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Git\Projects\ards-tools\src\pgsql\adif\"/>
    </mc:Choice>
  </mc:AlternateContent>
  <xr:revisionPtr revIDLastSave="0" documentId="13_ncr:1_{FCC80568-E406-4734-AE8A-77CBACB4ED77}" xr6:coauthVersionLast="36" xr6:coauthVersionMax="36" xr10:uidLastSave="{00000000-0000-0000-0000-000000000000}"/>
  <bookViews>
    <workbookView xWindow="0" yWindow="0" windowWidth="28800" windowHeight="12225" xr2:uid="{7EA562A1-54AD-4B37-80A3-010A19B64001}"/>
  </bookViews>
  <sheets>
    <sheet name="ENUM-LIST" sheetId="4" r:id="rId1"/>
    <sheet name="jarl_jcc" sheetId="1" r:id="rId2"/>
    <sheet name="SAS-Consolidated" sheetId="9" r:id="rId3"/>
    <sheet name="sas_type" sheetId="11" r:id="rId4"/>
    <sheet name="jcc_source_list" sheetId="3" r:id="rId5"/>
    <sheet name="rda" sheetId="5" r:id="rId6"/>
    <sheet name="rdxc_sourceList" sheetId="6" r:id="rId7"/>
    <sheet name="rdxc_oblast_table" sheetId="7" r:id="rId8"/>
    <sheet name="Oblast Results Compare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0" i="4" l="1"/>
  <c r="J11" i="4"/>
  <c r="J12" i="4"/>
  <c r="J13" i="4"/>
  <c r="J14" i="4"/>
  <c r="J15" i="4"/>
  <c r="J16" i="4"/>
  <c r="J17" i="4"/>
  <c r="J18" i="4"/>
  <c r="J19" i="4"/>
  <c r="J20" i="4"/>
  <c r="J21" i="4"/>
  <c r="J22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9" i="4"/>
  <c r="D2" i="11" l="1"/>
  <c r="D3" i="11"/>
  <c r="D4" i="11"/>
  <c r="D5" i="11"/>
  <c r="D1" i="11"/>
  <c r="J9" i="4"/>
  <c r="H1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L5" i="8" l="1"/>
  <c r="M5" i="8"/>
  <c r="N5" i="8" s="1"/>
  <c r="L6" i="8"/>
  <c r="M6" i="8"/>
  <c r="N6" i="8"/>
  <c r="L7" i="8"/>
  <c r="M7" i="8"/>
  <c r="N7" i="8" s="1"/>
  <c r="L8" i="8"/>
  <c r="M8" i="8"/>
  <c r="N8" i="8" s="1"/>
  <c r="L9" i="8"/>
  <c r="M9" i="8"/>
  <c r="N9" i="8"/>
  <c r="L10" i="8"/>
  <c r="M10" i="8"/>
  <c r="N10" i="8" s="1"/>
  <c r="L11" i="8"/>
  <c r="M11" i="8"/>
  <c r="N11" i="8"/>
  <c r="L12" i="8"/>
  <c r="M12" i="8"/>
  <c r="N12" i="8"/>
  <c r="L13" i="8"/>
  <c r="N13" i="8" s="1"/>
  <c r="M13" i="8"/>
  <c r="L14" i="8"/>
  <c r="M14" i="8"/>
  <c r="N14" i="8"/>
  <c r="L15" i="8"/>
  <c r="M15" i="8"/>
  <c r="N15" i="8" s="1"/>
  <c r="L16" i="8"/>
  <c r="M16" i="8"/>
  <c r="N16" i="8" s="1"/>
  <c r="L17" i="8"/>
  <c r="M17" i="8"/>
  <c r="N17" i="8"/>
  <c r="L18" i="8"/>
  <c r="M18" i="8"/>
  <c r="N18" i="8" s="1"/>
  <c r="L19" i="8"/>
  <c r="M19" i="8"/>
  <c r="N19" i="8"/>
  <c r="L20" i="8"/>
  <c r="M20" i="8"/>
  <c r="N20" i="8"/>
  <c r="L21" i="8"/>
  <c r="M21" i="8"/>
  <c r="N21" i="8" s="1"/>
  <c r="L22" i="8"/>
  <c r="M22" i="8"/>
  <c r="N22" i="8"/>
  <c r="L23" i="8"/>
  <c r="M23" i="8"/>
  <c r="N23" i="8" s="1"/>
  <c r="L24" i="8"/>
  <c r="M24" i="8"/>
  <c r="N24" i="8" s="1"/>
  <c r="L25" i="8"/>
  <c r="M25" i="8"/>
  <c r="N25" i="8"/>
  <c r="L26" i="8"/>
  <c r="N26" i="8" s="1"/>
  <c r="M26" i="8"/>
  <c r="L27" i="8"/>
  <c r="M27" i="8"/>
  <c r="N27" i="8"/>
  <c r="L28" i="8"/>
  <c r="M28" i="8"/>
  <c r="N28" i="8"/>
  <c r="L29" i="8"/>
  <c r="M29" i="8"/>
  <c r="N29" i="8" s="1"/>
  <c r="L30" i="8"/>
  <c r="M30" i="8"/>
  <c r="N30" i="8"/>
  <c r="L31" i="8"/>
  <c r="M31" i="8"/>
  <c r="N31" i="8" s="1"/>
  <c r="L32" i="8"/>
  <c r="M32" i="8"/>
  <c r="N32" i="8" s="1"/>
  <c r="L33" i="8"/>
  <c r="M33" i="8"/>
  <c r="N33" i="8"/>
  <c r="L34" i="8"/>
  <c r="N34" i="8" s="1"/>
  <c r="M34" i="8"/>
  <c r="L35" i="8"/>
  <c r="M35" i="8"/>
  <c r="N35" i="8"/>
  <c r="L36" i="8"/>
  <c r="M36" i="8"/>
  <c r="N36" i="8"/>
  <c r="L37" i="8"/>
  <c r="M37" i="8"/>
  <c r="N37" i="8" s="1"/>
  <c r="L38" i="8"/>
  <c r="M38" i="8"/>
  <c r="N38" i="8"/>
  <c r="L39" i="8"/>
  <c r="M39" i="8"/>
  <c r="N39" i="8" s="1"/>
  <c r="L40" i="8"/>
  <c r="M40" i="8"/>
  <c r="N40" i="8" s="1"/>
  <c r="L41" i="8"/>
  <c r="M41" i="8"/>
  <c r="N41" i="8"/>
  <c r="L42" i="8"/>
  <c r="N42" i="8" s="1"/>
  <c r="M42" i="8"/>
  <c r="L43" i="8"/>
  <c r="M43" i="8"/>
  <c r="N43" i="8"/>
  <c r="L44" i="8"/>
  <c r="M44" i="8"/>
  <c r="N44" i="8"/>
  <c r="L45" i="8"/>
  <c r="M45" i="8"/>
  <c r="N45" i="8"/>
  <c r="L46" i="8"/>
  <c r="M46" i="8"/>
  <c r="N46" i="8"/>
  <c r="L47" i="8"/>
  <c r="M47" i="8"/>
  <c r="N47" i="8" s="1"/>
  <c r="L48" i="8"/>
  <c r="M48" i="8"/>
  <c r="N48" i="8" s="1"/>
  <c r="L49" i="8"/>
  <c r="M49" i="8"/>
  <c r="N49" i="8"/>
  <c r="L50" i="8"/>
  <c r="N50" i="8" s="1"/>
  <c r="M50" i="8"/>
  <c r="L51" i="8"/>
  <c r="M51" i="8"/>
  <c r="N51" i="8"/>
  <c r="L52" i="8"/>
  <c r="M52" i="8"/>
  <c r="N52" i="8"/>
  <c r="L53" i="8"/>
  <c r="M53" i="8"/>
  <c r="N53" i="8"/>
  <c r="L54" i="8"/>
  <c r="M54" i="8"/>
  <c r="N54" i="8"/>
  <c r="L55" i="8"/>
  <c r="M55" i="8"/>
  <c r="N55" i="8" s="1"/>
  <c r="L56" i="8"/>
  <c r="M56" i="8"/>
  <c r="N56" i="8" s="1"/>
  <c r="L57" i="8"/>
  <c r="M57" i="8"/>
  <c r="N57" i="8"/>
  <c r="L58" i="8"/>
  <c r="N58" i="8" s="1"/>
  <c r="M58" i="8"/>
  <c r="L59" i="8"/>
  <c r="M59" i="8"/>
  <c r="N59" i="8"/>
  <c r="L60" i="8"/>
  <c r="M60" i="8"/>
  <c r="N60" i="8"/>
  <c r="L61" i="8"/>
  <c r="M61" i="8"/>
  <c r="N61" i="8"/>
  <c r="L62" i="8"/>
  <c r="M62" i="8"/>
  <c r="N62" i="8"/>
  <c r="L63" i="8"/>
  <c r="M63" i="8"/>
  <c r="N63" i="8" s="1"/>
  <c r="L64" i="8"/>
  <c r="M64" i="8"/>
  <c r="N64" i="8" s="1"/>
  <c r="L65" i="8"/>
  <c r="M65" i="8"/>
  <c r="N65" i="8"/>
  <c r="L66" i="8"/>
  <c r="N66" i="8" s="1"/>
  <c r="M66" i="8"/>
  <c r="L67" i="8"/>
  <c r="M67" i="8"/>
  <c r="N67" i="8"/>
  <c r="L68" i="8"/>
  <c r="M68" i="8"/>
  <c r="N68" i="8"/>
  <c r="L69" i="8"/>
  <c r="M69" i="8"/>
  <c r="N69" i="8"/>
  <c r="L70" i="8"/>
  <c r="M70" i="8"/>
  <c r="N70" i="8"/>
  <c r="L71" i="8"/>
  <c r="M71" i="8"/>
  <c r="N71" i="8" s="1"/>
  <c r="L72" i="8"/>
  <c r="M72" i="8"/>
  <c r="N72" i="8" s="1"/>
  <c r="L73" i="8"/>
  <c r="M73" i="8"/>
  <c r="N73" i="8"/>
  <c r="L74" i="8"/>
  <c r="N74" i="8" s="1"/>
  <c r="M74" i="8"/>
  <c r="L75" i="8"/>
  <c r="M75" i="8"/>
  <c r="N75" i="8"/>
  <c r="L76" i="8"/>
  <c r="M76" i="8"/>
  <c r="N76" i="8"/>
  <c r="L77" i="8"/>
  <c r="M77" i="8"/>
  <c r="N77" i="8"/>
  <c r="L78" i="8"/>
  <c r="M78" i="8"/>
  <c r="N78" i="8"/>
  <c r="L79" i="8"/>
  <c r="M79" i="8"/>
  <c r="N79" i="8" s="1"/>
  <c r="L80" i="8"/>
  <c r="M80" i="8"/>
  <c r="N80" i="8" s="1"/>
  <c r="L81" i="8"/>
  <c r="M81" i="8"/>
  <c r="N81" i="8"/>
  <c r="L82" i="8"/>
  <c r="N82" i="8" s="1"/>
  <c r="M82" i="8"/>
  <c r="L83" i="8"/>
  <c r="M83" i="8"/>
  <c r="N83" i="8"/>
  <c r="L84" i="8"/>
  <c r="M84" i="8"/>
  <c r="N84" i="8"/>
  <c r="L85" i="8"/>
  <c r="M85" i="8"/>
  <c r="N85" i="8"/>
  <c r="L86" i="8"/>
  <c r="M86" i="8"/>
  <c r="N86" i="8"/>
  <c r="L87" i="8"/>
  <c r="M87" i="8"/>
  <c r="N87" i="8" s="1"/>
  <c r="L88" i="8"/>
  <c r="M88" i="8"/>
  <c r="N88" i="8" s="1"/>
  <c r="N4" i="8"/>
  <c r="L4" i="8"/>
  <c r="M4" i="8"/>
  <c r="P1534" i="6"/>
  <c r="O1534" i="6"/>
  <c r="N1534" i="6"/>
  <c r="N1533" i="6"/>
  <c r="T2289" i="5" l="1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3" i="5"/>
  <c r="T4" i="5"/>
  <c r="T5" i="5"/>
  <c r="T2" i="5"/>
  <c r="I2" i="5" l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1" i="5"/>
  <c r="B3" i="5"/>
  <c r="C3" i="5"/>
  <c r="B4" i="5"/>
  <c r="C4" i="5"/>
  <c r="B5" i="5"/>
  <c r="C5" i="5"/>
  <c r="B6" i="5"/>
  <c r="C6" i="5"/>
  <c r="B7" i="5"/>
  <c r="C7" i="5"/>
  <c r="B8" i="5"/>
  <c r="C8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24" i="5"/>
  <c r="C24" i="5"/>
  <c r="B25" i="5"/>
  <c r="C25" i="5"/>
  <c r="B26" i="5"/>
  <c r="C26" i="5"/>
  <c r="B27" i="5"/>
  <c r="C27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B41" i="5"/>
  <c r="C41" i="5"/>
  <c r="B42" i="5"/>
  <c r="C42" i="5"/>
  <c r="B43" i="5"/>
  <c r="C43" i="5"/>
  <c r="B44" i="5"/>
  <c r="C44" i="5"/>
  <c r="B45" i="5"/>
  <c r="C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C2" i="5"/>
  <c r="B2" i="5"/>
  <c r="M2" i="5"/>
  <c r="N2" i="5"/>
  <c r="O2" i="5"/>
  <c r="P2" i="5"/>
  <c r="Q2" i="5"/>
  <c r="R2" i="5"/>
  <c r="S2" i="5"/>
  <c r="M93" i="5"/>
  <c r="N93" i="5"/>
  <c r="O93" i="5"/>
  <c r="P93" i="5"/>
  <c r="Q93" i="5"/>
  <c r="R93" i="5"/>
  <c r="S94" i="5"/>
  <c r="M94" i="5"/>
  <c r="N94" i="5"/>
  <c r="O94" i="5"/>
  <c r="P94" i="5"/>
  <c r="Q94" i="5"/>
  <c r="R94" i="5"/>
  <c r="S95" i="5"/>
  <c r="M95" i="5"/>
  <c r="N95" i="5"/>
  <c r="O95" i="5"/>
  <c r="P95" i="5"/>
  <c r="Q95" i="5"/>
  <c r="R95" i="5"/>
  <c r="S96" i="5"/>
  <c r="M96" i="5"/>
  <c r="N96" i="5"/>
  <c r="O96" i="5"/>
  <c r="P96" i="5"/>
  <c r="Q96" i="5"/>
  <c r="R96" i="5"/>
  <c r="S97" i="5"/>
  <c r="M97" i="5"/>
  <c r="N97" i="5"/>
  <c r="O97" i="5"/>
  <c r="P97" i="5"/>
  <c r="Q97" i="5"/>
  <c r="R97" i="5"/>
  <c r="S98" i="5"/>
  <c r="M98" i="5"/>
  <c r="N98" i="5"/>
  <c r="O98" i="5"/>
  <c r="P98" i="5"/>
  <c r="Q98" i="5"/>
  <c r="R98" i="5"/>
  <c r="S99" i="5"/>
  <c r="M99" i="5"/>
  <c r="N99" i="5"/>
  <c r="O99" i="5"/>
  <c r="P99" i="5"/>
  <c r="Q99" i="5"/>
  <c r="R99" i="5"/>
  <c r="S100" i="5"/>
  <c r="M100" i="5"/>
  <c r="N100" i="5"/>
  <c r="O100" i="5"/>
  <c r="P100" i="5"/>
  <c r="Q100" i="5"/>
  <c r="R100" i="5"/>
  <c r="S101" i="5"/>
  <c r="M101" i="5"/>
  <c r="N101" i="5"/>
  <c r="O101" i="5"/>
  <c r="P101" i="5"/>
  <c r="Q101" i="5"/>
  <c r="R101" i="5"/>
  <c r="S102" i="5"/>
  <c r="M102" i="5"/>
  <c r="N102" i="5"/>
  <c r="O102" i="5"/>
  <c r="P102" i="5"/>
  <c r="Q102" i="5"/>
  <c r="R102" i="5"/>
  <c r="S103" i="5"/>
  <c r="M103" i="5"/>
  <c r="N103" i="5"/>
  <c r="O103" i="5"/>
  <c r="P103" i="5"/>
  <c r="Q103" i="5"/>
  <c r="R103" i="5"/>
  <c r="S104" i="5"/>
  <c r="M104" i="5"/>
  <c r="N104" i="5"/>
  <c r="O104" i="5"/>
  <c r="P104" i="5"/>
  <c r="Q104" i="5"/>
  <c r="R104" i="5"/>
  <c r="S105" i="5"/>
  <c r="M105" i="5"/>
  <c r="N105" i="5"/>
  <c r="O105" i="5"/>
  <c r="P105" i="5"/>
  <c r="Q105" i="5"/>
  <c r="R105" i="5"/>
  <c r="S106" i="5"/>
  <c r="M106" i="5"/>
  <c r="N106" i="5"/>
  <c r="O106" i="5"/>
  <c r="P106" i="5"/>
  <c r="Q106" i="5"/>
  <c r="R106" i="5"/>
  <c r="S107" i="5"/>
  <c r="M107" i="5"/>
  <c r="L107" i="5" s="1"/>
  <c r="N107" i="5"/>
  <c r="O107" i="5"/>
  <c r="P107" i="5"/>
  <c r="Q107" i="5"/>
  <c r="R107" i="5"/>
  <c r="S108" i="5"/>
  <c r="M108" i="5"/>
  <c r="N108" i="5"/>
  <c r="O108" i="5"/>
  <c r="P108" i="5"/>
  <c r="Q108" i="5"/>
  <c r="R108" i="5"/>
  <c r="S109" i="5"/>
  <c r="M109" i="5"/>
  <c r="N109" i="5"/>
  <c r="O109" i="5"/>
  <c r="P109" i="5"/>
  <c r="Q109" i="5"/>
  <c r="R109" i="5"/>
  <c r="S110" i="5"/>
  <c r="M110" i="5"/>
  <c r="N110" i="5"/>
  <c r="O110" i="5"/>
  <c r="P110" i="5"/>
  <c r="Q110" i="5"/>
  <c r="R110" i="5"/>
  <c r="S111" i="5"/>
  <c r="M111" i="5"/>
  <c r="N111" i="5"/>
  <c r="O111" i="5"/>
  <c r="P111" i="5"/>
  <c r="Q111" i="5"/>
  <c r="R111" i="5"/>
  <c r="S112" i="5"/>
  <c r="M112" i="5"/>
  <c r="N112" i="5"/>
  <c r="O112" i="5"/>
  <c r="P112" i="5"/>
  <c r="Q112" i="5"/>
  <c r="R112" i="5"/>
  <c r="S113" i="5"/>
  <c r="M113" i="5"/>
  <c r="N113" i="5"/>
  <c r="O113" i="5"/>
  <c r="P113" i="5"/>
  <c r="Q113" i="5"/>
  <c r="R113" i="5"/>
  <c r="S114" i="5"/>
  <c r="M114" i="5"/>
  <c r="L114" i="5" s="1"/>
  <c r="N114" i="5"/>
  <c r="O114" i="5"/>
  <c r="P114" i="5"/>
  <c r="Q114" i="5"/>
  <c r="R114" i="5"/>
  <c r="S115" i="5"/>
  <c r="M115" i="5"/>
  <c r="L115" i="5" s="1"/>
  <c r="N115" i="5"/>
  <c r="O115" i="5"/>
  <c r="P115" i="5"/>
  <c r="Q115" i="5"/>
  <c r="R115" i="5"/>
  <c r="S116" i="5"/>
  <c r="M116" i="5"/>
  <c r="N116" i="5"/>
  <c r="O116" i="5"/>
  <c r="P116" i="5"/>
  <c r="Q116" i="5"/>
  <c r="R116" i="5"/>
  <c r="S117" i="5"/>
  <c r="M117" i="5"/>
  <c r="N117" i="5"/>
  <c r="O117" i="5"/>
  <c r="P117" i="5"/>
  <c r="Q117" i="5"/>
  <c r="R117" i="5"/>
  <c r="S118" i="5"/>
  <c r="M118" i="5"/>
  <c r="N118" i="5"/>
  <c r="O118" i="5"/>
  <c r="P118" i="5"/>
  <c r="Q118" i="5"/>
  <c r="R118" i="5"/>
  <c r="S119" i="5"/>
  <c r="M119" i="5"/>
  <c r="N119" i="5"/>
  <c r="O119" i="5"/>
  <c r="P119" i="5"/>
  <c r="Q119" i="5"/>
  <c r="R119" i="5"/>
  <c r="S120" i="5"/>
  <c r="M120" i="5"/>
  <c r="N120" i="5"/>
  <c r="O120" i="5"/>
  <c r="P120" i="5"/>
  <c r="Q120" i="5"/>
  <c r="R120" i="5"/>
  <c r="S121" i="5"/>
  <c r="M121" i="5"/>
  <c r="N121" i="5"/>
  <c r="O121" i="5"/>
  <c r="P121" i="5"/>
  <c r="Q121" i="5"/>
  <c r="R121" i="5"/>
  <c r="S122" i="5"/>
  <c r="M122" i="5"/>
  <c r="N122" i="5"/>
  <c r="O122" i="5"/>
  <c r="P122" i="5"/>
  <c r="Q122" i="5"/>
  <c r="R122" i="5"/>
  <c r="S123" i="5"/>
  <c r="M123" i="5"/>
  <c r="N123" i="5"/>
  <c r="O123" i="5"/>
  <c r="P123" i="5"/>
  <c r="Q123" i="5"/>
  <c r="R123" i="5"/>
  <c r="S124" i="5"/>
  <c r="M124" i="5"/>
  <c r="N124" i="5"/>
  <c r="O124" i="5"/>
  <c r="P124" i="5"/>
  <c r="Q124" i="5"/>
  <c r="R124" i="5"/>
  <c r="S125" i="5"/>
  <c r="M125" i="5"/>
  <c r="N125" i="5"/>
  <c r="O125" i="5"/>
  <c r="P125" i="5"/>
  <c r="Q125" i="5"/>
  <c r="R125" i="5"/>
  <c r="M126" i="5"/>
  <c r="N126" i="5"/>
  <c r="O126" i="5"/>
  <c r="P126" i="5"/>
  <c r="Q126" i="5"/>
  <c r="R126" i="5"/>
  <c r="S126" i="5"/>
  <c r="M127" i="5"/>
  <c r="N127" i="5"/>
  <c r="O127" i="5"/>
  <c r="P127" i="5"/>
  <c r="Q127" i="5"/>
  <c r="R127" i="5"/>
  <c r="S127" i="5"/>
  <c r="M128" i="5"/>
  <c r="N128" i="5"/>
  <c r="O128" i="5"/>
  <c r="P128" i="5"/>
  <c r="Q128" i="5"/>
  <c r="R128" i="5"/>
  <c r="S128" i="5"/>
  <c r="M129" i="5"/>
  <c r="N129" i="5"/>
  <c r="O129" i="5"/>
  <c r="P129" i="5"/>
  <c r="Q129" i="5"/>
  <c r="R129" i="5"/>
  <c r="S129" i="5"/>
  <c r="M130" i="5"/>
  <c r="N130" i="5"/>
  <c r="O130" i="5"/>
  <c r="P130" i="5"/>
  <c r="Q130" i="5"/>
  <c r="R130" i="5"/>
  <c r="S130" i="5"/>
  <c r="M131" i="5"/>
  <c r="N131" i="5"/>
  <c r="O131" i="5"/>
  <c r="P131" i="5"/>
  <c r="Q131" i="5"/>
  <c r="R131" i="5"/>
  <c r="S131" i="5"/>
  <c r="M132" i="5"/>
  <c r="N132" i="5"/>
  <c r="O132" i="5"/>
  <c r="P132" i="5"/>
  <c r="Q132" i="5"/>
  <c r="R132" i="5"/>
  <c r="S132" i="5"/>
  <c r="M133" i="5"/>
  <c r="N133" i="5"/>
  <c r="O133" i="5"/>
  <c r="P133" i="5"/>
  <c r="Q133" i="5"/>
  <c r="R133" i="5"/>
  <c r="S133" i="5"/>
  <c r="M134" i="5"/>
  <c r="N134" i="5"/>
  <c r="O134" i="5"/>
  <c r="P134" i="5"/>
  <c r="Q134" i="5"/>
  <c r="R134" i="5"/>
  <c r="S134" i="5"/>
  <c r="M135" i="5"/>
  <c r="N135" i="5"/>
  <c r="O135" i="5"/>
  <c r="P135" i="5"/>
  <c r="Q135" i="5"/>
  <c r="R135" i="5"/>
  <c r="S135" i="5"/>
  <c r="M136" i="5"/>
  <c r="N136" i="5"/>
  <c r="O136" i="5"/>
  <c r="P136" i="5"/>
  <c r="Q136" i="5"/>
  <c r="R136" i="5"/>
  <c r="S136" i="5"/>
  <c r="M137" i="5"/>
  <c r="N137" i="5"/>
  <c r="O137" i="5"/>
  <c r="P137" i="5"/>
  <c r="Q137" i="5"/>
  <c r="R137" i="5"/>
  <c r="S137" i="5"/>
  <c r="M138" i="5"/>
  <c r="N138" i="5"/>
  <c r="O138" i="5"/>
  <c r="P138" i="5"/>
  <c r="Q138" i="5"/>
  <c r="R138" i="5"/>
  <c r="S138" i="5"/>
  <c r="M139" i="5"/>
  <c r="N139" i="5"/>
  <c r="O139" i="5"/>
  <c r="P139" i="5"/>
  <c r="Q139" i="5"/>
  <c r="R139" i="5"/>
  <c r="S139" i="5"/>
  <c r="M140" i="5"/>
  <c r="N140" i="5"/>
  <c r="O140" i="5"/>
  <c r="P140" i="5"/>
  <c r="Q140" i="5"/>
  <c r="R140" i="5"/>
  <c r="S140" i="5"/>
  <c r="M141" i="5"/>
  <c r="N141" i="5"/>
  <c r="O141" i="5"/>
  <c r="P141" i="5"/>
  <c r="Q141" i="5"/>
  <c r="R141" i="5"/>
  <c r="S141" i="5"/>
  <c r="M142" i="5"/>
  <c r="N142" i="5"/>
  <c r="O142" i="5"/>
  <c r="P142" i="5"/>
  <c r="Q142" i="5"/>
  <c r="R142" i="5"/>
  <c r="S142" i="5"/>
  <c r="M143" i="5"/>
  <c r="N143" i="5"/>
  <c r="O143" i="5"/>
  <c r="P143" i="5"/>
  <c r="Q143" i="5"/>
  <c r="R143" i="5"/>
  <c r="S143" i="5"/>
  <c r="M144" i="5"/>
  <c r="N144" i="5"/>
  <c r="O144" i="5"/>
  <c r="P144" i="5"/>
  <c r="Q144" i="5"/>
  <c r="R144" i="5"/>
  <c r="S144" i="5"/>
  <c r="M145" i="5"/>
  <c r="N145" i="5"/>
  <c r="O145" i="5"/>
  <c r="P145" i="5"/>
  <c r="Q145" i="5"/>
  <c r="R145" i="5"/>
  <c r="S145" i="5"/>
  <c r="M146" i="5"/>
  <c r="N146" i="5"/>
  <c r="O146" i="5"/>
  <c r="P146" i="5"/>
  <c r="Q146" i="5"/>
  <c r="R146" i="5"/>
  <c r="S146" i="5"/>
  <c r="M147" i="5"/>
  <c r="N147" i="5"/>
  <c r="O147" i="5"/>
  <c r="P147" i="5"/>
  <c r="Q147" i="5"/>
  <c r="R147" i="5"/>
  <c r="S147" i="5"/>
  <c r="M148" i="5"/>
  <c r="N148" i="5"/>
  <c r="O148" i="5"/>
  <c r="P148" i="5"/>
  <c r="Q148" i="5"/>
  <c r="R148" i="5"/>
  <c r="S148" i="5"/>
  <c r="M149" i="5"/>
  <c r="N149" i="5"/>
  <c r="O149" i="5"/>
  <c r="P149" i="5"/>
  <c r="Q149" i="5"/>
  <c r="R149" i="5"/>
  <c r="S149" i="5"/>
  <c r="M150" i="5"/>
  <c r="N150" i="5"/>
  <c r="O150" i="5"/>
  <c r="P150" i="5"/>
  <c r="Q150" i="5"/>
  <c r="R150" i="5"/>
  <c r="S150" i="5"/>
  <c r="M151" i="5"/>
  <c r="N151" i="5"/>
  <c r="O151" i="5"/>
  <c r="P151" i="5"/>
  <c r="Q151" i="5"/>
  <c r="R151" i="5"/>
  <c r="S151" i="5"/>
  <c r="M152" i="5"/>
  <c r="N152" i="5"/>
  <c r="O152" i="5"/>
  <c r="P152" i="5"/>
  <c r="Q152" i="5"/>
  <c r="R152" i="5"/>
  <c r="S152" i="5"/>
  <c r="M153" i="5"/>
  <c r="N153" i="5"/>
  <c r="O153" i="5"/>
  <c r="P153" i="5"/>
  <c r="Q153" i="5"/>
  <c r="R153" i="5"/>
  <c r="S153" i="5"/>
  <c r="M154" i="5"/>
  <c r="N154" i="5"/>
  <c r="O154" i="5"/>
  <c r="P154" i="5"/>
  <c r="Q154" i="5"/>
  <c r="R154" i="5"/>
  <c r="S154" i="5"/>
  <c r="M155" i="5"/>
  <c r="N155" i="5"/>
  <c r="O155" i="5"/>
  <c r="P155" i="5"/>
  <c r="Q155" i="5"/>
  <c r="R155" i="5"/>
  <c r="S155" i="5"/>
  <c r="M156" i="5"/>
  <c r="N156" i="5"/>
  <c r="O156" i="5"/>
  <c r="P156" i="5"/>
  <c r="Q156" i="5"/>
  <c r="R156" i="5"/>
  <c r="S156" i="5"/>
  <c r="M157" i="5"/>
  <c r="N157" i="5"/>
  <c r="O157" i="5"/>
  <c r="P157" i="5"/>
  <c r="Q157" i="5"/>
  <c r="R157" i="5"/>
  <c r="S157" i="5"/>
  <c r="M158" i="5"/>
  <c r="N158" i="5"/>
  <c r="O158" i="5"/>
  <c r="P158" i="5"/>
  <c r="Q158" i="5"/>
  <c r="R158" i="5"/>
  <c r="S158" i="5"/>
  <c r="M159" i="5"/>
  <c r="N159" i="5"/>
  <c r="O159" i="5"/>
  <c r="P159" i="5"/>
  <c r="Q159" i="5"/>
  <c r="R159" i="5"/>
  <c r="S159" i="5"/>
  <c r="M160" i="5"/>
  <c r="N160" i="5"/>
  <c r="O160" i="5"/>
  <c r="P160" i="5"/>
  <c r="Q160" i="5"/>
  <c r="R160" i="5"/>
  <c r="S160" i="5"/>
  <c r="M161" i="5"/>
  <c r="N161" i="5"/>
  <c r="O161" i="5"/>
  <c r="P161" i="5"/>
  <c r="Q161" i="5"/>
  <c r="R161" i="5"/>
  <c r="S161" i="5"/>
  <c r="M162" i="5"/>
  <c r="N162" i="5"/>
  <c r="O162" i="5"/>
  <c r="P162" i="5"/>
  <c r="Q162" i="5"/>
  <c r="R162" i="5"/>
  <c r="S162" i="5"/>
  <c r="M163" i="5"/>
  <c r="N163" i="5"/>
  <c r="O163" i="5"/>
  <c r="P163" i="5"/>
  <c r="Q163" i="5"/>
  <c r="R163" i="5"/>
  <c r="S163" i="5"/>
  <c r="M164" i="5"/>
  <c r="N164" i="5"/>
  <c r="O164" i="5"/>
  <c r="P164" i="5"/>
  <c r="Q164" i="5"/>
  <c r="R164" i="5"/>
  <c r="S164" i="5"/>
  <c r="M165" i="5"/>
  <c r="N165" i="5"/>
  <c r="O165" i="5"/>
  <c r="P165" i="5"/>
  <c r="Q165" i="5"/>
  <c r="R165" i="5"/>
  <c r="S165" i="5"/>
  <c r="M166" i="5"/>
  <c r="N166" i="5"/>
  <c r="O166" i="5"/>
  <c r="P166" i="5"/>
  <c r="Q166" i="5"/>
  <c r="R166" i="5"/>
  <c r="S166" i="5"/>
  <c r="M167" i="5"/>
  <c r="N167" i="5"/>
  <c r="O167" i="5"/>
  <c r="P167" i="5"/>
  <c r="Q167" i="5"/>
  <c r="R167" i="5"/>
  <c r="S167" i="5"/>
  <c r="M168" i="5"/>
  <c r="N168" i="5"/>
  <c r="O168" i="5"/>
  <c r="P168" i="5"/>
  <c r="Q168" i="5"/>
  <c r="R168" i="5"/>
  <c r="S168" i="5"/>
  <c r="M169" i="5"/>
  <c r="N169" i="5"/>
  <c r="O169" i="5"/>
  <c r="P169" i="5"/>
  <c r="Q169" i="5"/>
  <c r="R169" i="5"/>
  <c r="S169" i="5"/>
  <c r="M170" i="5"/>
  <c r="N170" i="5"/>
  <c r="O170" i="5"/>
  <c r="P170" i="5"/>
  <c r="Q170" i="5"/>
  <c r="R170" i="5"/>
  <c r="S170" i="5"/>
  <c r="M171" i="5"/>
  <c r="N171" i="5"/>
  <c r="O171" i="5"/>
  <c r="P171" i="5"/>
  <c r="Q171" i="5"/>
  <c r="R171" i="5"/>
  <c r="S171" i="5"/>
  <c r="M172" i="5"/>
  <c r="N172" i="5"/>
  <c r="O172" i="5"/>
  <c r="P172" i="5"/>
  <c r="Q172" i="5"/>
  <c r="R172" i="5"/>
  <c r="S172" i="5"/>
  <c r="M173" i="5"/>
  <c r="N173" i="5"/>
  <c r="O173" i="5"/>
  <c r="P173" i="5"/>
  <c r="Q173" i="5"/>
  <c r="R173" i="5"/>
  <c r="S173" i="5"/>
  <c r="M174" i="5"/>
  <c r="N174" i="5"/>
  <c r="O174" i="5"/>
  <c r="P174" i="5"/>
  <c r="Q174" i="5"/>
  <c r="R174" i="5"/>
  <c r="S174" i="5"/>
  <c r="M175" i="5"/>
  <c r="N175" i="5"/>
  <c r="O175" i="5"/>
  <c r="P175" i="5"/>
  <c r="Q175" i="5"/>
  <c r="R175" i="5"/>
  <c r="S175" i="5"/>
  <c r="M176" i="5"/>
  <c r="N176" i="5"/>
  <c r="O176" i="5"/>
  <c r="P176" i="5"/>
  <c r="Q176" i="5"/>
  <c r="R176" i="5"/>
  <c r="S176" i="5"/>
  <c r="M177" i="5"/>
  <c r="N177" i="5"/>
  <c r="O177" i="5"/>
  <c r="P177" i="5"/>
  <c r="Q177" i="5"/>
  <c r="R177" i="5"/>
  <c r="S177" i="5"/>
  <c r="M178" i="5"/>
  <c r="N178" i="5"/>
  <c r="O178" i="5"/>
  <c r="P178" i="5"/>
  <c r="Q178" i="5"/>
  <c r="R178" i="5"/>
  <c r="S178" i="5"/>
  <c r="M179" i="5"/>
  <c r="N179" i="5"/>
  <c r="O179" i="5"/>
  <c r="P179" i="5"/>
  <c r="Q179" i="5"/>
  <c r="R179" i="5"/>
  <c r="S179" i="5"/>
  <c r="M180" i="5"/>
  <c r="N180" i="5"/>
  <c r="O180" i="5"/>
  <c r="P180" i="5"/>
  <c r="Q180" i="5"/>
  <c r="R180" i="5"/>
  <c r="S180" i="5"/>
  <c r="M181" i="5"/>
  <c r="N181" i="5"/>
  <c r="O181" i="5"/>
  <c r="P181" i="5"/>
  <c r="Q181" i="5"/>
  <c r="R181" i="5"/>
  <c r="S181" i="5"/>
  <c r="M182" i="5"/>
  <c r="N182" i="5"/>
  <c r="O182" i="5"/>
  <c r="P182" i="5"/>
  <c r="Q182" i="5"/>
  <c r="R182" i="5"/>
  <c r="S182" i="5"/>
  <c r="M183" i="5"/>
  <c r="N183" i="5"/>
  <c r="O183" i="5"/>
  <c r="P183" i="5"/>
  <c r="Q183" i="5"/>
  <c r="R183" i="5"/>
  <c r="S183" i="5"/>
  <c r="M184" i="5"/>
  <c r="N184" i="5"/>
  <c r="O184" i="5"/>
  <c r="P184" i="5"/>
  <c r="Q184" i="5"/>
  <c r="R184" i="5"/>
  <c r="S184" i="5"/>
  <c r="M185" i="5"/>
  <c r="N185" i="5"/>
  <c r="O185" i="5"/>
  <c r="P185" i="5"/>
  <c r="Q185" i="5"/>
  <c r="R185" i="5"/>
  <c r="S185" i="5"/>
  <c r="M186" i="5"/>
  <c r="N186" i="5"/>
  <c r="O186" i="5"/>
  <c r="P186" i="5"/>
  <c r="Q186" i="5"/>
  <c r="R186" i="5"/>
  <c r="S186" i="5"/>
  <c r="M187" i="5"/>
  <c r="N187" i="5"/>
  <c r="O187" i="5"/>
  <c r="P187" i="5"/>
  <c r="Q187" i="5"/>
  <c r="R187" i="5"/>
  <c r="S187" i="5"/>
  <c r="M188" i="5"/>
  <c r="N188" i="5"/>
  <c r="O188" i="5"/>
  <c r="P188" i="5"/>
  <c r="Q188" i="5"/>
  <c r="R188" i="5"/>
  <c r="S188" i="5"/>
  <c r="M189" i="5"/>
  <c r="N189" i="5"/>
  <c r="O189" i="5"/>
  <c r="P189" i="5"/>
  <c r="Q189" i="5"/>
  <c r="R189" i="5"/>
  <c r="S189" i="5"/>
  <c r="M190" i="5"/>
  <c r="N190" i="5"/>
  <c r="O190" i="5"/>
  <c r="P190" i="5"/>
  <c r="Q190" i="5"/>
  <c r="R190" i="5"/>
  <c r="S190" i="5"/>
  <c r="M191" i="5"/>
  <c r="N191" i="5"/>
  <c r="O191" i="5"/>
  <c r="P191" i="5"/>
  <c r="Q191" i="5"/>
  <c r="R191" i="5"/>
  <c r="S191" i="5"/>
  <c r="M192" i="5"/>
  <c r="N192" i="5"/>
  <c r="O192" i="5"/>
  <c r="P192" i="5"/>
  <c r="Q192" i="5"/>
  <c r="R192" i="5"/>
  <c r="S192" i="5"/>
  <c r="M193" i="5"/>
  <c r="N193" i="5"/>
  <c r="O193" i="5"/>
  <c r="P193" i="5"/>
  <c r="Q193" i="5"/>
  <c r="R193" i="5"/>
  <c r="S193" i="5"/>
  <c r="M194" i="5"/>
  <c r="N194" i="5"/>
  <c r="O194" i="5"/>
  <c r="P194" i="5"/>
  <c r="Q194" i="5"/>
  <c r="R194" i="5"/>
  <c r="S194" i="5"/>
  <c r="M195" i="5"/>
  <c r="N195" i="5"/>
  <c r="O195" i="5"/>
  <c r="P195" i="5"/>
  <c r="Q195" i="5"/>
  <c r="R195" i="5"/>
  <c r="S195" i="5"/>
  <c r="M196" i="5"/>
  <c r="N196" i="5"/>
  <c r="O196" i="5"/>
  <c r="P196" i="5"/>
  <c r="Q196" i="5"/>
  <c r="R196" i="5"/>
  <c r="S196" i="5"/>
  <c r="M197" i="5"/>
  <c r="N197" i="5"/>
  <c r="O197" i="5"/>
  <c r="P197" i="5"/>
  <c r="Q197" i="5"/>
  <c r="R197" i="5"/>
  <c r="S197" i="5"/>
  <c r="M198" i="5"/>
  <c r="N198" i="5"/>
  <c r="O198" i="5"/>
  <c r="P198" i="5"/>
  <c r="Q198" i="5"/>
  <c r="R198" i="5"/>
  <c r="S198" i="5"/>
  <c r="M199" i="5"/>
  <c r="N199" i="5"/>
  <c r="O199" i="5"/>
  <c r="P199" i="5"/>
  <c r="Q199" i="5"/>
  <c r="R199" i="5"/>
  <c r="S199" i="5"/>
  <c r="M200" i="5"/>
  <c r="N200" i="5"/>
  <c r="O200" i="5"/>
  <c r="P200" i="5"/>
  <c r="Q200" i="5"/>
  <c r="R200" i="5"/>
  <c r="S200" i="5"/>
  <c r="M201" i="5"/>
  <c r="N201" i="5"/>
  <c r="O201" i="5"/>
  <c r="P201" i="5"/>
  <c r="Q201" i="5"/>
  <c r="R201" i="5"/>
  <c r="S201" i="5"/>
  <c r="M202" i="5"/>
  <c r="N202" i="5"/>
  <c r="O202" i="5"/>
  <c r="P202" i="5"/>
  <c r="Q202" i="5"/>
  <c r="R202" i="5"/>
  <c r="S202" i="5"/>
  <c r="M203" i="5"/>
  <c r="N203" i="5"/>
  <c r="O203" i="5"/>
  <c r="P203" i="5"/>
  <c r="Q203" i="5"/>
  <c r="R203" i="5"/>
  <c r="S203" i="5"/>
  <c r="M204" i="5"/>
  <c r="N204" i="5"/>
  <c r="O204" i="5"/>
  <c r="P204" i="5"/>
  <c r="Q204" i="5"/>
  <c r="R204" i="5"/>
  <c r="S204" i="5"/>
  <c r="M205" i="5"/>
  <c r="N205" i="5"/>
  <c r="O205" i="5"/>
  <c r="P205" i="5"/>
  <c r="Q205" i="5"/>
  <c r="R205" i="5"/>
  <c r="S205" i="5"/>
  <c r="M206" i="5"/>
  <c r="N206" i="5"/>
  <c r="O206" i="5"/>
  <c r="P206" i="5"/>
  <c r="Q206" i="5"/>
  <c r="R206" i="5"/>
  <c r="S206" i="5"/>
  <c r="M207" i="5"/>
  <c r="N207" i="5"/>
  <c r="O207" i="5"/>
  <c r="P207" i="5"/>
  <c r="Q207" i="5"/>
  <c r="R207" i="5"/>
  <c r="S207" i="5"/>
  <c r="M208" i="5"/>
  <c r="N208" i="5"/>
  <c r="O208" i="5"/>
  <c r="P208" i="5"/>
  <c r="Q208" i="5"/>
  <c r="R208" i="5"/>
  <c r="S208" i="5"/>
  <c r="M209" i="5"/>
  <c r="N209" i="5"/>
  <c r="O209" i="5"/>
  <c r="P209" i="5"/>
  <c r="Q209" i="5"/>
  <c r="R209" i="5"/>
  <c r="S209" i="5"/>
  <c r="M210" i="5"/>
  <c r="N210" i="5"/>
  <c r="O210" i="5"/>
  <c r="P210" i="5"/>
  <c r="Q210" i="5"/>
  <c r="R210" i="5"/>
  <c r="S210" i="5"/>
  <c r="M211" i="5"/>
  <c r="N211" i="5"/>
  <c r="O211" i="5"/>
  <c r="P211" i="5"/>
  <c r="Q211" i="5"/>
  <c r="R211" i="5"/>
  <c r="S211" i="5"/>
  <c r="M212" i="5"/>
  <c r="N212" i="5"/>
  <c r="O212" i="5"/>
  <c r="P212" i="5"/>
  <c r="Q212" i="5"/>
  <c r="R212" i="5"/>
  <c r="S212" i="5"/>
  <c r="M213" i="5"/>
  <c r="N213" i="5"/>
  <c r="O213" i="5"/>
  <c r="P213" i="5"/>
  <c r="Q213" i="5"/>
  <c r="R213" i="5"/>
  <c r="S213" i="5"/>
  <c r="M214" i="5"/>
  <c r="N214" i="5"/>
  <c r="O214" i="5"/>
  <c r="P214" i="5"/>
  <c r="Q214" i="5"/>
  <c r="R214" i="5"/>
  <c r="S214" i="5"/>
  <c r="M215" i="5"/>
  <c r="N215" i="5"/>
  <c r="O215" i="5"/>
  <c r="P215" i="5"/>
  <c r="Q215" i="5"/>
  <c r="R215" i="5"/>
  <c r="S215" i="5"/>
  <c r="M216" i="5"/>
  <c r="N216" i="5"/>
  <c r="O216" i="5"/>
  <c r="P216" i="5"/>
  <c r="Q216" i="5"/>
  <c r="R216" i="5"/>
  <c r="S216" i="5"/>
  <c r="M217" i="5"/>
  <c r="N217" i="5"/>
  <c r="O217" i="5"/>
  <c r="P217" i="5"/>
  <c r="Q217" i="5"/>
  <c r="R217" i="5"/>
  <c r="S217" i="5"/>
  <c r="M218" i="5"/>
  <c r="N218" i="5"/>
  <c r="O218" i="5"/>
  <c r="P218" i="5"/>
  <c r="Q218" i="5"/>
  <c r="R218" i="5"/>
  <c r="S218" i="5"/>
  <c r="M219" i="5"/>
  <c r="N219" i="5"/>
  <c r="O219" i="5"/>
  <c r="P219" i="5"/>
  <c r="Q219" i="5"/>
  <c r="R219" i="5"/>
  <c r="S219" i="5"/>
  <c r="M220" i="5"/>
  <c r="N220" i="5"/>
  <c r="O220" i="5"/>
  <c r="P220" i="5"/>
  <c r="Q220" i="5"/>
  <c r="R220" i="5"/>
  <c r="S220" i="5"/>
  <c r="M221" i="5"/>
  <c r="N221" i="5"/>
  <c r="O221" i="5"/>
  <c r="P221" i="5"/>
  <c r="Q221" i="5"/>
  <c r="R221" i="5"/>
  <c r="S221" i="5"/>
  <c r="M222" i="5"/>
  <c r="N222" i="5"/>
  <c r="O222" i="5"/>
  <c r="P222" i="5"/>
  <c r="Q222" i="5"/>
  <c r="R222" i="5"/>
  <c r="S222" i="5"/>
  <c r="M223" i="5"/>
  <c r="N223" i="5"/>
  <c r="O223" i="5"/>
  <c r="P223" i="5"/>
  <c r="Q223" i="5"/>
  <c r="R223" i="5"/>
  <c r="S223" i="5"/>
  <c r="M224" i="5"/>
  <c r="N224" i="5"/>
  <c r="O224" i="5"/>
  <c r="P224" i="5"/>
  <c r="Q224" i="5"/>
  <c r="R224" i="5"/>
  <c r="S224" i="5"/>
  <c r="M225" i="5"/>
  <c r="N225" i="5"/>
  <c r="O225" i="5"/>
  <c r="P225" i="5"/>
  <c r="Q225" i="5"/>
  <c r="R225" i="5"/>
  <c r="S225" i="5"/>
  <c r="M226" i="5"/>
  <c r="N226" i="5"/>
  <c r="O226" i="5"/>
  <c r="P226" i="5"/>
  <c r="Q226" i="5"/>
  <c r="R226" i="5"/>
  <c r="S226" i="5"/>
  <c r="M227" i="5"/>
  <c r="N227" i="5"/>
  <c r="O227" i="5"/>
  <c r="P227" i="5"/>
  <c r="Q227" i="5"/>
  <c r="R227" i="5"/>
  <c r="S227" i="5"/>
  <c r="M228" i="5"/>
  <c r="N228" i="5"/>
  <c r="O228" i="5"/>
  <c r="P228" i="5"/>
  <c r="Q228" i="5"/>
  <c r="R228" i="5"/>
  <c r="S228" i="5"/>
  <c r="M229" i="5"/>
  <c r="N229" i="5"/>
  <c r="O229" i="5"/>
  <c r="P229" i="5"/>
  <c r="Q229" i="5"/>
  <c r="R229" i="5"/>
  <c r="S229" i="5"/>
  <c r="M230" i="5"/>
  <c r="N230" i="5"/>
  <c r="O230" i="5"/>
  <c r="P230" i="5"/>
  <c r="Q230" i="5"/>
  <c r="R230" i="5"/>
  <c r="S230" i="5"/>
  <c r="M231" i="5"/>
  <c r="N231" i="5"/>
  <c r="O231" i="5"/>
  <c r="P231" i="5"/>
  <c r="Q231" i="5"/>
  <c r="R231" i="5"/>
  <c r="S231" i="5"/>
  <c r="M232" i="5"/>
  <c r="N232" i="5"/>
  <c r="O232" i="5"/>
  <c r="P232" i="5"/>
  <c r="Q232" i="5"/>
  <c r="R232" i="5"/>
  <c r="S232" i="5"/>
  <c r="M233" i="5"/>
  <c r="N233" i="5"/>
  <c r="O233" i="5"/>
  <c r="P233" i="5"/>
  <c r="Q233" i="5"/>
  <c r="R233" i="5"/>
  <c r="S233" i="5"/>
  <c r="M234" i="5"/>
  <c r="N234" i="5"/>
  <c r="O234" i="5"/>
  <c r="P234" i="5"/>
  <c r="Q234" i="5"/>
  <c r="R234" i="5"/>
  <c r="S234" i="5"/>
  <c r="M235" i="5"/>
  <c r="N235" i="5"/>
  <c r="O235" i="5"/>
  <c r="P235" i="5"/>
  <c r="Q235" i="5"/>
  <c r="R235" i="5"/>
  <c r="S235" i="5"/>
  <c r="M236" i="5"/>
  <c r="N236" i="5"/>
  <c r="O236" i="5"/>
  <c r="P236" i="5"/>
  <c r="Q236" i="5"/>
  <c r="R236" i="5"/>
  <c r="S236" i="5"/>
  <c r="M237" i="5"/>
  <c r="N237" i="5"/>
  <c r="O237" i="5"/>
  <c r="P237" i="5"/>
  <c r="Q237" i="5"/>
  <c r="R237" i="5"/>
  <c r="S237" i="5"/>
  <c r="M238" i="5"/>
  <c r="N238" i="5"/>
  <c r="O238" i="5"/>
  <c r="P238" i="5"/>
  <c r="Q238" i="5"/>
  <c r="R238" i="5"/>
  <c r="S238" i="5"/>
  <c r="M239" i="5"/>
  <c r="N239" i="5"/>
  <c r="O239" i="5"/>
  <c r="P239" i="5"/>
  <c r="Q239" i="5"/>
  <c r="R239" i="5"/>
  <c r="S239" i="5"/>
  <c r="M240" i="5"/>
  <c r="N240" i="5"/>
  <c r="O240" i="5"/>
  <c r="P240" i="5"/>
  <c r="Q240" i="5"/>
  <c r="R240" i="5"/>
  <c r="S240" i="5"/>
  <c r="M241" i="5"/>
  <c r="N241" i="5"/>
  <c r="O241" i="5"/>
  <c r="P241" i="5"/>
  <c r="Q241" i="5"/>
  <c r="R241" i="5"/>
  <c r="S241" i="5"/>
  <c r="M242" i="5"/>
  <c r="N242" i="5"/>
  <c r="O242" i="5"/>
  <c r="P242" i="5"/>
  <c r="Q242" i="5"/>
  <c r="R242" i="5"/>
  <c r="S242" i="5"/>
  <c r="M243" i="5"/>
  <c r="N243" i="5"/>
  <c r="O243" i="5"/>
  <c r="P243" i="5"/>
  <c r="Q243" i="5"/>
  <c r="R243" i="5"/>
  <c r="S243" i="5"/>
  <c r="M244" i="5"/>
  <c r="N244" i="5"/>
  <c r="O244" i="5"/>
  <c r="P244" i="5"/>
  <c r="Q244" i="5"/>
  <c r="R244" i="5"/>
  <c r="S244" i="5"/>
  <c r="M245" i="5"/>
  <c r="N245" i="5"/>
  <c r="O245" i="5"/>
  <c r="P245" i="5"/>
  <c r="Q245" i="5"/>
  <c r="R245" i="5"/>
  <c r="S245" i="5"/>
  <c r="M246" i="5"/>
  <c r="N246" i="5"/>
  <c r="O246" i="5"/>
  <c r="P246" i="5"/>
  <c r="Q246" i="5"/>
  <c r="R246" i="5"/>
  <c r="S246" i="5"/>
  <c r="M247" i="5"/>
  <c r="N247" i="5"/>
  <c r="O247" i="5"/>
  <c r="P247" i="5"/>
  <c r="Q247" i="5"/>
  <c r="R247" i="5"/>
  <c r="S247" i="5"/>
  <c r="M248" i="5"/>
  <c r="N248" i="5"/>
  <c r="O248" i="5"/>
  <c r="P248" i="5"/>
  <c r="Q248" i="5"/>
  <c r="R248" i="5"/>
  <c r="S248" i="5"/>
  <c r="M249" i="5"/>
  <c r="N249" i="5"/>
  <c r="O249" i="5"/>
  <c r="P249" i="5"/>
  <c r="Q249" i="5"/>
  <c r="R249" i="5"/>
  <c r="S249" i="5"/>
  <c r="M250" i="5"/>
  <c r="N250" i="5"/>
  <c r="O250" i="5"/>
  <c r="P250" i="5"/>
  <c r="Q250" i="5"/>
  <c r="R250" i="5"/>
  <c r="S250" i="5"/>
  <c r="M251" i="5"/>
  <c r="N251" i="5"/>
  <c r="O251" i="5"/>
  <c r="P251" i="5"/>
  <c r="Q251" i="5"/>
  <c r="R251" i="5"/>
  <c r="S251" i="5"/>
  <c r="M252" i="5"/>
  <c r="N252" i="5"/>
  <c r="O252" i="5"/>
  <c r="P252" i="5"/>
  <c r="Q252" i="5"/>
  <c r="R252" i="5"/>
  <c r="S252" i="5"/>
  <c r="M253" i="5"/>
  <c r="N253" i="5"/>
  <c r="O253" i="5"/>
  <c r="P253" i="5"/>
  <c r="Q253" i="5"/>
  <c r="R253" i="5"/>
  <c r="S253" i="5"/>
  <c r="M254" i="5"/>
  <c r="N254" i="5"/>
  <c r="O254" i="5"/>
  <c r="P254" i="5"/>
  <c r="Q254" i="5"/>
  <c r="R254" i="5"/>
  <c r="S254" i="5"/>
  <c r="M255" i="5"/>
  <c r="N255" i="5"/>
  <c r="O255" i="5"/>
  <c r="P255" i="5"/>
  <c r="Q255" i="5"/>
  <c r="R255" i="5"/>
  <c r="S255" i="5"/>
  <c r="M256" i="5"/>
  <c r="N256" i="5"/>
  <c r="O256" i="5"/>
  <c r="P256" i="5"/>
  <c r="Q256" i="5"/>
  <c r="R256" i="5"/>
  <c r="S256" i="5"/>
  <c r="M257" i="5"/>
  <c r="N257" i="5"/>
  <c r="O257" i="5"/>
  <c r="P257" i="5"/>
  <c r="Q257" i="5"/>
  <c r="R257" i="5"/>
  <c r="S257" i="5"/>
  <c r="M258" i="5"/>
  <c r="N258" i="5"/>
  <c r="O258" i="5"/>
  <c r="P258" i="5"/>
  <c r="Q258" i="5"/>
  <c r="R258" i="5"/>
  <c r="S258" i="5"/>
  <c r="M259" i="5"/>
  <c r="N259" i="5"/>
  <c r="O259" i="5"/>
  <c r="P259" i="5"/>
  <c r="Q259" i="5"/>
  <c r="R259" i="5"/>
  <c r="S259" i="5"/>
  <c r="O260" i="5"/>
  <c r="M261" i="5"/>
  <c r="N261" i="5"/>
  <c r="O261" i="5"/>
  <c r="P261" i="5"/>
  <c r="Q261" i="5"/>
  <c r="R261" i="5"/>
  <c r="S261" i="5"/>
  <c r="M262" i="5"/>
  <c r="N262" i="5"/>
  <c r="O262" i="5"/>
  <c r="P262" i="5"/>
  <c r="Q262" i="5"/>
  <c r="R262" i="5"/>
  <c r="S262" i="5"/>
  <c r="M263" i="5"/>
  <c r="N263" i="5"/>
  <c r="O263" i="5"/>
  <c r="P263" i="5"/>
  <c r="Q263" i="5"/>
  <c r="R263" i="5"/>
  <c r="S263" i="5"/>
  <c r="M264" i="5"/>
  <c r="N264" i="5"/>
  <c r="O264" i="5"/>
  <c r="P264" i="5"/>
  <c r="Q264" i="5"/>
  <c r="R264" i="5"/>
  <c r="S264" i="5"/>
  <c r="M265" i="5"/>
  <c r="N265" i="5"/>
  <c r="O265" i="5"/>
  <c r="P265" i="5"/>
  <c r="Q265" i="5"/>
  <c r="R265" i="5"/>
  <c r="S265" i="5"/>
  <c r="M266" i="5"/>
  <c r="N266" i="5"/>
  <c r="O266" i="5"/>
  <c r="P266" i="5"/>
  <c r="Q266" i="5"/>
  <c r="R266" i="5"/>
  <c r="S266" i="5"/>
  <c r="M267" i="5"/>
  <c r="N267" i="5"/>
  <c r="O267" i="5"/>
  <c r="P267" i="5"/>
  <c r="Q267" i="5"/>
  <c r="R267" i="5"/>
  <c r="S267" i="5"/>
  <c r="M268" i="5"/>
  <c r="N268" i="5"/>
  <c r="O268" i="5"/>
  <c r="P268" i="5"/>
  <c r="Q268" i="5"/>
  <c r="R268" i="5"/>
  <c r="S268" i="5"/>
  <c r="M269" i="5"/>
  <c r="N269" i="5"/>
  <c r="O269" i="5"/>
  <c r="P269" i="5"/>
  <c r="Q269" i="5"/>
  <c r="R269" i="5"/>
  <c r="S269" i="5"/>
  <c r="M270" i="5"/>
  <c r="N270" i="5"/>
  <c r="O270" i="5"/>
  <c r="P270" i="5"/>
  <c r="Q270" i="5"/>
  <c r="R270" i="5"/>
  <c r="S270" i="5"/>
  <c r="M271" i="5"/>
  <c r="N271" i="5"/>
  <c r="O271" i="5"/>
  <c r="P271" i="5"/>
  <c r="Q271" i="5"/>
  <c r="R271" i="5"/>
  <c r="S271" i="5"/>
  <c r="M272" i="5"/>
  <c r="N272" i="5"/>
  <c r="O272" i="5"/>
  <c r="P272" i="5"/>
  <c r="Q272" i="5"/>
  <c r="R272" i="5"/>
  <c r="S272" i="5"/>
  <c r="M273" i="5"/>
  <c r="N273" i="5"/>
  <c r="O273" i="5"/>
  <c r="P273" i="5"/>
  <c r="Q273" i="5"/>
  <c r="R273" i="5"/>
  <c r="S273" i="5"/>
  <c r="M274" i="5"/>
  <c r="N274" i="5"/>
  <c r="O274" i="5"/>
  <c r="P274" i="5"/>
  <c r="Q274" i="5"/>
  <c r="R274" i="5"/>
  <c r="S274" i="5"/>
  <c r="M275" i="5"/>
  <c r="N275" i="5"/>
  <c r="O275" i="5"/>
  <c r="P275" i="5"/>
  <c r="Q275" i="5"/>
  <c r="R275" i="5"/>
  <c r="S275" i="5"/>
  <c r="M276" i="5"/>
  <c r="N276" i="5"/>
  <c r="O276" i="5"/>
  <c r="P276" i="5"/>
  <c r="Q276" i="5"/>
  <c r="R276" i="5"/>
  <c r="S276" i="5"/>
  <c r="M277" i="5"/>
  <c r="N277" i="5"/>
  <c r="O277" i="5"/>
  <c r="P277" i="5"/>
  <c r="Q277" i="5"/>
  <c r="R277" i="5"/>
  <c r="S277" i="5"/>
  <c r="M278" i="5"/>
  <c r="N278" i="5"/>
  <c r="O278" i="5"/>
  <c r="P278" i="5"/>
  <c r="Q278" i="5"/>
  <c r="R278" i="5"/>
  <c r="S278" i="5"/>
  <c r="M279" i="5"/>
  <c r="N279" i="5"/>
  <c r="O279" i="5"/>
  <c r="P279" i="5"/>
  <c r="Q279" i="5"/>
  <c r="R279" i="5"/>
  <c r="S279" i="5"/>
  <c r="M280" i="5"/>
  <c r="N280" i="5"/>
  <c r="O280" i="5"/>
  <c r="P280" i="5"/>
  <c r="Q280" i="5"/>
  <c r="R280" i="5"/>
  <c r="S280" i="5"/>
  <c r="M281" i="5"/>
  <c r="N281" i="5"/>
  <c r="O281" i="5"/>
  <c r="P281" i="5"/>
  <c r="Q281" i="5"/>
  <c r="R281" i="5"/>
  <c r="S281" i="5"/>
  <c r="M282" i="5"/>
  <c r="N282" i="5"/>
  <c r="O282" i="5"/>
  <c r="P282" i="5"/>
  <c r="Q282" i="5"/>
  <c r="R282" i="5"/>
  <c r="S282" i="5"/>
  <c r="M283" i="5"/>
  <c r="N283" i="5"/>
  <c r="O283" i="5"/>
  <c r="P283" i="5"/>
  <c r="Q283" i="5"/>
  <c r="R283" i="5"/>
  <c r="S283" i="5"/>
  <c r="M284" i="5"/>
  <c r="N284" i="5"/>
  <c r="O284" i="5"/>
  <c r="P284" i="5"/>
  <c r="Q284" i="5"/>
  <c r="R284" i="5"/>
  <c r="S284" i="5"/>
  <c r="M285" i="5"/>
  <c r="N285" i="5"/>
  <c r="O285" i="5"/>
  <c r="P285" i="5"/>
  <c r="Q285" i="5"/>
  <c r="R285" i="5"/>
  <c r="S285" i="5"/>
  <c r="M286" i="5"/>
  <c r="N286" i="5"/>
  <c r="O286" i="5"/>
  <c r="P286" i="5"/>
  <c r="Q286" i="5"/>
  <c r="R286" i="5"/>
  <c r="S286" i="5"/>
  <c r="M287" i="5"/>
  <c r="N287" i="5"/>
  <c r="O287" i="5"/>
  <c r="P287" i="5"/>
  <c r="Q287" i="5"/>
  <c r="R287" i="5"/>
  <c r="S287" i="5"/>
  <c r="M288" i="5"/>
  <c r="N288" i="5"/>
  <c r="O288" i="5"/>
  <c r="P288" i="5"/>
  <c r="Q288" i="5"/>
  <c r="R288" i="5"/>
  <c r="S288" i="5"/>
  <c r="M289" i="5"/>
  <c r="N289" i="5"/>
  <c r="O289" i="5"/>
  <c r="P289" i="5"/>
  <c r="Q289" i="5"/>
  <c r="R289" i="5"/>
  <c r="S289" i="5"/>
  <c r="M290" i="5"/>
  <c r="N290" i="5"/>
  <c r="O290" i="5"/>
  <c r="P290" i="5"/>
  <c r="Q290" i="5"/>
  <c r="R290" i="5"/>
  <c r="S290" i="5"/>
  <c r="M291" i="5"/>
  <c r="N291" i="5"/>
  <c r="O291" i="5"/>
  <c r="P291" i="5"/>
  <c r="Q291" i="5"/>
  <c r="R291" i="5"/>
  <c r="S291" i="5"/>
  <c r="M292" i="5"/>
  <c r="N292" i="5"/>
  <c r="O292" i="5"/>
  <c r="P292" i="5"/>
  <c r="Q292" i="5"/>
  <c r="R292" i="5"/>
  <c r="S292" i="5"/>
  <c r="M293" i="5"/>
  <c r="N293" i="5"/>
  <c r="O293" i="5"/>
  <c r="P293" i="5"/>
  <c r="Q293" i="5"/>
  <c r="R293" i="5"/>
  <c r="S293" i="5"/>
  <c r="M294" i="5"/>
  <c r="N294" i="5"/>
  <c r="O294" i="5"/>
  <c r="P294" i="5"/>
  <c r="Q294" i="5"/>
  <c r="R294" i="5"/>
  <c r="S294" i="5"/>
  <c r="M295" i="5"/>
  <c r="N295" i="5"/>
  <c r="O295" i="5"/>
  <c r="P295" i="5"/>
  <c r="Q295" i="5"/>
  <c r="R295" i="5"/>
  <c r="S295" i="5"/>
  <c r="M296" i="5"/>
  <c r="N296" i="5"/>
  <c r="O296" i="5"/>
  <c r="P296" i="5"/>
  <c r="Q296" i="5"/>
  <c r="R296" i="5"/>
  <c r="S296" i="5"/>
  <c r="M297" i="5"/>
  <c r="N297" i="5"/>
  <c r="O297" i="5"/>
  <c r="P297" i="5"/>
  <c r="Q297" i="5"/>
  <c r="R297" i="5"/>
  <c r="S297" i="5"/>
  <c r="M298" i="5"/>
  <c r="N298" i="5"/>
  <c r="O298" i="5"/>
  <c r="P298" i="5"/>
  <c r="Q298" i="5"/>
  <c r="R298" i="5"/>
  <c r="S298" i="5"/>
  <c r="M299" i="5"/>
  <c r="N299" i="5"/>
  <c r="O299" i="5"/>
  <c r="P299" i="5"/>
  <c r="Q299" i="5"/>
  <c r="R299" i="5"/>
  <c r="S299" i="5"/>
  <c r="M300" i="5"/>
  <c r="N300" i="5"/>
  <c r="O300" i="5"/>
  <c r="P300" i="5"/>
  <c r="Q300" i="5"/>
  <c r="R300" i="5"/>
  <c r="S300" i="5"/>
  <c r="M301" i="5"/>
  <c r="N301" i="5"/>
  <c r="O301" i="5"/>
  <c r="P301" i="5"/>
  <c r="Q301" i="5"/>
  <c r="R301" i="5"/>
  <c r="S301" i="5"/>
  <c r="M302" i="5"/>
  <c r="N302" i="5"/>
  <c r="O302" i="5"/>
  <c r="P302" i="5"/>
  <c r="Q302" i="5"/>
  <c r="R302" i="5"/>
  <c r="S302" i="5"/>
  <c r="M303" i="5"/>
  <c r="N303" i="5"/>
  <c r="O303" i="5"/>
  <c r="P303" i="5"/>
  <c r="Q303" i="5"/>
  <c r="R303" i="5"/>
  <c r="S303" i="5"/>
  <c r="M304" i="5"/>
  <c r="N304" i="5"/>
  <c r="O304" i="5"/>
  <c r="P304" i="5"/>
  <c r="Q304" i="5"/>
  <c r="R304" i="5"/>
  <c r="S304" i="5"/>
  <c r="M305" i="5"/>
  <c r="N305" i="5"/>
  <c r="O305" i="5"/>
  <c r="P305" i="5"/>
  <c r="Q305" i="5"/>
  <c r="R305" i="5"/>
  <c r="S305" i="5"/>
  <c r="M306" i="5"/>
  <c r="N306" i="5"/>
  <c r="O306" i="5"/>
  <c r="P306" i="5"/>
  <c r="Q306" i="5"/>
  <c r="R306" i="5"/>
  <c r="S306" i="5"/>
  <c r="M307" i="5"/>
  <c r="N307" i="5"/>
  <c r="O307" i="5"/>
  <c r="P307" i="5"/>
  <c r="Q307" i="5"/>
  <c r="R307" i="5"/>
  <c r="S307" i="5"/>
  <c r="M308" i="5"/>
  <c r="N308" i="5"/>
  <c r="O308" i="5"/>
  <c r="P308" i="5"/>
  <c r="Q308" i="5"/>
  <c r="R308" i="5"/>
  <c r="S308" i="5"/>
  <c r="M309" i="5"/>
  <c r="N309" i="5"/>
  <c r="O309" i="5"/>
  <c r="P309" i="5"/>
  <c r="Q309" i="5"/>
  <c r="R309" i="5"/>
  <c r="S309" i="5"/>
  <c r="M310" i="5"/>
  <c r="N310" i="5"/>
  <c r="O310" i="5"/>
  <c r="P310" i="5"/>
  <c r="Q310" i="5"/>
  <c r="R310" i="5"/>
  <c r="S310" i="5"/>
  <c r="M311" i="5"/>
  <c r="N311" i="5"/>
  <c r="O311" i="5"/>
  <c r="P311" i="5"/>
  <c r="Q311" i="5"/>
  <c r="R311" i="5"/>
  <c r="S311" i="5"/>
  <c r="M312" i="5"/>
  <c r="N312" i="5"/>
  <c r="O312" i="5"/>
  <c r="P312" i="5"/>
  <c r="Q312" i="5"/>
  <c r="R312" i="5"/>
  <c r="S312" i="5"/>
  <c r="M313" i="5"/>
  <c r="N313" i="5"/>
  <c r="O313" i="5"/>
  <c r="P313" i="5"/>
  <c r="Q313" i="5"/>
  <c r="R313" i="5"/>
  <c r="S313" i="5"/>
  <c r="M314" i="5"/>
  <c r="N314" i="5"/>
  <c r="O314" i="5"/>
  <c r="P314" i="5"/>
  <c r="Q314" i="5"/>
  <c r="R314" i="5"/>
  <c r="S314" i="5"/>
  <c r="M315" i="5"/>
  <c r="N315" i="5"/>
  <c r="O315" i="5"/>
  <c r="P315" i="5"/>
  <c r="Q315" i="5"/>
  <c r="R315" i="5"/>
  <c r="S315" i="5"/>
  <c r="M316" i="5"/>
  <c r="N316" i="5"/>
  <c r="O316" i="5"/>
  <c r="P316" i="5"/>
  <c r="Q316" i="5"/>
  <c r="R316" i="5"/>
  <c r="S316" i="5"/>
  <c r="M317" i="5"/>
  <c r="N317" i="5"/>
  <c r="O317" i="5"/>
  <c r="P317" i="5"/>
  <c r="Q317" i="5"/>
  <c r="R317" i="5"/>
  <c r="S317" i="5"/>
  <c r="M318" i="5"/>
  <c r="N318" i="5"/>
  <c r="O318" i="5"/>
  <c r="P318" i="5"/>
  <c r="Q318" i="5"/>
  <c r="R318" i="5"/>
  <c r="S318" i="5"/>
  <c r="M319" i="5"/>
  <c r="N319" i="5"/>
  <c r="O319" i="5"/>
  <c r="P319" i="5"/>
  <c r="Q319" i="5"/>
  <c r="R319" i="5"/>
  <c r="S319" i="5"/>
  <c r="M320" i="5"/>
  <c r="N320" i="5"/>
  <c r="O320" i="5"/>
  <c r="P320" i="5"/>
  <c r="Q320" i="5"/>
  <c r="R320" i="5"/>
  <c r="S320" i="5"/>
  <c r="M321" i="5"/>
  <c r="N321" i="5"/>
  <c r="O321" i="5"/>
  <c r="P321" i="5"/>
  <c r="Q321" i="5"/>
  <c r="R321" i="5"/>
  <c r="S321" i="5"/>
  <c r="M322" i="5"/>
  <c r="N322" i="5"/>
  <c r="O322" i="5"/>
  <c r="P322" i="5"/>
  <c r="Q322" i="5"/>
  <c r="R322" i="5"/>
  <c r="S322" i="5"/>
  <c r="M323" i="5"/>
  <c r="N323" i="5"/>
  <c r="O323" i="5"/>
  <c r="P323" i="5"/>
  <c r="Q323" i="5"/>
  <c r="R323" i="5"/>
  <c r="S323" i="5"/>
  <c r="M324" i="5"/>
  <c r="N324" i="5"/>
  <c r="O324" i="5"/>
  <c r="P324" i="5"/>
  <c r="Q324" i="5"/>
  <c r="R324" i="5"/>
  <c r="S324" i="5"/>
  <c r="M325" i="5"/>
  <c r="N325" i="5"/>
  <c r="O325" i="5"/>
  <c r="P325" i="5"/>
  <c r="Q325" i="5"/>
  <c r="R325" i="5"/>
  <c r="S325" i="5"/>
  <c r="M326" i="5"/>
  <c r="N326" i="5"/>
  <c r="O326" i="5"/>
  <c r="P326" i="5"/>
  <c r="Q326" i="5"/>
  <c r="R326" i="5"/>
  <c r="S326" i="5"/>
  <c r="M327" i="5"/>
  <c r="N327" i="5"/>
  <c r="O327" i="5"/>
  <c r="P327" i="5"/>
  <c r="Q327" i="5"/>
  <c r="R327" i="5"/>
  <c r="S327" i="5"/>
  <c r="M328" i="5"/>
  <c r="N328" i="5"/>
  <c r="O328" i="5"/>
  <c r="P328" i="5"/>
  <c r="Q328" i="5"/>
  <c r="R328" i="5"/>
  <c r="S328" i="5"/>
  <c r="M329" i="5"/>
  <c r="N329" i="5"/>
  <c r="O329" i="5"/>
  <c r="P329" i="5"/>
  <c r="Q329" i="5"/>
  <c r="R329" i="5"/>
  <c r="S329" i="5"/>
  <c r="M330" i="5"/>
  <c r="N330" i="5"/>
  <c r="O330" i="5"/>
  <c r="P330" i="5"/>
  <c r="Q330" i="5"/>
  <c r="R330" i="5"/>
  <c r="S330" i="5"/>
  <c r="M331" i="5"/>
  <c r="N331" i="5"/>
  <c r="O331" i="5"/>
  <c r="P331" i="5"/>
  <c r="Q331" i="5"/>
  <c r="R331" i="5"/>
  <c r="S331" i="5"/>
  <c r="M332" i="5"/>
  <c r="N332" i="5"/>
  <c r="O332" i="5"/>
  <c r="P332" i="5"/>
  <c r="Q332" i="5"/>
  <c r="R332" i="5"/>
  <c r="S332" i="5"/>
  <c r="M333" i="5"/>
  <c r="N333" i="5"/>
  <c r="O333" i="5"/>
  <c r="P333" i="5"/>
  <c r="Q333" i="5"/>
  <c r="R333" i="5"/>
  <c r="S333" i="5"/>
  <c r="M334" i="5"/>
  <c r="N334" i="5"/>
  <c r="O334" i="5"/>
  <c r="P334" i="5"/>
  <c r="Q334" i="5"/>
  <c r="R334" i="5"/>
  <c r="S334" i="5"/>
  <c r="M335" i="5"/>
  <c r="N335" i="5"/>
  <c r="O335" i="5"/>
  <c r="P335" i="5"/>
  <c r="Q335" i="5"/>
  <c r="R335" i="5"/>
  <c r="S335" i="5"/>
  <c r="M336" i="5"/>
  <c r="N336" i="5"/>
  <c r="O336" i="5"/>
  <c r="P336" i="5"/>
  <c r="Q336" i="5"/>
  <c r="R336" i="5"/>
  <c r="S336" i="5"/>
  <c r="M337" i="5"/>
  <c r="N337" i="5"/>
  <c r="O337" i="5"/>
  <c r="P337" i="5"/>
  <c r="Q337" i="5"/>
  <c r="R337" i="5"/>
  <c r="S337" i="5"/>
  <c r="M338" i="5"/>
  <c r="N338" i="5"/>
  <c r="O338" i="5"/>
  <c r="P338" i="5"/>
  <c r="Q338" i="5"/>
  <c r="R338" i="5"/>
  <c r="S338" i="5"/>
  <c r="M339" i="5"/>
  <c r="N339" i="5"/>
  <c r="O339" i="5"/>
  <c r="P339" i="5"/>
  <c r="Q339" i="5"/>
  <c r="R339" i="5"/>
  <c r="S339" i="5"/>
  <c r="M340" i="5"/>
  <c r="N340" i="5"/>
  <c r="O340" i="5"/>
  <c r="P340" i="5"/>
  <c r="Q340" i="5"/>
  <c r="R340" i="5"/>
  <c r="S340" i="5"/>
  <c r="M341" i="5"/>
  <c r="N341" i="5"/>
  <c r="O341" i="5"/>
  <c r="P341" i="5"/>
  <c r="Q341" i="5"/>
  <c r="R341" i="5"/>
  <c r="S341" i="5"/>
  <c r="M342" i="5"/>
  <c r="N342" i="5"/>
  <c r="O342" i="5"/>
  <c r="P342" i="5"/>
  <c r="Q342" i="5"/>
  <c r="R342" i="5"/>
  <c r="S342" i="5"/>
  <c r="M343" i="5"/>
  <c r="N343" i="5"/>
  <c r="O343" i="5"/>
  <c r="P343" i="5"/>
  <c r="Q343" i="5"/>
  <c r="R343" i="5"/>
  <c r="S343" i="5"/>
  <c r="M344" i="5"/>
  <c r="N344" i="5"/>
  <c r="O344" i="5"/>
  <c r="P344" i="5"/>
  <c r="Q344" i="5"/>
  <c r="R344" i="5"/>
  <c r="S344" i="5"/>
  <c r="M345" i="5"/>
  <c r="N345" i="5"/>
  <c r="O345" i="5"/>
  <c r="P345" i="5"/>
  <c r="Q345" i="5"/>
  <c r="R345" i="5"/>
  <c r="S345" i="5"/>
  <c r="M346" i="5"/>
  <c r="N346" i="5"/>
  <c r="O346" i="5"/>
  <c r="P346" i="5"/>
  <c r="Q346" i="5"/>
  <c r="R346" i="5"/>
  <c r="S346" i="5"/>
  <c r="M347" i="5"/>
  <c r="N347" i="5"/>
  <c r="O347" i="5"/>
  <c r="P347" i="5"/>
  <c r="Q347" i="5"/>
  <c r="R347" i="5"/>
  <c r="S347" i="5"/>
  <c r="M348" i="5"/>
  <c r="N348" i="5"/>
  <c r="O348" i="5"/>
  <c r="P348" i="5"/>
  <c r="Q348" i="5"/>
  <c r="R348" i="5"/>
  <c r="S348" i="5"/>
  <c r="M349" i="5"/>
  <c r="N349" i="5"/>
  <c r="O349" i="5"/>
  <c r="P349" i="5"/>
  <c r="Q349" i="5"/>
  <c r="R349" i="5"/>
  <c r="S349" i="5"/>
  <c r="M350" i="5"/>
  <c r="N350" i="5"/>
  <c r="O350" i="5"/>
  <c r="P350" i="5"/>
  <c r="Q350" i="5"/>
  <c r="R350" i="5"/>
  <c r="S350" i="5"/>
  <c r="M351" i="5"/>
  <c r="N351" i="5"/>
  <c r="O351" i="5"/>
  <c r="P351" i="5"/>
  <c r="Q351" i="5"/>
  <c r="R351" i="5"/>
  <c r="S351" i="5"/>
  <c r="M352" i="5"/>
  <c r="N352" i="5"/>
  <c r="O352" i="5"/>
  <c r="P352" i="5"/>
  <c r="Q352" i="5"/>
  <c r="R352" i="5"/>
  <c r="S352" i="5"/>
  <c r="M353" i="5"/>
  <c r="N353" i="5"/>
  <c r="O353" i="5"/>
  <c r="P353" i="5"/>
  <c r="Q353" i="5"/>
  <c r="R353" i="5"/>
  <c r="S353" i="5"/>
  <c r="M354" i="5"/>
  <c r="N354" i="5"/>
  <c r="O354" i="5"/>
  <c r="P354" i="5"/>
  <c r="Q354" i="5"/>
  <c r="R354" i="5"/>
  <c r="S354" i="5"/>
  <c r="M355" i="5"/>
  <c r="N355" i="5"/>
  <c r="O355" i="5"/>
  <c r="P355" i="5"/>
  <c r="Q355" i="5"/>
  <c r="R355" i="5"/>
  <c r="S355" i="5"/>
  <c r="M356" i="5"/>
  <c r="N356" i="5"/>
  <c r="O356" i="5"/>
  <c r="P356" i="5"/>
  <c r="Q356" i="5"/>
  <c r="R356" i="5"/>
  <c r="S356" i="5"/>
  <c r="M357" i="5"/>
  <c r="N357" i="5"/>
  <c r="O357" i="5"/>
  <c r="P357" i="5"/>
  <c r="Q357" i="5"/>
  <c r="R357" i="5"/>
  <c r="S357" i="5"/>
  <c r="M358" i="5"/>
  <c r="N358" i="5"/>
  <c r="O358" i="5"/>
  <c r="P358" i="5"/>
  <c r="Q358" i="5"/>
  <c r="R358" i="5"/>
  <c r="S358" i="5"/>
  <c r="M359" i="5"/>
  <c r="N359" i="5"/>
  <c r="O359" i="5"/>
  <c r="P359" i="5"/>
  <c r="Q359" i="5"/>
  <c r="R359" i="5"/>
  <c r="S359" i="5"/>
  <c r="M360" i="5"/>
  <c r="N360" i="5"/>
  <c r="O360" i="5"/>
  <c r="P360" i="5"/>
  <c r="Q360" i="5"/>
  <c r="R360" i="5"/>
  <c r="S360" i="5"/>
  <c r="M361" i="5"/>
  <c r="N361" i="5"/>
  <c r="O361" i="5"/>
  <c r="P361" i="5"/>
  <c r="Q361" i="5"/>
  <c r="R361" i="5"/>
  <c r="S361" i="5"/>
  <c r="M362" i="5"/>
  <c r="N362" i="5"/>
  <c r="O362" i="5"/>
  <c r="P362" i="5"/>
  <c r="Q362" i="5"/>
  <c r="R362" i="5"/>
  <c r="S362" i="5"/>
  <c r="M363" i="5"/>
  <c r="N363" i="5"/>
  <c r="O363" i="5"/>
  <c r="P363" i="5"/>
  <c r="Q363" i="5"/>
  <c r="R363" i="5"/>
  <c r="S363" i="5"/>
  <c r="M364" i="5"/>
  <c r="N364" i="5"/>
  <c r="O364" i="5"/>
  <c r="P364" i="5"/>
  <c r="Q364" i="5"/>
  <c r="R364" i="5"/>
  <c r="S364" i="5"/>
  <c r="M365" i="5"/>
  <c r="N365" i="5"/>
  <c r="O365" i="5"/>
  <c r="P365" i="5"/>
  <c r="Q365" i="5"/>
  <c r="R365" i="5"/>
  <c r="S365" i="5"/>
  <c r="M366" i="5"/>
  <c r="N366" i="5"/>
  <c r="O366" i="5"/>
  <c r="P366" i="5"/>
  <c r="Q366" i="5"/>
  <c r="R366" i="5"/>
  <c r="S366" i="5"/>
  <c r="M367" i="5"/>
  <c r="N367" i="5"/>
  <c r="O367" i="5"/>
  <c r="P367" i="5"/>
  <c r="Q367" i="5"/>
  <c r="R367" i="5"/>
  <c r="S367" i="5"/>
  <c r="M368" i="5"/>
  <c r="N368" i="5"/>
  <c r="O368" i="5"/>
  <c r="P368" i="5"/>
  <c r="Q368" i="5"/>
  <c r="R368" i="5"/>
  <c r="S368" i="5"/>
  <c r="M369" i="5"/>
  <c r="N369" i="5"/>
  <c r="O369" i="5"/>
  <c r="P369" i="5"/>
  <c r="Q369" i="5"/>
  <c r="R369" i="5"/>
  <c r="S369" i="5"/>
  <c r="M370" i="5"/>
  <c r="N370" i="5"/>
  <c r="O370" i="5"/>
  <c r="P370" i="5"/>
  <c r="Q370" i="5"/>
  <c r="R370" i="5"/>
  <c r="S370" i="5"/>
  <c r="M371" i="5"/>
  <c r="N371" i="5"/>
  <c r="O371" i="5"/>
  <c r="P371" i="5"/>
  <c r="Q371" i="5"/>
  <c r="R371" i="5"/>
  <c r="S371" i="5"/>
  <c r="M372" i="5"/>
  <c r="N372" i="5"/>
  <c r="O372" i="5"/>
  <c r="P372" i="5"/>
  <c r="Q372" i="5"/>
  <c r="R372" i="5"/>
  <c r="S372" i="5"/>
  <c r="M373" i="5"/>
  <c r="N373" i="5"/>
  <c r="O373" i="5"/>
  <c r="P373" i="5"/>
  <c r="Q373" i="5"/>
  <c r="R373" i="5"/>
  <c r="S373" i="5"/>
  <c r="M374" i="5"/>
  <c r="N374" i="5"/>
  <c r="O374" i="5"/>
  <c r="P374" i="5"/>
  <c r="Q374" i="5"/>
  <c r="R374" i="5"/>
  <c r="S374" i="5"/>
  <c r="M375" i="5"/>
  <c r="N375" i="5"/>
  <c r="O375" i="5"/>
  <c r="P375" i="5"/>
  <c r="Q375" i="5"/>
  <c r="R375" i="5"/>
  <c r="S375" i="5"/>
  <c r="M376" i="5"/>
  <c r="N376" i="5"/>
  <c r="O376" i="5"/>
  <c r="P376" i="5"/>
  <c r="Q376" i="5"/>
  <c r="R376" i="5"/>
  <c r="S376" i="5"/>
  <c r="M377" i="5"/>
  <c r="N377" i="5"/>
  <c r="O377" i="5"/>
  <c r="P377" i="5"/>
  <c r="Q377" i="5"/>
  <c r="R377" i="5"/>
  <c r="S377" i="5"/>
  <c r="M378" i="5"/>
  <c r="N378" i="5"/>
  <c r="O378" i="5"/>
  <c r="P378" i="5"/>
  <c r="Q378" i="5"/>
  <c r="R378" i="5"/>
  <c r="S378" i="5"/>
  <c r="M379" i="5"/>
  <c r="N379" i="5"/>
  <c r="O379" i="5"/>
  <c r="P379" i="5"/>
  <c r="Q379" i="5"/>
  <c r="R379" i="5"/>
  <c r="S379" i="5"/>
  <c r="M380" i="5"/>
  <c r="N380" i="5"/>
  <c r="O380" i="5"/>
  <c r="P380" i="5"/>
  <c r="Q380" i="5"/>
  <c r="R380" i="5"/>
  <c r="S380" i="5"/>
  <c r="M381" i="5"/>
  <c r="N381" i="5"/>
  <c r="O381" i="5"/>
  <c r="P381" i="5"/>
  <c r="Q381" i="5"/>
  <c r="R381" i="5"/>
  <c r="S381" i="5"/>
  <c r="M382" i="5"/>
  <c r="N382" i="5"/>
  <c r="O382" i="5"/>
  <c r="P382" i="5"/>
  <c r="Q382" i="5"/>
  <c r="R382" i="5"/>
  <c r="S382" i="5"/>
  <c r="M383" i="5"/>
  <c r="N383" i="5"/>
  <c r="O383" i="5"/>
  <c r="P383" i="5"/>
  <c r="Q383" i="5"/>
  <c r="R383" i="5"/>
  <c r="S383" i="5"/>
  <c r="M384" i="5"/>
  <c r="N384" i="5"/>
  <c r="O384" i="5"/>
  <c r="P384" i="5"/>
  <c r="Q384" i="5"/>
  <c r="R384" i="5"/>
  <c r="S384" i="5"/>
  <c r="M385" i="5"/>
  <c r="N385" i="5"/>
  <c r="O385" i="5"/>
  <c r="P385" i="5"/>
  <c r="Q385" i="5"/>
  <c r="R385" i="5"/>
  <c r="S385" i="5"/>
  <c r="M386" i="5"/>
  <c r="N386" i="5"/>
  <c r="O386" i="5"/>
  <c r="P386" i="5"/>
  <c r="Q386" i="5"/>
  <c r="R386" i="5"/>
  <c r="S386" i="5"/>
  <c r="M387" i="5"/>
  <c r="N387" i="5"/>
  <c r="O387" i="5"/>
  <c r="P387" i="5"/>
  <c r="Q387" i="5"/>
  <c r="R387" i="5"/>
  <c r="S387" i="5"/>
  <c r="M388" i="5"/>
  <c r="N388" i="5"/>
  <c r="O388" i="5"/>
  <c r="P388" i="5"/>
  <c r="Q388" i="5"/>
  <c r="R388" i="5"/>
  <c r="S388" i="5"/>
  <c r="M389" i="5"/>
  <c r="N389" i="5"/>
  <c r="O389" i="5"/>
  <c r="P389" i="5"/>
  <c r="Q389" i="5"/>
  <c r="R389" i="5"/>
  <c r="S389" i="5"/>
  <c r="M390" i="5"/>
  <c r="N390" i="5"/>
  <c r="O390" i="5"/>
  <c r="P390" i="5"/>
  <c r="Q390" i="5"/>
  <c r="R390" i="5"/>
  <c r="S390" i="5"/>
  <c r="M391" i="5"/>
  <c r="N391" i="5"/>
  <c r="O391" i="5"/>
  <c r="P391" i="5"/>
  <c r="Q391" i="5"/>
  <c r="R391" i="5"/>
  <c r="S391" i="5"/>
  <c r="M392" i="5"/>
  <c r="N392" i="5"/>
  <c r="O392" i="5"/>
  <c r="P392" i="5"/>
  <c r="Q392" i="5"/>
  <c r="R392" i="5"/>
  <c r="S392" i="5"/>
  <c r="M393" i="5"/>
  <c r="N393" i="5"/>
  <c r="O393" i="5"/>
  <c r="P393" i="5"/>
  <c r="Q393" i="5"/>
  <c r="R393" i="5"/>
  <c r="S393" i="5"/>
  <c r="M394" i="5"/>
  <c r="N394" i="5"/>
  <c r="O394" i="5"/>
  <c r="P394" i="5"/>
  <c r="Q394" i="5"/>
  <c r="R394" i="5"/>
  <c r="S394" i="5"/>
  <c r="M395" i="5"/>
  <c r="N395" i="5"/>
  <c r="O395" i="5"/>
  <c r="P395" i="5"/>
  <c r="Q395" i="5"/>
  <c r="R395" i="5"/>
  <c r="S395" i="5"/>
  <c r="M396" i="5"/>
  <c r="N396" i="5"/>
  <c r="O396" i="5"/>
  <c r="P396" i="5"/>
  <c r="Q396" i="5"/>
  <c r="R396" i="5"/>
  <c r="S396" i="5"/>
  <c r="M397" i="5"/>
  <c r="N397" i="5"/>
  <c r="O397" i="5"/>
  <c r="P397" i="5"/>
  <c r="Q397" i="5"/>
  <c r="R397" i="5"/>
  <c r="S397" i="5"/>
  <c r="M398" i="5"/>
  <c r="N398" i="5"/>
  <c r="O398" i="5"/>
  <c r="P398" i="5"/>
  <c r="Q398" i="5"/>
  <c r="R398" i="5"/>
  <c r="S398" i="5"/>
  <c r="M399" i="5"/>
  <c r="N399" i="5"/>
  <c r="O399" i="5"/>
  <c r="P399" i="5"/>
  <c r="Q399" i="5"/>
  <c r="R399" i="5"/>
  <c r="S399" i="5"/>
  <c r="M400" i="5"/>
  <c r="N400" i="5"/>
  <c r="O400" i="5"/>
  <c r="P400" i="5"/>
  <c r="Q400" i="5"/>
  <c r="R400" i="5"/>
  <c r="S400" i="5"/>
  <c r="M401" i="5"/>
  <c r="N401" i="5"/>
  <c r="O401" i="5"/>
  <c r="P401" i="5"/>
  <c r="Q401" i="5"/>
  <c r="R401" i="5"/>
  <c r="S401" i="5"/>
  <c r="M402" i="5"/>
  <c r="N402" i="5"/>
  <c r="O402" i="5"/>
  <c r="P402" i="5"/>
  <c r="Q402" i="5"/>
  <c r="R402" i="5"/>
  <c r="S402" i="5"/>
  <c r="M403" i="5"/>
  <c r="N403" i="5"/>
  <c r="O403" i="5"/>
  <c r="P403" i="5"/>
  <c r="Q403" i="5"/>
  <c r="R403" i="5"/>
  <c r="S403" i="5"/>
  <c r="M404" i="5"/>
  <c r="N404" i="5"/>
  <c r="O404" i="5"/>
  <c r="P404" i="5"/>
  <c r="Q404" i="5"/>
  <c r="R404" i="5"/>
  <c r="S404" i="5"/>
  <c r="M405" i="5"/>
  <c r="N405" i="5"/>
  <c r="O405" i="5"/>
  <c r="P405" i="5"/>
  <c r="Q405" i="5"/>
  <c r="R405" i="5"/>
  <c r="S405" i="5"/>
  <c r="M406" i="5"/>
  <c r="N406" i="5"/>
  <c r="O406" i="5"/>
  <c r="P406" i="5"/>
  <c r="Q406" i="5"/>
  <c r="R406" i="5"/>
  <c r="S406" i="5"/>
  <c r="M407" i="5"/>
  <c r="N407" i="5"/>
  <c r="O407" i="5"/>
  <c r="P407" i="5"/>
  <c r="Q407" i="5"/>
  <c r="R407" i="5"/>
  <c r="S407" i="5"/>
  <c r="M408" i="5"/>
  <c r="N408" i="5"/>
  <c r="O408" i="5"/>
  <c r="P408" i="5"/>
  <c r="Q408" i="5"/>
  <c r="R408" i="5"/>
  <c r="S408" i="5"/>
  <c r="M409" i="5"/>
  <c r="N409" i="5"/>
  <c r="O409" i="5"/>
  <c r="P409" i="5"/>
  <c r="Q409" i="5"/>
  <c r="R409" i="5"/>
  <c r="S409" i="5"/>
  <c r="M410" i="5"/>
  <c r="N410" i="5"/>
  <c r="O410" i="5"/>
  <c r="P410" i="5"/>
  <c r="Q410" i="5"/>
  <c r="R410" i="5"/>
  <c r="S410" i="5"/>
  <c r="M411" i="5"/>
  <c r="N411" i="5"/>
  <c r="O411" i="5"/>
  <c r="P411" i="5"/>
  <c r="Q411" i="5"/>
  <c r="R411" i="5"/>
  <c r="S411" i="5"/>
  <c r="M412" i="5"/>
  <c r="N412" i="5"/>
  <c r="O412" i="5"/>
  <c r="P412" i="5"/>
  <c r="Q412" i="5"/>
  <c r="R412" i="5"/>
  <c r="S412" i="5"/>
  <c r="M413" i="5"/>
  <c r="N413" i="5"/>
  <c r="O413" i="5"/>
  <c r="P413" i="5"/>
  <c r="Q413" i="5"/>
  <c r="R413" i="5"/>
  <c r="S413" i="5"/>
  <c r="M414" i="5"/>
  <c r="N414" i="5"/>
  <c r="O414" i="5"/>
  <c r="P414" i="5"/>
  <c r="Q414" i="5"/>
  <c r="R414" i="5"/>
  <c r="S414" i="5"/>
  <c r="M415" i="5"/>
  <c r="N415" i="5"/>
  <c r="O415" i="5"/>
  <c r="P415" i="5"/>
  <c r="Q415" i="5"/>
  <c r="R415" i="5"/>
  <c r="S415" i="5"/>
  <c r="M416" i="5"/>
  <c r="N416" i="5"/>
  <c r="O416" i="5"/>
  <c r="P416" i="5"/>
  <c r="Q416" i="5"/>
  <c r="R416" i="5"/>
  <c r="S416" i="5"/>
  <c r="M417" i="5"/>
  <c r="N417" i="5"/>
  <c r="O417" i="5"/>
  <c r="P417" i="5"/>
  <c r="Q417" i="5"/>
  <c r="R417" i="5"/>
  <c r="S417" i="5"/>
  <c r="M418" i="5"/>
  <c r="N418" i="5"/>
  <c r="O418" i="5"/>
  <c r="P418" i="5"/>
  <c r="Q418" i="5"/>
  <c r="R418" i="5"/>
  <c r="S418" i="5"/>
  <c r="M419" i="5"/>
  <c r="N419" i="5"/>
  <c r="O419" i="5"/>
  <c r="P419" i="5"/>
  <c r="Q419" i="5"/>
  <c r="R419" i="5"/>
  <c r="S419" i="5"/>
  <c r="M420" i="5"/>
  <c r="N420" i="5"/>
  <c r="O420" i="5"/>
  <c r="P420" i="5"/>
  <c r="Q420" i="5"/>
  <c r="R420" i="5"/>
  <c r="S420" i="5"/>
  <c r="M421" i="5"/>
  <c r="N421" i="5"/>
  <c r="O421" i="5"/>
  <c r="P421" i="5"/>
  <c r="Q421" i="5"/>
  <c r="R421" i="5"/>
  <c r="S421" i="5"/>
  <c r="M422" i="5"/>
  <c r="N422" i="5"/>
  <c r="O422" i="5"/>
  <c r="P422" i="5"/>
  <c r="Q422" i="5"/>
  <c r="R422" i="5"/>
  <c r="S422" i="5"/>
  <c r="M423" i="5"/>
  <c r="N423" i="5"/>
  <c r="O423" i="5"/>
  <c r="P423" i="5"/>
  <c r="Q423" i="5"/>
  <c r="R423" i="5"/>
  <c r="S423" i="5"/>
  <c r="M424" i="5"/>
  <c r="N424" i="5"/>
  <c r="O424" i="5"/>
  <c r="P424" i="5"/>
  <c r="Q424" i="5"/>
  <c r="R424" i="5"/>
  <c r="S424" i="5"/>
  <c r="M425" i="5"/>
  <c r="N425" i="5"/>
  <c r="O425" i="5"/>
  <c r="P425" i="5"/>
  <c r="Q425" i="5"/>
  <c r="R425" i="5"/>
  <c r="S425" i="5"/>
  <c r="M426" i="5"/>
  <c r="N426" i="5"/>
  <c r="O426" i="5"/>
  <c r="P426" i="5"/>
  <c r="Q426" i="5"/>
  <c r="R426" i="5"/>
  <c r="S426" i="5"/>
  <c r="M427" i="5"/>
  <c r="N427" i="5"/>
  <c r="O427" i="5"/>
  <c r="P427" i="5"/>
  <c r="Q427" i="5"/>
  <c r="R427" i="5"/>
  <c r="S427" i="5"/>
  <c r="M428" i="5"/>
  <c r="N428" i="5"/>
  <c r="O428" i="5"/>
  <c r="P428" i="5"/>
  <c r="Q428" i="5"/>
  <c r="R428" i="5"/>
  <c r="S428" i="5"/>
  <c r="M429" i="5"/>
  <c r="N429" i="5"/>
  <c r="O429" i="5"/>
  <c r="P429" i="5"/>
  <c r="Q429" i="5"/>
  <c r="R429" i="5"/>
  <c r="S429" i="5"/>
  <c r="M430" i="5"/>
  <c r="N430" i="5"/>
  <c r="O430" i="5"/>
  <c r="P430" i="5"/>
  <c r="Q430" i="5"/>
  <c r="R430" i="5"/>
  <c r="S430" i="5"/>
  <c r="M431" i="5"/>
  <c r="N431" i="5"/>
  <c r="O431" i="5"/>
  <c r="P431" i="5"/>
  <c r="Q431" i="5"/>
  <c r="R431" i="5"/>
  <c r="S431" i="5"/>
  <c r="M432" i="5"/>
  <c r="N432" i="5"/>
  <c r="O432" i="5"/>
  <c r="P432" i="5"/>
  <c r="Q432" i="5"/>
  <c r="R432" i="5"/>
  <c r="S432" i="5"/>
  <c r="M433" i="5"/>
  <c r="N433" i="5"/>
  <c r="O433" i="5"/>
  <c r="P433" i="5"/>
  <c r="Q433" i="5"/>
  <c r="R433" i="5"/>
  <c r="S433" i="5"/>
  <c r="M434" i="5"/>
  <c r="N434" i="5"/>
  <c r="O434" i="5"/>
  <c r="P434" i="5"/>
  <c r="Q434" i="5"/>
  <c r="R434" i="5"/>
  <c r="S434" i="5"/>
  <c r="M435" i="5"/>
  <c r="N435" i="5"/>
  <c r="O435" i="5"/>
  <c r="P435" i="5"/>
  <c r="Q435" i="5"/>
  <c r="R435" i="5"/>
  <c r="S435" i="5"/>
  <c r="M436" i="5"/>
  <c r="N436" i="5"/>
  <c r="O436" i="5"/>
  <c r="P436" i="5"/>
  <c r="Q436" i="5"/>
  <c r="R436" i="5"/>
  <c r="S436" i="5"/>
  <c r="M437" i="5"/>
  <c r="N437" i="5"/>
  <c r="O437" i="5"/>
  <c r="P437" i="5"/>
  <c r="Q437" i="5"/>
  <c r="R437" i="5"/>
  <c r="S437" i="5"/>
  <c r="M438" i="5"/>
  <c r="N438" i="5"/>
  <c r="O438" i="5"/>
  <c r="P438" i="5"/>
  <c r="Q438" i="5"/>
  <c r="R438" i="5"/>
  <c r="S438" i="5"/>
  <c r="M439" i="5"/>
  <c r="N439" i="5"/>
  <c r="O439" i="5"/>
  <c r="P439" i="5"/>
  <c r="Q439" i="5"/>
  <c r="R439" i="5"/>
  <c r="S439" i="5"/>
  <c r="M440" i="5"/>
  <c r="N440" i="5"/>
  <c r="O440" i="5"/>
  <c r="P440" i="5"/>
  <c r="Q440" i="5"/>
  <c r="R440" i="5"/>
  <c r="S440" i="5"/>
  <c r="M441" i="5"/>
  <c r="N441" i="5"/>
  <c r="O441" i="5"/>
  <c r="P441" i="5"/>
  <c r="Q441" i="5"/>
  <c r="R441" i="5"/>
  <c r="S441" i="5"/>
  <c r="M442" i="5"/>
  <c r="N442" i="5"/>
  <c r="O442" i="5"/>
  <c r="P442" i="5"/>
  <c r="Q442" i="5"/>
  <c r="R442" i="5"/>
  <c r="S442" i="5"/>
  <c r="M443" i="5"/>
  <c r="N443" i="5"/>
  <c r="O443" i="5"/>
  <c r="P443" i="5"/>
  <c r="Q443" i="5"/>
  <c r="R443" i="5"/>
  <c r="S443" i="5"/>
  <c r="M444" i="5"/>
  <c r="N444" i="5"/>
  <c r="O444" i="5"/>
  <c r="P444" i="5"/>
  <c r="Q444" i="5"/>
  <c r="R444" i="5"/>
  <c r="S444" i="5"/>
  <c r="M445" i="5"/>
  <c r="N445" i="5"/>
  <c r="O445" i="5"/>
  <c r="P445" i="5"/>
  <c r="Q445" i="5"/>
  <c r="R445" i="5"/>
  <c r="S445" i="5"/>
  <c r="M446" i="5"/>
  <c r="N446" i="5"/>
  <c r="O446" i="5"/>
  <c r="P446" i="5"/>
  <c r="Q446" i="5"/>
  <c r="R446" i="5"/>
  <c r="S446" i="5"/>
  <c r="M447" i="5"/>
  <c r="N447" i="5"/>
  <c r="O447" i="5"/>
  <c r="P447" i="5"/>
  <c r="Q447" i="5"/>
  <c r="R447" i="5"/>
  <c r="S447" i="5"/>
  <c r="M448" i="5"/>
  <c r="N448" i="5"/>
  <c r="O448" i="5"/>
  <c r="P448" i="5"/>
  <c r="Q448" i="5"/>
  <c r="R448" i="5"/>
  <c r="S448" i="5"/>
  <c r="M449" i="5"/>
  <c r="N449" i="5"/>
  <c r="O449" i="5"/>
  <c r="P449" i="5"/>
  <c r="Q449" i="5"/>
  <c r="R449" i="5"/>
  <c r="S449" i="5"/>
  <c r="M450" i="5"/>
  <c r="N450" i="5"/>
  <c r="O450" i="5"/>
  <c r="P450" i="5"/>
  <c r="Q450" i="5"/>
  <c r="R450" i="5"/>
  <c r="S450" i="5"/>
  <c r="M451" i="5"/>
  <c r="N451" i="5"/>
  <c r="O451" i="5"/>
  <c r="P451" i="5"/>
  <c r="Q451" i="5"/>
  <c r="R451" i="5"/>
  <c r="S451" i="5"/>
  <c r="M452" i="5"/>
  <c r="N452" i="5"/>
  <c r="O452" i="5"/>
  <c r="P452" i="5"/>
  <c r="Q452" i="5"/>
  <c r="R452" i="5"/>
  <c r="S452" i="5"/>
  <c r="M453" i="5"/>
  <c r="N453" i="5"/>
  <c r="O453" i="5"/>
  <c r="P453" i="5"/>
  <c r="Q453" i="5"/>
  <c r="R453" i="5"/>
  <c r="S453" i="5"/>
  <c r="M454" i="5"/>
  <c r="N454" i="5"/>
  <c r="O454" i="5"/>
  <c r="P454" i="5"/>
  <c r="Q454" i="5"/>
  <c r="R454" i="5"/>
  <c r="S454" i="5"/>
  <c r="M455" i="5"/>
  <c r="N455" i="5"/>
  <c r="O455" i="5"/>
  <c r="P455" i="5"/>
  <c r="Q455" i="5"/>
  <c r="R455" i="5"/>
  <c r="S455" i="5"/>
  <c r="M456" i="5"/>
  <c r="N456" i="5"/>
  <c r="O456" i="5"/>
  <c r="P456" i="5"/>
  <c r="Q456" i="5"/>
  <c r="R456" i="5"/>
  <c r="S456" i="5"/>
  <c r="M457" i="5"/>
  <c r="N457" i="5"/>
  <c r="O457" i="5"/>
  <c r="P457" i="5"/>
  <c r="Q457" i="5"/>
  <c r="R457" i="5"/>
  <c r="S457" i="5"/>
  <c r="M458" i="5"/>
  <c r="N458" i="5"/>
  <c r="O458" i="5"/>
  <c r="P458" i="5"/>
  <c r="Q458" i="5"/>
  <c r="R458" i="5"/>
  <c r="S458" i="5"/>
  <c r="M459" i="5"/>
  <c r="N459" i="5"/>
  <c r="O459" i="5"/>
  <c r="P459" i="5"/>
  <c r="Q459" i="5"/>
  <c r="R459" i="5"/>
  <c r="S459" i="5"/>
  <c r="M460" i="5"/>
  <c r="N460" i="5"/>
  <c r="O460" i="5"/>
  <c r="P460" i="5"/>
  <c r="Q460" i="5"/>
  <c r="R460" i="5"/>
  <c r="S460" i="5"/>
  <c r="M461" i="5"/>
  <c r="N461" i="5"/>
  <c r="O461" i="5"/>
  <c r="P461" i="5"/>
  <c r="Q461" i="5"/>
  <c r="R461" i="5"/>
  <c r="S461" i="5"/>
  <c r="M462" i="5"/>
  <c r="N462" i="5"/>
  <c r="O462" i="5"/>
  <c r="P462" i="5"/>
  <c r="Q462" i="5"/>
  <c r="R462" i="5"/>
  <c r="S462" i="5"/>
  <c r="M463" i="5"/>
  <c r="N463" i="5"/>
  <c r="O463" i="5"/>
  <c r="P463" i="5"/>
  <c r="Q463" i="5"/>
  <c r="R463" i="5"/>
  <c r="S463" i="5"/>
  <c r="M464" i="5"/>
  <c r="N464" i="5"/>
  <c r="O464" i="5"/>
  <c r="P464" i="5"/>
  <c r="Q464" i="5"/>
  <c r="R464" i="5"/>
  <c r="S464" i="5"/>
  <c r="M465" i="5"/>
  <c r="N465" i="5"/>
  <c r="O465" i="5"/>
  <c r="P465" i="5"/>
  <c r="Q465" i="5"/>
  <c r="R465" i="5"/>
  <c r="S465" i="5"/>
  <c r="M466" i="5"/>
  <c r="N466" i="5"/>
  <c r="O466" i="5"/>
  <c r="P466" i="5"/>
  <c r="Q466" i="5"/>
  <c r="R466" i="5"/>
  <c r="S466" i="5"/>
  <c r="M467" i="5"/>
  <c r="N467" i="5"/>
  <c r="O467" i="5"/>
  <c r="P467" i="5"/>
  <c r="Q467" i="5"/>
  <c r="R467" i="5"/>
  <c r="S467" i="5"/>
  <c r="M468" i="5"/>
  <c r="N468" i="5"/>
  <c r="O468" i="5"/>
  <c r="P468" i="5"/>
  <c r="Q468" i="5"/>
  <c r="R468" i="5"/>
  <c r="S468" i="5"/>
  <c r="M469" i="5"/>
  <c r="N469" i="5"/>
  <c r="O469" i="5"/>
  <c r="P469" i="5"/>
  <c r="Q469" i="5"/>
  <c r="R469" i="5"/>
  <c r="S469" i="5"/>
  <c r="M470" i="5"/>
  <c r="N470" i="5"/>
  <c r="O470" i="5"/>
  <c r="P470" i="5"/>
  <c r="Q470" i="5"/>
  <c r="R470" i="5"/>
  <c r="S470" i="5"/>
  <c r="M471" i="5"/>
  <c r="N471" i="5"/>
  <c r="O471" i="5"/>
  <c r="P471" i="5"/>
  <c r="Q471" i="5"/>
  <c r="R471" i="5"/>
  <c r="S471" i="5"/>
  <c r="M472" i="5"/>
  <c r="N472" i="5"/>
  <c r="O472" i="5"/>
  <c r="P472" i="5"/>
  <c r="Q472" i="5"/>
  <c r="R472" i="5"/>
  <c r="S472" i="5"/>
  <c r="M473" i="5"/>
  <c r="N473" i="5"/>
  <c r="O473" i="5"/>
  <c r="P473" i="5"/>
  <c r="Q473" i="5"/>
  <c r="R473" i="5"/>
  <c r="S473" i="5"/>
  <c r="M474" i="5"/>
  <c r="N474" i="5"/>
  <c r="O474" i="5"/>
  <c r="P474" i="5"/>
  <c r="Q474" i="5"/>
  <c r="R474" i="5"/>
  <c r="S474" i="5"/>
  <c r="M475" i="5"/>
  <c r="N475" i="5"/>
  <c r="O475" i="5"/>
  <c r="P475" i="5"/>
  <c r="Q475" i="5"/>
  <c r="R475" i="5"/>
  <c r="S475" i="5"/>
  <c r="M476" i="5"/>
  <c r="N476" i="5"/>
  <c r="O476" i="5"/>
  <c r="P476" i="5"/>
  <c r="Q476" i="5"/>
  <c r="R476" i="5"/>
  <c r="S476" i="5"/>
  <c r="M477" i="5"/>
  <c r="N477" i="5"/>
  <c r="O477" i="5"/>
  <c r="P477" i="5"/>
  <c r="Q477" i="5"/>
  <c r="R477" i="5"/>
  <c r="S477" i="5"/>
  <c r="M478" i="5"/>
  <c r="N478" i="5"/>
  <c r="O478" i="5"/>
  <c r="P478" i="5"/>
  <c r="Q478" i="5"/>
  <c r="R478" i="5"/>
  <c r="S478" i="5"/>
  <c r="M479" i="5"/>
  <c r="N479" i="5"/>
  <c r="O479" i="5"/>
  <c r="P479" i="5"/>
  <c r="Q479" i="5"/>
  <c r="R479" i="5"/>
  <c r="S479" i="5"/>
  <c r="M480" i="5"/>
  <c r="N480" i="5"/>
  <c r="O480" i="5"/>
  <c r="P480" i="5"/>
  <c r="Q480" i="5"/>
  <c r="R480" i="5"/>
  <c r="S480" i="5"/>
  <c r="M481" i="5"/>
  <c r="N481" i="5"/>
  <c r="O481" i="5"/>
  <c r="P481" i="5"/>
  <c r="Q481" i="5"/>
  <c r="R481" i="5"/>
  <c r="S481" i="5"/>
  <c r="M482" i="5"/>
  <c r="N482" i="5"/>
  <c r="O482" i="5"/>
  <c r="P482" i="5"/>
  <c r="Q482" i="5"/>
  <c r="R482" i="5"/>
  <c r="S482" i="5"/>
  <c r="M483" i="5"/>
  <c r="N483" i="5"/>
  <c r="O483" i="5"/>
  <c r="P483" i="5"/>
  <c r="Q483" i="5"/>
  <c r="R483" i="5"/>
  <c r="S483" i="5"/>
  <c r="M484" i="5"/>
  <c r="N484" i="5"/>
  <c r="O484" i="5"/>
  <c r="P484" i="5"/>
  <c r="Q484" i="5"/>
  <c r="R484" i="5"/>
  <c r="S484" i="5"/>
  <c r="M485" i="5"/>
  <c r="N485" i="5"/>
  <c r="O485" i="5"/>
  <c r="P485" i="5"/>
  <c r="Q485" i="5"/>
  <c r="R485" i="5"/>
  <c r="S485" i="5"/>
  <c r="M486" i="5"/>
  <c r="N486" i="5"/>
  <c r="O486" i="5"/>
  <c r="P486" i="5"/>
  <c r="Q486" i="5"/>
  <c r="R486" i="5"/>
  <c r="S486" i="5"/>
  <c r="M487" i="5"/>
  <c r="N487" i="5"/>
  <c r="O487" i="5"/>
  <c r="P487" i="5"/>
  <c r="Q487" i="5"/>
  <c r="R487" i="5"/>
  <c r="S487" i="5"/>
  <c r="M488" i="5"/>
  <c r="N488" i="5"/>
  <c r="O488" i="5"/>
  <c r="P488" i="5"/>
  <c r="Q488" i="5"/>
  <c r="R488" i="5"/>
  <c r="S488" i="5"/>
  <c r="M489" i="5"/>
  <c r="N489" i="5"/>
  <c r="O489" i="5"/>
  <c r="P489" i="5"/>
  <c r="Q489" i="5"/>
  <c r="R489" i="5"/>
  <c r="S489" i="5"/>
  <c r="M490" i="5"/>
  <c r="N490" i="5"/>
  <c r="O490" i="5"/>
  <c r="P490" i="5"/>
  <c r="Q490" i="5"/>
  <c r="R490" i="5"/>
  <c r="S490" i="5"/>
  <c r="M491" i="5"/>
  <c r="N491" i="5"/>
  <c r="O491" i="5"/>
  <c r="P491" i="5"/>
  <c r="Q491" i="5"/>
  <c r="R491" i="5"/>
  <c r="S491" i="5"/>
  <c r="M492" i="5"/>
  <c r="N492" i="5"/>
  <c r="O492" i="5"/>
  <c r="P492" i="5"/>
  <c r="Q492" i="5"/>
  <c r="R492" i="5"/>
  <c r="S492" i="5"/>
  <c r="M493" i="5"/>
  <c r="N493" i="5"/>
  <c r="O493" i="5"/>
  <c r="P493" i="5"/>
  <c r="Q493" i="5"/>
  <c r="R493" i="5"/>
  <c r="S493" i="5"/>
  <c r="M494" i="5"/>
  <c r="N494" i="5"/>
  <c r="O494" i="5"/>
  <c r="P494" i="5"/>
  <c r="Q494" i="5"/>
  <c r="R494" i="5"/>
  <c r="S494" i="5"/>
  <c r="M495" i="5"/>
  <c r="N495" i="5"/>
  <c r="O495" i="5"/>
  <c r="P495" i="5"/>
  <c r="Q495" i="5"/>
  <c r="R495" i="5"/>
  <c r="S495" i="5"/>
  <c r="M496" i="5"/>
  <c r="N496" i="5"/>
  <c r="O496" i="5"/>
  <c r="P496" i="5"/>
  <c r="Q496" i="5"/>
  <c r="R496" i="5"/>
  <c r="S496" i="5"/>
  <c r="M497" i="5"/>
  <c r="N497" i="5"/>
  <c r="O497" i="5"/>
  <c r="P497" i="5"/>
  <c r="Q497" i="5"/>
  <c r="R497" i="5"/>
  <c r="S497" i="5"/>
  <c r="M498" i="5"/>
  <c r="N498" i="5"/>
  <c r="O498" i="5"/>
  <c r="P498" i="5"/>
  <c r="Q498" i="5"/>
  <c r="R498" i="5"/>
  <c r="S498" i="5"/>
  <c r="M499" i="5"/>
  <c r="N499" i="5"/>
  <c r="O499" i="5"/>
  <c r="P499" i="5"/>
  <c r="Q499" i="5"/>
  <c r="R499" i="5"/>
  <c r="S499" i="5"/>
  <c r="M500" i="5"/>
  <c r="N500" i="5"/>
  <c r="O500" i="5"/>
  <c r="P500" i="5"/>
  <c r="Q500" i="5"/>
  <c r="R500" i="5"/>
  <c r="S500" i="5"/>
  <c r="M501" i="5"/>
  <c r="N501" i="5"/>
  <c r="O501" i="5"/>
  <c r="P501" i="5"/>
  <c r="Q501" i="5"/>
  <c r="R501" i="5"/>
  <c r="S501" i="5"/>
  <c r="M502" i="5"/>
  <c r="N502" i="5"/>
  <c r="O502" i="5"/>
  <c r="P502" i="5"/>
  <c r="Q502" i="5"/>
  <c r="R502" i="5"/>
  <c r="S502" i="5"/>
  <c r="M503" i="5"/>
  <c r="N503" i="5"/>
  <c r="O503" i="5"/>
  <c r="P503" i="5"/>
  <c r="Q503" i="5"/>
  <c r="R503" i="5"/>
  <c r="S503" i="5"/>
  <c r="M504" i="5"/>
  <c r="N504" i="5"/>
  <c r="O504" i="5"/>
  <c r="P504" i="5"/>
  <c r="Q504" i="5"/>
  <c r="R504" i="5"/>
  <c r="S504" i="5"/>
  <c r="M505" i="5"/>
  <c r="N505" i="5"/>
  <c r="O505" i="5"/>
  <c r="P505" i="5"/>
  <c r="Q505" i="5"/>
  <c r="R505" i="5"/>
  <c r="S505" i="5"/>
  <c r="M506" i="5"/>
  <c r="N506" i="5"/>
  <c r="O506" i="5"/>
  <c r="P506" i="5"/>
  <c r="Q506" i="5"/>
  <c r="R506" i="5"/>
  <c r="S506" i="5"/>
  <c r="M507" i="5"/>
  <c r="N507" i="5"/>
  <c r="O507" i="5"/>
  <c r="P507" i="5"/>
  <c r="Q507" i="5"/>
  <c r="R507" i="5"/>
  <c r="S507" i="5"/>
  <c r="M508" i="5"/>
  <c r="N508" i="5"/>
  <c r="O508" i="5"/>
  <c r="P508" i="5"/>
  <c r="Q508" i="5"/>
  <c r="R508" i="5"/>
  <c r="S508" i="5"/>
  <c r="M509" i="5"/>
  <c r="N509" i="5"/>
  <c r="O509" i="5"/>
  <c r="P509" i="5"/>
  <c r="Q509" i="5"/>
  <c r="R509" i="5"/>
  <c r="S509" i="5"/>
  <c r="M510" i="5"/>
  <c r="N510" i="5"/>
  <c r="O510" i="5"/>
  <c r="P510" i="5"/>
  <c r="Q510" i="5"/>
  <c r="R510" i="5"/>
  <c r="S510" i="5"/>
  <c r="M511" i="5"/>
  <c r="N511" i="5"/>
  <c r="O511" i="5"/>
  <c r="P511" i="5"/>
  <c r="Q511" i="5"/>
  <c r="R511" i="5"/>
  <c r="S511" i="5"/>
  <c r="M512" i="5"/>
  <c r="N512" i="5"/>
  <c r="O512" i="5"/>
  <c r="P512" i="5"/>
  <c r="Q512" i="5"/>
  <c r="R512" i="5"/>
  <c r="S512" i="5"/>
  <c r="M513" i="5"/>
  <c r="N513" i="5"/>
  <c r="O513" i="5"/>
  <c r="P513" i="5"/>
  <c r="Q513" i="5"/>
  <c r="R513" i="5"/>
  <c r="S513" i="5"/>
  <c r="M514" i="5"/>
  <c r="N514" i="5"/>
  <c r="O514" i="5"/>
  <c r="P514" i="5"/>
  <c r="Q514" i="5"/>
  <c r="R514" i="5"/>
  <c r="S514" i="5"/>
  <c r="M515" i="5"/>
  <c r="N515" i="5"/>
  <c r="O515" i="5"/>
  <c r="P515" i="5"/>
  <c r="Q515" i="5"/>
  <c r="R515" i="5"/>
  <c r="S515" i="5"/>
  <c r="M516" i="5"/>
  <c r="N516" i="5"/>
  <c r="O516" i="5"/>
  <c r="P516" i="5"/>
  <c r="Q516" i="5"/>
  <c r="R516" i="5"/>
  <c r="S516" i="5"/>
  <c r="M517" i="5"/>
  <c r="N517" i="5"/>
  <c r="O517" i="5"/>
  <c r="P517" i="5"/>
  <c r="Q517" i="5"/>
  <c r="R517" i="5"/>
  <c r="S517" i="5"/>
  <c r="M518" i="5"/>
  <c r="N518" i="5"/>
  <c r="O518" i="5"/>
  <c r="P518" i="5"/>
  <c r="Q518" i="5"/>
  <c r="R518" i="5"/>
  <c r="S518" i="5"/>
  <c r="M519" i="5"/>
  <c r="N519" i="5"/>
  <c r="O519" i="5"/>
  <c r="P519" i="5"/>
  <c r="Q519" i="5"/>
  <c r="R519" i="5"/>
  <c r="S519" i="5"/>
  <c r="M520" i="5"/>
  <c r="N520" i="5"/>
  <c r="O520" i="5"/>
  <c r="P520" i="5"/>
  <c r="Q520" i="5"/>
  <c r="R520" i="5"/>
  <c r="S520" i="5"/>
  <c r="M521" i="5"/>
  <c r="N521" i="5"/>
  <c r="O521" i="5"/>
  <c r="P521" i="5"/>
  <c r="Q521" i="5"/>
  <c r="R521" i="5"/>
  <c r="S521" i="5"/>
  <c r="M522" i="5"/>
  <c r="N522" i="5"/>
  <c r="O522" i="5"/>
  <c r="P522" i="5"/>
  <c r="Q522" i="5"/>
  <c r="R522" i="5"/>
  <c r="S522" i="5"/>
  <c r="M523" i="5"/>
  <c r="N523" i="5"/>
  <c r="O523" i="5"/>
  <c r="P523" i="5"/>
  <c r="Q523" i="5"/>
  <c r="R523" i="5"/>
  <c r="S523" i="5"/>
  <c r="M524" i="5"/>
  <c r="N524" i="5"/>
  <c r="O524" i="5"/>
  <c r="P524" i="5"/>
  <c r="Q524" i="5"/>
  <c r="R524" i="5"/>
  <c r="S524" i="5"/>
  <c r="M525" i="5"/>
  <c r="N525" i="5"/>
  <c r="O525" i="5"/>
  <c r="P525" i="5"/>
  <c r="Q525" i="5"/>
  <c r="R525" i="5"/>
  <c r="S525" i="5"/>
  <c r="M526" i="5"/>
  <c r="N526" i="5"/>
  <c r="O526" i="5"/>
  <c r="P526" i="5"/>
  <c r="Q526" i="5"/>
  <c r="R526" i="5"/>
  <c r="S526" i="5"/>
  <c r="M527" i="5"/>
  <c r="N527" i="5"/>
  <c r="O527" i="5"/>
  <c r="P527" i="5"/>
  <c r="Q527" i="5"/>
  <c r="R527" i="5"/>
  <c r="S527" i="5"/>
  <c r="M528" i="5"/>
  <c r="N528" i="5"/>
  <c r="O528" i="5"/>
  <c r="P528" i="5"/>
  <c r="Q528" i="5"/>
  <c r="R528" i="5"/>
  <c r="S528" i="5"/>
  <c r="M529" i="5"/>
  <c r="N529" i="5"/>
  <c r="O529" i="5"/>
  <c r="P529" i="5"/>
  <c r="Q529" i="5"/>
  <c r="R529" i="5"/>
  <c r="S529" i="5"/>
  <c r="M530" i="5"/>
  <c r="N530" i="5"/>
  <c r="O530" i="5"/>
  <c r="P530" i="5"/>
  <c r="Q530" i="5"/>
  <c r="R530" i="5"/>
  <c r="S530" i="5"/>
  <c r="M531" i="5"/>
  <c r="N531" i="5"/>
  <c r="O531" i="5"/>
  <c r="P531" i="5"/>
  <c r="Q531" i="5"/>
  <c r="R531" i="5"/>
  <c r="S531" i="5"/>
  <c r="M532" i="5"/>
  <c r="N532" i="5"/>
  <c r="O532" i="5"/>
  <c r="P532" i="5"/>
  <c r="Q532" i="5"/>
  <c r="R532" i="5"/>
  <c r="S532" i="5"/>
  <c r="M533" i="5"/>
  <c r="N533" i="5"/>
  <c r="O533" i="5"/>
  <c r="P533" i="5"/>
  <c r="Q533" i="5"/>
  <c r="R533" i="5"/>
  <c r="S533" i="5"/>
  <c r="M534" i="5"/>
  <c r="N534" i="5"/>
  <c r="O534" i="5"/>
  <c r="P534" i="5"/>
  <c r="Q534" i="5"/>
  <c r="R534" i="5"/>
  <c r="S534" i="5"/>
  <c r="M535" i="5"/>
  <c r="N535" i="5"/>
  <c r="O535" i="5"/>
  <c r="P535" i="5"/>
  <c r="Q535" i="5"/>
  <c r="R535" i="5"/>
  <c r="S535" i="5"/>
  <c r="M536" i="5"/>
  <c r="N536" i="5"/>
  <c r="O536" i="5"/>
  <c r="P536" i="5"/>
  <c r="Q536" i="5"/>
  <c r="R536" i="5"/>
  <c r="S536" i="5"/>
  <c r="M537" i="5"/>
  <c r="N537" i="5"/>
  <c r="O537" i="5"/>
  <c r="P537" i="5"/>
  <c r="Q537" i="5"/>
  <c r="R537" i="5"/>
  <c r="S537" i="5"/>
  <c r="M538" i="5"/>
  <c r="N538" i="5"/>
  <c r="O538" i="5"/>
  <c r="P538" i="5"/>
  <c r="Q538" i="5"/>
  <c r="R538" i="5"/>
  <c r="S538" i="5"/>
  <c r="M539" i="5"/>
  <c r="N539" i="5"/>
  <c r="O539" i="5"/>
  <c r="P539" i="5"/>
  <c r="Q539" i="5"/>
  <c r="R539" i="5"/>
  <c r="S539" i="5"/>
  <c r="M540" i="5"/>
  <c r="N540" i="5"/>
  <c r="O540" i="5"/>
  <c r="P540" i="5"/>
  <c r="Q540" i="5"/>
  <c r="R540" i="5"/>
  <c r="S540" i="5"/>
  <c r="M541" i="5"/>
  <c r="N541" i="5"/>
  <c r="O541" i="5"/>
  <c r="P541" i="5"/>
  <c r="Q541" i="5"/>
  <c r="R541" i="5"/>
  <c r="S541" i="5"/>
  <c r="M542" i="5"/>
  <c r="N542" i="5"/>
  <c r="O542" i="5"/>
  <c r="P542" i="5"/>
  <c r="Q542" i="5"/>
  <c r="R542" i="5"/>
  <c r="S542" i="5"/>
  <c r="M543" i="5"/>
  <c r="N543" i="5"/>
  <c r="O543" i="5"/>
  <c r="P543" i="5"/>
  <c r="Q543" i="5"/>
  <c r="R543" i="5"/>
  <c r="S543" i="5"/>
  <c r="M544" i="5"/>
  <c r="N544" i="5"/>
  <c r="O544" i="5"/>
  <c r="P544" i="5"/>
  <c r="Q544" i="5"/>
  <c r="R544" i="5"/>
  <c r="S544" i="5"/>
  <c r="M545" i="5"/>
  <c r="N545" i="5"/>
  <c r="O545" i="5"/>
  <c r="P545" i="5"/>
  <c r="Q545" i="5"/>
  <c r="R545" i="5"/>
  <c r="S545" i="5"/>
  <c r="M546" i="5"/>
  <c r="N546" i="5"/>
  <c r="O546" i="5"/>
  <c r="P546" i="5"/>
  <c r="Q546" i="5"/>
  <c r="R546" i="5"/>
  <c r="S546" i="5"/>
  <c r="M547" i="5"/>
  <c r="N547" i="5"/>
  <c r="O547" i="5"/>
  <c r="P547" i="5"/>
  <c r="Q547" i="5"/>
  <c r="R547" i="5"/>
  <c r="S547" i="5"/>
  <c r="M548" i="5"/>
  <c r="N548" i="5"/>
  <c r="O548" i="5"/>
  <c r="P548" i="5"/>
  <c r="Q548" i="5"/>
  <c r="R548" i="5"/>
  <c r="S548" i="5"/>
  <c r="M549" i="5"/>
  <c r="N549" i="5"/>
  <c r="O549" i="5"/>
  <c r="P549" i="5"/>
  <c r="Q549" i="5"/>
  <c r="R549" i="5"/>
  <c r="S549" i="5"/>
  <c r="M550" i="5"/>
  <c r="N550" i="5"/>
  <c r="O550" i="5"/>
  <c r="P550" i="5"/>
  <c r="Q550" i="5"/>
  <c r="R550" i="5"/>
  <c r="S550" i="5"/>
  <c r="M551" i="5"/>
  <c r="N551" i="5"/>
  <c r="O551" i="5"/>
  <c r="P551" i="5"/>
  <c r="Q551" i="5"/>
  <c r="R551" i="5"/>
  <c r="S551" i="5"/>
  <c r="M552" i="5"/>
  <c r="N552" i="5"/>
  <c r="O552" i="5"/>
  <c r="P552" i="5"/>
  <c r="Q552" i="5"/>
  <c r="R552" i="5"/>
  <c r="S552" i="5"/>
  <c r="M553" i="5"/>
  <c r="N553" i="5"/>
  <c r="O553" i="5"/>
  <c r="P553" i="5"/>
  <c r="Q553" i="5"/>
  <c r="R553" i="5"/>
  <c r="S553" i="5"/>
  <c r="M554" i="5"/>
  <c r="N554" i="5"/>
  <c r="O554" i="5"/>
  <c r="P554" i="5"/>
  <c r="Q554" i="5"/>
  <c r="R554" i="5"/>
  <c r="S554" i="5"/>
  <c r="M555" i="5"/>
  <c r="N555" i="5"/>
  <c r="O555" i="5"/>
  <c r="P555" i="5"/>
  <c r="Q555" i="5"/>
  <c r="R555" i="5"/>
  <c r="S555" i="5"/>
  <c r="M556" i="5"/>
  <c r="N556" i="5"/>
  <c r="O556" i="5"/>
  <c r="P556" i="5"/>
  <c r="Q556" i="5"/>
  <c r="R556" i="5"/>
  <c r="S556" i="5"/>
  <c r="M557" i="5"/>
  <c r="N557" i="5"/>
  <c r="O557" i="5"/>
  <c r="P557" i="5"/>
  <c r="Q557" i="5"/>
  <c r="R557" i="5"/>
  <c r="S557" i="5"/>
  <c r="M558" i="5"/>
  <c r="N558" i="5"/>
  <c r="O558" i="5"/>
  <c r="P558" i="5"/>
  <c r="Q558" i="5"/>
  <c r="R558" i="5"/>
  <c r="S558" i="5"/>
  <c r="M559" i="5"/>
  <c r="N559" i="5"/>
  <c r="O559" i="5"/>
  <c r="P559" i="5"/>
  <c r="Q559" i="5"/>
  <c r="R559" i="5"/>
  <c r="S559" i="5"/>
  <c r="M560" i="5"/>
  <c r="N560" i="5"/>
  <c r="O560" i="5"/>
  <c r="P560" i="5"/>
  <c r="Q560" i="5"/>
  <c r="R560" i="5"/>
  <c r="S560" i="5"/>
  <c r="M561" i="5"/>
  <c r="N561" i="5"/>
  <c r="O561" i="5"/>
  <c r="P561" i="5"/>
  <c r="Q561" i="5"/>
  <c r="R561" i="5"/>
  <c r="S561" i="5"/>
  <c r="M562" i="5"/>
  <c r="N562" i="5"/>
  <c r="O562" i="5"/>
  <c r="P562" i="5"/>
  <c r="Q562" i="5"/>
  <c r="R562" i="5"/>
  <c r="S562" i="5"/>
  <c r="M563" i="5"/>
  <c r="N563" i="5"/>
  <c r="O563" i="5"/>
  <c r="P563" i="5"/>
  <c r="Q563" i="5"/>
  <c r="R563" i="5"/>
  <c r="S563" i="5"/>
  <c r="M564" i="5"/>
  <c r="N564" i="5"/>
  <c r="O564" i="5"/>
  <c r="P564" i="5"/>
  <c r="Q564" i="5"/>
  <c r="R564" i="5"/>
  <c r="S564" i="5"/>
  <c r="M565" i="5"/>
  <c r="N565" i="5"/>
  <c r="O565" i="5"/>
  <c r="P565" i="5"/>
  <c r="Q565" i="5"/>
  <c r="R565" i="5"/>
  <c r="S565" i="5"/>
  <c r="M566" i="5"/>
  <c r="N566" i="5"/>
  <c r="O566" i="5"/>
  <c r="P566" i="5"/>
  <c r="Q566" i="5"/>
  <c r="R566" i="5"/>
  <c r="S566" i="5"/>
  <c r="M567" i="5"/>
  <c r="N567" i="5"/>
  <c r="O567" i="5"/>
  <c r="P567" i="5"/>
  <c r="Q567" i="5"/>
  <c r="R567" i="5"/>
  <c r="S567" i="5"/>
  <c r="M568" i="5"/>
  <c r="N568" i="5"/>
  <c r="O568" i="5"/>
  <c r="P568" i="5"/>
  <c r="Q568" i="5"/>
  <c r="R568" i="5"/>
  <c r="S568" i="5"/>
  <c r="M569" i="5"/>
  <c r="N569" i="5"/>
  <c r="O569" i="5"/>
  <c r="P569" i="5"/>
  <c r="Q569" i="5"/>
  <c r="R569" i="5"/>
  <c r="S569" i="5"/>
  <c r="M570" i="5"/>
  <c r="N570" i="5"/>
  <c r="O570" i="5"/>
  <c r="P570" i="5"/>
  <c r="Q570" i="5"/>
  <c r="R570" i="5"/>
  <c r="S570" i="5"/>
  <c r="M571" i="5"/>
  <c r="N571" i="5"/>
  <c r="O571" i="5"/>
  <c r="P571" i="5"/>
  <c r="Q571" i="5"/>
  <c r="R571" i="5"/>
  <c r="S571" i="5"/>
  <c r="M572" i="5"/>
  <c r="N572" i="5"/>
  <c r="O572" i="5"/>
  <c r="P572" i="5"/>
  <c r="Q572" i="5"/>
  <c r="R572" i="5"/>
  <c r="S572" i="5"/>
  <c r="M573" i="5"/>
  <c r="N573" i="5"/>
  <c r="O573" i="5"/>
  <c r="P573" i="5"/>
  <c r="Q573" i="5"/>
  <c r="R573" i="5"/>
  <c r="S573" i="5"/>
  <c r="M574" i="5"/>
  <c r="N574" i="5"/>
  <c r="O574" i="5"/>
  <c r="P574" i="5"/>
  <c r="Q574" i="5"/>
  <c r="R574" i="5"/>
  <c r="S574" i="5"/>
  <c r="M575" i="5"/>
  <c r="N575" i="5"/>
  <c r="O575" i="5"/>
  <c r="P575" i="5"/>
  <c r="Q575" i="5"/>
  <c r="R575" i="5"/>
  <c r="S575" i="5"/>
  <c r="M576" i="5"/>
  <c r="N576" i="5"/>
  <c r="O576" i="5"/>
  <c r="P576" i="5"/>
  <c r="Q576" i="5"/>
  <c r="R576" i="5"/>
  <c r="S576" i="5"/>
  <c r="M577" i="5"/>
  <c r="N577" i="5"/>
  <c r="O577" i="5"/>
  <c r="P577" i="5"/>
  <c r="Q577" i="5"/>
  <c r="R577" i="5"/>
  <c r="S577" i="5"/>
  <c r="M578" i="5"/>
  <c r="N578" i="5"/>
  <c r="O578" i="5"/>
  <c r="P578" i="5"/>
  <c r="Q578" i="5"/>
  <c r="R578" i="5"/>
  <c r="S578" i="5"/>
  <c r="M579" i="5"/>
  <c r="N579" i="5"/>
  <c r="O579" i="5"/>
  <c r="P579" i="5"/>
  <c r="Q579" i="5"/>
  <c r="R579" i="5"/>
  <c r="S579" i="5"/>
  <c r="M580" i="5"/>
  <c r="N580" i="5"/>
  <c r="O580" i="5"/>
  <c r="P580" i="5"/>
  <c r="Q580" i="5"/>
  <c r="R580" i="5"/>
  <c r="S580" i="5"/>
  <c r="M581" i="5"/>
  <c r="N581" i="5"/>
  <c r="O581" i="5"/>
  <c r="P581" i="5"/>
  <c r="Q581" i="5"/>
  <c r="R581" i="5"/>
  <c r="S581" i="5"/>
  <c r="M582" i="5"/>
  <c r="N582" i="5"/>
  <c r="O582" i="5"/>
  <c r="P582" i="5"/>
  <c r="Q582" i="5"/>
  <c r="R582" i="5"/>
  <c r="S582" i="5"/>
  <c r="M583" i="5"/>
  <c r="N583" i="5"/>
  <c r="O583" i="5"/>
  <c r="P583" i="5"/>
  <c r="Q583" i="5"/>
  <c r="R583" i="5"/>
  <c r="S583" i="5"/>
  <c r="M584" i="5"/>
  <c r="N584" i="5"/>
  <c r="O584" i="5"/>
  <c r="P584" i="5"/>
  <c r="Q584" i="5"/>
  <c r="R584" i="5"/>
  <c r="S584" i="5"/>
  <c r="M585" i="5"/>
  <c r="N585" i="5"/>
  <c r="O585" i="5"/>
  <c r="P585" i="5"/>
  <c r="Q585" i="5"/>
  <c r="R585" i="5"/>
  <c r="S585" i="5"/>
  <c r="M586" i="5"/>
  <c r="N586" i="5"/>
  <c r="O586" i="5"/>
  <c r="P586" i="5"/>
  <c r="Q586" i="5"/>
  <c r="R586" i="5"/>
  <c r="S586" i="5"/>
  <c r="M587" i="5"/>
  <c r="N587" i="5"/>
  <c r="O587" i="5"/>
  <c r="P587" i="5"/>
  <c r="Q587" i="5"/>
  <c r="R587" i="5"/>
  <c r="S587" i="5"/>
  <c r="M588" i="5"/>
  <c r="N588" i="5"/>
  <c r="O588" i="5"/>
  <c r="P588" i="5"/>
  <c r="Q588" i="5"/>
  <c r="R588" i="5"/>
  <c r="S588" i="5"/>
  <c r="M589" i="5"/>
  <c r="N589" i="5"/>
  <c r="O589" i="5"/>
  <c r="P589" i="5"/>
  <c r="Q589" i="5"/>
  <c r="R589" i="5"/>
  <c r="S589" i="5"/>
  <c r="M590" i="5"/>
  <c r="N590" i="5"/>
  <c r="O590" i="5"/>
  <c r="P590" i="5"/>
  <c r="Q590" i="5"/>
  <c r="R590" i="5"/>
  <c r="S590" i="5"/>
  <c r="M591" i="5"/>
  <c r="N591" i="5"/>
  <c r="O591" i="5"/>
  <c r="P591" i="5"/>
  <c r="Q591" i="5"/>
  <c r="R591" i="5"/>
  <c r="S591" i="5"/>
  <c r="M592" i="5"/>
  <c r="N592" i="5"/>
  <c r="O592" i="5"/>
  <c r="P592" i="5"/>
  <c r="Q592" i="5"/>
  <c r="R592" i="5"/>
  <c r="S592" i="5"/>
  <c r="M593" i="5"/>
  <c r="N593" i="5"/>
  <c r="O593" i="5"/>
  <c r="P593" i="5"/>
  <c r="Q593" i="5"/>
  <c r="R593" i="5"/>
  <c r="S593" i="5"/>
  <c r="M594" i="5"/>
  <c r="N594" i="5"/>
  <c r="O594" i="5"/>
  <c r="P594" i="5"/>
  <c r="Q594" i="5"/>
  <c r="R594" i="5"/>
  <c r="S594" i="5"/>
  <c r="M595" i="5"/>
  <c r="N595" i="5"/>
  <c r="O595" i="5"/>
  <c r="P595" i="5"/>
  <c r="Q595" i="5"/>
  <c r="R595" i="5"/>
  <c r="S595" i="5"/>
  <c r="M596" i="5"/>
  <c r="N596" i="5"/>
  <c r="O596" i="5"/>
  <c r="P596" i="5"/>
  <c r="Q596" i="5"/>
  <c r="R596" i="5"/>
  <c r="S596" i="5"/>
  <c r="M597" i="5"/>
  <c r="N597" i="5"/>
  <c r="O597" i="5"/>
  <c r="P597" i="5"/>
  <c r="Q597" i="5"/>
  <c r="R597" i="5"/>
  <c r="S597" i="5"/>
  <c r="M598" i="5"/>
  <c r="N598" i="5"/>
  <c r="O598" i="5"/>
  <c r="P598" i="5"/>
  <c r="Q598" i="5"/>
  <c r="R598" i="5"/>
  <c r="S598" i="5"/>
  <c r="M599" i="5"/>
  <c r="N599" i="5"/>
  <c r="O599" i="5"/>
  <c r="P599" i="5"/>
  <c r="Q599" i="5"/>
  <c r="R599" i="5"/>
  <c r="S599" i="5"/>
  <c r="M600" i="5"/>
  <c r="N600" i="5"/>
  <c r="O600" i="5"/>
  <c r="P600" i="5"/>
  <c r="Q600" i="5"/>
  <c r="R600" i="5"/>
  <c r="S600" i="5"/>
  <c r="M601" i="5"/>
  <c r="N601" i="5"/>
  <c r="O601" i="5"/>
  <c r="P601" i="5"/>
  <c r="Q601" i="5"/>
  <c r="R601" i="5"/>
  <c r="S601" i="5"/>
  <c r="M602" i="5"/>
  <c r="N602" i="5"/>
  <c r="O602" i="5"/>
  <c r="P602" i="5"/>
  <c r="Q602" i="5"/>
  <c r="R602" i="5"/>
  <c r="S602" i="5"/>
  <c r="M603" i="5"/>
  <c r="N603" i="5"/>
  <c r="O603" i="5"/>
  <c r="P603" i="5"/>
  <c r="Q603" i="5"/>
  <c r="R603" i="5"/>
  <c r="S603" i="5"/>
  <c r="M604" i="5"/>
  <c r="N604" i="5"/>
  <c r="O604" i="5"/>
  <c r="P604" i="5"/>
  <c r="Q604" i="5"/>
  <c r="R604" i="5"/>
  <c r="S604" i="5"/>
  <c r="M605" i="5"/>
  <c r="N605" i="5"/>
  <c r="O605" i="5"/>
  <c r="P605" i="5"/>
  <c r="Q605" i="5"/>
  <c r="R605" i="5"/>
  <c r="S605" i="5"/>
  <c r="M606" i="5"/>
  <c r="N606" i="5"/>
  <c r="O606" i="5"/>
  <c r="P606" i="5"/>
  <c r="Q606" i="5"/>
  <c r="R606" i="5"/>
  <c r="S606" i="5"/>
  <c r="M607" i="5"/>
  <c r="N607" i="5"/>
  <c r="O607" i="5"/>
  <c r="P607" i="5"/>
  <c r="Q607" i="5"/>
  <c r="R607" i="5"/>
  <c r="S607" i="5"/>
  <c r="M608" i="5"/>
  <c r="N608" i="5"/>
  <c r="O608" i="5"/>
  <c r="P608" i="5"/>
  <c r="Q608" i="5"/>
  <c r="R608" i="5"/>
  <c r="S608" i="5"/>
  <c r="M609" i="5"/>
  <c r="N609" i="5"/>
  <c r="O609" i="5"/>
  <c r="P609" i="5"/>
  <c r="Q609" i="5"/>
  <c r="R609" i="5"/>
  <c r="S609" i="5"/>
  <c r="M610" i="5"/>
  <c r="N610" i="5"/>
  <c r="O610" i="5"/>
  <c r="P610" i="5"/>
  <c r="Q610" i="5"/>
  <c r="R610" i="5"/>
  <c r="S610" i="5"/>
  <c r="M611" i="5"/>
  <c r="N611" i="5"/>
  <c r="O611" i="5"/>
  <c r="P611" i="5"/>
  <c r="Q611" i="5"/>
  <c r="R611" i="5"/>
  <c r="S611" i="5"/>
  <c r="M612" i="5"/>
  <c r="N612" i="5"/>
  <c r="O612" i="5"/>
  <c r="P612" i="5"/>
  <c r="Q612" i="5"/>
  <c r="R612" i="5"/>
  <c r="S612" i="5"/>
  <c r="M613" i="5"/>
  <c r="N613" i="5"/>
  <c r="O613" i="5"/>
  <c r="P613" i="5"/>
  <c r="Q613" i="5"/>
  <c r="R613" i="5"/>
  <c r="S613" i="5"/>
  <c r="M614" i="5"/>
  <c r="N614" i="5"/>
  <c r="O614" i="5"/>
  <c r="P614" i="5"/>
  <c r="Q614" i="5"/>
  <c r="R614" i="5"/>
  <c r="S614" i="5"/>
  <c r="M615" i="5"/>
  <c r="N615" i="5"/>
  <c r="O615" i="5"/>
  <c r="P615" i="5"/>
  <c r="Q615" i="5"/>
  <c r="R615" i="5"/>
  <c r="S615" i="5"/>
  <c r="M616" i="5"/>
  <c r="N616" i="5"/>
  <c r="O616" i="5"/>
  <c r="P616" i="5"/>
  <c r="Q616" i="5"/>
  <c r="R616" i="5"/>
  <c r="S616" i="5"/>
  <c r="M617" i="5"/>
  <c r="N617" i="5"/>
  <c r="O617" i="5"/>
  <c r="P617" i="5"/>
  <c r="Q617" i="5"/>
  <c r="R617" i="5"/>
  <c r="S617" i="5"/>
  <c r="M618" i="5"/>
  <c r="N618" i="5"/>
  <c r="O618" i="5"/>
  <c r="P618" i="5"/>
  <c r="Q618" i="5"/>
  <c r="R618" i="5"/>
  <c r="S618" i="5"/>
  <c r="M619" i="5"/>
  <c r="N619" i="5"/>
  <c r="O619" i="5"/>
  <c r="P619" i="5"/>
  <c r="Q619" i="5"/>
  <c r="R619" i="5"/>
  <c r="S619" i="5"/>
  <c r="M620" i="5"/>
  <c r="N620" i="5"/>
  <c r="O620" i="5"/>
  <c r="P620" i="5"/>
  <c r="Q620" i="5"/>
  <c r="R620" i="5"/>
  <c r="S620" i="5"/>
  <c r="M621" i="5"/>
  <c r="N621" i="5"/>
  <c r="O621" i="5"/>
  <c r="P621" i="5"/>
  <c r="Q621" i="5"/>
  <c r="R621" i="5"/>
  <c r="S621" i="5"/>
  <c r="M622" i="5"/>
  <c r="N622" i="5"/>
  <c r="O622" i="5"/>
  <c r="P622" i="5"/>
  <c r="Q622" i="5"/>
  <c r="R622" i="5"/>
  <c r="S622" i="5"/>
  <c r="M623" i="5"/>
  <c r="N623" i="5"/>
  <c r="O623" i="5"/>
  <c r="P623" i="5"/>
  <c r="Q623" i="5"/>
  <c r="R623" i="5"/>
  <c r="S623" i="5"/>
  <c r="M624" i="5"/>
  <c r="N624" i="5"/>
  <c r="O624" i="5"/>
  <c r="P624" i="5"/>
  <c r="Q624" i="5"/>
  <c r="R624" i="5"/>
  <c r="S624" i="5"/>
  <c r="M625" i="5"/>
  <c r="N625" i="5"/>
  <c r="O625" i="5"/>
  <c r="P625" i="5"/>
  <c r="Q625" i="5"/>
  <c r="R625" i="5"/>
  <c r="S625" i="5"/>
  <c r="M626" i="5"/>
  <c r="N626" i="5"/>
  <c r="O626" i="5"/>
  <c r="P626" i="5"/>
  <c r="Q626" i="5"/>
  <c r="R626" i="5"/>
  <c r="S626" i="5"/>
  <c r="M627" i="5"/>
  <c r="N627" i="5"/>
  <c r="O627" i="5"/>
  <c r="P627" i="5"/>
  <c r="Q627" i="5"/>
  <c r="R627" i="5"/>
  <c r="S627" i="5"/>
  <c r="M628" i="5"/>
  <c r="N628" i="5"/>
  <c r="O628" i="5"/>
  <c r="P628" i="5"/>
  <c r="Q628" i="5"/>
  <c r="R628" i="5"/>
  <c r="S628" i="5"/>
  <c r="M629" i="5"/>
  <c r="N629" i="5"/>
  <c r="O629" i="5"/>
  <c r="P629" i="5"/>
  <c r="Q629" i="5"/>
  <c r="R629" i="5"/>
  <c r="S629" i="5"/>
  <c r="M630" i="5"/>
  <c r="N630" i="5"/>
  <c r="O630" i="5"/>
  <c r="P630" i="5"/>
  <c r="Q630" i="5"/>
  <c r="R630" i="5"/>
  <c r="S630" i="5"/>
  <c r="M631" i="5"/>
  <c r="N631" i="5"/>
  <c r="O631" i="5"/>
  <c r="P631" i="5"/>
  <c r="Q631" i="5"/>
  <c r="R631" i="5"/>
  <c r="S631" i="5"/>
  <c r="M632" i="5"/>
  <c r="N632" i="5"/>
  <c r="O632" i="5"/>
  <c r="P632" i="5"/>
  <c r="Q632" i="5"/>
  <c r="R632" i="5"/>
  <c r="S632" i="5"/>
  <c r="M633" i="5"/>
  <c r="N633" i="5"/>
  <c r="O633" i="5"/>
  <c r="P633" i="5"/>
  <c r="Q633" i="5"/>
  <c r="R633" i="5"/>
  <c r="S633" i="5"/>
  <c r="M634" i="5"/>
  <c r="N634" i="5"/>
  <c r="O634" i="5"/>
  <c r="P634" i="5"/>
  <c r="Q634" i="5"/>
  <c r="R634" i="5"/>
  <c r="S634" i="5"/>
  <c r="M635" i="5"/>
  <c r="N635" i="5"/>
  <c r="O635" i="5"/>
  <c r="P635" i="5"/>
  <c r="Q635" i="5"/>
  <c r="R635" i="5"/>
  <c r="S635" i="5"/>
  <c r="M636" i="5"/>
  <c r="N636" i="5"/>
  <c r="O636" i="5"/>
  <c r="P636" i="5"/>
  <c r="Q636" i="5"/>
  <c r="R636" i="5"/>
  <c r="S636" i="5"/>
  <c r="M637" i="5"/>
  <c r="N637" i="5"/>
  <c r="O637" i="5"/>
  <c r="P637" i="5"/>
  <c r="Q637" i="5"/>
  <c r="R637" i="5"/>
  <c r="S637" i="5"/>
  <c r="M638" i="5"/>
  <c r="N638" i="5"/>
  <c r="O638" i="5"/>
  <c r="P638" i="5"/>
  <c r="Q638" i="5"/>
  <c r="R638" i="5"/>
  <c r="S638" i="5"/>
  <c r="M639" i="5"/>
  <c r="N639" i="5"/>
  <c r="O639" i="5"/>
  <c r="P639" i="5"/>
  <c r="Q639" i="5"/>
  <c r="R639" i="5"/>
  <c r="S639" i="5"/>
  <c r="M640" i="5"/>
  <c r="N640" i="5"/>
  <c r="O640" i="5"/>
  <c r="P640" i="5"/>
  <c r="Q640" i="5"/>
  <c r="R640" i="5"/>
  <c r="S640" i="5"/>
  <c r="M641" i="5"/>
  <c r="N641" i="5"/>
  <c r="O641" i="5"/>
  <c r="P641" i="5"/>
  <c r="Q641" i="5"/>
  <c r="R641" i="5"/>
  <c r="S641" i="5"/>
  <c r="M642" i="5"/>
  <c r="N642" i="5"/>
  <c r="O642" i="5"/>
  <c r="P642" i="5"/>
  <c r="Q642" i="5"/>
  <c r="R642" i="5"/>
  <c r="S642" i="5"/>
  <c r="M643" i="5"/>
  <c r="N643" i="5"/>
  <c r="O643" i="5"/>
  <c r="P643" i="5"/>
  <c r="Q643" i="5"/>
  <c r="R643" i="5"/>
  <c r="S643" i="5"/>
  <c r="M644" i="5"/>
  <c r="N644" i="5"/>
  <c r="O644" i="5"/>
  <c r="P644" i="5"/>
  <c r="Q644" i="5"/>
  <c r="R644" i="5"/>
  <c r="S644" i="5"/>
  <c r="M645" i="5"/>
  <c r="N645" i="5"/>
  <c r="O645" i="5"/>
  <c r="P645" i="5"/>
  <c r="Q645" i="5"/>
  <c r="R645" i="5"/>
  <c r="S645" i="5"/>
  <c r="M646" i="5"/>
  <c r="N646" i="5"/>
  <c r="O646" i="5"/>
  <c r="P646" i="5"/>
  <c r="Q646" i="5"/>
  <c r="R646" i="5"/>
  <c r="S646" i="5"/>
  <c r="M647" i="5"/>
  <c r="N647" i="5"/>
  <c r="O647" i="5"/>
  <c r="P647" i="5"/>
  <c r="Q647" i="5"/>
  <c r="R647" i="5"/>
  <c r="S647" i="5"/>
  <c r="M648" i="5"/>
  <c r="N648" i="5"/>
  <c r="O648" i="5"/>
  <c r="P648" i="5"/>
  <c r="Q648" i="5"/>
  <c r="R648" i="5"/>
  <c r="S648" i="5"/>
  <c r="M649" i="5"/>
  <c r="N649" i="5"/>
  <c r="O649" i="5"/>
  <c r="P649" i="5"/>
  <c r="Q649" i="5"/>
  <c r="R649" i="5"/>
  <c r="S649" i="5"/>
  <c r="M650" i="5"/>
  <c r="N650" i="5"/>
  <c r="O650" i="5"/>
  <c r="P650" i="5"/>
  <c r="Q650" i="5"/>
  <c r="R650" i="5"/>
  <c r="S650" i="5"/>
  <c r="M651" i="5"/>
  <c r="N651" i="5"/>
  <c r="O651" i="5"/>
  <c r="P651" i="5"/>
  <c r="Q651" i="5"/>
  <c r="R651" i="5"/>
  <c r="S651" i="5"/>
  <c r="M652" i="5"/>
  <c r="N652" i="5"/>
  <c r="O652" i="5"/>
  <c r="P652" i="5"/>
  <c r="Q652" i="5"/>
  <c r="R652" i="5"/>
  <c r="S652" i="5"/>
  <c r="M653" i="5"/>
  <c r="N653" i="5"/>
  <c r="O653" i="5"/>
  <c r="P653" i="5"/>
  <c r="Q653" i="5"/>
  <c r="R653" i="5"/>
  <c r="S653" i="5"/>
  <c r="M654" i="5"/>
  <c r="N654" i="5"/>
  <c r="O654" i="5"/>
  <c r="P654" i="5"/>
  <c r="Q654" i="5"/>
  <c r="R654" i="5"/>
  <c r="S654" i="5"/>
  <c r="M655" i="5"/>
  <c r="N655" i="5"/>
  <c r="O655" i="5"/>
  <c r="P655" i="5"/>
  <c r="Q655" i="5"/>
  <c r="R655" i="5"/>
  <c r="S655" i="5"/>
  <c r="M656" i="5"/>
  <c r="N656" i="5"/>
  <c r="O656" i="5"/>
  <c r="P656" i="5"/>
  <c r="Q656" i="5"/>
  <c r="R656" i="5"/>
  <c r="S656" i="5"/>
  <c r="M657" i="5"/>
  <c r="N657" i="5"/>
  <c r="O657" i="5"/>
  <c r="P657" i="5"/>
  <c r="Q657" i="5"/>
  <c r="R657" i="5"/>
  <c r="S657" i="5"/>
  <c r="M658" i="5"/>
  <c r="N658" i="5"/>
  <c r="O658" i="5"/>
  <c r="P658" i="5"/>
  <c r="Q658" i="5"/>
  <c r="R658" i="5"/>
  <c r="S658" i="5"/>
  <c r="M659" i="5"/>
  <c r="N659" i="5"/>
  <c r="O659" i="5"/>
  <c r="P659" i="5"/>
  <c r="Q659" i="5"/>
  <c r="R659" i="5"/>
  <c r="S659" i="5"/>
  <c r="M660" i="5"/>
  <c r="N660" i="5"/>
  <c r="O660" i="5"/>
  <c r="P660" i="5"/>
  <c r="Q660" i="5"/>
  <c r="R660" i="5"/>
  <c r="S660" i="5"/>
  <c r="M661" i="5"/>
  <c r="N661" i="5"/>
  <c r="O661" i="5"/>
  <c r="P661" i="5"/>
  <c r="Q661" i="5"/>
  <c r="R661" i="5"/>
  <c r="S661" i="5"/>
  <c r="M662" i="5"/>
  <c r="N662" i="5"/>
  <c r="O662" i="5"/>
  <c r="P662" i="5"/>
  <c r="Q662" i="5"/>
  <c r="R662" i="5"/>
  <c r="S662" i="5"/>
  <c r="M663" i="5"/>
  <c r="N663" i="5"/>
  <c r="O663" i="5"/>
  <c r="P663" i="5"/>
  <c r="Q663" i="5"/>
  <c r="R663" i="5"/>
  <c r="S663" i="5"/>
  <c r="M664" i="5"/>
  <c r="N664" i="5"/>
  <c r="O664" i="5"/>
  <c r="P664" i="5"/>
  <c r="Q664" i="5"/>
  <c r="R664" i="5"/>
  <c r="S664" i="5"/>
  <c r="M665" i="5"/>
  <c r="N665" i="5"/>
  <c r="O665" i="5"/>
  <c r="P665" i="5"/>
  <c r="Q665" i="5"/>
  <c r="R665" i="5"/>
  <c r="S665" i="5"/>
  <c r="M666" i="5"/>
  <c r="N666" i="5"/>
  <c r="O666" i="5"/>
  <c r="P666" i="5"/>
  <c r="Q666" i="5"/>
  <c r="R666" i="5"/>
  <c r="S666" i="5"/>
  <c r="M667" i="5"/>
  <c r="N667" i="5"/>
  <c r="O667" i="5"/>
  <c r="P667" i="5"/>
  <c r="Q667" i="5"/>
  <c r="R667" i="5"/>
  <c r="S667" i="5"/>
  <c r="M668" i="5"/>
  <c r="N668" i="5"/>
  <c r="O668" i="5"/>
  <c r="P668" i="5"/>
  <c r="Q668" i="5"/>
  <c r="R668" i="5"/>
  <c r="S668" i="5"/>
  <c r="M669" i="5"/>
  <c r="N669" i="5"/>
  <c r="O669" i="5"/>
  <c r="P669" i="5"/>
  <c r="Q669" i="5"/>
  <c r="R669" i="5"/>
  <c r="S669" i="5"/>
  <c r="M670" i="5"/>
  <c r="N670" i="5"/>
  <c r="O670" i="5"/>
  <c r="P670" i="5"/>
  <c r="Q670" i="5"/>
  <c r="R670" i="5"/>
  <c r="S670" i="5"/>
  <c r="M671" i="5"/>
  <c r="N671" i="5"/>
  <c r="O671" i="5"/>
  <c r="P671" i="5"/>
  <c r="Q671" i="5"/>
  <c r="R671" i="5"/>
  <c r="S671" i="5"/>
  <c r="M672" i="5"/>
  <c r="N672" i="5"/>
  <c r="O672" i="5"/>
  <c r="P672" i="5"/>
  <c r="Q672" i="5"/>
  <c r="R672" i="5"/>
  <c r="S672" i="5"/>
  <c r="M673" i="5"/>
  <c r="N673" i="5"/>
  <c r="O673" i="5"/>
  <c r="P673" i="5"/>
  <c r="Q673" i="5"/>
  <c r="R673" i="5"/>
  <c r="S673" i="5"/>
  <c r="M674" i="5"/>
  <c r="N674" i="5"/>
  <c r="O674" i="5"/>
  <c r="P674" i="5"/>
  <c r="Q674" i="5"/>
  <c r="R674" i="5"/>
  <c r="S674" i="5"/>
  <c r="M675" i="5"/>
  <c r="N675" i="5"/>
  <c r="O675" i="5"/>
  <c r="P675" i="5"/>
  <c r="Q675" i="5"/>
  <c r="R675" i="5"/>
  <c r="S675" i="5"/>
  <c r="M676" i="5"/>
  <c r="N676" i="5"/>
  <c r="O676" i="5"/>
  <c r="P676" i="5"/>
  <c r="Q676" i="5"/>
  <c r="R676" i="5"/>
  <c r="S676" i="5"/>
  <c r="M677" i="5"/>
  <c r="N677" i="5"/>
  <c r="O677" i="5"/>
  <c r="P677" i="5"/>
  <c r="Q677" i="5"/>
  <c r="R677" i="5"/>
  <c r="S677" i="5"/>
  <c r="M678" i="5"/>
  <c r="N678" i="5"/>
  <c r="O678" i="5"/>
  <c r="P678" i="5"/>
  <c r="Q678" i="5"/>
  <c r="R678" i="5"/>
  <c r="S678" i="5"/>
  <c r="M679" i="5"/>
  <c r="N679" i="5"/>
  <c r="O679" i="5"/>
  <c r="P679" i="5"/>
  <c r="Q679" i="5"/>
  <c r="R679" i="5"/>
  <c r="S679" i="5"/>
  <c r="M680" i="5"/>
  <c r="N680" i="5"/>
  <c r="O680" i="5"/>
  <c r="P680" i="5"/>
  <c r="Q680" i="5"/>
  <c r="R680" i="5"/>
  <c r="S680" i="5"/>
  <c r="M681" i="5"/>
  <c r="N681" i="5"/>
  <c r="O681" i="5"/>
  <c r="P681" i="5"/>
  <c r="Q681" i="5"/>
  <c r="R681" i="5"/>
  <c r="S681" i="5"/>
  <c r="M682" i="5"/>
  <c r="N682" i="5"/>
  <c r="O682" i="5"/>
  <c r="P682" i="5"/>
  <c r="Q682" i="5"/>
  <c r="R682" i="5"/>
  <c r="S682" i="5"/>
  <c r="M683" i="5"/>
  <c r="N683" i="5"/>
  <c r="O683" i="5"/>
  <c r="P683" i="5"/>
  <c r="Q683" i="5"/>
  <c r="R683" i="5"/>
  <c r="S683" i="5"/>
  <c r="M684" i="5"/>
  <c r="N684" i="5"/>
  <c r="O684" i="5"/>
  <c r="P684" i="5"/>
  <c r="Q684" i="5"/>
  <c r="R684" i="5"/>
  <c r="S684" i="5"/>
  <c r="M685" i="5"/>
  <c r="N685" i="5"/>
  <c r="O685" i="5"/>
  <c r="P685" i="5"/>
  <c r="Q685" i="5"/>
  <c r="R685" i="5"/>
  <c r="S685" i="5"/>
  <c r="M686" i="5"/>
  <c r="N686" i="5"/>
  <c r="O686" i="5"/>
  <c r="P686" i="5"/>
  <c r="Q686" i="5"/>
  <c r="R686" i="5"/>
  <c r="S686" i="5"/>
  <c r="M687" i="5"/>
  <c r="N687" i="5"/>
  <c r="O687" i="5"/>
  <c r="P687" i="5"/>
  <c r="Q687" i="5"/>
  <c r="R687" i="5"/>
  <c r="S687" i="5"/>
  <c r="M688" i="5"/>
  <c r="N688" i="5"/>
  <c r="O688" i="5"/>
  <c r="P688" i="5"/>
  <c r="Q688" i="5"/>
  <c r="R688" i="5"/>
  <c r="S688" i="5"/>
  <c r="M689" i="5"/>
  <c r="N689" i="5"/>
  <c r="O689" i="5"/>
  <c r="P689" i="5"/>
  <c r="Q689" i="5"/>
  <c r="R689" i="5"/>
  <c r="S689" i="5"/>
  <c r="M690" i="5"/>
  <c r="N690" i="5"/>
  <c r="O690" i="5"/>
  <c r="P690" i="5"/>
  <c r="Q690" i="5"/>
  <c r="R690" i="5"/>
  <c r="S690" i="5"/>
  <c r="M691" i="5"/>
  <c r="N691" i="5"/>
  <c r="O691" i="5"/>
  <c r="P691" i="5"/>
  <c r="Q691" i="5"/>
  <c r="R691" i="5"/>
  <c r="S691" i="5"/>
  <c r="M692" i="5"/>
  <c r="N692" i="5"/>
  <c r="O692" i="5"/>
  <c r="P692" i="5"/>
  <c r="Q692" i="5"/>
  <c r="R692" i="5"/>
  <c r="S692" i="5"/>
  <c r="M693" i="5"/>
  <c r="N693" i="5"/>
  <c r="O693" i="5"/>
  <c r="P693" i="5"/>
  <c r="Q693" i="5"/>
  <c r="R693" i="5"/>
  <c r="S693" i="5"/>
  <c r="M694" i="5"/>
  <c r="N694" i="5"/>
  <c r="O694" i="5"/>
  <c r="P694" i="5"/>
  <c r="Q694" i="5"/>
  <c r="R694" i="5"/>
  <c r="S694" i="5"/>
  <c r="M695" i="5"/>
  <c r="N695" i="5"/>
  <c r="O695" i="5"/>
  <c r="P695" i="5"/>
  <c r="Q695" i="5"/>
  <c r="R695" i="5"/>
  <c r="S695" i="5"/>
  <c r="M696" i="5"/>
  <c r="N696" i="5"/>
  <c r="O696" i="5"/>
  <c r="P696" i="5"/>
  <c r="Q696" i="5"/>
  <c r="R696" i="5"/>
  <c r="S696" i="5"/>
  <c r="M697" i="5"/>
  <c r="N697" i="5"/>
  <c r="O697" i="5"/>
  <c r="P697" i="5"/>
  <c r="Q697" i="5"/>
  <c r="R697" i="5"/>
  <c r="S697" i="5"/>
  <c r="M698" i="5"/>
  <c r="N698" i="5"/>
  <c r="O698" i="5"/>
  <c r="P698" i="5"/>
  <c r="Q698" i="5"/>
  <c r="R698" i="5"/>
  <c r="S698" i="5"/>
  <c r="M699" i="5"/>
  <c r="N699" i="5"/>
  <c r="O699" i="5"/>
  <c r="P699" i="5"/>
  <c r="Q699" i="5"/>
  <c r="R699" i="5"/>
  <c r="S699" i="5"/>
  <c r="M700" i="5"/>
  <c r="N700" i="5"/>
  <c r="O700" i="5"/>
  <c r="P700" i="5"/>
  <c r="Q700" i="5"/>
  <c r="R700" i="5"/>
  <c r="S700" i="5"/>
  <c r="M701" i="5"/>
  <c r="N701" i="5"/>
  <c r="O701" i="5"/>
  <c r="P701" i="5"/>
  <c r="Q701" i="5"/>
  <c r="R701" i="5"/>
  <c r="S701" i="5"/>
  <c r="M702" i="5"/>
  <c r="N702" i="5"/>
  <c r="O702" i="5"/>
  <c r="P702" i="5"/>
  <c r="Q702" i="5"/>
  <c r="R702" i="5"/>
  <c r="S702" i="5"/>
  <c r="M703" i="5"/>
  <c r="N703" i="5"/>
  <c r="O703" i="5"/>
  <c r="P703" i="5"/>
  <c r="Q703" i="5"/>
  <c r="R703" i="5"/>
  <c r="S703" i="5"/>
  <c r="M704" i="5"/>
  <c r="N704" i="5"/>
  <c r="O704" i="5"/>
  <c r="P704" i="5"/>
  <c r="Q704" i="5"/>
  <c r="R704" i="5"/>
  <c r="S704" i="5"/>
  <c r="M705" i="5"/>
  <c r="N705" i="5"/>
  <c r="O705" i="5"/>
  <c r="P705" i="5"/>
  <c r="Q705" i="5"/>
  <c r="R705" i="5"/>
  <c r="S705" i="5"/>
  <c r="M706" i="5"/>
  <c r="N706" i="5"/>
  <c r="O706" i="5"/>
  <c r="P706" i="5"/>
  <c r="Q706" i="5"/>
  <c r="R706" i="5"/>
  <c r="S706" i="5"/>
  <c r="M707" i="5"/>
  <c r="N707" i="5"/>
  <c r="O707" i="5"/>
  <c r="P707" i="5"/>
  <c r="Q707" i="5"/>
  <c r="R707" i="5"/>
  <c r="S707" i="5"/>
  <c r="M708" i="5"/>
  <c r="N708" i="5"/>
  <c r="O708" i="5"/>
  <c r="P708" i="5"/>
  <c r="Q708" i="5"/>
  <c r="R708" i="5"/>
  <c r="S708" i="5"/>
  <c r="M709" i="5"/>
  <c r="N709" i="5"/>
  <c r="O709" i="5"/>
  <c r="P709" i="5"/>
  <c r="Q709" i="5"/>
  <c r="R709" i="5"/>
  <c r="S709" i="5"/>
  <c r="M710" i="5"/>
  <c r="N710" i="5"/>
  <c r="O710" i="5"/>
  <c r="P710" i="5"/>
  <c r="Q710" i="5"/>
  <c r="R710" i="5"/>
  <c r="S710" i="5"/>
  <c r="M711" i="5"/>
  <c r="N711" i="5"/>
  <c r="O711" i="5"/>
  <c r="P711" i="5"/>
  <c r="Q711" i="5"/>
  <c r="R711" i="5"/>
  <c r="S711" i="5"/>
  <c r="M712" i="5"/>
  <c r="N712" i="5"/>
  <c r="O712" i="5"/>
  <c r="P712" i="5"/>
  <c r="Q712" i="5"/>
  <c r="R712" i="5"/>
  <c r="S712" i="5"/>
  <c r="M713" i="5"/>
  <c r="N713" i="5"/>
  <c r="O713" i="5"/>
  <c r="P713" i="5"/>
  <c r="Q713" i="5"/>
  <c r="R713" i="5"/>
  <c r="S713" i="5"/>
  <c r="M714" i="5"/>
  <c r="N714" i="5"/>
  <c r="O714" i="5"/>
  <c r="P714" i="5"/>
  <c r="Q714" i="5"/>
  <c r="R714" i="5"/>
  <c r="S714" i="5"/>
  <c r="M715" i="5"/>
  <c r="N715" i="5"/>
  <c r="O715" i="5"/>
  <c r="P715" i="5"/>
  <c r="Q715" i="5"/>
  <c r="R715" i="5"/>
  <c r="S715" i="5"/>
  <c r="M716" i="5"/>
  <c r="N716" i="5"/>
  <c r="O716" i="5"/>
  <c r="P716" i="5"/>
  <c r="Q716" i="5"/>
  <c r="R716" i="5"/>
  <c r="S716" i="5"/>
  <c r="M717" i="5"/>
  <c r="N717" i="5"/>
  <c r="O717" i="5"/>
  <c r="P717" i="5"/>
  <c r="Q717" i="5"/>
  <c r="R717" i="5"/>
  <c r="S717" i="5"/>
  <c r="M718" i="5"/>
  <c r="N718" i="5"/>
  <c r="O718" i="5"/>
  <c r="P718" i="5"/>
  <c r="Q718" i="5"/>
  <c r="R718" i="5"/>
  <c r="S718" i="5"/>
  <c r="M719" i="5"/>
  <c r="N719" i="5"/>
  <c r="O719" i="5"/>
  <c r="P719" i="5"/>
  <c r="Q719" i="5"/>
  <c r="R719" i="5"/>
  <c r="S719" i="5"/>
  <c r="M720" i="5"/>
  <c r="N720" i="5"/>
  <c r="O720" i="5"/>
  <c r="P720" i="5"/>
  <c r="Q720" i="5"/>
  <c r="R720" i="5"/>
  <c r="S720" i="5"/>
  <c r="M721" i="5"/>
  <c r="N721" i="5"/>
  <c r="O721" i="5"/>
  <c r="P721" i="5"/>
  <c r="Q721" i="5"/>
  <c r="R721" i="5"/>
  <c r="S721" i="5"/>
  <c r="M722" i="5"/>
  <c r="N722" i="5"/>
  <c r="O722" i="5"/>
  <c r="P722" i="5"/>
  <c r="Q722" i="5"/>
  <c r="R722" i="5"/>
  <c r="S722" i="5"/>
  <c r="M723" i="5"/>
  <c r="N723" i="5"/>
  <c r="O723" i="5"/>
  <c r="P723" i="5"/>
  <c r="Q723" i="5"/>
  <c r="R723" i="5"/>
  <c r="S723" i="5"/>
  <c r="M724" i="5"/>
  <c r="N724" i="5"/>
  <c r="O724" i="5"/>
  <c r="P724" i="5"/>
  <c r="Q724" i="5"/>
  <c r="R724" i="5"/>
  <c r="S724" i="5"/>
  <c r="M725" i="5"/>
  <c r="N725" i="5"/>
  <c r="O725" i="5"/>
  <c r="P725" i="5"/>
  <c r="Q725" i="5"/>
  <c r="R725" i="5"/>
  <c r="S725" i="5"/>
  <c r="M726" i="5"/>
  <c r="N726" i="5"/>
  <c r="O726" i="5"/>
  <c r="P726" i="5"/>
  <c r="Q726" i="5"/>
  <c r="R726" i="5"/>
  <c r="S726" i="5"/>
  <c r="M727" i="5"/>
  <c r="N727" i="5"/>
  <c r="O727" i="5"/>
  <c r="P727" i="5"/>
  <c r="Q727" i="5"/>
  <c r="R727" i="5"/>
  <c r="S727" i="5"/>
  <c r="M728" i="5"/>
  <c r="N728" i="5"/>
  <c r="O728" i="5"/>
  <c r="P728" i="5"/>
  <c r="Q728" i="5"/>
  <c r="R728" i="5"/>
  <c r="S728" i="5"/>
  <c r="M729" i="5"/>
  <c r="N729" i="5"/>
  <c r="O729" i="5"/>
  <c r="P729" i="5"/>
  <c r="Q729" i="5"/>
  <c r="R729" i="5"/>
  <c r="S729" i="5"/>
  <c r="M730" i="5"/>
  <c r="N730" i="5"/>
  <c r="O730" i="5"/>
  <c r="P730" i="5"/>
  <c r="Q730" i="5"/>
  <c r="R730" i="5"/>
  <c r="S730" i="5"/>
  <c r="M731" i="5"/>
  <c r="N731" i="5"/>
  <c r="O731" i="5"/>
  <c r="P731" i="5"/>
  <c r="Q731" i="5"/>
  <c r="R731" i="5"/>
  <c r="S731" i="5"/>
  <c r="M732" i="5"/>
  <c r="N732" i="5"/>
  <c r="O732" i="5"/>
  <c r="P732" i="5"/>
  <c r="Q732" i="5"/>
  <c r="R732" i="5"/>
  <c r="S732" i="5"/>
  <c r="M733" i="5"/>
  <c r="N733" i="5"/>
  <c r="O733" i="5"/>
  <c r="P733" i="5"/>
  <c r="Q733" i="5"/>
  <c r="R733" i="5"/>
  <c r="S733" i="5"/>
  <c r="M734" i="5"/>
  <c r="N734" i="5"/>
  <c r="O734" i="5"/>
  <c r="P734" i="5"/>
  <c r="Q734" i="5"/>
  <c r="R734" i="5"/>
  <c r="S734" i="5"/>
  <c r="M735" i="5"/>
  <c r="N735" i="5"/>
  <c r="O735" i="5"/>
  <c r="P735" i="5"/>
  <c r="Q735" i="5"/>
  <c r="R735" i="5"/>
  <c r="S735" i="5"/>
  <c r="M736" i="5"/>
  <c r="N736" i="5"/>
  <c r="O736" i="5"/>
  <c r="P736" i="5"/>
  <c r="Q736" i="5"/>
  <c r="R736" i="5"/>
  <c r="S736" i="5"/>
  <c r="M737" i="5"/>
  <c r="N737" i="5"/>
  <c r="O737" i="5"/>
  <c r="P737" i="5"/>
  <c r="Q737" i="5"/>
  <c r="R737" i="5"/>
  <c r="S737" i="5"/>
  <c r="M738" i="5"/>
  <c r="N738" i="5"/>
  <c r="O738" i="5"/>
  <c r="P738" i="5"/>
  <c r="Q738" i="5"/>
  <c r="R738" i="5"/>
  <c r="S738" i="5"/>
  <c r="M739" i="5"/>
  <c r="N739" i="5"/>
  <c r="O739" i="5"/>
  <c r="P739" i="5"/>
  <c r="Q739" i="5"/>
  <c r="R739" i="5"/>
  <c r="S739" i="5"/>
  <c r="M740" i="5"/>
  <c r="N740" i="5"/>
  <c r="O740" i="5"/>
  <c r="P740" i="5"/>
  <c r="Q740" i="5"/>
  <c r="R740" i="5"/>
  <c r="S740" i="5"/>
  <c r="M741" i="5"/>
  <c r="N741" i="5"/>
  <c r="O741" i="5"/>
  <c r="P741" i="5"/>
  <c r="Q741" i="5"/>
  <c r="R741" i="5"/>
  <c r="S741" i="5"/>
  <c r="M742" i="5"/>
  <c r="N742" i="5"/>
  <c r="O742" i="5"/>
  <c r="P742" i="5"/>
  <c r="Q742" i="5"/>
  <c r="R742" i="5"/>
  <c r="S742" i="5"/>
  <c r="M743" i="5"/>
  <c r="N743" i="5"/>
  <c r="O743" i="5"/>
  <c r="P743" i="5"/>
  <c r="Q743" i="5"/>
  <c r="R743" i="5"/>
  <c r="S743" i="5"/>
  <c r="M744" i="5"/>
  <c r="N744" i="5"/>
  <c r="O744" i="5"/>
  <c r="P744" i="5"/>
  <c r="Q744" i="5"/>
  <c r="R744" i="5"/>
  <c r="S744" i="5"/>
  <c r="M745" i="5"/>
  <c r="N745" i="5"/>
  <c r="O745" i="5"/>
  <c r="P745" i="5"/>
  <c r="Q745" i="5"/>
  <c r="R745" i="5"/>
  <c r="S745" i="5"/>
  <c r="M746" i="5"/>
  <c r="N746" i="5"/>
  <c r="O746" i="5"/>
  <c r="P746" i="5"/>
  <c r="Q746" i="5"/>
  <c r="R746" i="5"/>
  <c r="S746" i="5"/>
  <c r="M747" i="5"/>
  <c r="N747" i="5"/>
  <c r="O747" i="5"/>
  <c r="P747" i="5"/>
  <c r="Q747" i="5"/>
  <c r="R747" i="5"/>
  <c r="S747" i="5"/>
  <c r="M748" i="5"/>
  <c r="N748" i="5"/>
  <c r="O748" i="5"/>
  <c r="P748" i="5"/>
  <c r="Q748" i="5"/>
  <c r="R748" i="5"/>
  <c r="S748" i="5"/>
  <c r="M749" i="5"/>
  <c r="N749" i="5"/>
  <c r="O749" i="5"/>
  <c r="P749" i="5"/>
  <c r="Q749" i="5"/>
  <c r="R749" i="5"/>
  <c r="S749" i="5"/>
  <c r="M750" i="5"/>
  <c r="N750" i="5"/>
  <c r="O750" i="5"/>
  <c r="P750" i="5"/>
  <c r="Q750" i="5"/>
  <c r="R750" i="5"/>
  <c r="S750" i="5"/>
  <c r="M751" i="5"/>
  <c r="N751" i="5"/>
  <c r="O751" i="5"/>
  <c r="P751" i="5"/>
  <c r="Q751" i="5"/>
  <c r="R751" i="5"/>
  <c r="S751" i="5"/>
  <c r="M752" i="5"/>
  <c r="N752" i="5"/>
  <c r="O752" i="5"/>
  <c r="P752" i="5"/>
  <c r="Q752" i="5"/>
  <c r="R752" i="5"/>
  <c r="S752" i="5"/>
  <c r="M753" i="5"/>
  <c r="N753" i="5"/>
  <c r="O753" i="5"/>
  <c r="P753" i="5"/>
  <c r="Q753" i="5"/>
  <c r="R753" i="5"/>
  <c r="S753" i="5"/>
  <c r="M754" i="5"/>
  <c r="N754" i="5"/>
  <c r="O754" i="5"/>
  <c r="P754" i="5"/>
  <c r="Q754" i="5"/>
  <c r="R754" i="5"/>
  <c r="S754" i="5"/>
  <c r="M755" i="5"/>
  <c r="N755" i="5"/>
  <c r="O755" i="5"/>
  <c r="P755" i="5"/>
  <c r="Q755" i="5"/>
  <c r="R755" i="5"/>
  <c r="S755" i="5"/>
  <c r="M756" i="5"/>
  <c r="N756" i="5"/>
  <c r="O756" i="5"/>
  <c r="P756" i="5"/>
  <c r="Q756" i="5"/>
  <c r="R756" i="5"/>
  <c r="S756" i="5"/>
  <c r="M757" i="5"/>
  <c r="N757" i="5"/>
  <c r="O757" i="5"/>
  <c r="P757" i="5"/>
  <c r="Q757" i="5"/>
  <c r="R757" i="5"/>
  <c r="S757" i="5"/>
  <c r="M758" i="5"/>
  <c r="N758" i="5"/>
  <c r="O758" i="5"/>
  <c r="P758" i="5"/>
  <c r="Q758" i="5"/>
  <c r="R758" i="5"/>
  <c r="S758" i="5"/>
  <c r="M759" i="5"/>
  <c r="N759" i="5"/>
  <c r="O759" i="5"/>
  <c r="P759" i="5"/>
  <c r="Q759" i="5"/>
  <c r="R759" i="5"/>
  <c r="S759" i="5"/>
  <c r="M760" i="5"/>
  <c r="N760" i="5"/>
  <c r="O760" i="5"/>
  <c r="P760" i="5"/>
  <c r="Q760" i="5"/>
  <c r="R760" i="5"/>
  <c r="S760" i="5"/>
  <c r="M761" i="5"/>
  <c r="N761" i="5"/>
  <c r="O761" i="5"/>
  <c r="P761" i="5"/>
  <c r="Q761" i="5"/>
  <c r="R761" i="5"/>
  <c r="S761" i="5"/>
  <c r="M762" i="5"/>
  <c r="N762" i="5"/>
  <c r="O762" i="5"/>
  <c r="P762" i="5"/>
  <c r="Q762" i="5"/>
  <c r="R762" i="5"/>
  <c r="S762" i="5"/>
  <c r="M763" i="5"/>
  <c r="N763" i="5"/>
  <c r="O763" i="5"/>
  <c r="P763" i="5"/>
  <c r="Q763" i="5"/>
  <c r="R763" i="5"/>
  <c r="S763" i="5"/>
  <c r="M764" i="5"/>
  <c r="N764" i="5"/>
  <c r="O764" i="5"/>
  <c r="P764" i="5"/>
  <c r="Q764" i="5"/>
  <c r="R764" i="5"/>
  <c r="S764" i="5"/>
  <c r="M765" i="5"/>
  <c r="N765" i="5"/>
  <c r="O765" i="5"/>
  <c r="P765" i="5"/>
  <c r="Q765" i="5"/>
  <c r="R765" i="5"/>
  <c r="S765" i="5"/>
  <c r="M766" i="5"/>
  <c r="N766" i="5"/>
  <c r="O766" i="5"/>
  <c r="P766" i="5"/>
  <c r="Q766" i="5"/>
  <c r="R766" i="5"/>
  <c r="S766" i="5"/>
  <c r="M767" i="5"/>
  <c r="N767" i="5"/>
  <c r="O767" i="5"/>
  <c r="P767" i="5"/>
  <c r="Q767" i="5"/>
  <c r="R767" i="5"/>
  <c r="S767" i="5"/>
  <c r="M768" i="5"/>
  <c r="N768" i="5"/>
  <c r="O768" i="5"/>
  <c r="P768" i="5"/>
  <c r="Q768" i="5"/>
  <c r="R768" i="5"/>
  <c r="S768" i="5"/>
  <c r="M769" i="5"/>
  <c r="N769" i="5"/>
  <c r="O769" i="5"/>
  <c r="P769" i="5"/>
  <c r="Q769" i="5"/>
  <c r="R769" i="5"/>
  <c r="S769" i="5"/>
  <c r="M770" i="5"/>
  <c r="N770" i="5"/>
  <c r="O770" i="5"/>
  <c r="P770" i="5"/>
  <c r="Q770" i="5"/>
  <c r="R770" i="5"/>
  <c r="S770" i="5"/>
  <c r="M771" i="5"/>
  <c r="N771" i="5"/>
  <c r="O771" i="5"/>
  <c r="P771" i="5"/>
  <c r="Q771" i="5"/>
  <c r="R771" i="5"/>
  <c r="S771" i="5"/>
  <c r="M772" i="5"/>
  <c r="N772" i="5"/>
  <c r="O772" i="5"/>
  <c r="P772" i="5"/>
  <c r="Q772" i="5"/>
  <c r="R772" i="5"/>
  <c r="S772" i="5"/>
  <c r="M773" i="5"/>
  <c r="N773" i="5"/>
  <c r="O773" i="5"/>
  <c r="P773" i="5"/>
  <c r="Q773" i="5"/>
  <c r="R773" i="5"/>
  <c r="S773" i="5"/>
  <c r="M774" i="5"/>
  <c r="N774" i="5"/>
  <c r="O774" i="5"/>
  <c r="P774" i="5"/>
  <c r="Q774" i="5"/>
  <c r="R774" i="5"/>
  <c r="S774" i="5"/>
  <c r="M775" i="5"/>
  <c r="N775" i="5"/>
  <c r="O775" i="5"/>
  <c r="P775" i="5"/>
  <c r="Q775" i="5"/>
  <c r="R775" i="5"/>
  <c r="S775" i="5"/>
  <c r="M776" i="5"/>
  <c r="N776" i="5"/>
  <c r="O776" i="5"/>
  <c r="P776" i="5"/>
  <c r="Q776" i="5"/>
  <c r="R776" i="5"/>
  <c r="S776" i="5"/>
  <c r="M777" i="5"/>
  <c r="N777" i="5"/>
  <c r="O777" i="5"/>
  <c r="P777" i="5"/>
  <c r="Q777" i="5"/>
  <c r="R777" i="5"/>
  <c r="S777" i="5"/>
  <c r="M778" i="5"/>
  <c r="N778" i="5"/>
  <c r="O778" i="5"/>
  <c r="P778" i="5"/>
  <c r="Q778" i="5"/>
  <c r="R778" i="5"/>
  <c r="S778" i="5"/>
  <c r="M779" i="5"/>
  <c r="N779" i="5"/>
  <c r="O779" i="5"/>
  <c r="P779" i="5"/>
  <c r="Q779" i="5"/>
  <c r="R779" i="5"/>
  <c r="S779" i="5"/>
  <c r="M780" i="5"/>
  <c r="N780" i="5"/>
  <c r="O780" i="5"/>
  <c r="P780" i="5"/>
  <c r="Q780" i="5"/>
  <c r="R780" i="5"/>
  <c r="S780" i="5"/>
  <c r="M781" i="5"/>
  <c r="N781" i="5"/>
  <c r="O781" i="5"/>
  <c r="P781" i="5"/>
  <c r="Q781" i="5"/>
  <c r="R781" i="5"/>
  <c r="S781" i="5"/>
  <c r="M782" i="5"/>
  <c r="N782" i="5"/>
  <c r="O782" i="5"/>
  <c r="P782" i="5"/>
  <c r="Q782" i="5"/>
  <c r="R782" i="5"/>
  <c r="S782" i="5"/>
  <c r="M783" i="5"/>
  <c r="N783" i="5"/>
  <c r="O783" i="5"/>
  <c r="P783" i="5"/>
  <c r="Q783" i="5"/>
  <c r="R783" i="5"/>
  <c r="S783" i="5"/>
  <c r="M784" i="5"/>
  <c r="N784" i="5"/>
  <c r="O784" i="5"/>
  <c r="P784" i="5"/>
  <c r="Q784" i="5"/>
  <c r="R784" i="5"/>
  <c r="S784" i="5"/>
  <c r="M785" i="5"/>
  <c r="N785" i="5"/>
  <c r="O785" i="5"/>
  <c r="P785" i="5"/>
  <c r="Q785" i="5"/>
  <c r="R785" i="5"/>
  <c r="S785" i="5"/>
  <c r="M786" i="5"/>
  <c r="N786" i="5"/>
  <c r="O786" i="5"/>
  <c r="P786" i="5"/>
  <c r="Q786" i="5"/>
  <c r="R786" i="5"/>
  <c r="S786" i="5"/>
  <c r="M787" i="5"/>
  <c r="N787" i="5"/>
  <c r="O787" i="5"/>
  <c r="P787" i="5"/>
  <c r="Q787" i="5"/>
  <c r="R787" i="5"/>
  <c r="S787" i="5"/>
  <c r="M788" i="5"/>
  <c r="N788" i="5"/>
  <c r="O788" i="5"/>
  <c r="P788" i="5"/>
  <c r="Q788" i="5"/>
  <c r="R788" i="5"/>
  <c r="S788" i="5"/>
  <c r="M789" i="5"/>
  <c r="N789" i="5"/>
  <c r="O789" i="5"/>
  <c r="P789" i="5"/>
  <c r="Q789" i="5"/>
  <c r="R789" i="5"/>
  <c r="S789" i="5"/>
  <c r="M790" i="5"/>
  <c r="N790" i="5"/>
  <c r="O790" i="5"/>
  <c r="P790" i="5"/>
  <c r="Q790" i="5"/>
  <c r="R790" i="5"/>
  <c r="S790" i="5"/>
  <c r="M791" i="5"/>
  <c r="N791" i="5"/>
  <c r="O791" i="5"/>
  <c r="P791" i="5"/>
  <c r="Q791" i="5"/>
  <c r="R791" i="5"/>
  <c r="S791" i="5"/>
  <c r="M792" i="5"/>
  <c r="N792" i="5"/>
  <c r="O792" i="5"/>
  <c r="P792" i="5"/>
  <c r="Q792" i="5"/>
  <c r="R792" i="5"/>
  <c r="S792" i="5"/>
  <c r="M793" i="5"/>
  <c r="N793" i="5"/>
  <c r="O793" i="5"/>
  <c r="P793" i="5"/>
  <c r="Q793" i="5"/>
  <c r="R793" i="5"/>
  <c r="S793" i="5"/>
  <c r="M794" i="5"/>
  <c r="N794" i="5"/>
  <c r="O794" i="5"/>
  <c r="P794" i="5"/>
  <c r="Q794" i="5"/>
  <c r="R794" i="5"/>
  <c r="S794" i="5"/>
  <c r="M795" i="5"/>
  <c r="N795" i="5"/>
  <c r="O795" i="5"/>
  <c r="P795" i="5"/>
  <c r="Q795" i="5"/>
  <c r="R795" i="5"/>
  <c r="S795" i="5"/>
  <c r="M796" i="5"/>
  <c r="N796" i="5"/>
  <c r="O796" i="5"/>
  <c r="P796" i="5"/>
  <c r="Q796" i="5"/>
  <c r="R796" i="5"/>
  <c r="S796" i="5"/>
  <c r="M797" i="5"/>
  <c r="N797" i="5"/>
  <c r="O797" i="5"/>
  <c r="P797" i="5"/>
  <c r="Q797" i="5"/>
  <c r="R797" i="5"/>
  <c r="S797" i="5"/>
  <c r="M798" i="5"/>
  <c r="N798" i="5"/>
  <c r="O798" i="5"/>
  <c r="P798" i="5"/>
  <c r="Q798" i="5"/>
  <c r="R798" i="5"/>
  <c r="S798" i="5"/>
  <c r="M799" i="5"/>
  <c r="N799" i="5"/>
  <c r="O799" i="5"/>
  <c r="P799" i="5"/>
  <c r="Q799" i="5"/>
  <c r="R799" i="5"/>
  <c r="S799" i="5"/>
  <c r="M800" i="5"/>
  <c r="N800" i="5"/>
  <c r="O800" i="5"/>
  <c r="P800" i="5"/>
  <c r="Q800" i="5"/>
  <c r="R800" i="5"/>
  <c r="S800" i="5"/>
  <c r="M801" i="5"/>
  <c r="N801" i="5"/>
  <c r="O801" i="5"/>
  <c r="P801" i="5"/>
  <c r="Q801" i="5"/>
  <c r="R801" i="5"/>
  <c r="S801" i="5"/>
  <c r="M802" i="5"/>
  <c r="N802" i="5"/>
  <c r="O802" i="5"/>
  <c r="P802" i="5"/>
  <c r="Q802" i="5"/>
  <c r="R802" i="5"/>
  <c r="S802" i="5"/>
  <c r="M803" i="5"/>
  <c r="N803" i="5"/>
  <c r="O803" i="5"/>
  <c r="P803" i="5"/>
  <c r="Q803" i="5"/>
  <c r="R803" i="5"/>
  <c r="S803" i="5"/>
  <c r="M804" i="5"/>
  <c r="N804" i="5"/>
  <c r="O804" i="5"/>
  <c r="P804" i="5"/>
  <c r="Q804" i="5"/>
  <c r="R804" i="5"/>
  <c r="S804" i="5"/>
  <c r="M805" i="5"/>
  <c r="N805" i="5"/>
  <c r="O805" i="5"/>
  <c r="P805" i="5"/>
  <c r="Q805" i="5"/>
  <c r="R805" i="5"/>
  <c r="S805" i="5"/>
  <c r="M806" i="5"/>
  <c r="N806" i="5"/>
  <c r="O806" i="5"/>
  <c r="P806" i="5"/>
  <c r="Q806" i="5"/>
  <c r="R806" i="5"/>
  <c r="S806" i="5"/>
  <c r="M807" i="5"/>
  <c r="N807" i="5"/>
  <c r="O807" i="5"/>
  <c r="P807" i="5"/>
  <c r="Q807" i="5"/>
  <c r="R807" i="5"/>
  <c r="S807" i="5"/>
  <c r="M808" i="5"/>
  <c r="N808" i="5"/>
  <c r="O808" i="5"/>
  <c r="P808" i="5"/>
  <c r="Q808" i="5"/>
  <c r="R808" i="5"/>
  <c r="S808" i="5"/>
  <c r="M809" i="5"/>
  <c r="N809" i="5"/>
  <c r="O809" i="5"/>
  <c r="P809" i="5"/>
  <c r="Q809" i="5"/>
  <c r="R809" i="5"/>
  <c r="S809" i="5"/>
  <c r="M810" i="5"/>
  <c r="N810" i="5"/>
  <c r="O810" i="5"/>
  <c r="P810" i="5"/>
  <c r="Q810" i="5"/>
  <c r="R810" i="5"/>
  <c r="S810" i="5"/>
  <c r="M811" i="5"/>
  <c r="N811" i="5"/>
  <c r="O811" i="5"/>
  <c r="P811" i="5"/>
  <c r="Q811" i="5"/>
  <c r="R811" i="5"/>
  <c r="S811" i="5"/>
  <c r="M812" i="5"/>
  <c r="N812" i="5"/>
  <c r="O812" i="5"/>
  <c r="P812" i="5"/>
  <c r="Q812" i="5"/>
  <c r="R812" i="5"/>
  <c r="S812" i="5"/>
  <c r="M813" i="5"/>
  <c r="N813" i="5"/>
  <c r="O813" i="5"/>
  <c r="P813" i="5"/>
  <c r="Q813" i="5"/>
  <c r="R813" i="5"/>
  <c r="S813" i="5"/>
  <c r="M814" i="5"/>
  <c r="N814" i="5"/>
  <c r="O814" i="5"/>
  <c r="P814" i="5"/>
  <c r="Q814" i="5"/>
  <c r="R814" i="5"/>
  <c r="S814" i="5"/>
  <c r="M815" i="5"/>
  <c r="N815" i="5"/>
  <c r="O815" i="5"/>
  <c r="P815" i="5"/>
  <c r="Q815" i="5"/>
  <c r="R815" i="5"/>
  <c r="S815" i="5"/>
  <c r="M816" i="5"/>
  <c r="N816" i="5"/>
  <c r="O816" i="5"/>
  <c r="P816" i="5"/>
  <c r="Q816" i="5"/>
  <c r="R816" i="5"/>
  <c r="S816" i="5"/>
  <c r="M817" i="5"/>
  <c r="N817" i="5"/>
  <c r="O817" i="5"/>
  <c r="P817" i="5"/>
  <c r="Q817" i="5"/>
  <c r="R817" i="5"/>
  <c r="S817" i="5"/>
  <c r="M818" i="5"/>
  <c r="N818" i="5"/>
  <c r="O818" i="5"/>
  <c r="P818" i="5"/>
  <c r="Q818" i="5"/>
  <c r="R818" i="5"/>
  <c r="S818" i="5"/>
  <c r="M819" i="5"/>
  <c r="N819" i="5"/>
  <c r="O819" i="5"/>
  <c r="P819" i="5"/>
  <c r="Q819" i="5"/>
  <c r="R819" i="5"/>
  <c r="S819" i="5"/>
  <c r="M820" i="5"/>
  <c r="N820" i="5"/>
  <c r="O820" i="5"/>
  <c r="P820" i="5"/>
  <c r="Q820" i="5"/>
  <c r="R820" i="5"/>
  <c r="S820" i="5"/>
  <c r="M821" i="5"/>
  <c r="N821" i="5"/>
  <c r="O821" i="5"/>
  <c r="P821" i="5"/>
  <c r="Q821" i="5"/>
  <c r="R821" i="5"/>
  <c r="S821" i="5"/>
  <c r="M822" i="5"/>
  <c r="N822" i="5"/>
  <c r="O822" i="5"/>
  <c r="P822" i="5"/>
  <c r="Q822" i="5"/>
  <c r="R822" i="5"/>
  <c r="S822" i="5"/>
  <c r="M823" i="5"/>
  <c r="N823" i="5"/>
  <c r="O823" i="5"/>
  <c r="P823" i="5"/>
  <c r="Q823" i="5"/>
  <c r="R823" i="5"/>
  <c r="S823" i="5"/>
  <c r="M824" i="5"/>
  <c r="N824" i="5"/>
  <c r="O824" i="5"/>
  <c r="P824" i="5"/>
  <c r="Q824" i="5"/>
  <c r="R824" i="5"/>
  <c r="S824" i="5"/>
  <c r="M825" i="5"/>
  <c r="N825" i="5"/>
  <c r="O825" i="5"/>
  <c r="P825" i="5"/>
  <c r="Q825" i="5"/>
  <c r="R825" i="5"/>
  <c r="S825" i="5"/>
  <c r="M826" i="5"/>
  <c r="N826" i="5"/>
  <c r="O826" i="5"/>
  <c r="P826" i="5"/>
  <c r="Q826" i="5"/>
  <c r="R826" i="5"/>
  <c r="S826" i="5"/>
  <c r="M827" i="5"/>
  <c r="N827" i="5"/>
  <c r="O827" i="5"/>
  <c r="P827" i="5"/>
  <c r="Q827" i="5"/>
  <c r="R827" i="5"/>
  <c r="S827" i="5"/>
  <c r="M828" i="5"/>
  <c r="N828" i="5"/>
  <c r="O828" i="5"/>
  <c r="P828" i="5"/>
  <c r="Q828" i="5"/>
  <c r="R828" i="5"/>
  <c r="S828" i="5"/>
  <c r="M829" i="5"/>
  <c r="N829" i="5"/>
  <c r="O829" i="5"/>
  <c r="P829" i="5"/>
  <c r="Q829" i="5"/>
  <c r="R829" i="5"/>
  <c r="S829" i="5"/>
  <c r="M830" i="5"/>
  <c r="N830" i="5"/>
  <c r="O830" i="5"/>
  <c r="P830" i="5"/>
  <c r="Q830" i="5"/>
  <c r="R830" i="5"/>
  <c r="S830" i="5"/>
  <c r="M831" i="5"/>
  <c r="N831" i="5"/>
  <c r="O831" i="5"/>
  <c r="P831" i="5"/>
  <c r="Q831" i="5"/>
  <c r="R831" i="5"/>
  <c r="S831" i="5"/>
  <c r="M832" i="5"/>
  <c r="N832" i="5"/>
  <c r="O832" i="5"/>
  <c r="P832" i="5"/>
  <c r="Q832" i="5"/>
  <c r="R832" i="5"/>
  <c r="S832" i="5"/>
  <c r="M833" i="5"/>
  <c r="N833" i="5"/>
  <c r="O833" i="5"/>
  <c r="P833" i="5"/>
  <c r="Q833" i="5"/>
  <c r="R833" i="5"/>
  <c r="S833" i="5"/>
  <c r="M834" i="5"/>
  <c r="N834" i="5"/>
  <c r="O834" i="5"/>
  <c r="P834" i="5"/>
  <c r="Q834" i="5"/>
  <c r="R834" i="5"/>
  <c r="S834" i="5"/>
  <c r="M835" i="5"/>
  <c r="N835" i="5"/>
  <c r="O835" i="5"/>
  <c r="P835" i="5"/>
  <c r="Q835" i="5"/>
  <c r="R835" i="5"/>
  <c r="S835" i="5"/>
  <c r="M836" i="5"/>
  <c r="N836" i="5"/>
  <c r="O836" i="5"/>
  <c r="P836" i="5"/>
  <c r="Q836" i="5"/>
  <c r="R836" i="5"/>
  <c r="S836" i="5"/>
  <c r="M837" i="5"/>
  <c r="N837" i="5"/>
  <c r="O837" i="5"/>
  <c r="P837" i="5"/>
  <c r="Q837" i="5"/>
  <c r="R837" i="5"/>
  <c r="S837" i="5"/>
  <c r="M838" i="5"/>
  <c r="N838" i="5"/>
  <c r="O838" i="5"/>
  <c r="P838" i="5"/>
  <c r="Q838" i="5"/>
  <c r="R838" i="5"/>
  <c r="S838" i="5"/>
  <c r="M839" i="5"/>
  <c r="N839" i="5"/>
  <c r="O839" i="5"/>
  <c r="P839" i="5"/>
  <c r="Q839" i="5"/>
  <c r="R839" i="5"/>
  <c r="S839" i="5"/>
  <c r="M840" i="5"/>
  <c r="N840" i="5"/>
  <c r="O840" i="5"/>
  <c r="P840" i="5"/>
  <c r="Q840" i="5"/>
  <c r="R840" i="5"/>
  <c r="S840" i="5"/>
  <c r="M841" i="5"/>
  <c r="N841" i="5"/>
  <c r="O841" i="5"/>
  <c r="P841" i="5"/>
  <c r="Q841" i="5"/>
  <c r="R841" i="5"/>
  <c r="S841" i="5"/>
  <c r="M842" i="5"/>
  <c r="N842" i="5"/>
  <c r="O842" i="5"/>
  <c r="P842" i="5"/>
  <c r="Q842" i="5"/>
  <c r="R842" i="5"/>
  <c r="S842" i="5"/>
  <c r="M843" i="5"/>
  <c r="N843" i="5"/>
  <c r="O843" i="5"/>
  <c r="P843" i="5"/>
  <c r="Q843" i="5"/>
  <c r="R843" i="5"/>
  <c r="S843" i="5"/>
  <c r="M844" i="5"/>
  <c r="N844" i="5"/>
  <c r="O844" i="5"/>
  <c r="P844" i="5"/>
  <c r="Q844" i="5"/>
  <c r="R844" i="5"/>
  <c r="S844" i="5"/>
  <c r="M845" i="5"/>
  <c r="N845" i="5"/>
  <c r="O845" i="5"/>
  <c r="P845" i="5"/>
  <c r="Q845" i="5"/>
  <c r="R845" i="5"/>
  <c r="S845" i="5"/>
  <c r="M846" i="5"/>
  <c r="N846" i="5"/>
  <c r="O846" i="5"/>
  <c r="P846" i="5"/>
  <c r="Q846" i="5"/>
  <c r="R846" i="5"/>
  <c r="S846" i="5"/>
  <c r="M847" i="5"/>
  <c r="N847" i="5"/>
  <c r="O847" i="5"/>
  <c r="P847" i="5"/>
  <c r="Q847" i="5"/>
  <c r="R847" i="5"/>
  <c r="S847" i="5"/>
  <c r="M848" i="5"/>
  <c r="N848" i="5"/>
  <c r="O848" i="5"/>
  <c r="P848" i="5"/>
  <c r="Q848" i="5"/>
  <c r="R848" i="5"/>
  <c r="S848" i="5"/>
  <c r="M849" i="5"/>
  <c r="N849" i="5"/>
  <c r="O849" i="5"/>
  <c r="P849" i="5"/>
  <c r="Q849" i="5"/>
  <c r="R849" i="5"/>
  <c r="S849" i="5"/>
  <c r="M850" i="5"/>
  <c r="N850" i="5"/>
  <c r="O850" i="5"/>
  <c r="P850" i="5"/>
  <c r="Q850" i="5"/>
  <c r="R850" i="5"/>
  <c r="S850" i="5"/>
  <c r="M851" i="5"/>
  <c r="N851" i="5"/>
  <c r="O851" i="5"/>
  <c r="P851" i="5"/>
  <c r="Q851" i="5"/>
  <c r="R851" i="5"/>
  <c r="S851" i="5"/>
  <c r="M852" i="5"/>
  <c r="N852" i="5"/>
  <c r="O852" i="5"/>
  <c r="P852" i="5"/>
  <c r="Q852" i="5"/>
  <c r="R852" i="5"/>
  <c r="S852" i="5"/>
  <c r="M853" i="5"/>
  <c r="N853" i="5"/>
  <c r="O853" i="5"/>
  <c r="P853" i="5"/>
  <c r="Q853" i="5"/>
  <c r="R853" i="5"/>
  <c r="S853" i="5"/>
  <c r="M854" i="5"/>
  <c r="N854" i="5"/>
  <c r="O854" i="5"/>
  <c r="P854" i="5"/>
  <c r="Q854" i="5"/>
  <c r="R854" i="5"/>
  <c r="S854" i="5"/>
  <c r="M855" i="5"/>
  <c r="N855" i="5"/>
  <c r="O855" i="5"/>
  <c r="P855" i="5"/>
  <c r="Q855" i="5"/>
  <c r="R855" i="5"/>
  <c r="S855" i="5"/>
  <c r="M856" i="5"/>
  <c r="N856" i="5"/>
  <c r="O856" i="5"/>
  <c r="P856" i="5"/>
  <c r="Q856" i="5"/>
  <c r="R856" i="5"/>
  <c r="S856" i="5"/>
  <c r="M857" i="5"/>
  <c r="N857" i="5"/>
  <c r="O857" i="5"/>
  <c r="P857" i="5"/>
  <c r="Q857" i="5"/>
  <c r="R857" i="5"/>
  <c r="S857" i="5"/>
  <c r="M858" i="5"/>
  <c r="N858" i="5"/>
  <c r="O858" i="5"/>
  <c r="P858" i="5"/>
  <c r="Q858" i="5"/>
  <c r="R858" i="5"/>
  <c r="S858" i="5"/>
  <c r="M859" i="5"/>
  <c r="N859" i="5"/>
  <c r="O859" i="5"/>
  <c r="P859" i="5"/>
  <c r="Q859" i="5"/>
  <c r="R859" i="5"/>
  <c r="S859" i="5"/>
  <c r="M860" i="5"/>
  <c r="N860" i="5"/>
  <c r="O860" i="5"/>
  <c r="P860" i="5"/>
  <c r="Q860" i="5"/>
  <c r="R860" i="5"/>
  <c r="S860" i="5"/>
  <c r="M861" i="5"/>
  <c r="N861" i="5"/>
  <c r="O861" i="5"/>
  <c r="P861" i="5"/>
  <c r="Q861" i="5"/>
  <c r="R861" i="5"/>
  <c r="S861" i="5"/>
  <c r="M862" i="5"/>
  <c r="N862" i="5"/>
  <c r="O862" i="5"/>
  <c r="P862" i="5"/>
  <c r="Q862" i="5"/>
  <c r="R862" i="5"/>
  <c r="S862" i="5"/>
  <c r="M863" i="5"/>
  <c r="N863" i="5"/>
  <c r="O863" i="5"/>
  <c r="P863" i="5"/>
  <c r="Q863" i="5"/>
  <c r="R863" i="5"/>
  <c r="S863" i="5"/>
  <c r="M864" i="5"/>
  <c r="N864" i="5"/>
  <c r="O864" i="5"/>
  <c r="P864" i="5"/>
  <c r="Q864" i="5"/>
  <c r="R864" i="5"/>
  <c r="S864" i="5"/>
  <c r="M865" i="5"/>
  <c r="N865" i="5"/>
  <c r="O865" i="5"/>
  <c r="P865" i="5"/>
  <c r="Q865" i="5"/>
  <c r="R865" i="5"/>
  <c r="S865" i="5"/>
  <c r="M866" i="5"/>
  <c r="N866" i="5"/>
  <c r="O866" i="5"/>
  <c r="P866" i="5"/>
  <c r="Q866" i="5"/>
  <c r="R866" i="5"/>
  <c r="S866" i="5"/>
  <c r="M867" i="5"/>
  <c r="N867" i="5"/>
  <c r="O867" i="5"/>
  <c r="P867" i="5"/>
  <c r="Q867" i="5"/>
  <c r="R867" i="5"/>
  <c r="S867" i="5"/>
  <c r="M868" i="5"/>
  <c r="N868" i="5"/>
  <c r="O868" i="5"/>
  <c r="P868" i="5"/>
  <c r="Q868" i="5"/>
  <c r="R868" i="5"/>
  <c r="S868" i="5"/>
  <c r="M869" i="5"/>
  <c r="N869" i="5"/>
  <c r="O869" i="5"/>
  <c r="P869" i="5"/>
  <c r="Q869" i="5"/>
  <c r="R869" i="5"/>
  <c r="S869" i="5"/>
  <c r="M870" i="5"/>
  <c r="N870" i="5"/>
  <c r="O870" i="5"/>
  <c r="P870" i="5"/>
  <c r="Q870" i="5"/>
  <c r="R870" i="5"/>
  <c r="S870" i="5"/>
  <c r="M871" i="5"/>
  <c r="N871" i="5"/>
  <c r="O871" i="5"/>
  <c r="P871" i="5"/>
  <c r="Q871" i="5"/>
  <c r="R871" i="5"/>
  <c r="S871" i="5"/>
  <c r="M872" i="5"/>
  <c r="N872" i="5"/>
  <c r="O872" i="5"/>
  <c r="P872" i="5"/>
  <c r="Q872" i="5"/>
  <c r="R872" i="5"/>
  <c r="S872" i="5"/>
  <c r="M873" i="5"/>
  <c r="N873" i="5"/>
  <c r="O873" i="5"/>
  <c r="P873" i="5"/>
  <c r="Q873" i="5"/>
  <c r="R873" i="5"/>
  <c r="S873" i="5"/>
  <c r="M874" i="5"/>
  <c r="N874" i="5"/>
  <c r="O874" i="5"/>
  <c r="P874" i="5"/>
  <c r="Q874" i="5"/>
  <c r="R874" i="5"/>
  <c r="S874" i="5"/>
  <c r="M875" i="5"/>
  <c r="N875" i="5"/>
  <c r="O875" i="5"/>
  <c r="P875" i="5"/>
  <c r="Q875" i="5"/>
  <c r="R875" i="5"/>
  <c r="S875" i="5"/>
  <c r="M876" i="5"/>
  <c r="N876" i="5"/>
  <c r="O876" i="5"/>
  <c r="P876" i="5"/>
  <c r="Q876" i="5"/>
  <c r="R876" i="5"/>
  <c r="S876" i="5"/>
  <c r="M877" i="5"/>
  <c r="N877" i="5"/>
  <c r="O877" i="5"/>
  <c r="P877" i="5"/>
  <c r="Q877" i="5"/>
  <c r="R877" i="5"/>
  <c r="S877" i="5"/>
  <c r="M878" i="5"/>
  <c r="N878" i="5"/>
  <c r="O878" i="5"/>
  <c r="P878" i="5"/>
  <c r="Q878" i="5"/>
  <c r="R878" i="5"/>
  <c r="S878" i="5"/>
  <c r="M879" i="5"/>
  <c r="N879" i="5"/>
  <c r="O879" i="5"/>
  <c r="P879" i="5"/>
  <c r="Q879" i="5"/>
  <c r="R879" i="5"/>
  <c r="S879" i="5"/>
  <c r="M880" i="5"/>
  <c r="N880" i="5"/>
  <c r="O880" i="5"/>
  <c r="P880" i="5"/>
  <c r="Q880" i="5"/>
  <c r="R880" i="5"/>
  <c r="S880" i="5"/>
  <c r="M881" i="5"/>
  <c r="N881" i="5"/>
  <c r="O881" i="5"/>
  <c r="P881" i="5"/>
  <c r="Q881" i="5"/>
  <c r="R881" i="5"/>
  <c r="S881" i="5"/>
  <c r="M882" i="5"/>
  <c r="N882" i="5"/>
  <c r="O882" i="5"/>
  <c r="P882" i="5"/>
  <c r="Q882" i="5"/>
  <c r="R882" i="5"/>
  <c r="S882" i="5"/>
  <c r="M883" i="5"/>
  <c r="N883" i="5"/>
  <c r="O883" i="5"/>
  <c r="P883" i="5"/>
  <c r="Q883" i="5"/>
  <c r="R883" i="5"/>
  <c r="S883" i="5"/>
  <c r="M884" i="5"/>
  <c r="N884" i="5"/>
  <c r="O884" i="5"/>
  <c r="P884" i="5"/>
  <c r="Q884" i="5"/>
  <c r="R884" i="5"/>
  <c r="S884" i="5"/>
  <c r="M885" i="5"/>
  <c r="N885" i="5"/>
  <c r="O885" i="5"/>
  <c r="P885" i="5"/>
  <c r="Q885" i="5"/>
  <c r="R885" i="5"/>
  <c r="S885" i="5"/>
  <c r="M886" i="5"/>
  <c r="N886" i="5"/>
  <c r="O886" i="5"/>
  <c r="P886" i="5"/>
  <c r="Q886" i="5"/>
  <c r="R886" i="5"/>
  <c r="S886" i="5"/>
  <c r="M887" i="5"/>
  <c r="N887" i="5"/>
  <c r="O887" i="5"/>
  <c r="P887" i="5"/>
  <c r="Q887" i="5"/>
  <c r="R887" i="5"/>
  <c r="S887" i="5"/>
  <c r="M888" i="5"/>
  <c r="N888" i="5"/>
  <c r="O888" i="5"/>
  <c r="P888" i="5"/>
  <c r="Q888" i="5"/>
  <c r="R888" i="5"/>
  <c r="S888" i="5"/>
  <c r="M889" i="5"/>
  <c r="N889" i="5"/>
  <c r="O889" i="5"/>
  <c r="P889" i="5"/>
  <c r="Q889" i="5"/>
  <c r="R889" i="5"/>
  <c r="S889" i="5"/>
  <c r="M890" i="5"/>
  <c r="N890" i="5"/>
  <c r="O890" i="5"/>
  <c r="P890" i="5"/>
  <c r="Q890" i="5"/>
  <c r="R890" i="5"/>
  <c r="S890" i="5"/>
  <c r="M891" i="5"/>
  <c r="N891" i="5"/>
  <c r="O891" i="5"/>
  <c r="P891" i="5"/>
  <c r="Q891" i="5"/>
  <c r="R891" i="5"/>
  <c r="S891" i="5"/>
  <c r="M892" i="5"/>
  <c r="N892" i="5"/>
  <c r="O892" i="5"/>
  <c r="P892" i="5"/>
  <c r="Q892" i="5"/>
  <c r="R892" i="5"/>
  <c r="S892" i="5"/>
  <c r="M893" i="5"/>
  <c r="N893" i="5"/>
  <c r="O893" i="5"/>
  <c r="P893" i="5"/>
  <c r="Q893" i="5"/>
  <c r="R893" i="5"/>
  <c r="S893" i="5"/>
  <c r="M894" i="5"/>
  <c r="N894" i="5"/>
  <c r="O894" i="5"/>
  <c r="P894" i="5"/>
  <c r="Q894" i="5"/>
  <c r="R894" i="5"/>
  <c r="S894" i="5"/>
  <c r="M895" i="5"/>
  <c r="N895" i="5"/>
  <c r="O895" i="5"/>
  <c r="P895" i="5"/>
  <c r="Q895" i="5"/>
  <c r="R895" i="5"/>
  <c r="S895" i="5"/>
  <c r="M896" i="5"/>
  <c r="N896" i="5"/>
  <c r="O896" i="5"/>
  <c r="P896" i="5"/>
  <c r="Q896" i="5"/>
  <c r="R896" i="5"/>
  <c r="S896" i="5"/>
  <c r="M897" i="5"/>
  <c r="N897" i="5"/>
  <c r="O897" i="5"/>
  <c r="P897" i="5"/>
  <c r="Q897" i="5"/>
  <c r="R897" i="5"/>
  <c r="S897" i="5"/>
  <c r="M898" i="5"/>
  <c r="N898" i="5"/>
  <c r="O898" i="5"/>
  <c r="P898" i="5"/>
  <c r="Q898" i="5"/>
  <c r="R898" i="5"/>
  <c r="S898" i="5"/>
  <c r="M899" i="5"/>
  <c r="N899" i="5"/>
  <c r="O899" i="5"/>
  <c r="P899" i="5"/>
  <c r="Q899" i="5"/>
  <c r="R899" i="5"/>
  <c r="S899" i="5"/>
  <c r="M900" i="5"/>
  <c r="N900" i="5"/>
  <c r="O900" i="5"/>
  <c r="P900" i="5"/>
  <c r="Q900" i="5"/>
  <c r="R900" i="5"/>
  <c r="S900" i="5"/>
  <c r="M901" i="5"/>
  <c r="N901" i="5"/>
  <c r="O901" i="5"/>
  <c r="P901" i="5"/>
  <c r="Q901" i="5"/>
  <c r="R901" i="5"/>
  <c r="S901" i="5"/>
  <c r="M902" i="5"/>
  <c r="N902" i="5"/>
  <c r="O902" i="5"/>
  <c r="P902" i="5"/>
  <c r="Q902" i="5"/>
  <c r="R902" i="5"/>
  <c r="S902" i="5"/>
  <c r="M903" i="5"/>
  <c r="N903" i="5"/>
  <c r="O903" i="5"/>
  <c r="P903" i="5"/>
  <c r="Q903" i="5"/>
  <c r="R903" i="5"/>
  <c r="S903" i="5"/>
  <c r="M904" i="5"/>
  <c r="N904" i="5"/>
  <c r="O904" i="5"/>
  <c r="P904" i="5"/>
  <c r="Q904" i="5"/>
  <c r="R904" i="5"/>
  <c r="S904" i="5"/>
  <c r="M905" i="5"/>
  <c r="N905" i="5"/>
  <c r="O905" i="5"/>
  <c r="P905" i="5"/>
  <c r="Q905" i="5"/>
  <c r="R905" i="5"/>
  <c r="S905" i="5"/>
  <c r="M906" i="5"/>
  <c r="N906" i="5"/>
  <c r="O906" i="5"/>
  <c r="P906" i="5"/>
  <c r="Q906" i="5"/>
  <c r="R906" i="5"/>
  <c r="S906" i="5"/>
  <c r="M907" i="5"/>
  <c r="N907" i="5"/>
  <c r="O907" i="5"/>
  <c r="P907" i="5"/>
  <c r="Q907" i="5"/>
  <c r="R907" i="5"/>
  <c r="S907" i="5"/>
  <c r="M908" i="5"/>
  <c r="N908" i="5"/>
  <c r="O908" i="5"/>
  <c r="P908" i="5"/>
  <c r="Q908" i="5"/>
  <c r="R908" i="5"/>
  <c r="S908" i="5"/>
  <c r="M909" i="5"/>
  <c r="N909" i="5"/>
  <c r="O909" i="5"/>
  <c r="P909" i="5"/>
  <c r="Q909" i="5"/>
  <c r="R909" i="5"/>
  <c r="S909" i="5"/>
  <c r="M910" i="5"/>
  <c r="N910" i="5"/>
  <c r="O910" i="5"/>
  <c r="P910" i="5"/>
  <c r="Q910" i="5"/>
  <c r="R910" i="5"/>
  <c r="S910" i="5"/>
  <c r="M911" i="5"/>
  <c r="N911" i="5"/>
  <c r="O911" i="5"/>
  <c r="P911" i="5"/>
  <c r="Q911" i="5"/>
  <c r="R911" i="5"/>
  <c r="S911" i="5"/>
  <c r="M912" i="5"/>
  <c r="N912" i="5"/>
  <c r="O912" i="5"/>
  <c r="P912" i="5"/>
  <c r="Q912" i="5"/>
  <c r="R912" i="5"/>
  <c r="S912" i="5"/>
  <c r="M913" i="5"/>
  <c r="N913" i="5"/>
  <c r="O913" i="5"/>
  <c r="P913" i="5"/>
  <c r="Q913" i="5"/>
  <c r="R913" i="5"/>
  <c r="S913" i="5"/>
  <c r="M914" i="5"/>
  <c r="N914" i="5"/>
  <c r="O914" i="5"/>
  <c r="P914" i="5"/>
  <c r="Q914" i="5"/>
  <c r="R914" i="5"/>
  <c r="S914" i="5"/>
  <c r="M915" i="5"/>
  <c r="N915" i="5"/>
  <c r="O915" i="5"/>
  <c r="P915" i="5"/>
  <c r="Q915" i="5"/>
  <c r="R915" i="5"/>
  <c r="S915" i="5"/>
  <c r="M916" i="5"/>
  <c r="N916" i="5"/>
  <c r="O916" i="5"/>
  <c r="P916" i="5"/>
  <c r="Q916" i="5"/>
  <c r="R916" i="5"/>
  <c r="S916" i="5"/>
  <c r="M917" i="5"/>
  <c r="N917" i="5"/>
  <c r="O917" i="5"/>
  <c r="P917" i="5"/>
  <c r="Q917" i="5"/>
  <c r="R917" i="5"/>
  <c r="S917" i="5"/>
  <c r="M918" i="5"/>
  <c r="N918" i="5"/>
  <c r="O918" i="5"/>
  <c r="P918" i="5"/>
  <c r="Q918" i="5"/>
  <c r="R918" i="5"/>
  <c r="S918" i="5"/>
  <c r="M919" i="5"/>
  <c r="N919" i="5"/>
  <c r="O919" i="5"/>
  <c r="P919" i="5"/>
  <c r="Q919" i="5"/>
  <c r="R919" i="5"/>
  <c r="S919" i="5"/>
  <c r="M920" i="5"/>
  <c r="N920" i="5"/>
  <c r="O920" i="5"/>
  <c r="P920" i="5"/>
  <c r="Q920" i="5"/>
  <c r="R920" i="5"/>
  <c r="S920" i="5"/>
  <c r="M921" i="5"/>
  <c r="N921" i="5"/>
  <c r="O921" i="5"/>
  <c r="P921" i="5"/>
  <c r="Q921" i="5"/>
  <c r="R921" i="5"/>
  <c r="S921" i="5"/>
  <c r="M922" i="5"/>
  <c r="N922" i="5"/>
  <c r="O922" i="5"/>
  <c r="P922" i="5"/>
  <c r="Q922" i="5"/>
  <c r="R922" i="5"/>
  <c r="S922" i="5"/>
  <c r="M923" i="5"/>
  <c r="N923" i="5"/>
  <c r="O923" i="5"/>
  <c r="P923" i="5"/>
  <c r="Q923" i="5"/>
  <c r="R923" i="5"/>
  <c r="S923" i="5"/>
  <c r="M924" i="5"/>
  <c r="N924" i="5"/>
  <c r="O924" i="5"/>
  <c r="P924" i="5"/>
  <c r="Q924" i="5"/>
  <c r="R924" i="5"/>
  <c r="S924" i="5"/>
  <c r="M925" i="5"/>
  <c r="N925" i="5"/>
  <c r="O925" i="5"/>
  <c r="P925" i="5"/>
  <c r="Q925" i="5"/>
  <c r="R925" i="5"/>
  <c r="S925" i="5"/>
  <c r="M926" i="5"/>
  <c r="N926" i="5"/>
  <c r="O926" i="5"/>
  <c r="P926" i="5"/>
  <c r="Q926" i="5"/>
  <c r="R926" i="5"/>
  <c r="S926" i="5"/>
  <c r="M927" i="5"/>
  <c r="N927" i="5"/>
  <c r="O927" i="5"/>
  <c r="P927" i="5"/>
  <c r="Q927" i="5"/>
  <c r="R927" i="5"/>
  <c r="S927" i="5"/>
  <c r="M928" i="5"/>
  <c r="N928" i="5"/>
  <c r="O928" i="5"/>
  <c r="P928" i="5"/>
  <c r="Q928" i="5"/>
  <c r="R928" i="5"/>
  <c r="S928" i="5"/>
  <c r="M929" i="5"/>
  <c r="N929" i="5"/>
  <c r="O929" i="5"/>
  <c r="P929" i="5"/>
  <c r="Q929" i="5"/>
  <c r="R929" i="5"/>
  <c r="S929" i="5"/>
  <c r="M930" i="5"/>
  <c r="N930" i="5"/>
  <c r="O930" i="5"/>
  <c r="P930" i="5"/>
  <c r="Q930" i="5"/>
  <c r="R930" i="5"/>
  <c r="S930" i="5"/>
  <c r="M931" i="5"/>
  <c r="N931" i="5"/>
  <c r="O931" i="5"/>
  <c r="P931" i="5"/>
  <c r="Q931" i="5"/>
  <c r="R931" i="5"/>
  <c r="S931" i="5"/>
  <c r="M932" i="5"/>
  <c r="N932" i="5"/>
  <c r="O932" i="5"/>
  <c r="P932" i="5"/>
  <c r="Q932" i="5"/>
  <c r="R932" i="5"/>
  <c r="S932" i="5"/>
  <c r="M933" i="5"/>
  <c r="N933" i="5"/>
  <c r="O933" i="5"/>
  <c r="P933" i="5"/>
  <c r="Q933" i="5"/>
  <c r="R933" i="5"/>
  <c r="S933" i="5"/>
  <c r="M934" i="5"/>
  <c r="N934" i="5"/>
  <c r="O934" i="5"/>
  <c r="P934" i="5"/>
  <c r="Q934" i="5"/>
  <c r="R934" i="5"/>
  <c r="S934" i="5"/>
  <c r="M935" i="5"/>
  <c r="N935" i="5"/>
  <c r="O935" i="5"/>
  <c r="P935" i="5"/>
  <c r="Q935" i="5"/>
  <c r="R935" i="5"/>
  <c r="S935" i="5"/>
  <c r="M936" i="5"/>
  <c r="N936" i="5"/>
  <c r="O936" i="5"/>
  <c r="P936" i="5"/>
  <c r="Q936" i="5"/>
  <c r="R936" i="5"/>
  <c r="S936" i="5"/>
  <c r="M937" i="5"/>
  <c r="N937" i="5"/>
  <c r="O937" i="5"/>
  <c r="P937" i="5"/>
  <c r="Q937" i="5"/>
  <c r="R937" i="5"/>
  <c r="S937" i="5"/>
  <c r="M938" i="5"/>
  <c r="N938" i="5"/>
  <c r="O938" i="5"/>
  <c r="P938" i="5"/>
  <c r="Q938" i="5"/>
  <c r="R938" i="5"/>
  <c r="S938" i="5"/>
  <c r="M939" i="5"/>
  <c r="N939" i="5"/>
  <c r="O939" i="5"/>
  <c r="P939" i="5"/>
  <c r="Q939" i="5"/>
  <c r="R939" i="5"/>
  <c r="S939" i="5"/>
  <c r="M940" i="5"/>
  <c r="N940" i="5"/>
  <c r="O940" i="5"/>
  <c r="P940" i="5"/>
  <c r="Q940" i="5"/>
  <c r="R940" i="5"/>
  <c r="S940" i="5"/>
  <c r="M941" i="5"/>
  <c r="N941" i="5"/>
  <c r="O941" i="5"/>
  <c r="P941" i="5"/>
  <c r="Q941" i="5"/>
  <c r="R941" i="5"/>
  <c r="S941" i="5"/>
  <c r="M942" i="5"/>
  <c r="N942" i="5"/>
  <c r="O942" i="5"/>
  <c r="P942" i="5"/>
  <c r="Q942" i="5"/>
  <c r="R942" i="5"/>
  <c r="S942" i="5"/>
  <c r="M943" i="5"/>
  <c r="N943" i="5"/>
  <c r="O943" i="5"/>
  <c r="P943" i="5"/>
  <c r="Q943" i="5"/>
  <c r="R943" i="5"/>
  <c r="S943" i="5"/>
  <c r="M944" i="5"/>
  <c r="N944" i="5"/>
  <c r="O944" i="5"/>
  <c r="P944" i="5"/>
  <c r="Q944" i="5"/>
  <c r="R944" i="5"/>
  <c r="S944" i="5"/>
  <c r="M945" i="5"/>
  <c r="N945" i="5"/>
  <c r="O945" i="5"/>
  <c r="P945" i="5"/>
  <c r="Q945" i="5"/>
  <c r="R945" i="5"/>
  <c r="S945" i="5"/>
  <c r="M946" i="5"/>
  <c r="N946" i="5"/>
  <c r="O946" i="5"/>
  <c r="P946" i="5"/>
  <c r="Q946" i="5"/>
  <c r="R946" i="5"/>
  <c r="S946" i="5"/>
  <c r="M947" i="5"/>
  <c r="N947" i="5"/>
  <c r="O947" i="5"/>
  <c r="P947" i="5"/>
  <c r="Q947" i="5"/>
  <c r="R947" i="5"/>
  <c r="S947" i="5"/>
  <c r="M948" i="5"/>
  <c r="N948" i="5"/>
  <c r="O948" i="5"/>
  <c r="P948" i="5"/>
  <c r="Q948" i="5"/>
  <c r="R948" i="5"/>
  <c r="S948" i="5"/>
  <c r="M949" i="5"/>
  <c r="N949" i="5"/>
  <c r="O949" i="5"/>
  <c r="P949" i="5"/>
  <c r="Q949" i="5"/>
  <c r="R949" i="5"/>
  <c r="S949" i="5"/>
  <c r="M950" i="5"/>
  <c r="N950" i="5"/>
  <c r="O950" i="5"/>
  <c r="P950" i="5"/>
  <c r="Q950" i="5"/>
  <c r="R950" i="5"/>
  <c r="S950" i="5"/>
  <c r="M951" i="5"/>
  <c r="N951" i="5"/>
  <c r="O951" i="5"/>
  <c r="P951" i="5"/>
  <c r="Q951" i="5"/>
  <c r="R951" i="5"/>
  <c r="S951" i="5"/>
  <c r="M952" i="5"/>
  <c r="N952" i="5"/>
  <c r="O952" i="5"/>
  <c r="P952" i="5"/>
  <c r="Q952" i="5"/>
  <c r="R952" i="5"/>
  <c r="S952" i="5"/>
  <c r="M953" i="5"/>
  <c r="N953" i="5"/>
  <c r="O953" i="5"/>
  <c r="P953" i="5"/>
  <c r="Q953" i="5"/>
  <c r="R953" i="5"/>
  <c r="S953" i="5"/>
  <c r="M954" i="5"/>
  <c r="N954" i="5"/>
  <c r="O954" i="5"/>
  <c r="P954" i="5"/>
  <c r="Q954" i="5"/>
  <c r="R954" i="5"/>
  <c r="S954" i="5"/>
  <c r="M955" i="5"/>
  <c r="N955" i="5"/>
  <c r="O955" i="5"/>
  <c r="P955" i="5"/>
  <c r="Q955" i="5"/>
  <c r="R955" i="5"/>
  <c r="S955" i="5"/>
  <c r="M956" i="5"/>
  <c r="N956" i="5"/>
  <c r="O956" i="5"/>
  <c r="P956" i="5"/>
  <c r="Q956" i="5"/>
  <c r="R956" i="5"/>
  <c r="S956" i="5"/>
  <c r="M957" i="5"/>
  <c r="N957" i="5"/>
  <c r="O957" i="5"/>
  <c r="P957" i="5"/>
  <c r="Q957" i="5"/>
  <c r="R957" i="5"/>
  <c r="S957" i="5"/>
  <c r="M958" i="5"/>
  <c r="N958" i="5"/>
  <c r="O958" i="5"/>
  <c r="P958" i="5"/>
  <c r="Q958" i="5"/>
  <c r="R958" i="5"/>
  <c r="S958" i="5"/>
  <c r="M959" i="5"/>
  <c r="N959" i="5"/>
  <c r="O959" i="5"/>
  <c r="P959" i="5"/>
  <c r="Q959" i="5"/>
  <c r="R959" i="5"/>
  <c r="S959" i="5"/>
  <c r="M960" i="5"/>
  <c r="N960" i="5"/>
  <c r="O960" i="5"/>
  <c r="P960" i="5"/>
  <c r="Q960" i="5"/>
  <c r="R960" i="5"/>
  <c r="S960" i="5"/>
  <c r="M961" i="5"/>
  <c r="N961" i="5"/>
  <c r="O961" i="5"/>
  <c r="P961" i="5"/>
  <c r="Q961" i="5"/>
  <c r="R961" i="5"/>
  <c r="S961" i="5"/>
  <c r="M962" i="5"/>
  <c r="N962" i="5"/>
  <c r="O962" i="5"/>
  <c r="P962" i="5"/>
  <c r="Q962" i="5"/>
  <c r="R962" i="5"/>
  <c r="S962" i="5"/>
  <c r="M963" i="5"/>
  <c r="N963" i="5"/>
  <c r="O963" i="5"/>
  <c r="P963" i="5"/>
  <c r="Q963" i="5"/>
  <c r="R963" i="5"/>
  <c r="S963" i="5"/>
  <c r="M964" i="5"/>
  <c r="N964" i="5"/>
  <c r="O964" i="5"/>
  <c r="P964" i="5"/>
  <c r="Q964" i="5"/>
  <c r="R964" i="5"/>
  <c r="S964" i="5"/>
  <c r="M965" i="5"/>
  <c r="N965" i="5"/>
  <c r="O965" i="5"/>
  <c r="P965" i="5"/>
  <c r="Q965" i="5"/>
  <c r="R965" i="5"/>
  <c r="S965" i="5"/>
  <c r="M966" i="5"/>
  <c r="N966" i="5"/>
  <c r="O966" i="5"/>
  <c r="P966" i="5"/>
  <c r="Q966" i="5"/>
  <c r="R966" i="5"/>
  <c r="S966" i="5"/>
  <c r="M967" i="5"/>
  <c r="N967" i="5"/>
  <c r="O967" i="5"/>
  <c r="P967" i="5"/>
  <c r="Q967" i="5"/>
  <c r="R967" i="5"/>
  <c r="S967" i="5"/>
  <c r="M968" i="5"/>
  <c r="N968" i="5"/>
  <c r="O968" i="5"/>
  <c r="P968" i="5"/>
  <c r="Q968" i="5"/>
  <c r="R968" i="5"/>
  <c r="S968" i="5"/>
  <c r="M969" i="5"/>
  <c r="N969" i="5"/>
  <c r="O969" i="5"/>
  <c r="P969" i="5"/>
  <c r="Q969" i="5"/>
  <c r="R969" i="5"/>
  <c r="S969" i="5"/>
  <c r="M970" i="5"/>
  <c r="N970" i="5"/>
  <c r="O970" i="5"/>
  <c r="P970" i="5"/>
  <c r="Q970" i="5"/>
  <c r="R970" i="5"/>
  <c r="S970" i="5"/>
  <c r="M971" i="5"/>
  <c r="N971" i="5"/>
  <c r="O971" i="5"/>
  <c r="P971" i="5"/>
  <c r="Q971" i="5"/>
  <c r="R971" i="5"/>
  <c r="S971" i="5"/>
  <c r="M972" i="5"/>
  <c r="N972" i="5"/>
  <c r="O972" i="5"/>
  <c r="P972" i="5"/>
  <c r="Q972" i="5"/>
  <c r="R972" i="5"/>
  <c r="S972" i="5"/>
  <c r="M973" i="5"/>
  <c r="N973" i="5"/>
  <c r="O973" i="5"/>
  <c r="P973" i="5"/>
  <c r="Q973" i="5"/>
  <c r="R973" i="5"/>
  <c r="S973" i="5"/>
  <c r="M974" i="5"/>
  <c r="N974" i="5"/>
  <c r="O974" i="5"/>
  <c r="P974" i="5"/>
  <c r="Q974" i="5"/>
  <c r="R974" i="5"/>
  <c r="S974" i="5"/>
  <c r="M975" i="5"/>
  <c r="N975" i="5"/>
  <c r="O975" i="5"/>
  <c r="P975" i="5"/>
  <c r="Q975" i="5"/>
  <c r="R975" i="5"/>
  <c r="S975" i="5"/>
  <c r="M976" i="5"/>
  <c r="N976" i="5"/>
  <c r="O976" i="5"/>
  <c r="P976" i="5"/>
  <c r="Q976" i="5"/>
  <c r="R976" i="5"/>
  <c r="S976" i="5"/>
  <c r="M977" i="5"/>
  <c r="N977" i="5"/>
  <c r="O977" i="5"/>
  <c r="P977" i="5"/>
  <c r="Q977" i="5"/>
  <c r="R977" i="5"/>
  <c r="S977" i="5"/>
  <c r="M978" i="5"/>
  <c r="N978" i="5"/>
  <c r="O978" i="5"/>
  <c r="P978" i="5"/>
  <c r="Q978" i="5"/>
  <c r="R978" i="5"/>
  <c r="S978" i="5"/>
  <c r="M979" i="5"/>
  <c r="N979" i="5"/>
  <c r="O979" i="5"/>
  <c r="P979" i="5"/>
  <c r="Q979" i="5"/>
  <c r="R979" i="5"/>
  <c r="S979" i="5"/>
  <c r="M980" i="5"/>
  <c r="N980" i="5"/>
  <c r="O980" i="5"/>
  <c r="P980" i="5"/>
  <c r="Q980" i="5"/>
  <c r="R980" i="5"/>
  <c r="S980" i="5"/>
  <c r="M981" i="5"/>
  <c r="N981" i="5"/>
  <c r="O981" i="5"/>
  <c r="P981" i="5"/>
  <c r="Q981" i="5"/>
  <c r="R981" i="5"/>
  <c r="S981" i="5"/>
  <c r="M982" i="5"/>
  <c r="N982" i="5"/>
  <c r="O982" i="5"/>
  <c r="P982" i="5"/>
  <c r="Q982" i="5"/>
  <c r="R982" i="5"/>
  <c r="S982" i="5"/>
  <c r="M983" i="5"/>
  <c r="N983" i="5"/>
  <c r="O983" i="5"/>
  <c r="P983" i="5"/>
  <c r="Q983" i="5"/>
  <c r="R983" i="5"/>
  <c r="S983" i="5"/>
  <c r="M984" i="5"/>
  <c r="N984" i="5"/>
  <c r="O984" i="5"/>
  <c r="P984" i="5"/>
  <c r="Q984" i="5"/>
  <c r="R984" i="5"/>
  <c r="S984" i="5"/>
  <c r="M985" i="5"/>
  <c r="N985" i="5"/>
  <c r="O985" i="5"/>
  <c r="P985" i="5"/>
  <c r="Q985" i="5"/>
  <c r="R985" i="5"/>
  <c r="S985" i="5"/>
  <c r="M986" i="5"/>
  <c r="N986" i="5"/>
  <c r="O986" i="5"/>
  <c r="P986" i="5"/>
  <c r="Q986" i="5"/>
  <c r="R986" i="5"/>
  <c r="S986" i="5"/>
  <c r="M987" i="5"/>
  <c r="N987" i="5"/>
  <c r="O987" i="5"/>
  <c r="P987" i="5"/>
  <c r="Q987" i="5"/>
  <c r="R987" i="5"/>
  <c r="S987" i="5"/>
  <c r="M988" i="5"/>
  <c r="N988" i="5"/>
  <c r="O988" i="5"/>
  <c r="P988" i="5"/>
  <c r="Q988" i="5"/>
  <c r="R988" i="5"/>
  <c r="S988" i="5"/>
  <c r="M989" i="5"/>
  <c r="N989" i="5"/>
  <c r="O989" i="5"/>
  <c r="P989" i="5"/>
  <c r="Q989" i="5"/>
  <c r="R989" i="5"/>
  <c r="S989" i="5"/>
  <c r="M990" i="5"/>
  <c r="N990" i="5"/>
  <c r="O990" i="5"/>
  <c r="P990" i="5"/>
  <c r="Q990" i="5"/>
  <c r="R990" i="5"/>
  <c r="S990" i="5"/>
  <c r="M991" i="5"/>
  <c r="N991" i="5"/>
  <c r="O991" i="5"/>
  <c r="P991" i="5"/>
  <c r="Q991" i="5"/>
  <c r="R991" i="5"/>
  <c r="S991" i="5"/>
  <c r="M992" i="5"/>
  <c r="N992" i="5"/>
  <c r="O992" i="5"/>
  <c r="P992" i="5"/>
  <c r="Q992" i="5"/>
  <c r="R992" i="5"/>
  <c r="S992" i="5"/>
  <c r="M993" i="5"/>
  <c r="N993" i="5"/>
  <c r="O993" i="5"/>
  <c r="P993" i="5"/>
  <c r="Q993" i="5"/>
  <c r="R993" i="5"/>
  <c r="S993" i="5"/>
  <c r="M994" i="5"/>
  <c r="N994" i="5"/>
  <c r="O994" i="5"/>
  <c r="P994" i="5"/>
  <c r="Q994" i="5"/>
  <c r="R994" i="5"/>
  <c r="S994" i="5"/>
  <c r="M995" i="5"/>
  <c r="N995" i="5"/>
  <c r="O995" i="5"/>
  <c r="P995" i="5"/>
  <c r="Q995" i="5"/>
  <c r="R995" i="5"/>
  <c r="S995" i="5"/>
  <c r="M996" i="5"/>
  <c r="N996" i="5"/>
  <c r="O996" i="5"/>
  <c r="P996" i="5"/>
  <c r="Q996" i="5"/>
  <c r="R996" i="5"/>
  <c r="S996" i="5"/>
  <c r="M997" i="5"/>
  <c r="N997" i="5"/>
  <c r="O997" i="5"/>
  <c r="P997" i="5"/>
  <c r="Q997" i="5"/>
  <c r="R997" i="5"/>
  <c r="S997" i="5"/>
  <c r="M998" i="5"/>
  <c r="N998" i="5"/>
  <c r="O998" i="5"/>
  <c r="P998" i="5"/>
  <c r="Q998" i="5"/>
  <c r="R998" i="5"/>
  <c r="S998" i="5"/>
  <c r="M999" i="5"/>
  <c r="N999" i="5"/>
  <c r="O999" i="5"/>
  <c r="P999" i="5"/>
  <c r="Q999" i="5"/>
  <c r="R999" i="5"/>
  <c r="S999" i="5"/>
  <c r="M1000" i="5"/>
  <c r="N1000" i="5"/>
  <c r="O1000" i="5"/>
  <c r="P1000" i="5"/>
  <c r="Q1000" i="5"/>
  <c r="R1000" i="5"/>
  <c r="S1000" i="5"/>
  <c r="M1001" i="5"/>
  <c r="N1001" i="5"/>
  <c r="O1001" i="5"/>
  <c r="P1001" i="5"/>
  <c r="Q1001" i="5"/>
  <c r="R1001" i="5"/>
  <c r="S1001" i="5"/>
  <c r="M1002" i="5"/>
  <c r="N1002" i="5"/>
  <c r="O1002" i="5"/>
  <c r="P1002" i="5"/>
  <c r="Q1002" i="5"/>
  <c r="R1002" i="5"/>
  <c r="S1002" i="5"/>
  <c r="M1003" i="5"/>
  <c r="N1003" i="5"/>
  <c r="O1003" i="5"/>
  <c r="P1003" i="5"/>
  <c r="Q1003" i="5"/>
  <c r="R1003" i="5"/>
  <c r="S1003" i="5"/>
  <c r="M1004" i="5"/>
  <c r="N1004" i="5"/>
  <c r="O1004" i="5"/>
  <c r="P1004" i="5"/>
  <c r="Q1004" i="5"/>
  <c r="R1004" i="5"/>
  <c r="S1004" i="5"/>
  <c r="M1005" i="5"/>
  <c r="N1005" i="5"/>
  <c r="O1005" i="5"/>
  <c r="P1005" i="5"/>
  <c r="Q1005" i="5"/>
  <c r="R1005" i="5"/>
  <c r="S1005" i="5"/>
  <c r="M1006" i="5"/>
  <c r="N1006" i="5"/>
  <c r="O1006" i="5"/>
  <c r="P1006" i="5"/>
  <c r="Q1006" i="5"/>
  <c r="R1006" i="5"/>
  <c r="S1006" i="5"/>
  <c r="M1007" i="5"/>
  <c r="N1007" i="5"/>
  <c r="O1007" i="5"/>
  <c r="P1007" i="5"/>
  <c r="Q1007" i="5"/>
  <c r="R1007" i="5"/>
  <c r="S1007" i="5"/>
  <c r="M1008" i="5"/>
  <c r="N1008" i="5"/>
  <c r="O1008" i="5"/>
  <c r="P1008" i="5"/>
  <c r="Q1008" i="5"/>
  <c r="R1008" i="5"/>
  <c r="S1008" i="5"/>
  <c r="M1009" i="5"/>
  <c r="N1009" i="5"/>
  <c r="O1009" i="5"/>
  <c r="P1009" i="5"/>
  <c r="Q1009" i="5"/>
  <c r="R1009" i="5"/>
  <c r="S1009" i="5"/>
  <c r="M1010" i="5"/>
  <c r="N1010" i="5"/>
  <c r="O1010" i="5"/>
  <c r="P1010" i="5"/>
  <c r="Q1010" i="5"/>
  <c r="R1010" i="5"/>
  <c r="S1010" i="5"/>
  <c r="M1011" i="5"/>
  <c r="N1011" i="5"/>
  <c r="O1011" i="5"/>
  <c r="P1011" i="5"/>
  <c r="Q1011" i="5"/>
  <c r="R1011" i="5"/>
  <c r="S1011" i="5"/>
  <c r="M1012" i="5"/>
  <c r="N1012" i="5"/>
  <c r="O1012" i="5"/>
  <c r="P1012" i="5"/>
  <c r="Q1012" i="5"/>
  <c r="R1012" i="5"/>
  <c r="S1012" i="5"/>
  <c r="M1013" i="5"/>
  <c r="N1013" i="5"/>
  <c r="O1013" i="5"/>
  <c r="P1013" i="5"/>
  <c r="Q1013" i="5"/>
  <c r="R1013" i="5"/>
  <c r="S1013" i="5"/>
  <c r="M1014" i="5"/>
  <c r="N1014" i="5"/>
  <c r="O1014" i="5"/>
  <c r="P1014" i="5"/>
  <c r="Q1014" i="5"/>
  <c r="R1014" i="5"/>
  <c r="S1014" i="5"/>
  <c r="M1015" i="5"/>
  <c r="N1015" i="5"/>
  <c r="O1015" i="5"/>
  <c r="P1015" i="5"/>
  <c r="Q1015" i="5"/>
  <c r="R1015" i="5"/>
  <c r="S1015" i="5"/>
  <c r="M1016" i="5"/>
  <c r="N1016" i="5"/>
  <c r="O1016" i="5"/>
  <c r="P1016" i="5"/>
  <c r="Q1016" i="5"/>
  <c r="R1016" i="5"/>
  <c r="S1016" i="5"/>
  <c r="M1017" i="5"/>
  <c r="N1017" i="5"/>
  <c r="O1017" i="5"/>
  <c r="P1017" i="5"/>
  <c r="Q1017" i="5"/>
  <c r="R1017" i="5"/>
  <c r="S1017" i="5"/>
  <c r="M1018" i="5"/>
  <c r="N1018" i="5"/>
  <c r="O1018" i="5"/>
  <c r="P1018" i="5"/>
  <c r="Q1018" i="5"/>
  <c r="R1018" i="5"/>
  <c r="S1018" i="5"/>
  <c r="M1019" i="5"/>
  <c r="N1019" i="5"/>
  <c r="O1019" i="5"/>
  <c r="P1019" i="5"/>
  <c r="Q1019" i="5"/>
  <c r="R1019" i="5"/>
  <c r="S1019" i="5"/>
  <c r="M1020" i="5"/>
  <c r="N1020" i="5"/>
  <c r="O1020" i="5"/>
  <c r="P1020" i="5"/>
  <c r="Q1020" i="5"/>
  <c r="R1020" i="5"/>
  <c r="S1020" i="5"/>
  <c r="M1021" i="5"/>
  <c r="N1021" i="5"/>
  <c r="O1021" i="5"/>
  <c r="P1021" i="5"/>
  <c r="Q1021" i="5"/>
  <c r="R1021" i="5"/>
  <c r="S1021" i="5"/>
  <c r="M1022" i="5"/>
  <c r="N1022" i="5"/>
  <c r="O1022" i="5"/>
  <c r="P1022" i="5"/>
  <c r="Q1022" i="5"/>
  <c r="R1022" i="5"/>
  <c r="S1022" i="5"/>
  <c r="M1023" i="5"/>
  <c r="N1023" i="5"/>
  <c r="O1023" i="5"/>
  <c r="P1023" i="5"/>
  <c r="Q1023" i="5"/>
  <c r="R1023" i="5"/>
  <c r="S1023" i="5"/>
  <c r="M1024" i="5"/>
  <c r="N1024" i="5"/>
  <c r="O1024" i="5"/>
  <c r="P1024" i="5"/>
  <c r="Q1024" i="5"/>
  <c r="R1024" i="5"/>
  <c r="S1024" i="5"/>
  <c r="M1025" i="5"/>
  <c r="N1025" i="5"/>
  <c r="O1025" i="5"/>
  <c r="P1025" i="5"/>
  <c r="Q1025" i="5"/>
  <c r="R1025" i="5"/>
  <c r="S1025" i="5"/>
  <c r="M1026" i="5"/>
  <c r="N1026" i="5"/>
  <c r="O1026" i="5"/>
  <c r="P1026" i="5"/>
  <c r="Q1026" i="5"/>
  <c r="R1026" i="5"/>
  <c r="S1026" i="5"/>
  <c r="M1027" i="5"/>
  <c r="N1027" i="5"/>
  <c r="O1027" i="5"/>
  <c r="P1027" i="5"/>
  <c r="Q1027" i="5"/>
  <c r="R1027" i="5"/>
  <c r="S1027" i="5"/>
  <c r="M1028" i="5"/>
  <c r="N1028" i="5"/>
  <c r="O1028" i="5"/>
  <c r="P1028" i="5"/>
  <c r="Q1028" i="5"/>
  <c r="R1028" i="5"/>
  <c r="S1028" i="5"/>
  <c r="M1029" i="5"/>
  <c r="N1029" i="5"/>
  <c r="O1029" i="5"/>
  <c r="P1029" i="5"/>
  <c r="Q1029" i="5"/>
  <c r="R1029" i="5"/>
  <c r="S1029" i="5"/>
  <c r="M1030" i="5"/>
  <c r="N1030" i="5"/>
  <c r="O1030" i="5"/>
  <c r="P1030" i="5"/>
  <c r="Q1030" i="5"/>
  <c r="R1030" i="5"/>
  <c r="S1030" i="5"/>
  <c r="M1031" i="5"/>
  <c r="N1031" i="5"/>
  <c r="O1031" i="5"/>
  <c r="P1031" i="5"/>
  <c r="Q1031" i="5"/>
  <c r="R1031" i="5"/>
  <c r="S1031" i="5"/>
  <c r="M1032" i="5"/>
  <c r="N1032" i="5"/>
  <c r="O1032" i="5"/>
  <c r="P1032" i="5"/>
  <c r="Q1032" i="5"/>
  <c r="R1032" i="5"/>
  <c r="S1032" i="5"/>
  <c r="M1033" i="5"/>
  <c r="N1033" i="5"/>
  <c r="O1033" i="5"/>
  <c r="P1033" i="5"/>
  <c r="Q1033" i="5"/>
  <c r="R1033" i="5"/>
  <c r="S1033" i="5"/>
  <c r="M1034" i="5"/>
  <c r="N1034" i="5"/>
  <c r="O1034" i="5"/>
  <c r="P1034" i="5"/>
  <c r="Q1034" i="5"/>
  <c r="R1034" i="5"/>
  <c r="S1034" i="5"/>
  <c r="M1035" i="5"/>
  <c r="N1035" i="5"/>
  <c r="O1035" i="5"/>
  <c r="P1035" i="5"/>
  <c r="Q1035" i="5"/>
  <c r="R1035" i="5"/>
  <c r="S1035" i="5"/>
  <c r="M1036" i="5"/>
  <c r="N1036" i="5"/>
  <c r="O1036" i="5"/>
  <c r="P1036" i="5"/>
  <c r="Q1036" i="5"/>
  <c r="R1036" i="5"/>
  <c r="S1036" i="5"/>
  <c r="M1037" i="5"/>
  <c r="N1037" i="5"/>
  <c r="O1037" i="5"/>
  <c r="P1037" i="5"/>
  <c r="Q1037" i="5"/>
  <c r="R1037" i="5"/>
  <c r="S1037" i="5"/>
  <c r="M1038" i="5"/>
  <c r="N1038" i="5"/>
  <c r="O1038" i="5"/>
  <c r="P1038" i="5"/>
  <c r="Q1038" i="5"/>
  <c r="R1038" i="5"/>
  <c r="S1038" i="5"/>
  <c r="M1039" i="5"/>
  <c r="N1039" i="5"/>
  <c r="O1039" i="5"/>
  <c r="P1039" i="5"/>
  <c r="Q1039" i="5"/>
  <c r="R1039" i="5"/>
  <c r="S1039" i="5"/>
  <c r="M1040" i="5"/>
  <c r="N1040" i="5"/>
  <c r="O1040" i="5"/>
  <c r="P1040" i="5"/>
  <c r="Q1040" i="5"/>
  <c r="R1040" i="5"/>
  <c r="S1040" i="5"/>
  <c r="M1041" i="5"/>
  <c r="N1041" i="5"/>
  <c r="O1041" i="5"/>
  <c r="P1041" i="5"/>
  <c r="Q1041" i="5"/>
  <c r="R1041" i="5"/>
  <c r="S1041" i="5"/>
  <c r="M1042" i="5"/>
  <c r="N1042" i="5"/>
  <c r="O1042" i="5"/>
  <c r="P1042" i="5"/>
  <c r="Q1042" i="5"/>
  <c r="R1042" i="5"/>
  <c r="S1042" i="5"/>
  <c r="M1043" i="5"/>
  <c r="N1043" i="5"/>
  <c r="O1043" i="5"/>
  <c r="P1043" i="5"/>
  <c r="Q1043" i="5"/>
  <c r="R1043" i="5"/>
  <c r="S1043" i="5"/>
  <c r="M1044" i="5"/>
  <c r="N1044" i="5"/>
  <c r="O1044" i="5"/>
  <c r="P1044" i="5"/>
  <c r="Q1044" i="5"/>
  <c r="R1044" i="5"/>
  <c r="S1044" i="5"/>
  <c r="M1045" i="5"/>
  <c r="N1045" i="5"/>
  <c r="O1045" i="5"/>
  <c r="P1045" i="5"/>
  <c r="Q1045" i="5"/>
  <c r="R1045" i="5"/>
  <c r="S1045" i="5"/>
  <c r="M1046" i="5"/>
  <c r="N1046" i="5"/>
  <c r="O1046" i="5"/>
  <c r="P1046" i="5"/>
  <c r="Q1046" i="5"/>
  <c r="R1046" i="5"/>
  <c r="S1046" i="5"/>
  <c r="M1047" i="5"/>
  <c r="N1047" i="5"/>
  <c r="O1047" i="5"/>
  <c r="P1047" i="5"/>
  <c r="Q1047" i="5"/>
  <c r="R1047" i="5"/>
  <c r="S1047" i="5"/>
  <c r="M1048" i="5"/>
  <c r="N1048" i="5"/>
  <c r="O1048" i="5"/>
  <c r="P1048" i="5"/>
  <c r="Q1048" i="5"/>
  <c r="R1048" i="5"/>
  <c r="S1048" i="5"/>
  <c r="M1049" i="5"/>
  <c r="N1049" i="5"/>
  <c r="O1049" i="5"/>
  <c r="P1049" i="5"/>
  <c r="Q1049" i="5"/>
  <c r="R1049" i="5"/>
  <c r="S1049" i="5"/>
  <c r="M1050" i="5"/>
  <c r="N1050" i="5"/>
  <c r="O1050" i="5"/>
  <c r="P1050" i="5"/>
  <c r="Q1050" i="5"/>
  <c r="R1050" i="5"/>
  <c r="S1050" i="5"/>
  <c r="M1051" i="5"/>
  <c r="N1051" i="5"/>
  <c r="O1051" i="5"/>
  <c r="P1051" i="5"/>
  <c r="Q1051" i="5"/>
  <c r="R1051" i="5"/>
  <c r="S1051" i="5"/>
  <c r="M1052" i="5"/>
  <c r="N1052" i="5"/>
  <c r="O1052" i="5"/>
  <c r="P1052" i="5"/>
  <c r="Q1052" i="5"/>
  <c r="R1052" i="5"/>
  <c r="S1052" i="5"/>
  <c r="M1053" i="5"/>
  <c r="N1053" i="5"/>
  <c r="O1053" i="5"/>
  <c r="P1053" i="5"/>
  <c r="Q1053" i="5"/>
  <c r="R1053" i="5"/>
  <c r="S1053" i="5"/>
  <c r="M1054" i="5"/>
  <c r="N1054" i="5"/>
  <c r="O1054" i="5"/>
  <c r="P1054" i="5"/>
  <c r="Q1054" i="5"/>
  <c r="R1054" i="5"/>
  <c r="S1054" i="5"/>
  <c r="M1055" i="5"/>
  <c r="N1055" i="5"/>
  <c r="O1055" i="5"/>
  <c r="P1055" i="5"/>
  <c r="Q1055" i="5"/>
  <c r="R1055" i="5"/>
  <c r="S1055" i="5"/>
  <c r="M1056" i="5"/>
  <c r="N1056" i="5"/>
  <c r="O1056" i="5"/>
  <c r="P1056" i="5"/>
  <c r="Q1056" i="5"/>
  <c r="R1056" i="5"/>
  <c r="S1056" i="5"/>
  <c r="M1057" i="5"/>
  <c r="N1057" i="5"/>
  <c r="O1057" i="5"/>
  <c r="P1057" i="5"/>
  <c r="Q1057" i="5"/>
  <c r="R1057" i="5"/>
  <c r="S1057" i="5"/>
  <c r="M1058" i="5"/>
  <c r="N1058" i="5"/>
  <c r="O1058" i="5"/>
  <c r="P1058" i="5"/>
  <c r="Q1058" i="5"/>
  <c r="R1058" i="5"/>
  <c r="S1058" i="5"/>
  <c r="M1059" i="5"/>
  <c r="N1059" i="5"/>
  <c r="O1059" i="5"/>
  <c r="P1059" i="5"/>
  <c r="Q1059" i="5"/>
  <c r="R1059" i="5"/>
  <c r="S1059" i="5"/>
  <c r="M1060" i="5"/>
  <c r="N1060" i="5"/>
  <c r="O1060" i="5"/>
  <c r="P1060" i="5"/>
  <c r="Q1060" i="5"/>
  <c r="R1060" i="5"/>
  <c r="S1060" i="5"/>
  <c r="M1061" i="5"/>
  <c r="N1061" i="5"/>
  <c r="O1061" i="5"/>
  <c r="P1061" i="5"/>
  <c r="Q1061" i="5"/>
  <c r="R1061" i="5"/>
  <c r="S1061" i="5"/>
  <c r="M1062" i="5"/>
  <c r="N1062" i="5"/>
  <c r="O1062" i="5"/>
  <c r="P1062" i="5"/>
  <c r="Q1062" i="5"/>
  <c r="R1062" i="5"/>
  <c r="S1062" i="5"/>
  <c r="M1063" i="5"/>
  <c r="N1063" i="5"/>
  <c r="O1063" i="5"/>
  <c r="P1063" i="5"/>
  <c r="Q1063" i="5"/>
  <c r="R1063" i="5"/>
  <c r="S1063" i="5"/>
  <c r="M1064" i="5"/>
  <c r="N1064" i="5"/>
  <c r="O1064" i="5"/>
  <c r="P1064" i="5"/>
  <c r="Q1064" i="5"/>
  <c r="R1064" i="5"/>
  <c r="S1064" i="5"/>
  <c r="M1065" i="5"/>
  <c r="N1065" i="5"/>
  <c r="O1065" i="5"/>
  <c r="P1065" i="5"/>
  <c r="Q1065" i="5"/>
  <c r="R1065" i="5"/>
  <c r="S1065" i="5"/>
  <c r="M1066" i="5"/>
  <c r="N1066" i="5"/>
  <c r="O1066" i="5"/>
  <c r="P1066" i="5"/>
  <c r="Q1066" i="5"/>
  <c r="R1066" i="5"/>
  <c r="S1066" i="5"/>
  <c r="M1067" i="5"/>
  <c r="N1067" i="5"/>
  <c r="O1067" i="5"/>
  <c r="P1067" i="5"/>
  <c r="Q1067" i="5"/>
  <c r="R1067" i="5"/>
  <c r="S1067" i="5"/>
  <c r="M1068" i="5"/>
  <c r="N1068" i="5"/>
  <c r="O1068" i="5"/>
  <c r="P1068" i="5"/>
  <c r="Q1068" i="5"/>
  <c r="R1068" i="5"/>
  <c r="S1068" i="5"/>
  <c r="M1069" i="5"/>
  <c r="N1069" i="5"/>
  <c r="O1069" i="5"/>
  <c r="P1069" i="5"/>
  <c r="Q1069" i="5"/>
  <c r="R1069" i="5"/>
  <c r="S1069" i="5"/>
  <c r="M1070" i="5"/>
  <c r="N1070" i="5"/>
  <c r="O1070" i="5"/>
  <c r="P1070" i="5"/>
  <c r="Q1070" i="5"/>
  <c r="R1070" i="5"/>
  <c r="S1070" i="5"/>
  <c r="M1071" i="5"/>
  <c r="N1071" i="5"/>
  <c r="O1071" i="5"/>
  <c r="P1071" i="5"/>
  <c r="Q1071" i="5"/>
  <c r="R1071" i="5"/>
  <c r="S1071" i="5"/>
  <c r="M1072" i="5"/>
  <c r="N1072" i="5"/>
  <c r="O1072" i="5"/>
  <c r="P1072" i="5"/>
  <c r="Q1072" i="5"/>
  <c r="R1072" i="5"/>
  <c r="S1072" i="5"/>
  <c r="M1073" i="5"/>
  <c r="N1073" i="5"/>
  <c r="O1073" i="5"/>
  <c r="P1073" i="5"/>
  <c r="Q1073" i="5"/>
  <c r="R1073" i="5"/>
  <c r="S1073" i="5"/>
  <c r="M1074" i="5"/>
  <c r="N1074" i="5"/>
  <c r="O1074" i="5"/>
  <c r="P1074" i="5"/>
  <c r="Q1074" i="5"/>
  <c r="R1074" i="5"/>
  <c r="S1074" i="5"/>
  <c r="M1075" i="5"/>
  <c r="N1075" i="5"/>
  <c r="O1075" i="5"/>
  <c r="P1075" i="5"/>
  <c r="Q1075" i="5"/>
  <c r="R1075" i="5"/>
  <c r="S1075" i="5"/>
  <c r="M1076" i="5"/>
  <c r="N1076" i="5"/>
  <c r="O1076" i="5"/>
  <c r="P1076" i="5"/>
  <c r="Q1076" i="5"/>
  <c r="R1076" i="5"/>
  <c r="S1076" i="5"/>
  <c r="M1077" i="5"/>
  <c r="N1077" i="5"/>
  <c r="O1077" i="5"/>
  <c r="P1077" i="5"/>
  <c r="Q1077" i="5"/>
  <c r="R1077" i="5"/>
  <c r="S1077" i="5"/>
  <c r="M1078" i="5"/>
  <c r="N1078" i="5"/>
  <c r="O1078" i="5"/>
  <c r="P1078" i="5"/>
  <c r="Q1078" i="5"/>
  <c r="R1078" i="5"/>
  <c r="S1078" i="5"/>
  <c r="M1079" i="5"/>
  <c r="N1079" i="5"/>
  <c r="O1079" i="5"/>
  <c r="P1079" i="5"/>
  <c r="Q1079" i="5"/>
  <c r="R1079" i="5"/>
  <c r="S1079" i="5"/>
  <c r="M1080" i="5"/>
  <c r="N1080" i="5"/>
  <c r="O1080" i="5"/>
  <c r="P1080" i="5"/>
  <c r="Q1080" i="5"/>
  <c r="R1080" i="5"/>
  <c r="S1080" i="5"/>
  <c r="M1081" i="5"/>
  <c r="N1081" i="5"/>
  <c r="O1081" i="5"/>
  <c r="P1081" i="5"/>
  <c r="Q1081" i="5"/>
  <c r="R1081" i="5"/>
  <c r="S1081" i="5"/>
  <c r="M1082" i="5"/>
  <c r="N1082" i="5"/>
  <c r="O1082" i="5"/>
  <c r="P1082" i="5"/>
  <c r="Q1082" i="5"/>
  <c r="R1082" i="5"/>
  <c r="S1082" i="5"/>
  <c r="M1083" i="5"/>
  <c r="N1083" i="5"/>
  <c r="O1083" i="5"/>
  <c r="P1083" i="5"/>
  <c r="Q1083" i="5"/>
  <c r="R1083" i="5"/>
  <c r="S1083" i="5"/>
  <c r="M1084" i="5"/>
  <c r="N1084" i="5"/>
  <c r="O1084" i="5"/>
  <c r="P1084" i="5"/>
  <c r="Q1084" i="5"/>
  <c r="R1084" i="5"/>
  <c r="S1084" i="5"/>
  <c r="M1085" i="5"/>
  <c r="N1085" i="5"/>
  <c r="O1085" i="5"/>
  <c r="P1085" i="5"/>
  <c r="Q1085" i="5"/>
  <c r="R1085" i="5"/>
  <c r="S1085" i="5"/>
  <c r="M1086" i="5"/>
  <c r="N1086" i="5"/>
  <c r="O1086" i="5"/>
  <c r="P1086" i="5"/>
  <c r="Q1086" i="5"/>
  <c r="R1086" i="5"/>
  <c r="S1086" i="5"/>
  <c r="M1087" i="5"/>
  <c r="N1087" i="5"/>
  <c r="O1087" i="5"/>
  <c r="P1087" i="5"/>
  <c r="Q1087" i="5"/>
  <c r="R1087" i="5"/>
  <c r="S1087" i="5"/>
  <c r="M1088" i="5"/>
  <c r="N1088" i="5"/>
  <c r="O1088" i="5"/>
  <c r="P1088" i="5"/>
  <c r="Q1088" i="5"/>
  <c r="R1088" i="5"/>
  <c r="S1088" i="5"/>
  <c r="M1089" i="5"/>
  <c r="N1089" i="5"/>
  <c r="O1089" i="5"/>
  <c r="P1089" i="5"/>
  <c r="Q1089" i="5"/>
  <c r="R1089" i="5"/>
  <c r="S1089" i="5"/>
  <c r="M1090" i="5"/>
  <c r="N1090" i="5"/>
  <c r="O1090" i="5"/>
  <c r="P1090" i="5"/>
  <c r="Q1090" i="5"/>
  <c r="R1090" i="5"/>
  <c r="S1090" i="5"/>
  <c r="M1091" i="5"/>
  <c r="N1091" i="5"/>
  <c r="O1091" i="5"/>
  <c r="P1091" i="5"/>
  <c r="Q1091" i="5"/>
  <c r="R1091" i="5"/>
  <c r="S1091" i="5"/>
  <c r="M1092" i="5"/>
  <c r="N1092" i="5"/>
  <c r="O1092" i="5"/>
  <c r="P1092" i="5"/>
  <c r="Q1092" i="5"/>
  <c r="R1092" i="5"/>
  <c r="S1092" i="5"/>
  <c r="M1093" i="5"/>
  <c r="N1093" i="5"/>
  <c r="O1093" i="5"/>
  <c r="P1093" i="5"/>
  <c r="Q1093" i="5"/>
  <c r="R1093" i="5"/>
  <c r="S1093" i="5"/>
  <c r="M1094" i="5"/>
  <c r="N1094" i="5"/>
  <c r="O1094" i="5"/>
  <c r="P1094" i="5"/>
  <c r="Q1094" i="5"/>
  <c r="R1094" i="5"/>
  <c r="S1094" i="5"/>
  <c r="M1095" i="5"/>
  <c r="N1095" i="5"/>
  <c r="O1095" i="5"/>
  <c r="P1095" i="5"/>
  <c r="Q1095" i="5"/>
  <c r="R1095" i="5"/>
  <c r="S1095" i="5"/>
  <c r="M1096" i="5"/>
  <c r="N1096" i="5"/>
  <c r="O1096" i="5"/>
  <c r="P1096" i="5"/>
  <c r="Q1096" i="5"/>
  <c r="R1096" i="5"/>
  <c r="S1096" i="5"/>
  <c r="M1097" i="5"/>
  <c r="N1097" i="5"/>
  <c r="O1097" i="5"/>
  <c r="P1097" i="5"/>
  <c r="Q1097" i="5"/>
  <c r="R1097" i="5"/>
  <c r="S1097" i="5"/>
  <c r="M1098" i="5"/>
  <c r="N1098" i="5"/>
  <c r="O1098" i="5"/>
  <c r="P1098" i="5"/>
  <c r="Q1098" i="5"/>
  <c r="R1098" i="5"/>
  <c r="S1098" i="5"/>
  <c r="M1099" i="5"/>
  <c r="N1099" i="5"/>
  <c r="O1099" i="5"/>
  <c r="P1099" i="5"/>
  <c r="Q1099" i="5"/>
  <c r="R1099" i="5"/>
  <c r="S1099" i="5"/>
  <c r="O1100" i="5"/>
  <c r="O1101" i="5"/>
  <c r="O1102" i="5"/>
  <c r="M1103" i="5"/>
  <c r="N1103" i="5"/>
  <c r="O1103" i="5"/>
  <c r="P1103" i="5"/>
  <c r="Q1103" i="5"/>
  <c r="R1103" i="5"/>
  <c r="S1103" i="5"/>
  <c r="M1104" i="5"/>
  <c r="N1104" i="5"/>
  <c r="O1104" i="5"/>
  <c r="P1104" i="5"/>
  <c r="Q1104" i="5"/>
  <c r="R1104" i="5"/>
  <c r="S1104" i="5"/>
  <c r="M1105" i="5"/>
  <c r="N1105" i="5"/>
  <c r="O1105" i="5"/>
  <c r="P1105" i="5"/>
  <c r="Q1105" i="5"/>
  <c r="R1105" i="5"/>
  <c r="S1105" i="5"/>
  <c r="M1106" i="5"/>
  <c r="N1106" i="5"/>
  <c r="O1106" i="5"/>
  <c r="P1106" i="5"/>
  <c r="Q1106" i="5"/>
  <c r="R1106" i="5"/>
  <c r="S1106" i="5"/>
  <c r="M1107" i="5"/>
  <c r="N1107" i="5"/>
  <c r="O1107" i="5"/>
  <c r="P1107" i="5"/>
  <c r="Q1107" i="5"/>
  <c r="R1107" i="5"/>
  <c r="S1107" i="5"/>
  <c r="M1108" i="5"/>
  <c r="N1108" i="5"/>
  <c r="O1108" i="5"/>
  <c r="P1108" i="5"/>
  <c r="Q1108" i="5"/>
  <c r="R1108" i="5"/>
  <c r="S1108" i="5"/>
  <c r="M1109" i="5"/>
  <c r="N1109" i="5"/>
  <c r="O1109" i="5"/>
  <c r="P1109" i="5"/>
  <c r="Q1109" i="5"/>
  <c r="R1109" i="5"/>
  <c r="S1109" i="5"/>
  <c r="M1110" i="5"/>
  <c r="N1110" i="5"/>
  <c r="O1110" i="5"/>
  <c r="P1110" i="5"/>
  <c r="Q1110" i="5"/>
  <c r="R1110" i="5"/>
  <c r="S1110" i="5"/>
  <c r="M1111" i="5"/>
  <c r="N1111" i="5"/>
  <c r="O1111" i="5"/>
  <c r="P1111" i="5"/>
  <c r="Q1111" i="5"/>
  <c r="R1111" i="5"/>
  <c r="S1111" i="5"/>
  <c r="M1112" i="5"/>
  <c r="N1112" i="5"/>
  <c r="O1112" i="5"/>
  <c r="P1112" i="5"/>
  <c r="Q1112" i="5"/>
  <c r="R1112" i="5"/>
  <c r="S1112" i="5"/>
  <c r="M1113" i="5"/>
  <c r="N1113" i="5"/>
  <c r="O1113" i="5"/>
  <c r="P1113" i="5"/>
  <c r="Q1113" i="5"/>
  <c r="R1113" i="5"/>
  <c r="S1113" i="5"/>
  <c r="M1114" i="5"/>
  <c r="N1114" i="5"/>
  <c r="O1114" i="5"/>
  <c r="P1114" i="5"/>
  <c r="Q1114" i="5"/>
  <c r="R1114" i="5"/>
  <c r="S1114" i="5"/>
  <c r="M1115" i="5"/>
  <c r="N1115" i="5"/>
  <c r="O1115" i="5"/>
  <c r="P1115" i="5"/>
  <c r="Q1115" i="5"/>
  <c r="R1115" i="5"/>
  <c r="S1115" i="5"/>
  <c r="M1116" i="5"/>
  <c r="N1116" i="5"/>
  <c r="O1116" i="5"/>
  <c r="P1116" i="5"/>
  <c r="Q1116" i="5"/>
  <c r="R1116" i="5"/>
  <c r="S1116" i="5"/>
  <c r="M1117" i="5"/>
  <c r="N1117" i="5"/>
  <c r="O1117" i="5"/>
  <c r="P1117" i="5"/>
  <c r="Q1117" i="5"/>
  <c r="R1117" i="5"/>
  <c r="S1117" i="5"/>
  <c r="M1118" i="5"/>
  <c r="N1118" i="5"/>
  <c r="O1118" i="5"/>
  <c r="P1118" i="5"/>
  <c r="Q1118" i="5"/>
  <c r="R1118" i="5"/>
  <c r="S1118" i="5"/>
  <c r="M1119" i="5"/>
  <c r="N1119" i="5"/>
  <c r="O1119" i="5"/>
  <c r="P1119" i="5"/>
  <c r="Q1119" i="5"/>
  <c r="R1119" i="5"/>
  <c r="S1119" i="5"/>
  <c r="M1120" i="5"/>
  <c r="N1120" i="5"/>
  <c r="O1120" i="5"/>
  <c r="P1120" i="5"/>
  <c r="Q1120" i="5"/>
  <c r="R1120" i="5"/>
  <c r="S1120" i="5"/>
  <c r="M1121" i="5"/>
  <c r="N1121" i="5"/>
  <c r="O1121" i="5"/>
  <c r="P1121" i="5"/>
  <c r="Q1121" i="5"/>
  <c r="R1121" i="5"/>
  <c r="S1121" i="5"/>
  <c r="M1122" i="5"/>
  <c r="N1122" i="5"/>
  <c r="O1122" i="5"/>
  <c r="P1122" i="5"/>
  <c r="Q1122" i="5"/>
  <c r="R1122" i="5"/>
  <c r="S1122" i="5"/>
  <c r="M1123" i="5"/>
  <c r="N1123" i="5"/>
  <c r="O1123" i="5"/>
  <c r="P1123" i="5"/>
  <c r="Q1123" i="5"/>
  <c r="R1123" i="5"/>
  <c r="S1123" i="5"/>
  <c r="M1124" i="5"/>
  <c r="N1124" i="5"/>
  <c r="O1124" i="5"/>
  <c r="P1124" i="5"/>
  <c r="Q1124" i="5"/>
  <c r="R1124" i="5"/>
  <c r="S1124" i="5"/>
  <c r="M1125" i="5"/>
  <c r="N1125" i="5"/>
  <c r="O1125" i="5"/>
  <c r="P1125" i="5"/>
  <c r="Q1125" i="5"/>
  <c r="R1125" i="5"/>
  <c r="S1125" i="5"/>
  <c r="M1126" i="5"/>
  <c r="N1126" i="5"/>
  <c r="O1126" i="5"/>
  <c r="P1126" i="5"/>
  <c r="Q1126" i="5"/>
  <c r="R1126" i="5"/>
  <c r="S1126" i="5"/>
  <c r="M1127" i="5"/>
  <c r="N1127" i="5"/>
  <c r="O1127" i="5"/>
  <c r="P1127" i="5"/>
  <c r="Q1127" i="5"/>
  <c r="R1127" i="5"/>
  <c r="S1127" i="5"/>
  <c r="M1128" i="5"/>
  <c r="N1128" i="5"/>
  <c r="O1128" i="5"/>
  <c r="P1128" i="5"/>
  <c r="Q1128" i="5"/>
  <c r="R1128" i="5"/>
  <c r="S1128" i="5"/>
  <c r="M1129" i="5"/>
  <c r="N1129" i="5"/>
  <c r="O1129" i="5"/>
  <c r="P1129" i="5"/>
  <c r="Q1129" i="5"/>
  <c r="R1129" i="5"/>
  <c r="S1129" i="5"/>
  <c r="M1130" i="5"/>
  <c r="N1130" i="5"/>
  <c r="O1130" i="5"/>
  <c r="P1130" i="5"/>
  <c r="Q1130" i="5"/>
  <c r="R1130" i="5"/>
  <c r="S1130" i="5"/>
  <c r="M1131" i="5"/>
  <c r="N1131" i="5"/>
  <c r="O1131" i="5"/>
  <c r="P1131" i="5"/>
  <c r="Q1131" i="5"/>
  <c r="R1131" i="5"/>
  <c r="S1131" i="5"/>
  <c r="M1132" i="5"/>
  <c r="N1132" i="5"/>
  <c r="O1132" i="5"/>
  <c r="P1132" i="5"/>
  <c r="Q1132" i="5"/>
  <c r="R1132" i="5"/>
  <c r="S1132" i="5"/>
  <c r="M1133" i="5"/>
  <c r="N1133" i="5"/>
  <c r="O1133" i="5"/>
  <c r="P1133" i="5"/>
  <c r="Q1133" i="5"/>
  <c r="R1133" i="5"/>
  <c r="S1133" i="5"/>
  <c r="M1134" i="5"/>
  <c r="N1134" i="5"/>
  <c r="O1134" i="5"/>
  <c r="P1134" i="5"/>
  <c r="Q1134" i="5"/>
  <c r="R1134" i="5"/>
  <c r="S1134" i="5"/>
  <c r="M1135" i="5"/>
  <c r="N1135" i="5"/>
  <c r="O1135" i="5"/>
  <c r="P1135" i="5"/>
  <c r="Q1135" i="5"/>
  <c r="R1135" i="5"/>
  <c r="S1135" i="5"/>
  <c r="M1136" i="5"/>
  <c r="N1136" i="5"/>
  <c r="O1136" i="5"/>
  <c r="P1136" i="5"/>
  <c r="Q1136" i="5"/>
  <c r="R1136" i="5"/>
  <c r="S1136" i="5"/>
  <c r="M1137" i="5"/>
  <c r="N1137" i="5"/>
  <c r="O1137" i="5"/>
  <c r="P1137" i="5"/>
  <c r="Q1137" i="5"/>
  <c r="R1137" i="5"/>
  <c r="S1137" i="5"/>
  <c r="M1138" i="5"/>
  <c r="N1138" i="5"/>
  <c r="O1138" i="5"/>
  <c r="P1138" i="5"/>
  <c r="Q1138" i="5"/>
  <c r="R1138" i="5"/>
  <c r="S1138" i="5"/>
  <c r="M1139" i="5"/>
  <c r="N1139" i="5"/>
  <c r="O1139" i="5"/>
  <c r="P1139" i="5"/>
  <c r="Q1139" i="5"/>
  <c r="R1139" i="5"/>
  <c r="S1139" i="5"/>
  <c r="M1140" i="5"/>
  <c r="N1140" i="5"/>
  <c r="O1140" i="5"/>
  <c r="P1140" i="5"/>
  <c r="Q1140" i="5"/>
  <c r="R1140" i="5"/>
  <c r="S1140" i="5"/>
  <c r="M1141" i="5"/>
  <c r="N1141" i="5"/>
  <c r="O1141" i="5"/>
  <c r="P1141" i="5"/>
  <c r="Q1141" i="5"/>
  <c r="R1141" i="5"/>
  <c r="S1141" i="5"/>
  <c r="M1142" i="5"/>
  <c r="N1142" i="5"/>
  <c r="O1142" i="5"/>
  <c r="P1142" i="5"/>
  <c r="Q1142" i="5"/>
  <c r="R1142" i="5"/>
  <c r="S1142" i="5"/>
  <c r="M1143" i="5"/>
  <c r="N1143" i="5"/>
  <c r="O1143" i="5"/>
  <c r="P1143" i="5"/>
  <c r="Q1143" i="5"/>
  <c r="R1143" i="5"/>
  <c r="S1143" i="5"/>
  <c r="M1144" i="5"/>
  <c r="N1144" i="5"/>
  <c r="O1144" i="5"/>
  <c r="P1144" i="5"/>
  <c r="Q1144" i="5"/>
  <c r="R1144" i="5"/>
  <c r="S1144" i="5"/>
  <c r="M1145" i="5"/>
  <c r="N1145" i="5"/>
  <c r="O1145" i="5"/>
  <c r="P1145" i="5"/>
  <c r="Q1145" i="5"/>
  <c r="R1145" i="5"/>
  <c r="S1145" i="5"/>
  <c r="M1146" i="5"/>
  <c r="N1146" i="5"/>
  <c r="O1146" i="5"/>
  <c r="P1146" i="5"/>
  <c r="Q1146" i="5"/>
  <c r="R1146" i="5"/>
  <c r="S1146" i="5"/>
  <c r="M1147" i="5"/>
  <c r="N1147" i="5"/>
  <c r="O1147" i="5"/>
  <c r="P1147" i="5"/>
  <c r="Q1147" i="5"/>
  <c r="R1147" i="5"/>
  <c r="S1147" i="5"/>
  <c r="M1148" i="5"/>
  <c r="N1148" i="5"/>
  <c r="O1148" i="5"/>
  <c r="P1148" i="5"/>
  <c r="Q1148" i="5"/>
  <c r="R1148" i="5"/>
  <c r="S1148" i="5"/>
  <c r="M1149" i="5"/>
  <c r="N1149" i="5"/>
  <c r="O1149" i="5"/>
  <c r="P1149" i="5"/>
  <c r="Q1149" i="5"/>
  <c r="R1149" i="5"/>
  <c r="S1149" i="5"/>
  <c r="M1150" i="5"/>
  <c r="N1150" i="5"/>
  <c r="O1150" i="5"/>
  <c r="P1150" i="5"/>
  <c r="Q1150" i="5"/>
  <c r="R1150" i="5"/>
  <c r="S1150" i="5"/>
  <c r="M1151" i="5"/>
  <c r="N1151" i="5"/>
  <c r="O1151" i="5"/>
  <c r="P1151" i="5"/>
  <c r="Q1151" i="5"/>
  <c r="R1151" i="5"/>
  <c r="S1151" i="5"/>
  <c r="M1152" i="5"/>
  <c r="N1152" i="5"/>
  <c r="O1152" i="5"/>
  <c r="P1152" i="5"/>
  <c r="Q1152" i="5"/>
  <c r="R1152" i="5"/>
  <c r="S1152" i="5"/>
  <c r="M1153" i="5"/>
  <c r="N1153" i="5"/>
  <c r="O1153" i="5"/>
  <c r="P1153" i="5"/>
  <c r="Q1153" i="5"/>
  <c r="R1153" i="5"/>
  <c r="S1153" i="5"/>
  <c r="M1154" i="5"/>
  <c r="N1154" i="5"/>
  <c r="O1154" i="5"/>
  <c r="P1154" i="5"/>
  <c r="Q1154" i="5"/>
  <c r="R1154" i="5"/>
  <c r="S1154" i="5"/>
  <c r="M1155" i="5"/>
  <c r="N1155" i="5"/>
  <c r="O1155" i="5"/>
  <c r="P1155" i="5"/>
  <c r="Q1155" i="5"/>
  <c r="R1155" i="5"/>
  <c r="S1155" i="5"/>
  <c r="M1156" i="5"/>
  <c r="N1156" i="5"/>
  <c r="O1156" i="5"/>
  <c r="P1156" i="5"/>
  <c r="Q1156" i="5"/>
  <c r="R1156" i="5"/>
  <c r="S1156" i="5"/>
  <c r="M1157" i="5"/>
  <c r="N1157" i="5"/>
  <c r="O1157" i="5"/>
  <c r="P1157" i="5"/>
  <c r="Q1157" i="5"/>
  <c r="R1157" i="5"/>
  <c r="S1157" i="5"/>
  <c r="M1158" i="5"/>
  <c r="N1158" i="5"/>
  <c r="O1158" i="5"/>
  <c r="P1158" i="5"/>
  <c r="Q1158" i="5"/>
  <c r="R1158" i="5"/>
  <c r="S1158" i="5"/>
  <c r="M1159" i="5"/>
  <c r="N1159" i="5"/>
  <c r="O1159" i="5"/>
  <c r="P1159" i="5"/>
  <c r="Q1159" i="5"/>
  <c r="R1159" i="5"/>
  <c r="S1159" i="5"/>
  <c r="M1160" i="5"/>
  <c r="N1160" i="5"/>
  <c r="O1160" i="5"/>
  <c r="P1160" i="5"/>
  <c r="Q1160" i="5"/>
  <c r="R1160" i="5"/>
  <c r="S1160" i="5"/>
  <c r="M1161" i="5"/>
  <c r="N1161" i="5"/>
  <c r="O1161" i="5"/>
  <c r="P1161" i="5"/>
  <c r="Q1161" i="5"/>
  <c r="R1161" i="5"/>
  <c r="S1161" i="5"/>
  <c r="M1162" i="5"/>
  <c r="N1162" i="5"/>
  <c r="O1162" i="5"/>
  <c r="P1162" i="5"/>
  <c r="Q1162" i="5"/>
  <c r="R1162" i="5"/>
  <c r="S1162" i="5"/>
  <c r="M1163" i="5"/>
  <c r="N1163" i="5"/>
  <c r="O1163" i="5"/>
  <c r="P1163" i="5"/>
  <c r="Q1163" i="5"/>
  <c r="R1163" i="5"/>
  <c r="S1163" i="5"/>
  <c r="M1164" i="5"/>
  <c r="N1164" i="5"/>
  <c r="O1164" i="5"/>
  <c r="P1164" i="5"/>
  <c r="Q1164" i="5"/>
  <c r="R1164" i="5"/>
  <c r="S1164" i="5"/>
  <c r="M1165" i="5"/>
  <c r="N1165" i="5"/>
  <c r="O1165" i="5"/>
  <c r="P1165" i="5"/>
  <c r="Q1165" i="5"/>
  <c r="R1165" i="5"/>
  <c r="S1165" i="5"/>
  <c r="M1166" i="5"/>
  <c r="N1166" i="5"/>
  <c r="O1166" i="5"/>
  <c r="P1166" i="5"/>
  <c r="Q1166" i="5"/>
  <c r="R1166" i="5"/>
  <c r="S1166" i="5"/>
  <c r="M1167" i="5"/>
  <c r="N1167" i="5"/>
  <c r="O1167" i="5"/>
  <c r="P1167" i="5"/>
  <c r="Q1167" i="5"/>
  <c r="R1167" i="5"/>
  <c r="S1167" i="5"/>
  <c r="M1168" i="5"/>
  <c r="N1168" i="5"/>
  <c r="O1168" i="5"/>
  <c r="P1168" i="5"/>
  <c r="Q1168" i="5"/>
  <c r="R1168" i="5"/>
  <c r="S1168" i="5"/>
  <c r="M1169" i="5"/>
  <c r="N1169" i="5"/>
  <c r="O1169" i="5"/>
  <c r="P1169" i="5"/>
  <c r="Q1169" i="5"/>
  <c r="R1169" i="5"/>
  <c r="S1169" i="5"/>
  <c r="M1170" i="5"/>
  <c r="N1170" i="5"/>
  <c r="O1170" i="5"/>
  <c r="P1170" i="5"/>
  <c r="Q1170" i="5"/>
  <c r="R1170" i="5"/>
  <c r="S1170" i="5"/>
  <c r="M1171" i="5"/>
  <c r="N1171" i="5"/>
  <c r="O1171" i="5"/>
  <c r="P1171" i="5"/>
  <c r="Q1171" i="5"/>
  <c r="R1171" i="5"/>
  <c r="S1171" i="5"/>
  <c r="M1172" i="5"/>
  <c r="N1172" i="5"/>
  <c r="O1172" i="5"/>
  <c r="P1172" i="5"/>
  <c r="Q1172" i="5"/>
  <c r="R1172" i="5"/>
  <c r="S1172" i="5"/>
  <c r="M1173" i="5"/>
  <c r="N1173" i="5"/>
  <c r="O1173" i="5"/>
  <c r="P1173" i="5"/>
  <c r="Q1173" i="5"/>
  <c r="R1173" i="5"/>
  <c r="S1173" i="5"/>
  <c r="M1174" i="5"/>
  <c r="N1174" i="5"/>
  <c r="O1174" i="5"/>
  <c r="P1174" i="5"/>
  <c r="Q1174" i="5"/>
  <c r="R1174" i="5"/>
  <c r="S1174" i="5"/>
  <c r="M1175" i="5"/>
  <c r="N1175" i="5"/>
  <c r="O1175" i="5"/>
  <c r="P1175" i="5"/>
  <c r="Q1175" i="5"/>
  <c r="R1175" i="5"/>
  <c r="S1175" i="5"/>
  <c r="M1176" i="5"/>
  <c r="N1176" i="5"/>
  <c r="O1176" i="5"/>
  <c r="P1176" i="5"/>
  <c r="Q1176" i="5"/>
  <c r="R1176" i="5"/>
  <c r="S1176" i="5"/>
  <c r="M1177" i="5"/>
  <c r="N1177" i="5"/>
  <c r="O1177" i="5"/>
  <c r="P1177" i="5"/>
  <c r="Q1177" i="5"/>
  <c r="R1177" i="5"/>
  <c r="S1177" i="5"/>
  <c r="M1178" i="5"/>
  <c r="N1178" i="5"/>
  <c r="O1178" i="5"/>
  <c r="P1178" i="5"/>
  <c r="Q1178" i="5"/>
  <c r="R1178" i="5"/>
  <c r="S1178" i="5"/>
  <c r="M1179" i="5"/>
  <c r="N1179" i="5"/>
  <c r="O1179" i="5"/>
  <c r="P1179" i="5"/>
  <c r="Q1179" i="5"/>
  <c r="R1179" i="5"/>
  <c r="S1179" i="5"/>
  <c r="M1180" i="5"/>
  <c r="N1180" i="5"/>
  <c r="O1180" i="5"/>
  <c r="P1180" i="5"/>
  <c r="Q1180" i="5"/>
  <c r="R1180" i="5"/>
  <c r="S1180" i="5"/>
  <c r="M1181" i="5"/>
  <c r="N1181" i="5"/>
  <c r="O1181" i="5"/>
  <c r="P1181" i="5"/>
  <c r="Q1181" i="5"/>
  <c r="R1181" i="5"/>
  <c r="S1181" i="5"/>
  <c r="M1182" i="5"/>
  <c r="N1182" i="5"/>
  <c r="O1182" i="5"/>
  <c r="P1182" i="5"/>
  <c r="Q1182" i="5"/>
  <c r="R1182" i="5"/>
  <c r="S1182" i="5"/>
  <c r="M1183" i="5"/>
  <c r="N1183" i="5"/>
  <c r="O1183" i="5"/>
  <c r="P1183" i="5"/>
  <c r="Q1183" i="5"/>
  <c r="R1183" i="5"/>
  <c r="S1183" i="5"/>
  <c r="M1184" i="5"/>
  <c r="N1184" i="5"/>
  <c r="O1184" i="5"/>
  <c r="P1184" i="5"/>
  <c r="Q1184" i="5"/>
  <c r="R1184" i="5"/>
  <c r="S1184" i="5"/>
  <c r="M1185" i="5"/>
  <c r="N1185" i="5"/>
  <c r="O1185" i="5"/>
  <c r="P1185" i="5"/>
  <c r="Q1185" i="5"/>
  <c r="R1185" i="5"/>
  <c r="S1185" i="5"/>
  <c r="M1186" i="5"/>
  <c r="N1186" i="5"/>
  <c r="O1186" i="5"/>
  <c r="P1186" i="5"/>
  <c r="Q1186" i="5"/>
  <c r="R1186" i="5"/>
  <c r="S1186" i="5"/>
  <c r="M1187" i="5"/>
  <c r="N1187" i="5"/>
  <c r="O1187" i="5"/>
  <c r="P1187" i="5"/>
  <c r="Q1187" i="5"/>
  <c r="R1187" i="5"/>
  <c r="S1187" i="5"/>
  <c r="M1188" i="5"/>
  <c r="N1188" i="5"/>
  <c r="O1188" i="5"/>
  <c r="P1188" i="5"/>
  <c r="Q1188" i="5"/>
  <c r="R1188" i="5"/>
  <c r="S1188" i="5"/>
  <c r="M1189" i="5"/>
  <c r="N1189" i="5"/>
  <c r="O1189" i="5"/>
  <c r="P1189" i="5"/>
  <c r="Q1189" i="5"/>
  <c r="R1189" i="5"/>
  <c r="S1189" i="5"/>
  <c r="M1190" i="5"/>
  <c r="N1190" i="5"/>
  <c r="O1190" i="5"/>
  <c r="P1190" i="5"/>
  <c r="Q1190" i="5"/>
  <c r="R1190" i="5"/>
  <c r="S1190" i="5"/>
  <c r="M1191" i="5"/>
  <c r="N1191" i="5"/>
  <c r="O1191" i="5"/>
  <c r="P1191" i="5"/>
  <c r="Q1191" i="5"/>
  <c r="R1191" i="5"/>
  <c r="S1191" i="5"/>
  <c r="M1192" i="5"/>
  <c r="N1192" i="5"/>
  <c r="O1192" i="5"/>
  <c r="P1192" i="5"/>
  <c r="Q1192" i="5"/>
  <c r="R1192" i="5"/>
  <c r="S1192" i="5"/>
  <c r="M1193" i="5"/>
  <c r="N1193" i="5"/>
  <c r="O1193" i="5"/>
  <c r="P1193" i="5"/>
  <c r="Q1193" i="5"/>
  <c r="R1193" i="5"/>
  <c r="S1193" i="5"/>
  <c r="M1194" i="5"/>
  <c r="N1194" i="5"/>
  <c r="O1194" i="5"/>
  <c r="P1194" i="5"/>
  <c r="Q1194" i="5"/>
  <c r="R1194" i="5"/>
  <c r="S1194" i="5"/>
  <c r="M1195" i="5"/>
  <c r="N1195" i="5"/>
  <c r="O1195" i="5"/>
  <c r="P1195" i="5"/>
  <c r="Q1195" i="5"/>
  <c r="R1195" i="5"/>
  <c r="S1195" i="5"/>
  <c r="M1196" i="5"/>
  <c r="N1196" i="5"/>
  <c r="O1196" i="5"/>
  <c r="P1196" i="5"/>
  <c r="Q1196" i="5"/>
  <c r="R1196" i="5"/>
  <c r="S1196" i="5"/>
  <c r="M1197" i="5"/>
  <c r="N1197" i="5"/>
  <c r="O1197" i="5"/>
  <c r="P1197" i="5"/>
  <c r="Q1197" i="5"/>
  <c r="R1197" i="5"/>
  <c r="S1197" i="5"/>
  <c r="M1198" i="5"/>
  <c r="N1198" i="5"/>
  <c r="O1198" i="5"/>
  <c r="P1198" i="5"/>
  <c r="Q1198" i="5"/>
  <c r="R1198" i="5"/>
  <c r="S1198" i="5"/>
  <c r="M1199" i="5"/>
  <c r="N1199" i="5"/>
  <c r="O1199" i="5"/>
  <c r="P1199" i="5"/>
  <c r="Q1199" i="5"/>
  <c r="R1199" i="5"/>
  <c r="S1199" i="5"/>
  <c r="M1200" i="5"/>
  <c r="N1200" i="5"/>
  <c r="O1200" i="5"/>
  <c r="P1200" i="5"/>
  <c r="Q1200" i="5"/>
  <c r="R1200" i="5"/>
  <c r="S1200" i="5"/>
  <c r="M1201" i="5"/>
  <c r="N1201" i="5"/>
  <c r="O1201" i="5"/>
  <c r="P1201" i="5"/>
  <c r="Q1201" i="5"/>
  <c r="R1201" i="5"/>
  <c r="S1201" i="5"/>
  <c r="M1202" i="5"/>
  <c r="N1202" i="5"/>
  <c r="O1202" i="5"/>
  <c r="P1202" i="5"/>
  <c r="Q1202" i="5"/>
  <c r="R1202" i="5"/>
  <c r="S1202" i="5"/>
  <c r="M1203" i="5"/>
  <c r="N1203" i="5"/>
  <c r="O1203" i="5"/>
  <c r="P1203" i="5"/>
  <c r="Q1203" i="5"/>
  <c r="R1203" i="5"/>
  <c r="S1203" i="5"/>
  <c r="M1204" i="5"/>
  <c r="N1204" i="5"/>
  <c r="O1204" i="5"/>
  <c r="P1204" i="5"/>
  <c r="Q1204" i="5"/>
  <c r="R1204" i="5"/>
  <c r="S1204" i="5"/>
  <c r="M1205" i="5"/>
  <c r="N1205" i="5"/>
  <c r="O1205" i="5"/>
  <c r="P1205" i="5"/>
  <c r="Q1205" i="5"/>
  <c r="R1205" i="5"/>
  <c r="S1205" i="5"/>
  <c r="M1206" i="5"/>
  <c r="N1206" i="5"/>
  <c r="O1206" i="5"/>
  <c r="P1206" i="5"/>
  <c r="Q1206" i="5"/>
  <c r="R1206" i="5"/>
  <c r="S1206" i="5"/>
  <c r="M1207" i="5"/>
  <c r="N1207" i="5"/>
  <c r="O1207" i="5"/>
  <c r="P1207" i="5"/>
  <c r="Q1207" i="5"/>
  <c r="R1207" i="5"/>
  <c r="S1207" i="5"/>
  <c r="M1208" i="5"/>
  <c r="N1208" i="5"/>
  <c r="O1208" i="5"/>
  <c r="P1208" i="5"/>
  <c r="Q1208" i="5"/>
  <c r="R1208" i="5"/>
  <c r="S1208" i="5"/>
  <c r="M1209" i="5"/>
  <c r="N1209" i="5"/>
  <c r="O1209" i="5"/>
  <c r="P1209" i="5"/>
  <c r="Q1209" i="5"/>
  <c r="R1209" i="5"/>
  <c r="S1209" i="5"/>
  <c r="M1210" i="5"/>
  <c r="N1210" i="5"/>
  <c r="O1210" i="5"/>
  <c r="P1210" i="5"/>
  <c r="Q1210" i="5"/>
  <c r="R1210" i="5"/>
  <c r="S1210" i="5"/>
  <c r="M1211" i="5"/>
  <c r="N1211" i="5"/>
  <c r="O1211" i="5"/>
  <c r="P1211" i="5"/>
  <c r="Q1211" i="5"/>
  <c r="R1211" i="5"/>
  <c r="S1211" i="5"/>
  <c r="M1212" i="5"/>
  <c r="N1212" i="5"/>
  <c r="O1212" i="5"/>
  <c r="P1212" i="5"/>
  <c r="Q1212" i="5"/>
  <c r="R1212" i="5"/>
  <c r="S1212" i="5"/>
  <c r="M1213" i="5"/>
  <c r="N1213" i="5"/>
  <c r="O1213" i="5"/>
  <c r="P1213" i="5"/>
  <c r="Q1213" i="5"/>
  <c r="R1213" i="5"/>
  <c r="S1213" i="5"/>
  <c r="M1214" i="5"/>
  <c r="N1214" i="5"/>
  <c r="O1214" i="5"/>
  <c r="P1214" i="5"/>
  <c r="Q1214" i="5"/>
  <c r="R1214" i="5"/>
  <c r="S1214" i="5"/>
  <c r="M1215" i="5"/>
  <c r="N1215" i="5"/>
  <c r="O1215" i="5"/>
  <c r="P1215" i="5"/>
  <c r="Q1215" i="5"/>
  <c r="R1215" i="5"/>
  <c r="S1215" i="5"/>
  <c r="M1216" i="5"/>
  <c r="N1216" i="5"/>
  <c r="O1216" i="5"/>
  <c r="P1216" i="5"/>
  <c r="Q1216" i="5"/>
  <c r="R1216" i="5"/>
  <c r="S1216" i="5"/>
  <c r="M1217" i="5"/>
  <c r="N1217" i="5"/>
  <c r="O1217" i="5"/>
  <c r="P1217" i="5"/>
  <c r="Q1217" i="5"/>
  <c r="R1217" i="5"/>
  <c r="S1217" i="5"/>
  <c r="M1218" i="5"/>
  <c r="N1218" i="5"/>
  <c r="O1218" i="5"/>
  <c r="P1218" i="5"/>
  <c r="Q1218" i="5"/>
  <c r="R1218" i="5"/>
  <c r="S1218" i="5"/>
  <c r="M1219" i="5"/>
  <c r="N1219" i="5"/>
  <c r="O1219" i="5"/>
  <c r="P1219" i="5"/>
  <c r="Q1219" i="5"/>
  <c r="R1219" i="5"/>
  <c r="S1219" i="5"/>
  <c r="M1220" i="5"/>
  <c r="N1220" i="5"/>
  <c r="O1220" i="5"/>
  <c r="P1220" i="5"/>
  <c r="Q1220" i="5"/>
  <c r="R1220" i="5"/>
  <c r="S1220" i="5"/>
  <c r="M1221" i="5"/>
  <c r="N1221" i="5"/>
  <c r="O1221" i="5"/>
  <c r="P1221" i="5"/>
  <c r="Q1221" i="5"/>
  <c r="R1221" i="5"/>
  <c r="S1221" i="5"/>
  <c r="M1222" i="5"/>
  <c r="N1222" i="5"/>
  <c r="O1222" i="5"/>
  <c r="P1222" i="5"/>
  <c r="Q1222" i="5"/>
  <c r="R1222" i="5"/>
  <c r="S1222" i="5"/>
  <c r="M1223" i="5"/>
  <c r="N1223" i="5"/>
  <c r="O1223" i="5"/>
  <c r="P1223" i="5"/>
  <c r="Q1223" i="5"/>
  <c r="R1223" i="5"/>
  <c r="S1223" i="5"/>
  <c r="M1224" i="5"/>
  <c r="N1224" i="5"/>
  <c r="O1224" i="5"/>
  <c r="P1224" i="5"/>
  <c r="Q1224" i="5"/>
  <c r="R1224" i="5"/>
  <c r="S1224" i="5"/>
  <c r="M1225" i="5"/>
  <c r="N1225" i="5"/>
  <c r="O1225" i="5"/>
  <c r="P1225" i="5"/>
  <c r="Q1225" i="5"/>
  <c r="R1225" i="5"/>
  <c r="S1225" i="5"/>
  <c r="M1226" i="5"/>
  <c r="N1226" i="5"/>
  <c r="O1226" i="5"/>
  <c r="P1226" i="5"/>
  <c r="Q1226" i="5"/>
  <c r="R1226" i="5"/>
  <c r="S1226" i="5"/>
  <c r="M1227" i="5"/>
  <c r="N1227" i="5"/>
  <c r="O1227" i="5"/>
  <c r="P1227" i="5"/>
  <c r="Q1227" i="5"/>
  <c r="R1227" i="5"/>
  <c r="S1227" i="5"/>
  <c r="M1228" i="5"/>
  <c r="N1228" i="5"/>
  <c r="O1228" i="5"/>
  <c r="P1228" i="5"/>
  <c r="Q1228" i="5"/>
  <c r="R1228" i="5"/>
  <c r="S1228" i="5"/>
  <c r="M1229" i="5"/>
  <c r="N1229" i="5"/>
  <c r="O1229" i="5"/>
  <c r="P1229" i="5"/>
  <c r="Q1229" i="5"/>
  <c r="R1229" i="5"/>
  <c r="S1229" i="5"/>
  <c r="M1230" i="5"/>
  <c r="N1230" i="5"/>
  <c r="O1230" i="5"/>
  <c r="P1230" i="5"/>
  <c r="Q1230" i="5"/>
  <c r="R1230" i="5"/>
  <c r="S1230" i="5"/>
  <c r="M1231" i="5"/>
  <c r="N1231" i="5"/>
  <c r="O1231" i="5"/>
  <c r="P1231" i="5"/>
  <c r="Q1231" i="5"/>
  <c r="R1231" i="5"/>
  <c r="S1231" i="5"/>
  <c r="M1232" i="5"/>
  <c r="N1232" i="5"/>
  <c r="O1232" i="5"/>
  <c r="P1232" i="5"/>
  <c r="Q1232" i="5"/>
  <c r="R1232" i="5"/>
  <c r="S1232" i="5"/>
  <c r="M1233" i="5"/>
  <c r="N1233" i="5"/>
  <c r="O1233" i="5"/>
  <c r="P1233" i="5"/>
  <c r="Q1233" i="5"/>
  <c r="R1233" i="5"/>
  <c r="S1233" i="5"/>
  <c r="M1234" i="5"/>
  <c r="N1234" i="5"/>
  <c r="O1234" i="5"/>
  <c r="P1234" i="5"/>
  <c r="Q1234" i="5"/>
  <c r="R1234" i="5"/>
  <c r="S1234" i="5"/>
  <c r="M1235" i="5"/>
  <c r="N1235" i="5"/>
  <c r="O1235" i="5"/>
  <c r="P1235" i="5"/>
  <c r="Q1235" i="5"/>
  <c r="R1235" i="5"/>
  <c r="S1235" i="5"/>
  <c r="M1236" i="5"/>
  <c r="N1236" i="5"/>
  <c r="O1236" i="5"/>
  <c r="P1236" i="5"/>
  <c r="Q1236" i="5"/>
  <c r="R1236" i="5"/>
  <c r="S1236" i="5"/>
  <c r="M1237" i="5"/>
  <c r="N1237" i="5"/>
  <c r="O1237" i="5"/>
  <c r="P1237" i="5"/>
  <c r="Q1237" i="5"/>
  <c r="R1237" i="5"/>
  <c r="S1237" i="5"/>
  <c r="M1238" i="5"/>
  <c r="N1238" i="5"/>
  <c r="O1238" i="5"/>
  <c r="P1238" i="5"/>
  <c r="Q1238" i="5"/>
  <c r="R1238" i="5"/>
  <c r="S1238" i="5"/>
  <c r="M1239" i="5"/>
  <c r="N1239" i="5"/>
  <c r="O1239" i="5"/>
  <c r="P1239" i="5"/>
  <c r="Q1239" i="5"/>
  <c r="R1239" i="5"/>
  <c r="S1239" i="5"/>
  <c r="M1240" i="5"/>
  <c r="N1240" i="5"/>
  <c r="O1240" i="5"/>
  <c r="P1240" i="5"/>
  <c r="Q1240" i="5"/>
  <c r="R1240" i="5"/>
  <c r="S1240" i="5"/>
  <c r="M1241" i="5"/>
  <c r="N1241" i="5"/>
  <c r="O1241" i="5"/>
  <c r="P1241" i="5"/>
  <c r="Q1241" i="5"/>
  <c r="R1241" i="5"/>
  <c r="S1241" i="5"/>
  <c r="M1242" i="5"/>
  <c r="N1242" i="5"/>
  <c r="O1242" i="5"/>
  <c r="P1242" i="5"/>
  <c r="Q1242" i="5"/>
  <c r="R1242" i="5"/>
  <c r="S1242" i="5"/>
  <c r="M1243" i="5"/>
  <c r="N1243" i="5"/>
  <c r="O1243" i="5"/>
  <c r="P1243" i="5"/>
  <c r="Q1243" i="5"/>
  <c r="R1243" i="5"/>
  <c r="S1243" i="5"/>
  <c r="M1244" i="5"/>
  <c r="N1244" i="5"/>
  <c r="O1244" i="5"/>
  <c r="P1244" i="5"/>
  <c r="Q1244" i="5"/>
  <c r="R1244" i="5"/>
  <c r="S1244" i="5"/>
  <c r="M1245" i="5"/>
  <c r="N1245" i="5"/>
  <c r="O1245" i="5"/>
  <c r="P1245" i="5"/>
  <c r="Q1245" i="5"/>
  <c r="R1245" i="5"/>
  <c r="S1245" i="5"/>
  <c r="M1246" i="5"/>
  <c r="N1246" i="5"/>
  <c r="O1246" i="5"/>
  <c r="P1246" i="5"/>
  <c r="Q1246" i="5"/>
  <c r="R1246" i="5"/>
  <c r="S1246" i="5"/>
  <c r="M1247" i="5"/>
  <c r="N1247" i="5"/>
  <c r="O1247" i="5"/>
  <c r="P1247" i="5"/>
  <c r="Q1247" i="5"/>
  <c r="R1247" i="5"/>
  <c r="S1247" i="5"/>
  <c r="M1248" i="5"/>
  <c r="N1248" i="5"/>
  <c r="O1248" i="5"/>
  <c r="P1248" i="5"/>
  <c r="Q1248" i="5"/>
  <c r="R1248" i="5"/>
  <c r="S1248" i="5"/>
  <c r="M1249" i="5"/>
  <c r="N1249" i="5"/>
  <c r="O1249" i="5"/>
  <c r="P1249" i="5"/>
  <c r="Q1249" i="5"/>
  <c r="R1249" i="5"/>
  <c r="S1249" i="5"/>
  <c r="M1250" i="5"/>
  <c r="N1250" i="5"/>
  <c r="O1250" i="5"/>
  <c r="P1250" i="5"/>
  <c r="Q1250" i="5"/>
  <c r="R1250" i="5"/>
  <c r="S1250" i="5"/>
  <c r="M1251" i="5"/>
  <c r="N1251" i="5"/>
  <c r="O1251" i="5"/>
  <c r="P1251" i="5"/>
  <c r="Q1251" i="5"/>
  <c r="R1251" i="5"/>
  <c r="S1251" i="5"/>
  <c r="M1252" i="5"/>
  <c r="N1252" i="5"/>
  <c r="O1252" i="5"/>
  <c r="P1252" i="5"/>
  <c r="Q1252" i="5"/>
  <c r="R1252" i="5"/>
  <c r="S1252" i="5"/>
  <c r="M1253" i="5"/>
  <c r="N1253" i="5"/>
  <c r="O1253" i="5"/>
  <c r="P1253" i="5"/>
  <c r="Q1253" i="5"/>
  <c r="R1253" i="5"/>
  <c r="S1253" i="5"/>
  <c r="M1254" i="5"/>
  <c r="N1254" i="5"/>
  <c r="O1254" i="5"/>
  <c r="P1254" i="5"/>
  <c r="Q1254" i="5"/>
  <c r="R1254" i="5"/>
  <c r="S1254" i="5"/>
  <c r="M1255" i="5"/>
  <c r="N1255" i="5"/>
  <c r="O1255" i="5"/>
  <c r="P1255" i="5"/>
  <c r="Q1255" i="5"/>
  <c r="R1255" i="5"/>
  <c r="S1255" i="5"/>
  <c r="M1256" i="5"/>
  <c r="N1256" i="5"/>
  <c r="O1256" i="5"/>
  <c r="P1256" i="5"/>
  <c r="Q1256" i="5"/>
  <c r="R1256" i="5"/>
  <c r="S1256" i="5"/>
  <c r="M1257" i="5"/>
  <c r="N1257" i="5"/>
  <c r="O1257" i="5"/>
  <c r="P1257" i="5"/>
  <c r="Q1257" i="5"/>
  <c r="R1257" i="5"/>
  <c r="S1257" i="5"/>
  <c r="M1258" i="5"/>
  <c r="N1258" i="5"/>
  <c r="O1258" i="5"/>
  <c r="P1258" i="5"/>
  <c r="Q1258" i="5"/>
  <c r="R1258" i="5"/>
  <c r="S1258" i="5"/>
  <c r="M1259" i="5"/>
  <c r="N1259" i="5"/>
  <c r="O1259" i="5"/>
  <c r="P1259" i="5"/>
  <c r="Q1259" i="5"/>
  <c r="R1259" i="5"/>
  <c r="S1259" i="5"/>
  <c r="M1260" i="5"/>
  <c r="N1260" i="5"/>
  <c r="O1260" i="5"/>
  <c r="P1260" i="5"/>
  <c r="Q1260" i="5"/>
  <c r="R1260" i="5"/>
  <c r="S1260" i="5"/>
  <c r="M1261" i="5"/>
  <c r="N1261" i="5"/>
  <c r="O1261" i="5"/>
  <c r="P1261" i="5"/>
  <c r="Q1261" i="5"/>
  <c r="R1261" i="5"/>
  <c r="S1261" i="5"/>
  <c r="M1262" i="5"/>
  <c r="N1262" i="5"/>
  <c r="O1262" i="5"/>
  <c r="P1262" i="5"/>
  <c r="Q1262" i="5"/>
  <c r="R1262" i="5"/>
  <c r="S1262" i="5"/>
  <c r="M1263" i="5"/>
  <c r="N1263" i="5"/>
  <c r="O1263" i="5"/>
  <c r="P1263" i="5"/>
  <c r="Q1263" i="5"/>
  <c r="R1263" i="5"/>
  <c r="S1263" i="5"/>
  <c r="M1264" i="5"/>
  <c r="N1264" i="5"/>
  <c r="O1264" i="5"/>
  <c r="P1264" i="5"/>
  <c r="Q1264" i="5"/>
  <c r="R1264" i="5"/>
  <c r="S1264" i="5"/>
  <c r="M1265" i="5"/>
  <c r="N1265" i="5"/>
  <c r="O1265" i="5"/>
  <c r="P1265" i="5"/>
  <c r="Q1265" i="5"/>
  <c r="R1265" i="5"/>
  <c r="S1265" i="5"/>
  <c r="M1266" i="5"/>
  <c r="N1266" i="5"/>
  <c r="O1266" i="5"/>
  <c r="P1266" i="5"/>
  <c r="Q1266" i="5"/>
  <c r="R1266" i="5"/>
  <c r="S1266" i="5"/>
  <c r="M1267" i="5"/>
  <c r="N1267" i="5"/>
  <c r="O1267" i="5"/>
  <c r="P1267" i="5"/>
  <c r="Q1267" i="5"/>
  <c r="R1267" i="5"/>
  <c r="S1267" i="5"/>
  <c r="M1268" i="5"/>
  <c r="N1268" i="5"/>
  <c r="O1268" i="5"/>
  <c r="P1268" i="5"/>
  <c r="Q1268" i="5"/>
  <c r="R1268" i="5"/>
  <c r="S1268" i="5"/>
  <c r="M1269" i="5"/>
  <c r="N1269" i="5"/>
  <c r="O1269" i="5"/>
  <c r="P1269" i="5"/>
  <c r="Q1269" i="5"/>
  <c r="R1269" i="5"/>
  <c r="S1269" i="5"/>
  <c r="M1270" i="5"/>
  <c r="N1270" i="5"/>
  <c r="O1270" i="5"/>
  <c r="P1270" i="5"/>
  <c r="Q1270" i="5"/>
  <c r="R1270" i="5"/>
  <c r="S1270" i="5"/>
  <c r="M1271" i="5"/>
  <c r="N1271" i="5"/>
  <c r="O1271" i="5"/>
  <c r="P1271" i="5"/>
  <c r="Q1271" i="5"/>
  <c r="R1271" i="5"/>
  <c r="S1271" i="5"/>
  <c r="M1272" i="5"/>
  <c r="N1272" i="5"/>
  <c r="O1272" i="5"/>
  <c r="P1272" i="5"/>
  <c r="Q1272" i="5"/>
  <c r="R1272" i="5"/>
  <c r="S1272" i="5"/>
  <c r="M1273" i="5"/>
  <c r="N1273" i="5"/>
  <c r="O1273" i="5"/>
  <c r="P1273" i="5"/>
  <c r="Q1273" i="5"/>
  <c r="R1273" i="5"/>
  <c r="S1273" i="5"/>
  <c r="M1274" i="5"/>
  <c r="N1274" i="5"/>
  <c r="O1274" i="5"/>
  <c r="P1274" i="5"/>
  <c r="Q1274" i="5"/>
  <c r="R1274" i="5"/>
  <c r="S1274" i="5"/>
  <c r="M1275" i="5"/>
  <c r="N1275" i="5"/>
  <c r="O1275" i="5"/>
  <c r="P1275" i="5"/>
  <c r="Q1275" i="5"/>
  <c r="R1275" i="5"/>
  <c r="S1275" i="5"/>
  <c r="M1276" i="5"/>
  <c r="N1276" i="5"/>
  <c r="O1276" i="5"/>
  <c r="P1276" i="5"/>
  <c r="Q1276" i="5"/>
  <c r="R1276" i="5"/>
  <c r="S1276" i="5"/>
  <c r="M1277" i="5"/>
  <c r="N1277" i="5"/>
  <c r="O1277" i="5"/>
  <c r="P1277" i="5"/>
  <c r="Q1277" i="5"/>
  <c r="R1277" i="5"/>
  <c r="S1277" i="5"/>
  <c r="M1278" i="5"/>
  <c r="N1278" i="5"/>
  <c r="O1278" i="5"/>
  <c r="P1278" i="5"/>
  <c r="Q1278" i="5"/>
  <c r="R1278" i="5"/>
  <c r="S1278" i="5"/>
  <c r="M1279" i="5"/>
  <c r="N1279" i="5"/>
  <c r="O1279" i="5"/>
  <c r="P1279" i="5"/>
  <c r="Q1279" i="5"/>
  <c r="R1279" i="5"/>
  <c r="S1279" i="5"/>
  <c r="M1280" i="5"/>
  <c r="N1280" i="5"/>
  <c r="O1280" i="5"/>
  <c r="P1280" i="5"/>
  <c r="Q1280" i="5"/>
  <c r="R1280" i="5"/>
  <c r="S1280" i="5"/>
  <c r="M1281" i="5"/>
  <c r="N1281" i="5"/>
  <c r="O1281" i="5"/>
  <c r="P1281" i="5"/>
  <c r="Q1281" i="5"/>
  <c r="R1281" i="5"/>
  <c r="S1281" i="5"/>
  <c r="M1282" i="5"/>
  <c r="N1282" i="5"/>
  <c r="O1282" i="5"/>
  <c r="P1282" i="5"/>
  <c r="Q1282" i="5"/>
  <c r="R1282" i="5"/>
  <c r="S1282" i="5"/>
  <c r="M1283" i="5"/>
  <c r="N1283" i="5"/>
  <c r="O1283" i="5"/>
  <c r="P1283" i="5"/>
  <c r="Q1283" i="5"/>
  <c r="R1283" i="5"/>
  <c r="S1283" i="5"/>
  <c r="M1284" i="5"/>
  <c r="N1284" i="5"/>
  <c r="O1284" i="5"/>
  <c r="P1284" i="5"/>
  <c r="Q1284" i="5"/>
  <c r="R1284" i="5"/>
  <c r="S1284" i="5"/>
  <c r="M1285" i="5"/>
  <c r="N1285" i="5"/>
  <c r="O1285" i="5"/>
  <c r="P1285" i="5"/>
  <c r="Q1285" i="5"/>
  <c r="R1285" i="5"/>
  <c r="S1285" i="5"/>
  <c r="M1286" i="5"/>
  <c r="N1286" i="5"/>
  <c r="O1286" i="5"/>
  <c r="P1286" i="5"/>
  <c r="Q1286" i="5"/>
  <c r="R1286" i="5"/>
  <c r="S1286" i="5"/>
  <c r="M1287" i="5"/>
  <c r="N1287" i="5"/>
  <c r="O1287" i="5"/>
  <c r="P1287" i="5"/>
  <c r="Q1287" i="5"/>
  <c r="R1287" i="5"/>
  <c r="S1287" i="5"/>
  <c r="M1288" i="5"/>
  <c r="N1288" i="5"/>
  <c r="O1288" i="5"/>
  <c r="P1288" i="5"/>
  <c r="Q1288" i="5"/>
  <c r="R1288" i="5"/>
  <c r="S1288" i="5"/>
  <c r="M1289" i="5"/>
  <c r="N1289" i="5"/>
  <c r="O1289" i="5"/>
  <c r="P1289" i="5"/>
  <c r="Q1289" i="5"/>
  <c r="R1289" i="5"/>
  <c r="S1289" i="5"/>
  <c r="M1290" i="5"/>
  <c r="N1290" i="5"/>
  <c r="O1290" i="5"/>
  <c r="P1290" i="5"/>
  <c r="Q1290" i="5"/>
  <c r="R1290" i="5"/>
  <c r="S1290" i="5"/>
  <c r="M1291" i="5"/>
  <c r="N1291" i="5"/>
  <c r="O1291" i="5"/>
  <c r="P1291" i="5"/>
  <c r="Q1291" i="5"/>
  <c r="R1291" i="5"/>
  <c r="S1291" i="5"/>
  <c r="M1292" i="5"/>
  <c r="N1292" i="5"/>
  <c r="O1292" i="5"/>
  <c r="P1292" i="5"/>
  <c r="Q1292" i="5"/>
  <c r="R1292" i="5"/>
  <c r="S1292" i="5"/>
  <c r="M1293" i="5"/>
  <c r="N1293" i="5"/>
  <c r="O1293" i="5"/>
  <c r="P1293" i="5"/>
  <c r="Q1293" i="5"/>
  <c r="R1293" i="5"/>
  <c r="S1293" i="5"/>
  <c r="M1294" i="5"/>
  <c r="N1294" i="5"/>
  <c r="O1294" i="5"/>
  <c r="P1294" i="5"/>
  <c r="Q1294" i="5"/>
  <c r="R1294" i="5"/>
  <c r="S1294" i="5"/>
  <c r="M1295" i="5"/>
  <c r="N1295" i="5"/>
  <c r="O1295" i="5"/>
  <c r="P1295" i="5"/>
  <c r="Q1295" i="5"/>
  <c r="R1295" i="5"/>
  <c r="S1295" i="5"/>
  <c r="M1296" i="5"/>
  <c r="N1296" i="5"/>
  <c r="O1296" i="5"/>
  <c r="P1296" i="5"/>
  <c r="Q1296" i="5"/>
  <c r="R1296" i="5"/>
  <c r="S1296" i="5"/>
  <c r="M1297" i="5"/>
  <c r="N1297" i="5"/>
  <c r="O1297" i="5"/>
  <c r="P1297" i="5"/>
  <c r="Q1297" i="5"/>
  <c r="R1297" i="5"/>
  <c r="S1297" i="5"/>
  <c r="M1298" i="5"/>
  <c r="N1298" i="5"/>
  <c r="O1298" i="5"/>
  <c r="P1298" i="5"/>
  <c r="Q1298" i="5"/>
  <c r="R1298" i="5"/>
  <c r="S1298" i="5"/>
  <c r="M1299" i="5"/>
  <c r="N1299" i="5"/>
  <c r="O1299" i="5"/>
  <c r="P1299" i="5"/>
  <c r="Q1299" i="5"/>
  <c r="R1299" i="5"/>
  <c r="S1299" i="5"/>
  <c r="M1300" i="5"/>
  <c r="N1300" i="5"/>
  <c r="O1300" i="5"/>
  <c r="P1300" i="5"/>
  <c r="Q1300" i="5"/>
  <c r="R1300" i="5"/>
  <c r="S1300" i="5"/>
  <c r="M1301" i="5"/>
  <c r="N1301" i="5"/>
  <c r="O1301" i="5"/>
  <c r="P1301" i="5"/>
  <c r="Q1301" i="5"/>
  <c r="R1301" i="5"/>
  <c r="S1301" i="5"/>
  <c r="M1302" i="5"/>
  <c r="N1302" i="5"/>
  <c r="O1302" i="5"/>
  <c r="P1302" i="5"/>
  <c r="Q1302" i="5"/>
  <c r="R1302" i="5"/>
  <c r="S1302" i="5"/>
  <c r="M1303" i="5"/>
  <c r="N1303" i="5"/>
  <c r="O1303" i="5"/>
  <c r="P1303" i="5"/>
  <c r="Q1303" i="5"/>
  <c r="R1303" i="5"/>
  <c r="S1303" i="5"/>
  <c r="M1304" i="5"/>
  <c r="N1304" i="5"/>
  <c r="O1304" i="5"/>
  <c r="P1304" i="5"/>
  <c r="Q1304" i="5"/>
  <c r="R1304" i="5"/>
  <c r="S1304" i="5"/>
  <c r="M1305" i="5"/>
  <c r="N1305" i="5"/>
  <c r="O1305" i="5"/>
  <c r="P1305" i="5"/>
  <c r="Q1305" i="5"/>
  <c r="R1305" i="5"/>
  <c r="S1305" i="5"/>
  <c r="M1306" i="5"/>
  <c r="N1306" i="5"/>
  <c r="O1306" i="5"/>
  <c r="P1306" i="5"/>
  <c r="Q1306" i="5"/>
  <c r="R1306" i="5"/>
  <c r="S1306" i="5"/>
  <c r="M1307" i="5"/>
  <c r="N1307" i="5"/>
  <c r="O1307" i="5"/>
  <c r="P1307" i="5"/>
  <c r="Q1307" i="5"/>
  <c r="R1307" i="5"/>
  <c r="S1307" i="5"/>
  <c r="M1308" i="5"/>
  <c r="N1308" i="5"/>
  <c r="O1308" i="5"/>
  <c r="P1308" i="5"/>
  <c r="Q1308" i="5"/>
  <c r="R1308" i="5"/>
  <c r="S1308" i="5"/>
  <c r="M1309" i="5"/>
  <c r="N1309" i="5"/>
  <c r="O1309" i="5"/>
  <c r="P1309" i="5"/>
  <c r="Q1309" i="5"/>
  <c r="R1309" i="5"/>
  <c r="S1309" i="5"/>
  <c r="M1310" i="5"/>
  <c r="N1310" i="5"/>
  <c r="O1310" i="5"/>
  <c r="P1310" i="5"/>
  <c r="Q1310" i="5"/>
  <c r="R1310" i="5"/>
  <c r="S1310" i="5"/>
  <c r="M1311" i="5"/>
  <c r="N1311" i="5"/>
  <c r="O1311" i="5"/>
  <c r="P1311" i="5"/>
  <c r="Q1311" i="5"/>
  <c r="R1311" i="5"/>
  <c r="S1311" i="5"/>
  <c r="M1312" i="5"/>
  <c r="N1312" i="5"/>
  <c r="O1312" i="5"/>
  <c r="P1312" i="5"/>
  <c r="Q1312" i="5"/>
  <c r="R1312" i="5"/>
  <c r="S1312" i="5"/>
  <c r="M1313" i="5"/>
  <c r="N1313" i="5"/>
  <c r="O1313" i="5"/>
  <c r="P1313" i="5"/>
  <c r="Q1313" i="5"/>
  <c r="R1313" i="5"/>
  <c r="S1313" i="5"/>
  <c r="M1314" i="5"/>
  <c r="N1314" i="5"/>
  <c r="O1314" i="5"/>
  <c r="P1314" i="5"/>
  <c r="Q1314" i="5"/>
  <c r="R1314" i="5"/>
  <c r="S1314" i="5"/>
  <c r="M1315" i="5"/>
  <c r="N1315" i="5"/>
  <c r="O1315" i="5"/>
  <c r="P1315" i="5"/>
  <c r="Q1315" i="5"/>
  <c r="R1315" i="5"/>
  <c r="S1315" i="5"/>
  <c r="M1316" i="5"/>
  <c r="N1316" i="5"/>
  <c r="O1316" i="5"/>
  <c r="P1316" i="5"/>
  <c r="Q1316" i="5"/>
  <c r="R1316" i="5"/>
  <c r="S1316" i="5"/>
  <c r="M1317" i="5"/>
  <c r="N1317" i="5"/>
  <c r="O1317" i="5"/>
  <c r="P1317" i="5"/>
  <c r="Q1317" i="5"/>
  <c r="R1317" i="5"/>
  <c r="S1317" i="5"/>
  <c r="M1318" i="5"/>
  <c r="N1318" i="5"/>
  <c r="O1318" i="5"/>
  <c r="P1318" i="5"/>
  <c r="Q1318" i="5"/>
  <c r="R1318" i="5"/>
  <c r="S1318" i="5"/>
  <c r="M1319" i="5"/>
  <c r="N1319" i="5"/>
  <c r="O1319" i="5"/>
  <c r="P1319" i="5"/>
  <c r="Q1319" i="5"/>
  <c r="R1319" i="5"/>
  <c r="S1319" i="5"/>
  <c r="M1320" i="5"/>
  <c r="N1320" i="5"/>
  <c r="O1320" i="5"/>
  <c r="P1320" i="5"/>
  <c r="Q1320" i="5"/>
  <c r="R1320" i="5"/>
  <c r="S1320" i="5"/>
  <c r="M1321" i="5"/>
  <c r="N1321" i="5"/>
  <c r="O1321" i="5"/>
  <c r="P1321" i="5"/>
  <c r="Q1321" i="5"/>
  <c r="R1321" i="5"/>
  <c r="S1321" i="5"/>
  <c r="M1322" i="5"/>
  <c r="N1322" i="5"/>
  <c r="O1322" i="5"/>
  <c r="P1322" i="5"/>
  <c r="Q1322" i="5"/>
  <c r="R1322" i="5"/>
  <c r="S1322" i="5"/>
  <c r="M1323" i="5"/>
  <c r="N1323" i="5"/>
  <c r="O1323" i="5"/>
  <c r="P1323" i="5"/>
  <c r="Q1323" i="5"/>
  <c r="R1323" i="5"/>
  <c r="S1323" i="5"/>
  <c r="M1324" i="5"/>
  <c r="N1324" i="5"/>
  <c r="O1324" i="5"/>
  <c r="P1324" i="5"/>
  <c r="Q1324" i="5"/>
  <c r="R1324" i="5"/>
  <c r="S1324" i="5"/>
  <c r="M1325" i="5"/>
  <c r="N1325" i="5"/>
  <c r="O1325" i="5"/>
  <c r="P1325" i="5"/>
  <c r="Q1325" i="5"/>
  <c r="R1325" i="5"/>
  <c r="S1325" i="5"/>
  <c r="M1326" i="5"/>
  <c r="N1326" i="5"/>
  <c r="O1326" i="5"/>
  <c r="P1326" i="5"/>
  <c r="Q1326" i="5"/>
  <c r="R1326" i="5"/>
  <c r="S1326" i="5"/>
  <c r="M1327" i="5"/>
  <c r="N1327" i="5"/>
  <c r="O1327" i="5"/>
  <c r="P1327" i="5"/>
  <c r="Q1327" i="5"/>
  <c r="R1327" i="5"/>
  <c r="S1327" i="5"/>
  <c r="M1328" i="5"/>
  <c r="N1328" i="5"/>
  <c r="O1328" i="5"/>
  <c r="P1328" i="5"/>
  <c r="Q1328" i="5"/>
  <c r="R1328" i="5"/>
  <c r="S1328" i="5"/>
  <c r="M1329" i="5"/>
  <c r="N1329" i="5"/>
  <c r="O1329" i="5"/>
  <c r="P1329" i="5"/>
  <c r="Q1329" i="5"/>
  <c r="R1329" i="5"/>
  <c r="S1329" i="5"/>
  <c r="M1330" i="5"/>
  <c r="N1330" i="5"/>
  <c r="O1330" i="5"/>
  <c r="P1330" i="5"/>
  <c r="Q1330" i="5"/>
  <c r="R1330" i="5"/>
  <c r="S1330" i="5"/>
  <c r="M1331" i="5"/>
  <c r="N1331" i="5"/>
  <c r="O1331" i="5"/>
  <c r="P1331" i="5"/>
  <c r="Q1331" i="5"/>
  <c r="R1331" i="5"/>
  <c r="S1331" i="5"/>
  <c r="M1332" i="5"/>
  <c r="N1332" i="5"/>
  <c r="O1332" i="5"/>
  <c r="P1332" i="5"/>
  <c r="Q1332" i="5"/>
  <c r="R1332" i="5"/>
  <c r="S1332" i="5"/>
  <c r="M1333" i="5"/>
  <c r="N1333" i="5"/>
  <c r="O1333" i="5"/>
  <c r="P1333" i="5"/>
  <c r="Q1333" i="5"/>
  <c r="R1333" i="5"/>
  <c r="S1333" i="5"/>
  <c r="M1334" i="5"/>
  <c r="N1334" i="5"/>
  <c r="O1334" i="5"/>
  <c r="P1334" i="5"/>
  <c r="Q1334" i="5"/>
  <c r="R1334" i="5"/>
  <c r="S1334" i="5"/>
  <c r="M1335" i="5"/>
  <c r="N1335" i="5"/>
  <c r="O1335" i="5"/>
  <c r="P1335" i="5"/>
  <c r="Q1335" i="5"/>
  <c r="R1335" i="5"/>
  <c r="S1335" i="5"/>
  <c r="M1336" i="5"/>
  <c r="N1336" i="5"/>
  <c r="O1336" i="5"/>
  <c r="P1336" i="5"/>
  <c r="Q1336" i="5"/>
  <c r="R1336" i="5"/>
  <c r="S1336" i="5"/>
  <c r="M1337" i="5"/>
  <c r="N1337" i="5"/>
  <c r="O1337" i="5"/>
  <c r="P1337" i="5"/>
  <c r="Q1337" i="5"/>
  <c r="R1337" i="5"/>
  <c r="S1337" i="5"/>
  <c r="M1338" i="5"/>
  <c r="N1338" i="5"/>
  <c r="O1338" i="5"/>
  <c r="P1338" i="5"/>
  <c r="Q1338" i="5"/>
  <c r="R1338" i="5"/>
  <c r="S1338" i="5"/>
  <c r="M1339" i="5"/>
  <c r="N1339" i="5"/>
  <c r="O1339" i="5"/>
  <c r="P1339" i="5"/>
  <c r="Q1339" i="5"/>
  <c r="R1339" i="5"/>
  <c r="S1339" i="5"/>
  <c r="M1340" i="5"/>
  <c r="N1340" i="5"/>
  <c r="O1340" i="5"/>
  <c r="P1340" i="5"/>
  <c r="Q1340" i="5"/>
  <c r="R1340" i="5"/>
  <c r="S1340" i="5"/>
  <c r="M1341" i="5"/>
  <c r="N1341" i="5"/>
  <c r="O1341" i="5"/>
  <c r="P1341" i="5"/>
  <c r="Q1341" i="5"/>
  <c r="R1341" i="5"/>
  <c r="S1341" i="5"/>
  <c r="M1342" i="5"/>
  <c r="N1342" i="5"/>
  <c r="O1342" i="5"/>
  <c r="P1342" i="5"/>
  <c r="Q1342" i="5"/>
  <c r="R1342" i="5"/>
  <c r="S1342" i="5"/>
  <c r="M1343" i="5"/>
  <c r="N1343" i="5"/>
  <c r="O1343" i="5"/>
  <c r="P1343" i="5"/>
  <c r="Q1343" i="5"/>
  <c r="R1343" i="5"/>
  <c r="S1343" i="5"/>
  <c r="M1344" i="5"/>
  <c r="N1344" i="5"/>
  <c r="O1344" i="5"/>
  <c r="P1344" i="5"/>
  <c r="Q1344" i="5"/>
  <c r="R1344" i="5"/>
  <c r="S1344" i="5"/>
  <c r="M1345" i="5"/>
  <c r="N1345" i="5"/>
  <c r="O1345" i="5"/>
  <c r="P1345" i="5"/>
  <c r="Q1345" i="5"/>
  <c r="R1345" i="5"/>
  <c r="S1345" i="5"/>
  <c r="M1346" i="5"/>
  <c r="N1346" i="5"/>
  <c r="O1346" i="5"/>
  <c r="P1346" i="5"/>
  <c r="Q1346" i="5"/>
  <c r="R1346" i="5"/>
  <c r="S1346" i="5"/>
  <c r="M1347" i="5"/>
  <c r="N1347" i="5"/>
  <c r="O1347" i="5"/>
  <c r="P1347" i="5"/>
  <c r="Q1347" i="5"/>
  <c r="R1347" i="5"/>
  <c r="S1347" i="5"/>
  <c r="M1348" i="5"/>
  <c r="N1348" i="5"/>
  <c r="O1348" i="5"/>
  <c r="P1348" i="5"/>
  <c r="Q1348" i="5"/>
  <c r="R1348" i="5"/>
  <c r="S1348" i="5"/>
  <c r="M1349" i="5"/>
  <c r="N1349" i="5"/>
  <c r="O1349" i="5"/>
  <c r="P1349" i="5"/>
  <c r="Q1349" i="5"/>
  <c r="R1349" i="5"/>
  <c r="S1349" i="5"/>
  <c r="M1350" i="5"/>
  <c r="N1350" i="5"/>
  <c r="O1350" i="5"/>
  <c r="P1350" i="5"/>
  <c r="Q1350" i="5"/>
  <c r="R1350" i="5"/>
  <c r="S1350" i="5"/>
  <c r="M1351" i="5"/>
  <c r="N1351" i="5"/>
  <c r="O1351" i="5"/>
  <c r="P1351" i="5"/>
  <c r="Q1351" i="5"/>
  <c r="R1351" i="5"/>
  <c r="S1351" i="5"/>
  <c r="M1352" i="5"/>
  <c r="N1352" i="5"/>
  <c r="O1352" i="5"/>
  <c r="P1352" i="5"/>
  <c r="Q1352" i="5"/>
  <c r="R1352" i="5"/>
  <c r="S1352" i="5"/>
  <c r="M1353" i="5"/>
  <c r="N1353" i="5"/>
  <c r="O1353" i="5"/>
  <c r="P1353" i="5"/>
  <c r="Q1353" i="5"/>
  <c r="R1353" i="5"/>
  <c r="S1353" i="5"/>
  <c r="M1354" i="5"/>
  <c r="N1354" i="5"/>
  <c r="O1354" i="5"/>
  <c r="P1354" i="5"/>
  <c r="Q1354" i="5"/>
  <c r="R1354" i="5"/>
  <c r="S1354" i="5"/>
  <c r="M1355" i="5"/>
  <c r="N1355" i="5"/>
  <c r="O1355" i="5"/>
  <c r="P1355" i="5"/>
  <c r="Q1355" i="5"/>
  <c r="R1355" i="5"/>
  <c r="S1355" i="5"/>
  <c r="M1356" i="5"/>
  <c r="N1356" i="5"/>
  <c r="O1356" i="5"/>
  <c r="P1356" i="5"/>
  <c r="Q1356" i="5"/>
  <c r="R1356" i="5"/>
  <c r="S1356" i="5"/>
  <c r="M1357" i="5"/>
  <c r="N1357" i="5"/>
  <c r="O1357" i="5"/>
  <c r="P1357" i="5"/>
  <c r="Q1357" i="5"/>
  <c r="R1357" i="5"/>
  <c r="S1357" i="5"/>
  <c r="M1358" i="5"/>
  <c r="N1358" i="5"/>
  <c r="O1358" i="5"/>
  <c r="P1358" i="5"/>
  <c r="Q1358" i="5"/>
  <c r="R1358" i="5"/>
  <c r="S1358" i="5"/>
  <c r="M1359" i="5"/>
  <c r="N1359" i="5"/>
  <c r="O1359" i="5"/>
  <c r="P1359" i="5"/>
  <c r="Q1359" i="5"/>
  <c r="R1359" i="5"/>
  <c r="S1359" i="5"/>
  <c r="M1360" i="5"/>
  <c r="N1360" i="5"/>
  <c r="O1360" i="5"/>
  <c r="P1360" i="5"/>
  <c r="Q1360" i="5"/>
  <c r="R1360" i="5"/>
  <c r="S1360" i="5"/>
  <c r="M1361" i="5"/>
  <c r="N1361" i="5"/>
  <c r="O1361" i="5"/>
  <c r="P1361" i="5"/>
  <c r="Q1361" i="5"/>
  <c r="R1361" i="5"/>
  <c r="S1361" i="5"/>
  <c r="M1362" i="5"/>
  <c r="N1362" i="5"/>
  <c r="O1362" i="5"/>
  <c r="P1362" i="5"/>
  <c r="Q1362" i="5"/>
  <c r="R1362" i="5"/>
  <c r="S1362" i="5"/>
  <c r="M1363" i="5"/>
  <c r="N1363" i="5"/>
  <c r="O1363" i="5"/>
  <c r="P1363" i="5"/>
  <c r="Q1363" i="5"/>
  <c r="R1363" i="5"/>
  <c r="S1363" i="5"/>
  <c r="M1364" i="5"/>
  <c r="N1364" i="5"/>
  <c r="O1364" i="5"/>
  <c r="P1364" i="5"/>
  <c r="Q1364" i="5"/>
  <c r="R1364" i="5"/>
  <c r="S1364" i="5"/>
  <c r="M1365" i="5"/>
  <c r="N1365" i="5"/>
  <c r="O1365" i="5"/>
  <c r="P1365" i="5"/>
  <c r="Q1365" i="5"/>
  <c r="R1365" i="5"/>
  <c r="S1365" i="5"/>
  <c r="M1366" i="5"/>
  <c r="N1366" i="5"/>
  <c r="O1366" i="5"/>
  <c r="P1366" i="5"/>
  <c r="Q1366" i="5"/>
  <c r="R1366" i="5"/>
  <c r="S1366" i="5"/>
  <c r="M1367" i="5"/>
  <c r="N1367" i="5"/>
  <c r="O1367" i="5"/>
  <c r="P1367" i="5"/>
  <c r="Q1367" i="5"/>
  <c r="R1367" i="5"/>
  <c r="S1367" i="5"/>
  <c r="M1368" i="5"/>
  <c r="N1368" i="5"/>
  <c r="O1368" i="5"/>
  <c r="P1368" i="5"/>
  <c r="Q1368" i="5"/>
  <c r="R1368" i="5"/>
  <c r="S1368" i="5"/>
  <c r="M1369" i="5"/>
  <c r="N1369" i="5"/>
  <c r="O1369" i="5"/>
  <c r="P1369" i="5"/>
  <c r="Q1369" i="5"/>
  <c r="R1369" i="5"/>
  <c r="S1369" i="5"/>
  <c r="M1370" i="5"/>
  <c r="N1370" i="5"/>
  <c r="O1370" i="5"/>
  <c r="P1370" i="5"/>
  <c r="Q1370" i="5"/>
  <c r="R1370" i="5"/>
  <c r="S1370" i="5"/>
  <c r="M1371" i="5"/>
  <c r="N1371" i="5"/>
  <c r="O1371" i="5"/>
  <c r="P1371" i="5"/>
  <c r="Q1371" i="5"/>
  <c r="R1371" i="5"/>
  <c r="S1371" i="5"/>
  <c r="M1372" i="5"/>
  <c r="N1372" i="5"/>
  <c r="O1372" i="5"/>
  <c r="P1372" i="5"/>
  <c r="Q1372" i="5"/>
  <c r="R1372" i="5"/>
  <c r="S1372" i="5"/>
  <c r="M1373" i="5"/>
  <c r="N1373" i="5"/>
  <c r="O1373" i="5"/>
  <c r="P1373" i="5"/>
  <c r="Q1373" i="5"/>
  <c r="R1373" i="5"/>
  <c r="S1373" i="5"/>
  <c r="M1374" i="5"/>
  <c r="N1374" i="5"/>
  <c r="O1374" i="5"/>
  <c r="P1374" i="5"/>
  <c r="Q1374" i="5"/>
  <c r="R1374" i="5"/>
  <c r="S1374" i="5"/>
  <c r="M1375" i="5"/>
  <c r="N1375" i="5"/>
  <c r="O1375" i="5"/>
  <c r="P1375" i="5"/>
  <c r="Q1375" i="5"/>
  <c r="R1375" i="5"/>
  <c r="S1375" i="5"/>
  <c r="M1376" i="5"/>
  <c r="N1376" i="5"/>
  <c r="O1376" i="5"/>
  <c r="P1376" i="5"/>
  <c r="Q1376" i="5"/>
  <c r="R1376" i="5"/>
  <c r="S1376" i="5"/>
  <c r="M1377" i="5"/>
  <c r="N1377" i="5"/>
  <c r="O1377" i="5"/>
  <c r="P1377" i="5"/>
  <c r="Q1377" i="5"/>
  <c r="R1377" i="5"/>
  <c r="S1377" i="5"/>
  <c r="M1378" i="5"/>
  <c r="N1378" i="5"/>
  <c r="O1378" i="5"/>
  <c r="P1378" i="5"/>
  <c r="Q1378" i="5"/>
  <c r="R1378" i="5"/>
  <c r="S1378" i="5"/>
  <c r="M1379" i="5"/>
  <c r="N1379" i="5"/>
  <c r="O1379" i="5"/>
  <c r="P1379" i="5"/>
  <c r="Q1379" i="5"/>
  <c r="R1379" i="5"/>
  <c r="S1379" i="5"/>
  <c r="M1380" i="5"/>
  <c r="N1380" i="5"/>
  <c r="O1380" i="5"/>
  <c r="P1380" i="5"/>
  <c r="Q1380" i="5"/>
  <c r="R1380" i="5"/>
  <c r="S1380" i="5"/>
  <c r="M1381" i="5"/>
  <c r="N1381" i="5"/>
  <c r="O1381" i="5"/>
  <c r="P1381" i="5"/>
  <c r="Q1381" i="5"/>
  <c r="R1381" i="5"/>
  <c r="S1381" i="5"/>
  <c r="M1382" i="5"/>
  <c r="N1382" i="5"/>
  <c r="O1382" i="5"/>
  <c r="P1382" i="5"/>
  <c r="Q1382" i="5"/>
  <c r="R1382" i="5"/>
  <c r="S1382" i="5"/>
  <c r="M1383" i="5"/>
  <c r="N1383" i="5"/>
  <c r="O1383" i="5"/>
  <c r="P1383" i="5"/>
  <c r="Q1383" i="5"/>
  <c r="R1383" i="5"/>
  <c r="S1383" i="5"/>
  <c r="M1384" i="5"/>
  <c r="N1384" i="5"/>
  <c r="O1384" i="5"/>
  <c r="P1384" i="5"/>
  <c r="Q1384" i="5"/>
  <c r="R1384" i="5"/>
  <c r="S1384" i="5"/>
  <c r="M1385" i="5"/>
  <c r="N1385" i="5"/>
  <c r="O1385" i="5"/>
  <c r="P1385" i="5"/>
  <c r="Q1385" i="5"/>
  <c r="R1385" i="5"/>
  <c r="S1385" i="5"/>
  <c r="M1386" i="5"/>
  <c r="N1386" i="5"/>
  <c r="O1386" i="5"/>
  <c r="P1386" i="5"/>
  <c r="Q1386" i="5"/>
  <c r="R1386" i="5"/>
  <c r="S1386" i="5"/>
  <c r="M1387" i="5"/>
  <c r="N1387" i="5"/>
  <c r="O1387" i="5"/>
  <c r="P1387" i="5"/>
  <c r="Q1387" i="5"/>
  <c r="R1387" i="5"/>
  <c r="S1387" i="5"/>
  <c r="M1388" i="5"/>
  <c r="N1388" i="5"/>
  <c r="O1388" i="5"/>
  <c r="P1388" i="5"/>
  <c r="Q1388" i="5"/>
  <c r="R1388" i="5"/>
  <c r="S1388" i="5"/>
  <c r="M1389" i="5"/>
  <c r="N1389" i="5"/>
  <c r="O1389" i="5"/>
  <c r="P1389" i="5"/>
  <c r="Q1389" i="5"/>
  <c r="R1389" i="5"/>
  <c r="S1389" i="5"/>
  <c r="M1390" i="5"/>
  <c r="N1390" i="5"/>
  <c r="O1390" i="5"/>
  <c r="P1390" i="5"/>
  <c r="Q1390" i="5"/>
  <c r="R1390" i="5"/>
  <c r="S1390" i="5"/>
  <c r="M1391" i="5"/>
  <c r="N1391" i="5"/>
  <c r="O1391" i="5"/>
  <c r="P1391" i="5"/>
  <c r="Q1391" i="5"/>
  <c r="R1391" i="5"/>
  <c r="S1391" i="5"/>
  <c r="M1392" i="5"/>
  <c r="N1392" i="5"/>
  <c r="O1392" i="5"/>
  <c r="P1392" i="5"/>
  <c r="Q1392" i="5"/>
  <c r="R1392" i="5"/>
  <c r="S1392" i="5"/>
  <c r="M1393" i="5"/>
  <c r="N1393" i="5"/>
  <c r="O1393" i="5"/>
  <c r="P1393" i="5"/>
  <c r="T1393" i="5" s="1"/>
  <c r="Q1393" i="5"/>
  <c r="R1393" i="5"/>
  <c r="S1393" i="5"/>
  <c r="M1394" i="5"/>
  <c r="N1394" i="5"/>
  <c r="O1394" i="5"/>
  <c r="P1394" i="5"/>
  <c r="Q1394" i="5"/>
  <c r="R1394" i="5"/>
  <c r="S1394" i="5"/>
  <c r="M1395" i="5"/>
  <c r="N1395" i="5"/>
  <c r="O1395" i="5"/>
  <c r="P1395" i="5"/>
  <c r="Q1395" i="5"/>
  <c r="R1395" i="5"/>
  <c r="S1395" i="5"/>
  <c r="M1396" i="5"/>
  <c r="N1396" i="5"/>
  <c r="O1396" i="5"/>
  <c r="P1396" i="5"/>
  <c r="Q1396" i="5"/>
  <c r="R1396" i="5"/>
  <c r="S1396" i="5"/>
  <c r="M1397" i="5"/>
  <c r="N1397" i="5"/>
  <c r="O1397" i="5"/>
  <c r="P1397" i="5"/>
  <c r="Q1397" i="5"/>
  <c r="R1397" i="5"/>
  <c r="S1397" i="5"/>
  <c r="M1398" i="5"/>
  <c r="N1398" i="5"/>
  <c r="O1398" i="5"/>
  <c r="P1398" i="5"/>
  <c r="Q1398" i="5"/>
  <c r="R1398" i="5"/>
  <c r="S1398" i="5"/>
  <c r="M1399" i="5"/>
  <c r="N1399" i="5"/>
  <c r="O1399" i="5"/>
  <c r="P1399" i="5"/>
  <c r="Q1399" i="5"/>
  <c r="R1399" i="5"/>
  <c r="S1399" i="5"/>
  <c r="M1400" i="5"/>
  <c r="N1400" i="5"/>
  <c r="O1400" i="5"/>
  <c r="P1400" i="5"/>
  <c r="Q1400" i="5"/>
  <c r="R1400" i="5"/>
  <c r="S1400" i="5"/>
  <c r="M1401" i="5"/>
  <c r="N1401" i="5"/>
  <c r="O1401" i="5"/>
  <c r="P1401" i="5"/>
  <c r="Q1401" i="5"/>
  <c r="R1401" i="5"/>
  <c r="S1401" i="5"/>
  <c r="M1402" i="5"/>
  <c r="N1402" i="5"/>
  <c r="O1402" i="5"/>
  <c r="P1402" i="5"/>
  <c r="Q1402" i="5"/>
  <c r="R1402" i="5"/>
  <c r="S1402" i="5"/>
  <c r="M1403" i="5"/>
  <c r="N1403" i="5"/>
  <c r="O1403" i="5"/>
  <c r="P1403" i="5"/>
  <c r="Q1403" i="5"/>
  <c r="R1403" i="5"/>
  <c r="S1403" i="5"/>
  <c r="M1404" i="5"/>
  <c r="N1404" i="5"/>
  <c r="O1404" i="5"/>
  <c r="P1404" i="5"/>
  <c r="Q1404" i="5"/>
  <c r="R1404" i="5"/>
  <c r="S1404" i="5"/>
  <c r="M1405" i="5"/>
  <c r="N1405" i="5"/>
  <c r="O1405" i="5"/>
  <c r="P1405" i="5"/>
  <c r="Q1405" i="5"/>
  <c r="R1405" i="5"/>
  <c r="S1405" i="5"/>
  <c r="M1406" i="5"/>
  <c r="N1406" i="5"/>
  <c r="O1406" i="5"/>
  <c r="P1406" i="5"/>
  <c r="Q1406" i="5"/>
  <c r="R1406" i="5"/>
  <c r="S1406" i="5"/>
  <c r="M1407" i="5"/>
  <c r="N1407" i="5"/>
  <c r="O1407" i="5"/>
  <c r="P1407" i="5"/>
  <c r="Q1407" i="5"/>
  <c r="R1407" i="5"/>
  <c r="S1407" i="5"/>
  <c r="M1408" i="5"/>
  <c r="N1408" i="5"/>
  <c r="O1408" i="5"/>
  <c r="P1408" i="5"/>
  <c r="Q1408" i="5"/>
  <c r="R1408" i="5"/>
  <c r="S1408" i="5"/>
  <c r="M1409" i="5"/>
  <c r="N1409" i="5"/>
  <c r="O1409" i="5"/>
  <c r="P1409" i="5"/>
  <c r="Q1409" i="5"/>
  <c r="R1409" i="5"/>
  <c r="S1409" i="5"/>
  <c r="M1410" i="5"/>
  <c r="N1410" i="5"/>
  <c r="O1410" i="5"/>
  <c r="P1410" i="5"/>
  <c r="Q1410" i="5"/>
  <c r="R1410" i="5"/>
  <c r="S1410" i="5"/>
  <c r="M1411" i="5"/>
  <c r="N1411" i="5"/>
  <c r="O1411" i="5"/>
  <c r="P1411" i="5"/>
  <c r="Q1411" i="5"/>
  <c r="R1411" i="5"/>
  <c r="S1411" i="5"/>
  <c r="M1412" i="5"/>
  <c r="N1412" i="5"/>
  <c r="O1412" i="5"/>
  <c r="P1412" i="5"/>
  <c r="Q1412" i="5"/>
  <c r="R1412" i="5"/>
  <c r="S1412" i="5"/>
  <c r="M1413" i="5"/>
  <c r="N1413" i="5"/>
  <c r="O1413" i="5"/>
  <c r="P1413" i="5"/>
  <c r="Q1413" i="5"/>
  <c r="R1413" i="5"/>
  <c r="S1413" i="5"/>
  <c r="M1414" i="5"/>
  <c r="N1414" i="5"/>
  <c r="O1414" i="5"/>
  <c r="P1414" i="5"/>
  <c r="Q1414" i="5"/>
  <c r="R1414" i="5"/>
  <c r="S1414" i="5"/>
  <c r="M1415" i="5"/>
  <c r="N1415" i="5"/>
  <c r="O1415" i="5"/>
  <c r="P1415" i="5"/>
  <c r="Q1415" i="5"/>
  <c r="R1415" i="5"/>
  <c r="S1415" i="5"/>
  <c r="M1416" i="5"/>
  <c r="N1416" i="5"/>
  <c r="O1416" i="5"/>
  <c r="P1416" i="5"/>
  <c r="Q1416" i="5"/>
  <c r="R1416" i="5"/>
  <c r="S1416" i="5"/>
  <c r="M1417" i="5"/>
  <c r="N1417" i="5"/>
  <c r="O1417" i="5"/>
  <c r="P1417" i="5"/>
  <c r="Q1417" i="5"/>
  <c r="R1417" i="5"/>
  <c r="S1417" i="5"/>
  <c r="M1418" i="5"/>
  <c r="N1418" i="5"/>
  <c r="O1418" i="5"/>
  <c r="P1418" i="5"/>
  <c r="Q1418" i="5"/>
  <c r="R1418" i="5"/>
  <c r="S1418" i="5"/>
  <c r="M1419" i="5"/>
  <c r="N1419" i="5"/>
  <c r="O1419" i="5"/>
  <c r="P1419" i="5"/>
  <c r="Q1419" i="5"/>
  <c r="R1419" i="5"/>
  <c r="S1419" i="5"/>
  <c r="M1420" i="5"/>
  <c r="N1420" i="5"/>
  <c r="O1420" i="5"/>
  <c r="P1420" i="5"/>
  <c r="Q1420" i="5"/>
  <c r="R1420" i="5"/>
  <c r="S1420" i="5"/>
  <c r="M1421" i="5"/>
  <c r="N1421" i="5"/>
  <c r="O1421" i="5"/>
  <c r="P1421" i="5"/>
  <c r="Q1421" i="5"/>
  <c r="R1421" i="5"/>
  <c r="S1421" i="5"/>
  <c r="M1422" i="5"/>
  <c r="N1422" i="5"/>
  <c r="O1422" i="5"/>
  <c r="P1422" i="5"/>
  <c r="Q1422" i="5"/>
  <c r="R1422" i="5"/>
  <c r="S1422" i="5"/>
  <c r="M1423" i="5"/>
  <c r="N1423" i="5"/>
  <c r="O1423" i="5"/>
  <c r="P1423" i="5"/>
  <c r="Q1423" i="5"/>
  <c r="R1423" i="5"/>
  <c r="S1423" i="5"/>
  <c r="M1424" i="5"/>
  <c r="N1424" i="5"/>
  <c r="O1424" i="5"/>
  <c r="P1424" i="5"/>
  <c r="Q1424" i="5"/>
  <c r="R1424" i="5"/>
  <c r="S1424" i="5"/>
  <c r="M1425" i="5"/>
  <c r="N1425" i="5"/>
  <c r="O1425" i="5"/>
  <c r="P1425" i="5"/>
  <c r="Q1425" i="5"/>
  <c r="R1425" i="5"/>
  <c r="S1425" i="5"/>
  <c r="M1426" i="5"/>
  <c r="N1426" i="5"/>
  <c r="O1426" i="5"/>
  <c r="P1426" i="5"/>
  <c r="Q1426" i="5"/>
  <c r="R1426" i="5"/>
  <c r="S1426" i="5"/>
  <c r="M1427" i="5"/>
  <c r="N1427" i="5"/>
  <c r="O1427" i="5"/>
  <c r="P1427" i="5"/>
  <c r="Q1427" i="5"/>
  <c r="R1427" i="5"/>
  <c r="S1427" i="5"/>
  <c r="M1428" i="5"/>
  <c r="N1428" i="5"/>
  <c r="O1428" i="5"/>
  <c r="P1428" i="5"/>
  <c r="Q1428" i="5"/>
  <c r="R1428" i="5"/>
  <c r="S1428" i="5"/>
  <c r="M1429" i="5"/>
  <c r="N1429" i="5"/>
  <c r="O1429" i="5"/>
  <c r="P1429" i="5"/>
  <c r="Q1429" i="5"/>
  <c r="R1429" i="5"/>
  <c r="S1429" i="5"/>
  <c r="M1430" i="5"/>
  <c r="N1430" i="5"/>
  <c r="O1430" i="5"/>
  <c r="P1430" i="5"/>
  <c r="Q1430" i="5"/>
  <c r="R1430" i="5"/>
  <c r="S1430" i="5"/>
  <c r="M1431" i="5"/>
  <c r="N1431" i="5"/>
  <c r="O1431" i="5"/>
  <c r="P1431" i="5"/>
  <c r="Q1431" i="5"/>
  <c r="R1431" i="5"/>
  <c r="S1431" i="5"/>
  <c r="M1432" i="5"/>
  <c r="N1432" i="5"/>
  <c r="O1432" i="5"/>
  <c r="P1432" i="5"/>
  <c r="Q1432" i="5"/>
  <c r="R1432" i="5"/>
  <c r="S1432" i="5"/>
  <c r="M1433" i="5"/>
  <c r="N1433" i="5"/>
  <c r="O1433" i="5"/>
  <c r="P1433" i="5"/>
  <c r="Q1433" i="5"/>
  <c r="R1433" i="5"/>
  <c r="S1433" i="5"/>
  <c r="M1434" i="5"/>
  <c r="N1434" i="5"/>
  <c r="O1434" i="5"/>
  <c r="P1434" i="5"/>
  <c r="Q1434" i="5"/>
  <c r="R1434" i="5"/>
  <c r="S1434" i="5"/>
  <c r="M1435" i="5"/>
  <c r="N1435" i="5"/>
  <c r="O1435" i="5"/>
  <c r="P1435" i="5"/>
  <c r="Q1435" i="5"/>
  <c r="R1435" i="5"/>
  <c r="S1435" i="5"/>
  <c r="M1436" i="5"/>
  <c r="N1436" i="5"/>
  <c r="O1436" i="5"/>
  <c r="P1436" i="5"/>
  <c r="Q1436" i="5"/>
  <c r="R1436" i="5"/>
  <c r="S1436" i="5"/>
  <c r="M1437" i="5"/>
  <c r="N1437" i="5"/>
  <c r="O1437" i="5"/>
  <c r="P1437" i="5"/>
  <c r="Q1437" i="5"/>
  <c r="R1437" i="5"/>
  <c r="S1437" i="5"/>
  <c r="M1438" i="5"/>
  <c r="N1438" i="5"/>
  <c r="O1438" i="5"/>
  <c r="P1438" i="5"/>
  <c r="Q1438" i="5"/>
  <c r="R1438" i="5"/>
  <c r="S1438" i="5"/>
  <c r="M1439" i="5"/>
  <c r="N1439" i="5"/>
  <c r="O1439" i="5"/>
  <c r="P1439" i="5"/>
  <c r="Q1439" i="5"/>
  <c r="R1439" i="5"/>
  <c r="S1439" i="5"/>
  <c r="M1440" i="5"/>
  <c r="N1440" i="5"/>
  <c r="O1440" i="5"/>
  <c r="P1440" i="5"/>
  <c r="Q1440" i="5"/>
  <c r="R1440" i="5"/>
  <c r="S1440" i="5"/>
  <c r="M1441" i="5"/>
  <c r="N1441" i="5"/>
  <c r="O1441" i="5"/>
  <c r="P1441" i="5"/>
  <c r="Q1441" i="5"/>
  <c r="R1441" i="5"/>
  <c r="S1441" i="5"/>
  <c r="M1442" i="5"/>
  <c r="N1442" i="5"/>
  <c r="O1442" i="5"/>
  <c r="P1442" i="5"/>
  <c r="Q1442" i="5"/>
  <c r="R1442" i="5"/>
  <c r="S1442" i="5"/>
  <c r="M1443" i="5"/>
  <c r="N1443" i="5"/>
  <c r="O1443" i="5"/>
  <c r="P1443" i="5"/>
  <c r="Q1443" i="5"/>
  <c r="R1443" i="5"/>
  <c r="S1443" i="5"/>
  <c r="M1444" i="5"/>
  <c r="N1444" i="5"/>
  <c r="O1444" i="5"/>
  <c r="P1444" i="5"/>
  <c r="Q1444" i="5"/>
  <c r="R1444" i="5"/>
  <c r="S1444" i="5"/>
  <c r="M1445" i="5"/>
  <c r="N1445" i="5"/>
  <c r="O1445" i="5"/>
  <c r="P1445" i="5"/>
  <c r="Q1445" i="5"/>
  <c r="R1445" i="5"/>
  <c r="S1445" i="5"/>
  <c r="M1446" i="5"/>
  <c r="N1446" i="5"/>
  <c r="O1446" i="5"/>
  <c r="P1446" i="5"/>
  <c r="Q1446" i="5"/>
  <c r="R1446" i="5"/>
  <c r="S1446" i="5"/>
  <c r="M1447" i="5"/>
  <c r="N1447" i="5"/>
  <c r="O1447" i="5"/>
  <c r="P1447" i="5"/>
  <c r="Q1447" i="5"/>
  <c r="R1447" i="5"/>
  <c r="S1447" i="5"/>
  <c r="M1448" i="5"/>
  <c r="N1448" i="5"/>
  <c r="O1448" i="5"/>
  <c r="P1448" i="5"/>
  <c r="Q1448" i="5"/>
  <c r="R1448" i="5"/>
  <c r="S1448" i="5"/>
  <c r="M1449" i="5"/>
  <c r="N1449" i="5"/>
  <c r="O1449" i="5"/>
  <c r="P1449" i="5"/>
  <c r="Q1449" i="5"/>
  <c r="R1449" i="5"/>
  <c r="S1449" i="5"/>
  <c r="M1450" i="5"/>
  <c r="N1450" i="5"/>
  <c r="O1450" i="5"/>
  <c r="P1450" i="5"/>
  <c r="Q1450" i="5"/>
  <c r="R1450" i="5"/>
  <c r="S1450" i="5"/>
  <c r="M1451" i="5"/>
  <c r="N1451" i="5"/>
  <c r="O1451" i="5"/>
  <c r="P1451" i="5"/>
  <c r="Q1451" i="5"/>
  <c r="R1451" i="5"/>
  <c r="S1451" i="5"/>
  <c r="M1452" i="5"/>
  <c r="N1452" i="5"/>
  <c r="O1452" i="5"/>
  <c r="P1452" i="5"/>
  <c r="Q1452" i="5"/>
  <c r="R1452" i="5"/>
  <c r="S1452" i="5"/>
  <c r="M1453" i="5"/>
  <c r="N1453" i="5"/>
  <c r="O1453" i="5"/>
  <c r="P1453" i="5"/>
  <c r="Q1453" i="5"/>
  <c r="R1453" i="5"/>
  <c r="S1453" i="5"/>
  <c r="M1454" i="5"/>
  <c r="N1454" i="5"/>
  <c r="O1454" i="5"/>
  <c r="P1454" i="5"/>
  <c r="Q1454" i="5"/>
  <c r="R1454" i="5"/>
  <c r="S1454" i="5"/>
  <c r="M1455" i="5"/>
  <c r="N1455" i="5"/>
  <c r="O1455" i="5"/>
  <c r="P1455" i="5"/>
  <c r="Q1455" i="5"/>
  <c r="R1455" i="5"/>
  <c r="S1455" i="5"/>
  <c r="M1456" i="5"/>
  <c r="N1456" i="5"/>
  <c r="O1456" i="5"/>
  <c r="P1456" i="5"/>
  <c r="Q1456" i="5"/>
  <c r="R1456" i="5"/>
  <c r="S1456" i="5"/>
  <c r="M1457" i="5"/>
  <c r="N1457" i="5"/>
  <c r="O1457" i="5"/>
  <c r="P1457" i="5"/>
  <c r="Q1457" i="5"/>
  <c r="R1457" i="5"/>
  <c r="S1457" i="5"/>
  <c r="M1458" i="5"/>
  <c r="N1458" i="5"/>
  <c r="O1458" i="5"/>
  <c r="P1458" i="5"/>
  <c r="Q1458" i="5"/>
  <c r="R1458" i="5"/>
  <c r="S1458" i="5"/>
  <c r="M1459" i="5"/>
  <c r="N1459" i="5"/>
  <c r="O1459" i="5"/>
  <c r="P1459" i="5"/>
  <c r="Q1459" i="5"/>
  <c r="R1459" i="5"/>
  <c r="S1459" i="5"/>
  <c r="M1460" i="5"/>
  <c r="N1460" i="5"/>
  <c r="O1460" i="5"/>
  <c r="P1460" i="5"/>
  <c r="Q1460" i="5"/>
  <c r="R1460" i="5"/>
  <c r="S1460" i="5"/>
  <c r="M1461" i="5"/>
  <c r="N1461" i="5"/>
  <c r="O1461" i="5"/>
  <c r="P1461" i="5"/>
  <c r="Q1461" i="5"/>
  <c r="R1461" i="5"/>
  <c r="S1461" i="5"/>
  <c r="M1462" i="5"/>
  <c r="N1462" i="5"/>
  <c r="O1462" i="5"/>
  <c r="P1462" i="5"/>
  <c r="Q1462" i="5"/>
  <c r="R1462" i="5"/>
  <c r="S1462" i="5"/>
  <c r="M1463" i="5"/>
  <c r="N1463" i="5"/>
  <c r="O1463" i="5"/>
  <c r="P1463" i="5"/>
  <c r="Q1463" i="5"/>
  <c r="R1463" i="5"/>
  <c r="S1463" i="5"/>
  <c r="M1464" i="5"/>
  <c r="N1464" i="5"/>
  <c r="O1464" i="5"/>
  <c r="P1464" i="5"/>
  <c r="Q1464" i="5"/>
  <c r="R1464" i="5"/>
  <c r="S1464" i="5"/>
  <c r="M1465" i="5"/>
  <c r="N1465" i="5"/>
  <c r="O1465" i="5"/>
  <c r="P1465" i="5"/>
  <c r="Q1465" i="5"/>
  <c r="R1465" i="5"/>
  <c r="S1465" i="5"/>
  <c r="M1466" i="5"/>
  <c r="N1466" i="5"/>
  <c r="O1466" i="5"/>
  <c r="P1466" i="5"/>
  <c r="Q1466" i="5"/>
  <c r="R1466" i="5"/>
  <c r="S1466" i="5"/>
  <c r="M1467" i="5"/>
  <c r="N1467" i="5"/>
  <c r="O1467" i="5"/>
  <c r="P1467" i="5"/>
  <c r="Q1467" i="5"/>
  <c r="R1467" i="5"/>
  <c r="S1467" i="5"/>
  <c r="M1468" i="5"/>
  <c r="N1468" i="5"/>
  <c r="O1468" i="5"/>
  <c r="P1468" i="5"/>
  <c r="Q1468" i="5"/>
  <c r="R1468" i="5"/>
  <c r="S1468" i="5"/>
  <c r="M1469" i="5"/>
  <c r="N1469" i="5"/>
  <c r="O1469" i="5"/>
  <c r="P1469" i="5"/>
  <c r="Q1469" i="5"/>
  <c r="R1469" i="5"/>
  <c r="S1469" i="5"/>
  <c r="M1470" i="5"/>
  <c r="N1470" i="5"/>
  <c r="O1470" i="5"/>
  <c r="P1470" i="5"/>
  <c r="Q1470" i="5"/>
  <c r="R1470" i="5"/>
  <c r="S1470" i="5"/>
  <c r="M1471" i="5"/>
  <c r="N1471" i="5"/>
  <c r="O1471" i="5"/>
  <c r="P1471" i="5"/>
  <c r="Q1471" i="5"/>
  <c r="R1471" i="5"/>
  <c r="S1471" i="5"/>
  <c r="M1472" i="5"/>
  <c r="N1472" i="5"/>
  <c r="O1472" i="5"/>
  <c r="P1472" i="5"/>
  <c r="Q1472" i="5"/>
  <c r="R1472" i="5"/>
  <c r="S1472" i="5"/>
  <c r="M1473" i="5"/>
  <c r="N1473" i="5"/>
  <c r="O1473" i="5"/>
  <c r="P1473" i="5"/>
  <c r="Q1473" i="5"/>
  <c r="R1473" i="5"/>
  <c r="S1473" i="5"/>
  <c r="M1474" i="5"/>
  <c r="N1474" i="5"/>
  <c r="O1474" i="5"/>
  <c r="P1474" i="5"/>
  <c r="Q1474" i="5"/>
  <c r="R1474" i="5"/>
  <c r="S1474" i="5"/>
  <c r="M1475" i="5"/>
  <c r="N1475" i="5"/>
  <c r="O1475" i="5"/>
  <c r="P1475" i="5"/>
  <c r="Q1475" i="5"/>
  <c r="R1475" i="5"/>
  <c r="S1475" i="5"/>
  <c r="M1476" i="5"/>
  <c r="N1476" i="5"/>
  <c r="O1476" i="5"/>
  <c r="P1476" i="5"/>
  <c r="Q1476" i="5"/>
  <c r="R1476" i="5"/>
  <c r="S1476" i="5"/>
  <c r="M1477" i="5"/>
  <c r="N1477" i="5"/>
  <c r="O1477" i="5"/>
  <c r="P1477" i="5"/>
  <c r="Q1477" i="5"/>
  <c r="R1477" i="5"/>
  <c r="S1477" i="5"/>
  <c r="M1478" i="5"/>
  <c r="N1478" i="5"/>
  <c r="O1478" i="5"/>
  <c r="P1478" i="5"/>
  <c r="Q1478" i="5"/>
  <c r="R1478" i="5"/>
  <c r="S1478" i="5"/>
  <c r="M1479" i="5"/>
  <c r="N1479" i="5"/>
  <c r="O1479" i="5"/>
  <c r="P1479" i="5"/>
  <c r="Q1479" i="5"/>
  <c r="R1479" i="5"/>
  <c r="S1479" i="5"/>
  <c r="M1480" i="5"/>
  <c r="N1480" i="5"/>
  <c r="O1480" i="5"/>
  <c r="P1480" i="5"/>
  <c r="Q1480" i="5"/>
  <c r="R1480" i="5"/>
  <c r="S1480" i="5"/>
  <c r="M1481" i="5"/>
  <c r="N1481" i="5"/>
  <c r="O1481" i="5"/>
  <c r="P1481" i="5"/>
  <c r="Q1481" i="5"/>
  <c r="R1481" i="5"/>
  <c r="S1481" i="5"/>
  <c r="M1482" i="5"/>
  <c r="N1482" i="5"/>
  <c r="O1482" i="5"/>
  <c r="P1482" i="5"/>
  <c r="Q1482" i="5"/>
  <c r="R1482" i="5"/>
  <c r="S1482" i="5"/>
  <c r="M1483" i="5"/>
  <c r="N1483" i="5"/>
  <c r="O1483" i="5"/>
  <c r="P1483" i="5"/>
  <c r="Q1483" i="5"/>
  <c r="R1483" i="5"/>
  <c r="S1483" i="5"/>
  <c r="M1484" i="5"/>
  <c r="N1484" i="5"/>
  <c r="O1484" i="5"/>
  <c r="P1484" i="5"/>
  <c r="Q1484" i="5"/>
  <c r="R1484" i="5"/>
  <c r="S1484" i="5"/>
  <c r="M1485" i="5"/>
  <c r="N1485" i="5"/>
  <c r="O1485" i="5"/>
  <c r="P1485" i="5"/>
  <c r="Q1485" i="5"/>
  <c r="R1485" i="5"/>
  <c r="S1485" i="5"/>
  <c r="M1486" i="5"/>
  <c r="N1486" i="5"/>
  <c r="O1486" i="5"/>
  <c r="P1486" i="5"/>
  <c r="Q1486" i="5"/>
  <c r="R1486" i="5"/>
  <c r="S1486" i="5"/>
  <c r="M1487" i="5"/>
  <c r="N1487" i="5"/>
  <c r="O1487" i="5"/>
  <c r="P1487" i="5"/>
  <c r="Q1487" i="5"/>
  <c r="R1487" i="5"/>
  <c r="S1487" i="5"/>
  <c r="M1488" i="5"/>
  <c r="N1488" i="5"/>
  <c r="O1488" i="5"/>
  <c r="P1488" i="5"/>
  <c r="Q1488" i="5"/>
  <c r="R1488" i="5"/>
  <c r="S1488" i="5"/>
  <c r="M1489" i="5"/>
  <c r="N1489" i="5"/>
  <c r="O1489" i="5"/>
  <c r="P1489" i="5"/>
  <c r="Q1489" i="5"/>
  <c r="R1489" i="5"/>
  <c r="S1489" i="5"/>
  <c r="M1490" i="5"/>
  <c r="N1490" i="5"/>
  <c r="O1490" i="5"/>
  <c r="P1490" i="5"/>
  <c r="Q1490" i="5"/>
  <c r="R1490" i="5"/>
  <c r="S1490" i="5"/>
  <c r="M1491" i="5"/>
  <c r="N1491" i="5"/>
  <c r="O1491" i="5"/>
  <c r="P1491" i="5"/>
  <c r="Q1491" i="5"/>
  <c r="R1491" i="5"/>
  <c r="S1491" i="5"/>
  <c r="M1492" i="5"/>
  <c r="N1492" i="5"/>
  <c r="O1492" i="5"/>
  <c r="P1492" i="5"/>
  <c r="Q1492" i="5"/>
  <c r="R1492" i="5"/>
  <c r="S1492" i="5"/>
  <c r="M1493" i="5"/>
  <c r="N1493" i="5"/>
  <c r="O1493" i="5"/>
  <c r="P1493" i="5"/>
  <c r="Q1493" i="5"/>
  <c r="R1493" i="5"/>
  <c r="S1493" i="5"/>
  <c r="M1494" i="5"/>
  <c r="N1494" i="5"/>
  <c r="O1494" i="5"/>
  <c r="P1494" i="5"/>
  <c r="Q1494" i="5"/>
  <c r="R1494" i="5"/>
  <c r="S1494" i="5"/>
  <c r="M1495" i="5"/>
  <c r="N1495" i="5"/>
  <c r="O1495" i="5"/>
  <c r="P1495" i="5"/>
  <c r="Q1495" i="5"/>
  <c r="R1495" i="5"/>
  <c r="S1495" i="5"/>
  <c r="M1496" i="5"/>
  <c r="N1496" i="5"/>
  <c r="O1496" i="5"/>
  <c r="P1496" i="5"/>
  <c r="Q1496" i="5"/>
  <c r="R1496" i="5"/>
  <c r="S1496" i="5"/>
  <c r="M1497" i="5"/>
  <c r="N1497" i="5"/>
  <c r="O1497" i="5"/>
  <c r="P1497" i="5"/>
  <c r="Q1497" i="5"/>
  <c r="R1497" i="5"/>
  <c r="S1497" i="5"/>
  <c r="M1498" i="5"/>
  <c r="N1498" i="5"/>
  <c r="O1498" i="5"/>
  <c r="P1498" i="5"/>
  <c r="Q1498" i="5"/>
  <c r="R1498" i="5"/>
  <c r="S1498" i="5"/>
  <c r="M1499" i="5"/>
  <c r="N1499" i="5"/>
  <c r="O1499" i="5"/>
  <c r="P1499" i="5"/>
  <c r="Q1499" i="5"/>
  <c r="R1499" i="5"/>
  <c r="S1499" i="5"/>
  <c r="M1500" i="5"/>
  <c r="N1500" i="5"/>
  <c r="O1500" i="5"/>
  <c r="P1500" i="5"/>
  <c r="Q1500" i="5"/>
  <c r="R1500" i="5"/>
  <c r="S1500" i="5"/>
  <c r="M1501" i="5"/>
  <c r="N1501" i="5"/>
  <c r="O1501" i="5"/>
  <c r="P1501" i="5"/>
  <c r="Q1501" i="5"/>
  <c r="R1501" i="5"/>
  <c r="S1501" i="5"/>
  <c r="M1502" i="5"/>
  <c r="N1502" i="5"/>
  <c r="O1502" i="5"/>
  <c r="P1502" i="5"/>
  <c r="Q1502" i="5"/>
  <c r="R1502" i="5"/>
  <c r="S1502" i="5"/>
  <c r="M1503" i="5"/>
  <c r="N1503" i="5"/>
  <c r="O1503" i="5"/>
  <c r="P1503" i="5"/>
  <c r="Q1503" i="5"/>
  <c r="R1503" i="5"/>
  <c r="S1503" i="5"/>
  <c r="M1504" i="5"/>
  <c r="N1504" i="5"/>
  <c r="O1504" i="5"/>
  <c r="P1504" i="5"/>
  <c r="Q1504" i="5"/>
  <c r="R1504" i="5"/>
  <c r="S1504" i="5"/>
  <c r="M1505" i="5"/>
  <c r="N1505" i="5"/>
  <c r="O1505" i="5"/>
  <c r="P1505" i="5"/>
  <c r="Q1505" i="5"/>
  <c r="R1505" i="5"/>
  <c r="S1505" i="5"/>
  <c r="M1506" i="5"/>
  <c r="N1506" i="5"/>
  <c r="O1506" i="5"/>
  <c r="P1506" i="5"/>
  <c r="Q1506" i="5"/>
  <c r="R1506" i="5"/>
  <c r="S1506" i="5"/>
  <c r="M1507" i="5"/>
  <c r="N1507" i="5"/>
  <c r="O1507" i="5"/>
  <c r="P1507" i="5"/>
  <c r="Q1507" i="5"/>
  <c r="R1507" i="5"/>
  <c r="S1507" i="5"/>
  <c r="M1508" i="5"/>
  <c r="N1508" i="5"/>
  <c r="O1508" i="5"/>
  <c r="P1508" i="5"/>
  <c r="Q1508" i="5"/>
  <c r="R1508" i="5"/>
  <c r="S1508" i="5"/>
  <c r="M1509" i="5"/>
  <c r="N1509" i="5"/>
  <c r="O1509" i="5"/>
  <c r="P1509" i="5"/>
  <c r="Q1509" i="5"/>
  <c r="R1509" i="5"/>
  <c r="S1509" i="5"/>
  <c r="M1510" i="5"/>
  <c r="N1510" i="5"/>
  <c r="O1510" i="5"/>
  <c r="P1510" i="5"/>
  <c r="Q1510" i="5"/>
  <c r="R1510" i="5"/>
  <c r="S1510" i="5"/>
  <c r="M1511" i="5"/>
  <c r="N1511" i="5"/>
  <c r="O1511" i="5"/>
  <c r="P1511" i="5"/>
  <c r="Q1511" i="5"/>
  <c r="R1511" i="5"/>
  <c r="S1511" i="5"/>
  <c r="M1512" i="5"/>
  <c r="N1512" i="5"/>
  <c r="O1512" i="5"/>
  <c r="P1512" i="5"/>
  <c r="Q1512" i="5"/>
  <c r="R1512" i="5"/>
  <c r="S1512" i="5"/>
  <c r="M1513" i="5"/>
  <c r="N1513" i="5"/>
  <c r="O1513" i="5"/>
  <c r="P1513" i="5"/>
  <c r="Q1513" i="5"/>
  <c r="R1513" i="5"/>
  <c r="S1513" i="5"/>
  <c r="M1514" i="5"/>
  <c r="N1514" i="5"/>
  <c r="O1514" i="5"/>
  <c r="P1514" i="5"/>
  <c r="Q1514" i="5"/>
  <c r="R1514" i="5"/>
  <c r="S1514" i="5"/>
  <c r="M1515" i="5"/>
  <c r="N1515" i="5"/>
  <c r="O1515" i="5"/>
  <c r="P1515" i="5"/>
  <c r="Q1515" i="5"/>
  <c r="R1515" i="5"/>
  <c r="S1515" i="5"/>
  <c r="M1516" i="5"/>
  <c r="N1516" i="5"/>
  <c r="O1516" i="5"/>
  <c r="P1516" i="5"/>
  <c r="Q1516" i="5"/>
  <c r="R1516" i="5"/>
  <c r="S1516" i="5"/>
  <c r="M1517" i="5"/>
  <c r="N1517" i="5"/>
  <c r="O1517" i="5"/>
  <c r="P1517" i="5"/>
  <c r="Q1517" i="5"/>
  <c r="R1517" i="5"/>
  <c r="S1517" i="5"/>
  <c r="M1518" i="5"/>
  <c r="N1518" i="5"/>
  <c r="O1518" i="5"/>
  <c r="P1518" i="5"/>
  <c r="Q1518" i="5"/>
  <c r="R1518" i="5"/>
  <c r="S1518" i="5"/>
  <c r="M1519" i="5"/>
  <c r="N1519" i="5"/>
  <c r="O1519" i="5"/>
  <c r="P1519" i="5"/>
  <c r="Q1519" i="5"/>
  <c r="R1519" i="5"/>
  <c r="S1519" i="5"/>
  <c r="M1520" i="5"/>
  <c r="N1520" i="5"/>
  <c r="O1520" i="5"/>
  <c r="P1520" i="5"/>
  <c r="Q1520" i="5"/>
  <c r="R1520" i="5"/>
  <c r="S1520" i="5"/>
  <c r="M1521" i="5"/>
  <c r="N1521" i="5"/>
  <c r="O1521" i="5"/>
  <c r="P1521" i="5"/>
  <c r="Q1521" i="5"/>
  <c r="R1521" i="5"/>
  <c r="S1521" i="5"/>
  <c r="M1522" i="5"/>
  <c r="N1522" i="5"/>
  <c r="O1522" i="5"/>
  <c r="P1522" i="5"/>
  <c r="Q1522" i="5"/>
  <c r="R1522" i="5"/>
  <c r="S1522" i="5"/>
  <c r="M1523" i="5"/>
  <c r="N1523" i="5"/>
  <c r="O1523" i="5"/>
  <c r="P1523" i="5"/>
  <c r="Q1523" i="5"/>
  <c r="R1523" i="5"/>
  <c r="S1523" i="5"/>
  <c r="M1524" i="5"/>
  <c r="N1524" i="5"/>
  <c r="O1524" i="5"/>
  <c r="P1524" i="5"/>
  <c r="Q1524" i="5"/>
  <c r="R1524" i="5"/>
  <c r="S1524" i="5"/>
  <c r="M1525" i="5"/>
  <c r="N1525" i="5"/>
  <c r="O1525" i="5"/>
  <c r="P1525" i="5"/>
  <c r="Q1525" i="5"/>
  <c r="R1525" i="5"/>
  <c r="S1525" i="5"/>
  <c r="M1526" i="5"/>
  <c r="N1526" i="5"/>
  <c r="O1526" i="5"/>
  <c r="P1526" i="5"/>
  <c r="Q1526" i="5"/>
  <c r="R1526" i="5"/>
  <c r="S1526" i="5"/>
  <c r="M1527" i="5"/>
  <c r="N1527" i="5"/>
  <c r="O1527" i="5"/>
  <c r="P1527" i="5"/>
  <c r="Q1527" i="5"/>
  <c r="R1527" i="5"/>
  <c r="S1527" i="5"/>
  <c r="M1528" i="5"/>
  <c r="N1528" i="5"/>
  <c r="O1528" i="5"/>
  <c r="P1528" i="5"/>
  <c r="Q1528" i="5"/>
  <c r="R1528" i="5"/>
  <c r="S1528" i="5"/>
  <c r="M1529" i="5"/>
  <c r="N1529" i="5"/>
  <c r="O1529" i="5"/>
  <c r="P1529" i="5"/>
  <c r="Q1529" i="5"/>
  <c r="R1529" i="5"/>
  <c r="S1529" i="5"/>
  <c r="M1530" i="5"/>
  <c r="N1530" i="5"/>
  <c r="O1530" i="5"/>
  <c r="P1530" i="5"/>
  <c r="Q1530" i="5"/>
  <c r="R1530" i="5"/>
  <c r="S1530" i="5"/>
  <c r="M1531" i="5"/>
  <c r="N1531" i="5"/>
  <c r="O1531" i="5"/>
  <c r="P1531" i="5"/>
  <c r="Q1531" i="5"/>
  <c r="R1531" i="5"/>
  <c r="S1531" i="5"/>
  <c r="M1532" i="5"/>
  <c r="N1532" i="5"/>
  <c r="O1532" i="5"/>
  <c r="P1532" i="5"/>
  <c r="Q1532" i="5"/>
  <c r="R1532" i="5"/>
  <c r="S1532" i="5"/>
  <c r="M1533" i="5"/>
  <c r="N1533" i="5"/>
  <c r="O1533" i="5"/>
  <c r="P1533" i="5"/>
  <c r="Q1533" i="5"/>
  <c r="R1533" i="5"/>
  <c r="S1533" i="5"/>
  <c r="M1534" i="5"/>
  <c r="N1534" i="5"/>
  <c r="O1534" i="5"/>
  <c r="P1534" i="5"/>
  <c r="Q1534" i="5"/>
  <c r="R1534" i="5"/>
  <c r="S1534" i="5"/>
  <c r="M1535" i="5"/>
  <c r="N1535" i="5"/>
  <c r="O1535" i="5"/>
  <c r="P1535" i="5"/>
  <c r="Q1535" i="5"/>
  <c r="R1535" i="5"/>
  <c r="S1535" i="5"/>
  <c r="M1536" i="5"/>
  <c r="N1536" i="5"/>
  <c r="O1536" i="5"/>
  <c r="P1536" i="5"/>
  <c r="Q1536" i="5"/>
  <c r="R1536" i="5"/>
  <c r="S1536" i="5"/>
  <c r="M1537" i="5"/>
  <c r="N1537" i="5"/>
  <c r="O1537" i="5"/>
  <c r="P1537" i="5"/>
  <c r="Q1537" i="5"/>
  <c r="R1537" i="5"/>
  <c r="S1537" i="5"/>
  <c r="M1538" i="5"/>
  <c r="N1538" i="5"/>
  <c r="O1538" i="5"/>
  <c r="P1538" i="5"/>
  <c r="Q1538" i="5"/>
  <c r="R1538" i="5"/>
  <c r="S1538" i="5"/>
  <c r="M1539" i="5"/>
  <c r="N1539" i="5"/>
  <c r="O1539" i="5"/>
  <c r="P1539" i="5"/>
  <c r="Q1539" i="5"/>
  <c r="R1539" i="5"/>
  <c r="S1539" i="5"/>
  <c r="M1540" i="5"/>
  <c r="N1540" i="5"/>
  <c r="O1540" i="5"/>
  <c r="P1540" i="5"/>
  <c r="Q1540" i="5"/>
  <c r="R1540" i="5"/>
  <c r="S1540" i="5"/>
  <c r="M1541" i="5"/>
  <c r="N1541" i="5"/>
  <c r="O1541" i="5"/>
  <c r="P1541" i="5"/>
  <c r="Q1541" i="5"/>
  <c r="R1541" i="5"/>
  <c r="S1541" i="5"/>
  <c r="M1542" i="5"/>
  <c r="N1542" i="5"/>
  <c r="O1542" i="5"/>
  <c r="P1542" i="5"/>
  <c r="Q1542" i="5"/>
  <c r="R1542" i="5"/>
  <c r="S1542" i="5"/>
  <c r="M1543" i="5"/>
  <c r="N1543" i="5"/>
  <c r="O1543" i="5"/>
  <c r="P1543" i="5"/>
  <c r="Q1543" i="5"/>
  <c r="R1543" i="5"/>
  <c r="S1543" i="5"/>
  <c r="M1544" i="5"/>
  <c r="N1544" i="5"/>
  <c r="O1544" i="5"/>
  <c r="P1544" i="5"/>
  <c r="Q1544" i="5"/>
  <c r="R1544" i="5"/>
  <c r="S1544" i="5"/>
  <c r="M1545" i="5"/>
  <c r="N1545" i="5"/>
  <c r="O1545" i="5"/>
  <c r="P1545" i="5"/>
  <c r="Q1545" i="5"/>
  <c r="R1545" i="5"/>
  <c r="S1545" i="5"/>
  <c r="M1546" i="5"/>
  <c r="N1546" i="5"/>
  <c r="O1546" i="5"/>
  <c r="P1546" i="5"/>
  <c r="Q1546" i="5"/>
  <c r="R1546" i="5"/>
  <c r="S1546" i="5"/>
  <c r="M1547" i="5"/>
  <c r="N1547" i="5"/>
  <c r="O1547" i="5"/>
  <c r="P1547" i="5"/>
  <c r="Q1547" i="5"/>
  <c r="R1547" i="5"/>
  <c r="S1547" i="5"/>
  <c r="M1548" i="5"/>
  <c r="N1548" i="5"/>
  <c r="O1548" i="5"/>
  <c r="P1548" i="5"/>
  <c r="Q1548" i="5"/>
  <c r="R1548" i="5"/>
  <c r="S1548" i="5"/>
  <c r="M1549" i="5"/>
  <c r="N1549" i="5"/>
  <c r="O1549" i="5"/>
  <c r="P1549" i="5"/>
  <c r="Q1549" i="5"/>
  <c r="R1549" i="5"/>
  <c r="S1549" i="5"/>
  <c r="M1550" i="5"/>
  <c r="N1550" i="5"/>
  <c r="O1550" i="5"/>
  <c r="P1550" i="5"/>
  <c r="Q1550" i="5"/>
  <c r="R1550" i="5"/>
  <c r="S1550" i="5"/>
  <c r="M1551" i="5"/>
  <c r="N1551" i="5"/>
  <c r="O1551" i="5"/>
  <c r="P1551" i="5"/>
  <c r="Q1551" i="5"/>
  <c r="R1551" i="5"/>
  <c r="S1551" i="5"/>
  <c r="M1552" i="5"/>
  <c r="N1552" i="5"/>
  <c r="O1552" i="5"/>
  <c r="P1552" i="5"/>
  <c r="Q1552" i="5"/>
  <c r="R1552" i="5"/>
  <c r="S1552" i="5"/>
  <c r="M1553" i="5"/>
  <c r="N1553" i="5"/>
  <c r="O1553" i="5"/>
  <c r="P1553" i="5"/>
  <c r="Q1553" i="5"/>
  <c r="R1553" i="5"/>
  <c r="S1553" i="5"/>
  <c r="M1554" i="5"/>
  <c r="N1554" i="5"/>
  <c r="O1554" i="5"/>
  <c r="P1554" i="5"/>
  <c r="Q1554" i="5"/>
  <c r="R1554" i="5"/>
  <c r="S1554" i="5"/>
  <c r="M1555" i="5"/>
  <c r="N1555" i="5"/>
  <c r="O1555" i="5"/>
  <c r="P1555" i="5"/>
  <c r="Q1555" i="5"/>
  <c r="R1555" i="5"/>
  <c r="S1555" i="5"/>
  <c r="M1556" i="5"/>
  <c r="N1556" i="5"/>
  <c r="O1556" i="5"/>
  <c r="P1556" i="5"/>
  <c r="Q1556" i="5"/>
  <c r="R1556" i="5"/>
  <c r="S1556" i="5"/>
  <c r="M1557" i="5"/>
  <c r="N1557" i="5"/>
  <c r="O1557" i="5"/>
  <c r="P1557" i="5"/>
  <c r="Q1557" i="5"/>
  <c r="R1557" i="5"/>
  <c r="S1557" i="5"/>
  <c r="M1558" i="5"/>
  <c r="N1558" i="5"/>
  <c r="O1558" i="5"/>
  <c r="P1558" i="5"/>
  <c r="Q1558" i="5"/>
  <c r="R1558" i="5"/>
  <c r="S1558" i="5"/>
  <c r="M1559" i="5"/>
  <c r="N1559" i="5"/>
  <c r="O1559" i="5"/>
  <c r="P1559" i="5"/>
  <c r="Q1559" i="5"/>
  <c r="R1559" i="5"/>
  <c r="S1559" i="5"/>
  <c r="M1560" i="5"/>
  <c r="N1560" i="5"/>
  <c r="O1560" i="5"/>
  <c r="P1560" i="5"/>
  <c r="Q1560" i="5"/>
  <c r="R1560" i="5"/>
  <c r="S1560" i="5"/>
  <c r="M1561" i="5"/>
  <c r="N1561" i="5"/>
  <c r="O1561" i="5"/>
  <c r="P1561" i="5"/>
  <c r="Q1561" i="5"/>
  <c r="R1561" i="5"/>
  <c r="S1561" i="5"/>
  <c r="M1562" i="5"/>
  <c r="N1562" i="5"/>
  <c r="O1562" i="5"/>
  <c r="P1562" i="5"/>
  <c r="Q1562" i="5"/>
  <c r="R1562" i="5"/>
  <c r="S1562" i="5"/>
  <c r="M1563" i="5"/>
  <c r="N1563" i="5"/>
  <c r="O1563" i="5"/>
  <c r="P1563" i="5"/>
  <c r="Q1563" i="5"/>
  <c r="R1563" i="5"/>
  <c r="S1563" i="5"/>
  <c r="M1564" i="5"/>
  <c r="N1564" i="5"/>
  <c r="O1564" i="5"/>
  <c r="P1564" i="5"/>
  <c r="Q1564" i="5"/>
  <c r="R1564" i="5"/>
  <c r="S1564" i="5"/>
  <c r="M1565" i="5"/>
  <c r="N1565" i="5"/>
  <c r="O1565" i="5"/>
  <c r="P1565" i="5"/>
  <c r="Q1565" i="5"/>
  <c r="R1565" i="5"/>
  <c r="S1565" i="5"/>
  <c r="M1566" i="5"/>
  <c r="N1566" i="5"/>
  <c r="O1566" i="5"/>
  <c r="P1566" i="5"/>
  <c r="Q1566" i="5"/>
  <c r="R1566" i="5"/>
  <c r="S1566" i="5"/>
  <c r="M1567" i="5"/>
  <c r="N1567" i="5"/>
  <c r="O1567" i="5"/>
  <c r="P1567" i="5"/>
  <c r="Q1567" i="5"/>
  <c r="R1567" i="5"/>
  <c r="S1567" i="5"/>
  <c r="M1568" i="5"/>
  <c r="N1568" i="5"/>
  <c r="O1568" i="5"/>
  <c r="P1568" i="5"/>
  <c r="Q1568" i="5"/>
  <c r="R1568" i="5"/>
  <c r="S1568" i="5"/>
  <c r="M1569" i="5"/>
  <c r="N1569" i="5"/>
  <c r="O1569" i="5"/>
  <c r="P1569" i="5"/>
  <c r="Q1569" i="5"/>
  <c r="R1569" i="5"/>
  <c r="S1569" i="5"/>
  <c r="M1570" i="5"/>
  <c r="N1570" i="5"/>
  <c r="O1570" i="5"/>
  <c r="P1570" i="5"/>
  <c r="Q1570" i="5"/>
  <c r="R1570" i="5"/>
  <c r="S1570" i="5"/>
  <c r="M1571" i="5"/>
  <c r="N1571" i="5"/>
  <c r="O1571" i="5"/>
  <c r="P1571" i="5"/>
  <c r="Q1571" i="5"/>
  <c r="R1571" i="5"/>
  <c r="S1571" i="5"/>
  <c r="M1572" i="5"/>
  <c r="N1572" i="5"/>
  <c r="O1572" i="5"/>
  <c r="P1572" i="5"/>
  <c r="Q1572" i="5"/>
  <c r="R1572" i="5"/>
  <c r="S1572" i="5"/>
  <c r="M1573" i="5"/>
  <c r="N1573" i="5"/>
  <c r="O1573" i="5"/>
  <c r="P1573" i="5"/>
  <c r="Q1573" i="5"/>
  <c r="R1573" i="5"/>
  <c r="S1573" i="5"/>
  <c r="M1574" i="5"/>
  <c r="N1574" i="5"/>
  <c r="O1574" i="5"/>
  <c r="P1574" i="5"/>
  <c r="Q1574" i="5"/>
  <c r="R1574" i="5"/>
  <c r="S1574" i="5"/>
  <c r="M1575" i="5"/>
  <c r="N1575" i="5"/>
  <c r="O1575" i="5"/>
  <c r="P1575" i="5"/>
  <c r="Q1575" i="5"/>
  <c r="R1575" i="5"/>
  <c r="S1575" i="5"/>
  <c r="M1576" i="5"/>
  <c r="N1576" i="5"/>
  <c r="O1576" i="5"/>
  <c r="P1576" i="5"/>
  <c r="Q1576" i="5"/>
  <c r="R1576" i="5"/>
  <c r="S1576" i="5"/>
  <c r="M1577" i="5"/>
  <c r="N1577" i="5"/>
  <c r="O1577" i="5"/>
  <c r="P1577" i="5"/>
  <c r="Q1577" i="5"/>
  <c r="R1577" i="5"/>
  <c r="S1577" i="5"/>
  <c r="M1578" i="5"/>
  <c r="N1578" i="5"/>
  <c r="O1578" i="5"/>
  <c r="P1578" i="5"/>
  <c r="Q1578" i="5"/>
  <c r="R1578" i="5"/>
  <c r="S1578" i="5"/>
  <c r="M1579" i="5"/>
  <c r="N1579" i="5"/>
  <c r="O1579" i="5"/>
  <c r="P1579" i="5"/>
  <c r="Q1579" i="5"/>
  <c r="R1579" i="5"/>
  <c r="S1579" i="5"/>
  <c r="M1580" i="5"/>
  <c r="N1580" i="5"/>
  <c r="O1580" i="5"/>
  <c r="P1580" i="5"/>
  <c r="Q1580" i="5"/>
  <c r="R1580" i="5"/>
  <c r="S1580" i="5"/>
  <c r="M1581" i="5"/>
  <c r="N1581" i="5"/>
  <c r="O1581" i="5"/>
  <c r="P1581" i="5"/>
  <c r="Q1581" i="5"/>
  <c r="R1581" i="5"/>
  <c r="S1581" i="5"/>
  <c r="M1582" i="5"/>
  <c r="N1582" i="5"/>
  <c r="O1582" i="5"/>
  <c r="P1582" i="5"/>
  <c r="Q1582" i="5"/>
  <c r="R1582" i="5"/>
  <c r="S1582" i="5"/>
  <c r="M1583" i="5"/>
  <c r="N1583" i="5"/>
  <c r="O1583" i="5"/>
  <c r="P1583" i="5"/>
  <c r="Q1583" i="5"/>
  <c r="R1583" i="5"/>
  <c r="S1583" i="5"/>
  <c r="M1584" i="5"/>
  <c r="N1584" i="5"/>
  <c r="O1584" i="5"/>
  <c r="P1584" i="5"/>
  <c r="Q1584" i="5"/>
  <c r="R1584" i="5"/>
  <c r="S1584" i="5"/>
  <c r="M1585" i="5"/>
  <c r="N1585" i="5"/>
  <c r="O1585" i="5"/>
  <c r="P1585" i="5"/>
  <c r="Q1585" i="5"/>
  <c r="R1585" i="5"/>
  <c r="S1585" i="5"/>
  <c r="M1586" i="5"/>
  <c r="N1586" i="5"/>
  <c r="O1586" i="5"/>
  <c r="P1586" i="5"/>
  <c r="Q1586" i="5"/>
  <c r="R1586" i="5"/>
  <c r="S1586" i="5"/>
  <c r="M1587" i="5"/>
  <c r="N1587" i="5"/>
  <c r="O1587" i="5"/>
  <c r="P1587" i="5"/>
  <c r="Q1587" i="5"/>
  <c r="R1587" i="5"/>
  <c r="S1587" i="5"/>
  <c r="M1588" i="5"/>
  <c r="N1588" i="5"/>
  <c r="O1588" i="5"/>
  <c r="P1588" i="5"/>
  <c r="Q1588" i="5"/>
  <c r="R1588" i="5"/>
  <c r="S1588" i="5"/>
  <c r="M1589" i="5"/>
  <c r="N1589" i="5"/>
  <c r="O1589" i="5"/>
  <c r="P1589" i="5"/>
  <c r="Q1589" i="5"/>
  <c r="R1589" i="5"/>
  <c r="S1589" i="5"/>
  <c r="M1590" i="5"/>
  <c r="N1590" i="5"/>
  <c r="O1590" i="5"/>
  <c r="P1590" i="5"/>
  <c r="Q1590" i="5"/>
  <c r="R1590" i="5"/>
  <c r="S1590" i="5"/>
  <c r="M1591" i="5"/>
  <c r="N1591" i="5"/>
  <c r="O1591" i="5"/>
  <c r="P1591" i="5"/>
  <c r="Q1591" i="5"/>
  <c r="R1591" i="5"/>
  <c r="S1591" i="5"/>
  <c r="M1592" i="5"/>
  <c r="N1592" i="5"/>
  <c r="O1592" i="5"/>
  <c r="P1592" i="5"/>
  <c r="Q1592" i="5"/>
  <c r="R1592" i="5"/>
  <c r="S1592" i="5"/>
  <c r="M1593" i="5"/>
  <c r="N1593" i="5"/>
  <c r="O1593" i="5"/>
  <c r="P1593" i="5"/>
  <c r="Q1593" i="5"/>
  <c r="R1593" i="5"/>
  <c r="S1593" i="5"/>
  <c r="M1594" i="5"/>
  <c r="N1594" i="5"/>
  <c r="O1594" i="5"/>
  <c r="P1594" i="5"/>
  <c r="Q1594" i="5"/>
  <c r="R1594" i="5"/>
  <c r="S1594" i="5"/>
  <c r="M1595" i="5"/>
  <c r="N1595" i="5"/>
  <c r="O1595" i="5"/>
  <c r="P1595" i="5"/>
  <c r="Q1595" i="5"/>
  <c r="R1595" i="5"/>
  <c r="S1595" i="5"/>
  <c r="M1596" i="5"/>
  <c r="N1596" i="5"/>
  <c r="O1596" i="5"/>
  <c r="P1596" i="5"/>
  <c r="Q1596" i="5"/>
  <c r="R1596" i="5"/>
  <c r="S1596" i="5"/>
  <c r="M1597" i="5"/>
  <c r="N1597" i="5"/>
  <c r="O1597" i="5"/>
  <c r="P1597" i="5"/>
  <c r="Q1597" i="5"/>
  <c r="R1597" i="5"/>
  <c r="S1597" i="5"/>
  <c r="M1598" i="5"/>
  <c r="N1598" i="5"/>
  <c r="O1598" i="5"/>
  <c r="P1598" i="5"/>
  <c r="Q1598" i="5"/>
  <c r="R1598" i="5"/>
  <c r="S1598" i="5"/>
  <c r="M1599" i="5"/>
  <c r="N1599" i="5"/>
  <c r="O1599" i="5"/>
  <c r="P1599" i="5"/>
  <c r="Q1599" i="5"/>
  <c r="R1599" i="5"/>
  <c r="S1599" i="5"/>
  <c r="M1600" i="5"/>
  <c r="N1600" i="5"/>
  <c r="O1600" i="5"/>
  <c r="P1600" i="5"/>
  <c r="Q1600" i="5"/>
  <c r="R1600" i="5"/>
  <c r="S1600" i="5"/>
  <c r="M1601" i="5"/>
  <c r="N1601" i="5"/>
  <c r="O1601" i="5"/>
  <c r="P1601" i="5"/>
  <c r="Q1601" i="5"/>
  <c r="R1601" i="5"/>
  <c r="S1601" i="5"/>
  <c r="M1602" i="5"/>
  <c r="N1602" i="5"/>
  <c r="O1602" i="5"/>
  <c r="P1602" i="5"/>
  <c r="Q1602" i="5"/>
  <c r="R1602" i="5"/>
  <c r="S1602" i="5"/>
  <c r="M1603" i="5"/>
  <c r="N1603" i="5"/>
  <c r="O1603" i="5"/>
  <c r="P1603" i="5"/>
  <c r="Q1603" i="5"/>
  <c r="R1603" i="5"/>
  <c r="S1603" i="5"/>
  <c r="M1604" i="5"/>
  <c r="N1604" i="5"/>
  <c r="O1604" i="5"/>
  <c r="P1604" i="5"/>
  <c r="Q1604" i="5"/>
  <c r="R1604" i="5"/>
  <c r="S1604" i="5"/>
  <c r="M1605" i="5"/>
  <c r="N1605" i="5"/>
  <c r="O1605" i="5"/>
  <c r="P1605" i="5"/>
  <c r="Q1605" i="5"/>
  <c r="R1605" i="5"/>
  <c r="S1605" i="5"/>
  <c r="M1606" i="5"/>
  <c r="N1606" i="5"/>
  <c r="O1606" i="5"/>
  <c r="P1606" i="5"/>
  <c r="Q1606" i="5"/>
  <c r="R1606" i="5"/>
  <c r="S1606" i="5"/>
  <c r="M1607" i="5"/>
  <c r="N1607" i="5"/>
  <c r="O1607" i="5"/>
  <c r="P1607" i="5"/>
  <c r="Q1607" i="5"/>
  <c r="R1607" i="5"/>
  <c r="S1607" i="5"/>
  <c r="M1608" i="5"/>
  <c r="N1608" i="5"/>
  <c r="O1608" i="5"/>
  <c r="P1608" i="5"/>
  <c r="Q1608" i="5"/>
  <c r="R1608" i="5"/>
  <c r="S1608" i="5"/>
  <c r="M1609" i="5"/>
  <c r="N1609" i="5"/>
  <c r="O1609" i="5"/>
  <c r="P1609" i="5"/>
  <c r="Q1609" i="5"/>
  <c r="R1609" i="5"/>
  <c r="S1609" i="5"/>
  <c r="M1610" i="5"/>
  <c r="N1610" i="5"/>
  <c r="O1610" i="5"/>
  <c r="P1610" i="5"/>
  <c r="Q1610" i="5"/>
  <c r="R1610" i="5"/>
  <c r="S1610" i="5"/>
  <c r="M1611" i="5"/>
  <c r="N1611" i="5"/>
  <c r="O1611" i="5"/>
  <c r="P1611" i="5"/>
  <c r="Q1611" i="5"/>
  <c r="R1611" i="5"/>
  <c r="S1611" i="5"/>
  <c r="M1612" i="5"/>
  <c r="N1612" i="5"/>
  <c r="O1612" i="5"/>
  <c r="P1612" i="5"/>
  <c r="Q1612" i="5"/>
  <c r="R1612" i="5"/>
  <c r="S1612" i="5"/>
  <c r="M1613" i="5"/>
  <c r="N1613" i="5"/>
  <c r="O1613" i="5"/>
  <c r="P1613" i="5"/>
  <c r="Q1613" i="5"/>
  <c r="R1613" i="5"/>
  <c r="S1613" i="5"/>
  <c r="M1614" i="5"/>
  <c r="N1614" i="5"/>
  <c r="O1614" i="5"/>
  <c r="P1614" i="5"/>
  <c r="Q1614" i="5"/>
  <c r="R1614" i="5"/>
  <c r="S1614" i="5"/>
  <c r="M1615" i="5"/>
  <c r="N1615" i="5"/>
  <c r="O1615" i="5"/>
  <c r="P1615" i="5"/>
  <c r="Q1615" i="5"/>
  <c r="R1615" i="5"/>
  <c r="S1615" i="5"/>
  <c r="M1616" i="5"/>
  <c r="N1616" i="5"/>
  <c r="O1616" i="5"/>
  <c r="P1616" i="5"/>
  <c r="Q1616" i="5"/>
  <c r="R1616" i="5"/>
  <c r="S1616" i="5"/>
  <c r="M1617" i="5"/>
  <c r="N1617" i="5"/>
  <c r="O1617" i="5"/>
  <c r="P1617" i="5"/>
  <c r="Q1617" i="5"/>
  <c r="R1617" i="5"/>
  <c r="S1617" i="5"/>
  <c r="M1618" i="5"/>
  <c r="N1618" i="5"/>
  <c r="O1618" i="5"/>
  <c r="P1618" i="5"/>
  <c r="Q1618" i="5"/>
  <c r="R1618" i="5"/>
  <c r="S1618" i="5"/>
  <c r="M1619" i="5"/>
  <c r="N1619" i="5"/>
  <c r="O1619" i="5"/>
  <c r="P1619" i="5"/>
  <c r="Q1619" i="5"/>
  <c r="R1619" i="5"/>
  <c r="S1619" i="5"/>
  <c r="M1620" i="5"/>
  <c r="N1620" i="5"/>
  <c r="O1620" i="5"/>
  <c r="P1620" i="5"/>
  <c r="Q1620" i="5"/>
  <c r="R1620" i="5"/>
  <c r="S1620" i="5"/>
  <c r="M1621" i="5"/>
  <c r="N1621" i="5"/>
  <c r="O1621" i="5"/>
  <c r="P1621" i="5"/>
  <c r="Q1621" i="5"/>
  <c r="R1621" i="5"/>
  <c r="S1621" i="5"/>
  <c r="M1622" i="5"/>
  <c r="N1622" i="5"/>
  <c r="O1622" i="5"/>
  <c r="P1622" i="5"/>
  <c r="Q1622" i="5"/>
  <c r="R1622" i="5"/>
  <c r="S1622" i="5"/>
  <c r="M1623" i="5"/>
  <c r="N1623" i="5"/>
  <c r="O1623" i="5"/>
  <c r="P1623" i="5"/>
  <c r="Q1623" i="5"/>
  <c r="R1623" i="5"/>
  <c r="S1623" i="5"/>
  <c r="M1624" i="5"/>
  <c r="N1624" i="5"/>
  <c r="O1624" i="5"/>
  <c r="P1624" i="5"/>
  <c r="Q1624" i="5"/>
  <c r="R1624" i="5"/>
  <c r="S1624" i="5"/>
  <c r="M1625" i="5"/>
  <c r="N1625" i="5"/>
  <c r="O1625" i="5"/>
  <c r="P1625" i="5"/>
  <c r="Q1625" i="5"/>
  <c r="R1625" i="5"/>
  <c r="S1625" i="5"/>
  <c r="M1626" i="5"/>
  <c r="N1626" i="5"/>
  <c r="O1626" i="5"/>
  <c r="P1626" i="5"/>
  <c r="Q1626" i="5"/>
  <c r="R1626" i="5"/>
  <c r="S1626" i="5"/>
  <c r="M1627" i="5"/>
  <c r="N1627" i="5"/>
  <c r="O1627" i="5"/>
  <c r="P1627" i="5"/>
  <c r="Q1627" i="5"/>
  <c r="R1627" i="5"/>
  <c r="S1627" i="5"/>
  <c r="M1628" i="5"/>
  <c r="N1628" i="5"/>
  <c r="O1628" i="5"/>
  <c r="P1628" i="5"/>
  <c r="Q1628" i="5"/>
  <c r="R1628" i="5"/>
  <c r="S1628" i="5"/>
  <c r="M1629" i="5"/>
  <c r="N1629" i="5"/>
  <c r="O1629" i="5"/>
  <c r="P1629" i="5"/>
  <c r="Q1629" i="5"/>
  <c r="R1629" i="5"/>
  <c r="S1629" i="5"/>
  <c r="M1630" i="5"/>
  <c r="N1630" i="5"/>
  <c r="O1630" i="5"/>
  <c r="P1630" i="5"/>
  <c r="Q1630" i="5"/>
  <c r="R1630" i="5"/>
  <c r="S1630" i="5"/>
  <c r="M1631" i="5"/>
  <c r="N1631" i="5"/>
  <c r="O1631" i="5"/>
  <c r="P1631" i="5"/>
  <c r="Q1631" i="5"/>
  <c r="R1631" i="5"/>
  <c r="S1631" i="5"/>
  <c r="M1632" i="5"/>
  <c r="N1632" i="5"/>
  <c r="O1632" i="5"/>
  <c r="P1632" i="5"/>
  <c r="Q1632" i="5"/>
  <c r="R1632" i="5"/>
  <c r="S1632" i="5"/>
  <c r="M1633" i="5"/>
  <c r="N1633" i="5"/>
  <c r="O1633" i="5"/>
  <c r="P1633" i="5"/>
  <c r="Q1633" i="5"/>
  <c r="R1633" i="5"/>
  <c r="S1633" i="5"/>
  <c r="M1634" i="5"/>
  <c r="N1634" i="5"/>
  <c r="O1634" i="5"/>
  <c r="P1634" i="5"/>
  <c r="Q1634" i="5"/>
  <c r="R1634" i="5"/>
  <c r="S1634" i="5"/>
  <c r="M1635" i="5"/>
  <c r="N1635" i="5"/>
  <c r="O1635" i="5"/>
  <c r="P1635" i="5"/>
  <c r="Q1635" i="5"/>
  <c r="R1635" i="5"/>
  <c r="S1635" i="5"/>
  <c r="M1636" i="5"/>
  <c r="N1636" i="5"/>
  <c r="O1636" i="5"/>
  <c r="P1636" i="5"/>
  <c r="Q1636" i="5"/>
  <c r="R1636" i="5"/>
  <c r="S1636" i="5"/>
  <c r="M1637" i="5"/>
  <c r="N1637" i="5"/>
  <c r="O1637" i="5"/>
  <c r="P1637" i="5"/>
  <c r="Q1637" i="5"/>
  <c r="R1637" i="5"/>
  <c r="S1637" i="5"/>
  <c r="M1638" i="5"/>
  <c r="N1638" i="5"/>
  <c r="O1638" i="5"/>
  <c r="P1638" i="5"/>
  <c r="Q1638" i="5"/>
  <c r="R1638" i="5"/>
  <c r="S1638" i="5"/>
  <c r="M1639" i="5"/>
  <c r="N1639" i="5"/>
  <c r="O1639" i="5"/>
  <c r="P1639" i="5"/>
  <c r="Q1639" i="5"/>
  <c r="R1639" i="5"/>
  <c r="S1639" i="5"/>
  <c r="M1640" i="5"/>
  <c r="N1640" i="5"/>
  <c r="O1640" i="5"/>
  <c r="P1640" i="5"/>
  <c r="Q1640" i="5"/>
  <c r="R1640" i="5"/>
  <c r="S1640" i="5"/>
  <c r="M1641" i="5"/>
  <c r="N1641" i="5"/>
  <c r="O1641" i="5"/>
  <c r="P1641" i="5"/>
  <c r="Q1641" i="5"/>
  <c r="R1641" i="5"/>
  <c r="S1641" i="5"/>
  <c r="M1642" i="5"/>
  <c r="N1642" i="5"/>
  <c r="O1642" i="5"/>
  <c r="P1642" i="5"/>
  <c r="Q1642" i="5"/>
  <c r="R1642" i="5"/>
  <c r="S1642" i="5"/>
  <c r="M1643" i="5"/>
  <c r="N1643" i="5"/>
  <c r="O1643" i="5"/>
  <c r="P1643" i="5"/>
  <c r="Q1643" i="5"/>
  <c r="R1643" i="5"/>
  <c r="S1643" i="5"/>
  <c r="M1644" i="5"/>
  <c r="N1644" i="5"/>
  <c r="O1644" i="5"/>
  <c r="P1644" i="5"/>
  <c r="Q1644" i="5"/>
  <c r="R1644" i="5"/>
  <c r="S1644" i="5"/>
  <c r="M1645" i="5"/>
  <c r="N1645" i="5"/>
  <c r="O1645" i="5"/>
  <c r="P1645" i="5"/>
  <c r="Q1645" i="5"/>
  <c r="R1645" i="5"/>
  <c r="S1645" i="5"/>
  <c r="M1646" i="5"/>
  <c r="N1646" i="5"/>
  <c r="O1646" i="5"/>
  <c r="P1646" i="5"/>
  <c r="Q1646" i="5"/>
  <c r="R1646" i="5"/>
  <c r="S1646" i="5"/>
  <c r="M1647" i="5"/>
  <c r="N1647" i="5"/>
  <c r="O1647" i="5"/>
  <c r="P1647" i="5"/>
  <c r="Q1647" i="5"/>
  <c r="R1647" i="5"/>
  <c r="S1647" i="5"/>
  <c r="M1648" i="5"/>
  <c r="N1648" i="5"/>
  <c r="O1648" i="5"/>
  <c r="P1648" i="5"/>
  <c r="Q1648" i="5"/>
  <c r="R1648" i="5"/>
  <c r="S1648" i="5"/>
  <c r="M1649" i="5"/>
  <c r="N1649" i="5"/>
  <c r="O1649" i="5"/>
  <c r="P1649" i="5"/>
  <c r="Q1649" i="5"/>
  <c r="R1649" i="5"/>
  <c r="S1649" i="5"/>
  <c r="M1650" i="5"/>
  <c r="N1650" i="5"/>
  <c r="O1650" i="5"/>
  <c r="P1650" i="5"/>
  <c r="Q1650" i="5"/>
  <c r="R1650" i="5"/>
  <c r="S1650" i="5"/>
  <c r="M1651" i="5"/>
  <c r="N1651" i="5"/>
  <c r="O1651" i="5"/>
  <c r="P1651" i="5"/>
  <c r="Q1651" i="5"/>
  <c r="R1651" i="5"/>
  <c r="S1651" i="5"/>
  <c r="M1652" i="5"/>
  <c r="N1652" i="5"/>
  <c r="O1652" i="5"/>
  <c r="P1652" i="5"/>
  <c r="Q1652" i="5"/>
  <c r="R1652" i="5"/>
  <c r="S1652" i="5"/>
  <c r="M1653" i="5"/>
  <c r="N1653" i="5"/>
  <c r="O1653" i="5"/>
  <c r="P1653" i="5"/>
  <c r="Q1653" i="5"/>
  <c r="R1653" i="5"/>
  <c r="S1653" i="5"/>
  <c r="M1654" i="5"/>
  <c r="N1654" i="5"/>
  <c r="O1654" i="5"/>
  <c r="P1654" i="5"/>
  <c r="Q1654" i="5"/>
  <c r="R1654" i="5"/>
  <c r="S1654" i="5"/>
  <c r="M1655" i="5"/>
  <c r="N1655" i="5"/>
  <c r="O1655" i="5"/>
  <c r="P1655" i="5"/>
  <c r="Q1655" i="5"/>
  <c r="R1655" i="5"/>
  <c r="S1655" i="5"/>
  <c r="M1656" i="5"/>
  <c r="N1656" i="5"/>
  <c r="O1656" i="5"/>
  <c r="P1656" i="5"/>
  <c r="Q1656" i="5"/>
  <c r="R1656" i="5"/>
  <c r="S1656" i="5"/>
  <c r="M1657" i="5"/>
  <c r="N1657" i="5"/>
  <c r="O1657" i="5"/>
  <c r="P1657" i="5"/>
  <c r="Q1657" i="5"/>
  <c r="R1657" i="5"/>
  <c r="S1657" i="5"/>
  <c r="M1658" i="5"/>
  <c r="N1658" i="5"/>
  <c r="O1658" i="5"/>
  <c r="P1658" i="5"/>
  <c r="Q1658" i="5"/>
  <c r="R1658" i="5"/>
  <c r="S1658" i="5"/>
  <c r="M1659" i="5"/>
  <c r="N1659" i="5"/>
  <c r="O1659" i="5"/>
  <c r="P1659" i="5"/>
  <c r="Q1659" i="5"/>
  <c r="R1659" i="5"/>
  <c r="S1659" i="5"/>
  <c r="M1660" i="5"/>
  <c r="N1660" i="5"/>
  <c r="O1660" i="5"/>
  <c r="P1660" i="5"/>
  <c r="Q1660" i="5"/>
  <c r="R1660" i="5"/>
  <c r="S1660" i="5"/>
  <c r="M1661" i="5"/>
  <c r="N1661" i="5"/>
  <c r="O1661" i="5"/>
  <c r="P1661" i="5"/>
  <c r="Q1661" i="5"/>
  <c r="R1661" i="5"/>
  <c r="S1661" i="5"/>
  <c r="M1662" i="5"/>
  <c r="N1662" i="5"/>
  <c r="O1662" i="5"/>
  <c r="P1662" i="5"/>
  <c r="Q1662" i="5"/>
  <c r="R1662" i="5"/>
  <c r="S1662" i="5"/>
  <c r="M1663" i="5"/>
  <c r="N1663" i="5"/>
  <c r="O1663" i="5"/>
  <c r="P1663" i="5"/>
  <c r="Q1663" i="5"/>
  <c r="R1663" i="5"/>
  <c r="S1663" i="5"/>
  <c r="M1664" i="5"/>
  <c r="N1664" i="5"/>
  <c r="O1664" i="5"/>
  <c r="P1664" i="5"/>
  <c r="Q1664" i="5"/>
  <c r="R1664" i="5"/>
  <c r="S1664" i="5"/>
  <c r="M1665" i="5"/>
  <c r="N1665" i="5"/>
  <c r="O1665" i="5"/>
  <c r="P1665" i="5"/>
  <c r="Q1665" i="5"/>
  <c r="R1665" i="5"/>
  <c r="S1665" i="5"/>
  <c r="M1666" i="5"/>
  <c r="N1666" i="5"/>
  <c r="O1666" i="5"/>
  <c r="P1666" i="5"/>
  <c r="Q1666" i="5"/>
  <c r="R1666" i="5"/>
  <c r="S1666" i="5"/>
  <c r="M1667" i="5"/>
  <c r="N1667" i="5"/>
  <c r="O1667" i="5"/>
  <c r="P1667" i="5"/>
  <c r="Q1667" i="5"/>
  <c r="R1667" i="5"/>
  <c r="S1667" i="5"/>
  <c r="M1668" i="5"/>
  <c r="N1668" i="5"/>
  <c r="O1668" i="5"/>
  <c r="P1668" i="5"/>
  <c r="Q1668" i="5"/>
  <c r="R1668" i="5"/>
  <c r="S1668" i="5"/>
  <c r="M1669" i="5"/>
  <c r="N1669" i="5"/>
  <c r="O1669" i="5"/>
  <c r="P1669" i="5"/>
  <c r="Q1669" i="5"/>
  <c r="R1669" i="5"/>
  <c r="S1669" i="5"/>
  <c r="M1670" i="5"/>
  <c r="N1670" i="5"/>
  <c r="O1670" i="5"/>
  <c r="P1670" i="5"/>
  <c r="Q1670" i="5"/>
  <c r="R1670" i="5"/>
  <c r="S1670" i="5"/>
  <c r="M1671" i="5"/>
  <c r="N1671" i="5"/>
  <c r="O1671" i="5"/>
  <c r="P1671" i="5"/>
  <c r="Q1671" i="5"/>
  <c r="R1671" i="5"/>
  <c r="S1671" i="5"/>
  <c r="M1672" i="5"/>
  <c r="N1672" i="5"/>
  <c r="O1672" i="5"/>
  <c r="P1672" i="5"/>
  <c r="Q1672" i="5"/>
  <c r="R1672" i="5"/>
  <c r="S1672" i="5"/>
  <c r="M1673" i="5"/>
  <c r="N1673" i="5"/>
  <c r="O1673" i="5"/>
  <c r="P1673" i="5"/>
  <c r="Q1673" i="5"/>
  <c r="R1673" i="5"/>
  <c r="S1673" i="5"/>
  <c r="M1674" i="5"/>
  <c r="N1674" i="5"/>
  <c r="O1674" i="5"/>
  <c r="P1674" i="5"/>
  <c r="Q1674" i="5"/>
  <c r="R1674" i="5"/>
  <c r="S1674" i="5"/>
  <c r="M1675" i="5"/>
  <c r="N1675" i="5"/>
  <c r="O1675" i="5"/>
  <c r="P1675" i="5"/>
  <c r="Q1675" i="5"/>
  <c r="R1675" i="5"/>
  <c r="S1675" i="5"/>
  <c r="M1676" i="5"/>
  <c r="N1676" i="5"/>
  <c r="O1676" i="5"/>
  <c r="P1676" i="5"/>
  <c r="Q1676" i="5"/>
  <c r="R1676" i="5"/>
  <c r="S1676" i="5"/>
  <c r="M1677" i="5"/>
  <c r="N1677" i="5"/>
  <c r="O1677" i="5"/>
  <c r="P1677" i="5"/>
  <c r="Q1677" i="5"/>
  <c r="R1677" i="5"/>
  <c r="S1677" i="5"/>
  <c r="M1678" i="5"/>
  <c r="N1678" i="5"/>
  <c r="O1678" i="5"/>
  <c r="P1678" i="5"/>
  <c r="Q1678" i="5"/>
  <c r="R1678" i="5"/>
  <c r="S1678" i="5"/>
  <c r="M1679" i="5"/>
  <c r="N1679" i="5"/>
  <c r="O1679" i="5"/>
  <c r="P1679" i="5"/>
  <c r="Q1679" i="5"/>
  <c r="R1679" i="5"/>
  <c r="S1679" i="5"/>
  <c r="M1680" i="5"/>
  <c r="N1680" i="5"/>
  <c r="O1680" i="5"/>
  <c r="P1680" i="5"/>
  <c r="Q1680" i="5"/>
  <c r="R1680" i="5"/>
  <c r="S1680" i="5"/>
  <c r="M1681" i="5"/>
  <c r="N1681" i="5"/>
  <c r="O1681" i="5"/>
  <c r="P1681" i="5"/>
  <c r="Q1681" i="5"/>
  <c r="R1681" i="5"/>
  <c r="S1681" i="5"/>
  <c r="M1682" i="5"/>
  <c r="N1682" i="5"/>
  <c r="O1682" i="5"/>
  <c r="P1682" i="5"/>
  <c r="Q1682" i="5"/>
  <c r="R1682" i="5"/>
  <c r="S1682" i="5"/>
  <c r="M1683" i="5"/>
  <c r="N1683" i="5"/>
  <c r="O1683" i="5"/>
  <c r="P1683" i="5"/>
  <c r="Q1683" i="5"/>
  <c r="R1683" i="5"/>
  <c r="S1683" i="5"/>
  <c r="M1684" i="5"/>
  <c r="N1684" i="5"/>
  <c r="O1684" i="5"/>
  <c r="P1684" i="5"/>
  <c r="Q1684" i="5"/>
  <c r="R1684" i="5"/>
  <c r="S1684" i="5"/>
  <c r="M1685" i="5"/>
  <c r="N1685" i="5"/>
  <c r="O1685" i="5"/>
  <c r="P1685" i="5"/>
  <c r="Q1685" i="5"/>
  <c r="R1685" i="5"/>
  <c r="S1685" i="5"/>
  <c r="M1686" i="5"/>
  <c r="N1686" i="5"/>
  <c r="O1686" i="5"/>
  <c r="P1686" i="5"/>
  <c r="Q1686" i="5"/>
  <c r="R1686" i="5"/>
  <c r="S1686" i="5"/>
  <c r="M1687" i="5"/>
  <c r="N1687" i="5"/>
  <c r="O1687" i="5"/>
  <c r="P1687" i="5"/>
  <c r="Q1687" i="5"/>
  <c r="R1687" i="5"/>
  <c r="S1687" i="5"/>
  <c r="M1688" i="5"/>
  <c r="N1688" i="5"/>
  <c r="O1688" i="5"/>
  <c r="P1688" i="5"/>
  <c r="Q1688" i="5"/>
  <c r="R1688" i="5"/>
  <c r="S1688" i="5"/>
  <c r="M1689" i="5"/>
  <c r="N1689" i="5"/>
  <c r="O1689" i="5"/>
  <c r="P1689" i="5"/>
  <c r="Q1689" i="5"/>
  <c r="R1689" i="5"/>
  <c r="S1689" i="5"/>
  <c r="M1690" i="5"/>
  <c r="N1690" i="5"/>
  <c r="O1690" i="5"/>
  <c r="P1690" i="5"/>
  <c r="Q1690" i="5"/>
  <c r="R1690" i="5"/>
  <c r="S1690" i="5"/>
  <c r="M1691" i="5"/>
  <c r="N1691" i="5"/>
  <c r="O1691" i="5"/>
  <c r="P1691" i="5"/>
  <c r="Q1691" i="5"/>
  <c r="R1691" i="5"/>
  <c r="S1691" i="5"/>
  <c r="M1692" i="5"/>
  <c r="N1692" i="5"/>
  <c r="O1692" i="5"/>
  <c r="P1692" i="5"/>
  <c r="Q1692" i="5"/>
  <c r="R1692" i="5"/>
  <c r="S1692" i="5"/>
  <c r="M1693" i="5"/>
  <c r="N1693" i="5"/>
  <c r="O1693" i="5"/>
  <c r="P1693" i="5"/>
  <c r="Q1693" i="5"/>
  <c r="R1693" i="5"/>
  <c r="S1693" i="5"/>
  <c r="M1694" i="5"/>
  <c r="N1694" i="5"/>
  <c r="O1694" i="5"/>
  <c r="P1694" i="5"/>
  <c r="Q1694" i="5"/>
  <c r="R1694" i="5"/>
  <c r="S1694" i="5"/>
  <c r="M1695" i="5"/>
  <c r="N1695" i="5"/>
  <c r="O1695" i="5"/>
  <c r="P1695" i="5"/>
  <c r="Q1695" i="5"/>
  <c r="R1695" i="5"/>
  <c r="S1695" i="5"/>
  <c r="M1696" i="5"/>
  <c r="N1696" i="5"/>
  <c r="O1696" i="5"/>
  <c r="P1696" i="5"/>
  <c r="Q1696" i="5"/>
  <c r="R1696" i="5"/>
  <c r="S1696" i="5"/>
  <c r="M1697" i="5"/>
  <c r="N1697" i="5"/>
  <c r="O1697" i="5"/>
  <c r="P1697" i="5"/>
  <c r="Q1697" i="5"/>
  <c r="R1697" i="5"/>
  <c r="S1697" i="5"/>
  <c r="M1698" i="5"/>
  <c r="N1698" i="5"/>
  <c r="O1698" i="5"/>
  <c r="P1698" i="5"/>
  <c r="Q1698" i="5"/>
  <c r="R1698" i="5"/>
  <c r="S1698" i="5"/>
  <c r="M1699" i="5"/>
  <c r="N1699" i="5"/>
  <c r="O1699" i="5"/>
  <c r="P1699" i="5"/>
  <c r="Q1699" i="5"/>
  <c r="R1699" i="5"/>
  <c r="S1699" i="5"/>
  <c r="M1700" i="5"/>
  <c r="N1700" i="5"/>
  <c r="O1700" i="5"/>
  <c r="P1700" i="5"/>
  <c r="Q1700" i="5"/>
  <c r="R1700" i="5"/>
  <c r="S1700" i="5"/>
  <c r="M1701" i="5"/>
  <c r="N1701" i="5"/>
  <c r="O1701" i="5"/>
  <c r="P1701" i="5"/>
  <c r="Q1701" i="5"/>
  <c r="R1701" i="5"/>
  <c r="S1701" i="5"/>
  <c r="M1702" i="5"/>
  <c r="N1702" i="5"/>
  <c r="O1702" i="5"/>
  <c r="P1702" i="5"/>
  <c r="Q1702" i="5"/>
  <c r="R1702" i="5"/>
  <c r="S1702" i="5"/>
  <c r="M1703" i="5"/>
  <c r="N1703" i="5"/>
  <c r="O1703" i="5"/>
  <c r="P1703" i="5"/>
  <c r="Q1703" i="5"/>
  <c r="R1703" i="5"/>
  <c r="S1703" i="5"/>
  <c r="M1704" i="5"/>
  <c r="N1704" i="5"/>
  <c r="O1704" i="5"/>
  <c r="P1704" i="5"/>
  <c r="Q1704" i="5"/>
  <c r="R1704" i="5"/>
  <c r="S1704" i="5"/>
  <c r="M1705" i="5"/>
  <c r="N1705" i="5"/>
  <c r="O1705" i="5"/>
  <c r="P1705" i="5"/>
  <c r="Q1705" i="5"/>
  <c r="R1705" i="5"/>
  <c r="S1705" i="5"/>
  <c r="M1706" i="5"/>
  <c r="N1706" i="5"/>
  <c r="O1706" i="5"/>
  <c r="P1706" i="5"/>
  <c r="Q1706" i="5"/>
  <c r="R1706" i="5"/>
  <c r="S1706" i="5"/>
  <c r="M1707" i="5"/>
  <c r="N1707" i="5"/>
  <c r="O1707" i="5"/>
  <c r="P1707" i="5"/>
  <c r="Q1707" i="5"/>
  <c r="R1707" i="5"/>
  <c r="S1707" i="5"/>
  <c r="M1708" i="5"/>
  <c r="N1708" i="5"/>
  <c r="O1708" i="5"/>
  <c r="P1708" i="5"/>
  <c r="Q1708" i="5"/>
  <c r="R1708" i="5"/>
  <c r="S1708" i="5"/>
  <c r="M1709" i="5"/>
  <c r="N1709" i="5"/>
  <c r="O1709" i="5"/>
  <c r="P1709" i="5"/>
  <c r="Q1709" i="5"/>
  <c r="R1709" i="5"/>
  <c r="S1709" i="5"/>
  <c r="M1710" i="5"/>
  <c r="N1710" i="5"/>
  <c r="O1710" i="5"/>
  <c r="P1710" i="5"/>
  <c r="Q1710" i="5"/>
  <c r="R1710" i="5"/>
  <c r="S1710" i="5"/>
  <c r="M1711" i="5"/>
  <c r="N1711" i="5"/>
  <c r="O1711" i="5"/>
  <c r="P1711" i="5"/>
  <c r="Q1711" i="5"/>
  <c r="R1711" i="5"/>
  <c r="S1711" i="5"/>
  <c r="M1712" i="5"/>
  <c r="N1712" i="5"/>
  <c r="O1712" i="5"/>
  <c r="P1712" i="5"/>
  <c r="Q1712" i="5"/>
  <c r="R1712" i="5"/>
  <c r="S1712" i="5"/>
  <c r="M1713" i="5"/>
  <c r="N1713" i="5"/>
  <c r="O1713" i="5"/>
  <c r="P1713" i="5"/>
  <c r="Q1713" i="5"/>
  <c r="R1713" i="5"/>
  <c r="S1713" i="5"/>
  <c r="M1714" i="5"/>
  <c r="N1714" i="5"/>
  <c r="O1714" i="5"/>
  <c r="P1714" i="5"/>
  <c r="Q1714" i="5"/>
  <c r="R1714" i="5"/>
  <c r="S1714" i="5"/>
  <c r="M1715" i="5"/>
  <c r="N1715" i="5"/>
  <c r="O1715" i="5"/>
  <c r="P1715" i="5"/>
  <c r="Q1715" i="5"/>
  <c r="R1715" i="5"/>
  <c r="S1715" i="5"/>
  <c r="M1716" i="5"/>
  <c r="N1716" i="5"/>
  <c r="O1716" i="5"/>
  <c r="P1716" i="5"/>
  <c r="Q1716" i="5"/>
  <c r="R1716" i="5"/>
  <c r="S1716" i="5"/>
  <c r="M1717" i="5"/>
  <c r="N1717" i="5"/>
  <c r="O1717" i="5"/>
  <c r="P1717" i="5"/>
  <c r="Q1717" i="5"/>
  <c r="R1717" i="5"/>
  <c r="S1717" i="5"/>
  <c r="M1718" i="5"/>
  <c r="N1718" i="5"/>
  <c r="O1718" i="5"/>
  <c r="P1718" i="5"/>
  <c r="Q1718" i="5"/>
  <c r="R1718" i="5"/>
  <c r="S1718" i="5"/>
  <c r="M1719" i="5"/>
  <c r="N1719" i="5"/>
  <c r="O1719" i="5"/>
  <c r="P1719" i="5"/>
  <c r="Q1719" i="5"/>
  <c r="R1719" i="5"/>
  <c r="S1719" i="5"/>
  <c r="M1720" i="5"/>
  <c r="N1720" i="5"/>
  <c r="O1720" i="5"/>
  <c r="P1720" i="5"/>
  <c r="Q1720" i="5"/>
  <c r="R1720" i="5"/>
  <c r="S1720" i="5"/>
  <c r="M1721" i="5"/>
  <c r="N1721" i="5"/>
  <c r="O1721" i="5"/>
  <c r="P1721" i="5"/>
  <c r="Q1721" i="5"/>
  <c r="R1721" i="5"/>
  <c r="S1721" i="5"/>
  <c r="M1722" i="5"/>
  <c r="N1722" i="5"/>
  <c r="O1722" i="5"/>
  <c r="P1722" i="5"/>
  <c r="Q1722" i="5"/>
  <c r="R1722" i="5"/>
  <c r="S1722" i="5"/>
  <c r="M1723" i="5"/>
  <c r="N1723" i="5"/>
  <c r="O1723" i="5"/>
  <c r="P1723" i="5"/>
  <c r="Q1723" i="5"/>
  <c r="R1723" i="5"/>
  <c r="S1723" i="5"/>
  <c r="M1724" i="5"/>
  <c r="N1724" i="5"/>
  <c r="O1724" i="5"/>
  <c r="P1724" i="5"/>
  <c r="Q1724" i="5"/>
  <c r="R1724" i="5"/>
  <c r="S1724" i="5"/>
  <c r="M1725" i="5"/>
  <c r="N1725" i="5"/>
  <c r="O1725" i="5"/>
  <c r="P1725" i="5"/>
  <c r="Q1725" i="5"/>
  <c r="R1725" i="5"/>
  <c r="S1725" i="5"/>
  <c r="M1726" i="5"/>
  <c r="N1726" i="5"/>
  <c r="O1726" i="5"/>
  <c r="P1726" i="5"/>
  <c r="Q1726" i="5"/>
  <c r="R1726" i="5"/>
  <c r="S1726" i="5"/>
  <c r="M1727" i="5"/>
  <c r="N1727" i="5"/>
  <c r="O1727" i="5"/>
  <c r="P1727" i="5"/>
  <c r="Q1727" i="5"/>
  <c r="R1727" i="5"/>
  <c r="S1727" i="5"/>
  <c r="M1728" i="5"/>
  <c r="N1728" i="5"/>
  <c r="O1728" i="5"/>
  <c r="P1728" i="5"/>
  <c r="Q1728" i="5"/>
  <c r="R1728" i="5"/>
  <c r="S1728" i="5"/>
  <c r="M1729" i="5"/>
  <c r="N1729" i="5"/>
  <c r="O1729" i="5"/>
  <c r="P1729" i="5"/>
  <c r="Q1729" i="5"/>
  <c r="R1729" i="5"/>
  <c r="S1729" i="5"/>
  <c r="M1730" i="5"/>
  <c r="N1730" i="5"/>
  <c r="O1730" i="5"/>
  <c r="P1730" i="5"/>
  <c r="Q1730" i="5"/>
  <c r="R1730" i="5"/>
  <c r="S1730" i="5"/>
  <c r="M1731" i="5"/>
  <c r="N1731" i="5"/>
  <c r="O1731" i="5"/>
  <c r="P1731" i="5"/>
  <c r="Q1731" i="5"/>
  <c r="R1731" i="5"/>
  <c r="S1731" i="5"/>
  <c r="M1732" i="5"/>
  <c r="N1732" i="5"/>
  <c r="O1732" i="5"/>
  <c r="P1732" i="5"/>
  <c r="Q1732" i="5"/>
  <c r="R1732" i="5"/>
  <c r="S1732" i="5"/>
  <c r="M1733" i="5"/>
  <c r="N1733" i="5"/>
  <c r="O1733" i="5"/>
  <c r="P1733" i="5"/>
  <c r="Q1733" i="5"/>
  <c r="R1733" i="5"/>
  <c r="S1733" i="5"/>
  <c r="M1734" i="5"/>
  <c r="N1734" i="5"/>
  <c r="O1734" i="5"/>
  <c r="P1734" i="5"/>
  <c r="Q1734" i="5"/>
  <c r="R1734" i="5"/>
  <c r="S1734" i="5"/>
  <c r="M1735" i="5"/>
  <c r="N1735" i="5"/>
  <c r="O1735" i="5"/>
  <c r="P1735" i="5"/>
  <c r="Q1735" i="5"/>
  <c r="R1735" i="5"/>
  <c r="S1735" i="5"/>
  <c r="M1736" i="5"/>
  <c r="N1736" i="5"/>
  <c r="O1736" i="5"/>
  <c r="P1736" i="5"/>
  <c r="Q1736" i="5"/>
  <c r="R1736" i="5"/>
  <c r="S1736" i="5"/>
  <c r="M1737" i="5"/>
  <c r="N1737" i="5"/>
  <c r="O1737" i="5"/>
  <c r="P1737" i="5"/>
  <c r="Q1737" i="5"/>
  <c r="R1737" i="5"/>
  <c r="S1737" i="5"/>
  <c r="M1738" i="5"/>
  <c r="N1738" i="5"/>
  <c r="O1738" i="5"/>
  <c r="P1738" i="5"/>
  <c r="Q1738" i="5"/>
  <c r="R1738" i="5"/>
  <c r="S1738" i="5"/>
  <c r="M1739" i="5"/>
  <c r="N1739" i="5"/>
  <c r="O1739" i="5"/>
  <c r="P1739" i="5"/>
  <c r="Q1739" i="5"/>
  <c r="R1739" i="5"/>
  <c r="S1739" i="5"/>
  <c r="M1740" i="5"/>
  <c r="N1740" i="5"/>
  <c r="O1740" i="5"/>
  <c r="P1740" i="5"/>
  <c r="Q1740" i="5"/>
  <c r="R1740" i="5"/>
  <c r="S1740" i="5"/>
  <c r="M1741" i="5"/>
  <c r="N1741" i="5"/>
  <c r="O1741" i="5"/>
  <c r="P1741" i="5"/>
  <c r="Q1741" i="5"/>
  <c r="R1741" i="5"/>
  <c r="S1741" i="5"/>
  <c r="M1742" i="5"/>
  <c r="N1742" i="5"/>
  <c r="O1742" i="5"/>
  <c r="P1742" i="5"/>
  <c r="Q1742" i="5"/>
  <c r="R1742" i="5"/>
  <c r="S1742" i="5"/>
  <c r="M1743" i="5"/>
  <c r="N1743" i="5"/>
  <c r="O1743" i="5"/>
  <c r="P1743" i="5"/>
  <c r="Q1743" i="5"/>
  <c r="R1743" i="5"/>
  <c r="S1743" i="5"/>
  <c r="M1744" i="5"/>
  <c r="N1744" i="5"/>
  <c r="O1744" i="5"/>
  <c r="P1744" i="5"/>
  <c r="Q1744" i="5"/>
  <c r="R1744" i="5"/>
  <c r="S1744" i="5"/>
  <c r="M1745" i="5"/>
  <c r="N1745" i="5"/>
  <c r="O1745" i="5"/>
  <c r="P1745" i="5"/>
  <c r="Q1745" i="5"/>
  <c r="R1745" i="5"/>
  <c r="S1745" i="5"/>
  <c r="M1746" i="5"/>
  <c r="N1746" i="5"/>
  <c r="O1746" i="5"/>
  <c r="P1746" i="5"/>
  <c r="Q1746" i="5"/>
  <c r="R1746" i="5"/>
  <c r="S1746" i="5"/>
  <c r="M1747" i="5"/>
  <c r="N1747" i="5"/>
  <c r="O1747" i="5"/>
  <c r="P1747" i="5"/>
  <c r="Q1747" i="5"/>
  <c r="R1747" i="5"/>
  <c r="S1747" i="5"/>
  <c r="M1748" i="5"/>
  <c r="N1748" i="5"/>
  <c r="O1748" i="5"/>
  <c r="P1748" i="5"/>
  <c r="Q1748" i="5"/>
  <c r="R1748" i="5"/>
  <c r="S1748" i="5"/>
  <c r="M1749" i="5"/>
  <c r="N1749" i="5"/>
  <c r="O1749" i="5"/>
  <c r="P1749" i="5"/>
  <c r="Q1749" i="5"/>
  <c r="R1749" i="5"/>
  <c r="S1749" i="5"/>
  <c r="M1750" i="5"/>
  <c r="N1750" i="5"/>
  <c r="O1750" i="5"/>
  <c r="P1750" i="5"/>
  <c r="Q1750" i="5"/>
  <c r="R1750" i="5"/>
  <c r="S1750" i="5"/>
  <c r="M1751" i="5"/>
  <c r="N1751" i="5"/>
  <c r="O1751" i="5"/>
  <c r="P1751" i="5"/>
  <c r="Q1751" i="5"/>
  <c r="R1751" i="5"/>
  <c r="S1751" i="5"/>
  <c r="M1752" i="5"/>
  <c r="N1752" i="5"/>
  <c r="O1752" i="5"/>
  <c r="P1752" i="5"/>
  <c r="Q1752" i="5"/>
  <c r="R1752" i="5"/>
  <c r="S1752" i="5"/>
  <c r="M1753" i="5"/>
  <c r="N1753" i="5"/>
  <c r="O1753" i="5"/>
  <c r="P1753" i="5"/>
  <c r="Q1753" i="5"/>
  <c r="R1753" i="5"/>
  <c r="S1753" i="5"/>
  <c r="M1754" i="5"/>
  <c r="N1754" i="5"/>
  <c r="O1754" i="5"/>
  <c r="P1754" i="5"/>
  <c r="Q1754" i="5"/>
  <c r="R1754" i="5"/>
  <c r="S1754" i="5"/>
  <c r="M1755" i="5"/>
  <c r="N1755" i="5"/>
  <c r="O1755" i="5"/>
  <c r="P1755" i="5"/>
  <c r="Q1755" i="5"/>
  <c r="R1755" i="5"/>
  <c r="S1755" i="5"/>
  <c r="M1756" i="5"/>
  <c r="N1756" i="5"/>
  <c r="O1756" i="5"/>
  <c r="P1756" i="5"/>
  <c r="Q1756" i="5"/>
  <c r="R1756" i="5"/>
  <c r="S1756" i="5"/>
  <c r="M1757" i="5"/>
  <c r="N1757" i="5"/>
  <c r="O1757" i="5"/>
  <c r="P1757" i="5"/>
  <c r="Q1757" i="5"/>
  <c r="R1757" i="5"/>
  <c r="S1757" i="5"/>
  <c r="M1758" i="5"/>
  <c r="N1758" i="5"/>
  <c r="O1758" i="5"/>
  <c r="P1758" i="5"/>
  <c r="Q1758" i="5"/>
  <c r="R1758" i="5"/>
  <c r="S1758" i="5"/>
  <c r="M1759" i="5"/>
  <c r="N1759" i="5"/>
  <c r="O1759" i="5"/>
  <c r="P1759" i="5"/>
  <c r="Q1759" i="5"/>
  <c r="R1759" i="5"/>
  <c r="S1759" i="5"/>
  <c r="M1760" i="5"/>
  <c r="N1760" i="5"/>
  <c r="O1760" i="5"/>
  <c r="P1760" i="5"/>
  <c r="Q1760" i="5"/>
  <c r="R1760" i="5"/>
  <c r="S1760" i="5"/>
  <c r="M1761" i="5"/>
  <c r="N1761" i="5"/>
  <c r="O1761" i="5"/>
  <c r="P1761" i="5"/>
  <c r="Q1761" i="5"/>
  <c r="R1761" i="5"/>
  <c r="S1761" i="5"/>
  <c r="M1762" i="5"/>
  <c r="N1762" i="5"/>
  <c r="O1762" i="5"/>
  <c r="P1762" i="5"/>
  <c r="Q1762" i="5"/>
  <c r="R1762" i="5"/>
  <c r="S1762" i="5"/>
  <c r="M1763" i="5"/>
  <c r="N1763" i="5"/>
  <c r="O1763" i="5"/>
  <c r="P1763" i="5"/>
  <c r="Q1763" i="5"/>
  <c r="R1763" i="5"/>
  <c r="S1763" i="5"/>
  <c r="M1764" i="5"/>
  <c r="N1764" i="5"/>
  <c r="O1764" i="5"/>
  <c r="P1764" i="5"/>
  <c r="Q1764" i="5"/>
  <c r="R1764" i="5"/>
  <c r="S1764" i="5"/>
  <c r="M1765" i="5"/>
  <c r="N1765" i="5"/>
  <c r="O1765" i="5"/>
  <c r="P1765" i="5"/>
  <c r="Q1765" i="5"/>
  <c r="R1765" i="5"/>
  <c r="S1765" i="5"/>
  <c r="M1766" i="5"/>
  <c r="N1766" i="5"/>
  <c r="O1766" i="5"/>
  <c r="P1766" i="5"/>
  <c r="Q1766" i="5"/>
  <c r="R1766" i="5"/>
  <c r="S1766" i="5"/>
  <c r="M1767" i="5"/>
  <c r="N1767" i="5"/>
  <c r="O1767" i="5"/>
  <c r="P1767" i="5"/>
  <c r="Q1767" i="5"/>
  <c r="R1767" i="5"/>
  <c r="S1767" i="5"/>
  <c r="M1768" i="5"/>
  <c r="N1768" i="5"/>
  <c r="O1768" i="5"/>
  <c r="P1768" i="5"/>
  <c r="Q1768" i="5"/>
  <c r="R1768" i="5"/>
  <c r="S1768" i="5"/>
  <c r="M1769" i="5"/>
  <c r="N1769" i="5"/>
  <c r="O1769" i="5"/>
  <c r="P1769" i="5"/>
  <c r="Q1769" i="5"/>
  <c r="R1769" i="5"/>
  <c r="S1769" i="5"/>
  <c r="M1770" i="5"/>
  <c r="N1770" i="5"/>
  <c r="O1770" i="5"/>
  <c r="P1770" i="5"/>
  <c r="Q1770" i="5"/>
  <c r="R1770" i="5"/>
  <c r="S1770" i="5"/>
  <c r="M1771" i="5"/>
  <c r="N1771" i="5"/>
  <c r="O1771" i="5"/>
  <c r="P1771" i="5"/>
  <c r="Q1771" i="5"/>
  <c r="R1771" i="5"/>
  <c r="S1771" i="5"/>
  <c r="M1772" i="5"/>
  <c r="N1772" i="5"/>
  <c r="O1772" i="5"/>
  <c r="P1772" i="5"/>
  <c r="Q1772" i="5"/>
  <c r="R1772" i="5"/>
  <c r="S1772" i="5"/>
  <c r="M1773" i="5"/>
  <c r="N1773" i="5"/>
  <c r="O1773" i="5"/>
  <c r="P1773" i="5"/>
  <c r="Q1773" i="5"/>
  <c r="R1773" i="5"/>
  <c r="S1773" i="5"/>
  <c r="M1774" i="5"/>
  <c r="N1774" i="5"/>
  <c r="O1774" i="5"/>
  <c r="P1774" i="5"/>
  <c r="Q1774" i="5"/>
  <c r="R1774" i="5"/>
  <c r="S1774" i="5"/>
  <c r="M1775" i="5"/>
  <c r="N1775" i="5"/>
  <c r="O1775" i="5"/>
  <c r="P1775" i="5"/>
  <c r="Q1775" i="5"/>
  <c r="R1775" i="5"/>
  <c r="S1775" i="5"/>
  <c r="M1776" i="5"/>
  <c r="N1776" i="5"/>
  <c r="O1776" i="5"/>
  <c r="P1776" i="5"/>
  <c r="Q1776" i="5"/>
  <c r="R1776" i="5"/>
  <c r="S1776" i="5"/>
  <c r="M1777" i="5"/>
  <c r="N1777" i="5"/>
  <c r="O1777" i="5"/>
  <c r="P1777" i="5"/>
  <c r="Q1777" i="5"/>
  <c r="R1777" i="5"/>
  <c r="S1777" i="5"/>
  <c r="M1778" i="5"/>
  <c r="N1778" i="5"/>
  <c r="O1778" i="5"/>
  <c r="P1778" i="5"/>
  <c r="Q1778" i="5"/>
  <c r="R1778" i="5"/>
  <c r="S1778" i="5"/>
  <c r="M1779" i="5"/>
  <c r="N1779" i="5"/>
  <c r="O1779" i="5"/>
  <c r="P1779" i="5"/>
  <c r="Q1779" i="5"/>
  <c r="R1779" i="5"/>
  <c r="S1779" i="5"/>
  <c r="M1780" i="5"/>
  <c r="N1780" i="5"/>
  <c r="O1780" i="5"/>
  <c r="P1780" i="5"/>
  <c r="Q1780" i="5"/>
  <c r="R1780" i="5"/>
  <c r="S1780" i="5"/>
  <c r="M1781" i="5"/>
  <c r="N1781" i="5"/>
  <c r="O1781" i="5"/>
  <c r="P1781" i="5"/>
  <c r="Q1781" i="5"/>
  <c r="R1781" i="5"/>
  <c r="S1781" i="5"/>
  <c r="M1782" i="5"/>
  <c r="N1782" i="5"/>
  <c r="O1782" i="5"/>
  <c r="P1782" i="5"/>
  <c r="Q1782" i="5"/>
  <c r="R1782" i="5"/>
  <c r="S1782" i="5"/>
  <c r="M1783" i="5"/>
  <c r="N1783" i="5"/>
  <c r="O1783" i="5"/>
  <c r="P1783" i="5"/>
  <c r="Q1783" i="5"/>
  <c r="R1783" i="5"/>
  <c r="S1783" i="5"/>
  <c r="M1784" i="5"/>
  <c r="N1784" i="5"/>
  <c r="O1784" i="5"/>
  <c r="P1784" i="5"/>
  <c r="Q1784" i="5"/>
  <c r="R1784" i="5"/>
  <c r="S1784" i="5"/>
  <c r="M1785" i="5"/>
  <c r="N1785" i="5"/>
  <c r="O1785" i="5"/>
  <c r="P1785" i="5"/>
  <c r="Q1785" i="5"/>
  <c r="R1785" i="5"/>
  <c r="S1785" i="5"/>
  <c r="M1786" i="5"/>
  <c r="N1786" i="5"/>
  <c r="O1786" i="5"/>
  <c r="P1786" i="5"/>
  <c r="Q1786" i="5"/>
  <c r="R1786" i="5"/>
  <c r="S1786" i="5"/>
  <c r="M1787" i="5"/>
  <c r="N1787" i="5"/>
  <c r="O1787" i="5"/>
  <c r="P1787" i="5"/>
  <c r="Q1787" i="5"/>
  <c r="R1787" i="5"/>
  <c r="S1787" i="5"/>
  <c r="M1788" i="5"/>
  <c r="N1788" i="5"/>
  <c r="O1788" i="5"/>
  <c r="P1788" i="5"/>
  <c r="Q1788" i="5"/>
  <c r="R1788" i="5"/>
  <c r="S1788" i="5"/>
  <c r="M1789" i="5"/>
  <c r="N1789" i="5"/>
  <c r="O1789" i="5"/>
  <c r="P1789" i="5"/>
  <c r="Q1789" i="5"/>
  <c r="R1789" i="5"/>
  <c r="S1789" i="5"/>
  <c r="M1790" i="5"/>
  <c r="N1790" i="5"/>
  <c r="O1790" i="5"/>
  <c r="P1790" i="5"/>
  <c r="Q1790" i="5"/>
  <c r="R1790" i="5"/>
  <c r="S1790" i="5"/>
  <c r="M1791" i="5"/>
  <c r="N1791" i="5"/>
  <c r="O1791" i="5"/>
  <c r="P1791" i="5"/>
  <c r="Q1791" i="5"/>
  <c r="R1791" i="5"/>
  <c r="S1791" i="5"/>
  <c r="M1792" i="5"/>
  <c r="N1792" i="5"/>
  <c r="O1792" i="5"/>
  <c r="P1792" i="5"/>
  <c r="Q1792" i="5"/>
  <c r="R1792" i="5"/>
  <c r="S1792" i="5"/>
  <c r="M1793" i="5"/>
  <c r="N1793" i="5"/>
  <c r="O1793" i="5"/>
  <c r="P1793" i="5"/>
  <c r="Q1793" i="5"/>
  <c r="R1793" i="5"/>
  <c r="S1793" i="5"/>
  <c r="M1794" i="5"/>
  <c r="N1794" i="5"/>
  <c r="O1794" i="5"/>
  <c r="P1794" i="5"/>
  <c r="Q1794" i="5"/>
  <c r="R1794" i="5"/>
  <c r="S1794" i="5"/>
  <c r="M1795" i="5"/>
  <c r="N1795" i="5"/>
  <c r="O1795" i="5"/>
  <c r="P1795" i="5"/>
  <c r="Q1795" i="5"/>
  <c r="R1795" i="5"/>
  <c r="S1795" i="5"/>
  <c r="M1796" i="5"/>
  <c r="N1796" i="5"/>
  <c r="O1796" i="5"/>
  <c r="P1796" i="5"/>
  <c r="Q1796" i="5"/>
  <c r="R1796" i="5"/>
  <c r="S1796" i="5"/>
  <c r="M1797" i="5"/>
  <c r="N1797" i="5"/>
  <c r="O1797" i="5"/>
  <c r="P1797" i="5"/>
  <c r="Q1797" i="5"/>
  <c r="R1797" i="5"/>
  <c r="S1797" i="5"/>
  <c r="M1798" i="5"/>
  <c r="N1798" i="5"/>
  <c r="O1798" i="5"/>
  <c r="P1798" i="5"/>
  <c r="Q1798" i="5"/>
  <c r="R1798" i="5"/>
  <c r="S1798" i="5"/>
  <c r="M1799" i="5"/>
  <c r="N1799" i="5"/>
  <c r="O1799" i="5"/>
  <c r="P1799" i="5"/>
  <c r="Q1799" i="5"/>
  <c r="R1799" i="5"/>
  <c r="S1799" i="5"/>
  <c r="M1800" i="5"/>
  <c r="N1800" i="5"/>
  <c r="O1800" i="5"/>
  <c r="P1800" i="5"/>
  <c r="Q1800" i="5"/>
  <c r="R1800" i="5"/>
  <c r="S1800" i="5"/>
  <c r="M1801" i="5"/>
  <c r="N1801" i="5"/>
  <c r="O1801" i="5"/>
  <c r="P1801" i="5"/>
  <c r="Q1801" i="5"/>
  <c r="R1801" i="5"/>
  <c r="S1801" i="5"/>
  <c r="M1802" i="5"/>
  <c r="N1802" i="5"/>
  <c r="O1802" i="5"/>
  <c r="P1802" i="5"/>
  <c r="Q1802" i="5"/>
  <c r="R1802" i="5"/>
  <c r="S1802" i="5"/>
  <c r="M1803" i="5"/>
  <c r="N1803" i="5"/>
  <c r="O1803" i="5"/>
  <c r="P1803" i="5"/>
  <c r="Q1803" i="5"/>
  <c r="R1803" i="5"/>
  <c r="S1803" i="5"/>
  <c r="M1804" i="5"/>
  <c r="N1804" i="5"/>
  <c r="O1804" i="5"/>
  <c r="P1804" i="5"/>
  <c r="Q1804" i="5"/>
  <c r="R1804" i="5"/>
  <c r="S1804" i="5"/>
  <c r="M1805" i="5"/>
  <c r="N1805" i="5"/>
  <c r="O1805" i="5"/>
  <c r="P1805" i="5"/>
  <c r="Q1805" i="5"/>
  <c r="R1805" i="5"/>
  <c r="S1805" i="5"/>
  <c r="M1806" i="5"/>
  <c r="N1806" i="5"/>
  <c r="O1806" i="5"/>
  <c r="P1806" i="5"/>
  <c r="Q1806" i="5"/>
  <c r="R1806" i="5"/>
  <c r="S1806" i="5"/>
  <c r="M1807" i="5"/>
  <c r="N1807" i="5"/>
  <c r="O1807" i="5"/>
  <c r="P1807" i="5"/>
  <c r="Q1807" i="5"/>
  <c r="R1807" i="5"/>
  <c r="S1807" i="5"/>
  <c r="M1808" i="5"/>
  <c r="N1808" i="5"/>
  <c r="O1808" i="5"/>
  <c r="P1808" i="5"/>
  <c r="Q1808" i="5"/>
  <c r="R1808" i="5"/>
  <c r="S1808" i="5"/>
  <c r="M1809" i="5"/>
  <c r="N1809" i="5"/>
  <c r="O1809" i="5"/>
  <c r="P1809" i="5"/>
  <c r="Q1809" i="5"/>
  <c r="R1809" i="5"/>
  <c r="S1809" i="5"/>
  <c r="M1810" i="5"/>
  <c r="N1810" i="5"/>
  <c r="O1810" i="5"/>
  <c r="P1810" i="5"/>
  <c r="Q1810" i="5"/>
  <c r="R1810" i="5"/>
  <c r="S1810" i="5"/>
  <c r="M1811" i="5"/>
  <c r="N1811" i="5"/>
  <c r="O1811" i="5"/>
  <c r="P1811" i="5"/>
  <c r="Q1811" i="5"/>
  <c r="R1811" i="5"/>
  <c r="S1811" i="5"/>
  <c r="M1812" i="5"/>
  <c r="N1812" i="5"/>
  <c r="O1812" i="5"/>
  <c r="P1812" i="5"/>
  <c r="Q1812" i="5"/>
  <c r="R1812" i="5"/>
  <c r="S1812" i="5"/>
  <c r="M1813" i="5"/>
  <c r="N1813" i="5"/>
  <c r="O1813" i="5"/>
  <c r="P1813" i="5"/>
  <c r="Q1813" i="5"/>
  <c r="R1813" i="5"/>
  <c r="S1813" i="5"/>
  <c r="M1814" i="5"/>
  <c r="N1814" i="5"/>
  <c r="O1814" i="5"/>
  <c r="P1814" i="5"/>
  <c r="Q1814" i="5"/>
  <c r="R1814" i="5"/>
  <c r="S1814" i="5"/>
  <c r="M1815" i="5"/>
  <c r="N1815" i="5"/>
  <c r="O1815" i="5"/>
  <c r="P1815" i="5"/>
  <c r="Q1815" i="5"/>
  <c r="R1815" i="5"/>
  <c r="S1815" i="5"/>
  <c r="M1816" i="5"/>
  <c r="N1816" i="5"/>
  <c r="O1816" i="5"/>
  <c r="P1816" i="5"/>
  <c r="Q1816" i="5"/>
  <c r="R1816" i="5"/>
  <c r="S1816" i="5"/>
  <c r="M1817" i="5"/>
  <c r="N1817" i="5"/>
  <c r="O1817" i="5"/>
  <c r="P1817" i="5"/>
  <c r="Q1817" i="5"/>
  <c r="R1817" i="5"/>
  <c r="S1817" i="5"/>
  <c r="M1818" i="5"/>
  <c r="N1818" i="5"/>
  <c r="O1818" i="5"/>
  <c r="P1818" i="5"/>
  <c r="Q1818" i="5"/>
  <c r="R1818" i="5"/>
  <c r="S1818" i="5"/>
  <c r="M1819" i="5"/>
  <c r="N1819" i="5"/>
  <c r="O1819" i="5"/>
  <c r="P1819" i="5"/>
  <c r="Q1819" i="5"/>
  <c r="R1819" i="5"/>
  <c r="S1819" i="5"/>
  <c r="M1820" i="5"/>
  <c r="N1820" i="5"/>
  <c r="O1820" i="5"/>
  <c r="P1820" i="5"/>
  <c r="Q1820" i="5"/>
  <c r="R1820" i="5"/>
  <c r="S1820" i="5"/>
  <c r="M1821" i="5"/>
  <c r="N1821" i="5"/>
  <c r="O1821" i="5"/>
  <c r="P1821" i="5"/>
  <c r="Q1821" i="5"/>
  <c r="R1821" i="5"/>
  <c r="S1821" i="5"/>
  <c r="M1822" i="5"/>
  <c r="N1822" i="5"/>
  <c r="O1822" i="5"/>
  <c r="P1822" i="5"/>
  <c r="Q1822" i="5"/>
  <c r="R1822" i="5"/>
  <c r="S1822" i="5"/>
  <c r="M1823" i="5"/>
  <c r="N1823" i="5"/>
  <c r="O1823" i="5"/>
  <c r="P1823" i="5"/>
  <c r="Q1823" i="5"/>
  <c r="R1823" i="5"/>
  <c r="S1823" i="5"/>
  <c r="M1824" i="5"/>
  <c r="N1824" i="5"/>
  <c r="O1824" i="5"/>
  <c r="P1824" i="5"/>
  <c r="Q1824" i="5"/>
  <c r="R1824" i="5"/>
  <c r="S1824" i="5"/>
  <c r="M1825" i="5"/>
  <c r="N1825" i="5"/>
  <c r="O1825" i="5"/>
  <c r="P1825" i="5"/>
  <c r="Q1825" i="5"/>
  <c r="R1825" i="5"/>
  <c r="S1825" i="5"/>
  <c r="M1826" i="5"/>
  <c r="N1826" i="5"/>
  <c r="O1826" i="5"/>
  <c r="P1826" i="5"/>
  <c r="Q1826" i="5"/>
  <c r="R1826" i="5"/>
  <c r="S1826" i="5"/>
  <c r="M1827" i="5"/>
  <c r="N1827" i="5"/>
  <c r="O1827" i="5"/>
  <c r="P1827" i="5"/>
  <c r="Q1827" i="5"/>
  <c r="R1827" i="5"/>
  <c r="S1827" i="5"/>
  <c r="M1828" i="5"/>
  <c r="N1828" i="5"/>
  <c r="O1828" i="5"/>
  <c r="P1828" i="5"/>
  <c r="Q1828" i="5"/>
  <c r="R1828" i="5"/>
  <c r="S1828" i="5"/>
  <c r="M1829" i="5"/>
  <c r="N1829" i="5"/>
  <c r="O1829" i="5"/>
  <c r="P1829" i="5"/>
  <c r="Q1829" i="5"/>
  <c r="R1829" i="5"/>
  <c r="S1829" i="5"/>
  <c r="M1830" i="5"/>
  <c r="N1830" i="5"/>
  <c r="O1830" i="5"/>
  <c r="P1830" i="5"/>
  <c r="Q1830" i="5"/>
  <c r="R1830" i="5"/>
  <c r="S1830" i="5"/>
  <c r="M1831" i="5"/>
  <c r="N1831" i="5"/>
  <c r="O1831" i="5"/>
  <c r="P1831" i="5"/>
  <c r="Q1831" i="5"/>
  <c r="R1831" i="5"/>
  <c r="S1831" i="5"/>
  <c r="M1832" i="5"/>
  <c r="N1832" i="5"/>
  <c r="O1832" i="5"/>
  <c r="P1832" i="5"/>
  <c r="Q1832" i="5"/>
  <c r="R1832" i="5"/>
  <c r="S1832" i="5"/>
  <c r="M1833" i="5"/>
  <c r="N1833" i="5"/>
  <c r="O1833" i="5"/>
  <c r="P1833" i="5"/>
  <c r="Q1833" i="5"/>
  <c r="R1833" i="5"/>
  <c r="S1833" i="5"/>
  <c r="M1834" i="5"/>
  <c r="N1834" i="5"/>
  <c r="O1834" i="5"/>
  <c r="P1834" i="5"/>
  <c r="Q1834" i="5"/>
  <c r="R1834" i="5"/>
  <c r="S1834" i="5"/>
  <c r="M1835" i="5"/>
  <c r="N1835" i="5"/>
  <c r="O1835" i="5"/>
  <c r="P1835" i="5"/>
  <c r="Q1835" i="5"/>
  <c r="R1835" i="5"/>
  <c r="S1835" i="5"/>
  <c r="M1836" i="5"/>
  <c r="N1836" i="5"/>
  <c r="O1836" i="5"/>
  <c r="P1836" i="5"/>
  <c r="Q1836" i="5"/>
  <c r="R1836" i="5"/>
  <c r="S1836" i="5"/>
  <c r="M1837" i="5"/>
  <c r="N1837" i="5"/>
  <c r="O1837" i="5"/>
  <c r="P1837" i="5"/>
  <c r="Q1837" i="5"/>
  <c r="R1837" i="5"/>
  <c r="S1837" i="5"/>
  <c r="M1838" i="5"/>
  <c r="N1838" i="5"/>
  <c r="O1838" i="5"/>
  <c r="P1838" i="5"/>
  <c r="Q1838" i="5"/>
  <c r="R1838" i="5"/>
  <c r="S1838" i="5"/>
  <c r="M1839" i="5"/>
  <c r="N1839" i="5"/>
  <c r="O1839" i="5"/>
  <c r="P1839" i="5"/>
  <c r="Q1839" i="5"/>
  <c r="R1839" i="5"/>
  <c r="S1839" i="5"/>
  <c r="M1840" i="5"/>
  <c r="N1840" i="5"/>
  <c r="O1840" i="5"/>
  <c r="P1840" i="5"/>
  <c r="Q1840" i="5"/>
  <c r="R1840" i="5"/>
  <c r="S1840" i="5"/>
  <c r="M1841" i="5"/>
  <c r="N1841" i="5"/>
  <c r="O1841" i="5"/>
  <c r="P1841" i="5"/>
  <c r="Q1841" i="5"/>
  <c r="R1841" i="5"/>
  <c r="S1841" i="5"/>
  <c r="M1842" i="5"/>
  <c r="N1842" i="5"/>
  <c r="O1842" i="5"/>
  <c r="P1842" i="5"/>
  <c r="Q1842" i="5"/>
  <c r="R1842" i="5"/>
  <c r="S1842" i="5"/>
  <c r="M1843" i="5"/>
  <c r="N1843" i="5"/>
  <c r="O1843" i="5"/>
  <c r="P1843" i="5"/>
  <c r="Q1843" i="5"/>
  <c r="R1843" i="5"/>
  <c r="S1843" i="5"/>
  <c r="M1844" i="5"/>
  <c r="N1844" i="5"/>
  <c r="O1844" i="5"/>
  <c r="P1844" i="5"/>
  <c r="Q1844" i="5"/>
  <c r="R1844" i="5"/>
  <c r="S1844" i="5"/>
  <c r="M1845" i="5"/>
  <c r="N1845" i="5"/>
  <c r="O1845" i="5"/>
  <c r="P1845" i="5"/>
  <c r="Q1845" i="5"/>
  <c r="R1845" i="5"/>
  <c r="S1845" i="5"/>
  <c r="M1846" i="5"/>
  <c r="N1846" i="5"/>
  <c r="O1846" i="5"/>
  <c r="P1846" i="5"/>
  <c r="Q1846" i="5"/>
  <c r="R1846" i="5"/>
  <c r="S1846" i="5"/>
  <c r="M1847" i="5"/>
  <c r="N1847" i="5"/>
  <c r="O1847" i="5"/>
  <c r="P1847" i="5"/>
  <c r="Q1847" i="5"/>
  <c r="R1847" i="5"/>
  <c r="S1847" i="5"/>
  <c r="M1848" i="5"/>
  <c r="L1848" i="5" s="1"/>
  <c r="N1848" i="5"/>
  <c r="O1848" i="5"/>
  <c r="P1848" i="5"/>
  <c r="Q1848" i="5"/>
  <c r="R1848" i="5"/>
  <c r="S1848" i="5"/>
  <c r="M1849" i="5"/>
  <c r="N1849" i="5"/>
  <c r="O1849" i="5"/>
  <c r="P1849" i="5"/>
  <c r="Q1849" i="5"/>
  <c r="R1849" i="5"/>
  <c r="S1849" i="5"/>
  <c r="M1850" i="5"/>
  <c r="N1850" i="5"/>
  <c r="O1850" i="5"/>
  <c r="P1850" i="5"/>
  <c r="Q1850" i="5"/>
  <c r="R1850" i="5"/>
  <c r="S1850" i="5"/>
  <c r="M1851" i="5"/>
  <c r="N1851" i="5"/>
  <c r="O1851" i="5"/>
  <c r="P1851" i="5"/>
  <c r="Q1851" i="5"/>
  <c r="R1851" i="5"/>
  <c r="S1851" i="5"/>
  <c r="M1852" i="5"/>
  <c r="N1852" i="5"/>
  <c r="O1852" i="5"/>
  <c r="P1852" i="5"/>
  <c r="Q1852" i="5"/>
  <c r="R1852" i="5"/>
  <c r="S1852" i="5"/>
  <c r="M1853" i="5"/>
  <c r="N1853" i="5"/>
  <c r="O1853" i="5"/>
  <c r="P1853" i="5"/>
  <c r="Q1853" i="5"/>
  <c r="R1853" i="5"/>
  <c r="S1853" i="5"/>
  <c r="M1854" i="5"/>
  <c r="N1854" i="5"/>
  <c r="O1854" i="5"/>
  <c r="P1854" i="5"/>
  <c r="Q1854" i="5"/>
  <c r="R1854" i="5"/>
  <c r="S1854" i="5"/>
  <c r="M1855" i="5"/>
  <c r="N1855" i="5"/>
  <c r="O1855" i="5"/>
  <c r="P1855" i="5"/>
  <c r="Q1855" i="5"/>
  <c r="R1855" i="5"/>
  <c r="S1855" i="5"/>
  <c r="M1856" i="5"/>
  <c r="L1856" i="5" s="1"/>
  <c r="N1856" i="5"/>
  <c r="O1856" i="5"/>
  <c r="P1856" i="5"/>
  <c r="Q1856" i="5"/>
  <c r="R1856" i="5"/>
  <c r="S1856" i="5"/>
  <c r="M1857" i="5"/>
  <c r="N1857" i="5"/>
  <c r="O1857" i="5"/>
  <c r="P1857" i="5"/>
  <c r="Q1857" i="5"/>
  <c r="R1857" i="5"/>
  <c r="S1857" i="5"/>
  <c r="M1858" i="5"/>
  <c r="N1858" i="5"/>
  <c r="O1858" i="5"/>
  <c r="P1858" i="5"/>
  <c r="Q1858" i="5"/>
  <c r="R1858" i="5"/>
  <c r="S1858" i="5"/>
  <c r="M1859" i="5"/>
  <c r="N1859" i="5"/>
  <c r="O1859" i="5"/>
  <c r="P1859" i="5"/>
  <c r="Q1859" i="5"/>
  <c r="R1859" i="5"/>
  <c r="S1859" i="5"/>
  <c r="M1860" i="5"/>
  <c r="N1860" i="5"/>
  <c r="O1860" i="5"/>
  <c r="P1860" i="5"/>
  <c r="Q1860" i="5"/>
  <c r="R1860" i="5"/>
  <c r="S1860" i="5"/>
  <c r="M1861" i="5"/>
  <c r="N1861" i="5"/>
  <c r="O1861" i="5"/>
  <c r="P1861" i="5"/>
  <c r="Q1861" i="5"/>
  <c r="R1861" i="5"/>
  <c r="S1861" i="5"/>
  <c r="M1862" i="5"/>
  <c r="N1862" i="5"/>
  <c r="O1862" i="5"/>
  <c r="P1862" i="5"/>
  <c r="Q1862" i="5"/>
  <c r="R1862" i="5"/>
  <c r="S1862" i="5"/>
  <c r="M1863" i="5"/>
  <c r="N1863" i="5"/>
  <c r="O1863" i="5"/>
  <c r="P1863" i="5"/>
  <c r="Q1863" i="5"/>
  <c r="R1863" i="5"/>
  <c r="S1863" i="5"/>
  <c r="M1864" i="5"/>
  <c r="N1864" i="5"/>
  <c r="O1864" i="5"/>
  <c r="P1864" i="5"/>
  <c r="Q1864" i="5"/>
  <c r="R1864" i="5"/>
  <c r="S1864" i="5"/>
  <c r="M1865" i="5"/>
  <c r="N1865" i="5"/>
  <c r="O1865" i="5"/>
  <c r="P1865" i="5"/>
  <c r="Q1865" i="5"/>
  <c r="R1865" i="5"/>
  <c r="S1865" i="5"/>
  <c r="M1866" i="5"/>
  <c r="N1866" i="5"/>
  <c r="O1866" i="5"/>
  <c r="P1866" i="5"/>
  <c r="Q1866" i="5"/>
  <c r="R1866" i="5"/>
  <c r="S1866" i="5"/>
  <c r="M1867" i="5"/>
  <c r="N1867" i="5"/>
  <c r="O1867" i="5"/>
  <c r="P1867" i="5"/>
  <c r="Q1867" i="5"/>
  <c r="R1867" i="5"/>
  <c r="S1867" i="5"/>
  <c r="M1868" i="5"/>
  <c r="N1868" i="5"/>
  <c r="O1868" i="5"/>
  <c r="P1868" i="5"/>
  <c r="Q1868" i="5"/>
  <c r="R1868" i="5"/>
  <c r="S1868" i="5"/>
  <c r="M1869" i="5"/>
  <c r="N1869" i="5"/>
  <c r="O1869" i="5"/>
  <c r="P1869" i="5"/>
  <c r="Q1869" i="5"/>
  <c r="R1869" i="5"/>
  <c r="S1869" i="5"/>
  <c r="M1870" i="5"/>
  <c r="N1870" i="5"/>
  <c r="O1870" i="5"/>
  <c r="P1870" i="5"/>
  <c r="Q1870" i="5"/>
  <c r="R1870" i="5"/>
  <c r="S1870" i="5"/>
  <c r="M1871" i="5"/>
  <c r="N1871" i="5"/>
  <c r="O1871" i="5"/>
  <c r="P1871" i="5"/>
  <c r="Q1871" i="5"/>
  <c r="R1871" i="5"/>
  <c r="S1871" i="5"/>
  <c r="M1872" i="5"/>
  <c r="N1872" i="5"/>
  <c r="O1872" i="5"/>
  <c r="P1872" i="5"/>
  <c r="Q1872" i="5"/>
  <c r="R1872" i="5"/>
  <c r="S1872" i="5"/>
  <c r="M1873" i="5"/>
  <c r="N1873" i="5"/>
  <c r="O1873" i="5"/>
  <c r="P1873" i="5"/>
  <c r="Q1873" i="5"/>
  <c r="R1873" i="5"/>
  <c r="S1873" i="5"/>
  <c r="M1874" i="5"/>
  <c r="N1874" i="5"/>
  <c r="O1874" i="5"/>
  <c r="P1874" i="5"/>
  <c r="Q1874" i="5"/>
  <c r="R1874" i="5"/>
  <c r="S1874" i="5"/>
  <c r="M1875" i="5"/>
  <c r="N1875" i="5"/>
  <c r="O1875" i="5"/>
  <c r="P1875" i="5"/>
  <c r="Q1875" i="5"/>
  <c r="R1875" i="5"/>
  <c r="S1875" i="5"/>
  <c r="M1876" i="5"/>
  <c r="N1876" i="5"/>
  <c r="O1876" i="5"/>
  <c r="P1876" i="5"/>
  <c r="Q1876" i="5"/>
  <c r="R1876" i="5"/>
  <c r="S1876" i="5"/>
  <c r="M1877" i="5"/>
  <c r="N1877" i="5"/>
  <c r="O1877" i="5"/>
  <c r="P1877" i="5"/>
  <c r="Q1877" i="5"/>
  <c r="R1877" i="5"/>
  <c r="S1877" i="5"/>
  <c r="M1878" i="5"/>
  <c r="N1878" i="5"/>
  <c r="O1878" i="5"/>
  <c r="P1878" i="5"/>
  <c r="Q1878" i="5"/>
  <c r="R1878" i="5"/>
  <c r="S1878" i="5"/>
  <c r="M1879" i="5"/>
  <c r="N1879" i="5"/>
  <c r="O1879" i="5"/>
  <c r="P1879" i="5"/>
  <c r="Q1879" i="5"/>
  <c r="R1879" i="5"/>
  <c r="S1879" i="5"/>
  <c r="M1880" i="5"/>
  <c r="N1880" i="5"/>
  <c r="O1880" i="5"/>
  <c r="P1880" i="5"/>
  <c r="Q1880" i="5"/>
  <c r="R1880" i="5"/>
  <c r="S1880" i="5"/>
  <c r="M1881" i="5"/>
  <c r="N1881" i="5"/>
  <c r="O1881" i="5"/>
  <c r="P1881" i="5"/>
  <c r="Q1881" i="5"/>
  <c r="R1881" i="5"/>
  <c r="S1881" i="5"/>
  <c r="M1882" i="5"/>
  <c r="N1882" i="5"/>
  <c r="O1882" i="5"/>
  <c r="P1882" i="5"/>
  <c r="Q1882" i="5"/>
  <c r="R1882" i="5"/>
  <c r="S1882" i="5"/>
  <c r="M1883" i="5"/>
  <c r="N1883" i="5"/>
  <c r="O1883" i="5"/>
  <c r="P1883" i="5"/>
  <c r="Q1883" i="5"/>
  <c r="R1883" i="5"/>
  <c r="S1883" i="5"/>
  <c r="M1884" i="5"/>
  <c r="N1884" i="5"/>
  <c r="O1884" i="5"/>
  <c r="P1884" i="5"/>
  <c r="Q1884" i="5"/>
  <c r="R1884" i="5"/>
  <c r="S1884" i="5"/>
  <c r="M1885" i="5"/>
  <c r="N1885" i="5"/>
  <c r="O1885" i="5"/>
  <c r="P1885" i="5"/>
  <c r="Q1885" i="5"/>
  <c r="R1885" i="5"/>
  <c r="S1885" i="5"/>
  <c r="M1886" i="5"/>
  <c r="N1886" i="5"/>
  <c r="O1886" i="5"/>
  <c r="P1886" i="5"/>
  <c r="Q1886" i="5"/>
  <c r="R1886" i="5"/>
  <c r="S1886" i="5"/>
  <c r="M1887" i="5"/>
  <c r="N1887" i="5"/>
  <c r="O1887" i="5"/>
  <c r="P1887" i="5"/>
  <c r="Q1887" i="5"/>
  <c r="R1887" i="5"/>
  <c r="S1887" i="5"/>
  <c r="M1888" i="5"/>
  <c r="N1888" i="5"/>
  <c r="O1888" i="5"/>
  <c r="P1888" i="5"/>
  <c r="Q1888" i="5"/>
  <c r="R1888" i="5"/>
  <c r="S1888" i="5"/>
  <c r="M1889" i="5"/>
  <c r="N1889" i="5"/>
  <c r="O1889" i="5"/>
  <c r="P1889" i="5"/>
  <c r="Q1889" i="5"/>
  <c r="R1889" i="5"/>
  <c r="S1889" i="5"/>
  <c r="M1890" i="5"/>
  <c r="N1890" i="5"/>
  <c r="O1890" i="5"/>
  <c r="P1890" i="5"/>
  <c r="Q1890" i="5"/>
  <c r="R1890" i="5"/>
  <c r="S1890" i="5"/>
  <c r="M1891" i="5"/>
  <c r="N1891" i="5"/>
  <c r="O1891" i="5"/>
  <c r="P1891" i="5"/>
  <c r="Q1891" i="5"/>
  <c r="R1891" i="5"/>
  <c r="S1891" i="5"/>
  <c r="M1892" i="5"/>
  <c r="N1892" i="5"/>
  <c r="O1892" i="5"/>
  <c r="P1892" i="5"/>
  <c r="Q1892" i="5"/>
  <c r="R1892" i="5"/>
  <c r="S1892" i="5"/>
  <c r="M1893" i="5"/>
  <c r="N1893" i="5"/>
  <c r="O1893" i="5"/>
  <c r="P1893" i="5"/>
  <c r="Q1893" i="5"/>
  <c r="R1893" i="5"/>
  <c r="S1893" i="5"/>
  <c r="M1894" i="5"/>
  <c r="N1894" i="5"/>
  <c r="O1894" i="5"/>
  <c r="P1894" i="5"/>
  <c r="Q1894" i="5"/>
  <c r="R1894" i="5"/>
  <c r="S1894" i="5"/>
  <c r="M1895" i="5"/>
  <c r="N1895" i="5"/>
  <c r="O1895" i="5"/>
  <c r="P1895" i="5"/>
  <c r="Q1895" i="5"/>
  <c r="R1895" i="5"/>
  <c r="S1895" i="5"/>
  <c r="M1896" i="5"/>
  <c r="L1896" i="5" s="1"/>
  <c r="N1896" i="5"/>
  <c r="O1896" i="5"/>
  <c r="P1896" i="5"/>
  <c r="Q1896" i="5"/>
  <c r="R1896" i="5"/>
  <c r="S1896" i="5"/>
  <c r="M1897" i="5"/>
  <c r="N1897" i="5"/>
  <c r="O1897" i="5"/>
  <c r="P1897" i="5"/>
  <c r="Q1897" i="5"/>
  <c r="R1897" i="5"/>
  <c r="S1897" i="5"/>
  <c r="M1898" i="5"/>
  <c r="N1898" i="5"/>
  <c r="O1898" i="5"/>
  <c r="P1898" i="5"/>
  <c r="Q1898" i="5"/>
  <c r="R1898" i="5"/>
  <c r="S1898" i="5"/>
  <c r="M1899" i="5"/>
  <c r="N1899" i="5"/>
  <c r="O1899" i="5"/>
  <c r="P1899" i="5"/>
  <c r="Q1899" i="5"/>
  <c r="R1899" i="5"/>
  <c r="S1899" i="5"/>
  <c r="M1900" i="5"/>
  <c r="L1900" i="5" s="1"/>
  <c r="N1900" i="5"/>
  <c r="O1900" i="5"/>
  <c r="P1900" i="5"/>
  <c r="Q1900" i="5"/>
  <c r="R1900" i="5"/>
  <c r="S1900" i="5"/>
  <c r="M1901" i="5"/>
  <c r="N1901" i="5"/>
  <c r="O1901" i="5"/>
  <c r="P1901" i="5"/>
  <c r="Q1901" i="5"/>
  <c r="R1901" i="5"/>
  <c r="S1901" i="5"/>
  <c r="M1902" i="5"/>
  <c r="N1902" i="5"/>
  <c r="O1902" i="5"/>
  <c r="P1902" i="5"/>
  <c r="Q1902" i="5"/>
  <c r="R1902" i="5"/>
  <c r="S1902" i="5"/>
  <c r="M1903" i="5"/>
  <c r="N1903" i="5"/>
  <c r="O1903" i="5"/>
  <c r="P1903" i="5"/>
  <c r="Q1903" i="5"/>
  <c r="R1903" i="5"/>
  <c r="S1903" i="5"/>
  <c r="M1904" i="5"/>
  <c r="L1904" i="5" s="1"/>
  <c r="N1904" i="5"/>
  <c r="O1904" i="5"/>
  <c r="P1904" i="5"/>
  <c r="Q1904" i="5"/>
  <c r="R1904" i="5"/>
  <c r="S1904" i="5"/>
  <c r="M1905" i="5"/>
  <c r="N1905" i="5"/>
  <c r="O1905" i="5"/>
  <c r="P1905" i="5"/>
  <c r="Q1905" i="5"/>
  <c r="R1905" i="5"/>
  <c r="S1905" i="5"/>
  <c r="M1906" i="5"/>
  <c r="N1906" i="5"/>
  <c r="O1906" i="5"/>
  <c r="P1906" i="5"/>
  <c r="Q1906" i="5"/>
  <c r="R1906" i="5"/>
  <c r="S1906" i="5"/>
  <c r="M1907" i="5"/>
  <c r="N1907" i="5"/>
  <c r="O1907" i="5"/>
  <c r="P1907" i="5"/>
  <c r="Q1907" i="5"/>
  <c r="R1907" i="5"/>
  <c r="S1907" i="5"/>
  <c r="M1908" i="5"/>
  <c r="L1908" i="5" s="1"/>
  <c r="N1908" i="5"/>
  <c r="O1908" i="5"/>
  <c r="P1908" i="5"/>
  <c r="Q1908" i="5"/>
  <c r="R1908" i="5"/>
  <c r="S1908" i="5"/>
  <c r="M1909" i="5"/>
  <c r="N1909" i="5"/>
  <c r="O1909" i="5"/>
  <c r="P1909" i="5"/>
  <c r="Q1909" i="5"/>
  <c r="R1909" i="5"/>
  <c r="S1909" i="5"/>
  <c r="M1910" i="5"/>
  <c r="N1910" i="5"/>
  <c r="O1910" i="5"/>
  <c r="P1910" i="5"/>
  <c r="Q1910" i="5"/>
  <c r="R1910" i="5"/>
  <c r="S1910" i="5"/>
  <c r="M1911" i="5"/>
  <c r="N1911" i="5"/>
  <c r="O1911" i="5"/>
  <c r="P1911" i="5"/>
  <c r="Q1911" i="5"/>
  <c r="R1911" i="5"/>
  <c r="S1911" i="5"/>
  <c r="M1912" i="5"/>
  <c r="L1912" i="5" s="1"/>
  <c r="N1912" i="5"/>
  <c r="O1912" i="5"/>
  <c r="P1912" i="5"/>
  <c r="Q1912" i="5"/>
  <c r="R1912" i="5"/>
  <c r="S1912" i="5"/>
  <c r="M1913" i="5"/>
  <c r="N1913" i="5"/>
  <c r="O1913" i="5"/>
  <c r="P1913" i="5"/>
  <c r="Q1913" i="5"/>
  <c r="R1913" i="5"/>
  <c r="S1913" i="5"/>
  <c r="M1914" i="5"/>
  <c r="N1914" i="5"/>
  <c r="O1914" i="5"/>
  <c r="P1914" i="5"/>
  <c r="Q1914" i="5"/>
  <c r="R1914" i="5"/>
  <c r="S1914" i="5"/>
  <c r="M1915" i="5"/>
  <c r="N1915" i="5"/>
  <c r="O1915" i="5"/>
  <c r="P1915" i="5"/>
  <c r="Q1915" i="5"/>
  <c r="R1915" i="5"/>
  <c r="S1915" i="5"/>
  <c r="M1916" i="5"/>
  <c r="L1916" i="5" s="1"/>
  <c r="N1916" i="5"/>
  <c r="O1916" i="5"/>
  <c r="P1916" i="5"/>
  <c r="Q1916" i="5"/>
  <c r="R1916" i="5"/>
  <c r="S1916" i="5"/>
  <c r="M1917" i="5"/>
  <c r="N1917" i="5"/>
  <c r="O1917" i="5"/>
  <c r="P1917" i="5"/>
  <c r="Q1917" i="5"/>
  <c r="R1917" i="5"/>
  <c r="S1917" i="5"/>
  <c r="M1918" i="5"/>
  <c r="N1918" i="5"/>
  <c r="O1918" i="5"/>
  <c r="P1918" i="5"/>
  <c r="Q1918" i="5"/>
  <c r="R1918" i="5"/>
  <c r="S1918" i="5"/>
  <c r="M1919" i="5"/>
  <c r="N1919" i="5"/>
  <c r="O1919" i="5"/>
  <c r="P1919" i="5"/>
  <c r="Q1919" i="5"/>
  <c r="R1919" i="5"/>
  <c r="S1919" i="5"/>
  <c r="M1920" i="5"/>
  <c r="L1920" i="5" s="1"/>
  <c r="N1920" i="5"/>
  <c r="O1920" i="5"/>
  <c r="P1920" i="5"/>
  <c r="Q1920" i="5"/>
  <c r="R1920" i="5"/>
  <c r="S1920" i="5"/>
  <c r="M1921" i="5"/>
  <c r="N1921" i="5"/>
  <c r="O1921" i="5"/>
  <c r="P1921" i="5"/>
  <c r="Q1921" i="5"/>
  <c r="R1921" i="5"/>
  <c r="S1921" i="5"/>
  <c r="M1922" i="5"/>
  <c r="N1922" i="5"/>
  <c r="O1922" i="5"/>
  <c r="P1922" i="5"/>
  <c r="Q1922" i="5"/>
  <c r="R1922" i="5"/>
  <c r="S1922" i="5"/>
  <c r="M1923" i="5"/>
  <c r="N1923" i="5"/>
  <c r="O1923" i="5"/>
  <c r="P1923" i="5"/>
  <c r="Q1923" i="5"/>
  <c r="R1923" i="5"/>
  <c r="S1923" i="5"/>
  <c r="M1924" i="5"/>
  <c r="L1924" i="5" s="1"/>
  <c r="N1924" i="5"/>
  <c r="O1924" i="5"/>
  <c r="P1924" i="5"/>
  <c r="Q1924" i="5"/>
  <c r="R1924" i="5"/>
  <c r="S1924" i="5"/>
  <c r="M1925" i="5"/>
  <c r="N1925" i="5"/>
  <c r="O1925" i="5"/>
  <c r="P1925" i="5"/>
  <c r="Q1925" i="5"/>
  <c r="R1925" i="5"/>
  <c r="S1925" i="5"/>
  <c r="M1926" i="5"/>
  <c r="N1926" i="5"/>
  <c r="O1926" i="5"/>
  <c r="P1926" i="5"/>
  <c r="Q1926" i="5"/>
  <c r="R1926" i="5"/>
  <c r="S1926" i="5"/>
  <c r="M1927" i="5"/>
  <c r="N1927" i="5"/>
  <c r="O1927" i="5"/>
  <c r="P1927" i="5"/>
  <c r="Q1927" i="5"/>
  <c r="R1927" i="5"/>
  <c r="S1927" i="5"/>
  <c r="M1928" i="5"/>
  <c r="L1928" i="5" s="1"/>
  <c r="N1928" i="5"/>
  <c r="O1928" i="5"/>
  <c r="P1928" i="5"/>
  <c r="Q1928" i="5"/>
  <c r="R1928" i="5"/>
  <c r="S1928" i="5"/>
  <c r="M1929" i="5"/>
  <c r="N1929" i="5"/>
  <c r="O1929" i="5"/>
  <c r="P1929" i="5"/>
  <c r="Q1929" i="5"/>
  <c r="R1929" i="5"/>
  <c r="S1929" i="5"/>
  <c r="M1930" i="5"/>
  <c r="N1930" i="5"/>
  <c r="O1930" i="5"/>
  <c r="P1930" i="5"/>
  <c r="Q1930" i="5"/>
  <c r="R1930" i="5"/>
  <c r="S1930" i="5"/>
  <c r="M1931" i="5"/>
  <c r="N1931" i="5"/>
  <c r="O1931" i="5"/>
  <c r="P1931" i="5"/>
  <c r="Q1931" i="5"/>
  <c r="R1931" i="5"/>
  <c r="S1931" i="5"/>
  <c r="M1932" i="5"/>
  <c r="L1932" i="5" s="1"/>
  <c r="N1932" i="5"/>
  <c r="O1932" i="5"/>
  <c r="P1932" i="5"/>
  <c r="Q1932" i="5"/>
  <c r="R1932" i="5"/>
  <c r="S1932" i="5"/>
  <c r="M1933" i="5"/>
  <c r="N1933" i="5"/>
  <c r="O1933" i="5"/>
  <c r="P1933" i="5"/>
  <c r="Q1933" i="5"/>
  <c r="R1933" i="5"/>
  <c r="S1933" i="5"/>
  <c r="M1934" i="5"/>
  <c r="N1934" i="5"/>
  <c r="O1934" i="5"/>
  <c r="P1934" i="5"/>
  <c r="Q1934" i="5"/>
  <c r="R1934" i="5"/>
  <c r="S1934" i="5"/>
  <c r="M1935" i="5"/>
  <c r="N1935" i="5"/>
  <c r="O1935" i="5"/>
  <c r="P1935" i="5"/>
  <c r="Q1935" i="5"/>
  <c r="R1935" i="5"/>
  <c r="S1935" i="5"/>
  <c r="M1936" i="5"/>
  <c r="L1936" i="5" s="1"/>
  <c r="N1936" i="5"/>
  <c r="O1936" i="5"/>
  <c r="P1936" i="5"/>
  <c r="Q1936" i="5"/>
  <c r="R1936" i="5"/>
  <c r="S1936" i="5"/>
  <c r="M1937" i="5"/>
  <c r="N1937" i="5"/>
  <c r="O1937" i="5"/>
  <c r="P1937" i="5"/>
  <c r="Q1937" i="5"/>
  <c r="R1937" i="5"/>
  <c r="S1937" i="5"/>
  <c r="M1938" i="5"/>
  <c r="N1938" i="5"/>
  <c r="O1938" i="5"/>
  <c r="P1938" i="5"/>
  <c r="Q1938" i="5"/>
  <c r="R1938" i="5"/>
  <c r="S1938" i="5"/>
  <c r="M1939" i="5"/>
  <c r="N1939" i="5"/>
  <c r="O1939" i="5"/>
  <c r="P1939" i="5"/>
  <c r="Q1939" i="5"/>
  <c r="R1939" i="5"/>
  <c r="S1939" i="5"/>
  <c r="M1940" i="5"/>
  <c r="L1940" i="5" s="1"/>
  <c r="N1940" i="5"/>
  <c r="O1940" i="5"/>
  <c r="P1940" i="5"/>
  <c r="Q1940" i="5"/>
  <c r="R1940" i="5"/>
  <c r="S1940" i="5"/>
  <c r="M1941" i="5"/>
  <c r="N1941" i="5"/>
  <c r="O1941" i="5"/>
  <c r="P1941" i="5"/>
  <c r="Q1941" i="5"/>
  <c r="R1941" i="5"/>
  <c r="S1941" i="5"/>
  <c r="M1942" i="5"/>
  <c r="N1942" i="5"/>
  <c r="O1942" i="5"/>
  <c r="P1942" i="5"/>
  <c r="Q1942" i="5"/>
  <c r="R1942" i="5"/>
  <c r="S1942" i="5"/>
  <c r="M1943" i="5"/>
  <c r="N1943" i="5"/>
  <c r="O1943" i="5"/>
  <c r="P1943" i="5"/>
  <c r="Q1943" i="5"/>
  <c r="R1943" i="5"/>
  <c r="S1943" i="5"/>
  <c r="M1944" i="5"/>
  <c r="L1944" i="5" s="1"/>
  <c r="N1944" i="5"/>
  <c r="O1944" i="5"/>
  <c r="P1944" i="5"/>
  <c r="Q1944" i="5"/>
  <c r="R1944" i="5"/>
  <c r="S1944" i="5"/>
  <c r="M1945" i="5"/>
  <c r="N1945" i="5"/>
  <c r="O1945" i="5"/>
  <c r="P1945" i="5"/>
  <c r="Q1945" i="5"/>
  <c r="R1945" i="5"/>
  <c r="S1945" i="5"/>
  <c r="M1946" i="5"/>
  <c r="N1946" i="5"/>
  <c r="O1946" i="5"/>
  <c r="P1946" i="5"/>
  <c r="Q1946" i="5"/>
  <c r="R1946" i="5"/>
  <c r="S1946" i="5"/>
  <c r="M1947" i="5"/>
  <c r="N1947" i="5"/>
  <c r="O1947" i="5"/>
  <c r="P1947" i="5"/>
  <c r="Q1947" i="5"/>
  <c r="R1947" i="5"/>
  <c r="S1947" i="5"/>
  <c r="M1948" i="5"/>
  <c r="L1948" i="5" s="1"/>
  <c r="N1948" i="5"/>
  <c r="O1948" i="5"/>
  <c r="P1948" i="5"/>
  <c r="Q1948" i="5"/>
  <c r="R1948" i="5"/>
  <c r="S1948" i="5"/>
  <c r="M1949" i="5"/>
  <c r="N1949" i="5"/>
  <c r="O1949" i="5"/>
  <c r="P1949" i="5"/>
  <c r="Q1949" i="5"/>
  <c r="R1949" i="5"/>
  <c r="S1949" i="5"/>
  <c r="M1950" i="5"/>
  <c r="N1950" i="5"/>
  <c r="O1950" i="5"/>
  <c r="P1950" i="5"/>
  <c r="Q1950" i="5"/>
  <c r="R1950" i="5"/>
  <c r="S1950" i="5"/>
  <c r="M1951" i="5"/>
  <c r="N1951" i="5"/>
  <c r="O1951" i="5"/>
  <c r="P1951" i="5"/>
  <c r="Q1951" i="5"/>
  <c r="R1951" i="5"/>
  <c r="S1951" i="5"/>
  <c r="M1952" i="5"/>
  <c r="L1952" i="5" s="1"/>
  <c r="N1952" i="5"/>
  <c r="O1952" i="5"/>
  <c r="P1952" i="5"/>
  <c r="Q1952" i="5"/>
  <c r="R1952" i="5"/>
  <c r="S1952" i="5"/>
  <c r="M1953" i="5"/>
  <c r="N1953" i="5"/>
  <c r="O1953" i="5"/>
  <c r="P1953" i="5"/>
  <c r="Q1953" i="5"/>
  <c r="R1953" i="5"/>
  <c r="S1953" i="5"/>
  <c r="M1954" i="5"/>
  <c r="N1954" i="5"/>
  <c r="O1954" i="5"/>
  <c r="P1954" i="5"/>
  <c r="Q1954" i="5"/>
  <c r="R1954" i="5"/>
  <c r="S1954" i="5"/>
  <c r="M1955" i="5"/>
  <c r="N1955" i="5"/>
  <c r="O1955" i="5"/>
  <c r="P1955" i="5"/>
  <c r="Q1955" i="5"/>
  <c r="R1955" i="5"/>
  <c r="S1955" i="5"/>
  <c r="M1956" i="5"/>
  <c r="L1956" i="5" s="1"/>
  <c r="N1956" i="5"/>
  <c r="O1956" i="5"/>
  <c r="P1956" i="5"/>
  <c r="Q1956" i="5"/>
  <c r="R1956" i="5"/>
  <c r="S1956" i="5"/>
  <c r="M1957" i="5"/>
  <c r="N1957" i="5"/>
  <c r="O1957" i="5"/>
  <c r="P1957" i="5"/>
  <c r="Q1957" i="5"/>
  <c r="R1957" i="5"/>
  <c r="S1957" i="5"/>
  <c r="M1958" i="5"/>
  <c r="N1958" i="5"/>
  <c r="O1958" i="5"/>
  <c r="P1958" i="5"/>
  <c r="Q1958" i="5"/>
  <c r="R1958" i="5"/>
  <c r="S1958" i="5"/>
  <c r="M1959" i="5"/>
  <c r="N1959" i="5"/>
  <c r="O1959" i="5"/>
  <c r="P1959" i="5"/>
  <c r="Q1959" i="5"/>
  <c r="R1959" i="5"/>
  <c r="S1959" i="5"/>
  <c r="M1960" i="5"/>
  <c r="L1960" i="5" s="1"/>
  <c r="N1960" i="5"/>
  <c r="O1960" i="5"/>
  <c r="P1960" i="5"/>
  <c r="Q1960" i="5"/>
  <c r="R1960" i="5"/>
  <c r="S1960" i="5"/>
  <c r="M1961" i="5"/>
  <c r="N1961" i="5"/>
  <c r="O1961" i="5"/>
  <c r="P1961" i="5"/>
  <c r="Q1961" i="5"/>
  <c r="R1961" i="5"/>
  <c r="S1961" i="5"/>
  <c r="M1962" i="5"/>
  <c r="N1962" i="5"/>
  <c r="O1962" i="5"/>
  <c r="P1962" i="5"/>
  <c r="Q1962" i="5"/>
  <c r="R1962" i="5"/>
  <c r="S1962" i="5"/>
  <c r="M1963" i="5"/>
  <c r="N1963" i="5"/>
  <c r="O1963" i="5"/>
  <c r="P1963" i="5"/>
  <c r="Q1963" i="5"/>
  <c r="R1963" i="5"/>
  <c r="S1963" i="5"/>
  <c r="M1964" i="5"/>
  <c r="L1964" i="5" s="1"/>
  <c r="N1964" i="5"/>
  <c r="O1964" i="5"/>
  <c r="P1964" i="5"/>
  <c r="Q1964" i="5"/>
  <c r="R1964" i="5"/>
  <c r="S1964" i="5"/>
  <c r="M1965" i="5"/>
  <c r="N1965" i="5"/>
  <c r="O1965" i="5"/>
  <c r="P1965" i="5"/>
  <c r="Q1965" i="5"/>
  <c r="R1965" i="5"/>
  <c r="S1965" i="5"/>
  <c r="M1966" i="5"/>
  <c r="N1966" i="5"/>
  <c r="O1966" i="5"/>
  <c r="P1966" i="5"/>
  <c r="Q1966" i="5"/>
  <c r="R1966" i="5"/>
  <c r="S1966" i="5"/>
  <c r="M1967" i="5"/>
  <c r="N1967" i="5"/>
  <c r="O1967" i="5"/>
  <c r="P1967" i="5"/>
  <c r="Q1967" i="5"/>
  <c r="R1967" i="5"/>
  <c r="S1967" i="5"/>
  <c r="M1968" i="5"/>
  <c r="L1968" i="5" s="1"/>
  <c r="N1968" i="5"/>
  <c r="O1968" i="5"/>
  <c r="P1968" i="5"/>
  <c r="Q1968" i="5"/>
  <c r="R1968" i="5"/>
  <c r="S1968" i="5"/>
  <c r="M1969" i="5"/>
  <c r="L1969" i="5" s="1"/>
  <c r="N1969" i="5"/>
  <c r="O1969" i="5"/>
  <c r="P1969" i="5"/>
  <c r="Q1969" i="5"/>
  <c r="R1969" i="5"/>
  <c r="S1969" i="5"/>
  <c r="M1970" i="5"/>
  <c r="N1970" i="5"/>
  <c r="O1970" i="5"/>
  <c r="P1970" i="5"/>
  <c r="Q1970" i="5"/>
  <c r="R1970" i="5"/>
  <c r="S1970" i="5"/>
  <c r="M1971" i="5"/>
  <c r="N1971" i="5"/>
  <c r="O1971" i="5"/>
  <c r="P1971" i="5"/>
  <c r="Q1971" i="5"/>
  <c r="R1971" i="5"/>
  <c r="S1971" i="5"/>
  <c r="M1972" i="5"/>
  <c r="L1972" i="5" s="1"/>
  <c r="N1972" i="5"/>
  <c r="O1972" i="5"/>
  <c r="P1972" i="5"/>
  <c r="Q1972" i="5"/>
  <c r="R1972" i="5"/>
  <c r="S1972" i="5"/>
  <c r="M1973" i="5"/>
  <c r="N1973" i="5"/>
  <c r="O1973" i="5"/>
  <c r="P1973" i="5"/>
  <c r="Q1973" i="5"/>
  <c r="R1973" i="5"/>
  <c r="S1973" i="5"/>
  <c r="M1974" i="5"/>
  <c r="N1974" i="5"/>
  <c r="O1974" i="5"/>
  <c r="P1974" i="5"/>
  <c r="Q1974" i="5"/>
  <c r="R1974" i="5"/>
  <c r="S1974" i="5"/>
  <c r="M1975" i="5"/>
  <c r="N1975" i="5"/>
  <c r="O1975" i="5"/>
  <c r="P1975" i="5"/>
  <c r="Q1975" i="5"/>
  <c r="R1975" i="5"/>
  <c r="S1975" i="5"/>
  <c r="M1976" i="5"/>
  <c r="L1976" i="5" s="1"/>
  <c r="N1976" i="5"/>
  <c r="O1976" i="5"/>
  <c r="P1976" i="5"/>
  <c r="Q1976" i="5"/>
  <c r="R1976" i="5"/>
  <c r="S1976" i="5"/>
  <c r="M1977" i="5"/>
  <c r="L1977" i="5" s="1"/>
  <c r="N1977" i="5"/>
  <c r="O1977" i="5"/>
  <c r="P1977" i="5"/>
  <c r="Q1977" i="5"/>
  <c r="R1977" i="5"/>
  <c r="S1977" i="5"/>
  <c r="M1978" i="5"/>
  <c r="N1978" i="5"/>
  <c r="O1978" i="5"/>
  <c r="P1978" i="5"/>
  <c r="Q1978" i="5"/>
  <c r="R1978" i="5"/>
  <c r="S1978" i="5"/>
  <c r="M1979" i="5"/>
  <c r="N1979" i="5"/>
  <c r="O1979" i="5"/>
  <c r="P1979" i="5"/>
  <c r="Q1979" i="5"/>
  <c r="R1979" i="5"/>
  <c r="S1979" i="5"/>
  <c r="M1980" i="5"/>
  <c r="L1980" i="5" s="1"/>
  <c r="N1980" i="5"/>
  <c r="O1980" i="5"/>
  <c r="P1980" i="5"/>
  <c r="Q1980" i="5"/>
  <c r="R1980" i="5"/>
  <c r="S1980" i="5"/>
  <c r="M1981" i="5"/>
  <c r="N1981" i="5"/>
  <c r="O1981" i="5"/>
  <c r="P1981" i="5"/>
  <c r="Q1981" i="5"/>
  <c r="R1981" i="5"/>
  <c r="S1981" i="5"/>
  <c r="M1982" i="5"/>
  <c r="N1982" i="5"/>
  <c r="O1982" i="5"/>
  <c r="P1982" i="5"/>
  <c r="Q1982" i="5"/>
  <c r="R1982" i="5"/>
  <c r="S1982" i="5"/>
  <c r="M1983" i="5"/>
  <c r="N1983" i="5"/>
  <c r="O1983" i="5"/>
  <c r="P1983" i="5"/>
  <c r="Q1983" i="5"/>
  <c r="R1983" i="5"/>
  <c r="S1983" i="5"/>
  <c r="M1984" i="5"/>
  <c r="L1984" i="5" s="1"/>
  <c r="N1984" i="5"/>
  <c r="O1984" i="5"/>
  <c r="P1984" i="5"/>
  <c r="Q1984" i="5"/>
  <c r="R1984" i="5"/>
  <c r="S1984" i="5"/>
  <c r="M1985" i="5"/>
  <c r="L1985" i="5" s="1"/>
  <c r="N1985" i="5"/>
  <c r="O1985" i="5"/>
  <c r="P1985" i="5"/>
  <c r="Q1985" i="5"/>
  <c r="R1985" i="5"/>
  <c r="S1985" i="5"/>
  <c r="M1986" i="5"/>
  <c r="N1986" i="5"/>
  <c r="O1986" i="5"/>
  <c r="P1986" i="5"/>
  <c r="Q1986" i="5"/>
  <c r="R1986" i="5"/>
  <c r="S1986" i="5"/>
  <c r="M1987" i="5"/>
  <c r="N1987" i="5"/>
  <c r="O1987" i="5"/>
  <c r="P1987" i="5"/>
  <c r="Q1987" i="5"/>
  <c r="R1987" i="5"/>
  <c r="S1987" i="5"/>
  <c r="M1988" i="5"/>
  <c r="L1988" i="5" s="1"/>
  <c r="N1988" i="5"/>
  <c r="O1988" i="5"/>
  <c r="P1988" i="5"/>
  <c r="Q1988" i="5"/>
  <c r="R1988" i="5"/>
  <c r="S1988" i="5"/>
  <c r="M1989" i="5"/>
  <c r="N1989" i="5"/>
  <c r="O1989" i="5"/>
  <c r="P1989" i="5"/>
  <c r="Q1989" i="5"/>
  <c r="R1989" i="5"/>
  <c r="S1989" i="5"/>
  <c r="M1990" i="5"/>
  <c r="N1990" i="5"/>
  <c r="O1990" i="5"/>
  <c r="P1990" i="5"/>
  <c r="Q1990" i="5"/>
  <c r="R1990" i="5"/>
  <c r="S1990" i="5"/>
  <c r="M1991" i="5"/>
  <c r="N1991" i="5"/>
  <c r="O1991" i="5"/>
  <c r="P1991" i="5"/>
  <c r="Q1991" i="5"/>
  <c r="R1991" i="5"/>
  <c r="S1991" i="5"/>
  <c r="M1992" i="5"/>
  <c r="L1992" i="5" s="1"/>
  <c r="N1992" i="5"/>
  <c r="O1992" i="5"/>
  <c r="P1992" i="5"/>
  <c r="Q1992" i="5"/>
  <c r="R1992" i="5"/>
  <c r="S1992" i="5"/>
  <c r="M1993" i="5"/>
  <c r="L1993" i="5" s="1"/>
  <c r="N1993" i="5"/>
  <c r="O1993" i="5"/>
  <c r="P1993" i="5"/>
  <c r="Q1993" i="5"/>
  <c r="R1993" i="5"/>
  <c r="S1993" i="5"/>
  <c r="M1994" i="5"/>
  <c r="N1994" i="5"/>
  <c r="O1994" i="5"/>
  <c r="P1994" i="5"/>
  <c r="Q1994" i="5"/>
  <c r="R1994" i="5"/>
  <c r="S1994" i="5"/>
  <c r="M1995" i="5"/>
  <c r="N1995" i="5"/>
  <c r="O1995" i="5"/>
  <c r="P1995" i="5"/>
  <c r="Q1995" i="5"/>
  <c r="R1995" i="5"/>
  <c r="S1995" i="5"/>
  <c r="M1996" i="5"/>
  <c r="L1996" i="5" s="1"/>
  <c r="N1996" i="5"/>
  <c r="O1996" i="5"/>
  <c r="P1996" i="5"/>
  <c r="Q1996" i="5"/>
  <c r="R1996" i="5"/>
  <c r="S1996" i="5"/>
  <c r="M1997" i="5"/>
  <c r="N1997" i="5"/>
  <c r="O1997" i="5"/>
  <c r="P1997" i="5"/>
  <c r="Q1997" i="5"/>
  <c r="R1997" i="5"/>
  <c r="S1997" i="5"/>
  <c r="M1998" i="5"/>
  <c r="N1998" i="5"/>
  <c r="O1998" i="5"/>
  <c r="P1998" i="5"/>
  <c r="Q1998" i="5"/>
  <c r="R1998" i="5"/>
  <c r="S1998" i="5"/>
  <c r="M1999" i="5"/>
  <c r="N1999" i="5"/>
  <c r="O1999" i="5"/>
  <c r="P1999" i="5"/>
  <c r="Q1999" i="5"/>
  <c r="R1999" i="5"/>
  <c r="S1999" i="5"/>
  <c r="M2000" i="5"/>
  <c r="L2000" i="5" s="1"/>
  <c r="N2000" i="5"/>
  <c r="O2000" i="5"/>
  <c r="P2000" i="5"/>
  <c r="Q2000" i="5"/>
  <c r="R2000" i="5"/>
  <c r="S2000" i="5"/>
  <c r="M2001" i="5"/>
  <c r="L2001" i="5" s="1"/>
  <c r="N2001" i="5"/>
  <c r="O2001" i="5"/>
  <c r="P2001" i="5"/>
  <c r="Q2001" i="5"/>
  <c r="R2001" i="5"/>
  <c r="S2001" i="5"/>
  <c r="M2002" i="5"/>
  <c r="N2002" i="5"/>
  <c r="O2002" i="5"/>
  <c r="P2002" i="5"/>
  <c r="Q2002" i="5"/>
  <c r="R2002" i="5"/>
  <c r="S2002" i="5"/>
  <c r="M2003" i="5"/>
  <c r="N2003" i="5"/>
  <c r="O2003" i="5"/>
  <c r="P2003" i="5"/>
  <c r="Q2003" i="5"/>
  <c r="R2003" i="5"/>
  <c r="S2003" i="5"/>
  <c r="M2004" i="5"/>
  <c r="L2004" i="5" s="1"/>
  <c r="N2004" i="5"/>
  <c r="O2004" i="5"/>
  <c r="P2004" i="5"/>
  <c r="Q2004" i="5"/>
  <c r="R2004" i="5"/>
  <c r="S2004" i="5"/>
  <c r="M2005" i="5"/>
  <c r="N2005" i="5"/>
  <c r="O2005" i="5"/>
  <c r="P2005" i="5"/>
  <c r="Q2005" i="5"/>
  <c r="R2005" i="5"/>
  <c r="S2005" i="5"/>
  <c r="M2006" i="5"/>
  <c r="N2006" i="5"/>
  <c r="O2006" i="5"/>
  <c r="P2006" i="5"/>
  <c r="Q2006" i="5"/>
  <c r="R2006" i="5"/>
  <c r="S2006" i="5"/>
  <c r="M2007" i="5"/>
  <c r="N2007" i="5"/>
  <c r="O2007" i="5"/>
  <c r="P2007" i="5"/>
  <c r="Q2007" i="5"/>
  <c r="R2007" i="5"/>
  <c r="S2007" i="5"/>
  <c r="M2008" i="5"/>
  <c r="L2008" i="5" s="1"/>
  <c r="N2008" i="5"/>
  <c r="O2008" i="5"/>
  <c r="P2008" i="5"/>
  <c r="Q2008" i="5"/>
  <c r="R2008" i="5"/>
  <c r="S2008" i="5"/>
  <c r="M2009" i="5"/>
  <c r="L2009" i="5" s="1"/>
  <c r="N2009" i="5"/>
  <c r="O2009" i="5"/>
  <c r="P2009" i="5"/>
  <c r="Q2009" i="5"/>
  <c r="R2009" i="5"/>
  <c r="S2009" i="5"/>
  <c r="M2010" i="5"/>
  <c r="N2010" i="5"/>
  <c r="O2010" i="5"/>
  <c r="P2010" i="5"/>
  <c r="Q2010" i="5"/>
  <c r="R2010" i="5"/>
  <c r="S2010" i="5"/>
  <c r="M2011" i="5"/>
  <c r="N2011" i="5"/>
  <c r="O2011" i="5"/>
  <c r="P2011" i="5"/>
  <c r="Q2011" i="5"/>
  <c r="R2011" i="5"/>
  <c r="S2011" i="5"/>
  <c r="M2012" i="5"/>
  <c r="L2012" i="5" s="1"/>
  <c r="N2012" i="5"/>
  <c r="O2012" i="5"/>
  <c r="P2012" i="5"/>
  <c r="Q2012" i="5"/>
  <c r="R2012" i="5"/>
  <c r="S2012" i="5"/>
  <c r="M2013" i="5"/>
  <c r="N2013" i="5"/>
  <c r="O2013" i="5"/>
  <c r="P2013" i="5"/>
  <c r="Q2013" i="5"/>
  <c r="R2013" i="5"/>
  <c r="S2013" i="5"/>
  <c r="M2014" i="5"/>
  <c r="N2014" i="5"/>
  <c r="O2014" i="5"/>
  <c r="P2014" i="5"/>
  <c r="Q2014" i="5"/>
  <c r="R2014" i="5"/>
  <c r="S2014" i="5"/>
  <c r="M2015" i="5"/>
  <c r="N2015" i="5"/>
  <c r="O2015" i="5"/>
  <c r="P2015" i="5"/>
  <c r="Q2015" i="5"/>
  <c r="R2015" i="5"/>
  <c r="S2015" i="5"/>
  <c r="M2016" i="5"/>
  <c r="L2016" i="5" s="1"/>
  <c r="N2016" i="5"/>
  <c r="O2016" i="5"/>
  <c r="P2016" i="5"/>
  <c r="Q2016" i="5"/>
  <c r="R2016" i="5"/>
  <c r="S2016" i="5"/>
  <c r="M2017" i="5"/>
  <c r="L2017" i="5" s="1"/>
  <c r="N2017" i="5"/>
  <c r="O2017" i="5"/>
  <c r="P2017" i="5"/>
  <c r="Q2017" i="5"/>
  <c r="R2017" i="5"/>
  <c r="S2017" i="5"/>
  <c r="M2018" i="5"/>
  <c r="N2018" i="5"/>
  <c r="O2018" i="5"/>
  <c r="P2018" i="5"/>
  <c r="Q2018" i="5"/>
  <c r="R2018" i="5"/>
  <c r="S2018" i="5"/>
  <c r="M2019" i="5"/>
  <c r="N2019" i="5"/>
  <c r="O2019" i="5"/>
  <c r="P2019" i="5"/>
  <c r="Q2019" i="5"/>
  <c r="R2019" i="5"/>
  <c r="S2019" i="5"/>
  <c r="M2020" i="5"/>
  <c r="L2020" i="5" s="1"/>
  <c r="N2020" i="5"/>
  <c r="O2020" i="5"/>
  <c r="P2020" i="5"/>
  <c r="Q2020" i="5"/>
  <c r="R2020" i="5"/>
  <c r="S2020" i="5"/>
  <c r="M2021" i="5"/>
  <c r="N2021" i="5"/>
  <c r="O2021" i="5"/>
  <c r="P2021" i="5"/>
  <c r="Q2021" i="5"/>
  <c r="R2021" i="5"/>
  <c r="S2021" i="5"/>
  <c r="M2022" i="5"/>
  <c r="N2022" i="5"/>
  <c r="O2022" i="5"/>
  <c r="P2022" i="5"/>
  <c r="Q2022" i="5"/>
  <c r="R2022" i="5"/>
  <c r="S2022" i="5"/>
  <c r="M2023" i="5"/>
  <c r="N2023" i="5"/>
  <c r="O2023" i="5"/>
  <c r="P2023" i="5"/>
  <c r="Q2023" i="5"/>
  <c r="R2023" i="5"/>
  <c r="S2023" i="5"/>
  <c r="M2024" i="5"/>
  <c r="L2024" i="5" s="1"/>
  <c r="N2024" i="5"/>
  <c r="O2024" i="5"/>
  <c r="P2024" i="5"/>
  <c r="Q2024" i="5"/>
  <c r="R2024" i="5"/>
  <c r="S2024" i="5"/>
  <c r="M2025" i="5"/>
  <c r="L2025" i="5" s="1"/>
  <c r="N2025" i="5"/>
  <c r="O2025" i="5"/>
  <c r="P2025" i="5"/>
  <c r="Q2025" i="5"/>
  <c r="R2025" i="5"/>
  <c r="S2025" i="5"/>
  <c r="M2026" i="5"/>
  <c r="N2026" i="5"/>
  <c r="O2026" i="5"/>
  <c r="P2026" i="5"/>
  <c r="Q2026" i="5"/>
  <c r="R2026" i="5"/>
  <c r="S2026" i="5"/>
  <c r="M2027" i="5"/>
  <c r="N2027" i="5"/>
  <c r="O2027" i="5"/>
  <c r="P2027" i="5"/>
  <c r="Q2027" i="5"/>
  <c r="R2027" i="5"/>
  <c r="S2027" i="5"/>
  <c r="M2028" i="5"/>
  <c r="L2028" i="5" s="1"/>
  <c r="N2028" i="5"/>
  <c r="O2028" i="5"/>
  <c r="P2028" i="5"/>
  <c r="Q2028" i="5"/>
  <c r="R2028" i="5"/>
  <c r="S2028" i="5"/>
  <c r="M2029" i="5"/>
  <c r="N2029" i="5"/>
  <c r="O2029" i="5"/>
  <c r="P2029" i="5"/>
  <c r="Q2029" i="5"/>
  <c r="R2029" i="5"/>
  <c r="S2029" i="5"/>
  <c r="M2030" i="5"/>
  <c r="N2030" i="5"/>
  <c r="O2030" i="5"/>
  <c r="P2030" i="5"/>
  <c r="Q2030" i="5"/>
  <c r="R2030" i="5"/>
  <c r="S2030" i="5"/>
  <c r="M2031" i="5"/>
  <c r="N2031" i="5"/>
  <c r="O2031" i="5"/>
  <c r="P2031" i="5"/>
  <c r="Q2031" i="5"/>
  <c r="R2031" i="5"/>
  <c r="S2031" i="5"/>
  <c r="M2032" i="5"/>
  <c r="L2032" i="5" s="1"/>
  <c r="N2032" i="5"/>
  <c r="O2032" i="5"/>
  <c r="P2032" i="5"/>
  <c r="Q2032" i="5"/>
  <c r="R2032" i="5"/>
  <c r="S2032" i="5"/>
  <c r="M2033" i="5"/>
  <c r="L2033" i="5" s="1"/>
  <c r="N2033" i="5"/>
  <c r="O2033" i="5"/>
  <c r="P2033" i="5"/>
  <c r="Q2033" i="5"/>
  <c r="R2033" i="5"/>
  <c r="S2033" i="5"/>
  <c r="M2034" i="5"/>
  <c r="N2034" i="5"/>
  <c r="O2034" i="5"/>
  <c r="P2034" i="5"/>
  <c r="Q2034" i="5"/>
  <c r="R2034" i="5"/>
  <c r="S2034" i="5"/>
  <c r="M2035" i="5"/>
  <c r="N2035" i="5"/>
  <c r="O2035" i="5"/>
  <c r="P2035" i="5"/>
  <c r="Q2035" i="5"/>
  <c r="R2035" i="5"/>
  <c r="S2035" i="5"/>
  <c r="M2036" i="5"/>
  <c r="L2036" i="5" s="1"/>
  <c r="N2036" i="5"/>
  <c r="O2036" i="5"/>
  <c r="P2036" i="5"/>
  <c r="Q2036" i="5"/>
  <c r="R2036" i="5"/>
  <c r="S2036" i="5"/>
  <c r="M2037" i="5"/>
  <c r="N2037" i="5"/>
  <c r="O2037" i="5"/>
  <c r="P2037" i="5"/>
  <c r="Q2037" i="5"/>
  <c r="R2037" i="5"/>
  <c r="S2037" i="5"/>
  <c r="M2038" i="5"/>
  <c r="N2038" i="5"/>
  <c r="O2038" i="5"/>
  <c r="P2038" i="5"/>
  <c r="Q2038" i="5"/>
  <c r="R2038" i="5"/>
  <c r="S2038" i="5"/>
  <c r="M2039" i="5"/>
  <c r="N2039" i="5"/>
  <c r="O2039" i="5"/>
  <c r="P2039" i="5"/>
  <c r="Q2039" i="5"/>
  <c r="R2039" i="5"/>
  <c r="S2039" i="5"/>
  <c r="M2040" i="5"/>
  <c r="L2040" i="5" s="1"/>
  <c r="N2040" i="5"/>
  <c r="O2040" i="5"/>
  <c r="P2040" i="5"/>
  <c r="Q2040" i="5"/>
  <c r="R2040" i="5"/>
  <c r="S2040" i="5"/>
  <c r="M2041" i="5"/>
  <c r="L2041" i="5" s="1"/>
  <c r="N2041" i="5"/>
  <c r="O2041" i="5"/>
  <c r="P2041" i="5"/>
  <c r="Q2041" i="5"/>
  <c r="R2041" i="5"/>
  <c r="S2041" i="5"/>
  <c r="M2042" i="5"/>
  <c r="N2042" i="5"/>
  <c r="O2042" i="5"/>
  <c r="P2042" i="5"/>
  <c r="Q2042" i="5"/>
  <c r="R2042" i="5"/>
  <c r="S2042" i="5"/>
  <c r="M2043" i="5"/>
  <c r="N2043" i="5"/>
  <c r="O2043" i="5"/>
  <c r="P2043" i="5"/>
  <c r="Q2043" i="5"/>
  <c r="R2043" i="5"/>
  <c r="S2043" i="5"/>
  <c r="M2044" i="5"/>
  <c r="N2044" i="5"/>
  <c r="O2044" i="5"/>
  <c r="P2044" i="5"/>
  <c r="Q2044" i="5"/>
  <c r="R2044" i="5"/>
  <c r="S2044" i="5"/>
  <c r="M2045" i="5"/>
  <c r="N2045" i="5"/>
  <c r="O2045" i="5"/>
  <c r="P2045" i="5"/>
  <c r="Q2045" i="5"/>
  <c r="R2045" i="5"/>
  <c r="S2045" i="5"/>
  <c r="M2046" i="5"/>
  <c r="N2046" i="5"/>
  <c r="O2046" i="5"/>
  <c r="P2046" i="5"/>
  <c r="Q2046" i="5"/>
  <c r="R2046" i="5"/>
  <c r="S2046" i="5"/>
  <c r="M2047" i="5"/>
  <c r="N2047" i="5"/>
  <c r="O2047" i="5"/>
  <c r="P2047" i="5"/>
  <c r="Q2047" i="5"/>
  <c r="R2047" i="5"/>
  <c r="S2047" i="5"/>
  <c r="M2048" i="5"/>
  <c r="L2048" i="5" s="1"/>
  <c r="N2048" i="5"/>
  <c r="O2048" i="5"/>
  <c r="P2048" i="5"/>
  <c r="Q2048" i="5"/>
  <c r="R2048" i="5"/>
  <c r="S2048" i="5"/>
  <c r="M2049" i="5"/>
  <c r="L2049" i="5" s="1"/>
  <c r="N2049" i="5"/>
  <c r="O2049" i="5"/>
  <c r="P2049" i="5"/>
  <c r="Q2049" i="5"/>
  <c r="R2049" i="5"/>
  <c r="S2049" i="5"/>
  <c r="M2050" i="5"/>
  <c r="N2050" i="5"/>
  <c r="O2050" i="5"/>
  <c r="P2050" i="5"/>
  <c r="Q2050" i="5"/>
  <c r="R2050" i="5"/>
  <c r="S2050" i="5"/>
  <c r="M2051" i="5"/>
  <c r="N2051" i="5"/>
  <c r="O2051" i="5"/>
  <c r="P2051" i="5"/>
  <c r="Q2051" i="5"/>
  <c r="R2051" i="5"/>
  <c r="S2051" i="5"/>
  <c r="M2052" i="5"/>
  <c r="L2052" i="5" s="1"/>
  <c r="N2052" i="5"/>
  <c r="O2052" i="5"/>
  <c r="P2052" i="5"/>
  <c r="Q2052" i="5"/>
  <c r="R2052" i="5"/>
  <c r="S2052" i="5"/>
  <c r="M2053" i="5"/>
  <c r="N2053" i="5"/>
  <c r="O2053" i="5"/>
  <c r="P2053" i="5"/>
  <c r="Q2053" i="5"/>
  <c r="R2053" i="5"/>
  <c r="S2053" i="5"/>
  <c r="M2054" i="5"/>
  <c r="N2054" i="5"/>
  <c r="O2054" i="5"/>
  <c r="P2054" i="5"/>
  <c r="Q2054" i="5"/>
  <c r="R2054" i="5"/>
  <c r="S2054" i="5"/>
  <c r="M2055" i="5"/>
  <c r="N2055" i="5"/>
  <c r="O2055" i="5"/>
  <c r="P2055" i="5"/>
  <c r="Q2055" i="5"/>
  <c r="R2055" i="5"/>
  <c r="S2055" i="5"/>
  <c r="M2056" i="5"/>
  <c r="L2056" i="5" s="1"/>
  <c r="N2056" i="5"/>
  <c r="O2056" i="5"/>
  <c r="P2056" i="5"/>
  <c r="Q2056" i="5"/>
  <c r="R2056" i="5"/>
  <c r="S2056" i="5"/>
  <c r="M2057" i="5"/>
  <c r="L2057" i="5" s="1"/>
  <c r="N2057" i="5"/>
  <c r="O2057" i="5"/>
  <c r="P2057" i="5"/>
  <c r="Q2057" i="5"/>
  <c r="R2057" i="5"/>
  <c r="S2057" i="5"/>
  <c r="M2058" i="5"/>
  <c r="N2058" i="5"/>
  <c r="O2058" i="5"/>
  <c r="P2058" i="5"/>
  <c r="Q2058" i="5"/>
  <c r="R2058" i="5"/>
  <c r="S2058" i="5"/>
  <c r="M2059" i="5"/>
  <c r="N2059" i="5"/>
  <c r="O2059" i="5"/>
  <c r="P2059" i="5"/>
  <c r="Q2059" i="5"/>
  <c r="R2059" i="5"/>
  <c r="S2059" i="5"/>
  <c r="M2060" i="5"/>
  <c r="L2060" i="5" s="1"/>
  <c r="N2060" i="5"/>
  <c r="O2060" i="5"/>
  <c r="P2060" i="5"/>
  <c r="Q2060" i="5"/>
  <c r="R2060" i="5"/>
  <c r="S2060" i="5"/>
  <c r="M2061" i="5"/>
  <c r="N2061" i="5"/>
  <c r="O2061" i="5"/>
  <c r="P2061" i="5"/>
  <c r="Q2061" i="5"/>
  <c r="R2061" i="5"/>
  <c r="S2061" i="5"/>
  <c r="M2062" i="5"/>
  <c r="N2062" i="5"/>
  <c r="O2062" i="5"/>
  <c r="P2062" i="5"/>
  <c r="Q2062" i="5"/>
  <c r="R2062" i="5"/>
  <c r="S2062" i="5"/>
  <c r="M2063" i="5"/>
  <c r="N2063" i="5"/>
  <c r="O2063" i="5"/>
  <c r="P2063" i="5"/>
  <c r="Q2063" i="5"/>
  <c r="R2063" i="5"/>
  <c r="S2063" i="5"/>
  <c r="M2064" i="5"/>
  <c r="L2064" i="5" s="1"/>
  <c r="N2064" i="5"/>
  <c r="O2064" i="5"/>
  <c r="P2064" i="5"/>
  <c r="Q2064" i="5"/>
  <c r="R2064" i="5"/>
  <c r="S2064" i="5"/>
  <c r="M2065" i="5"/>
  <c r="L2065" i="5" s="1"/>
  <c r="N2065" i="5"/>
  <c r="O2065" i="5"/>
  <c r="P2065" i="5"/>
  <c r="Q2065" i="5"/>
  <c r="R2065" i="5"/>
  <c r="S2065" i="5"/>
  <c r="M2066" i="5"/>
  <c r="N2066" i="5"/>
  <c r="O2066" i="5"/>
  <c r="P2066" i="5"/>
  <c r="Q2066" i="5"/>
  <c r="R2066" i="5"/>
  <c r="S2066" i="5"/>
  <c r="M2067" i="5"/>
  <c r="N2067" i="5"/>
  <c r="O2067" i="5"/>
  <c r="P2067" i="5"/>
  <c r="Q2067" i="5"/>
  <c r="R2067" i="5"/>
  <c r="S2067" i="5"/>
  <c r="M2068" i="5"/>
  <c r="L2068" i="5" s="1"/>
  <c r="N2068" i="5"/>
  <c r="O2068" i="5"/>
  <c r="P2068" i="5"/>
  <c r="Q2068" i="5"/>
  <c r="R2068" i="5"/>
  <c r="S2068" i="5"/>
  <c r="M2069" i="5"/>
  <c r="N2069" i="5"/>
  <c r="O2069" i="5"/>
  <c r="P2069" i="5"/>
  <c r="Q2069" i="5"/>
  <c r="R2069" i="5"/>
  <c r="S2069" i="5"/>
  <c r="M2070" i="5"/>
  <c r="N2070" i="5"/>
  <c r="O2070" i="5"/>
  <c r="P2070" i="5"/>
  <c r="Q2070" i="5"/>
  <c r="R2070" i="5"/>
  <c r="S2070" i="5"/>
  <c r="M2071" i="5"/>
  <c r="N2071" i="5"/>
  <c r="O2071" i="5"/>
  <c r="P2071" i="5"/>
  <c r="Q2071" i="5"/>
  <c r="R2071" i="5"/>
  <c r="S2071" i="5"/>
  <c r="M2072" i="5"/>
  <c r="L2072" i="5" s="1"/>
  <c r="N2072" i="5"/>
  <c r="O2072" i="5"/>
  <c r="P2072" i="5"/>
  <c r="Q2072" i="5"/>
  <c r="R2072" i="5"/>
  <c r="S2072" i="5"/>
  <c r="M2073" i="5"/>
  <c r="L2073" i="5" s="1"/>
  <c r="N2073" i="5"/>
  <c r="O2073" i="5"/>
  <c r="P2073" i="5"/>
  <c r="Q2073" i="5"/>
  <c r="R2073" i="5"/>
  <c r="S2073" i="5"/>
  <c r="M2074" i="5"/>
  <c r="N2074" i="5"/>
  <c r="O2074" i="5"/>
  <c r="P2074" i="5"/>
  <c r="Q2074" i="5"/>
  <c r="R2074" i="5"/>
  <c r="S2074" i="5"/>
  <c r="M2075" i="5"/>
  <c r="N2075" i="5"/>
  <c r="O2075" i="5"/>
  <c r="P2075" i="5"/>
  <c r="Q2075" i="5"/>
  <c r="R2075" i="5"/>
  <c r="S2075" i="5"/>
  <c r="M2076" i="5"/>
  <c r="L2076" i="5" s="1"/>
  <c r="N2076" i="5"/>
  <c r="O2076" i="5"/>
  <c r="P2076" i="5"/>
  <c r="Q2076" i="5"/>
  <c r="R2076" i="5"/>
  <c r="S2076" i="5"/>
  <c r="M2077" i="5"/>
  <c r="N2077" i="5"/>
  <c r="O2077" i="5"/>
  <c r="P2077" i="5"/>
  <c r="Q2077" i="5"/>
  <c r="R2077" i="5"/>
  <c r="S2077" i="5"/>
  <c r="M2078" i="5"/>
  <c r="N2078" i="5"/>
  <c r="O2078" i="5"/>
  <c r="P2078" i="5"/>
  <c r="Q2078" i="5"/>
  <c r="R2078" i="5"/>
  <c r="S2078" i="5"/>
  <c r="M2079" i="5"/>
  <c r="N2079" i="5"/>
  <c r="O2079" i="5"/>
  <c r="P2079" i="5"/>
  <c r="Q2079" i="5"/>
  <c r="R2079" i="5"/>
  <c r="S2079" i="5"/>
  <c r="M2080" i="5"/>
  <c r="L2080" i="5" s="1"/>
  <c r="N2080" i="5"/>
  <c r="O2080" i="5"/>
  <c r="P2080" i="5"/>
  <c r="Q2080" i="5"/>
  <c r="R2080" i="5"/>
  <c r="S2080" i="5"/>
  <c r="M2081" i="5"/>
  <c r="L2081" i="5" s="1"/>
  <c r="N2081" i="5"/>
  <c r="O2081" i="5"/>
  <c r="P2081" i="5"/>
  <c r="Q2081" i="5"/>
  <c r="R2081" i="5"/>
  <c r="S2081" i="5"/>
  <c r="M2082" i="5"/>
  <c r="N2082" i="5"/>
  <c r="O2082" i="5"/>
  <c r="P2082" i="5"/>
  <c r="Q2082" i="5"/>
  <c r="R2082" i="5"/>
  <c r="S2082" i="5"/>
  <c r="M2083" i="5"/>
  <c r="N2083" i="5"/>
  <c r="O2083" i="5"/>
  <c r="P2083" i="5"/>
  <c r="Q2083" i="5"/>
  <c r="R2083" i="5"/>
  <c r="S2083" i="5"/>
  <c r="M2084" i="5"/>
  <c r="L2084" i="5" s="1"/>
  <c r="N2084" i="5"/>
  <c r="O2084" i="5"/>
  <c r="P2084" i="5"/>
  <c r="Q2084" i="5"/>
  <c r="R2084" i="5"/>
  <c r="S2084" i="5"/>
  <c r="M2085" i="5"/>
  <c r="N2085" i="5"/>
  <c r="O2085" i="5"/>
  <c r="P2085" i="5"/>
  <c r="Q2085" i="5"/>
  <c r="R2085" i="5"/>
  <c r="S2085" i="5"/>
  <c r="M2086" i="5"/>
  <c r="N2086" i="5"/>
  <c r="O2086" i="5"/>
  <c r="P2086" i="5"/>
  <c r="Q2086" i="5"/>
  <c r="R2086" i="5"/>
  <c r="S2086" i="5"/>
  <c r="M2087" i="5"/>
  <c r="N2087" i="5"/>
  <c r="O2087" i="5"/>
  <c r="P2087" i="5"/>
  <c r="Q2087" i="5"/>
  <c r="R2087" i="5"/>
  <c r="S2087" i="5"/>
  <c r="M2088" i="5"/>
  <c r="L2088" i="5" s="1"/>
  <c r="N2088" i="5"/>
  <c r="O2088" i="5"/>
  <c r="P2088" i="5"/>
  <c r="Q2088" i="5"/>
  <c r="R2088" i="5"/>
  <c r="S2088" i="5"/>
  <c r="M2089" i="5"/>
  <c r="L2089" i="5" s="1"/>
  <c r="N2089" i="5"/>
  <c r="O2089" i="5"/>
  <c r="P2089" i="5"/>
  <c r="Q2089" i="5"/>
  <c r="R2089" i="5"/>
  <c r="S2089" i="5"/>
  <c r="M2090" i="5"/>
  <c r="N2090" i="5"/>
  <c r="O2090" i="5"/>
  <c r="P2090" i="5"/>
  <c r="Q2090" i="5"/>
  <c r="R2090" i="5"/>
  <c r="S2090" i="5"/>
  <c r="M2091" i="5"/>
  <c r="N2091" i="5"/>
  <c r="O2091" i="5"/>
  <c r="P2091" i="5"/>
  <c r="Q2091" i="5"/>
  <c r="R2091" i="5"/>
  <c r="S2091" i="5"/>
  <c r="M2092" i="5"/>
  <c r="L2092" i="5" s="1"/>
  <c r="N2092" i="5"/>
  <c r="O2092" i="5"/>
  <c r="P2092" i="5"/>
  <c r="Q2092" i="5"/>
  <c r="R2092" i="5"/>
  <c r="S2092" i="5"/>
  <c r="M2093" i="5"/>
  <c r="N2093" i="5"/>
  <c r="O2093" i="5"/>
  <c r="P2093" i="5"/>
  <c r="Q2093" i="5"/>
  <c r="R2093" i="5"/>
  <c r="S2093" i="5"/>
  <c r="M2094" i="5"/>
  <c r="N2094" i="5"/>
  <c r="O2094" i="5"/>
  <c r="P2094" i="5"/>
  <c r="Q2094" i="5"/>
  <c r="R2094" i="5"/>
  <c r="S2094" i="5"/>
  <c r="M2095" i="5"/>
  <c r="N2095" i="5"/>
  <c r="O2095" i="5"/>
  <c r="P2095" i="5"/>
  <c r="Q2095" i="5"/>
  <c r="R2095" i="5"/>
  <c r="S2095" i="5"/>
  <c r="M2096" i="5"/>
  <c r="L2096" i="5" s="1"/>
  <c r="N2096" i="5"/>
  <c r="O2096" i="5"/>
  <c r="P2096" i="5"/>
  <c r="Q2096" i="5"/>
  <c r="R2096" i="5"/>
  <c r="S2096" i="5"/>
  <c r="M2097" i="5"/>
  <c r="L2097" i="5" s="1"/>
  <c r="N2097" i="5"/>
  <c r="O2097" i="5"/>
  <c r="P2097" i="5"/>
  <c r="Q2097" i="5"/>
  <c r="R2097" i="5"/>
  <c r="S2097" i="5"/>
  <c r="M2098" i="5"/>
  <c r="N2098" i="5"/>
  <c r="O2098" i="5"/>
  <c r="P2098" i="5"/>
  <c r="Q2098" i="5"/>
  <c r="R2098" i="5"/>
  <c r="S2098" i="5"/>
  <c r="M2099" i="5"/>
  <c r="N2099" i="5"/>
  <c r="O2099" i="5"/>
  <c r="P2099" i="5"/>
  <c r="Q2099" i="5"/>
  <c r="R2099" i="5"/>
  <c r="S2099" i="5"/>
  <c r="M2100" i="5"/>
  <c r="L2100" i="5" s="1"/>
  <c r="N2100" i="5"/>
  <c r="O2100" i="5"/>
  <c r="P2100" i="5"/>
  <c r="Q2100" i="5"/>
  <c r="R2100" i="5"/>
  <c r="S2100" i="5"/>
  <c r="M2101" i="5"/>
  <c r="N2101" i="5"/>
  <c r="O2101" i="5"/>
  <c r="P2101" i="5"/>
  <c r="Q2101" i="5"/>
  <c r="R2101" i="5"/>
  <c r="S2101" i="5"/>
  <c r="M2102" i="5"/>
  <c r="N2102" i="5"/>
  <c r="O2102" i="5"/>
  <c r="P2102" i="5"/>
  <c r="Q2102" i="5"/>
  <c r="R2102" i="5"/>
  <c r="S2102" i="5"/>
  <c r="M2103" i="5"/>
  <c r="N2103" i="5"/>
  <c r="O2103" i="5"/>
  <c r="P2103" i="5"/>
  <c r="Q2103" i="5"/>
  <c r="R2103" i="5"/>
  <c r="S2103" i="5"/>
  <c r="M2104" i="5"/>
  <c r="L2104" i="5" s="1"/>
  <c r="N2104" i="5"/>
  <c r="O2104" i="5"/>
  <c r="P2104" i="5"/>
  <c r="Q2104" i="5"/>
  <c r="R2104" i="5"/>
  <c r="S2104" i="5"/>
  <c r="M2105" i="5"/>
  <c r="L2105" i="5" s="1"/>
  <c r="N2105" i="5"/>
  <c r="O2105" i="5"/>
  <c r="P2105" i="5"/>
  <c r="Q2105" i="5"/>
  <c r="R2105" i="5"/>
  <c r="S2105" i="5"/>
  <c r="M2106" i="5"/>
  <c r="L2106" i="5" s="1"/>
  <c r="N2106" i="5"/>
  <c r="O2106" i="5"/>
  <c r="P2106" i="5"/>
  <c r="Q2106" i="5"/>
  <c r="R2106" i="5"/>
  <c r="S2106" i="5"/>
  <c r="M2107" i="5"/>
  <c r="N2107" i="5"/>
  <c r="O2107" i="5"/>
  <c r="P2107" i="5"/>
  <c r="Q2107" i="5"/>
  <c r="R2107" i="5"/>
  <c r="S2107" i="5"/>
  <c r="M2108" i="5"/>
  <c r="L2108" i="5" s="1"/>
  <c r="N2108" i="5"/>
  <c r="O2108" i="5"/>
  <c r="P2108" i="5"/>
  <c r="Q2108" i="5"/>
  <c r="R2108" i="5"/>
  <c r="S2108" i="5"/>
  <c r="M2109" i="5"/>
  <c r="N2109" i="5"/>
  <c r="O2109" i="5"/>
  <c r="P2109" i="5"/>
  <c r="Q2109" i="5"/>
  <c r="R2109" i="5"/>
  <c r="S2109" i="5"/>
  <c r="M2110" i="5"/>
  <c r="N2110" i="5"/>
  <c r="O2110" i="5"/>
  <c r="P2110" i="5"/>
  <c r="Q2110" i="5"/>
  <c r="R2110" i="5"/>
  <c r="S2110" i="5"/>
  <c r="M2111" i="5"/>
  <c r="N2111" i="5"/>
  <c r="O2111" i="5"/>
  <c r="P2111" i="5"/>
  <c r="Q2111" i="5"/>
  <c r="R2111" i="5"/>
  <c r="S2111" i="5"/>
  <c r="M2112" i="5"/>
  <c r="L2112" i="5" s="1"/>
  <c r="N2112" i="5"/>
  <c r="O2112" i="5"/>
  <c r="P2112" i="5"/>
  <c r="Q2112" i="5"/>
  <c r="R2112" i="5"/>
  <c r="S2112" i="5"/>
  <c r="M2113" i="5"/>
  <c r="L2113" i="5" s="1"/>
  <c r="N2113" i="5"/>
  <c r="O2113" i="5"/>
  <c r="P2113" i="5"/>
  <c r="Q2113" i="5"/>
  <c r="R2113" i="5"/>
  <c r="S2113" i="5"/>
  <c r="M2114" i="5"/>
  <c r="L2114" i="5" s="1"/>
  <c r="N2114" i="5"/>
  <c r="O2114" i="5"/>
  <c r="P2114" i="5"/>
  <c r="Q2114" i="5"/>
  <c r="R2114" i="5"/>
  <c r="S2114" i="5"/>
  <c r="M2115" i="5"/>
  <c r="N2115" i="5"/>
  <c r="O2115" i="5"/>
  <c r="P2115" i="5"/>
  <c r="Q2115" i="5"/>
  <c r="R2115" i="5"/>
  <c r="S2115" i="5"/>
  <c r="M2116" i="5"/>
  <c r="N2116" i="5"/>
  <c r="O2116" i="5"/>
  <c r="P2116" i="5"/>
  <c r="Q2116" i="5"/>
  <c r="R2116" i="5"/>
  <c r="S2116" i="5"/>
  <c r="M2117" i="5"/>
  <c r="N2117" i="5"/>
  <c r="O2117" i="5"/>
  <c r="P2117" i="5"/>
  <c r="Q2117" i="5"/>
  <c r="R2117" i="5"/>
  <c r="S2117" i="5"/>
  <c r="M2118" i="5"/>
  <c r="N2118" i="5"/>
  <c r="O2118" i="5"/>
  <c r="P2118" i="5"/>
  <c r="Q2118" i="5"/>
  <c r="R2118" i="5"/>
  <c r="S2118" i="5"/>
  <c r="M2119" i="5"/>
  <c r="N2119" i="5"/>
  <c r="O2119" i="5"/>
  <c r="P2119" i="5"/>
  <c r="Q2119" i="5"/>
  <c r="R2119" i="5"/>
  <c r="S2119" i="5"/>
  <c r="M2120" i="5"/>
  <c r="N2120" i="5"/>
  <c r="O2120" i="5"/>
  <c r="P2120" i="5"/>
  <c r="Q2120" i="5"/>
  <c r="R2120" i="5"/>
  <c r="S2120" i="5"/>
  <c r="M2121" i="5"/>
  <c r="N2121" i="5"/>
  <c r="O2121" i="5"/>
  <c r="P2121" i="5"/>
  <c r="Q2121" i="5"/>
  <c r="R2121" i="5"/>
  <c r="S2121" i="5"/>
  <c r="M2122" i="5"/>
  <c r="N2122" i="5"/>
  <c r="O2122" i="5"/>
  <c r="P2122" i="5"/>
  <c r="Q2122" i="5"/>
  <c r="R2122" i="5"/>
  <c r="S2122" i="5"/>
  <c r="M2123" i="5"/>
  <c r="N2123" i="5"/>
  <c r="O2123" i="5"/>
  <c r="P2123" i="5"/>
  <c r="Q2123" i="5"/>
  <c r="R2123" i="5"/>
  <c r="S2123" i="5"/>
  <c r="M2124" i="5"/>
  <c r="N2124" i="5"/>
  <c r="O2124" i="5"/>
  <c r="P2124" i="5"/>
  <c r="Q2124" i="5"/>
  <c r="R2124" i="5"/>
  <c r="S2124" i="5"/>
  <c r="M2125" i="5"/>
  <c r="N2125" i="5"/>
  <c r="O2125" i="5"/>
  <c r="P2125" i="5"/>
  <c r="Q2125" i="5"/>
  <c r="R2125" i="5"/>
  <c r="S2125" i="5"/>
  <c r="M2126" i="5"/>
  <c r="N2126" i="5"/>
  <c r="O2126" i="5"/>
  <c r="P2126" i="5"/>
  <c r="Q2126" i="5"/>
  <c r="R2126" i="5"/>
  <c r="S2126" i="5"/>
  <c r="M2127" i="5"/>
  <c r="N2127" i="5"/>
  <c r="O2127" i="5"/>
  <c r="P2127" i="5"/>
  <c r="Q2127" i="5"/>
  <c r="R2127" i="5"/>
  <c r="S2127" i="5"/>
  <c r="M2128" i="5"/>
  <c r="N2128" i="5"/>
  <c r="O2128" i="5"/>
  <c r="P2128" i="5"/>
  <c r="Q2128" i="5"/>
  <c r="R2128" i="5"/>
  <c r="S2128" i="5"/>
  <c r="M2129" i="5"/>
  <c r="N2129" i="5"/>
  <c r="O2129" i="5"/>
  <c r="P2129" i="5"/>
  <c r="Q2129" i="5"/>
  <c r="R2129" i="5"/>
  <c r="S2129" i="5"/>
  <c r="M2130" i="5"/>
  <c r="N2130" i="5"/>
  <c r="O2130" i="5"/>
  <c r="P2130" i="5"/>
  <c r="Q2130" i="5"/>
  <c r="R2130" i="5"/>
  <c r="S2130" i="5"/>
  <c r="M2131" i="5"/>
  <c r="N2131" i="5"/>
  <c r="O2131" i="5"/>
  <c r="P2131" i="5"/>
  <c r="Q2131" i="5"/>
  <c r="R2131" i="5"/>
  <c r="S2131" i="5"/>
  <c r="M2132" i="5"/>
  <c r="N2132" i="5"/>
  <c r="O2132" i="5"/>
  <c r="P2132" i="5"/>
  <c r="Q2132" i="5"/>
  <c r="R2132" i="5"/>
  <c r="S2132" i="5"/>
  <c r="M2133" i="5"/>
  <c r="N2133" i="5"/>
  <c r="O2133" i="5"/>
  <c r="P2133" i="5"/>
  <c r="Q2133" i="5"/>
  <c r="R2133" i="5"/>
  <c r="S2133" i="5"/>
  <c r="M2134" i="5"/>
  <c r="N2134" i="5"/>
  <c r="O2134" i="5"/>
  <c r="P2134" i="5"/>
  <c r="Q2134" i="5"/>
  <c r="R2134" i="5"/>
  <c r="S2134" i="5"/>
  <c r="M2135" i="5"/>
  <c r="N2135" i="5"/>
  <c r="O2135" i="5"/>
  <c r="P2135" i="5"/>
  <c r="Q2135" i="5"/>
  <c r="R2135" i="5"/>
  <c r="S2135" i="5"/>
  <c r="M2136" i="5"/>
  <c r="L2136" i="5" s="1"/>
  <c r="N2136" i="5"/>
  <c r="O2136" i="5"/>
  <c r="P2136" i="5"/>
  <c r="Q2136" i="5"/>
  <c r="R2136" i="5"/>
  <c r="S2136" i="5"/>
  <c r="M2137" i="5"/>
  <c r="L2137" i="5" s="1"/>
  <c r="N2137" i="5"/>
  <c r="O2137" i="5"/>
  <c r="P2137" i="5"/>
  <c r="Q2137" i="5"/>
  <c r="R2137" i="5"/>
  <c r="S2137" i="5"/>
  <c r="M2138" i="5"/>
  <c r="L2138" i="5" s="1"/>
  <c r="N2138" i="5"/>
  <c r="O2138" i="5"/>
  <c r="P2138" i="5"/>
  <c r="Q2138" i="5"/>
  <c r="R2138" i="5"/>
  <c r="S2138" i="5"/>
  <c r="M2139" i="5"/>
  <c r="N2139" i="5"/>
  <c r="O2139" i="5"/>
  <c r="P2139" i="5"/>
  <c r="Q2139" i="5"/>
  <c r="R2139" i="5"/>
  <c r="S2139" i="5"/>
  <c r="M2140" i="5"/>
  <c r="L2140" i="5" s="1"/>
  <c r="N2140" i="5"/>
  <c r="O2140" i="5"/>
  <c r="P2140" i="5"/>
  <c r="Q2140" i="5"/>
  <c r="R2140" i="5"/>
  <c r="S2140" i="5"/>
  <c r="M2141" i="5"/>
  <c r="N2141" i="5"/>
  <c r="O2141" i="5"/>
  <c r="P2141" i="5"/>
  <c r="Q2141" i="5"/>
  <c r="R2141" i="5"/>
  <c r="S2141" i="5"/>
  <c r="M2142" i="5"/>
  <c r="N2142" i="5"/>
  <c r="O2142" i="5"/>
  <c r="P2142" i="5"/>
  <c r="Q2142" i="5"/>
  <c r="R2142" i="5"/>
  <c r="S2142" i="5"/>
  <c r="M2143" i="5"/>
  <c r="N2143" i="5"/>
  <c r="O2143" i="5"/>
  <c r="P2143" i="5"/>
  <c r="Q2143" i="5"/>
  <c r="R2143" i="5"/>
  <c r="S2143" i="5"/>
  <c r="M2144" i="5"/>
  <c r="L2144" i="5" s="1"/>
  <c r="N2144" i="5"/>
  <c r="O2144" i="5"/>
  <c r="P2144" i="5"/>
  <c r="Q2144" i="5"/>
  <c r="R2144" i="5"/>
  <c r="S2144" i="5"/>
  <c r="M2145" i="5"/>
  <c r="L2145" i="5" s="1"/>
  <c r="N2145" i="5"/>
  <c r="O2145" i="5"/>
  <c r="P2145" i="5"/>
  <c r="Q2145" i="5"/>
  <c r="R2145" i="5"/>
  <c r="S2145" i="5"/>
  <c r="M2146" i="5"/>
  <c r="L2146" i="5" s="1"/>
  <c r="N2146" i="5"/>
  <c r="O2146" i="5"/>
  <c r="P2146" i="5"/>
  <c r="Q2146" i="5"/>
  <c r="R2146" i="5"/>
  <c r="S2146" i="5"/>
  <c r="M2147" i="5"/>
  <c r="N2147" i="5"/>
  <c r="O2147" i="5"/>
  <c r="P2147" i="5"/>
  <c r="Q2147" i="5"/>
  <c r="R2147" i="5"/>
  <c r="S2147" i="5"/>
  <c r="M2148" i="5"/>
  <c r="L2148" i="5" s="1"/>
  <c r="N2148" i="5"/>
  <c r="O2148" i="5"/>
  <c r="P2148" i="5"/>
  <c r="Q2148" i="5"/>
  <c r="R2148" i="5"/>
  <c r="S2148" i="5"/>
  <c r="M2149" i="5"/>
  <c r="N2149" i="5"/>
  <c r="O2149" i="5"/>
  <c r="P2149" i="5"/>
  <c r="Q2149" i="5"/>
  <c r="R2149" i="5"/>
  <c r="S2149" i="5"/>
  <c r="M2150" i="5"/>
  <c r="N2150" i="5"/>
  <c r="O2150" i="5"/>
  <c r="P2150" i="5"/>
  <c r="Q2150" i="5"/>
  <c r="R2150" i="5"/>
  <c r="S2150" i="5"/>
  <c r="M2151" i="5"/>
  <c r="N2151" i="5"/>
  <c r="O2151" i="5"/>
  <c r="P2151" i="5"/>
  <c r="Q2151" i="5"/>
  <c r="R2151" i="5"/>
  <c r="S2151" i="5"/>
  <c r="M2152" i="5"/>
  <c r="L2152" i="5" s="1"/>
  <c r="N2152" i="5"/>
  <c r="O2152" i="5"/>
  <c r="P2152" i="5"/>
  <c r="Q2152" i="5"/>
  <c r="R2152" i="5"/>
  <c r="S2152" i="5"/>
  <c r="M2153" i="5"/>
  <c r="L2153" i="5" s="1"/>
  <c r="N2153" i="5"/>
  <c r="O2153" i="5"/>
  <c r="P2153" i="5"/>
  <c r="Q2153" i="5"/>
  <c r="R2153" i="5"/>
  <c r="S2153" i="5"/>
  <c r="M2154" i="5"/>
  <c r="L2154" i="5" s="1"/>
  <c r="N2154" i="5"/>
  <c r="O2154" i="5"/>
  <c r="P2154" i="5"/>
  <c r="Q2154" i="5"/>
  <c r="R2154" i="5"/>
  <c r="S2154" i="5"/>
  <c r="M2155" i="5"/>
  <c r="N2155" i="5"/>
  <c r="O2155" i="5"/>
  <c r="P2155" i="5"/>
  <c r="Q2155" i="5"/>
  <c r="R2155" i="5"/>
  <c r="S2155" i="5"/>
  <c r="M2156" i="5"/>
  <c r="L2156" i="5" s="1"/>
  <c r="N2156" i="5"/>
  <c r="O2156" i="5"/>
  <c r="P2156" i="5"/>
  <c r="Q2156" i="5"/>
  <c r="R2156" i="5"/>
  <c r="S2156" i="5"/>
  <c r="M2157" i="5"/>
  <c r="N2157" i="5"/>
  <c r="O2157" i="5"/>
  <c r="P2157" i="5"/>
  <c r="Q2157" i="5"/>
  <c r="R2157" i="5"/>
  <c r="S2157" i="5"/>
  <c r="M2158" i="5"/>
  <c r="N2158" i="5"/>
  <c r="O2158" i="5"/>
  <c r="P2158" i="5"/>
  <c r="Q2158" i="5"/>
  <c r="R2158" i="5"/>
  <c r="S2158" i="5"/>
  <c r="M2159" i="5"/>
  <c r="N2159" i="5"/>
  <c r="O2159" i="5"/>
  <c r="P2159" i="5"/>
  <c r="Q2159" i="5"/>
  <c r="R2159" i="5"/>
  <c r="S2159" i="5"/>
  <c r="M2160" i="5"/>
  <c r="L2160" i="5" s="1"/>
  <c r="N2160" i="5"/>
  <c r="O2160" i="5"/>
  <c r="P2160" i="5"/>
  <c r="Q2160" i="5"/>
  <c r="R2160" i="5"/>
  <c r="S2160" i="5"/>
  <c r="M2161" i="5"/>
  <c r="L2161" i="5" s="1"/>
  <c r="N2161" i="5"/>
  <c r="O2161" i="5"/>
  <c r="P2161" i="5"/>
  <c r="Q2161" i="5"/>
  <c r="R2161" i="5"/>
  <c r="S2161" i="5"/>
  <c r="M2162" i="5"/>
  <c r="L2162" i="5" s="1"/>
  <c r="N2162" i="5"/>
  <c r="O2162" i="5"/>
  <c r="P2162" i="5"/>
  <c r="Q2162" i="5"/>
  <c r="R2162" i="5"/>
  <c r="S2162" i="5"/>
  <c r="M2163" i="5"/>
  <c r="N2163" i="5"/>
  <c r="O2163" i="5"/>
  <c r="P2163" i="5"/>
  <c r="Q2163" i="5"/>
  <c r="R2163" i="5"/>
  <c r="S2163" i="5"/>
  <c r="M2164" i="5"/>
  <c r="L2164" i="5" s="1"/>
  <c r="N2164" i="5"/>
  <c r="O2164" i="5"/>
  <c r="P2164" i="5"/>
  <c r="Q2164" i="5"/>
  <c r="R2164" i="5"/>
  <c r="S2164" i="5"/>
  <c r="M2165" i="5"/>
  <c r="N2165" i="5"/>
  <c r="O2165" i="5"/>
  <c r="P2165" i="5"/>
  <c r="Q2165" i="5"/>
  <c r="R2165" i="5"/>
  <c r="S2165" i="5"/>
  <c r="M2166" i="5"/>
  <c r="N2166" i="5"/>
  <c r="O2166" i="5"/>
  <c r="P2166" i="5"/>
  <c r="Q2166" i="5"/>
  <c r="R2166" i="5"/>
  <c r="S2166" i="5"/>
  <c r="M2167" i="5"/>
  <c r="N2167" i="5"/>
  <c r="O2167" i="5"/>
  <c r="P2167" i="5"/>
  <c r="Q2167" i="5"/>
  <c r="R2167" i="5"/>
  <c r="S2167" i="5"/>
  <c r="M2168" i="5"/>
  <c r="L2168" i="5" s="1"/>
  <c r="N2168" i="5"/>
  <c r="O2168" i="5"/>
  <c r="P2168" i="5"/>
  <c r="Q2168" i="5"/>
  <c r="R2168" i="5"/>
  <c r="S2168" i="5"/>
  <c r="M2169" i="5"/>
  <c r="L2169" i="5" s="1"/>
  <c r="N2169" i="5"/>
  <c r="O2169" i="5"/>
  <c r="P2169" i="5"/>
  <c r="Q2169" i="5"/>
  <c r="R2169" i="5"/>
  <c r="S2169" i="5"/>
  <c r="M2170" i="5"/>
  <c r="L2170" i="5" s="1"/>
  <c r="N2170" i="5"/>
  <c r="O2170" i="5"/>
  <c r="P2170" i="5"/>
  <c r="Q2170" i="5"/>
  <c r="R2170" i="5"/>
  <c r="S2170" i="5"/>
  <c r="M2171" i="5"/>
  <c r="N2171" i="5"/>
  <c r="O2171" i="5"/>
  <c r="P2171" i="5"/>
  <c r="Q2171" i="5"/>
  <c r="R2171" i="5"/>
  <c r="S2171" i="5"/>
  <c r="M2172" i="5"/>
  <c r="L2172" i="5" s="1"/>
  <c r="N2172" i="5"/>
  <c r="O2172" i="5"/>
  <c r="P2172" i="5"/>
  <c r="Q2172" i="5"/>
  <c r="R2172" i="5"/>
  <c r="S2172" i="5"/>
  <c r="M2173" i="5"/>
  <c r="N2173" i="5"/>
  <c r="O2173" i="5"/>
  <c r="P2173" i="5"/>
  <c r="Q2173" i="5"/>
  <c r="R2173" i="5"/>
  <c r="S2173" i="5"/>
  <c r="M2174" i="5"/>
  <c r="N2174" i="5"/>
  <c r="O2174" i="5"/>
  <c r="P2174" i="5"/>
  <c r="Q2174" i="5"/>
  <c r="R2174" i="5"/>
  <c r="S2174" i="5"/>
  <c r="M2175" i="5"/>
  <c r="N2175" i="5"/>
  <c r="O2175" i="5"/>
  <c r="P2175" i="5"/>
  <c r="Q2175" i="5"/>
  <c r="R2175" i="5"/>
  <c r="S2175" i="5"/>
  <c r="M2176" i="5"/>
  <c r="L2176" i="5" s="1"/>
  <c r="N2176" i="5"/>
  <c r="O2176" i="5"/>
  <c r="P2176" i="5"/>
  <c r="Q2176" i="5"/>
  <c r="R2176" i="5"/>
  <c r="S2176" i="5"/>
  <c r="M2177" i="5"/>
  <c r="L2177" i="5" s="1"/>
  <c r="N2177" i="5"/>
  <c r="O2177" i="5"/>
  <c r="P2177" i="5"/>
  <c r="Q2177" i="5"/>
  <c r="R2177" i="5"/>
  <c r="S2177" i="5"/>
  <c r="M2178" i="5"/>
  <c r="L2178" i="5" s="1"/>
  <c r="N2178" i="5"/>
  <c r="O2178" i="5"/>
  <c r="P2178" i="5"/>
  <c r="Q2178" i="5"/>
  <c r="R2178" i="5"/>
  <c r="S2178" i="5"/>
  <c r="M2179" i="5"/>
  <c r="N2179" i="5"/>
  <c r="O2179" i="5"/>
  <c r="P2179" i="5"/>
  <c r="Q2179" i="5"/>
  <c r="R2179" i="5"/>
  <c r="S2179" i="5"/>
  <c r="M2180" i="5"/>
  <c r="L2180" i="5" s="1"/>
  <c r="N2180" i="5"/>
  <c r="O2180" i="5"/>
  <c r="P2180" i="5"/>
  <c r="Q2180" i="5"/>
  <c r="R2180" i="5"/>
  <c r="S2180" i="5"/>
  <c r="M2181" i="5"/>
  <c r="N2181" i="5"/>
  <c r="O2181" i="5"/>
  <c r="P2181" i="5"/>
  <c r="Q2181" i="5"/>
  <c r="R2181" i="5"/>
  <c r="S2181" i="5"/>
  <c r="M2182" i="5"/>
  <c r="N2182" i="5"/>
  <c r="O2182" i="5"/>
  <c r="P2182" i="5"/>
  <c r="Q2182" i="5"/>
  <c r="R2182" i="5"/>
  <c r="S2182" i="5"/>
  <c r="M2183" i="5"/>
  <c r="N2183" i="5"/>
  <c r="O2183" i="5"/>
  <c r="P2183" i="5"/>
  <c r="Q2183" i="5"/>
  <c r="R2183" i="5"/>
  <c r="S2183" i="5"/>
  <c r="M2184" i="5"/>
  <c r="L2184" i="5" s="1"/>
  <c r="N2184" i="5"/>
  <c r="O2184" i="5"/>
  <c r="P2184" i="5"/>
  <c r="Q2184" i="5"/>
  <c r="R2184" i="5"/>
  <c r="S2184" i="5"/>
  <c r="M2185" i="5"/>
  <c r="L2185" i="5" s="1"/>
  <c r="N2185" i="5"/>
  <c r="O2185" i="5"/>
  <c r="P2185" i="5"/>
  <c r="Q2185" i="5"/>
  <c r="R2185" i="5"/>
  <c r="S2185" i="5"/>
  <c r="M2186" i="5"/>
  <c r="L2186" i="5" s="1"/>
  <c r="N2186" i="5"/>
  <c r="O2186" i="5"/>
  <c r="P2186" i="5"/>
  <c r="Q2186" i="5"/>
  <c r="R2186" i="5"/>
  <c r="S2186" i="5"/>
  <c r="M2187" i="5"/>
  <c r="N2187" i="5"/>
  <c r="O2187" i="5"/>
  <c r="P2187" i="5"/>
  <c r="Q2187" i="5"/>
  <c r="R2187" i="5"/>
  <c r="S2187" i="5"/>
  <c r="M2188" i="5"/>
  <c r="L2188" i="5" s="1"/>
  <c r="N2188" i="5"/>
  <c r="O2188" i="5"/>
  <c r="P2188" i="5"/>
  <c r="Q2188" i="5"/>
  <c r="R2188" i="5"/>
  <c r="S2188" i="5"/>
  <c r="M2189" i="5"/>
  <c r="N2189" i="5"/>
  <c r="O2189" i="5"/>
  <c r="P2189" i="5"/>
  <c r="Q2189" i="5"/>
  <c r="R2189" i="5"/>
  <c r="S2189" i="5"/>
  <c r="M2190" i="5"/>
  <c r="N2190" i="5"/>
  <c r="O2190" i="5"/>
  <c r="P2190" i="5"/>
  <c r="Q2190" i="5"/>
  <c r="R2190" i="5"/>
  <c r="S2190" i="5"/>
  <c r="M2191" i="5"/>
  <c r="N2191" i="5"/>
  <c r="O2191" i="5"/>
  <c r="P2191" i="5"/>
  <c r="Q2191" i="5"/>
  <c r="R2191" i="5"/>
  <c r="S2191" i="5"/>
  <c r="M2192" i="5"/>
  <c r="L2192" i="5" s="1"/>
  <c r="N2192" i="5"/>
  <c r="O2192" i="5"/>
  <c r="P2192" i="5"/>
  <c r="Q2192" i="5"/>
  <c r="R2192" i="5"/>
  <c r="S2192" i="5"/>
  <c r="M2193" i="5"/>
  <c r="L2193" i="5" s="1"/>
  <c r="N2193" i="5"/>
  <c r="O2193" i="5"/>
  <c r="P2193" i="5"/>
  <c r="Q2193" i="5"/>
  <c r="R2193" i="5"/>
  <c r="S2193" i="5"/>
  <c r="M2194" i="5"/>
  <c r="L2194" i="5" s="1"/>
  <c r="N2194" i="5"/>
  <c r="O2194" i="5"/>
  <c r="P2194" i="5"/>
  <c r="Q2194" i="5"/>
  <c r="R2194" i="5"/>
  <c r="S2194" i="5"/>
  <c r="M2195" i="5"/>
  <c r="N2195" i="5"/>
  <c r="O2195" i="5"/>
  <c r="P2195" i="5"/>
  <c r="Q2195" i="5"/>
  <c r="R2195" i="5"/>
  <c r="S2195" i="5"/>
  <c r="M2196" i="5"/>
  <c r="L2196" i="5" s="1"/>
  <c r="N2196" i="5"/>
  <c r="O2196" i="5"/>
  <c r="P2196" i="5"/>
  <c r="Q2196" i="5"/>
  <c r="R2196" i="5"/>
  <c r="S2196" i="5"/>
  <c r="M2197" i="5"/>
  <c r="N2197" i="5"/>
  <c r="O2197" i="5"/>
  <c r="P2197" i="5"/>
  <c r="Q2197" i="5"/>
  <c r="R2197" i="5"/>
  <c r="S2197" i="5"/>
  <c r="M2198" i="5"/>
  <c r="N2198" i="5"/>
  <c r="O2198" i="5"/>
  <c r="P2198" i="5"/>
  <c r="Q2198" i="5"/>
  <c r="R2198" i="5"/>
  <c r="S2198" i="5"/>
  <c r="M2199" i="5"/>
  <c r="N2199" i="5"/>
  <c r="O2199" i="5"/>
  <c r="P2199" i="5"/>
  <c r="Q2199" i="5"/>
  <c r="R2199" i="5"/>
  <c r="S2199" i="5"/>
  <c r="M2200" i="5"/>
  <c r="L2200" i="5" s="1"/>
  <c r="N2200" i="5"/>
  <c r="O2200" i="5"/>
  <c r="P2200" i="5"/>
  <c r="Q2200" i="5"/>
  <c r="R2200" i="5"/>
  <c r="S2200" i="5"/>
  <c r="M2201" i="5"/>
  <c r="L2201" i="5" s="1"/>
  <c r="N2201" i="5"/>
  <c r="O2201" i="5"/>
  <c r="P2201" i="5"/>
  <c r="Q2201" i="5"/>
  <c r="R2201" i="5"/>
  <c r="S2201" i="5"/>
  <c r="M2202" i="5"/>
  <c r="L2202" i="5" s="1"/>
  <c r="N2202" i="5"/>
  <c r="O2202" i="5"/>
  <c r="P2202" i="5"/>
  <c r="Q2202" i="5"/>
  <c r="R2202" i="5"/>
  <c r="S2202" i="5"/>
  <c r="M2203" i="5"/>
  <c r="N2203" i="5"/>
  <c r="O2203" i="5"/>
  <c r="P2203" i="5"/>
  <c r="Q2203" i="5"/>
  <c r="R2203" i="5"/>
  <c r="S2203" i="5"/>
  <c r="M2204" i="5"/>
  <c r="L2204" i="5" s="1"/>
  <c r="N2204" i="5"/>
  <c r="O2204" i="5"/>
  <c r="P2204" i="5"/>
  <c r="Q2204" i="5"/>
  <c r="R2204" i="5"/>
  <c r="S2204" i="5"/>
  <c r="M2205" i="5"/>
  <c r="N2205" i="5"/>
  <c r="O2205" i="5"/>
  <c r="P2205" i="5"/>
  <c r="Q2205" i="5"/>
  <c r="R2205" i="5"/>
  <c r="S2205" i="5"/>
  <c r="M2206" i="5"/>
  <c r="N2206" i="5"/>
  <c r="O2206" i="5"/>
  <c r="P2206" i="5"/>
  <c r="Q2206" i="5"/>
  <c r="R2206" i="5"/>
  <c r="S2206" i="5"/>
  <c r="M2207" i="5"/>
  <c r="N2207" i="5"/>
  <c r="O2207" i="5"/>
  <c r="P2207" i="5"/>
  <c r="Q2207" i="5"/>
  <c r="R2207" i="5"/>
  <c r="S2207" i="5"/>
  <c r="M2208" i="5"/>
  <c r="L2208" i="5" s="1"/>
  <c r="N2208" i="5"/>
  <c r="O2208" i="5"/>
  <c r="P2208" i="5"/>
  <c r="Q2208" i="5"/>
  <c r="R2208" i="5"/>
  <c r="S2208" i="5"/>
  <c r="M2209" i="5"/>
  <c r="L2209" i="5" s="1"/>
  <c r="N2209" i="5"/>
  <c r="O2209" i="5"/>
  <c r="P2209" i="5"/>
  <c r="Q2209" i="5"/>
  <c r="R2209" i="5"/>
  <c r="S2209" i="5"/>
  <c r="M2210" i="5"/>
  <c r="L2210" i="5" s="1"/>
  <c r="N2210" i="5"/>
  <c r="O2210" i="5"/>
  <c r="P2210" i="5"/>
  <c r="Q2210" i="5"/>
  <c r="R2210" i="5"/>
  <c r="S2210" i="5"/>
  <c r="M2211" i="5"/>
  <c r="N2211" i="5"/>
  <c r="O2211" i="5"/>
  <c r="P2211" i="5"/>
  <c r="Q2211" i="5"/>
  <c r="R2211" i="5"/>
  <c r="S2211" i="5"/>
  <c r="M2212" i="5"/>
  <c r="L2212" i="5" s="1"/>
  <c r="N2212" i="5"/>
  <c r="O2212" i="5"/>
  <c r="P2212" i="5"/>
  <c r="Q2212" i="5"/>
  <c r="R2212" i="5"/>
  <c r="S2212" i="5"/>
  <c r="M2213" i="5"/>
  <c r="N2213" i="5"/>
  <c r="O2213" i="5"/>
  <c r="P2213" i="5"/>
  <c r="Q2213" i="5"/>
  <c r="R2213" i="5"/>
  <c r="S2213" i="5"/>
  <c r="M2214" i="5"/>
  <c r="N2214" i="5"/>
  <c r="O2214" i="5"/>
  <c r="P2214" i="5"/>
  <c r="Q2214" i="5"/>
  <c r="R2214" i="5"/>
  <c r="S2214" i="5"/>
  <c r="M2215" i="5"/>
  <c r="N2215" i="5"/>
  <c r="O2215" i="5"/>
  <c r="P2215" i="5"/>
  <c r="Q2215" i="5"/>
  <c r="R2215" i="5"/>
  <c r="S2215" i="5"/>
  <c r="M2216" i="5"/>
  <c r="L2216" i="5" s="1"/>
  <c r="N2216" i="5"/>
  <c r="O2216" i="5"/>
  <c r="P2216" i="5"/>
  <c r="Q2216" i="5"/>
  <c r="R2216" i="5"/>
  <c r="S2216" i="5"/>
  <c r="M2217" i="5"/>
  <c r="L2217" i="5" s="1"/>
  <c r="N2217" i="5"/>
  <c r="O2217" i="5"/>
  <c r="P2217" i="5"/>
  <c r="Q2217" i="5"/>
  <c r="R2217" i="5"/>
  <c r="S2217" i="5"/>
  <c r="M2218" i="5"/>
  <c r="L2218" i="5" s="1"/>
  <c r="N2218" i="5"/>
  <c r="O2218" i="5"/>
  <c r="P2218" i="5"/>
  <c r="Q2218" i="5"/>
  <c r="R2218" i="5"/>
  <c r="S2218" i="5"/>
  <c r="M2219" i="5"/>
  <c r="N2219" i="5"/>
  <c r="O2219" i="5"/>
  <c r="P2219" i="5"/>
  <c r="Q2219" i="5"/>
  <c r="R2219" i="5"/>
  <c r="S2219" i="5"/>
  <c r="M2220" i="5"/>
  <c r="L2220" i="5" s="1"/>
  <c r="N2220" i="5"/>
  <c r="O2220" i="5"/>
  <c r="P2220" i="5"/>
  <c r="Q2220" i="5"/>
  <c r="R2220" i="5"/>
  <c r="S2220" i="5"/>
  <c r="M2221" i="5"/>
  <c r="N2221" i="5"/>
  <c r="O2221" i="5"/>
  <c r="P2221" i="5"/>
  <c r="Q2221" i="5"/>
  <c r="R2221" i="5"/>
  <c r="S2221" i="5"/>
  <c r="M2222" i="5"/>
  <c r="N2222" i="5"/>
  <c r="O2222" i="5"/>
  <c r="P2222" i="5"/>
  <c r="Q2222" i="5"/>
  <c r="R2222" i="5"/>
  <c r="S2222" i="5"/>
  <c r="M2223" i="5"/>
  <c r="N2223" i="5"/>
  <c r="O2223" i="5"/>
  <c r="P2223" i="5"/>
  <c r="Q2223" i="5"/>
  <c r="R2223" i="5"/>
  <c r="S2223" i="5"/>
  <c r="M2224" i="5"/>
  <c r="L2224" i="5" s="1"/>
  <c r="N2224" i="5"/>
  <c r="O2224" i="5"/>
  <c r="P2224" i="5"/>
  <c r="Q2224" i="5"/>
  <c r="R2224" i="5"/>
  <c r="S2224" i="5"/>
  <c r="M2225" i="5"/>
  <c r="L2225" i="5" s="1"/>
  <c r="N2225" i="5"/>
  <c r="O2225" i="5"/>
  <c r="P2225" i="5"/>
  <c r="Q2225" i="5"/>
  <c r="R2225" i="5"/>
  <c r="S2225" i="5"/>
  <c r="M2226" i="5"/>
  <c r="L2226" i="5" s="1"/>
  <c r="N2226" i="5"/>
  <c r="O2226" i="5"/>
  <c r="P2226" i="5"/>
  <c r="Q2226" i="5"/>
  <c r="R2226" i="5"/>
  <c r="S2226" i="5"/>
  <c r="M2227" i="5"/>
  <c r="N2227" i="5"/>
  <c r="O2227" i="5"/>
  <c r="P2227" i="5"/>
  <c r="Q2227" i="5"/>
  <c r="R2227" i="5"/>
  <c r="S2227" i="5"/>
  <c r="M2228" i="5"/>
  <c r="L2228" i="5" s="1"/>
  <c r="N2228" i="5"/>
  <c r="O2228" i="5"/>
  <c r="P2228" i="5"/>
  <c r="Q2228" i="5"/>
  <c r="R2228" i="5"/>
  <c r="S2228" i="5"/>
  <c r="M2229" i="5"/>
  <c r="N2229" i="5"/>
  <c r="O2229" i="5"/>
  <c r="P2229" i="5"/>
  <c r="Q2229" i="5"/>
  <c r="R2229" i="5"/>
  <c r="S2229" i="5"/>
  <c r="M2230" i="5"/>
  <c r="N2230" i="5"/>
  <c r="O2230" i="5"/>
  <c r="P2230" i="5"/>
  <c r="Q2230" i="5"/>
  <c r="R2230" i="5"/>
  <c r="S2230" i="5"/>
  <c r="M2231" i="5"/>
  <c r="N2231" i="5"/>
  <c r="O2231" i="5"/>
  <c r="P2231" i="5"/>
  <c r="Q2231" i="5"/>
  <c r="R2231" i="5"/>
  <c r="S2231" i="5"/>
  <c r="M2232" i="5"/>
  <c r="L2232" i="5" s="1"/>
  <c r="N2232" i="5"/>
  <c r="O2232" i="5"/>
  <c r="P2232" i="5"/>
  <c r="Q2232" i="5"/>
  <c r="R2232" i="5"/>
  <c r="S2232" i="5"/>
  <c r="M2233" i="5"/>
  <c r="L2233" i="5" s="1"/>
  <c r="N2233" i="5"/>
  <c r="O2233" i="5"/>
  <c r="P2233" i="5"/>
  <c r="Q2233" i="5"/>
  <c r="R2233" i="5"/>
  <c r="S2233" i="5"/>
  <c r="M2234" i="5"/>
  <c r="L2234" i="5" s="1"/>
  <c r="N2234" i="5"/>
  <c r="O2234" i="5"/>
  <c r="P2234" i="5"/>
  <c r="Q2234" i="5"/>
  <c r="R2234" i="5"/>
  <c r="S2234" i="5"/>
  <c r="M2235" i="5"/>
  <c r="N2235" i="5"/>
  <c r="O2235" i="5"/>
  <c r="P2235" i="5"/>
  <c r="Q2235" i="5"/>
  <c r="R2235" i="5"/>
  <c r="S2235" i="5"/>
  <c r="M2236" i="5"/>
  <c r="L2236" i="5" s="1"/>
  <c r="N2236" i="5"/>
  <c r="O2236" i="5"/>
  <c r="P2236" i="5"/>
  <c r="Q2236" i="5"/>
  <c r="R2236" i="5"/>
  <c r="S2236" i="5"/>
  <c r="M2237" i="5"/>
  <c r="N2237" i="5"/>
  <c r="O2237" i="5"/>
  <c r="P2237" i="5"/>
  <c r="Q2237" i="5"/>
  <c r="R2237" i="5"/>
  <c r="S2237" i="5"/>
  <c r="M2238" i="5"/>
  <c r="N2238" i="5"/>
  <c r="O2238" i="5"/>
  <c r="P2238" i="5"/>
  <c r="Q2238" i="5"/>
  <c r="R2238" i="5"/>
  <c r="S2238" i="5"/>
  <c r="M2239" i="5"/>
  <c r="N2239" i="5"/>
  <c r="O2239" i="5"/>
  <c r="P2239" i="5"/>
  <c r="Q2239" i="5"/>
  <c r="R2239" i="5"/>
  <c r="S2239" i="5"/>
  <c r="M2240" i="5"/>
  <c r="L2240" i="5" s="1"/>
  <c r="N2240" i="5"/>
  <c r="O2240" i="5"/>
  <c r="P2240" i="5"/>
  <c r="Q2240" i="5"/>
  <c r="R2240" i="5"/>
  <c r="S2240" i="5"/>
  <c r="M2241" i="5"/>
  <c r="L2241" i="5" s="1"/>
  <c r="N2241" i="5"/>
  <c r="O2241" i="5"/>
  <c r="P2241" i="5"/>
  <c r="Q2241" i="5"/>
  <c r="R2241" i="5"/>
  <c r="S2241" i="5"/>
  <c r="M2242" i="5"/>
  <c r="L2242" i="5" s="1"/>
  <c r="N2242" i="5"/>
  <c r="O2242" i="5"/>
  <c r="P2242" i="5"/>
  <c r="Q2242" i="5"/>
  <c r="R2242" i="5"/>
  <c r="S2242" i="5"/>
  <c r="M2243" i="5"/>
  <c r="N2243" i="5"/>
  <c r="O2243" i="5"/>
  <c r="P2243" i="5"/>
  <c r="Q2243" i="5"/>
  <c r="R2243" i="5"/>
  <c r="S2243" i="5"/>
  <c r="M2244" i="5"/>
  <c r="L2244" i="5" s="1"/>
  <c r="N2244" i="5"/>
  <c r="O2244" i="5"/>
  <c r="P2244" i="5"/>
  <c r="Q2244" i="5"/>
  <c r="R2244" i="5"/>
  <c r="S2244" i="5"/>
  <c r="M2245" i="5"/>
  <c r="N2245" i="5"/>
  <c r="O2245" i="5"/>
  <c r="P2245" i="5"/>
  <c r="Q2245" i="5"/>
  <c r="R2245" i="5"/>
  <c r="S2245" i="5"/>
  <c r="M2246" i="5"/>
  <c r="N2246" i="5"/>
  <c r="O2246" i="5"/>
  <c r="P2246" i="5"/>
  <c r="Q2246" i="5"/>
  <c r="R2246" i="5"/>
  <c r="S2246" i="5"/>
  <c r="M2247" i="5"/>
  <c r="N2247" i="5"/>
  <c r="O2247" i="5"/>
  <c r="P2247" i="5"/>
  <c r="Q2247" i="5"/>
  <c r="R2247" i="5"/>
  <c r="S2247" i="5"/>
  <c r="M2248" i="5"/>
  <c r="L2248" i="5" s="1"/>
  <c r="N2248" i="5"/>
  <c r="O2248" i="5"/>
  <c r="P2248" i="5"/>
  <c r="Q2248" i="5"/>
  <c r="R2248" i="5"/>
  <c r="S2248" i="5"/>
  <c r="M2249" i="5"/>
  <c r="L2249" i="5" s="1"/>
  <c r="N2249" i="5"/>
  <c r="O2249" i="5"/>
  <c r="P2249" i="5"/>
  <c r="Q2249" i="5"/>
  <c r="R2249" i="5"/>
  <c r="S2249" i="5"/>
  <c r="M2250" i="5"/>
  <c r="L2250" i="5" s="1"/>
  <c r="N2250" i="5"/>
  <c r="O2250" i="5"/>
  <c r="P2250" i="5"/>
  <c r="Q2250" i="5"/>
  <c r="R2250" i="5"/>
  <c r="S2250" i="5"/>
  <c r="M2251" i="5"/>
  <c r="N2251" i="5"/>
  <c r="O2251" i="5"/>
  <c r="P2251" i="5"/>
  <c r="Q2251" i="5"/>
  <c r="R2251" i="5"/>
  <c r="S2251" i="5"/>
  <c r="M2252" i="5"/>
  <c r="L2252" i="5" s="1"/>
  <c r="N2252" i="5"/>
  <c r="O2252" i="5"/>
  <c r="P2252" i="5"/>
  <c r="Q2252" i="5"/>
  <c r="R2252" i="5"/>
  <c r="S2252" i="5"/>
  <c r="M2253" i="5"/>
  <c r="N2253" i="5"/>
  <c r="O2253" i="5"/>
  <c r="P2253" i="5"/>
  <c r="Q2253" i="5"/>
  <c r="R2253" i="5"/>
  <c r="S2253" i="5"/>
  <c r="M2254" i="5"/>
  <c r="N2254" i="5"/>
  <c r="O2254" i="5"/>
  <c r="P2254" i="5"/>
  <c r="Q2254" i="5"/>
  <c r="R2254" i="5"/>
  <c r="S2254" i="5"/>
  <c r="M2255" i="5"/>
  <c r="N2255" i="5"/>
  <c r="O2255" i="5"/>
  <c r="P2255" i="5"/>
  <c r="Q2255" i="5"/>
  <c r="R2255" i="5"/>
  <c r="S2255" i="5"/>
  <c r="M2256" i="5"/>
  <c r="L2256" i="5" s="1"/>
  <c r="N2256" i="5"/>
  <c r="O2256" i="5"/>
  <c r="P2256" i="5"/>
  <c r="Q2256" i="5"/>
  <c r="R2256" i="5"/>
  <c r="S2256" i="5"/>
  <c r="M2257" i="5"/>
  <c r="L2257" i="5" s="1"/>
  <c r="N2257" i="5"/>
  <c r="O2257" i="5"/>
  <c r="P2257" i="5"/>
  <c r="Q2257" i="5"/>
  <c r="R2257" i="5"/>
  <c r="S2257" i="5"/>
  <c r="M2258" i="5"/>
  <c r="L2258" i="5" s="1"/>
  <c r="N2258" i="5"/>
  <c r="O2258" i="5"/>
  <c r="P2258" i="5"/>
  <c r="Q2258" i="5"/>
  <c r="R2258" i="5"/>
  <c r="S2258" i="5"/>
  <c r="M2259" i="5"/>
  <c r="N2259" i="5"/>
  <c r="O2259" i="5"/>
  <c r="P2259" i="5"/>
  <c r="Q2259" i="5"/>
  <c r="R2259" i="5"/>
  <c r="S2259" i="5"/>
  <c r="M2260" i="5"/>
  <c r="L2260" i="5" s="1"/>
  <c r="N2260" i="5"/>
  <c r="O2260" i="5"/>
  <c r="P2260" i="5"/>
  <c r="Q2260" i="5"/>
  <c r="R2260" i="5"/>
  <c r="S2260" i="5"/>
  <c r="M2261" i="5"/>
  <c r="N2261" i="5"/>
  <c r="O2261" i="5"/>
  <c r="P2261" i="5"/>
  <c r="Q2261" i="5"/>
  <c r="R2261" i="5"/>
  <c r="S2261" i="5"/>
  <c r="M2262" i="5"/>
  <c r="N2262" i="5"/>
  <c r="O2262" i="5"/>
  <c r="P2262" i="5"/>
  <c r="Q2262" i="5"/>
  <c r="R2262" i="5"/>
  <c r="S2262" i="5"/>
  <c r="M2263" i="5"/>
  <c r="N2263" i="5"/>
  <c r="O2263" i="5"/>
  <c r="P2263" i="5"/>
  <c r="Q2263" i="5"/>
  <c r="R2263" i="5"/>
  <c r="S2263" i="5"/>
  <c r="M2264" i="5"/>
  <c r="L2264" i="5" s="1"/>
  <c r="N2264" i="5"/>
  <c r="O2264" i="5"/>
  <c r="P2264" i="5"/>
  <c r="Q2264" i="5"/>
  <c r="R2264" i="5"/>
  <c r="S2264" i="5"/>
  <c r="M2265" i="5"/>
  <c r="L2265" i="5" s="1"/>
  <c r="N2265" i="5"/>
  <c r="O2265" i="5"/>
  <c r="P2265" i="5"/>
  <c r="Q2265" i="5"/>
  <c r="R2265" i="5"/>
  <c r="S2265" i="5"/>
  <c r="M2266" i="5"/>
  <c r="L2266" i="5" s="1"/>
  <c r="N2266" i="5"/>
  <c r="O2266" i="5"/>
  <c r="P2266" i="5"/>
  <c r="Q2266" i="5"/>
  <c r="R2266" i="5"/>
  <c r="S2266" i="5"/>
  <c r="M2267" i="5"/>
  <c r="N2267" i="5"/>
  <c r="O2267" i="5"/>
  <c r="P2267" i="5"/>
  <c r="Q2267" i="5"/>
  <c r="R2267" i="5"/>
  <c r="S2267" i="5"/>
  <c r="M2268" i="5"/>
  <c r="L2268" i="5" s="1"/>
  <c r="N2268" i="5"/>
  <c r="O2268" i="5"/>
  <c r="P2268" i="5"/>
  <c r="Q2268" i="5"/>
  <c r="R2268" i="5"/>
  <c r="S2268" i="5"/>
  <c r="M2269" i="5"/>
  <c r="N2269" i="5"/>
  <c r="O2269" i="5"/>
  <c r="P2269" i="5"/>
  <c r="Q2269" i="5"/>
  <c r="R2269" i="5"/>
  <c r="S2269" i="5"/>
  <c r="M2270" i="5"/>
  <c r="N2270" i="5"/>
  <c r="O2270" i="5"/>
  <c r="P2270" i="5"/>
  <c r="Q2270" i="5"/>
  <c r="R2270" i="5"/>
  <c r="S2270" i="5"/>
  <c r="M2271" i="5"/>
  <c r="N2271" i="5"/>
  <c r="O2271" i="5"/>
  <c r="P2271" i="5"/>
  <c r="Q2271" i="5"/>
  <c r="R2271" i="5"/>
  <c r="S2271" i="5"/>
  <c r="M2272" i="5"/>
  <c r="L2272" i="5" s="1"/>
  <c r="N2272" i="5"/>
  <c r="O2272" i="5"/>
  <c r="P2272" i="5"/>
  <c r="Q2272" i="5"/>
  <c r="R2272" i="5"/>
  <c r="S2272" i="5"/>
  <c r="M2273" i="5"/>
  <c r="L2273" i="5" s="1"/>
  <c r="N2273" i="5"/>
  <c r="O2273" i="5"/>
  <c r="P2273" i="5"/>
  <c r="Q2273" i="5"/>
  <c r="R2273" i="5"/>
  <c r="S2273" i="5"/>
  <c r="M2274" i="5"/>
  <c r="L2274" i="5" s="1"/>
  <c r="N2274" i="5"/>
  <c r="O2274" i="5"/>
  <c r="P2274" i="5"/>
  <c r="Q2274" i="5"/>
  <c r="R2274" i="5"/>
  <c r="S2274" i="5"/>
  <c r="M2275" i="5"/>
  <c r="N2275" i="5"/>
  <c r="O2275" i="5"/>
  <c r="P2275" i="5"/>
  <c r="Q2275" i="5"/>
  <c r="R2275" i="5"/>
  <c r="S2275" i="5"/>
  <c r="M2276" i="5"/>
  <c r="L2276" i="5" s="1"/>
  <c r="N2276" i="5"/>
  <c r="O2276" i="5"/>
  <c r="P2276" i="5"/>
  <c r="Q2276" i="5"/>
  <c r="R2276" i="5"/>
  <c r="S2276" i="5"/>
  <c r="M2277" i="5"/>
  <c r="N2277" i="5"/>
  <c r="O2277" i="5"/>
  <c r="P2277" i="5"/>
  <c r="Q2277" i="5"/>
  <c r="R2277" i="5"/>
  <c r="S2277" i="5"/>
  <c r="M2278" i="5"/>
  <c r="N2278" i="5"/>
  <c r="O2278" i="5"/>
  <c r="P2278" i="5"/>
  <c r="Q2278" i="5"/>
  <c r="R2278" i="5"/>
  <c r="S2278" i="5"/>
  <c r="M2279" i="5"/>
  <c r="N2279" i="5"/>
  <c r="O2279" i="5"/>
  <c r="P2279" i="5"/>
  <c r="Q2279" i="5"/>
  <c r="R2279" i="5"/>
  <c r="S2279" i="5"/>
  <c r="M2280" i="5"/>
  <c r="L2280" i="5" s="1"/>
  <c r="N2280" i="5"/>
  <c r="O2280" i="5"/>
  <c r="P2280" i="5"/>
  <c r="Q2280" i="5"/>
  <c r="R2280" i="5"/>
  <c r="S2280" i="5"/>
  <c r="M2281" i="5"/>
  <c r="L2281" i="5" s="1"/>
  <c r="N2281" i="5"/>
  <c r="O2281" i="5"/>
  <c r="P2281" i="5"/>
  <c r="Q2281" i="5"/>
  <c r="R2281" i="5"/>
  <c r="S2281" i="5"/>
  <c r="M2282" i="5"/>
  <c r="L2282" i="5" s="1"/>
  <c r="N2282" i="5"/>
  <c r="O2282" i="5"/>
  <c r="P2282" i="5"/>
  <c r="Q2282" i="5"/>
  <c r="R2282" i="5"/>
  <c r="S2282" i="5"/>
  <c r="M2283" i="5"/>
  <c r="N2283" i="5"/>
  <c r="O2283" i="5"/>
  <c r="P2283" i="5"/>
  <c r="Q2283" i="5"/>
  <c r="R2283" i="5"/>
  <c r="S2283" i="5"/>
  <c r="M2284" i="5"/>
  <c r="L2284" i="5" s="1"/>
  <c r="N2284" i="5"/>
  <c r="O2284" i="5"/>
  <c r="P2284" i="5"/>
  <c r="Q2284" i="5"/>
  <c r="R2284" i="5"/>
  <c r="S2284" i="5"/>
  <c r="M2285" i="5"/>
  <c r="N2285" i="5"/>
  <c r="O2285" i="5"/>
  <c r="P2285" i="5"/>
  <c r="Q2285" i="5"/>
  <c r="R2285" i="5"/>
  <c r="S2285" i="5"/>
  <c r="M2286" i="5"/>
  <c r="N2286" i="5"/>
  <c r="O2286" i="5"/>
  <c r="P2286" i="5"/>
  <c r="Q2286" i="5"/>
  <c r="R2286" i="5"/>
  <c r="S2286" i="5"/>
  <c r="M2287" i="5"/>
  <c r="N2287" i="5"/>
  <c r="O2287" i="5"/>
  <c r="P2287" i="5"/>
  <c r="Q2287" i="5"/>
  <c r="R2287" i="5"/>
  <c r="S2287" i="5"/>
  <c r="M2288" i="5"/>
  <c r="L2288" i="5" s="1"/>
  <c r="N2288" i="5"/>
  <c r="O2288" i="5"/>
  <c r="P2288" i="5"/>
  <c r="Q2288" i="5"/>
  <c r="R2288" i="5"/>
  <c r="S2288" i="5"/>
  <c r="M2289" i="5"/>
  <c r="L2289" i="5" s="1"/>
  <c r="N2289" i="5"/>
  <c r="O2289" i="5"/>
  <c r="P2289" i="5"/>
  <c r="Q2289" i="5"/>
  <c r="R2289" i="5"/>
  <c r="S2289" i="5"/>
  <c r="M2290" i="5"/>
  <c r="L2290" i="5" s="1"/>
  <c r="N2290" i="5"/>
  <c r="O2290" i="5"/>
  <c r="P2290" i="5"/>
  <c r="Q2290" i="5"/>
  <c r="R2290" i="5"/>
  <c r="S2290" i="5"/>
  <c r="M2291" i="5"/>
  <c r="N2291" i="5"/>
  <c r="O2291" i="5"/>
  <c r="P2291" i="5"/>
  <c r="Q2291" i="5"/>
  <c r="R2291" i="5"/>
  <c r="S2291" i="5"/>
  <c r="M2292" i="5"/>
  <c r="L2292" i="5" s="1"/>
  <c r="N2292" i="5"/>
  <c r="O2292" i="5"/>
  <c r="P2292" i="5"/>
  <c r="Q2292" i="5"/>
  <c r="R2292" i="5"/>
  <c r="S2292" i="5"/>
  <c r="M2293" i="5"/>
  <c r="N2293" i="5"/>
  <c r="O2293" i="5"/>
  <c r="P2293" i="5"/>
  <c r="Q2293" i="5"/>
  <c r="R2293" i="5"/>
  <c r="S2293" i="5"/>
  <c r="M2294" i="5"/>
  <c r="N2294" i="5"/>
  <c r="O2294" i="5"/>
  <c r="P2294" i="5"/>
  <c r="Q2294" i="5"/>
  <c r="R2294" i="5"/>
  <c r="S2294" i="5"/>
  <c r="M2295" i="5"/>
  <c r="N2295" i="5"/>
  <c r="O2295" i="5"/>
  <c r="P2295" i="5"/>
  <c r="Q2295" i="5"/>
  <c r="R2295" i="5"/>
  <c r="S2295" i="5"/>
  <c r="M2296" i="5"/>
  <c r="L2296" i="5" s="1"/>
  <c r="N2296" i="5"/>
  <c r="O2296" i="5"/>
  <c r="P2296" i="5"/>
  <c r="Q2296" i="5"/>
  <c r="R2296" i="5"/>
  <c r="S2296" i="5"/>
  <c r="M2297" i="5"/>
  <c r="L2297" i="5" s="1"/>
  <c r="N2297" i="5"/>
  <c r="O2297" i="5"/>
  <c r="P2297" i="5"/>
  <c r="Q2297" i="5"/>
  <c r="R2297" i="5"/>
  <c r="S2297" i="5"/>
  <c r="M2298" i="5"/>
  <c r="L2298" i="5" s="1"/>
  <c r="N2298" i="5"/>
  <c r="O2298" i="5"/>
  <c r="P2298" i="5"/>
  <c r="Q2298" i="5"/>
  <c r="R2298" i="5"/>
  <c r="S2298" i="5"/>
  <c r="M2299" i="5"/>
  <c r="N2299" i="5"/>
  <c r="O2299" i="5"/>
  <c r="P2299" i="5"/>
  <c r="Q2299" i="5"/>
  <c r="R2299" i="5"/>
  <c r="S2299" i="5"/>
  <c r="M2300" i="5"/>
  <c r="L2300" i="5" s="1"/>
  <c r="N2300" i="5"/>
  <c r="O2300" i="5"/>
  <c r="P2300" i="5"/>
  <c r="Q2300" i="5"/>
  <c r="R2300" i="5"/>
  <c r="S2300" i="5"/>
  <c r="M2301" i="5"/>
  <c r="N2301" i="5"/>
  <c r="O2301" i="5"/>
  <c r="P2301" i="5"/>
  <c r="Q2301" i="5"/>
  <c r="R2301" i="5"/>
  <c r="S2301" i="5"/>
  <c r="M2302" i="5"/>
  <c r="N2302" i="5"/>
  <c r="O2302" i="5"/>
  <c r="P2302" i="5"/>
  <c r="Q2302" i="5"/>
  <c r="R2302" i="5"/>
  <c r="S2302" i="5"/>
  <c r="M2303" i="5"/>
  <c r="N2303" i="5"/>
  <c r="O2303" i="5"/>
  <c r="P2303" i="5"/>
  <c r="Q2303" i="5"/>
  <c r="R2303" i="5"/>
  <c r="S2303" i="5"/>
  <c r="M2304" i="5"/>
  <c r="L2304" i="5" s="1"/>
  <c r="N2304" i="5"/>
  <c r="O2304" i="5"/>
  <c r="P2304" i="5"/>
  <c r="Q2304" i="5"/>
  <c r="R2304" i="5"/>
  <c r="S2304" i="5"/>
  <c r="M2305" i="5"/>
  <c r="L2305" i="5" s="1"/>
  <c r="N2305" i="5"/>
  <c r="O2305" i="5"/>
  <c r="P2305" i="5"/>
  <c r="Q2305" i="5"/>
  <c r="R2305" i="5"/>
  <c r="S2305" i="5"/>
  <c r="M2306" i="5"/>
  <c r="L2306" i="5" s="1"/>
  <c r="N2306" i="5"/>
  <c r="O2306" i="5"/>
  <c r="P2306" i="5"/>
  <c r="Q2306" i="5"/>
  <c r="R2306" i="5"/>
  <c r="S2306" i="5"/>
  <c r="M2307" i="5"/>
  <c r="N2307" i="5"/>
  <c r="O2307" i="5"/>
  <c r="P2307" i="5"/>
  <c r="Q2307" i="5"/>
  <c r="R2307" i="5"/>
  <c r="S2307" i="5"/>
  <c r="M2308" i="5"/>
  <c r="L2308" i="5" s="1"/>
  <c r="N2308" i="5"/>
  <c r="O2308" i="5"/>
  <c r="P2308" i="5"/>
  <c r="Q2308" i="5"/>
  <c r="R2308" i="5"/>
  <c r="S2308" i="5"/>
  <c r="M2309" i="5"/>
  <c r="N2309" i="5"/>
  <c r="O2309" i="5"/>
  <c r="P2309" i="5"/>
  <c r="Q2309" i="5"/>
  <c r="R2309" i="5"/>
  <c r="S2309" i="5"/>
  <c r="M2310" i="5"/>
  <c r="N2310" i="5"/>
  <c r="O2310" i="5"/>
  <c r="P2310" i="5"/>
  <c r="Q2310" i="5"/>
  <c r="R2310" i="5"/>
  <c r="S2310" i="5"/>
  <c r="M2311" i="5"/>
  <c r="N2311" i="5"/>
  <c r="O2311" i="5"/>
  <c r="P2311" i="5"/>
  <c r="Q2311" i="5"/>
  <c r="R2311" i="5"/>
  <c r="S2311" i="5"/>
  <c r="M2312" i="5"/>
  <c r="L2312" i="5" s="1"/>
  <c r="N2312" i="5"/>
  <c r="O2312" i="5"/>
  <c r="P2312" i="5"/>
  <c r="Q2312" i="5"/>
  <c r="R2312" i="5"/>
  <c r="S2312" i="5"/>
  <c r="M2313" i="5"/>
  <c r="L2313" i="5" s="1"/>
  <c r="N2313" i="5"/>
  <c r="O2313" i="5"/>
  <c r="P2313" i="5"/>
  <c r="Q2313" i="5"/>
  <c r="R2313" i="5"/>
  <c r="S2313" i="5"/>
  <c r="M2314" i="5"/>
  <c r="N2314" i="5"/>
  <c r="O2314" i="5"/>
  <c r="P2314" i="5"/>
  <c r="Q2314" i="5"/>
  <c r="R2314" i="5"/>
  <c r="S2314" i="5"/>
  <c r="M2315" i="5"/>
  <c r="N2315" i="5"/>
  <c r="O2315" i="5"/>
  <c r="P2315" i="5"/>
  <c r="Q2315" i="5"/>
  <c r="R2315" i="5"/>
  <c r="S2315" i="5"/>
  <c r="M2316" i="5"/>
  <c r="N2316" i="5"/>
  <c r="O2316" i="5"/>
  <c r="P2316" i="5"/>
  <c r="Q2316" i="5"/>
  <c r="R2316" i="5"/>
  <c r="S2316" i="5"/>
  <c r="M2317" i="5"/>
  <c r="N2317" i="5"/>
  <c r="O2317" i="5"/>
  <c r="P2317" i="5"/>
  <c r="Q2317" i="5"/>
  <c r="R2317" i="5"/>
  <c r="S2317" i="5"/>
  <c r="M2318" i="5"/>
  <c r="N2318" i="5"/>
  <c r="O2318" i="5"/>
  <c r="P2318" i="5"/>
  <c r="Q2318" i="5"/>
  <c r="R2318" i="5"/>
  <c r="S2318" i="5"/>
  <c r="M2319" i="5"/>
  <c r="N2319" i="5"/>
  <c r="O2319" i="5"/>
  <c r="P2319" i="5"/>
  <c r="Q2319" i="5"/>
  <c r="R2319" i="5"/>
  <c r="S2319" i="5"/>
  <c r="M2320" i="5"/>
  <c r="N2320" i="5"/>
  <c r="O2320" i="5"/>
  <c r="P2320" i="5"/>
  <c r="Q2320" i="5"/>
  <c r="R2320" i="5"/>
  <c r="S2320" i="5"/>
  <c r="M2321" i="5"/>
  <c r="N2321" i="5"/>
  <c r="O2321" i="5"/>
  <c r="P2321" i="5"/>
  <c r="Q2321" i="5"/>
  <c r="R2321" i="5"/>
  <c r="S2321" i="5"/>
  <c r="M2322" i="5"/>
  <c r="N2322" i="5"/>
  <c r="O2322" i="5"/>
  <c r="P2322" i="5"/>
  <c r="Q2322" i="5"/>
  <c r="R2322" i="5"/>
  <c r="S2322" i="5"/>
  <c r="M2323" i="5"/>
  <c r="N2323" i="5"/>
  <c r="O2323" i="5"/>
  <c r="P2323" i="5"/>
  <c r="Q2323" i="5"/>
  <c r="R2323" i="5"/>
  <c r="S2323" i="5"/>
  <c r="M2324" i="5"/>
  <c r="N2324" i="5"/>
  <c r="O2324" i="5"/>
  <c r="P2324" i="5"/>
  <c r="Q2324" i="5"/>
  <c r="R2324" i="5"/>
  <c r="S2324" i="5"/>
  <c r="M2325" i="5"/>
  <c r="N2325" i="5"/>
  <c r="O2325" i="5"/>
  <c r="P2325" i="5"/>
  <c r="Q2325" i="5"/>
  <c r="R2325" i="5"/>
  <c r="S2325" i="5"/>
  <c r="M2326" i="5"/>
  <c r="N2326" i="5"/>
  <c r="O2326" i="5"/>
  <c r="P2326" i="5"/>
  <c r="Q2326" i="5"/>
  <c r="R2326" i="5"/>
  <c r="S2326" i="5"/>
  <c r="M2327" i="5"/>
  <c r="N2327" i="5"/>
  <c r="O2327" i="5"/>
  <c r="P2327" i="5"/>
  <c r="Q2327" i="5"/>
  <c r="R2327" i="5"/>
  <c r="S2327" i="5"/>
  <c r="M2328" i="5"/>
  <c r="N2328" i="5"/>
  <c r="O2328" i="5"/>
  <c r="P2328" i="5"/>
  <c r="Q2328" i="5"/>
  <c r="R2328" i="5"/>
  <c r="S2328" i="5"/>
  <c r="O2329" i="5"/>
  <c r="M2330" i="5"/>
  <c r="N2330" i="5"/>
  <c r="O2330" i="5"/>
  <c r="P2330" i="5"/>
  <c r="Q2330" i="5"/>
  <c r="R2330" i="5"/>
  <c r="S2330" i="5"/>
  <c r="M2331" i="5"/>
  <c r="N2331" i="5"/>
  <c r="O2331" i="5"/>
  <c r="P2331" i="5"/>
  <c r="Q2331" i="5"/>
  <c r="R2331" i="5"/>
  <c r="S2331" i="5"/>
  <c r="M2332" i="5"/>
  <c r="N2332" i="5"/>
  <c r="O2332" i="5"/>
  <c r="P2332" i="5"/>
  <c r="Q2332" i="5"/>
  <c r="R2332" i="5"/>
  <c r="S2332" i="5"/>
  <c r="M2333" i="5"/>
  <c r="N2333" i="5"/>
  <c r="O2333" i="5"/>
  <c r="P2333" i="5"/>
  <c r="Q2333" i="5"/>
  <c r="R2333" i="5"/>
  <c r="S2333" i="5"/>
  <c r="M2334" i="5"/>
  <c r="N2334" i="5"/>
  <c r="O2334" i="5"/>
  <c r="P2334" i="5"/>
  <c r="Q2334" i="5"/>
  <c r="R2334" i="5"/>
  <c r="S2334" i="5"/>
  <c r="M2335" i="5"/>
  <c r="N2335" i="5"/>
  <c r="O2335" i="5"/>
  <c r="P2335" i="5"/>
  <c r="Q2335" i="5"/>
  <c r="R2335" i="5"/>
  <c r="S2335" i="5"/>
  <c r="M2336" i="5"/>
  <c r="N2336" i="5"/>
  <c r="O2336" i="5"/>
  <c r="P2336" i="5"/>
  <c r="Q2336" i="5"/>
  <c r="R2336" i="5"/>
  <c r="S2336" i="5"/>
  <c r="M2337" i="5"/>
  <c r="N2337" i="5"/>
  <c r="O2337" i="5"/>
  <c r="P2337" i="5"/>
  <c r="Q2337" i="5"/>
  <c r="R2337" i="5"/>
  <c r="S2337" i="5"/>
  <c r="M2338" i="5"/>
  <c r="N2338" i="5"/>
  <c r="O2338" i="5"/>
  <c r="P2338" i="5"/>
  <c r="Q2338" i="5"/>
  <c r="R2338" i="5"/>
  <c r="S2338" i="5"/>
  <c r="M2339" i="5"/>
  <c r="N2339" i="5"/>
  <c r="O2339" i="5"/>
  <c r="P2339" i="5"/>
  <c r="Q2339" i="5"/>
  <c r="R2339" i="5"/>
  <c r="S2339" i="5"/>
  <c r="M2340" i="5"/>
  <c r="N2340" i="5"/>
  <c r="O2340" i="5"/>
  <c r="P2340" i="5"/>
  <c r="Q2340" i="5"/>
  <c r="R2340" i="5"/>
  <c r="S2340" i="5"/>
  <c r="M2341" i="5"/>
  <c r="N2341" i="5"/>
  <c r="O2341" i="5"/>
  <c r="P2341" i="5"/>
  <c r="Q2341" i="5"/>
  <c r="R2341" i="5"/>
  <c r="S2341" i="5"/>
  <c r="M2342" i="5"/>
  <c r="N2342" i="5"/>
  <c r="O2342" i="5"/>
  <c r="P2342" i="5"/>
  <c r="Q2342" i="5"/>
  <c r="R2342" i="5"/>
  <c r="S2342" i="5"/>
  <c r="M2343" i="5"/>
  <c r="N2343" i="5"/>
  <c r="O2343" i="5"/>
  <c r="P2343" i="5"/>
  <c r="Q2343" i="5"/>
  <c r="R2343" i="5"/>
  <c r="S2343" i="5"/>
  <c r="M2344" i="5"/>
  <c r="N2344" i="5"/>
  <c r="O2344" i="5"/>
  <c r="P2344" i="5"/>
  <c r="Q2344" i="5"/>
  <c r="R2344" i="5"/>
  <c r="S2344" i="5"/>
  <c r="M2345" i="5"/>
  <c r="N2345" i="5"/>
  <c r="O2345" i="5"/>
  <c r="P2345" i="5"/>
  <c r="Q2345" i="5"/>
  <c r="R2345" i="5"/>
  <c r="S2345" i="5"/>
  <c r="M2346" i="5"/>
  <c r="N2346" i="5"/>
  <c r="O2346" i="5"/>
  <c r="P2346" i="5"/>
  <c r="Q2346" i="5"/>
  <c r="R2346" i="5"/>
  <c r="S2346" i="5"/>
  <c r="M2347" i="5"/>
  <c r="N2347" i="5"/>
  <c r="O2347" i="5"/>
  <c r="P2347" i="5"/>
  <c r="Q2347" i="5"/>
  <c r="R2347" i="5"/>
  <c r="S2347" i="5"/>
  <c r="M2348" i="5"/>
  <c r="N2348" i="5"/>
  <c r="O2348" i="5"/>
  <c r="P2348" i="5"/>
  <c r="Q2348" i="5"/>
  <c r="R2348" i="5"/>
  <c r="S2348" i="5"/>
  <c r="M2349" i="5"/>
  <c r="N2349" i="5"/>
  <c r="O2349" i="5"/>
  <c r="P2349" i="5"/>
  <c r="Q2349" i="5"/>
  <c r="R2349" i="5"/>
  <c r="S2349" i="5"/>
  <c r="M2350" i="5"/>
  <c r="N2350" i="5"/>
  <c r="O2350" i="5"/>
  <c r="P2350" i="5"/>
  <c r="Q2350" i="5"/>
  <c r="R2350" i="5"/>
  <c r="S2350" i="5"/>
  <c r="M2351" i="5"/>
  <c r="N2351" i="5"/>
  <c r="O2351" i="5"/>
  <c r="P2351" i="5"/>
  <c r="Q2351" i="5"/>
  <c r="R2351" i="5"/>
  <c r="S2351" i="5"/>
  <c r="M2352" i="5"/>
  <c r="N2352" i="5"/>
  <c r="O2352" i="5"/>
  <c r="P2352" i="5"/>
  <c r="Q2352" i="5"/>
  <c r="R2352" i="5"/>
  <c r="S2352" i="5"/>
  <c r="M2353" i="5"/>
  <c r="N2353" i="5"/>
  <c r="O2353" i="5"/>
  <c r="P2353" i="5"/>
  <c r="Q2353" i="5"/>
  <c r="R2353" i="5"/>
  <c r="S2353" i="5"/>
  <c r="M2354" i="5"/>
  <c r="N2354" i="5"/>
  <c r="O2354" i="5"/>
  <c r="P2354" i="5"/>
  <c r="Q2354" i="5"/>
  <c r="R2354" i="5"/>
  <c r="S2354" i="5"/>
  <c r="M2355" i="5"/>
  <c r="N2355" i="5"/>
  <c r="O2355" i="5"/>
  <c r="P2355" i="5"/>
  <c r="Q2355" i="5"/>
  <c r="R2355" i="5"/>
  <c r="S2355" i="5"/>
  <c r="M2356" i="5"/>
  <c r="N2356" i="5"/>
  <c r="O2356" i="5"/>
  <c r="P2356" i="5"/>
  <c r="Q2356" i="5"/>
  <c r="R2356" i="5"/>
  <c r="S2356" i="5"/>
  <c r="M2357" i="5"/>
  <c r="N2357" i="5"/>
  <c r="O2357" i="5"/>
  <c r="P2357" i="5"/>
  <c r="Q2357" i="5"/>
  <c r="R2357" i="5"/>
  <c r="S2357" i="5"/>
  <c r="M2358" i="5"/>
  <c r="N2358" i="5"/>
  <c r="O2358" i="5"/>
  <c r="P2358" i="5"/>
  <c r="Q2358" i="5"/>
  <c r="R2358" i="5"/>
  <c r="S2358" i="5"/>
  <c r="M2359" i="5"/>
  <c r="N2359" i="5"/>
  <c r="O2359" i="5"/>
  <c r="P2359" i="5"/>
  <c r="Q2359" i="5"/>
  <c r="R2359" i="5"/>
  <c r="S2359" i="5"/>
  <c r="M2360" i="5"/>
  <c r="N2360" i="5"/>
  <c r="O2360" i="5"/>
  <c r="P2360" i="5"/>
  <c r="Q2360" i="5"/>
  <c r="R2360" i="5"/>
  <c r="S2360" i="5"/>
  <c r="M2361" i="5"/>
  <c r="N2361" i="5"/>
  <c r="O2361" i="5"/>
  <c r="P2361" i="5"/>
  <c r="Q2361" i="5"/>
  <c r="R2361" i="5"/>
  <c r="S2361" i="5"/>
  <c r="M2362" i="5"/>
  <c r="N2362" i="5"/>
  <c r="O2362" i="5"/>
  <c r="P2362" i="5"/>
  <c r="Q2362" i="5"/>
  <c r="R2362" i="5"/>
  <c r="S2362" i="5"/>
  <c r="M2363" i="5"/>
  <c r="N2363" i="5"/>
  <c r="O2363" i="5"/>
  <c r="P2363" i="5"/>
  <c r="Q2363" i="5"/>
  <c r="R2363" i="5"/>
  <c r="S2363" i="5"/>
  <c r="M2364" i="5"/>
  <c r="N2364" i="5"/>
  <c r="O2364" i="5"/>
  <c r="P2364" i="5"/>
  <c r="Q2364" i="5"/>
  <c r="R2364" i="5"/>
  <c r="S2364" i="5"/>
  <c r="M2365" i="5"/>
  <c r="N2365" i="5"/>
  <c r="O2365" i="5"/>
  <c r="P2365" i="5"/>
  <c r="Q2365" i="5"/>
  <c r="R2365" i="5"/>
  <c r="S2365" i="5"/>
  <c r="M2366" i="5"/>
  <c r="N2366" i="5"/>
  <c r="O2366" i="5"/>
  <c r="P2366" i="5"/>
  <c r="Q2366" i="5"/>
  <c r="R2366" i="5"/>
  <c r="S2366" i="5"/>
  <c r="M2367" i="5"/>
  <c r="N2367" i="5"/>
  <c r="O2367" i="5"/>
  <c r="P2367" i="5"/>
  <c r="Q2367" i="5"/>
  <c r="R2367" i="5"/>
  <c r="S2367" i="5"/>
  <c r="M2368" i="5"/>
  <c r="N2368" i="5"/>
  <c r="O2368" i="5"/>
  <c r="P2368" i="5"/>
  <c r="Q2368" i="5"/>
  <c r="R2368" i="5"/>
  <c r="S2368" i="5"/>
  <c r="M2369" i="5"/>
  <c r="N2369" i="5"/>
  <c r="O2369" i="5"/>
  <c r="P2369" i="5"/>
  <c r="Q2369" i="5"/>
  <c r="R2369" i="5"/>
  <c r="S2369" i="5"/>
  <c r="M2370" i="5"/>
  <c r="N2370" i="5"/>
  <c r="O2370" i="5"/>
  <c r="P2370" i="5"/>
  <c r="Q2370" i="5"/>
  <c r="R2370" i="5"/>
  <c r="S2370" i="5"/>
  <c r="M2371" i="5"/>
  <c r="N2371" i="5"/>
  <c r="O2371" i="5"/>
  <c r="P2371" i="5"/>
  <c r="Q2371" i="5"/>
  <c r="R2371" i="5"/>
  <c r="S2371" i="5"/>
  <c r="M2372" i="5"/>
  <c r="N2372" i="5"/>
  <c r="O2372" i="5"/>
  <c r="P2372" i="5"/>
  <c r="Q2372" i="5"/>
  <c r="R2372" i="5"/>
  <c r="S2372" i="5"/>
  <c r="M2373" i="5"/>
  <c r="N2373" i="5"/>
  <c r="O2373" i="5"/>
  <c r="P2373" i="5"/>
  <c r="Q2373" i="5"/>
  <c r="R2373" i="5"/>
  <c r="S2373" i="5"/>
  <c r="M2374" i="5"/>
  <c r="N2374" i="5"/>
  <c r="O2374" i="5"/>
  <c r="P2374" i="5"/>
  <c r="Q2374" i="5"/>
  <c r="R2374" i="5"/>
  <c r="S2374" i="5"/>
  <c r="M2375" i="5"/>
  <c r="N2375" i="5"/>
  <c r="O2375" i="5"/>
  <c r="P2375" i="5"/>
  <c r="Q2375" i="5"/>
  <c r="R2375" i="5"/>
  <c r="S2375" i="5"/>
  <c r="M2376" i="5"/>
  <c r="N2376" i="5"/>
  <c r="O2376" i="5"/>
  <c r="P2376" i="5"/>
  <c r="Q2376" i="5"/>
  <c r="R2376" i="5"/>
  <c r="S2376" i="5"/>
  <c r="M2377" i="5"/>
  <c r="N2377" i="5"/>
  <c r="O2377" i="5"/>
  <c r="P2377" i="5"/>
  <c r="Q2377" i="5"/>
  <c r="R2377" i="5"/>
  <c r="S2377" i="5"/>
  <c r="M2378" i="5"/>
  <c r="N2378" i="5"/>
  <c r="O2378" i="5"/>
  <c r="P2378" i="5"/>
  <c r="Q2378" i="5"/>
  <c r="R2378" i="5"/>
  <c r="S2378" i="5"/>
  <c r="M2379" i="5"/>
  <c r="N2379" i="5"/>
  <c r="O2379" i="5"/>
  <c r="P2379" i="5"/>
  <c r="Q2379" i="5"/>
  <c r="R2379" i="5"/>
  <c r="S2379" i="5"/>
  <c r="M2380" i="5"/>
  <c r="L2380" i="5" s="1"/>
  <c r="N2380" i="5"/>
  <c r="O2380" i="5"/>
  <c r="P2380" i="5"/>
  <c r="Q2380" i="5"/>
  <c r="R2380" i="5"/>
  <c r="S2380" i="5"/>
  <c r="M2381" i="5"/>
  <c r="L2381" i="5" s="1"/>
  <c r="N2381" i="5"/>
  <c r="O2381" i="5"/>
  <c r="P2381" i="5"/>
  <c r="Q2381" i="5"/>
  <c r="R2381" i="5"/>
  <c r="S2381" i="5"/>
  <c r="M2382" i="5"/>
  <c r="L2382" i="5" s="1"/>
  <c r="N2382" i="5"/>
  <c r="O2382" i="5"/>
  <c r="P2382" i="5"/>
  <c r="Q2382" i="5"/>
  <c r="R2382" i="5"/>
  <c r="S2382" i="5"/>
  <c r="M2383" i="5"/>
  <c r="N2383" i="5"/>
  <c r="O2383" i="5"/>
  <c r="P2383" i="5"/>
  <c r="Q2383" i="5"/>
  <c r="R2383" i="5"/>
  <c r="S2383" i="5"/>
  <c r="M2384" i="5"/>
  <c r="L2384" i="5" s="1"/>
  <c r="N2384" i="5"/>
  <c r="O2384" i="5"/>
  <c r="P2384" i="5"/>
  <c r="Q2384" i="5"/>
  <c r="R2384" i="5"/>
  <c r="S2384" i="5"/>
  <c r="M2385" i="5"/>
  <c r="L2385" i="5" s="1"/>
  <c r="N2385" i="5"/>
  <c r="O2385" i="5"/>
  <c r="P2385" i="5"/>
  <c r="Q2385" i="5"/>
  <c r="R2385" i="5"/>
  <c r="S2385" i="5"/>
  <c r="M2386" i="5"/>
  <c r="L2386" i="5" s="1"/>
  <c r="N2386" i="5"/>
  <c r="O2386" i="5"/>
  <c r="P2386" i="5"/>
  <c r="Q2386" i="5"/>
  <c r="R2386" i="5"/>
  <c r="S2386" i="5"/>
  <c r="M2387" i="5"/>
  <c r="N2387" i="5"/>
  <c r="O2387" i="5"/>
  <c r="P2387" i="5"/>
  <c r="Q2387" i="5"/>
  <c r="R2387" i="5"/>
  <c r="S2387" i="5"/>
  <c r="M2388" i="5"/>
  <c r="L2388" i="5" s="1"/>
  <c r="N2388" i="5"/>
  <c r="O2388" i="5"/>
  <c r="P2388" i="5"/>
  <c r="Q2388" i="5"/>
  <c r="R2388" i="5"/>
  <c r="S2388" i="5"/>
  <c r="M2389" i="5"/>
  <c r="L2389" i="5" s="1"/>
  <c r="N2389" i="5"/>
  <c r="O2389" i="5"/>
  <c r="P2389" i="5"/>
  <c r="Q2389" i="5"/>
  <c r="R2389" i="5"/>
  <c r="S2389" i="5"/>
  <c r="M2390" i="5"/>
  <c r="L2390" i="5" s="1"/>
  <c r="N2390" i="5"/>
  <c r="O2390" i="5"/>
  <c r="P2390" i="5"/>
  <c r="Q2390" i="5"/>
  <c r="R2390" i="5"/>
  <c r="S2390" i="5"/>
  <c r="M2391" i="5"/>
  <c r="N2391" i="5"/>
  <c r="O2391" i="5"/>
  <c r="P2391" i="5"/>
  <c r="Q2391" i="5"/>
  <c r="R2391" i="5"/>
  <c r="S2391" i="5"/>
  <c r="M2392" i="5"/>
  <c r="L2392" i="5" s="1"/>
  <c r="N2392" i="5"/>
  <c r="O2392" i="5"/>
  <c r="P2392" i="5"/>
  <c r="Q2392" i="5"/>
  <c r="R2392" i="5"/>
  <c r="S2392" i="5"/>
  <c r="M2393" i="5"/>
  <c r="L2393" i="5" s="1"/>
  <c r="N2393" i="5"/>
  <c r="O2393" i="5"/>
  <c r="P2393" i="5"/>
  <c r="Q2393" i="5"/>
  <c r="R2393" i="5"/>
  <c r="S2393" i="5"/>
  <c r="M2394" i="5"/>
  <c r="L2394" i="5" s="1"/>
  <c r="N2394" i="5"/>
  <c r="O2394" i="5"/>
  <c r="P2394" i="5"/>
  <c r="Q2394" i="5"/>
  <c r="R2394" i="5"/>
  <c r="S2394" i="5"/>
  <c r="M2395" i="5"/>
  <c r="N2395" i="5"/>
  <c r="O2395" i="5"/>
  <c r="P2395" i="5"/>
  <c r="Q2395" i="5"/>
  <c r="R2395" i="5"/>
  <c r="S2395" i="5"/>
  <c r="M2396" i="5"/>
  <c r="L2396" i="5" s="1"/>
  <c r="N2396" i="5"/>
  <c r="O2396" i="5"/>
  <c r="P2396" i="5"/>
  <c r="Q2396" i="5"/>
  <c r="R2396" i="5"/>
  <c r="S2396" i="5"/>
  <c r="M2397" i="5"/>
  <c r="L2397" i="5" s="1"/>
  <c r="N2397" i="5"/>
  <c r="O2397" i="5"/>
  <c r="P2397" i="5"/>
  <c r="Q2397" i="5"/>
  <c r="R2397" i="5"/>
  <c r="S2397" i="5"/>
  <c r="M2398" i="5"/>
  <c r="L2398" i="5" s="1"/>
  <c r="N2398" i="5"/>
  <c r="O2398" i="5"/>
  <c r="P2398" i="5"/>
  <c r="Q2398" i="5"/>
  <c r="R2398" i="5"/>
  <c r="S2398" i="5"/>
  <c r="M2399" i="5"/>
  <c r="N2399" i="5"/>
  <c r="O2399" i="5"/>
  <c r="P2399" i="5"/>
  <c r="Q2399" i="5"/>
  <c r="R2399" i="5"/>
  <c r="S2399" i="5"/>
  <c r="M2400" i="5"/>
  <c r="L2400" i="5" s="1"/>
  <c r="N2400" i="5"/>
  <c r="O2400" i="5"/>
  <c r="P2400" i="5"/>
  <c r="Q2400" i="5"/>
  <c r="R2400" i="5"/>
  <c r="S2400" i="5"/>
  <c r="M2401" i="5"/>
  <c r="L2401" i="5" s="1"/>
  <c r="N2401" i="5"/>
  <c r="O2401" i="5"/>
  <c r="P2401" i="5"/>
  <c r="Q2401" i="5"/>
  <c r="R2401" i="5"/>
  <c r="S2401" i="5"/>
  <c r="M2402" i="5"/>
  <c r="L2402" i="5" s="1"/>
  <c r="N2402" i="5"/>
  <c r="O2402" i="5"/>
  <c r="P2402" i="5"/>
  <c r="Q2402" i="5"/>
  <c r="R2402" i="5"/>
  <c r="S2402" i="5"/>
  <c r="M2403" i="5"/>
  <c r="N2403" i="5"/>
  <c r="O2403" i="5"/>
  <c r="P2403" i="5"/>
  <c r="Q2403" i="5"/>
  <c r="R2403" i="5"/>
  <c r="S2403" i="5"/>
  <c r="M2404" i="5"/>
  <c r="L2404" i="5" s="1"/>
  <c r="N2404" i="5"/>
  <c r="O2404" i="5"/>
  <c r="P2404" i="5"/>
  <c r="Q2404" i="5"/>
  <c r="R2404" i="5"/>
  <c r="S2404" i="5"/>
  <c r="M2405" i="5"/>
  <c r="L2405" i="5" s="1"/>
  <c r="N2405" i="5"/>
  <c r="O2405" i="5"/>
  <c r="P2405" i="5"/>
  <c r="Q2405" i="5"/>
  <c r="R2405" i="5"/>
  <c r="S2405" i="5"/>
  <c r="M2406" i="5"/>
  <c r="L2406" i="5" s="1"/>
  <c r="N2406" i="5"/>
  <c r="O2406" i="5"/>
  <c r="P2406" i="5"/>
  <c r="Q2406" i="5"/>
  <c r="R2406" i="5"/>
  <c r="S2406" i="5"/>
  <c r="M2407" i="5"/>
  <c r="L2407" i="5" s="1"/>
  <c r="N2407" i="5"/>
  <c r="O2407" i="5"/>
  <c r="P2407" i="5"/>
  <c r="Q2407" i="5"/>
  <c r="R2407" i="5"/>
  <c r="S2407" i="5"/>
  <c r="M2408" i="5"/>
  <c r="L2408" i="5" s="1"/>
  <c r="N2408" i="5"/>
  <c r="O2408" i="5"/>
  <c r="P2408" i="5"/>
  <c r="Q2408" i="5"/>
  <c r="R2408" i="5"/>
  <c r="S2408" i="5"/>
  <c r="M2409" i="5"/>
  <c r="L2409" i="5" s="1"/>
  <c r="N2409" i="5"/>
  <c r="O2409" i="5"/>
  <c r="P2409" i="5"/>
  <c r="Q2409" i="5"/>
  <c r="R2409" i="5"/>
  <c r="S2409" i="5"/>
  <c r="M2410" i="5"/>
  <c r="L2410" i="5" s="1"/>
  <c r="N2410" i="5"/>
  <c r="O2410" i="5"/>
  <c r="P2410" i="5"/>
  <c r="Q2410" i="5"/>
  <c r="R2410" i="5"/>
  <c r="S2410" i="5"/>
  <c r="M2411" i="5"/>
  <c r="L2411" i="5" s="1"/>
  <c r="N2411" i="5"/>
  <c r="O2411" i="5"/>
  <c r="P2411" i="5"/>
  <c r="Q2411" i="5"/>
  <c r="R2411" i="5"/>
  <c r="S2411" i="5"/>
  <c r="M2412" i="5"/>
  <c r="N2412" i="5"/>
  <c r="O2412" i="5"/>
  <c r="P2412" i="5"/>
  <c r="Q2412" i="5"/>
  <c r="R2412" i="5"/>
  <c r="S2412" i="5"/>
  <c r="M2413" i="5"/>
  <c r="N2413" i="5"/>
  <c r="O2413" i="5"/>
  <c r="P2413" i="5"/>
  <c r="Q2413" i="5"/>
  <c r="R2413" i="5"/>
  <c r="S2413" i="5"/>
  <c r="M2414" i="5"/>
  <c r="L2414" i="5" s="1"/>
  <c r="N2414" i="5"/>
  <c r="O2414" i="5"/>
  <c r="P2414" i="5"/>
  <c r="Q2414" i="5"/>
  <c r="R2414" i="5"/>
  <c r="S2414" i="5"/>
  <c r="M2415" i="5"/>
  <c r="L2415" i="5" s="1"/>
  <c r="N2415" i="5"/>
  <c r="O2415" i="5"/>
  <c r="P2415" i="5"/>
  <c r="Q2415" i="5"/>
  <c r="R2415" i="5"/>
  <c r="S2415" i="5"/>
  <c r="M2416" i="5"/>
  <c r="N2416" i="5"/>
  <c r="O2416" i="5"/>
  <c r="P2416" i="5"/>
  <c r="Q2416" i="5"/>
  <c r="R2416" i="5"/>
  <c r="S2416" i="5"/>
  <c r="M2417" i="5"/>
  <c r="N2417" i="5"/>
  <c r="O2417" i="5"/>
  <c r="P2417" i="5"/>
  <c r="Q2417" i="5"/>
  <c r="R2417" i="5"/>
  <c r="S2417" i="5"/>
  <c r="M2418" i="5"/>
  <c r="N2418" i="5"/>
  <c r="O2418" i="5"/>
  <c r="P2418" i="5"/>
  <c r="Q2418" i="5"/>
  <c r="R2418" i="5"/>
  <c r="S2418" i="5"/>
  <c r="M2419" i="5"/>
  <c r="L2419" i="5" s="1"/>
  <c r="N2419" i="5"/>
  <c r="O2419" i="5"/>
  <c r="P2419" i="5"/>
  <c r="Q2419" i="5"/>
  <c r="R2419" i="5"/>
  <c r="S2419" i="5"/>
  <c r="M2420" i="5"/>
  <c r="N2420" i="5"/>
  <c r="O2420" i="5"/>
  <c r="P2420" i="5"/>
  <c r="Q2420" i="5"/>
  <c r="R2420" i="5"/>
  <c r="S2420" i="5"/>
  <c r="M2421" i="5"/>
  <c r="N2421" i="5"/>
  <c r="O2421" i="5"/>
  <c r="P2421" i="5"/>
  <c r="Q2421" i="5"/>
  <c r="R2421" i="5"/>
  <c r="S2421" i="5"/>
  <c r="M2422" i="5"/>
  <c r="L2422" i="5" s="1"/>
  <c r="N2422" i="5"/>
  <c r="O2422" i="5"/>
  <c r="P2422" i="5"/>
  <c r="Q2422" i="5"/>
  <c r="R2422" i="5"/>
  <c r="S2422" i="5"/>
  <c r="M2423" i="5"/>
  <c r="L2423" i="5" s="1"/>
  <c r="N2423" i="5"/>
  <c r="O2423" i="5"/>
  <c r="P2423" i="5"/>
  <c r="Q2423" i="5"/>
  <c r="R2423" i="5"/>
  <c r="S2423" i="5"/>
  <c r="M2424" i="5"/>
  <c r="N2424" i="5"/>
  <c r="O2424" i="5"/>
  <c r="P2424" i="5"/>
  <c r="Q2424" i="5"/>
  <c r="R2424" i="5"/>
  <c r="S2424" i="5"/>
  <c r="M2425" i="5"/>
  <c r="N2425" i="5"/>
  <c r="O2425" i="5"/>
  <c r="P2425" i="5"/>
  <c r="Q2425" i="5"/>
  <c r="R2425" i="5"/>
  <c r="S2425" i="5"/>
  <c r="M2426" i="5"/>
  <c r="N2426" i="5"/>
  <c r="O2426" i="5"/>
  <c r="P2426" i="5"/>
  <c r="Q2426" i="5"/>
  <c r="R2426" i="5"/>
  <c r="S2426" i="5"/>
  <c r="M2427" i="5"/>
  <c r="L2427" i="5" s="1"/>
  <c r="N2427" i="5"/>
  <c r="O2427" i="5"/>
  <c r="P2427" i="5"/>
  <c r="Q2427" i="5"/>
  <c r="R2427" i="5"/>
  <c r="S2427" i="5"/>
  <c r="M2428" i="5"/>
  <c r="N2428" i="5"/>
  <c r="O2428" i="5"/>
  <c r="P2428" i="5"/>
  <c r="Q2428" i="5"/>
  <c r="R2428" i="5"/>
  <c r="S2428" i="5"/>
  <c r="M2429" i="5"/>
  <c r="N2429" i="5"/>
  <c r="O2429" i="5"/>
  <c r="P2429" i="5"/>
  <c r="Q2429" i="5"/>
  <c r="R2429" i="5"/>
  <c r="S2429" i="5"/>
  <c r="M2430" i="5"/>
  <c r="L2430" i="5" s="1"/>
  <c r="N2430" i="5"/>
  <c r="O2430" i="5"/>
  <c r="P2430" i="5"/>
  <c r="Q2430" i="5"/>
  <c r="R2430" i="5"/>
  <c r="S2430" i="5"/>
  <c r="M2431" i="5"/>
  <c r="L2431" i="5" s="1"/>
  <c r="N2431" i="5"/>
  <c r="O2431" i="5"/>
  <c r="P2431" i="5"/>
  <c r="Q2431" i="5"/>
  <c r="R2431" i="5"/>
  <c r="S2431" i="5"/>
  <c r="M2432" i="5"/>
  <c r="N2432" i="5"/>
  <c r="O2432" i="5"/>
  <c r="P2432" i="5"/>
  <c r="Q2432" i="5"/>
  <c r="R2432" i="5"/>
  <c r="S2432" i="5"/>
  <c r="M2433" i="5"/>
  <c r="N2433" i="5"/>
  <c r="O2433" i="5"/>
  <c r="P2433" i="5"/>
  <c r="Q2433" i="5"/>
  <c r="R2433" i="5"/>
  <c r="S2433" i="5"/>
  <c r="M2434" i="5"/>
  <c r="N2434" i="5"/>
  <c r="O2434" i="5"/>
  <c r="P2434" i="5"/>
  <c r="Q2434" i="5"/>
  <c r="R2434" i="5"/>
  <c r="S2434" i="5"/>
  <c r="M2435" i="5"/>
  <c r="L2435" i="5" s="1"/>
  <c r="N2435" i="5"/>
  <c r="O2435" i="5"/>
  <c r="P2435" i="5"/>
  <c r="Q2435" i="5"/>
  <c r="R2435" i="5"/>
  <c r="S2435" i="5"/>
  <c r="M2436" i="5"/>
  <c r="N2436" i="5"/>
  <c r="O2436" i="5"/>
  <c r="P2436" i="5"/>
  <c r="Q2436" i="5"/>
  <c r="R2436" i="5"/>
  <c r="S2436" i="5"/>
  <c r="M2437" i="5"/>
  <c r="N2437" i="5"/>
  <c r="O2437" i="5"/>
  <c r="P2437" i="5"/>
  <c r="Q2437" i="5"/>
  <c r="R2437" i="5"/>
  <c r="S2437" i="5"/>
  <c r="O2438" i="5"/>
  <c r="M2439" i="5"/>
  <c r="L2439" i="5" s="1"/>
  <c r="N2439" i="5"/>
  <c r="O2439" i="5"/>
  <c r="P2439" i="5"/>
  <c r="Q2439" i="5"/>
  <c r="R2439" i="5"/>
  <c r="S2439" i="5"/>
  <c r="M2440" i="5"/>
  <c r="N2440" i="5"/>
  <c r="O2440" i="5"/>
  <c r="P2440" i="5"/>
  <c r="Q2440" i="5"/>
  <c r="R2440" i="5"/>
  <c r="S2440" i="5"/>
  <c r="M2441" i="5"/>
  <c r="N2441" i="5"/>
  <c r="O2441" i="5"/>
  <c r="P2441" i="5"/>
  <c r="Q2441" i="5"/>
  <c r="R2441" i="5"/>
  <c r="S2441" i="5"/>
  <c r="M2442" i="5"/>
  <c r="N2442" i="5"/>
  <c r="O2442" i="5"/>
  <c r="P2442" i="5"/>
  <c r="Q2442" i="5"/>
  <c r="R2442" i="5"/>
  <c r="S2442" i="5"/>
  <c r="M2443" i="5"/>
  <c r="L2443" i="5" s="1"/>
  <c r="N2443" i="5"/>
  <c r="O2443" i="5"/>
  <c r="P2443" i="5"/>
  <c r="Q2443" i="5"/>
  <c r="R2443" i="5"/>
  <c r="S2443" i="5"/>
  <c r="M2444" i="5"/>
  <c r="N2444" i="5"/>
  <c r="O2444" i="5"/>
  <c r="P2444" i="5"/>
  <c r="Q2444" i="5"/>
  <c r="R2444" i="5"/>
  <c r="S2444" i="5"/>
  <c r="M2445" i="5"/>
  <c r="N2445" i="5"/>
  <c r="O2445" i="5"/>
  <c r="P2445" i="5"/>
  <c r="Q2445" i="5"/>
  <c r="R2445" i="5"/>
  <c r="S2445" i="5"/>
  <c r="M2446" i="5"/>
  <c r="L2446" i="5" s="1"/>
  <c r="N2446" i="5"/>
  <c r="O2446" i="5"/>
  <c r="P2446" i="5"/>
  <c r="Q2446" i="5"/>
  <c r="R2446" i="5"/>
  <c r="S2446" i="5"/>
  <c r="M2447" i="5"/>
  <c r="L2447" i="5" s="1"/>
  <c r="N2447" i="5"/>
  <c r="O2447" i="5"/>
  <c r="P2447" i="5"/>
  <c r="Q2447" i="5"/>
  <c r="R2447" i="5"/>
  <c r="S2447" i="5"/>
  <c r="M2448" i="5"/>
  <c r="N2448" i="5"/>
  <c r="O2448" i="5"/>
  <c r="P2448" i="5"/>
  <c r="Q2448" i="5"/>
  <c r="R2448" i="5"/>
  <c r="S2448" i="5"/>
  <c r="M2449" i="5"/>
  <c r="N2449" i="5"/>
  <c r="O2449" i="5"/>
  <c r="P2449" i="5"/>
  <c r="Q2449" i="5"/>
  <c r="R2449" i="5"/>
  <c r="S2449" i="5"/>
  <c r="M2450" i="5"/>
  <c r="N2450" i="5"/>
  <c r="O2450" i="5"/>
  <c r="P2450" i="5"/>
  <c r="Q2450" i="5"/>
  <c r="R2450" i="5"/>
  <c r="S2450" i="5"/>
  <c r="M2451" i="5"/>
  <c r="N2451" i="5"/>
  <c r="O2451" i="5"/>
  <c r="P2451" i="5"/>
  <c r="Q2451" i="5"/>
  <c r="R2451" i="5"/>
  <c r="S2451" i="5"/>
  <c r="M2452" i="5"/>
  <c r="N2452" i="5"/>
  <c r="O2452" i="5"/>
  <c r="P2452" i="5"/>
  <c r="Q2452" i="5"/>
  <c r="R2452" i="5"/>
  <c r="S2452" i="5"/>
  <c r="M2453" i="5"/>
  <c r="L2453" i="5" s="1"/>
  <c r="N2453" i="5"/>
  <c r="O2453" i="5"/>
  <c r="P2453" i="5"/>
  <c r="Q2453" i="5"/>
  <c r="R2453" i="5"/>
  <c r="S2453" i="5"/>
  <c r="M2454" i="5"/>
  <c r="L2454" i="5" s="1"/>
  <c r="N2454" i="5"/>
  <c r="O2454" i="5"/>
  <c r="P2454" i="5"/>
  <c r="Q2454" i="5"/>
  <c r="R2454" i="5"/>
  <c r="S2454" i="5"/>
  <c r="M2455" i="5"/>
  <c r="N2455" i="5"/>
  <c r="O2455" i="5"/>
  <c r="P2455" i="5"/>
  <c r="Q2455" i="5"/>
  <c r="R2455" i="5"/>
  <c r="S2455" i="5"/>
  <c r="M2456" i="5"/>
  <c r="N2456" i="5"/>
  <c r="O2456" i="5"/>
  <c r="P2456" i="5"/>
  <c r="Q2456" i="5"/>
  <c r="R2456" i="5"/>
  <c r="S2456" i="5"/>
  <c r="M2457" i="5"/>
  <c r="N2457" i="5"/>
  <c r="O2457" i="5"/>
  <c r="P2457" i="5"/>
  <c r="Q2457" i="5"/>
  <c r="R2457" i="5"/>
  <c r="S2457" i="5"/>
  <c r="M2458" i="5"/>
  <c r="N2458" i="5"/>
  <c r="O2458" i="5"/>
  <c r="P2458" i="5"/>
  <c r="Q2458" i="5"/>
  <c r="R2458" i="5"/>
  <c r="S2458" i="5"/>
  <c r="M2459" i="5"/>
  <c r="N2459" i="5"/>
  <c r="O2459" i="5"/>
  <c r="P2459" i="5"/>
  <c r="Q2459" i="5"/>
  <c r="R2459" i="5"/>
  <c r="S2459" i="5"/>
  <c r="M2460" i="5"/>
  <c r="N2460" i="5"/>
  <c r="O2460" i="5"/>
  <c r="P2460" i="5"/>
  <c r="Q2460" i="5"/>
  <c r="R2460" i="5"/>
  <c r="S2460" i="5"/>
  <c r="M2461" i="5"/>
  <c r="N2461" i="5"/>
  <c r="O2461" i="5"/>
  <c r="P2461" i="5"/>
  <c r="Q2461" i="5"/>
  <c r="R2461" i="5"/>
  <c r="S2461" i="5"/>
  <c r="M2462" i="5"/>
  <c r="N2462" i="5"/>
  <c r="O2462" i="5"/>
  <c r="P2462" i="5"/>
  <c r="Q2462" i="5"/>
  <c r="R2462" i="5"/>
  <c r="S2462" i="5"/>
  <c r="M2463" i="5"/>
  <c r="N2463" i="5"/>
  <c r="O2463" i="5"/>
  <c r="P2463" i="5"/>
  <c r="Q2463" i="5"/>
  <c r="R2463" i="5"/>
  <c r="S2463" i="5"/>
  <c r="M2464" i="5"/>
  <c r="N2464" i="5"/>
  <c r="O2464" i="5"/>
  <c r="P2464" i="5"/>
  <c r="Q2464" i="5"/>
  <c r="R2464" i="5"/>
  <c r="S2464" i="5"/>
  <c r="M2465" i="5"/>
  <c r="N2465" i="5"/>
  <c r="O2465" i="5"/>
  <c r="P2465" i="5"/>
  <c r="Q2465" i="5"/>
  <c r="R2465" i="5"/>
  <c r="S2465" i="5"/>
  <c r="M2466" i="5"/>
  <c r="N2466" i="5"/>
  <c r="O2466" i="5"/>
  <c r="P2466" i="5"/>
  <c r="Q2466" i="5"/>
  <c r="R2466" i="5"/>
  <c r="S2466" i="5"/>
  <c r="M2467" i="5"/>
  <c r="N2467" i="5"/>
  <c r="O2467" i="5"/>
  <c r="P2467" i="5"/>
  <c r="Q2467" i="5"/>
  <c r="R2467" i="5"/>
  <c r="S2467" i="5"/>
  <c r="M2468" i="5"/>
  <c r="N2468" i="5"/>
  <c r="O2468" i="5"/>
  <c r="P2468" i="5"/>
  <c r="Q2468" i="5"/>
  <c r="R2468" i="5"/>
  <c r="S2468" i="5"/>
  <c r="M2469" i="5"/>
  <c r="N2469" i="5"/>
  <c r="O2469" i="5"/>
  <c r="P2469" i="5"/>
  <c r="Q2469" i="5"/>
  <c r="R2469" i="5"/>
  <c r="S2469" i="5"/>
  <c r="M2470" i="5"/>
  <c r="N2470" i="5"/>
  <c r="O2470" i="5"/>
  <c r="P2470" i="5"/>
  <c r="Q2470" i="5"/>
  <c r="R2470" i="5"/>
  <c r="S2470" i="5"/>
  <c r="M2471" i="5"/>
  <c r="N2471" i="5"/>
  <c r="O2471" i="5"/>
  <c r="P2471" i="5"/>
  <c r="Q2471" i="5"/>
  <c r="R2471" i="5"/>
  <c r="S2471" i="5"/>
  <c r="M2472" i="5"/>
  <c r="N2472" i="5"/>
  <c r="O2472" i="5"/>
  <c r="P2472" i="5"/>
  <c r="Q2472" i="5"/>
  <c r="R2472" i="5"/>
  <c r="S2472" i="5"/>
  <c r="M2473" i="5"/>
  <c r="N2473" i="5"/>
  <c r="O2473" i="5"/>
  <c r="P2473" i="5"/>
  <c r="Q2473" i="5"/>
  <c r="R2473" i="5"/>
  <c r="S2473" i="5"/>
  <c r="M2474" i="5"/>
  <c r="N2474" i="5"/>
  <c r="O2474" i="5"/>
  <c r="P2474" i="5"/>
  <c r="Q2474" i="5"/>
  <c r="R2474" i="5"/>
  <c r="S2474" i="5"/>
  <c r="M2475" i="5"/>
  <c r="N2475" i="5"/>
  <c r="O2475" i="5"/>
  <c r="P2475" i="5"/>
  <c r="Q2475" i="5"/>
  <c r="R2475" i="5"/>
  <c r="S2475" i="5"/>
  <c r="M2476" i="5"/>
  <c r="N2476" i="5"/>
  <c r="O2476" i="5"/>
  <c r="P2476" i="5"/>
  <c r="Q2476" i="5"/>
  <c r="R2476" i="5"/>
  <c r="S2476" i="5"/>
  <c r="M2477" i="5"/>
  <c r="N2477" i="5"/>
  <c r="O2477" i="5"/>
  <c r="P2477" i="5"/>
  <c r="Q2477" i="5"/>
  <c r="R2477" i="5"/>
  <c r="S2477" i="5"/>
  <c r="M2478" i="5"/>
  <c r="N2478" i="5"/>
  <c r="O2478" i="5"/>
  <c r="P2478" i="5"/>
  <c r="Q2478" i="5"/>
  <c r="R2478" i="5"/>
  <c r="S2478" i="5"/>
  <c r="M2479" i="5"/>
  <c r="N2479" i="5"/>
  <c r="O2479" i="5"/>
  <c r="P2479" i="5"/>
  <c r="Q2479" i="5"/>
  <c r="R2479" i="5"/>
  <c r="S2479" i="5"/>
  <c r="M2480" i="5"/>
  <c r="N2480" i="5"/>
  <c r="O2480" i="5"/>
  <c r="P2480" i="5"/>
  <c r="Q2480" i="5"/>
  <c r="R2480" i="5"/>
  <c r="S2480" i="5"/>
  <c r="M2481" i="5"/>
  <c r="N2481" i="5"/>
  <c r="O2481" i="5"/>
  <c r="P2481" i="5"/>
  <c r="Q2481" i="5"/>
  <c r="R2481" i="5"/>
  <c r="S2481" i="5"/>
  <c r="M2482" i="5"/>
  <c r="N2482" i="5"/>
  <c r="O2482" i="5"/>
  <c r="P2482" i="5"/>
  <c r="Q2482" i="5"/>
  <c r="R2482" i="5"/>
  <c r="S2482" i="5"/>
  <c r="M2483" i="5"/>
  <c r="N2483" i="5"/>
  <c r="O2483" i="5"/>
  <c r="P2483" i="5"/>
  <c r="Q2483" i="5"/>
  <c r="R2483" i="5"/>
  <c r="S2483" i="5"/>
  <c r="M2484" i="5"/>
  <c r="N2484" i="5"/>
  <c r="O2484" i="5"/>
  <c r="P2484" i="5"/>
  <c r="Q2484" i="5"/>
  <c r="R2484" i="5"/>
  <c r="S2484" i="5"/>
  <c r="M2485" i="5"/>
  <c r="N2485" i="5"/>
  <c r="O2485" i="5"/>
  <c r="P2485" i="5"/>
  <c r="Q2485" i="5"/>
  <c r="R2485" i="5"/>
  <c r="S2485" i="5"/>
  <c r="M2486" i="5"/>
  <c r="N2486" i="5"/>
  <c r="O2486" i="5"/>
  <c r="P2486" i="5"/>
  <c r="Q2486" i="5"/>
  <c r="R2486" i="5"/>
  <c r="S2486" i="5"/>
  <c r="M2487" i="5"/>
  <c r="N2487" i="5"/>
  <c r="O2487" i="5"/>
  <c r="P2487" i="5"/>
  <c r="Q2487" i="5"/>
  <c r="R2487" i="5"/>
  <c r="S2487" i="5"/>
  <c r="M2488" i="5"/>
  <c r="L2488" i="5" s="1"/>
  <c r="N2488" i="5"/>
  <c r="O2488" i="5"/>
  <c r="P2488" i="5"/>
  <c r="Q2488" i="5"/>
  <c r="R2488" i="5"/>
  <c r="S2488" i="5"/>
  <c r="M2489" i="5"/>
  <c r="N2489" i="5"/>
  <c r="O2489" i="5"/>
  <c r="P2489" i="5"/>
  <c r="Q2489" i="5"/>
  <c r="R2489" i="5"/>
  <c r="S2489" i="5"/>
  <c r="M2490" i="5"/>
  <c r="N2490" i="5"/>
  <c r="O2490" i="5"/>
  <c r="P2490" i="5"/>
  <c r="Q2490" i="5"/>
  <c r="R2490" i="5"/>
  <c r="S2490" i="5"/>
  <c r="M2491" i="5"/>
  <c r="L2491" i="5" s="1"/>
  <c r="N2491" i="5"/>
  <c r="O2491" i="5"/>
  <c r="P2491" i="5"/>
  <c r="Q2491" i="5"/>
  <c r="R2491" i="5"/>
  <c r="S2491" i="5"/>
  <c r="M2492" i="5"/>
  <c r="L2492" i="5" s="1"/>
  <c r="N2492" i="5"/>
  <c r="O2492" i="5"/>
  <c r="P2492" i="5"/>
  <c r="Q2492" i="5"/>
  <c r="R2492" i="5"/>
  <c r="S2492" i="5"/>
  <c r="M2493" i="5"/>
  <c r="N2493" i="5"/>
  <c r="O2493" i="5"/>
  <c r="P2493" i="5"/>
  <c r="Q2493" i="5"/>
  <c r="R2493" i="5"/>
  <c r="S2493" i="5"/>
  <c r="M2494" i="5"/>
  <c r="N2494" i="5"/>
  <c r="O2494" i="5"/>
  <c r="P2494" i="5"/>
  <c r="Q2494" i="5"/>
  <c r="R2494" i="5"/>
  <c r="S2494" i="5"/>
  <c r="M2495" i="5"/>
  <c r="N2495" i="5"/>
  <c r="O2495" i="5"/>
  <c r="P2495" i="5"/>
  <c r="Q2495" i="5"/>
  <c r="R2495" i="5"/>
  <c r="S2495" i="5"/>
  <c r="M2496" i="5"/>
  <c r="L2496" i="5" s="1"/>
  <c r="N2496" i="5"/>
  <c r="O2496" i="5"/>
  <c r="P2496" i="5"/>
  <c r="Q2496" i="5"/>
  <c r="R2496" i="5"/>
  <c r="S2496" i="5"/>
  <c r="M2497" i="5"/>
  <c r="N2497" i="5"/>
  <c r="O2497" i="5"/>
  <c r="P2497" i="5"/>
  <c r="Q2497" i="5"/>
  <c r="R2497" i="5"/>
  <c r="S2497" i="5"/>
  <c r="M2498" i="5"/>
  <c r="N2498" i="5"/>
  <c r="O2498" i="5"/>
  <c r="P2498" i="5"/>
  <c r="Q2498" i="5"/>
  <c r="R2498" i="5"/>
  <c r="S2498" i="5"/>
  <c r="M2499" i="5"/>
  <c r="L2499" i="5" s="1"/>
  <c r="N2499" i="5"/>
  <c r="O2499" i="5"/>
  <c r="P2499" i="5"/>
  <c r="Q2499" i="5"/>
  <c r="R2499" i="5"/>
  <c r="S2499" i="5"/>
  <c r="M2500" i="5"/>
  <c r="L2500" i="5" s="1"/>
  <c r="N2500" i="5"/>
  <c r="O2500" i="5"/>
  <c r="P2500" i="5"/>
  <c r="Q2500" i="5"/>
  <c r="R2500" i="5"/>
  <c r="S2500" i="5"/>
  <c r="M2501" i="5"/>
  <c r="N2501" i="5"/>
  <c r="O2501" i="5"/>
  <c r="P2501" i="5"/>
  <c r="Q2501" i="5"/>
  <c r="R2501" i="5"/>
  <c r="S2501" i="5"/>
  <c r="M2502" i="5"/>
  <c r="N2502" i="5"/>
  <c r="O2502" i="5"/>
  <c r="P2502" i="5"/>
  <c r="Q2502" i="5"/>
  <c r="R2502" i="5"/>
  <c r="S2502" i="5"/>
  <c r="M2503" i="5"/>
  <c r="N2503" i="5"/>
  <c r="O2503" i="5"/>
  <c r="P2503" i="5"/>
  <c r="Q2503" i="5"/>
  <c r="R2503" i="5"/>
  <c r="S2503" i="5"/>
  <c r="M2504" i="5"/>
  <c r="L2504" i="5" s="1"/>
  <c r="N2504" i="5"/>
  <c r="O2504" i="5"/>
  <c r="P2504" i="5"/>
  <c r="Q2504" i="5"/>
  <c r="R2504" i="5"/>
  <c r="S2504" i="5"/>
  <c r="M2505" i="5"/>
  <c r="N2505" i="5"/>
  <c r="O2505" i="5"/>
  <c r="P2505" i="5"/>
  <c r="Q2505" i="5"/>
  <c r="R2505" i="5"/>
  <c r="S2505" i="5"/>
  <c r="M2506" i="5"/>
  <c r="N2506" i="5"/>
  <c r="O2506" i="5"/>
  <c r="P2506" i="5"/>
  <c r="Q2506" i="5"/>
  <c r="R2506" i="5"/>
  <c r="S2506" i="5"/>
  <c r="M2507" i="5"/>
  <c r="L2507" i="5" s="1"/>
  <c r="N2507" i="5"/>
  <c r="O2507" i="5"/>
  <c r="P2507" i="5"/>
  <c r="Q2507" i="5"/>
  <c r="R2507" i="5"/>
  <c r="S2507" i="5"/>
  <c r="M2508" i="5"/>
  <c r="L2508" i="5" s="1"/>
  <c r="N2508" i="5"/>
  <c r="O2508" i="5"/>
  <c r="P2508" i="5"/>
  <c r="Q2508" i="5"/>
  <c r="R2508" i="5"/>
  <c r="S2508" i="5"/>
  <c r="M2509" i="5"/>
  <c r="N2509" i="5"/>
  <c r="O2509" i="5"/>
  <c r="P2509" i="5"/>
  <c r="Q2509" i="5"/>
  <c r="R2509" i="5"/>
  <c r="S2509" i="5"/>
  <c r="M2510" i="5"/>
  <c r="N2510" i="5"/>
  <c r="O2510" i="5"/>
  <c r="P2510" i="5"/>
  <c r="Q2510" i="5"/>
  <c r="R2510" i="5"/>
  <c r="S2510" i="5"/>
  <c r="M2511" i="5"/>
  <c r="N2511" i="5"/>
  <c r="O2511" i="5"/>
  <c r="P2511" i="5"/>
  <c r="Q2511" i="5"/>
  <c r="R2511" i="5"/>
  <c r="S2511" i="5"/>
  <c r="M2512" i="5"/>
  <c r="L2512" i="5" s="1"/>
  <c r="N2512" i="5"/>
  <c r="O2512" i="5"/>
  <c r="P2512" i="5"/>
  <c r="Q2512" i="5"/>
  <c r="R2512" i="5"/>
  <c r="S2512" i="5"/>
  <c r="M2513" i="5"/>
  <c r="L2513" i="5" s="1"/>
  <c r="N2513" i="5"/>
  <c r="O2513" i="5"/>
  <c r="P2513" i="5"/>
  <c r="Q2513" i="5"/>
  <c r="R2513" i="5"/>
  <c r="S2513" i="5"/>
  <c r="M2514" i="5"/>
  <c r="N2514" i="5"/>
  <c r="O2514" i="5"/>
  <c r="P2514" i="5"/>
  <c r="Q2514" i="5"/>
  <c r="R2514" i="5"/>
  <c r="S2514" i="5"/>
  <c r="M2515" i="5"/>
  <c r="N2515" i="5"/>
  <c r="O2515" i="5"/>
  <c r="P2515" i="5"/>
  <c r="Q2515" i="5"/>
  <c r="R2515" i="5"/>
  <c r="S2515" i="5"/>
  <c r="M2516" i="5"/>
  <c r="N2516" i="5"/>
  <c r="O2516" i="5"/>
  <c r="P2516" i="5"/>
  <c r="Q2516" i="5"/>
  <c r="R2516" i="5"/>
  <c r="S2516" i="5"/>
  <c r="M2517" i="5"/>
  <c r="L2517" i="5" s="1"/>
  <c r="N2517" i="5"/>
  <c r="O2517" i="5"/>
  <c r="P2517" i="5"/>
  <c r="Q2517" i="5"/>
  <c r="R2517" i="5"/>
  <c r="S2517" i="5"/>
  <c r="M2518" i="5"/>
  <c r="N2518" i="5"/>
  <c r="O2518" i="5"/>
  <c r="P2518" i="5"/>
  <c r="Q2518" i="5"/>
  <c r="R2518" i="5"/>
  <c r="S2518" i="5"/>
  <c r="M2519" i="5"/>
  <c r="N2519" i="5"/>
  <c r="O2519" i="5"/>
  <c r="P2519" i="5"/>
  <c r="Q2519" i="5"/>
  <c r="R2519" i="5"/>
  <c r="S2519" i="5"/>
  <c r="M2520" i="5"/>
  <c r="L2520" i="5" s="1"/>
  <c r="N2520" i="5"/>
  <c r="O2520" i="5"/>
  <c r="P2520" i="5"/>
  <c r="Q2520" i="5"/>
  <c r="R2520" i="5"/>
  <c r="S2520" i="5"/>
  <c r="M2521" i="5"/>
  <c r="L2521" i="5" s="1"/>
  <c r="N2521" i="5"/>
  <c r="O2521" i="5"/>
  <c r="P2521" i="5"/>
  <c r="Q2521" i="5"/>
  <c r="R2521" i="5"/>
  <c r="S2521" i="5"/>
  <c r="M2522" i="5"/>
  <c r="N2522" i="5"/>
  <c r="O2522" i="5"/>
  <c r="P2522" i="5"/>
  <c r="Q2522" i="5"/>
  <c r="R2522" i="5"/>
  <c r="S2522" i="5"/>
  <c r="M2523" i="5"/>
  <c r="N2523" i="5"/>
  <c r="O2523" i="5"/>
  <c r="P2523" i="5"/>
  <c r="Q2523" i="5"/>
  <c r="R2523" i="5"/>
  <c r="S2523" i="5"/>
  <c r="M2524" i="5"/>
  <c r="N2524" i="5"/>
  <c r="O2524" i="5"/>
  <c r="P2524" i="5"/>
  <c r="Q2524" i="5"/>
  <c r="R2524" i="5"/>
  <c r="S2524" i="5"/>
  <c r="M2525" i="5"/>
  <c r="L2525" i="5" s="1"/>
  <c r="N2525" i="5"/>
  <c r="O2525" i="5"/>
  <c r="P2525" i="5"/>
  <c r="Q2525" i="5"/>
  <c r="R2525" i="5"/>
  <c r="S2525" i="5"/>
  <c r="M2526" i="5"/>
  <c r="N2526" i="5"/>
  <c r="O2526" i="5"/>
  <c r="P2526" i="5"/>
  <c r="Q2526" i="5"/>
  <c r="R2526" i="5"/>
  <c r="S2526" i="5"/>
  <c r="M2527" i="5"/>
  <c r="N2527" i="5"/>
  <c r="O2527" i="5"/>
  <c r="P2527" i="5"/>
  <c r="Q2527" i="5"/>
  <c r="R2527" i="5"/>
  <c r="S2527" i="5"/>
  <c r="M2528" i="5"/>
  <c r="L2528" i="5" s="1"/>
  <c r="N2528" i="5"/>
  <c r="O2528" i="5"/>
  <c r="P2528" i="5"/>
  <c r="Q2528" i="5"/>
  <c r="R2528" i="5"/>
  <c r="S2528" i="5"/>
  <c r="M2529" i="5"/>
  <c r="N2529" i="5"/>
  <c r="O2529" i="5"/>
  <c r="P2529" i="5"/>
  <c r="Q2529" i="5"/>
  <c r="R2529" i="5"/>
  <c r="S2529" i="5"/>
  <c r="M2530" i="5"/>
  <c r="L2530" i="5" s="1"/>
  <c r="N2530" i="5"/>
  <c r="O2530" i="5"/>
  <c r="P2530" i="5"/>
  <c r="Q2530" i="5"/>
  <c r="R2530" i="5"/>
  <c r="S2530" i="5"/>
  <c r="M2531" i="5"/>
  <c r="N2531" i="5"/>
  <c r="O2531" i="5"/>
  <c r="P2531" i="5"/>
  <c r="Q2531" i="5"/>
  <c r="R2531" i="5"/>
  <c r="S2531" i="5"/>
  <c r="M2532" i="5"/>
  <c r="N2532" i="5"/>
  <c r="O2532" i="5"/>
  <c r="P2532" i="5"/>
  <c r="Q2532" i="5"/>
  <c r="R2532" i="5"/>
  <c r="S2532" i="5"/>
  <c r="M2533" i="5"/>
  <c r="L2533" i="5" s="1"/>
  <c r="N2533" i="5"/>
  <c r="O2533" i="5"/>
  <c r="P2533" i="5"/>
  <c r="Q2533" i="5"/>
  <c r="R2533" i="5"/>
  <c r="S2533" i="5"/>
  <c r="M2534" i="5"/>
  <c r="L2534" i="5" s="1"/>
  <c r="N2534" i="5"/>
  <c r="O2534" i="5"/>
  <c r="P2534" i="5"/>
  <c r="Q2534" i="5"/>
  <c r="R2534" i="5"/>
  <c r="S2534" i="5"/>
  <c r="M2535" i="5"/>
  <c r="N2535" i="5"/>
  <c r="O2535" i="5"/>
  <c r="P2535" i="5"/>
  <c r="Q2535" i="5"/>
  <c r="R2535" i="5"/>
  <c r="S2535" i="5"/>
  <c r="M2536" i="5"/>
  <c r="N2536" i="5"/>
  <c r="O2536" i="5"/>
  <c r="P2536" i="5"/>
  <c r="Q2536" i="5"/>
  <c r="R2536" i="5"/>
  <c r="S2536" i="5"/>
  <c r="M2537" i="5"/>
  <c r="N2537" i="5"/>
  <c r="O2537" i="5"/>
  <c r="P2537" i="5"/>
  <c r="Q2537" i="5"/>
  <c r="R2537" i="5"/>
  <c r="S2537" i="5"/>
  <c r="M2538" i="5"/>
  <c r="L2538" i="5" s="1"/>
  <c r="N2538" i="5"/>
  <c r="O2538" i="5"/>
  <c r="P2538" i="5"/>
  <c r="Q2538" i="5"/>
  <c r="R2538" i="5"/>
  <c r="S2538" i="5"/>
  <c r="M2539" i="5"/>
  <c r="N2539" i="5"/>
  <c r="O2539" i="5"/>
  <c r="P2539" i="5"/>
  <c r="Q2539" i="5"/>
  <c r="R2539" i="5"/>
  <c r="S2539" i="5"/>
  <c r="M2540" i="5"/>
  <c r="N2540" i="5"/>
  <c r="O2540" i="5"/>
  <c r="P2540" i="5"/>
  <c r="Q2540" i="5"/>
  <c r="R2540" i="5"/>
  <c r="S2540" i="5"/>
  <c r="M2541" i="5"/>
  <c r="L2541" i="5" s="1"/>
  <c r="N2541" i="5"/>
  <c r="O2541" i="5"/>
  <c r="P2541" i="5"/>
  <c r="Q2541" i="5"/>
  <c r="R2541" i="5"/>
  <c r="S2541" i="5"/>
  <c r="M2542" i="5"/>
  <c r="L2542" i="5" s="1"/>
  <c r="N2542" i="5"/>
  <c r="O2542" i="5"/>
  <c r="P2542" i="5"/>
  <c r="Q2542" i="5"/>
  <c r="R2542" i="5"/>
  <c r="S2542" i="5"/>
  <c r="M2543" i="5"/>
  <c r="N2543" i="5"/>
  <c r="O2543" i="5"/>
  <c r="P2543" i="5"/>
  <c r="Q2543" i="5"/>
  <c r="R2543" i="5"/>
  <c r="S2543" i="5"/>
  <c r="M2544" i="5"/>
  <c r="N2544" i="5"/>
  <c r="O2544" i="5"/>
  <c r="P2544" i="5"/>
  <c r="Q2544" i="5"/>
  <c r="R2544" i="5"/>
  <c r="S2544" i="5"/>
  <c r="M2545" i="5"/>
  <c r="N2545" i="5"/>
  <c r="O2545" i="5"/>
  <c r="P2545" i="5"/>
  <c r="Q2545" i="5"/>
  <c r="R2545" i="5"/>
  <c r="S2545" i="5"/>
  <c r="M2546" i="5"/>
  <c r="L2546" i="5" s="1"/>
  <c r="N2546" i="5"/>
  <c r="O2546" i="5"/>
  <c r="P2546" i="5"/>
  <c r="Q2546" i="5"/>
  <c r="R2546" i="5"/>
  <c r="S2546" i="5"/>
  <c r="M2547" i="5"/>
  <c r="N2547" i="5"/>
  <c r="O2547" i="5"/>
  <c r="P2547" i="5"/>
  <c r="Q2547" i="5"/>
  <c r="R2547" i="5"/>
  <c r="S2547" i="5"/>
  <c r="M2548" i="5"/>
  <c r="N2548" i="5"/>
  <c r="O2548" i="5"/>
  <c r="P2548" i="5"/>
  <c r="Q2548" i="5"/>
  <c r="R2548" i="5"/>
  <c r="S2548" i="5"/>
  <c r="M2549" i="5"/>
  <c r="L2549" i="5" s="1"/>
  <c r="N2549" i="5"/>
  <c r="O2549" i="5"/>
  <c r="P2549" i="5"/>
  <c r="Q2549" i="5"/>
  <c r="R2549" i="5"/>
  <c r="S2549" i="5"/>
  <c r="M2550" i="5"/>
  <c r="L2550" i="5" s="1"/>
  <c r="N2550" i="5"/>
  <c r="O2550" i="5"/>
  <c r="P2550" i="5"/>
  <c r="Q2550" i="5"/>
  <c r="R2550" i="5"/>
  <c r="S2550" i="5"/>
  <c r="M2551" i="5"/>
  <c r="N2551" i="5"/>
  <c r="O2551" i="5"/>
  <c r="P2551" i="5"/>
  <c r="Q2551" i="5"/>
  <c r="R2551" i="5"/>
  <c r="S2551" i="5"/>
  <c r="M2552" i="5"/>
  <c r="N2552" i="5"/>
  <c r="O2552" i="5"/>
  <c r="P2552" i="5"/>
  <c r="Q2552" i="5"/>
  <c r="R2552" i="5"/>
  <c r="S2552" i="5"/>
  <c r="M2553" i="5"/>
  <c r="N2553" i="5"/>
  <c r="O2553" i="5"/>
  <c r="P2553" i="5"/>
  <c r="Q2553" i="5"/>
  <c r="R2553" i="5"/>
  <c r="S2553" i="5"/>
  <c r="M2554" i="5"/>
  <c r="L2554" i="5" s="1"/>
  <c r="N2554" i="5"/>
  <c r="O2554" i="5"/>
  <c r="P2554" i="5"/>
  <c r="Q2554" i="5"/>
  <c r="R2554" i="5"/>
  <c r="S2554" i="5"/>
  <c r="M2555" i="5"/>
  <c r="N2555" i="5"/>
  <c r="O2555" i="5"/>
  <c r="P2555" i="5"/>
  <c r="Q2555" i="5"/>
  <c r="R2555" i="5"/>
  <c r="S2555" i="5"/>
  <c r="M2556" i="5"/>
  <c r="N2556" i="5"/>
  <c r="O2556" i="5"/>
  <c r="P2556" i="5"/>
  <c r="Q2556" i="5"/>
  <c r="R2556" i="5"/>
  <c r="S2556" i="5"/>
  <c r="M2557" i="5"/>
  <c r="L2557" i="5" s="1"/>
  <c r="N2557" i="5"/>
  <c r="O2557" i="5"/>
  <c r="P2557" i="5"/>
  <c r="Q2557" i="5"/>
  <c r="R2557" i="5"/>
  <c r="S2557" i="5"/>
  <c r="M2558" i="5"/>
  <c r="L2558" i="5" s="1"/>
  <c r="N2558" i="5"/>
  <c r="O2558" i="5"/>
  <c r="P2558" i="5"/>
  <c r="Q2558" i="5"/>
  <c r="R2558" i="5"/>
  <c r="S2558" i="5"/>
  <c r="M2559" i="5"/>
  <c r="N2559" i="5"/>
  <c r="O2559" i="5"/>
  <c r="P2559" i="5"/>
  <c r="Q2559" i="5"/>
  <c r="R2559" i="5"/>
  <c r="S2559" i="5"/>
  <c r="M2560" i="5"/>
  <c r="N2560" i="5"/>
  <c r="O2560" i="5"/>
  <c r="P2560" i="5"/>
  <c r="Q2560" i="5"/>
  <c r="R2560" i="5"/>
  <c r="S2560" i="5"/>
  <c r="M2561" i="5"/>
  <c r="N2561" i="5"/>
  <c r="O2561" i="5"/>
  <c r="P2561" i="5"/>
  <c r="Q2561" i="5"/>
  <c r="R2561" i="5"/>
  <c r="S2561" i="5"/>
  <c r="M2562" i="5"/>
  <c r="L2562" i="5" s="1"/>
  <c r="N2562" i="5"/>
  <c r="O2562" i="5"/>
  <c r="P2562" i="5"/>
  <c r="Q2562" i="5"/>
  <c r="R2562" i="5"/>
  <c r="S2562" i="5"/>
  <c r="M2563" i="5"/>
  <c r="N2563" i="5"/>
  <c r="O2563" i="5"/>
  <c r="P2563" i="5"/>
  <c r="Q2563" i="5"/>
  <c r="R2563" i="5"/>
  <c r="S2563" i="5"/>
  <c r="M2564" i="5"/>
  <c r="N2564" i="5"/>
  <c r="O2564" i="5"/>
  <c r="P2564" i="5"/>
  <c r="Q2564" i="5"/>
  <c r="R2564" i="5"/>
  <c r="S2564" i="5"/>
  <c r="M2565" i="5"/>
  <c r="L2565" i="5" s="1"/>
  <c r="N2565" i="5"/>
  <c r="O2565" i="5"/>
  <c r="P2565" i="5"/>
  <c r="Q2565" i="5"/>
  <c r="R2565" i="5"/>
  <c r="S2565" i="5"/>
  <c r="M2566" i="5"/>
  <c r="L2566" i="5" s="1"/>
  <c r="N2566" i="5"/>
  <c r="O2566" i="5"/>
  <c r="P2566" i="5"/>
  <c r="Q2566" i="5"/>
  <c r="R2566" i="5"/>
  <c r="S2566" i="5"/>
  <c r="M2567" i="5"/>
  <c r="N2567" i="5"/>
  <c r="O2567" i="5"/>
  <c r="P2567" i="5"/>
  <c r="Q2567" i="5"/>
  <c r="R2567" i="5"/>
  <c r="S2567" i="5"/>
  <c r="M2568" i="5"/>
  <c r="N2568" i="5"/>
  <c r="O2568" i="5"/>
  <c r="P2568" i="5"/>
  <c r="Q2568" i="5"/>
  <c r="R2568" i="5"/>
  <c r="S2568" i="5"/>
  <c r="M2569" i="5"/>
  <c r="N2569" i="5"/>
  <c r="O2569" i="5"/>
  <c r="P2569" i="5"/>
  <c r="Q2569" i="5"/>
  <c r="R2569" i="5"/>
  <c r="S2569" i="5"/>
  <c r="M2570" i="5"/>
  <c r="L2570" i="5" s="1"/>
  <c r="N2570" i="5"/>
  <c r="O2570" i="5"/>
  <c r="P2570" i="5"/>
  <c r="Q2570" i="5"/>
  <c r="R2570" i="5"/>
  <c r="S2570" i="5"/>
  <c r="M2571" i="5"/>
  <c r="N2571" i="5"/>
  <c r="O2571" i="5"/>
  <c r="P2571" i="5"/>
  <c r="Q2571" i="5"/>
  <c r="R2571" i="5"/>
  <c r="S2571" i="5"/>
  <c r="M2572" i="5"/>
  <c r="N2572" i="5"/>
  <c r="O2572" i="5"/>
  <c r="P2572" i="5"/>
  <c r="Q2572" i="5"/>
  <c r="R2572" i="5"/>
  <c r="S2572" i="5"/>
  <c r="M2573" i="5"/>
  <c r="L2573" i="5" s="1"/>
  <c r="N2573" i="5"/>
  <c r="O2573" i="5"/>
  <c r="P2573" i="5"/>
  <c r="Q2573" i="5"/>
  <c r="R2573" i="5"/>
  <c r="S2573" i="5"/>
  <c r="M2574" i="5"/>
  <c r="L2574" i="5" s="1"/>
  <c r="N2574" i="5"/>
  <c r="O2574" i="5"/>
  <c r="P2574" i="5"/>
  <c r="Q2574" i="5"/>
  <c r="R2574" i="5"/>
  <c r="S2574" i="5"/>
  <c r="M2575" i="5"/>
  <c r="N2575" i="5"/>
  <c r="O2575" i="5"/>
  <c r="P2575" i="5"/>
  <c r="Q2575" i="5"/>
  <c r="R2575" i="5"/>
  <c r="S2575" i="5"/>
  <c r="M2576" i="5"/>
  <c r="N2576" i="5"/>
  <c r="O2576" i="5"/>
  <c r="P2576" i="5"/>
  <c r="Q2576" i="5"/>
  <c r="R2576" i="5"/>
  <c r="S2576" i="5"/>
  <c r="M2577" i="5"/>
  <c r="N2577" i="5"/>
  <c r="O2577" i="5"/>
  <c r="P2577" i="5"/>
  <c r="Q2577" i="5"/>
  <c r="R2577" i="5"/>
  <c r="S2577" i="5"/>
  <c r="M2578" i="5"/>
  <c r="L2578" i="5" s="1"/>
  <c r="N2578" i="5"/>
  <c r="O2578" i="5"/>
  <c r="P2578" i="5"/>
  <c r="Q2578" i="5"/>
  <c r="R2578" i="5"/>
  <c r="S2578" i="5"/>
  <c r="M2579" i="5"/>
  <c r="N2579" i="5"/>
  <c r="O2579" i="5"/>
  <c r="P2579" i="5"/>
  <c r="Q2579" i="5"/>
  <c r="R2579" i="5"/>
  <c r="S2579" i="5"/>
  <c r="M2580" i="5"/>
  <c r="N2580" i="5"/>
  <c r="O2580" i="5"/>
  <c r="P2580" i="5"/>
  <c r="Q2580" i="5"/>
  <c r="R2580" i="5"/>
  <c r="S2580" i="5"/>
  <c r="M2581" i="5"/>
  <c r="L2581" i="5" s="1"/>
  <c r="N2581" i="5"/>
  <c r="O2581" i="5"/>
  <c r="P2581" i="5"/>
  <c r="Q2581" i="5"/>
  <c r="R2581" i="5"/>
  <c r="S2581" i="5"/>
  <c r="M2582" i="5"/>
  <c r="N2582" i="5"/>
  <c r="O2582" i="5"/>
  <c r="P2582" i="5"/>
  <c r="Q2582" i="5"/>
  <c r="R2582" i="5"/>
  <c r="S2582" i="5"/>
  <c r="M2583" i="5"/>
  <c r="N2583" i="5"/>
  <c r="O2583" i="5"/>
  <c r="P2583" i="5"/>
  <c r="Q2583" i="5"/>
  <c r="R2583" i="5"/>
  <c r="S2583" i="5"/>
  <c r="M2584" i="5"/>
  <c r="N2584" i="5"/>
  <c r="O2584" i="5"/>
  <c r="P2584" i="5"/>
  <c r="Q2584" i="5"/>
  <c r="R2584" i="5"/>
  <c r="S2584" i="5"/>
  <c r="M2585" i="5"/>
  <c r="N2585" i="5"/>
  <c r="O2585" i="5"/>
  <c r="P2585" i="5"/>
  <c r="Q2585" i="5"/>
  <c r="R2585" i="5"/>
  <c r="S2585" i="5"/>
  <c r="M2586" i="5"/>
  <c r="N2586" i="5"/>
  <c r="O2586" i="5"/>
  <c r="P2586" i="5"/>
  <c r="Q2586" i="5"/>
  <c r="R2586" i="5"/>
  <c r="S2586" i="5"/>
  <c r="M2587" i="5"/>
  <c r="N2587" i="5"/>
  <c r="O2587" i="5"/>
  <c r="P2587" i="5"/>
  <c r="Q2587" i="5"/>
  <c r="R2587" i="5"/>
  <c r="S2587" i="5"/>
  <c r="M2588" i="5"/>
  <c r="N2588" i="5"/>
  <c r="O2588" i="5"/>
  <c r="P2588" i="5"/>
  <c r="Q2588" i="5"/>
  <c r="R2588" i="5"/>
  <c r="S2588" i="5"/>
  <c r="M2589" i="5"/>
  <c r="N2589" i="5"/>
  <c r="O2589" i="5"/>
  <c r="P2589" i="5"/>
  <c r="Q2589" i="5"/>
  <c r="R2589" i="5"/>
  <c r="S2589" i="5"/>
  <c r="M2590" i="5"/>
  <c r="N2590" i="5"/>
  <c r="O2590" i="5"/>
  <c r="P2590" i="5"/>
  <c r="Q2590" i="5"/>
  <c r="R2590" i="5"/>
  <c r="S2590" i="5"/>
  <c r="M2591" i="5"/>
  <c r="N2591" i="5"/>
  <c r="O2591" i="5"/>
  <c r="P2591" i="5"/>
  <c r="Q2591" i="5"/>
  <c r="R2591" i="5"/>
  <c r="S2591" i="5"/>
  <c r="M2592" i="5"/>
  <c r="N2592" i="5"/>
  <c r="O2592" i="5"/>
  <c r="P2592" i="5"/>
  <c r="Q2592" i="5"/>
  <c r="R2592" i="5"/>
  <c r="S2592" i="5"/>
  <c r="M2593" i="5"/>
  <c r="N2593" i="5"/>
  <c r="O2593" i="5"/>
  <c r="P2593" i="5"/>
  <c r="Q2593" i="5"/>
  <c r="R2593" i="5"/>
  <c r="S2593" i="5"/>
  <c r="M2594" i="5"/>
  <c r="N2594" i="5"/>
  <c r="O2594" i="5"/>
  <c r="P2594" i="5"/>
  <c r="Q2594" i="5"/>
  <c r="R2594" i="5"/>
  <c r="S2594" i="5"/>
  <c r="M2595" i="5"/>
  <c r="N2595" i="5"/>
  <c r="O2595" i="5"/>
  <c r="P2595" i="5"/>
  <c r="Q2595" i="5"/>
  <c r="R2595" i="5"/>
  <c r="S2595" i="5"/>
  <c r="M2596" i="5"/>
  <c r="N2596" i="5"/>
  <c r="O2596" i="5"/>
  <c r="P2596" i="5"/>
  <c r="Q2596" i="5"/>
  <c r="R2596" i="5"/>
  <c r="S2596" i="5"/>
  <c r="M2597" i="5"/>
  <c r="N2597" i="5"/>
  <c r="O2597" i="5"/>
  <c r="P2597" i="5"/>
  <c r="Q2597" i="5"/>
  <c r="R2597" i="5"/>
  <c r="S2597" i="5"/>
  <c r="M2598" i="5"/>
  <c r="N2598" i="5"/>
  <c r="O2598" i="5"/>
  <c r="P2598" i="5"/>
  <c r="Q2598" i="5"/>
  <c r="R2598" i="5"/>
  <c r="S2598" i="5"/>
  <c r="M2599" i="5"/>
  <c r="N2599" i="5"/>
  <c r="O2599" i="5"/>
  <c r="P2599" i="5"/>
  <c r="Q2599" i="5"/>
  <c r="R2599" i="5"/>
  <c r="S2599" i="5"/>
  <c r="M2600" i="5"/>
  <c r="N2600" i="5"/>
  <c r="O2600" i="5"/>
  <c r="P2600" i="5"/>
  <c r="Q2600" i="5"/>
  <c r="R2600" i="5"/>
  <c r="S2600" i="5"/>
  <c r="M2601" i="5"/>
  <c r="N2601" i="5"/>
  <c r="O2601" i="5"/>
  <c r="P2601" i="5"/>
  <c r="Q2601" i="5"/>
  <c r="R2601" i="5"/>
  <c r="S2601" i="5"/>
  <c r="M2602" i="5"/>
  <c r="N2602" i="5"/>
  <c r="O2602" i="5"/>
  <c r="P2602" i="5"/>
  <c r="Q2602" i="5"/>
  <c r="R2602" i="5"/>
  <c r="S2602" i="5"/>
  <c r="M2603" i="5"/>
  <c r="N2603" i="5"/>
  <c r="O2603" i="5"/>
  <c r="P2603" i="5"/>
  <c r="Q2603" i="5"/>
  <c r="R2603" i="5"/>
  <c r="S2603" i="5"/>
  <c r="M2604" i="5"/>
  <c r="N2604" i="5"/>
  <c r="O2604" i="5"/>
  <c r="P2604" i="5"/>
  <c r="Q2604" i="5"/>
  <c r="R2604" i="5"/>
  <c r="S2604" i="5"/>
  <c r="M2605" i="5"/>
  <c r="N2605" i="5"/>
  <c r="O2605" i="5"/>
  <c r="P2605" i="5"/>
  <c r="Q2605" i="5"/>
  <c r="R2605" i="5"/>
  <c r="S2605" i="5"/>
  <c r="M2606" i="5"/>
  <c r="N2606" i="5"/>
  <c r="O2606" i="5"/>
  <c r="P2606" i="5"/>
  <c r="Q2606" i="5"/>
  <c r="R2606" i="5"/>
  <c r="S2606" i="5"/>
  <c r="M2607" i="5"/>
  <c r="N2607" i="5"/>
  <c r="O2607" i="5"/>
  <c r="P2607" i="5"/>
  <c r="Q2607" i="5"/>
  <c r="R2607" i="5"/>
  <c r="S2607" i="5"/>
  <c r="M2608" i="5"/>
  <c r="N2608" i="5"/>
  <c r="O2608" i="5"/>
  <c r="P2608" i="5"/>
  <c r="Q2608" i="5"/>
  <c r="R2608" i="5"/>
  <c r="S2608" i="5"/>
  <c r="M2609" i="5"/>
  <c r="N2609" i="5"/>
  <c r="O2609" i="5"/>
  <c r="P2609" i="5"/>
  <c r="Q2609" i="5"/>
  <c r="R2609" i="5"/>
  <c r="S2609" i="5"/>
  <c r="M2610" i="5"/>
  <c r="N2610" i="5"/>
  <c r="O2610" i="5"/>
  <c r="P2610" i="5"/>
  <c r="Q2610" i="5"/>
  <c r="R2610" i="5"/>
  <c r="S2610" i="5"/>
  <c r="M2611" i="5"/>
  <c r="N2611" i="5"/>
  <c r="O2611" i="5"/>
  <c r="P2611" i="5"/>
  <c r="Q2611" i="5"/>
  <c r="R2611" i="5"/>
  <c r="S2611" i="5"/>
  <c r="M2612" i="5"/>
  <c r="N2612" i="5"/>
  <c r="O2612" i="5"/>
  <c r="P2612" i="5"/>
  <c r="Q2612" i="5"/>
  <c r="R2612" i="5"/>
  <c r="S2612" i="5"/>
  <c r="M2613" i="5"/>
  <c r="N2613" i="5"/>
  <c r="O2613" i="5"/>
  <c r="P2613" i="5"/>
  <c r="Q2613" i="5"/>
  <c r="R2613" i="5"/>
  <c r="S2613" i="5"/>
  <c r="M2614" i="5"/>
  <c r="N2614" i="5"/>
  <c r="O2614" i="5"/>
  <c r="P2614" i="5"/>
  <c r="Q2614" i="5"/>
  <c r="R2614" i="5"/>
  <c r="S2614" i="5"/>
  <c r="M2615" i="5"/>
  <c r="N2615" i="5"/>
  <c r="O2615" i="5"/>
  <c r="P2615" i="5"/>
  <c r="Q2615" i="5"/>
  <c r="R2615" i="5"/>
  <c r="S2615" i="5"/>
  <c r="M2616" i="5"/>
  <c r="L2616" i="5" s="1"/>
  <c r="N2616" i="5"/>
  <c r="O2616" i="5"/>
  <c r="P2616" i="5"/>
  <c r="Q2616" i="5"/>
  <c r="R2616" i="5"/>
  <c r="S2616" i="5"/>
  <c r="M2617" i="5"/>
  <c r="N2617" i="5"/>
  <c r="O2617" i="5"/>
  <c r="P2617" i="5"/>
  <c r="Q2617" i="5"/>
  <c r="R2617" i="5"/>
  <c r="S2617" i="5"/>
  <c r="M2618" i="5"/>
  <c r="N2618" i="5"/>
  <c r="O2618" i="5"/>
  <c r="P2618" i="5"/>
  <c r="Q2618" i="5"/>
  <c r="R2618" i="5"/>
  <c r="S2618" i="5"/>
  <c r="M2619" i="5"/>
  <c r="N2619" i="5"/>
  <c r="O2619" i="5"/>
  <c r="P2619" i="5"/>
  <c r="Q2619" i="5"/>
  <c r="R2619" i="5"/>
  <c r="S2619" i="5"/>
  <c r="M2620" i="5"/>
  <c r="L2620" i="5" s="1"/>
  <c r="N2620" i="5"/>
  <c r="O2620" i="5"/>
  <c r="P2620" i="5"/>
  <c r="Q2620" i="5"/>
  <c r="R2620" i="5"/>
  <c r="S2620" i="5"/>
  <c r="M2621" i="5"/>
  <c r="N2621" i="5"/>
  <c r="O2621" i="5"/>
  <c r="P2621" i="5"/>
  <c r="Q2621" i="5"/>
  <c r="R2621" i="5"/>
  <c r="S2621" i="5"/>
  <c r="M2622" i="5"/>
  <c r="N2622" i="5"/>
  <c r="O2622" i="5"/>
  <c r="P2622" i="5"/>
  <c r="Q2622" i="5"/>
  <c r="R2622" i="5"/>
  <c r="S2622" i="5"/>
  <c r="M2623" i="5"/>
  <c r="L2623" i="5" s="1"/>
  <c r="N2623" i="5"/>
  <c r="O2623" i="5"/>
  <c r="P2623" i="5"/>
  <c r="Q2623" i="5"/>
  <c r="R2623" i="5"/>
  <c r="S2623" i="5"/>
  <c r="M2624" i="5"/>
  <c r="L2624" i="5" s="1"/>
  <c r="N2624" i="5"/>
  <c r="O2624" i="5"/>
  <c r="P2624" i="5"/>
  <c r="Q2624" i="5"/>
  <c r="R2624" i="5"/>
  <c r="S2624" i="5"/>
  <c r="M2625" i="5"/>
  <c r="N2625" i="5"/>
  <c r="O2625" i="5"/>
  <c r="P2625" i="5"/>
  <c r="Q2625" i="5"/>
  <c r="R2625" i="5"/>
  <c r="S2625" i="5"/>
  <c r="M2626" i="5"/>
  <c r="N2626" i="5"/>
  <c r="O2626" i="5"/>
  <c r="P2626" i="5"/>
  <c r="Q2626" i="5"/>
  <c r="R2626" i="5"/>
  <c r="S2626" i="5"/>
  <c r="M2627" i="5"/>
  <c r="N2627" i="5"/>
  <c r="O2627" i="5"/>
  <c r="P2627" i="5"/>
  <c r="Q2627" i="5"/>
  <c r="R2627" i="5"/>
  <c r="S2627" i="5"/>
  <c r="M2628" i="5"/>
  <c r="L2628" i="5" s="1"/>
  <c r="N2628" i="5"/>
  <c r="O2628" i="5"/>
  <c r="P2628" i="5"/>
  <c r="Q2628" i="5"/>
  <c r="R2628" i="5"/>
  <c r="S2628" i="5"/>
  <c r="M2629" i="5"/>
  <c r="N2629" i="5"/>
  <c r="O2629" i="5"/>
  <c r="P2629" i="5"/>
  <c r="Q2629" i="5"/>
  <c r="R2629" i="5"/>
  <c r="S2629" i="5"/>
  <c r="M2630" i="5"/>
  <c r="N2630" i="5"/>
  <c r="O2630" i="5"/>
  <c r="P2630" i="5"/>
  <c r="Q2630" i="5"/>
  <c r="R2630" i="5"/>
  <c r="S2630" i="5"/>
  <c r="M2631" i="5"/>
  <c r="L2631" i="5" s="1"/>
  <c r="N2631" i="5"/>
  <c r="O2631" i="5"/>
  <c r="P2631" i="5"/>
  <c r="Q2631" i="5"/>
  <c r="R2631" i="5"/>
  <c r="S2631" i="5"/>
  <c r="M2632" i="5"/>
  <c r="L2632" i="5" s="1"/>
  <c r="N2632" i="5"/>
  <c r="O2632" i="5"/>
  <c r="P2632" i="5"/>
  <c r="Q2632" i="5"/>
  <c r="R2632" i="5"/>
  <c r="S2632" i="5"/>
  <c r="M2633" i="5"/>
  <c r="N2633" i="5"/>
  <c r="O2633" i="5"/>
  <c r="P2633" i="5"/>
  <c r="Q2633" i="5"/>
  <c r="R2633" i="5"/>
  <c r="S2633" i="5"/>
  <c r="M2634" i="5"/>
  <c r="N2634" i="5"/>
  <c r="O2634" i="5"/>
  <c r="P2634" i="5"/>
  <c r="Q2634" i="5"/>
  <c r="R2634" i="5"/>
  <c r="S2634" i="5"/>
  <c r="M2635" i="5"/>
  <c r="N2635" i="5"/>
  <c r="O2635" i="5"/>
  <c r="P2635" i="5"/>
  <c r="Q2635" i="5"/>
  <c r="R2635" i="5"/>
  <c r="S2635" i="5"/>
  <c r="M2636" i="5"/>
  <c r="L2636" i="5" s="1"/>
  <c r="N2636" i="5"/>
  <c r="O2636" i="5"/>
  <c r="P2636" i="5"/>
  <c r="Q2636" i="5"/>
  <c r="R2636" i="5"/>
  <c r="S2636" i="5"/>
  <c r="M2637" i="5"/>
  <c r="N2637" i="5"/>
  <c r="O2637" i="5"/>
  <c r="P2637" i="5"/>
  <c r="Q2637" i="5"/>
  <c r="R2637" i="5"/>
  <c r="S2637" i="5"/>
  <c r="M2638" i="5"/>
  <c r="N2638" i="5"/>
  <c r="O2638" i="5"/>
  <c r="P2638" i="5"/>
  <c r="Q2638" i="5"/>
  <c r="R2638" i="5"/>
  <c r="S2638" i="5"/>
  <c r="M2639" i="5"/>
  <c r="L2639" i="5" s="1"/>
  <c r="N2639" i="5"/>
  <c r="O2639" i="5"/>
  <c r="P2639" i="5"/>
  <c r="Q2639" i="5"/>
  <c r="R2639" i="5"/>
  <c r="S2639" i="5"/>
  <c r="M2640" i="5"/>
  <c r="L2640" i="5" s="1"/>
  <c r="N2640" i="5"/>
  <c r="O2640" i="5"/>
  <c r="P2640" i="5"/>
  <c r="Q2640" i="5"/>
  <c r="R2640" i="5"/>
  <c r="S2640" i="5"/>
  <c r="M2641" i="5"/>
  <c r="N2641" i="5"/>
  <c r="O2641" i="5"/>
  <c r="P2641" i="5"/>
  <c r="Q2641" i="5"/>
  <c r="R2641" i="5"/>
  <c r="S2641" i="5"/>
  <c r="M2642" i="5"/>
  <c r="N2642" i="5"/>
  <c r="O2642" i="5"/>
  <c r="P2642" i="5"/>
  <c r="Q2642" i="5"/>
  <c r="R2642" i="5"/>
  <c r="S2642" i="5"/>
  <c r="M2643" i="5"/>
  <c r="N2643" i="5"/>
  <c r="O2643" i="5"/>
  <c r="P2643" i="5"/>
  <c r="Q2643" i="5"/>
  <c r="R2643" i="5"/>
  <c r="S2643" i="5"/>
  <c r="M2644" i="5"/>
  <c r="L2644" i="5" s="1"/>
  <c r="N2644" i="5"/>
  <c r="O2644" i="5"/>
  <c r="P2644" i="5"/>
  <c r="Q2644" i="5"/>
  <c r="R2644" i="5"/>
  <c r="S2644" i="5"/>
  <c r="M2645" i="5"/>
  <c r="L2645" i="5" s="1"/>
  <c r="N2645" i="5"/>
  <c r="O2645" i="5"/>
  <c r="P2645" i="5"/>
  <c r="Q2645" i="5"/>
  <c r="R2645" i="5"/>
  <c r="S2645" i="5"/>
  <c r="M2646" i="5"/>
  <c r="N2646" i="5"/>
  <c r="O2646" i="5"/>
  <c r="P2646" i="5"/>
  <c r="Q2646" i="5"/>
  <c r="R2646" i="5"/>
  <c r="S2646" i="5"/>
  <c r="M2647" i="5"/>
  <c r="N2647" i="5"/>
  <c r="O2647" i="5"/>
  <c r="P2647" i="5"/>
  <c r="Q2647" i="5"/>
  <c r="R2647" i="5"/>
  <c r="S2647" i="5"/>
  <c r="M2648" i="5"/>
  <c r="N2648" i="5"/>
  <c r="O2648" i="5"/>
  <c r="P2648" i="5"/>
  <c r="Q2648" i="5"/>
  <c r="R2648" i="5"/>
  <c r="S2648" i="5"/>
  <c r="M2649" i="5"/>
  <c r="L2649" i="5" s="1"/>
  <c r="N2649" i="5"/>
  <c r="O2649" i="5"/>
  <c r="P2649" i="5"/>
  <c r="Q2649" i="5"/>
  <c r="R2649" i="5"/>
  <c r="S2649" i="5"/>
  <c r="M2650" i="5"/>
  <c r="L2650" i="5" s="1"/>
  <c r="N2650" i="5"/>
  <c r="O2650" i="5"/>
  <c r="P2650" i="5"/>
  <c r="Q2650" i="5"/>
  <c r="R2650" i="5"/>
  <c r="S2650" i="5"/>
  <c r="M2651" i="5"/>
  <c r="N2651" i="5"/>
  <c r="O2651" i="5"/>
  <c r="P2651" i="5"/>
  <c r="Q2651" i="5"/>
  <c r="R2651" i="5"/>
  <c r="S2651" i="5"/>
  <c r="M2652" i="5"/>
  <c r="N2652" i="5"/>
  <c r="O2652" i="5"/>
  <c r="P2652" i="5"/>
  <c r="Q2652" i="5"/>
  <c r="R2652" i="5"/>
  <c r="S2652" i="5"/>
  <c r="M2653" i="5"/>
  <c r="N2653" i="5"/>
  <c r="O2653" i="5"/>
  <c r="P2653" i="5"/>
  <c r="Q2653" i="5"/>
  <c r="R2653" i="5"/>
  <c r="S2653" i="5"/>
  <c r="M2654" i="5"/>
  <c r="L2654" i="5" s="1"/>
  <c r="N2654" i="5"/>
  <c r="O2654" i="5"/>
  <c r="P2654" i="5"/>
  <c r="Q2654" i="5"/>
  <c r="R2654" i="5"/>
  <c r="S2654" i="5"/>
  <c r="M2655" i="5"/>
  <c r="N2655" i="5"/>
  <c r="O2655" i="5"/>
  <c r="P2655" i="5"/>
  <c r="Q2655" i="5"/>
  <c r="R2655" i="5"/>
  <c r="S2655" i="5"/>
  <c r="M2656" i="5"/>
  <c r="N2656" i="5"/>
  <c r="O2656" i="5"/>
  <c r="P2656" i="5"/>
  <c r="Q2656" i="5"/>
  <c r="R2656" i="5"/>
  <c r="S2656" i="5"/>
  <c r="M2657" i="5"/>
  <c r="L2657" i="5" s="1"/>
  <c r="N2657" i="5"/>
  <c r="O2657" i="5"/>
  <c r="P2657" i="5"/>
  <c r="Q2657" i="5"/>
  <c r="R2657" i="5"/>
  <c r="S2657" i="5"/>
  <c r="M2658" i="5"/>
  <c r="L2658" i="5" s="1"/>
  <c r="N2658" i="5"/>
  <c r="O2658" i="5"/>
  <c r="P2658" i="5"/>
  <c r="Q2658" i="5"/>
  <c r="R2658" i="5"/>
  <c r="S2658" i="5"/>
  <c r="M2659" i="5"/>
  <c r="N2659" i="5"/>
  <c r="O2659" i="5"/>
  <c r="P2659" i="5"/>
  <c r="Q2659" i="5"/>
  <c r="R2659" i="5"/>
  <c r="S2659" i="5"/>
  <c r="M2660" i="5"/>
  <c r="N2660" i="5"/>
  <c r="O2660" i="5"/>
  <c r="P2660" i="5"/>
  <c r="Q2660" i="5"/>
  <c r="R2660" i="5"/>
  <c r="S2660" i="5"/>
  <c r="M2661" i="5"/>
  <c r="N2661" i="5"/>
  <c r="O2661" i="5"/>
  <c r="P2661" i="5"/>
  <c r="Q2661" i="5"/>
  <c r="R2661" i="5"/>
  <c r="S2661" i="5"/>
  <c r="M2662" i="5"/>
  <c r="L2662" i="5" s="1"/>
  <c r="N2662" i="5"/>
  <c r="O2662" i="5"/>
  <c r="P2662" i="5"/>
  <c r="Q2662" i="5"/>
  <c r="R2662" i="5"/>
  <c r="S2662" i="5"/>
  <c r="M2663" i="5"/>
  <c r="N2663" i="5"/>
  <c r="O2663" i="5"/>
  <c r="P2663" i="5"/>
  <c r="Q2663" i="5"/>
  <c r="R2663" i="5"/>
  <c r="S2663" i="5"/>
  <c r="M2664" i="5"/>
  <c r="N2664" i="5"/>
  <c r="O2664" i="5"/>
  <c r="P2664" i="5"/>
  <c r="Q2664" i="5"/>
  <c r="R2664" i="5"/>
  <c r="S2664" i="5"/>
  <c r="M2665" i="5"/>
  <c r="L2665" i="5" s="1"/>
  <c r="N2665" i="5"/>
  <c r="O2665" i="5"/>
  <c r="P2665" i="5"/>
  <c r="Q2665" i="5"/>
  <c r="R2665" i="5"/>
  <c r="S2665" i="5"/>
  <c r="M2666" i="5"/>
  <c r="L2666" i="5" s="1"/>
  <c r="N2666" i="5"/>
  <c r="O2666" i="5"/>
  <c r="P2666" i="5"/>
  <c r="Q2666" i="5"/>
  <c r="R2666" i="5"/>
  <c r="S2666" i="5"/>
  <c r="M2667" i="5"/>
  <c r="N2667" i="5"/>
  <c r="O2667" i="5"/>
  <c r="P2667" i="5"/>
  <c r="Q2667" i="5"/>
  <c r="R2667" i="5"/>
  <c r="S2667" i="5"/>
  <c r="M2668" i="5"/>
  <c r="N2668" i="5"/>
  <c r="O2668" i="5"/>
  <c r="P2668" i="5"/>
  <c r="Q2668" i="5"/>
  <c r="R2668" i="5"/>
  <c r="S2668" i="5"/>
  <c r="M2669" i="5"/>
  <c r="N2669" i="5"/>
  <c r="O2669" i="5"/>
  <c r="P2669" i="5"/>
  <c r="Q2669" i="5"/>
  <c r="R2669" i="5"/>
  <c r="S2669" i="5"/>
  <c r="M2670" i="5"/>
  <c r="L2670" i="5" s="1"/>
  <c r="N2670" i="5"/>
  <c r="O2670" i="5"/>
  <c r="P2670" i="5"/>
  <c r="Q2670" i="5"/>
  <c r="R2670" i="5"/>
  <c r="S2670" i="5"/>
  <c r="M2671" i="5"/>
  <c r="N2671" i="5"/>
  <c r="O2671" i="5"/>
  <c r="P2671" i="5"/>
  <c r="Q2671" i="5"/>
  <c r="R2671" i="5"/>
  <c r="S2671" i="5"/>
  <c r="M2672" i="5"/>
  <c r="N2672" i="5"/>
  <c r="O2672" i="5"/>
  <c r="P2672" i="5"/>
  <c r="Q2672" i="5"/>
  <c r="R2672" i="5"/>
  <c r="S2672" i="5"/>
  <c r="M2673" i="5"/>
  <c r="L2673" i="5" s="1"/>
  <c r="N2673" i="5"/>
  <c r="O2673" i="5"/>
  <c r="P2673" i="5"/>
  <c r="Q2673" i="5"/>
  <c r="R2673" i="5"/>
  <c r="S2673" i="5"/>
  <c r="M2674" i="5"/>
  <c r="L2674" i="5" s="1"/>
  <c r="N2674" i="5"/>
  <c r="O2674" i="5"/>
  <c r="P2674" i="5"/>
  <c r="Q2674" i="5"/>
  <c r="R2674" i="5"/>
  <c r="S2674" i="5"/>
  <c r="M2675" i="5"/>
  <c r="N2675" i="5"/>
  <c r="O2675" i="5"/>
  <c r="P2675" i="5"/>
  <c r="Q2675" i="5"/>
  <c r="R2675" i="5"/>
  <c r="S2675" i="5"/>
  <c r="M2676" i="5"/>
  <c r="N2676" i="5"/>
  <c r="O2676" i="5"/>
  <c r="P2676" i="5"/>
  <c r="Q2676" i="5"/>
  <c r="R2676" i="5"/>
  <c r="S2676" i="5"/>
  <c r="M2677" i="5"/>
  <c r="N2677" i="5"/>
  <c r="O2677" i="5"/>
  <c r="P2677" i="5"/>
  <c r="Q2677" i="5"/>
  <c r="R2677" i="5"/>
  <c r="S2677" i="5"/>
  <c r="M2678" i="5"/>
  <c r="L2678" i="5" s="1"/>
  <c r="N2678" i="5"/>
  <c r="O2678" i="5"/>
  <c r="P2678" i="5"/>
  <c r="Q2678" i="5"/>
  <c r="R2678" i="5"/>
  <c r="S2678" i="5"/>
  <c r="M2679" i="5"/>
  <c r="N2679" i="5"/>
  <c r="O2679" i="5"/>
  <c r="P2679" i="5"/>
  <c r="Q2679" i="5"/>
  <c r="R2679" i="5"/>
  <c r="S2679" i="5"/>
  <c r="M2680" i="5"/>
  <c r="N2680" i="5"/>
  <c r="O2680" i="5"/>
  <c r="P2680" i="5"/>
  <c r="Q2680" i="5"/>
  <c r="R2680" i="5"/>
  <c r="S2680" i="5"/>
  <c r="M2681" i="5"/>
  <c r="L2681" i="5" s="1"/>
  <c r="N2681" i="5"/>
  <c r="O2681" i="5"/>
  <c r="P2681" i="5"/>
  <c r="Q2681" i="5"/>
  <c r="R2681" i="5"/>
  <c r="S2681" i="5"/>
  <c r="M2682" i="5"/>
  <c r="L2682" i="5" s="1"/>
  <c r="N2682" i="5"/>
  <c r="O2682" i="5"/>
  <c r="P2682" i="5"/>
  <c r="Q2682" i="5"/>
  <c r="R2682" i="5"/>
  <c r="S2682" i="5"/>
  <c r="M2683" i="5"/>
  <c r="N2683" i="5"/>
  <c r="O2683" i="5"/>
  <c r="P2683" i="5"/>
  <c r="Q2683" i="5"/>
  <c r="R2683" i="5"/>
  <c r="S2683" i="5"/>
  <c r="M2684" i="5"/>
  <c r="N2684" i="5"/>
  <c r="O2684" i="5"/>
  <c r="P2684" i="5"/>
  <c r="Q2684" i="5"/>
  <c r="R2684" i="5"/>
  <c r="S2684" i="5"/>
  <c r="M2685" i="5"/>
  <c r="N2685" i="5"/>
  <c r="O2685" i="5"/>
  <c r="P2685" i="5"/>
  <c r="Q2685" i="5"/>
  <c r="R2685" i="5"/>
  <c r="S2685" i="5"/>
  <c r="M2686" i="5"/>
  <c r="L2686" i="5" s="1"/>
  <c r="N2686" i="5"/>
  <c r="O2686" i="5"/>
  <c r="P2686" i="5"/>
  <c r="Q2686" i="5"/>
  <c r="R2686" i="5"/>
  <c r="S2686" i="5"/>
  <c r="M2687" i="5"/>
  <c r="N2687" i="5"/>
  <c r="O2687" i="5"/>
  <c r="P2687" i="5"/>
  <c r="Q2687" i="5"/>
  <c r="R2687" i="5"/>
  <c r="S2687" i="5"/>
  <c r="M2688" i="5"/>
  <c r="N2688" i="5"/>
  <c r="O2688" i="5"/>
  <c r="P2688" i="5"/>
  <c r="Q2688" i="5"/>
  <c r="R2688" i="5"/>
  <c r="S2688" i="5"/>
  <c r="M2689" i="5"/>
  <c r="N2689" i="5"/>
  <c r="O2689" i="5"/>
  <c r="P2689" i="5"/>
  <c r="Q2689" i="5"/>
  <c r="R2689" i="5"/>
  <c r="S2689" i="5"/>
  <c r="M2690" i="5"/>
  <c r="N2690" i="5"/>
  <c r="O2690" i="5"/>
  <c r="P2690" i="5"/>
  <c r="Q2690" i="5"/>
  <c r="R2690" i="5"/>
  <c r="S2690" i="5"/>
  <c r="M2691" i="5"/>
  <c r="N2691" i="5"/>
  <c r="O2691" i="5"/>
  <c r="P2691" i="5"/>
  <c r="Q2691" i="5"/>
  <c r="R2691" i="5"/>
  <c r="S2691" i="5"/>
  <c r="M2692" i="5"/>
  <c r="N2692" i="5"/>
  <c r="O2692" i="5"/>
  <c r="P2692" i="5"/>
  <c r="Q2692" i="5"/>
  <c r="R2692" i="5"/>
  <c r="S2692" i="5"/>
  <c r="M2693" i="5"/>
  <c r="N2693" i="5"/>
  <c r="O2693" i="5"/>
  <c r="P2693" i="5"/>
  <c r="Q2693" i="5"/>
  <c r="R2693" i="5"/>
  <c r="S2693" i="5"/>
  <c r="M2694" i="5"/>
  <c r="N2694" i="5"/>
  <c r="O2694" i="5"/>
  <c r="P2694" i="5"/>
  <c r="Q2694" i="5"/>
  <c r="R2694" i="5"/>
  <c r="S2694" i="5"/>
  <c r="M2695" i="5"/>
  <c r="N2695" i="5"/>
  <c r="O2695" i="5"/>
  <c r="P2695" i="5"/>
  <c r="Q2695" i="5"/>
  <c r="R2695" i="5"/>
  <c r="S2695" i="5"/>
  <c r="M2696" i="5"/>
  <c r="N2696" i="5"/>
  <c r="O2696" i="5"/>
  <c r="P2696" i="5"/>
  <c r="Q2696" i="5"/>
  <c r="R2696" i="5"/>
  <c r="S2696" i="5"/>
  <c r="M2697" i="5"/>
  <c r="N2697" i="5"/>
  <c r="O2697" i="5"/>
  <c r="P2697" i="5"/>
  <c r="Q2697" i="5"/>
  <c r="R2697" i="5"/>
  <c r="S2697" i="5"/>
  <c r="M2698" i="5"/>
  <c r="N2698" i="5"/>
  <c r="O2698" i="5"/>
  <c r="P2698" i="5"/>
  <c r="Q2698" i="5"/>
  <c r="R2698" i="5"/>
  <c r="S2698" i="5"/>
  <c r="M2699" i="5"/>
  <c r="N2699" i="5"/>
  <c r="O2699" i="5"/>
  <c r="P2699" i="5"/>
  <c r="Q2699" i="5"/>
  <c r="R2699" i="5"/>
  <c r="S2699" i="5"/>
  <c r="M2700" i="5"/>
  <c r="N2700" i="5"/>
  <c r="O2700" i="5"/>
  <c r="P2700" i="5"/>
  <c r="Q2700" i="5"/>
  <c r="R2700" i="5"/>
  <c r="S2700" i="5"/>
  <c r="M2701" i="5"/>
  <c r="N2701" i="5"/>
  <c r="O2701" i="5"/>
  <c r="P2701" i="5"/>
  <c r="Q2701" i="5"/>
  <c r="R2701" i="5"/>
  <c r="S2701" i="5"/>
  <c r="M2702" i="5"/>
  <c r="N2702" i="5"/>
  <c r="O2702" i="5"/>
  <c r="P2702" i="5"/>
  <c r="Q2702" i="5"/>
  <c r="R2702" i="5"/>
  <c r="S2702" i="5"/>
  <c r="M2703" i="5"/>
  <c r="N2703" i="5"/>
  <c r="O2703" i="5"/>
  <c r="P2703" i="5"/>
  <c r="Q2703" i="5"/>
  <c r="R2703" i="5"/>
  <c r="S2703" i="5"/>
  <c r="M2704" i="5"/>
  <c r="N2704" i="5"/>
  <c r="O2704" i="5"/>
  <c r="P2704" i="5"/>
  <c r="Q2704" i="5"/>
  <c r="R2704" i="5"/>
  <c r="S2704" i="5"/>
  <c r="M2705" i="5"/>
  <c r="N2705" i="5"/>
  <c r="O2705" i="5"/>
  <c r="P2705" i="5"/>
  <c r="Q2705" i="5"/>
  <c r="R2705" i="5"/>
  <c r="S2705" i="5"/>
  <c r="M2706" i="5"/>
  <c r="N2706" i="5"/>
  <c r="O2706" i="5"/>
  <c r="P2706" i="5"/>
  <c r="Q2706" i="5"/>
  <c r="R2706" i="5"/>
  <c r="S2706" i="5"/>
  <c r="M2707" i="5"/>
  <c r="N2707" i="5"/>
  <c r="O2707" i="5"/>
  <c r="P2707" i="5"/>
  <c r="Q2707" i="5"/>
  <c r="R2707" i="5"/>
  <c r="S2707" i="5"/>
  <c r="M2708" i="5"/>
  <c r="N2708" i="5"/>
  <c r="O2708" i="5"/>
  <c r="P2708" i="5"/>
  <c r="Q2708" i="5"/>
  <c r="R2708" i="5"/>
  <c r="S2708" i="5"/>
  <c r="M2709" i="5"/>
  <c r="N2709" i="5"/>
  <c r="O2709" i="5"/>
  <c r="P2709" i="5"/>
  <c r="Q2709" i="5"/>
  <c r="R2709" i="5"/>
  <c r="S2709" i="5"/>
  <c r="M2710" i="5"/>
  <c r="N2710" i="5"/>
  <c r="O2710" i="5"/>
  <c r="P2710" i="5"/>
  <c r="Q2710" i="5"/>
  <c r="R2710" i="5"/>
  <c r="S2710" i="5"/>
  <c r="M2711" i="5"/>
  <c r="N2711" i="5"/>
  <c r="O2711" i="5"/>
  <c r="P2711" i="5"/>
  <c r="Q2711" i="5"/>
  <c r="R2711" i="5"/>
  <c r="S2711" i="5"/>
  <c r="M2712" i="5"/>
  <c r="N2712" i="5"/>
  <c r="O2712" i="5"/>
  <c r="P2712" i="5"/>
  <c r="Q2712" i="5"/>
  <c r="R2712" i="5"/>
  <c r="S2712" i="5"/>
  <c r="M2713" i="5"/>
  <c r="N2713" i="5"/>
  <c r="O2713" i="5"/>
  <c r="P2713" i="5"/>
  <c r="Q2713" i="5"/>
  <c r="R2713" i="5"/>
  <c r="S2713" i="5"/>
  <c r="M2714" i="5"/>
  <c r="N2714" i="5"/>
  <c r="O2714" i="5"/>
  <c r="P2714" i="5"/>
  <c r="Q2714" i="5"/>
  <c r="R2714" i="5"/>
  <c r="S2714" i="5"/>
  <c r="M2715" i="5"/>
  <c r="N2715" i="5"/>
  <c r="O2715" i="5"/>
  <c r="P2715" i="5"/>
  <c r="Q2715" i="5"/>
  <c r="R2715" i="5"/>
  <c r="S2715" i="5"/>
  <c r="M2716" i="5"/>
  <c r="N2716" i="5"/>
  <c r="O2716" i="5"/>
  <c r="P2716" i="5"/>
  <c r="Q2716" i="5"/>
  <c r="R2716" i="5"/>
  <c r="S2716" i="5"/>
  <c r="M2717" i="5"/>
  <c r="N2717" i="5"/>
  <c r="O2717" i="5"/>
  <c r="P2717" i="5"/>
  <c r="Q2717" i="5"/>
  <c r="R2717" i="5"/>
  <c r="S2717" i="5"/>
  <c r="M2718" i="5"/>
  <c r="N2718" i="5"/>
  <c r="O2718" i="5"/>
  <c r="P2718" i="5"/>
  <c r="Q2718" i="5"/>
  <c r="R2718" i="5"/>
  <c r="S2718" i="5"/>
  <c r="M2719" i="5"/>
  <c r="N2719" i="5"/>
  <c r="O2719" i="5"/>
  <c r="P2719" i="5"/>
  <c r="Q2719" i="5"/>
  <c r="R2719" i="5"/>
  <c r="S2719" i="5"/>
  <c r="M2720" i="5"/>
  <c r="N2720" i="5"/>
  <c r="O2720" i="5"/>
  <c r="P2720" i="5"/>
  <c r="Q2720" i="5"/>
  <c r="R2720" i="5"/>
  <c r="S2720" i="5"/>
  <c r="M2721" i="5"/>
  <c r="N2721" i="5"/>
  <c r="O2721" i="5"/>
  <c r="P2721" i="5"/>
  <c r="Q2721" i="5"/>
  <c r="R2721" i="5"/>
  <c r="S2721" i="5"/>
  <c r="M2722" i="5"/>
  <c r="N2722" i="5"/>
  <c r="O2722" i="5"/>
  <c r="P2722" i="5"/>
  <c r="Q2722" i="5"/>
  <c r="R2722" i="5"/>
  <c r="S2722" i="5"/>
  <c r="M2723" i="5"/>
  <c r="N2723" i="5"/>
  <c r="O2723" i="5"/>
  <c r="P2723" i="5"/>
  <c r="Q2723" i="5"/>
  <c r="R2723" i="5"/>
  <c r="S2723" i="5"/>
  <c r="M2724" i="5"/>
  <c r="N2724" i="5"/>
  <c r="O2724" i="5"/>
  <c r="P2724" i="5"/>
  <c r="Q2724" i="5"/>
  <c r="R2724" i="5"/>
  <c r="S2724" i="5"/>
  <c r="M2725" i="5"/>
  <c r="N2725" i="5"/>
  <c r="O2725" i="5"/>
  <c r="P2725" i="5"/>
  <c r="Q2725" i="5"/>
  <c r="R2725" i="5"/>
  <c r="S2725" i="5"/>
  <c r="M2726" i="5"/>
  <c r="N2726" i="5"/>
  <c r="O2726" i="5"/>
  <c r="P2726" i="5"/>
  <c r="Q2726" i="5"/>
  <c r="R2726" i="5"/>
  <c r="S2726" i="5"/>
  <c r="M2727" i="5"/>
  <c r="N2727" i="5"/>
  <c r="O2727" i="5"/>
  <c r="P2727" i="5"/>
  <c r="Q2727" i="5"/>
  <c r="R2727" i="5"/>
  <c r="S2727" i="5"/>
  <c r="M2728" i="5"/>
  <c r="N2728" i="5"/>
  <c r="O2728" i="5"/>
  <c r="P2728" i="5"/>
  <c r="Q2728" i="5"/>
  <c r="R2728" i="5"/>
  <c r="S2728" i="5"/>
  <c r="M2729" i="5"/>
  <c r="N2729" i="5"/>
  <c r="O2729" i="5"/>
  <c r="P2729" i="5"/>
  <c r="Q2729" i="5"/>
  <c r="R2729" i="5"/>
  <c r="S2729" i="5"/>
  <c r="M2730" i="5"/>
  <c r="L2730" i="5" s="1"/>
  <c r="N2730" i="5"/>
  <c r="O2730" i="5"/>
  <c r="P2730" i="5"/>
  <c r="Q2730" i="5"/>
  <c r="R2730" i="5"/>
  <c r="S2730" i="5"/>
  <c r="M2731" i="5"/>
  <c r="L2731" i="5" s="1"/>
  <c r="N2731" i="5"/>
  <c r="O2731" i="5"/>
  <c r="P2731" i="5"/>
  <c r="Q2731" i="5"/>
  <c r="R2731" i="5"/>
  <c r="S2731" i="5"/>
  <c r="M2732" i="5"/>
  <c r="N2732" i="5"/>
  <c r="O2732" i="5"/>
  <c r="P2732" i="5"/>
  <c r="Q2732" i="5"/>
  <c r="R2732" i="5"/>
  <c r="S2732" i="5"/>
  <c r="M2733" i="5"/>
  <c r="N2733" i="5"/>
  <c r="O2733" i="5"/>
  <c r="P2733" i="5"/>
  <c r="Q2733" i="5"/>
  <c r="R2733" i="5"/>
  <c r="S2733" i="5"/>
  <c r="M2734" i="5"/>
  <c r="N2734" i="5"/>
  <c r="O2734" i="5"/>
  <c r="P2734" i="5"/>
  <c r="Q2734" i="5"/>
  <c r="R2734" i="5"/>
  <c r="S2734" i="5"/>
  <c r="M2735" i="5"/>
  <c r="N2735" i="5"/>
  <c r="O2735" i="5"/>
  <c r="P2735" i="5"/>
  <c r="Q2735" i="5"/>
  <c r="R2735" i="5"/>
  <c r="S2735" i="5"/>
  <c r="M2736" i="5"/>
  <c r="N2736" i="5"/>
  <c r="O2736" i="5"/>
  <c r="P2736" i="5"/>
  <c r="Q2736" i="5"/>
  <c r="R2736" i="5"/>
  <c r="S2736" i="5"/>
  <c r="M2737" i="5"/>
  <c r="N2737" i="5"/>
  <c r="O2737" i="5"/>
  <c r="P2737" i="5"/>
  <c r="Q2737" i="5"/>
  <c r="R2737" i="5"/>
  <c r="S2737" i="5"/>
  <c r="M2738" i="5"/>
  <c r="L2738" i="5" s="1"/>
  <c r="N2738" i="5"/>
  <c r="O2738" i="5"/>
  <c r="P2738" i="5"/>
  <c r="Q2738" i="5"/>
  <c r="R2738" i="5"/>
  <c r="S2738" i="5"/>
  <c r="M2739" i="5"/>
  <c r="L2739" i="5" s="1"/>
  <c r="N2739" i="5"/>
  <c r="O2739" i="5"/>
  <c r="P2739" i="5"/>
  <c r="Q2739" i="5"/>
  <c r="R2739" i="5"/>
  <c r="S2739" i="5"/>
  <c r="M2740" i="5"/>
  <c r="N2740" i="5"/>
  <c r="O2740" i="5"/>
  <c r="P2740" i="5"/>
  <c r="Q2740" i="5"/>
  <c r="R2740" i="5"/>
  <c r="S2740" i="5"/>
  <c r="M2741" i="5"/>
  <c r="N2741" i="5"/>
  <c r="O2741" i="5"/>
  <c r="P2741" i="5"/>
  <c r="Q2741" i="5"/>
  <c r="R2741" i="5"/>
  <c r="S2741" i="5"/>
  <c r="M2742" i="5"/>
  <c r="N2742" i="5"/>
  <c r="O2742" i="5"/>
  <c r="P2742" i="5"/>
  <c r="Q2742" i="5"/>
  <c r="R2742" i="5"/>
  <c r="S2742" i="5"/>
  <c r="M2743" i="5"/>
  <c r="N2743" i="5"/>
  <c r="O2743" i="5"/>
  <c r="P2743" i="5"/>
  <c r="Q2743" i="5"/>
  <c r="R2743" i="5"/>
  <c r="S2743" i="5"/>
  <c r="M2744" i="5"/>
  <c r="N2744" i="5"/>
  <c r="O2744" i="5"/>
  <c r="P2744" i="5"/>
  <c r="Q2744" i="5"/>
  <c r="R2744" i="5"/>
  <c r="S2744" i="5"/>
  <c r="M2745" i="5"/>
  <c r="N2745" i="5"/>
  <c r="O2745" i="5"/>
  <c r="P2745" i="5"/>
  <c r="Q2745" i="5"/>
  <c r="R2745" i="5"/>
  <c r="S2745" i="5"/>
  <c r="M2746" i="5"/>
  <c r="N2746" i="5"/>
  <c r="O2746" i="5"/>
  <c r="P2746" i="5"/>
  <c r="Q2746" i="5"/>
  <c r="R2746" i="5"/>
  <c r="S2746" i="5"/>
  <c r="M2747" i="5"/>
  <c r="L2747" i="5" s="1"/>
  <c r="N2747" i="5"/>
  <c r="O2747" i="5"/>
  <c r="P2747" i="5"/>
  <c r="Q2747" i="5"/>
  <c r="R2747" i="5"/>
  <c r="S2747" i="5"/>
  <c r="M2748" i="5"/>
  <c r="N2748" i="5"/>
  <c r="O2748" i="5"/>
  <c r="P2748" i="5"/>
  <c r="Q2748" i="5"/>
  <c r="R2748" i="5"/>
  <c r="S2748" i="5"/>
  <c r="M2749" i="5"/>
  <c r="N2749" i="5"/>
  <c r="O2749" i="5"/>
  <c r="P2749" i="5"/>
  <c r="Q2749" i="5"/>
  <c r="R2749" i="5"/>
  <c r="S2749" i="5"/>
  <c r="M2750" i="5"/>
  <c r="N2750" i="5"/>
  <c r="O2750" i="5"/>
  <c r="P2750" i="5"/>
  <c r="Q2750" i="5"/>
  <c r="R2750" i="5"/>
  <c r="S2750" i="5"/>
  <c r="M2751" i="5"/>
  <c r="N2751" i="5"/>
  <c r="O2751" i="5"/>
  <c r="P2751" i="5"/>
  <c r="Q2751" i="5"/>
  <c r="R2751" i="5"/>
  <c r="S2751" i="5"/>
  <c r="M2752" i="5"/>
  <c r="N2752" i="5"/>
  <c r="O2752" i="5"/>
  <c r="P2752" i="5"/>
  <c r="Q2752" i="5"/>
  <c r="R2752" i="5"/>
  <c r="S2752" i="5"/>
  <c r="M2753" i="5"/>
  <c r="N2753" i="5"/>
  <c r="O2753" i="5"/>
  <c r="P2753" i="5"/>
  <c r="Q2753" i="5"/>
  <c r="R2753" i="5"/>
  <c r="S2753" i="5"/>
  <c r="M2754" i="5"/>
  <c r="N2754" i="5"/>
  <c r="O2754" i="5"/>
  <c r="P2754" i="5"/>
  <c r="Q2754" i="5"/>
  <c r="R2754" i="5"/>
  <c r="S2754" i="5"/>
  <c r="M2755" i="5"/>
  <c r="N2755" i="5"/>
  <c r="O2755" i="5"/>
  <c r="P2755" i="5"/>
  <c r="Q2755" i="5"/>
  <c r="R2755" i="5"/>
  <c r="S2755" i="5"/>
  <c r="M2756" i="5"/>
  <c r="N2756" i="5"/>
  <c r="O2756" i="5"/>
  <c r="P2756" i="5"/>
  <c r="Q2756" i="5"/>
  <c r="R2756" i="5"/>
  <c r="S2756" i="5"/>
  <c r="M2757" i="5"/>
  <c r="N2757" i="5"/>
  <c r="O2757" i="5"/>
  <c r="P2757" i="5"/>
  <c r="Q2757" i="5"/>
  <c r="R2757" i="5"/>
  <c r="S2757" i="5"/>
  <c r="M2758" i="5"/>
  <c r="N2758" i="5"/>
  <c r="O2758" i="5"/>
  <c r="P2758" i="5"/>
  <c r="Q2758" i="5"/>
  <c r="R2758" i="5"/>
  <c r="S2758" i="5"/>
  <c r="M2759" i="5"/>
  <c r="L2759" i="5" s="1"/>
  <c r="N2759" i="5"/>
  <c r="O2759" i="5"/>
  <c r="P2759" i="5"/>
  <c r="Q2759" i="5"/>
  <c r="R2759" i="5"/>
  <c r="S2759" i="5"/>
  <c r="M2760" i="5"/>
  <c r="L2760" i="5" s="1"/>
  <c r="N2760" i="5"/>
  <c r="O2760" i="5"/>
  <c r="P2760" i="5"/>
  <c r="Q2760" i="5"/>
  <c r="R2760" i="5"/>
  <c r="S2760" i="5"/>
  <c r="M2761" i="5"/>
  <c r="N2761" i="5"/>
  <c r="O2761" i="5"/>
  <c r="P2761" i="5"/>
  <c r="Q2761" i="5"/>
  <c r="R2761" i="5"/>
  <c r="S2761" i="5"/>
  <c r="M2762" i="5"/>
  <c r="N2762" i="5"/>
  <c r="O2762" i="5"/>
  <c r="P2762" i="5"/>
  <c r="Q2762" i="5"/>
  <c r="R2762" i="5"/>
  <c r="S2762" i="5"/>
  <c r="M2763" i="5"/>
  <c r="N2763" i="5"/>
  <c r="O2763" i="5"/>
  <c r="P2763" i="5"/>
  <c r="Q2763" i="5"/>
  <c r="R2763" i="5"/>
  <c r="S2763" i="5"/>
  <c r="M2764" i="5"/>
  <c r="N2764" i="5"/>
  <c r="O2764" i="5"/>
  <c r="P2764" i="5"/>
  <c r="Q2764" i="5"/>
  <c r="R2764" i="5"/>
  <c r="S2764" i="5"/>
  <c r="M2765" i="5"/>
  <c r="N2765" i="5"/>
  <c r="O2765" i="5"/>
  <c r="P2765" i="5"/>
  <c r="Q2765" i="5"/>
  <c r="R2765" i="5"/>
  <c r="S2765" i="5"/>
  <c r="M2766" i="5"/>
  <c r="N2766" i="5"/>
  <c r="O2766" i="5"/>
  <c r="P2766" i="5"/>
  <c r="Q2766" i="5"/>
  <c r="R2766" i="5"/>
  <c r="S2766" i="5"/>
  <c r="M2767" i="5"/>
  <c r="L2767" i="5" s="1"/>
  <c r="N2767" i="5"/>
  <c r="O2767" i="5"/>
  <c r="P2767" i="5"/>
  <c r="Q2767" i="5"/>
  <c r="R2767" i="5"/>
  <c r="S2767" i="5"/>
  <c r="M2768" i="5"/>
  <c r="L2768" i="5" s="1"/>
  <c r="N2768" i="5"/>
  <c r="O2768" i="5"/>
  <c r="P2768" i="5"/>
  <c r="Q2768" i="5"/>
  <c r="R2768" i="5"/>
  <c r="S2768" i="5"/>
  <c r="M2769" i="5"/>
  <c r="N2769" i="5"/>
  <c r="O2769" i="5"/>
  <c r="P2769" i="5"/>
  <c r="Q2769" i="5"/>
  <c r="R2769" i="5"/>
  <c r="S2769" i="5"/>
  <c r="M2770" i="5"/>
  <c r="N2770" i="5"/>
  <c r="O2770" i="5"/>
  <c r="P2770" i="5"/>
  <c r="Q2770" i="5"/>
  <c r="R2770" i="5"/>
  <c r="S2770" i="5"/>
  <c r="M2771" i="5"/>
  <c r="N2771" i="5"/>
  <c r="O2771" i="5"/>
  <c r="P2771" i="5"/>
  <c r="Q2771" i="5"/>
  <c r="R2771" i="5"/>
  <c r="S2771" i="5"/>
  <c r="M2772" i="5"/>
  <c r="N2772" i="5"/>
  <c r="O2772" i="5"/>
  <c r="P2772" i="5"/>
  <c r="Q2772" i="5"/>
  <c r="R2772" i="5"/>
  <c r="S2772" i="5"/>
  <c r="M2773" i="5"/>
  <c r="N2773" i="5"/>
  <c r="O2773" i="5"/>
  <c r="P2773" i="5"/>
  <c r="Q2773" i="5"/>
  <c r="R2773" i="5"/>
  <c r="S2773" i="5"/>
  <c r="M2774" i="5"/>
  <c r="N2774" i="5"/>
  <c r="O2774" i="5"/>
  <c r="P2774" i="5"/>
  <c r="Q2774" i="5"/>
  <c r="R2774" i="5"/>
  <c r="S2774" i="5"/>
  <c r="M2775" i="5"/>
  <c r="L2775" i="5" s="1"/>
  <c r="N2775" i="5"/>
  <c r="O2775" i="5"/>
  <c r="P2775" i="5"/>
  <c r="Q2775" i="5"/>
  <c r="R2775" i="5"/>
  <c r="S2775" i="5"/>
  <c r="M2776" i="5"/>
  <c r="L2776" i="5" s="1"/>
  <c r="N2776" i="5"/>
  <c r="O2776" i="5"/>
  <c r="P2776" i="5"/>
  <c r="Q2776" i="5"/>
  <c r="R2776" i="5"/>
  <c r="S2776" i="5"/>
  <c r="M2777" i="5"/>
  <c r="N2777" i="5"/>
  <c r="O2777" i="5"/>
  <c r="P2777" i="5"/>
  <c r="Q2777" i="5"/>
  <c r="R2777" i="5"/>
  <c r="S2777" i="5"/>
  <c r="M2778" i="5"/>
  <c r="N2778" i="5"/>
  <c r="O2778" i="5"/>
  <c r="P2778" i="5"/>
  <c r="Q2778" i="5"/>
  <c r="R2778" i="5"/>
  <c r="S2778" i="5"/>
  <c r="M2779" i="5"/>
  <c r="N2779" i="5"/>
  <c r="O2779" i="5"/>
  <c r="P2779" i="5"/>
  <c r="Q2779" i="5"/>
  <c r="R2779" i="5"/>
  <c r="S2779" i="5"/>
  <c r="M2780" i="5"/>
  <c r="N2780" i="5"/>
  <c r="O2780" i="5"/>
  <c r="P2780" i="5"/>
  <c r="Q2780" i="5"/>
  <c r="R2780" i="5"/>
  <c r="S2780" i="5"/>
  <c r="M2781" i="5"/>
  <c r="N2781" i="5"/>
  <c r="O2781" i="5"/>
  <c r="P2781" i="5"/>
  <c r="Q2781" i="5"/>
  <c r="R2781" i="5"/>
  <c r="S2781" i="5"/>
  <c r="M2782" i="5"/>
  <c r="N2782" i="5"/>
  <c r="O2782" i="5"/>
  <c r="P2782" i="5"/>
  <c r="Q2782" i="5"/>
  <c r="R2782" i="5"/>
  <c r="S2782" i="5"/>
  <c r="M2783" i="5"/>
  <c r="L2783" i="5" s="1"/>
  <c r="N2783" i="5"/>
  <c r="O2783" i="5"/>
  <c r="P2783" i="5"/>
  <c r="Q2783" i="5"/>
  <c r="R2783" i="5"/>
  <c r="S2783" i="5"/>
  <c r="M2784" i="5"/>
  <c r="L2784" i="5" s="1"/>
  <c r="N2784" i="5"/>
  <c r="O2784" i="5"/>
  <c r="P2784" i="5"/>
  <c r="Q2784" i="5"/>
  <c r="R2784" i="5"/>
  <c r="S2784" i="5"/>
  <c r="M2785" i="5"/>
  <c r="N2785" i="5"/>
  <c r="O2785" i="5"/>
  <c r="P2785" i="5"/>
  <c r="Q2785" i="5"/>
  <c r="R2785" i="5"/>
  <c r="S2785" i="5"/>
  <c r="M2786" i="5"/>
  <c r="N2786" i="5"/>
  <c r="O2786" i="5"/>
  <c r="P2786" i="5"/>
  <c r="Q2786" i="5"/>
  <c r="R2786" i="5"/>
  <c r="S2786" i="5"/>
  <c r="M2787" i="5"/>
  <c r="N2787" i="5"/>
  <c r="O2787" i="5"/>
  <c r="P2787" i="5"/>
  <c r="Q2787" i="5"/>
  <c r="R2787" i="5"/>
  <c r="S2787" i="5"/>
  <c r="M2788" i="5"/>
  <c r="N2788" i="5"/>
  <c r="O2788" i="5"/>
  <c r="P2788" i="5"/>
  <c r="Q2788" i="5"/>
  <c r="R2788" i="5"/>
  <c r="S2788" i="5"/>
  <c r="M2789" i="5"/>
  <c r="N2789" i="5"/>
  <c r="O2789" i="5"/>
  <c r="P2789" i="5"/>
  <c r="Q2789" i="5"/>
  <c r="R2789" i="5"/>
  <c r="S2789" i="5"/>
  <c r="M2790" i="5"/>
  <c r="N2790" i="5"/>
  <c r="O2790" i="5"/>
  <c r="P2790" i="5"/>
  <c r="Q2790" i="5"/>
  <c r="R2790" i="5"/>
  <c r="S2790" i="5"/>
  <c r="M2791" i="5"/>
  <c r="L2791" i="5" s="1"/>
  <c r="N2791" i="5"/>
  <c r="O2791" i="5"/>
  <c r="P2791" i="5"/>
  <c r="Q2791" i="5"/>
  <c r="R2791" i="5"/>
  <c r="S2791" i="5"/>
  <c r="M2792" i="5"/>
  <c r="L2792" i="5" s="1"/>
  <c r="N2792" i="5"/>
  <c r="O2792" i="5"/>
  <c r="P2792" i="5"/>
  <c r="Q2792" i="5"/>
  <c r="R2792" i="5"/>
  <c r="S2792" i="5"/>
  <c r="M2793" i="5"/>
  <c r="N2793" i="5"/>
  <c r="O2793" i="5"/>
  <c r="P2793" i="5"/>
  <c r="Q2793" i="5"/>
  <c r="R2793" i="5"/>
  <c r="S2793" i="5"/>
  <c r="M2794" i="5"/>
  <c r="N2794" i="5"/>
  <c r="O2794" i="5"/>
  <c r="P2794" i="5"/>
  <c r="Q2794" i="5"/>
  <c r="R2794" i="5"/>
  <c r="S2794" i="5"/>
  <c r="M2795" i="5"/>
  <c r="N2795" i="5"/>
  <c r="O2795" i="5"/>
  <c r="P2795" i="5"/>
  <c r="Q2795" i="5"/>
  <c r="R2795" i="5"/>
  <c r="S2795" i="5"/>
  <c r="M2796" i="5"/>
  <c r="N2796" i="5"/>
  <c r="O2796" i="5"/>
  <c r="P2796" i="5"/>
  <c r="Q2796" i="5"/>
  <c r="R2796" i="5"/>
  <c r="S2796" i="5"/>
  <c r="M2797" i="5"/>
  <c r="N2797" i="5"/>
  <c r="O2797" i="5"/>
  <c r="P2797" i="5"/>
  <c r="Q2797" i="5"/>
  <c r="R2797" i="5"/>
  <c r="S2797" i="5"/>
  <c r="M2798" i="5"/>
  <c r="N2798" i="5"/>
  <c r="O2798" i="5"/>
  <c r="P2798" i="5"/>
  <c r="Q2798" i="5"/>
  <c r="R2798" i="5"/>
  <c r="S2798" i="5"/>
  <c r="M2799" i="5"/>
  <c r="N2799" i="5"/>
  <c r="O2799" i="5"/>
  <c r="P2799" i="5"/>
  <c r="Q2799" i="5"/>
  <c r="R2799" i="5"/>
  <c r="S2799" i="5"/>
  <c r="M2800" i="5"/>
  <c r="N2800" i="5"/>
  <c r="O2800" i="5"/>
  <c r="P2800" i="5"/>
  <c r="Q2800" i="5"/>
  <c r="R2800" i="5"/>
  <c r="S2800" i="5"/>
  <c r="M2801" i="5"/>
  <c r="N2801" i="5"/>
  <c r="O2801" i="5"/>
  <c r="P2801" i="5"/>
  <c r="Q2801" i="5"/>
  <c r="R2801" i="5"/>
  <c r="S2801" i="5"/>
  <c r="M2802" i="5"/>
  <c r="N2802" i="5"/>
  <c r="O2802" i="5"/>
  <c r="P2802" i="5"/>
  <c r="Q2802" i="5"/>
  <c r="R2802" i="5"/>
  <c r="S2802" i="5"/>
  <c r="M2803" i="5"/>
  <c r="N2803" i="5"/>
  <c r="O2803" i="5"/>
  <c r="P2803" i="5"/>
  <c r="Q2803" i="5"/>
  <c r="R2803" i="5"/>
  <c r="S2803" i="5"/>
  <c r="M2804" i="5"/>
  <c r="L2804" i="5" s="1"/>
  <c r="N2804" i="5"/>
  <c r="O2804" i="5"/>
  <c r="P2804" i="5"/>
  <c r="Q2804" i="5"/>
  <c r="R2804" i="5"/>
  <c r="S2804" i="5"/>
  <c r="M2805" i="5"/>
  <c r="L2805" i="5" s="1"/>
  <c r="N2805" i="5"/>
  <c r="O2805" i="5"/>
  <c r="P2805" i="5"/>
  <c r="Q2805" i="5"/>
  <c r="R2805" i="5"/>
  <c r="S2805" i="5"/>
  <c r="M2806" i="5"/>
  <c r="N2806" i="5"/>
  <c r="O2806" i="5"/>
  <c r="P2806" i="5"/>
  <c r="Q2806" i="5"/>
  <c r="R2806" i="5"/>
  <c r="S2806" i="5"/>
  <c r="M2807" i="5"/>
  <c r="N2807" i="5"/>
  <c r="O2807" i="5"/>
  <c r="P2807" i="5"/>
  <c r="Q2807" i="5"/>
  <c r="R2807" i="5"/>
  <c r="S2807" i="5"/>
  <c r="M2808" i="5"/>
  <c r="N2808" i="5"/>
  <c r="O2808" i="5"/>
  <c r="P2808" i="5"/>
  <c r="Q2808" i="5"/>
  <c r="R2808" i="5"/>
  <c r="S2808" i="5"/>
  <c r="M2809" i="5"/>
  <c r="N2809" i="5"/>
  <c r="O2809" i="5"/>
  <c r="P2809" i="5"/>
  <c r="Q2809" i="5"/>
  <c r="R2809" i="5"/>
  <c r="S2809" i="5"/>
  <c r="M2810" i="5"/>
  <c r="N2810" i="5"/>
  <c r="O2810" i="5"/>
  <c r="P2810" i="5"/>
  <c r="Q2810" i="5"/>
  <c r="R2810" i="5"/>
  <c r="S2810" i="5"/>
  <c r="M2811" i="5"/>
  <c r="N2811" i="5"/>
  <c r="O2811" i="5"/>
  <c r="P2811" i="5"/>
  <c r="Q2811" i="5"/>
  <c r="R2811" i="5"/>
  <c r="S2811" i="5"/>
  <c r="M2812" i="5"/>
  <c r="L2812" i="5" s="1"/>
  <c r="N2812" i="5"/>
  <c r="O2812" i="5"/>
  <c r="P2812" i="5"/>
  <c r="Q2812" i="5"/>
  <c r="R2812" i="5"/>
  <c r="S2812" i="5"/>
  <c r="M2813" i="5"/>
  <c r="L2813" i="5" s="1"/>
  <c r="N2813" i="5"/>
  <c r="O2813" i="5"/>
  <c r="P2813" i="5"/>
  <c r="Q2813" i="5"/>
  <c r="R2813" i="5"/>
  <c r="S2813" i="5"/>
  <c r="M2814" i="5"/>
  <c r="N2814" i="5"/>
  <c r="O2814" i="5"/>
  <c r="P2814" i="5"/>
  <c r="Q2814" i="5"/>
  <c r="R2814" i="5"/>
  <c r="S2814" i="5"/>
  <c r="M2815" i="5"/>
  <c r="N2815" i="5"/>
  <c r="O2815" i="5"/>
  <c r="P2815" i="5"/>
  <c r="Q2815" i="5"/>
  <c r="R2815" i="5"/>
  <c r="S2815" i="5"/>
  <c r="M2816" i="5"/>
  <c r="N2816" i="5"/>
  <c r="O2816" i="5"/>
  <c r="P2816" i="5"/>
  <c r="Q2816" i="5"/>
  <c r="R2816" i="5"/>
  <c r="S2816" i="5"/>
  <c r="M2817" i="5"/>
  <c r="N2817" i="5"/>
  <c r="O2817" i="5"/>
  <c r="P2817" i="5"/>
  <c r="Q2817" i="5"/>
  <c r="R2817" i="5"/>
  <c r="S2817" i="5"/>
  <c r="M2818" i="5"/>
  <c r="N2818" i="5"/>
  <c r="O2818" i="5"/>
  <c r="P2818" i="5"/>
  <c r="Q2818" i="5"/>
  <c r="R2818" i="5"/>
  <c r="S2818" i="5"/>
  <c r="M2819" i="5"/>
  <c r="N2819" i="5"/>
  <c r="O2819" i="5"/>
  <c r="P2819" i="5"/>
  <c r="Q2819" i="5"/>
  <c r="R2819" i="5"/>
  <c r="S2819" i="5"/>
  <c r="M2820" i="5"/>
  <c r="L2820" i="5" s="1"/>
  <c r="N2820" i="5"/>
  <c r="O2820" i="5"/>
  <c r="P2820" i="5"/>
  <c r="Q2820" i="5"/>
  <c r="R2820" i="5"/>
  <c r="S2820" i="5"/>
  <c r="M2821" i="5"/>
  <c r="L2821" i="5" s="1"/>
  <c r="N2821" i="5"/>
  <c r="O2821" i="5"/>
  <c r="P2821" i="5"/>
  <c r="Q2821" i="5"/>
  <c r="R2821" i="5"/>
  <c r="S2821" i="5"/>
  <c r="M2822" i="5"/>
  <c r="N2822" i="5"/>
  <c r="O2822" i="5"/>
  <c r="P2822" i="5"/>
  <c r="Q2822" i="5"/>
  <c r="R2822" i="5"/>
  <c r="S2822" i="5"/>
  <c r="M2823" i="5"/>
  <c r="N2823" i="5"/>
  <c r="O2823" i="5"/>
  <c r="P2823" i="5"/>
  <c r="Q2823" i="5"/>
  <c r="R2823" i="5"/>
  <c r="S2823" i="5"/>
  <c r="M2824" i="5"/>
  <c r="N2824" i="5"/>
  <c r="O2824" i="5"/>
  <c r="P2824" i="5"/>
  <c r="Q2824" i="5"/>
  <c r="R2824" i="5"/>
  <c r="S2824" i="5"/>
  <c r="M2825" i="5"/>
  <c r="N2825" i="5"/>
  <c r="O2825" i="5"/>
  <c r="P2825" i="5"/>
  <c r="Q2825" i="5"/>
  <c r="R2825" i="5"/>
  <c r="S2825" i="5"/>
  <c r="M2826" i="5"/>
  <c r="N2826" i="5"/>
  <c r="O2826" i="5"/>
  <c r="P2826" i="5"/>
  <c r="Q2826" i="5"/>
  <c r="R2826" i="5"/>
  <c r="S2826" i="5"/>
  <c r="M2827" i="5"/>
  <c r="N2827" i="5"/>
  <c r="O2827" i="5"/>
  <c r="P2827" i="5"/>
  <c r="Q2827" i="5"/>
  <c r="R2827" i="5"/>
  <c r="S2827" i="5"/>
  <c r="M2828" i="5"/>
  <c r="L2828" i="5" s="1"/>
  <c r="N2828" i="5"/>
  <c r="O2828" i="5"/>
  <c r="P2828" i="5"/>
  <c r="Q2828" i="5"/>
  <c r="R2828" i="5"/>
  <c r="S2828" i="5"/>
  <c r="M2829" i="5"/>
  <c r="L2829" i="5" s="1"/>
  <c r="N2829" i="5"/>
  <c r="O2829" i="5"/>
  <c r="P2829" i="5"/>
  <c r="Q2829" i="5"/>
  <c r="R2829" i="5"/>
  <c r="S2829" i="5"/>
  <c r="M2830" i="5"/>
  <c r="N2830" i="5"/>
  <c r="O2830" i="5"/>
  <c r="P2830" i="5"/>
  <c r="Q2830" i="5"/>
  <c r="R2830" i="5"/>
  <c r="S2830" i="5"/>
  <c r="M2831" i="5"/>
  <c r="N2831" i="5"/>
  <c r="O2831" i="5"/>
  <c r="P2831" i="5"/>
  <c r="Q2831" i="5"/>
  <c r="R2831" i="5"/>
  <c r="S2831" i="5"/>
  <c r="M2832" i="5"/>
  <c r="N2832" i="5"/>
  <c r="O2832" i="5"/>
  <c r="P2832" i="5"/>
  <c r="Q2832" i="5"/>
  <c r="R2832" i="5"/>
  <c r="S2832" i="5"/>
  <c r="M2833" i="5"/>
  <c r="N2833" i="5"/>
  <c r="O2833" i="5"/>
  <c r="P2833" i="5"/>
  <c r="Q2833" i="5"/>
  <c r="R2833" i="5"/>
  <c r="S2833" i="5"/>
  <c r="M2834" i="5"/>
  <c r="N2834" i="5"/>
  <c r="O2834" i="5"/>
  <c r="P2834" i="5"/>
  <c r="Q2834" i="5"/>
  <c r="R2834" i="5"/>
  <c r="S2834" i="5"/>
  <c r="M2835" i="5"/>
  <c r="N2835" i="5"/>
  <c r="O2835" i="5"/>
  <c r="P2835" i="5"/>
  <c r="Q2835" i="5"/>
  <c r="R2835" i="5"/>
  <c r="S2835" i="5"/>
  <c r="M2836" i="5"/>
  <c r="L2836" i="5" s="1"/>
  <c r="N2836" i="5"/>
  <c r="O2836" i="5"/>
  <c r="P2836" i="5"/>
  <c r="Q2836" i="5"/>
  <c r="R2836" i="5"/>
  <c r="S2836" i="5"/>
  <c r="M2837" i="5"/>
  <c r="L2837" i="5" s="1"/>
  <c r="N2837" i="5"/>
  <c r="O2837" i="5"/>
  <c r="P2837" i="5"/>
  <c r="Q2837" i="5"/>
  <c r="R2837" i="5"/>
  <c r="S2837" i="5"/>
  <c r="M2838" i="5"/>
  <c r="N2838" i="5"/>
  <c r="O2838" i="5"/>
  <c r="P2838" i="5"/>
  <c r="Q2838" i="5"/>
  <c r="R2838" i="5"/>
  <c r="S2838" i="5"/>
  <c r="M2839" i="5"/>
  <c r="N2839" i="5"/>
  <c r="O2839" i="5"/>
  <c r="P2839" i="5"/>
  <c r="Q2839" i="5"/>
  <c r="R2839" i="5"/>
  <c r="S2839" i="5"/>
  <c r="M2840" i="5"/>
  <c r="N2840" i="5"/>
  <c r="O2840" i="5"/>
  <c r="P2840" i="5"/>
  <c r="Q2840" i="5"/>
  <c r="R2840" i="5"/>
  <c r="S2840" i="5"/>
  <c r="M2841" i="5"/>
  <c r="N2841" i="5"/>
  <c r="O2841" i="5"/>
  <c r="P2841" i="5"/>
  <c r="Q2841" i="5"/>
  <c r="R2841" i="5"/>
  <c r="S2841" i="5"/>
  <c r="M2842" i="5"/>
  <c r="N2842" i="5"/>
  <c r="O2842" i="5"/>
  <c r="P2842" i="5"/>
  <c r="Q2842" i="5"/>
  <c r="R2842" i="5"/>
  <c r="S2842" i="5"/>
  <c r="M2843" i="5"/>
  <c r="N2843" i="5"/>
  <c r="O2843" i="5"/>
  <c r="P2843" i="5"/>
  <c r="Q2843" i="5"/>
  <c r="R2843" i="5"/>
  <c r="S2843" i="5"/>
  <c r="M2844" i="5"/>
  <c r="N2844" i="5"/>
  <c r="O2844" i="5"/>
  <c r="P2844" i="5"/>
  <c r="Q2844" i="5"/>
  <c r="R2844" i="5"/>
  <c r="S2844" i="5"/>
  <c r="M2845" i="5"/>
  <c r="N2845" i="5"/>
  <c r="O2845" i="5"/>
  <c r="P2845" i="5"/>
  <c r="Q2845" i="5"/>
  <c r="R2845" i="5"/>
  <c r="S2845" i="5"/>
  <c r="M2846" i="5"/>
  <c r="N2846" i="5"/>
  <c r="O2846" i="5"/>
  <c r="P2846" i="5"/>
  <c r="Q2846" i="5"/>
  <c r="R2846" i="5"/>
  <c r="S2846" i="5"/>
  <c r="M2847" i="5"/>
  <c r="N2847" i="5"/>
  <c r="O2847" i="5"/>
  <c r="P2847" i="5"/>
  <c r="Q2847" i="5"/>
  <c r="R2847" i="5"/>
  <c r="S2847" i="5"/>
  <c r="M2848" i="5"/>
  <c r="N2848" i="5"/>
  <c r="O2848" i="5"/>
  <c r="P2848" i="5"/>
  <c r="Q2848" i="5"/>
  <c r="R2848" i="5"/>
  <c r="S2848" i="5"/>
  <c r="M2849" i="5"/>
  <c r="N2849" i="5"/>
  <c r="O2849" i="5"/>
  <c r="P2849" i="5"/>
  <c r="Q2849" i="5"/>
  <c r="R2849" i="5"/>
  <c r="S2849" i="5"/>
  <c r="M2850" i="5"/>
  <c r="N2850" i="5"/>
  <c r="O2850" i="5"/>
  <c r="P2850" i="5"/>
  <c r="Q2850" i="5"/>
  <c r="R2850" i="5"/>
  <c r="S2850" i="5"/>
  <c r="M2851" i="5"/>
  <c r="N2851" i="5"/>
  <c r="O2851" i="5"/>
  <c r="P2851" i="5"/>
  <c r="Q2851" i="5"/>
  <c r="R2851" i="5"/>
  <c r="S2851" i="5"/>
  <c r="M2852" i="5"/>
  <c r="N2852" i="5"/>
  <c r="O2852" i="5"/>
  <c r="P2852" i="5"/>
  <c r="Q2852" i="5"/>
  <c r="R2852" i="5"/>
  <c r="S2852" i="5"/>
  <c r="M2853" i="5"/>
  <c r="N2853" i="5"/>
  <c r="O2853" i="5"/>
  <c r="P2853" i="5"/>
  <c r="Q2853" i="5"/>
  <c r="R2853" i="5"/>
  <c r="S2853" i="5"/>
  <c r="M2854" i="5"/>
  <c r="L2854" i="5" s="1"/>
  <c r="N2854" i="5"/>
  <c r="O2854" i="5"/>
  <c r="P2854" i="5"/>
  <c r="Q2854" i="5"/>
  <c r="R2854" i="5"/>
  <c r="S2854" i="5"/>
  <c r="M2855" i="5"/>
  <c r="L2855" i="5" s="1"/>
  <c r="N2855" i="5"/>
  <c r="O2855" i="5"/>
  <c r="P2855" i="5"/>
  <c r="Q2855" i="5"/>
  <c r="R2855" i="5"/>
  <c r="S2855" i="5"/>
  <c r="M2856" i="5"/>
  <c r="N2856" i="5"/>
  <c r="O2856" i="5"/>
  <c r="P2856" i="5"/>
  <c r="Q2856" i="5"/>
  <c r="R2856" i="5"/>
  <c r="S2856" i="5"/>
  <c r="M2857" i="5"/>
  <c r="N2857" i="5"/>
  <c r="O2857" i="5"/>
  <c r="P2857" i="5"/>
  <c r="Q2857" i="5"/>
  <c r="R2857" i="5"/>
  <c r="S2857" i="5"/>
  <c r="M2858" i="5"/>
  <c r="N2858" i="5"/>
  <c r="O2858" i="5"/>
  <c r="P2858" i="5"/>
  <c r="Q2858" i="5"/>
  <c r="R2858" i="5"/>
  <c r="S2858" i="5"/>
  <c r="M2859" i="5"/>
  <c r="N2859" i="5"/>
  <c r="O2859" i="5"/>
  <c r="P2859" i="5"/>
  <c r="Q2859" i="5"/>
  <c r="R2859" i="5"/>
  <c r="S2859" i="5"/>
  <c r="M2860" i="5"/>
  <c r="N2860" i="5"/>
  <c r="O2860" i="5"/>
  <c r="P2860" i="5"/>
  <c r="Q2860" i="5"/>
  <c r="R2860" i="5"/>
  <c r="S2860" i="5"/>
  <c r="M2861" i="5"/>
  <c r="N2861" i="5"/>
  <c r="O2861" i="5"/>
  <c r="P2861" i="5"/>
  <c r="Q2861" i="5"/>
  <c r="R2861" i="5"/>
  <c r="S2861" i="5"/>
  <c r="M2862" i="5"/>
  <c r="L2862" i="5" s="1"/>
  <c r="N2862" i="5"/>
  <c r="O2862" i="5"/>
  <c r="P2862" i="5"/>
  <c r="Q2862" i="5"/>
  <c r="R2862" i="5"/>
  <c r="S2862" i="5"/>
  <c r="M2863" i="5"/>
  <c r="L2863" i="5" s="1"/>
  <c r="N2863" i="5"/>
  <c r="O2863" i="5"/>
  <c r="P2863" i="5"/>
  <c r="Q2863" i="5"/>
  <c r="R2863" i="5"/>
  <c r="S2863" i="5"/>
  <c r="M2864" i="5"/>
  <c r="N2864" i="5"/>
  <c r="O2864" i="5"/>
  <c r="P2864" i="5"/>
  <c r="Q2864" i="5"/>
  <c r="R2864" i="5"/>
  <c r="S2864" i="5"/>
  <c r="M2865" i="5"/>
  <c r="N2865" i="5"/>
  <c r="O2865" i="5"/>
  <c r="P2865" i="5"/>
  <c r="Q2865" i="5"/>
  <c r="R2865" i="5"/>
  <c r="S2865" i="5"/>
  <c r="M2866" i="5"/>
  <c r="N2866" i="5"/>
  <c r="O2866" i="5"/>
  <c r="P2866" i="5"/>
  <c r="Q2866" i="5"/>
  <c r="R2866" i="5"/>
  <c r="S2866" i="5"/>
  <c r="M2867" i="5"/>
  <c r="N2867" i="5"/>
  <c r="O2867" i="5"/>
  <c r="P2867" i="5"/>
  <c r="Q2867" i="5"/>
  <c r="R2867" i="5"/>
  <c r="S2867" i="5"/>
  <c r="M2868" i="5"/>
  <c r="N2868" i="5"/>
  <c r="O2868" i="5"/>
  <c r="P2868" i="5"/>
  <c r="Q2868" i="5"/>
  <c r="R2868" i="5"/>
  <c r="S2868" i="5"/>
  <c r="M2869" i="5"/>
  <c r="N2869" i="5"/>
  <c r="O2869" i="5"/>
  <c r="P2869" i="5"/>
  <c r="Q2869" i="5"/>
  <c r="R2869" i="5"/>
  <c r="S2869" i="5"/>
  <c r="M2870" i="5"/>
  <c r="L2870" i="5" s="1"/>
  <c r="N2870" i="5"/>
  <c r="O2870" i="5"/>
  <c r="P2870" i="5"/>
  <c r="Q2870" i="5"/>
  <c r="R2870" i="5"/>
  <c r="S2870" i="5"/>
  <c r="M2871" i="5"/>
  <c r="L2871" i="5" s="1"/>
  <c r="N2871" i="5"/>
  <c r="O2871" i="5"/>
  <c r="P2871" i="5"/>
  <c r="Q2871" i="5"/>
  <c r="R2871" i="5"/>
  <c r="S2871" i="5"/>
  <c r="M2872" i="5"/>
  <c r="N2872" i="5"/>
  <c r="O2872" i="5"/>
  <c r="P2872" i="5"/>
  <c r="Q2872" i="5"/>
  <c r="R2872" i="5"/>
  <c r="S2872" i="5"/>
  <c r="M2873" i="5"/>
  <c r="N2873" i="5"/>
  <c r="O2873" i="5"/>
  <c r="P2873" i="5"/>
  <c r="Q2873" i="5"/>
  <c r="R2873" i="5"/>
  <c r="S2873" i="5"/>
  <c r="M2874" i="5"/>
  <c r="N2874" i="5"/>
  <c r="O2874" i="5"/>
  <c r="P2874" i="5"/>
  <c r="Q2874" i="5"/>
  <c r="R2874" i="5"/>
  <c r="S2874" i="5"/>
  <c r="M2875" i="5"/>
  <c r="N2875" i="5"/>
  <c r="O2875" i="5"/>
  <c r="P2875" i="5"/>
  <c r="Q2875" i="5"/>
  <c r="R2875" i="5"/>
  <c r="S2875" i="5"/>
  <c r="M2876" i="5"/>
  <c r="N2876" i="5"/>
  <c r="O2876" i="5"/>
  <c r="P2876" i="5"/>
  <c r="Q2876" i="5"/>
  <c r="R2876" i="5"/>
  <c r="S2876" i="5"/>
  <c r="M2877" i="5"/>
  <c r="N2877" i="5"/>
  <c r="O2877" i="5"/>
  <c r="P2877" i="5"/>
  <c r="Q2877" i="5"/>
  <c r="R2877" i="5"/>
  <c r="S2877" i="5"/>
  <c r="M2878" i="5"/>
  <c r="L2878" i="5" s="1"/>
  <c r="N2878" i="5"/>
  <c r="O2878" i="5"/>
  <c r="P2878" i="5"/>
  <c r="Q2878" i="5"/>
  <c r="R2878" i="5"/>
  <c r="S2878" i="5"/>
  <c r="M2879" i="5"/>
  <c r="L2879" i="5" s="1"/>
  <c r="N2879" i="5"/>
  <c r="O2879" i="5"/>
  <c r="P2879" i="5"/>
  <c r="Q2879" i="5"/>
  <c r="R2879" i="5"/>
  <c r="S2879" i="5"/>
  <c r="M2880" i="5"/>
  <c r="N2880" i="5"/>
  <c r="O2880" i="5"/>
  <c r="P2880" i="5"/>
  <c r="Q2880" i="5"/>
  <c r="R2880" i="5"/>
  <c r="S2880" i="5"/>
  <c r="M2881" i="5"/>
  <c r="N2881" i="5"/>
  <c r="O2881" i="5"/>
  <c r="P2881" i="5"/>
  <c r="Q2881" i="5"/>
  <c r="R2881" i="5"/>
  <c r="S2881" i="5"/>
  <c r="M2882" i="5"/>
  <c r="N2882" i="5"/>
  <c r="O2882" i="5"/>
  <c r="P2882" i="5"/>
  <c r="Q2882" i="5"/>
  <c r="R2882" i="5"/>
  <c r="S2882" i="5"/>
  <c r="M2883" i="5"/>
  <c r="L2883" i="5" s="1"/>
  <c r="N2883" i="5"/>
  <c r="O2883" i="5"/>
  <c r="P2883" i="5"/>
  <c r="Q2883" i="5"/>
  <c r="R2883" i="5"/>
  <c r="S2883" i="5"/>
  <c r="M2884" i="5"/>
  <c r="L2884" i="5" s="1"/>
  <c r="N2884" i="5"/>
  <c r="O2884" i="5"/>
  <c r="P2884" i="5"/>
  <c r="Q2884" i="5"/>
  <c r="R2884" i="5"/>
  <c r="S2884" i="5"/>
  <c r="M2885" i="5"/>
  <c r="N2885" i="5"/>
  <c r="O2885" i="5"/>
  <c r="P2885" i="5"/>
  <c r="Q2885" i="5"/>
  <c r="R2885" i="5"/>
  <c r="S2885" i="5"/>
  <c r="M2886" i="5"/>
  <c r="N2886" i="5"/>
  <c r="O2886" i="5"/>
  <c r="P2886" i="5"/>
  <c r="Q2886" i="5"/>
  <c r="R2886" i="5"/>
  <c r="S2886" i="5"/>
  <c r="M2887" i="5"/>
  <c r="N2887" i="5"/>
  <c r="O2887" i="5"/>
  <c r="P2887" i="5"/>
  <c r="Q2887" i="5"/>
  <c r="R2887" i="5"/>
  <c r="S2887" i="5"/>
  <c r="M2888" i="5"/>
  <c r="N2888" i="5"/>
  <c r="O2888" i="5"/>
  <c r="P2888" i="5"/>
  <c r="Q2888" i="5"/>
  <c r="R2888" i="5"/>
  <c r="S2888" i="5"/>
  <c r="M2889" i="5"/>
  <c r="N2889" i="5"/>
  <c r="O2889" i="5"/>
  <c r="P2889" i="5"/>
  <c r="Q2889" i="5"/>
  <c r="R2889" i="5"/>
  <c r="S2889" i="5"/>
  <c r="M2890" i="5"/>
  <c r="N2890" i="5"/>
  <c r="O2890" i="5"/>
  <c r="P2890" i="5"/>
  <c r="Q2890" i="5"/>
  <c r="R2890" i="5"/>
  <c r="S2890" i="5"/>
  <c r="M2891" i="5"/>
  <c r="L2891" i="5" s="1"/>
  <c r="N2891" i="5"/>
  <c r="O2891" i="5"/>
  <c r="P2891" i="5"/>
  <c r="Q2891" i="5"/>
  <c r="R2891" i="5"/>
  <c r="S2891" i="5"/>
  <c r="M2892" i="5"/>
  <c r="L2892" i="5" s="1"/>
  <c r="N2892" i="5"/>
  <c r="O2892" i="5"/>
  <c r="P2892" i="5"/>
  <c r="Q2892" i="5"/>
  <c r="R2892" i="5"/>
  <c r="S2892" i="5"/>
  <c r="M2893" i="5"/>
  <c r="N2893" i="5"/>
  <c r="O2893" i="5"/>
  <c r="P2893" i="5"/>
  <c r="Q2893" i="5"/>
  <c r="R2893" i="5"/>
  <c r="S2893" i="5"/>
  <c r="M2894" i="5"/>
  <c r="N2894" i="5"/>
  <c r="O2894" i="5"/>
  <c r="P2894" i="5"/>
  <c r="Q2894" i="5"/>
  <c r="R2894" i="5"/>
  <c r="S2894" i="5"/>
  <c r="M2895" i="5"/>
  <c r="N2895" i="5"/>
  <c r="O2895" i="5"/>
  <c r="P2895" i="5"/>
  <c r="Q2895" i="5"/>
  <c r="R2895" i="5"/>
  <c r="S2895" i="5"/>
  <c r="M2896" i="5"/>
  <c r="N2896" i="5"/>
  <c r="O2896" i="5"/>
  <c r="P2896" i="5"/>
  <c r="Q2896" i="5"/>
  <c r="R2896" i="5"/>
  <c r="S2896" i="5"/>
  <c r="M2897" i="5"/>
  <c r="N2897" i="5"/>
  <c r="O2897" i="5"/>
  <c r="P2897" i="5"/>
  <c r="Q2897" i="5"/>
  <c r="R2897" i="5"/>
  <c r="S2897" i="5"/>
  <c r="M2898" i="5"/>
  <c r="N2898" i="5"/>
  <c r="O2898" i="5"/>
  <c r="P2898" i="5"/>
  <c r="Q2898" i="5"/>
  <c r="R2898" i="5"/>
  <c r="S2898" i="5"/>
  <c r="M2899" i="5"/>
  <c r="L2899" i="5" s="1"/>
  <c r="N2899" i="5"/>
  <c r="O2899" i="5"/>
  <c r="P2899" i="5"/>
  <c r="Q2899" i="5"/>
  <c r="R2899" i="5"/>
  <c r="S2899" i="5"/>
  <c r="M2900" i="5"/>
  <c r="L2900" i="5" s="1"/>
  <c r="N2900" i="5"/>
  <c r="O2900" i="5"/>
  <c r="P2900" i="5"/>
  <c r="Q2900" i="5"/>
  <c r="R2900" i="5"/>
  <c r="S2900" i="5"/>
  <c r="M2901" i="5"/>
  <c r="N2901" i="5"/>
  <c r="O2901" i="5"/>
  <c r="P2901" i="5"/>
  <c r="Q2901" i="5"/>
  <c r="R2901" i="5"/>
  <c r="S2901" i="5"/>
  <c r="M2902" i="5"/>
  <c r="N2902" i="5"/>
  <c r="O2902" i="5"/>
  <c r="P2902" i="5"/>
  <c r="Q2902" i="5"/>
  <c r="R2902" i="5"/>
  <c r="S2902" i="5"/>
  <c r="M2903" i="5"/>
  <c r="N2903" i="5"/>
  <c r="O2903" i="5"/>
  <c r="P2903" i="5"/>
  <c r="Q2903" i="5"/>
  <c r="R2903" i="5"/>
  <c r="S2903" i="5"/>
  <c r="M2904" i="5"/>
  <c r="N2904" i="5"/>
  <c r="O2904" i="5"/>
  <c r="P2904" i="5"/>
  <c r="Q2904" i="5"/>
  <c r="R2904" i="5"/>
  <c r="S2904" i="5"/>
  <c r="M2905" i="5"/>
  <c r="N2905" i="5"/>
  <c r="O2905" i="5"/>
  <c r="P2905" i="5"/>
  <c r="Q2905" i="5"/>
  <c r="R2905" i="5"/>
  <c r="S2905" i="5"/>
  <c r="M2906" i="5"/>
  <c r="N2906" i="5"/>
  <c r="O2906" i="5"/>
  <c r="P2906" i="5"/>
  <c r="Q2906" i="5"/>
  <c r="R2906" i="5"/>
  <c r="S2906" i="5"/>
  <c r="M2907" i="5"/>
  <c r="L2907" i="5" s="1"/>
  <c r="N2907" i="5"/>
  <c r="O2907" i="5"/>
  <c r="P2907" i="5"/>
  <c r="Q2907" i="5"/>
  <c r="R2907" i="5"/>
  <c r="S2907" i="5"/>
  <c r="M2908" i="5"/>
  <c r="L2908" i="5" s="1"/>
  <c r="N2908" i="5"/>
  <c r="O2908" i="5"/>
  <c r="P2908" i="5"/>
  <c r="Q2908" i="5"/>
  <c r="R2908" i="5"/>
  <c r="S2908" i="5"/>
  <c r="M2909" i="5"/>
  <c r="N2909" i="5"/>
  <c r="O2909" i="5"/>
  <c r="P2909" i="5"/>
  <c r="Q2909" i="5"/>
  <c r="R2909" i="5"/>
  <c r="S2909" i="5"/>
  <c r="M2910" i="5"/>
  <c r="N2910" i="5"/>
  <c r="O2910" i="5"/>
  <c r="P2910" i="5"/>
  <c r="Q2910" i="5"/>
  <c r="R2910" i="5"/>
  <c r="S2910" i="5"/>
  <c r="M2911" i="5"/>
  <c r="N2911" i="5"/>
  <c r="O2911" i="5"/>
  <c r="P2911" i="5"/>
  <c r="Q2911" i="5"/>
  <c r="R2911" i="5"/>
  <c r="S2911" i="5"/>
  <c r="M2912" i="5"/>
  <c r="N2912" i="5"/>
  <c r="O2912" i="5"/>
  <c r="P2912" i="5"/>
  <c r="Q2912" i="5"/>
  <c r="R2912" i="5"/>
  <c r="S2912" i="5"/>
  <c r="M2913" i="5"/>
  <c r="N2913" i="5"/>
  <c r="O2913" i="5"/>
  <c r="P2913" i="5"/>
  <c r="Q2913" i="5"/>
  <c r="R2913" i="5"/>
  <c r="S2913" i="5"/>
  <c r="M2914" i="5"/>
  <c r="N2914" i="5"/>
  <c r="O2914" i="5"/>
  <c r="P2914" i="5"/>
  <c r="Q2914" i="5"/>
  <c r="R2914" i="5"/>
  <c r="S2914" i="5"/>
  <c r="M2915" i="5"/>
  <c r="L2915" i="5" s="1"/>
  <c r="N2915" i="5"/>
  <c r="O2915" i="5"/>
  <c r="P2915" i="5"/>
  <c r="Q2915" i="5"/>
  <c r="R2915" i="5"/>
  <c r="S2915" i="5"/>
  <c r="M2916" i="5"/>
  <c r="L2916" i="5" s="1"/>
  <c r="N2916" i="5"/>
  <c r="O2916" i="5"/>
  <c r="P2916" i="5"/>
  <c r="Q2916" i="5"/>
  <c r="R2916" i="5"/>
  <c r="S2916" i="5"/>
  <c r="M2917" i="5"/>
  <c r="N2917" i="5"/>
  <c r="O2917" i="5"/>
  <c r="P2917" i="5"/>
  <c r="Q2917" i="5"/>
  <c r="R2917" i="5"/>
  <c r="S2917" i="5"/>
  <c r="M2918" i="5"/>
  <c r="N2918" i="5"/>
  <c r="O2918" i="5"/>
  <c r="P2918" i="5"/>
  <c r="Q2918" i="5"/>
  <c r="R2918" i="5"/>
  <c r="S2918" i="5"/>
  <c r="M2919" i="5"/>
  <c r="N2919" i="5"/>
  <c r="O2919" i="5"/>
  <c r="P2919" i="5"/>
  <c r="Q2919" i="5"/>
  <c r="R2919" i="5"/>
  <c r="S2919" i="5"/>
  <c r="M2920" i="5"/>
  <c r="L2920" i="5" s="1"/>
  <c r="N2920" i="5"/>
  <c r="O2920" i="5"/>
  <c r="P2920" i="5"/>
  <c r="Q2920" i="5"/>
  <c r="R2920" i="5"/>
  <c r="S2920" i="5"/>
  <c r="M14" i="5"/>
  <c r="L14" i="5" s="1"/>
  <c r="N14" i="5"/>
  <c r="O14" i="5"/>
  <c r="P14" i="5"/>
  <c r="Q14" i="5"/>
  <c r="R14" i="5"/>
  <c r="S14" i="5"/>
  <c r="M15" i="5"/>
  <c r="L15" i="5" s="1"/>
  <c r="N15" i="5"/>
  <c r="O15" i="5"/>
  <c r="P15" i="5"/>
  <c r="Q15" i="5"/>
  <c r="R15" i="5"/>
  <c r="S15" i="5"/>
  <c r="M16" i="5"/>
  <c r="L16" i="5" s="1"/>
  <c r="N16" i="5"/>
  <c r="O16" i="5"/>
  <c r="P16" i="5"/>
  <c r="Q16" i="5"/>
  <c r="R16" i="5"/>
  <c r="S16" i="5"/>
  <c r="M17" i="5"/>
  <c r="L17" i="5" s="1"/>
  <c r="N17" i="5"/>
  <c r="O17" i="5"/>
  <c r="P17" i="5"/>
  <c r="Q17" i="5"/>
  <c r="R17" i="5"/>
  <c r="S17" i="5"/>
  <c r="M18" i="5"/>
  <c r="L18" i="5" s="1"/>
  <c r="N18" i="5"/>
  <c r="O18" i="5"/>
  <c r="P18" i="5"/>
  <c r="Q18" i="5"/>
  <c r="R18" i="5"/>
  <c r="S18" i="5"/>
  <c r="M19" i="5"/>
  <c r="L19" i="5" s="1"/>
  <c r="N19" i="5"/>
  <c r="O19" i="5"/>
  <c r="P19" i="5"/>
  <c r="Q19" i="5"/>
  <c r="R19" i="5"/>
  <c r="S19" i="5"/>
  <c r="M20" i="5"/>
  <c r="L20" i="5" s="1"/>
  <c r="N20" i="5"/>
  <c r="O20" i="5"/>
  <c r="P20" i="5"/>
  <c r="Q20" i="5"/>
  <c r="R20" i="5"/>
  <c r="S20" i="5"/>
  <c r="M21" i="5"/>
  <c r="L21" i="5" s="1"/>
  <c r="N21" i="5"/>
  <c r="O21" i="5"/>
  <c r="P21" i="5"/>
  <c r="Q21" i="5"/>
  <c r="R21" i="5"/>
  <c r="S21" i="5"/>
  <c r="M22" i="5"/>
  <c r="L22" i="5" s="1"/>
  <c r="N22" i="5"/>
  <c r="O22" i="5"/>
  <c r="P22" i="5"/>
  <c r="Q22" i="5"/>
  <c r="R22" i="5"/>
  <c r="S22" i="5"/>
  <c r="M23" i="5"/>
  <c r="L23" i="5" s="1"/>
  <c r="N23" i="5"/>
  <c r="O23" i="5"/>
  <c r="P23" i="5"/>
  <c r="Q23" i="5"/>
  <c r="R23" i="5"/>
  <c r="S23" i="5"/>
  <c r="M24" i="5"/>
  <c r="L24" i="5" s="1"/>
  <c r="N24" i="5"/>
  <c r="O24" i="5"/>
  <c r="P24" i="5"/>
  <c r="Q24" i="5"/>
  <c r="R24" i="5"/>
  <c r="S24" i="5"/>
  <c r="M25" i="5"/>
  <c r="L25" i="5" s="1"/>
  <c r="N25" i="5"/>
  <c r="O25" i="5"/>
  <c r="P25" i="5"/>
  <c r="Q25" i="5"/>
  <c r="R25" i="5"/>
  <c r="S25" i="5"/>
  <c r="M26" i="5"/>
  <c r="L26" i="5" s="1"/>
  <c r="N26" i="5"/>
  <c r="O26" i="5"/>
  <c r="P26" i="5"/>
  <c r="Q26" i="5"/>
  <c r="R26" i="5"/>
  <c r="S26" i="5"/>
  <c r="M27" i="5"/>
  <c r="L27" i="5" s="1"/>
  <c r="N27" i="5"/>
  <c r="O27" i="5"/>
  <c r="P27" i="5"/>
  <c r="Q27" i="5"/>
  <c r="R27" i="5"/>
  <c r="S27" i="5"/>
  <c r="M28" i="5"/>
  <c r="L28" i="5" s="1"/>
  <c r="N28" i="5"/>
  <c r="O28" i="5"/>
  <c r="P28" i="5"/>
  <c r="Q28" i="5"/>
  <c r="R28" i="5"/>
  <c r="S28" i="5"/>
  <c r="M29" i="5"/>
  <c r="L29" i="5" s="1"/>
  <c r="N29" i="5"/>
  <c r="O29" i="5"/>
  <c r="P29" i="5"/>
  <c r="Q29" i="5"/>
  <c r="R29" i="5"/>
  <c r="S29" i="5"/>
  <c r="M30" i="5"/>
  <c r="L30" i="5" s="1"/>
  <c r="N30" i="5"/>
  <c r="O30" i="5"/>
  <c r="P30" i="5"/>
  <c r="Q30" i="5"/>
  <c r="R30" i="5"/>
  <c r="S30" i="5"/>
  <c r="M31" i="5"/>
  <c r="L31" i="5" s="1"/>
  <c r="N31" i="5"/>
  <c r="O31" i="5"/>
  <c r="P31" i="5"/>
  <c r="Q31" i="5"/>
  <c r="R31" i="5"/>
  <c r="S31" i="5"/>
  <c r="M32" i="5"/>
  <c r="L32" i="5" s="1"/>
  <c r="N32" i="5"/>
  <c r="O32" i="5"/>
  <c r="P32" i="5"/>
  <c r="Q32" i="5"/>
  <c r="R32" i="5"/>
  <c r="S32" i="5"/>
  <c r="M33" i="5"/>
  <c r="L33" i="5" s="1"/>
  <c r="N33" i="5"/>
  <c r="O33" i="5"/>
  <c r="P33" i="5"/>
  <c r="Q33" i="5"/>
  <c r="R33" i="5"/>
  <c r="S33" i="5"/>
  <c r="M34" i="5"/>
  <c r="L34" i="5" s="1"/>
  <c r="N34" i="5"/>
  <c r="O34" i="5"/>
  <c r="P34" i="5"/>
  <c r="Q34" i="5"/>
  <c r="R34" i="5"/>
  <c r="S34" i="5"/>
  <c r="M35" i="5"/>
  <c r="L35" i="5" s="1"/>
  <c r="N35" i="5"/>
  <c r="O35" i="5"/>
  <c r="P35" i="5"/>
  <c r="Q35" i="5"/>
  <c r="R35" i="5"/>
  <c r="S35" i="5"/>
  <c r="M36" i="5"/>
  <c r="L36" i="5" s="1"/>
  <c r="N36" i="5"/>
  <c r="O36" i="5"/>
  <c r="P36" i="5"/>
  <c r="Q36" i="5"/>
  <c r="R36" i="5"/>
  <c r="S36" i="5"/>
  <c r="M37" i="5"/>
  <c r="L37" i="5" s="1"/>
  <c r="N37" i="5"/>
  <c r="O37" i="5"/>
  <c r="P37" i="5"/>
  <c r="Q37" i="5"/>
  <c r="R37" i="5"/>
  <c r="S38" i="5"/>
  <c r="M38" i="5"/>
  <c r="L38" i="5" s="1"/>
  <c r="N38" i="5"/>
  <c r="O38" i="5"/>
  <c r="P38" i="5"/>
  <c r="Q38" i="5"/>
  <c r="R38" i="5"/>
  <c r="S39" i="5"/>
  <c r="M39" i="5"/>
  <c r="L39" i="5" s="1"/>
  <c r="N39" i="5"/>
  <c r="O39" i="5"/>
  <c r="P39" i="5"/>
  <c r="Q39" i="5"/>
  <c r="R39" i="5"/>
  <c r="S40" i="5"/>
  <c r="M40" i="5"/>
  <c r="L40" i="5" s="1"/>
  <c r="N40" i="5"/>
  <c r="O40" i="5"/>
  <c r="P40" i="5"/>
  <c r="Q40" i="5"/>
  <c r="R40" i="5"/>
  <c r="S41" i="5"/>
  <c r="M41" i="5"/>
  <c r="L41" i="5" s="1"/>
  <c r="N41" i="5"/>
  <c r="O41" i="5"/>
  <c r="P41" i="5"/>
  <c r="Q41" i="5"/>
  <c r="R41" i="5"/>
  <c r="S42" i="5"/>
  <c r="M42" i="5"/>
  <c r="L42" i="5" s="1"/>
  <c r="N42" i="5"/>
  <c r="O42" i="5"/>
  <c r="P42" i="5"/>
  <c r="Q42" i="5"/>
  <c r="R42" i="5"/>
  <c r="S43" i="5"/>
  <c r="M43" i="5"/>
  <c r="L43" i="5" s="1"/>
  <c r="N43" i="5"/>
  <c r="O43" i="5"/>
  <c r="P43" i="5"/>
  <c r="Q43" i="5"/>
  <c r="R43" i="5"/>
  <c r="S44" i="5"/>
  <c r="M44" i="5"/>
  <c r="L44" i="5" s="1"/>
  <c r="N44" i="5"/>
  <c r="O44" i="5"/>
  <c r="P44" i="5"/>
  <c r="Q44" i="5"/>
  <c r="R44" i="5"/>
  <c r="S45" i="5"/>
  <c r="M45" i="5"/>
  <c r="L45" i="5" s="1"/>
  <c r="N45" i="5"/>
  <c r="O45" i="5"/>
  <c r="P45" i="5"/>
  <c r="Q45" i="5"/>
  <c r="R45" i="5"/>
  <c r="S46" i="5"/>
  <c r="M46" i="5"/>
  <c r="L46" i="5" s="1"/>
  <c r="N46" i="5"/>
  <c r="O46" i="5"/>
  <c r="P46" i="5"/>
  <c r="Q46" i="5"/>
  <c r="R46" i="5"/>
  <c r="S47" i="5"/>
  <c r="M47" i="5"/>
  <c r="L47" i="5" s="1"/>
  <c r="N47" i="5"/>
  <c r="O47" i="5"/>
  <c r="P47" i="5"/>
  <c r="Q47" i="5"/>
  <c r="R47" i="5"/>
  <c r="S48" i="5"/>
  <c r="M48" i="5"/>
  <c r="L48" i="5" s="1"/>
  <c r="N48" i="5"/>
  <c r="O48" i="5"/>
  <c r="P48" i="5"/>
  <c r="Q48" i="5"/>
  <c r="R48" i="5"/>
  <c r="S49" i="5"/>
  <c r="M49" i="5"/>
  <c r="L49" i="5" s="1"/>
  <c r="N49" i="5"/>
  <c r="O49" i="5"/>
  <c r="P49" i="5"/>
  <c r="Q49" i="5"/>
  <c r="R49" i="5"/>
  <c r="S50" i="5"/>
  <c r="M50" i="5"/>
  <c r="L50" i="5" s="1"/>
  <c r="N50" i="5"/>
  <c r="O50" i="5"/>
  <c r="P50" i="5"/>
  <c r="Q50" i="5"/>
  <c r="R50" i="5"/>
  <c r="S51" i="5"/>
  <c r="M51" i="5"/>
  <c r="L51" i="5" s="1"/>
  <c r="N51" i="5"/>
  <c r="O51" i="5"/>
  <c r="P51" i="5"/>
  <c r="Q51" i="5"/>
  <c r="R51" i="5"/>
  <c r="S52" i="5"/>
  <c r="M52" i="5"/>
  <c r="L52" i="5" s="1"/>
  <c r="N52" i="5"/>
  <c r="O52" i="5"/>
  <c r="P52" i="5"/>
  <c r="Q52" i="5"/>
  <c r="R52" i="5"/>
  <c r="S53" i="5"/>
  <c r="M53" i="5"/>
  <c r="L53" i="5" s="1"/>
  <c r="N53" i="5"/>
  <c r="O53" i="5"/>
  <c r="P53" i="5"/>
  <c r="Q53" i="5"/>
  <c r="R53" i="5"/>
  <c r="S54" i="5"/>
  <c r="M54" i="5"/>
  <c r="L54" i="5" s="1"/>
  <c r="N54" i="5"/>
  <c r="O54" i="5"/>
  <c r="P54" i="5"/>
  <c r="Q54" i="5"/>
  <c r="R54" i="5"/>
  <c r="S55" i="5"/>
  <c r="M55" i="5"/>
  <c r="L55" i="5" s="1"/>
  <c r="N55" i="5"/>
  <c r="O55" i="5"/>
  <c r="P55" i="5"/>
  <c r="Q55" i="5"/>
  <c r="R55" i="5"/>
  <c r="S56" i="5"/>
  <c r="M56" i="5"/>
  <c r="L56" i="5" s="1"/>
  <c r="N56" i="5"/>
  <c r="O56" i="5"/>
  <c r="P56" i="5"/>
  <c r="Q56" i="5"/>
  <c r="R56" i="5"/>
  <c r="S57" i="5"/>
  <c r="M57" i="5"/>
  <c r="L57" i="5" s="1"/>
  <c r="N57" i="5"/>
  <c r="O57" i="5"/>
  <c r="P57" i="5"/>
  <c r="Q57" i="5"/>
  <c r="R57" i="5"/>
  <c r="S58" i="5"/>
  <c r="M58" i="5"/>
  <c r="L58" i="5" s="1"/>
  <c r="N58" i="5"/>
  <c r="O58" i="5"/>
  <c r="P58" i="5"/>
  <c r="Q58" i="5"/>
  <c r="R58" i="5"/>
  <c r="S59" i="5"/>
  <c r="M59" i="5"/>
  <c r="L59" i="5" s="1"/>
  <c r="N59" i="5"/>
  <c r="O59" i="5"/>
  <c r="P59" i="5"/>
  <c r="Q59" i="5"/>
  <c r="R59" i="5"/>
  <c r="S60" i="5"/>
  <c r="M60" i="5"/>
  <c r="L60" i="5" s="1"/>
  <c r="N60" i="5"/>
  <c r="O60" i="5"/>
  <c r="P60" i="5"/>
  <c r="Q60" i="5"/>
  <c r="R60" i="5"/>
  <c r="S61" i="5"/>
  <c r="M61" i="5"/>
  <c r="L61" i="5" s="1"/>
  <c r="N61" i="5"/>
  <c r="O61" i="5"/>
  <c r="P61" i="5"/>
  <c r="Q61" i="5"/>
  <c r="R61" i="5"/>
  <c r="S62" i="5"/>
  <c r="M62" i="5"/>
  <c r="L62" i="5" s="1"/>
  <c r="N62" i="5"/>
  <c r="O62" i="5"/>
  <c r="P62" i="5"/>
  <c r="Q62" i="5"/>
  <c r="R62" i="5"/>
  <c r="S63" i="5"/>
  <c r="M63" i="5"/>
  <c r="L63" i="5" s="1"/>
  <c r="N63" i="5"/>
  <c r="O63" i="5"/>
  <c r="P63" i="5"/>
  <c r="Q63" i="5"/>
  <c r="R63" i="5"/>
  <c r="S64" i="5"/>
  <c r="M64" i="5"/>
  <c r="L64" i="5" s="1"/>
  <c r="N64" i="5"/>
  <c r="O64" i="5"/>
  <c r="P64" i="5"/>
  <c r="Q64" i="5"/>
  <c r="R64" i="5"/>
  <c r="S65" i="5"/>
  <c r="M65" i="5"/>
  <c r="L65" i="5" s="1"/>
  <c r="N65" i="5"/>
  <c r="O65" i="5"/>
  <c r="P65" i="5"/>
  <c r="Q65" i="5"/>
  <c r="R65" i="5"/>
  <c r="S66" i="5"/>
  <c r="M66" i="5"/>
  <c r="L66" i="5" s="1"/>
  <c r="N66" i="5"/>
  <c r="O66" i="5"/>
  <c r="P66" i="5"/>
  <c r="Q66" i="5"/>
  <c r="R66" i="5"/>
  <c r="S67" i="5"/>
  <c r="M67" i="5"/>
  <c r="L67" i="5" s="1"/>
  <c r="N67" i="5"/>
  <c r="O67" i="5"/>
  <c r="P67" i="5"/>
  <c r="Q67" i="5"/>
  <c r="R67" i="5"/>
  <c r="S68" i="5"/>
  <c r="M68" i="5"/>
  <c r="L68" i="5" s="1"/>
  <c r="N68" i="5"/>
  <c r="O68" i="5"/>
  <c r="P68" i="5"/>
  <c r="Q68" i="5"/>
  <c r="R68" i="5"/>
  <c r="S69" i="5"/>
  <c r="M69" i="5"/>
  <c r="L69" i="5" s="1"/>
  <c r="N69" i="5"/>
  <c r="O69" i="5"/>
  <c r="P69" i="5"/>
  <c r="Q69" i="5"/>
  <c r="R69" i="5"/>
  <c r="S70" i="5"/>
  <c r="M70" i="5"/>
  <c r="L70" i="5" s="1"/>
  <c r="N70" i="5"/>
  <c r="O70" i="5"/>
  <c r="P70" i="5"/>
  <c r="Q70" i="5"/>
  <c r="R70" i="5"/>
  <c r="S71" i="5"/>
  <c r="M71" i="5"/>
  <c r="L71" i="5" s="1"/>
  <c r="N71" i="5"/>
  <c r="O71" i="5"/>
  <c r="P71" i="5"/>
  <c r="Q71" i="5"/>
  <c r="R71" i="5"/>
  <c r="S72" i="5"/>
  <c r="M72" i="5"/>
  <c r="L72" i="5" s="1"/>
  <c r="N72" i="5"/>
  <c r="O72" i="5"/>
  <c r="P72" i="5"/>
  <c r="Q72" i="5"/>
  <c r="R72" i="5"/>
  <c r="S73" i="5"/>
  <c r="M73" i="5"/>
  <c r="L73" i="5" s="1"/>
  <c r="N73" i="5"/>
  <c r="O73" i="5"/>
  <c r="P73" i="5"/>
  <c r="Q73" i="5"/>
  <c r="R73" i="5"/>
  <c r="S74" i="5"/>
  <c r="M74" i="5"/>
  <c r="L74" i="5" s="1"/>
  <c r="N74" i="5"/>
  <c r="O74" i="5"/>
  <c r="P74" i="5"/>
  <c r="Q74" i="5"/>
  <c r="R74" i="5"/>
  <c r="S75" i="5"/>
  <c r="M75" i="5"/>
  <c r="L75" i="5" s="1"/>
  <c r="N75" i="5"/>
  <c r="O75" i="5"/>
  <c r="P75" i="5"/>
  <c r="Q75" i="5"/>
  <c r="R75" i="5"/>
  <c r="S76" i="5"/>
  <c r="M76" i="5"/>
  <c r="L76" i="5" s="1"/>
  <c r="N76" i="5"/>
  <c r="O76" i="5"/>
  <c r="P76" i="5"/>
  <c r="Q76" i="5"/>
  <c r="R76" i="5"/>
  <c r="S77" i="5"/>
  <c r="M77" i="5"/>
  <c r="L77" i="5" s="1"/>
  <c r="N77" i="5"/>
  <c r="O77" i="5"/>
  <c r="P77" i="5"/>
  <c r="Q77" i="5"/>
  <c r="R77" i="5"/>
  <c r="S78" i="5"/>
  <c r="M78" i="5"/>
  <c r="L78" i="5" s="1"/>
  <c r="N78" i="5"/>
  <c r="O78" i="5"/>
  <c r="P78" i="5"/>
  <c r="Q78" i="5"/>
  <c r="R78" i="5"/>
  <c r="S79" i="5"/>
  <c r="M79" i="5"/>
  <c r="L79" i="5" s="1"/>
  <c r="N79" i="5"/>
  <c r="O79" i="5"/>
  <c r="P79" i="5"/>
  <c r="Q79" i="5"/>
  <c r="R79" i="5"/>
  <c r="S80" i="5"/>
  <c r="M80" i="5"/>
  <c r="L80" i="5" s="1"/>
  <c r="N80" i="5"/>
  <c r="O80" i="5"/>
  <c r="P80" i="5"/>
  <c r="Q80" i="5"/>
  <c r="R80" i="5"/>
  <c r="S81" i="5"/>
  <c r="M81" i="5"/>
  <c r="L81" i="5" s="1"/>
  <c r="N81" i="5"/>
  <c r="O81" i="5"/>
  <c r="P81" i="5"/>
  <c r="Q81" i="5"/>
  <c r="R81" i="5"/>
  <c r="S82" i="5"/>
  <c r="M82" i="5"/>
  <c r="L82" i="5" s="1"/>
  <c r="N82" i="5"/>
  <c r="O82" i="5"/>
  <c r="P82" i="5"/>
  <c r="Q82" i="5"/>
  <c r="R82" i="5"/>
  <c r="S83" i="5"/>
  <c r="M83" i="5"/>
  <c r="L83" i="5" s="1"/>
  <c r="N83" i="5"/>
  <c r="O83" i="5"/>
  <c r="P83" i="5"/>
  <c r="Q83" i="5"/>
  <c r="R83" i="5"/>
  <c r="S84" i="5"/>
  <c r="M84" i="5"/>
  <c r="L84" i="5" s="1"/>
  <c r="N84" i="5"/>
  <c r="O84" i="5"/>
  <c r="P84" i="5"/>
  <c r="Q84" i="5"/>
  <c r="R84" i="5"/>
  <c r="S85" i="5"/>
  <c r="M85" i="5"/>
  <c r="L85" i="5" s="1"/>
  <c r="N85" i="5"/>
  <c r="O85" i="5"/>
  <c r="P85" i="5"/>
  <c r="Q85" i="5"/>
  <c r="R85" i="5"/>
  <c r="S86" i="5"/>
  <c r="M86" i="5"/>
  <c r="L86" i="5" s="1"/>
  <c r="N86" i="5"/>
  <c r="O86" i="5"/>
  <c r="P86" i="5"/>
  <c r="Q86" i="5"/>
  <c r="R86" i="5"/>
  <c r="S87" i="5"/>
  <c r="M87" i="5"/>
  <c r="L87" i="5" s="1"/>
  <c r="N87" i="5"/>
  <c r="O87" i="5"/>
  <c r="P87" i="5"/>
  <c r="Q87" i="5"/>
  <c r="R87" i="5"/>
  <c r="S88" i="5"/>
  <c r="M88" i="5"/>
  <c r="L88" i="5" s="1"/>
  <c r="N88" i="5"/>
  <c r="O88" i="5"/>
  <c r="P88" i="5"/>
  <c r="Q88" i="5"/>
  <c r="R88" i="5"/>
  <c r="S89" i="5"/>
  <c r="M89" i="5"/>
  <c r="L89" i="5" s="1"/>
  <c r="N89" i="5"/>
  <c r="O89" i="5"/>
  <c r="P89" i="5"/>
  <c r="Q89" i="5"/>
  <c r="R89" i="5"/>
  <c r="S90" i="5"/>
  <c r="M90" i="5"/>
  <c r="L90" i="5" s="1"/>
  <c r="N90" i="5"/>
  <c r="O90" i="5"/>
  <c r="P90" i="5"/>
  <c r="Q90" i="5"/>
  <c r="R90" i="5"/>
  <c r="S91" i="5"/>
  <c r="M91" i="5"/>
  <c r="L91" i="5" s="1"/>
  <c r="N91" i="5"/>
  <c r="O91" i="5"/>
  <c r="P91" i="5"/>
  <c r="Q91" i="5"/>
  <c r="R91" i="5"/>
  <c r="S92" i="5"/>
  <c r="M92" i="5"/>
  <c r="L92" i="5" s="1"/>
  <c r="N92" i="5"/>
  <c r="O92" i="5"/>
  <c r="P92" i="5"/>
  <c r="Q92" i="5"/>
  <c r="R92" i="5"/>
  <c r="S93" i="5"/>
  <c r="M5" i="5"/>
  <c r="L5" i="5" s="1"/>
  <c r="N5" i="5"/>
  <c r="O5" i="5"/>
  <c r="P5" i="5"/>
  <c r="Q5" i="5"/>
  <c r="R5" i="5"/>
  <c r="S5" i="5"/>
  <c r="M6" i="5"/>
  <c r="L6" i="5" s="1"/>
  <c r="N6" i="5"/>
  <c r="O6" i="5"/>
  <c r="P6" i="5"/>
  <c r="Q6" i="5"/>
  <c r="R6" i="5"/>
  <c r="S6" i="5"/>
  <c r="M7" i="5"/>
  <c r="L7" i="5" s="1"/>
  <c r="N7" i="5"/>
  <c r="O7" i="5"/>
  <c r="P7" i="5"/>
  <c r="Q7" i="5"/>
  <c r="R7" i="5"/>
  <c r="S7" i="5"/>
  <c r="M8" i="5"/>
  <c r="L8" i="5" s="1"/>
  <c r="N8" i="5"/>
  <c r="O8" i="5"/>
  <c r="P8" i="5"/>
  <c r="Q8" i="5"/>
  <c r="R8" i="5"/>
  <c r="S8" i="5"/>
  <c r="M9" i="5"/>
  <c r="L9" i="5" s="1"/>
  <c r="N9" i="5"/>
  <c r="O9" i="5"/>
  <c r="P9" i="5"/>
  <c r="Q9" i="5"/>
  <c r="R9" i="5"/>
  <c r="S9" i="5"/>
  <c r="M10" i="5"/>
  <c r="L10" i="5" s="1"/>
  <c r="N10" i="5"/>
  <c r="O10" i="5"/>
  <c r="P10" i="5"/>
  <c r="Q10" i="5"/>
  <c r="R10" i="5"/>
  <c r="S10" i="5"/>
  <c r="M11" i="5"/>
  <c r="L11" i="5" s="1"/>
  <c r="N11" i="5"/>
  <c r="O11" i="5"/>
  <c r="P11" i="5"/>
  <c r="Q11" i="5"/>
  <c r="R11" i="5"/>
  <c r="S11" i="5"/>
  <c r="M12" i="5"/>
  <c r="L12" i="5" s="1"/>
  <c r="N12" i="5"/>
  <c r="O12" i="5"/>
  <c r="P12" i="5"/>
  <c r="Q12" i="5"/>
  <c r="R12" i="5"/>
  <c r="S12" i="5"/>
  <c r="M13" i="5"/>
  <c r="L13" i="5" s="1"/>
  <c r="N13" i="5"/>
  <c r="O13" i="5"/>
  <c r="P13" i="5"/>
  <c r="Q13" i="5"/>
  <c r="R13" i="5"/>
  <c r="S13" i="5"/>
  <c r="M3" i="5"/>
  <c r="L3" i="5" s="1"/>
  <c r="N3" i="5"/>
  <c r="O3" i="5"/>
  <c r="P3" i="5"/>
  <c r="Q3" i="5"/>
  <c r="R3" i="5"/>
  <c r="S3" i="5"/>
  <c r="M4" i="5"/>
  <c r="L4" i="5" s="1"/>
  <c r="N4" i="5"/>
  <c r="O4" i="5"/>
  <c r="P4" i="5"/>
  <c r="Q4" i="5"/>
  <c r="R4" i="5"/>
  <c r="S4" i="5"/>
  <c r="T1" i="5"/>
  <c r="M10" i="6"/>
  <c r="M11" i="6"/>
  <c r="M12" i="6"/>
  <c r="M13" i="6"/>
  <c r="M14" i="6"/>
  <c r="M15" i="6"/>
  <c r="M16" i="6"/>
  <c r="M17" i="6"/>
  <c r="M18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N277" i="6"/>
  <c r="O277" i="6"/>
  <c r="P277" i="6"/>
  <c r="Q277" i="6" s="1"/>
  <c r="M278" i="6"/>
  <c r="N278" i="6"/>
  <c r="O278" i="6"/>
  <c r="P278" i="6"/>
  <c r="Q278" i="6"/>
  <c r="M279" i="6"/>
  <c r="N279" i="6"/>
  <c r="O279" i="6"/>
  <c r="P279" i="6"/>
  <c r="Q279" i="6" s="1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N308" i="6"/>
  <c r="O308" i="6"/>
  <c r="P308" i="6"/>
  <c r="Q308" i="6"/>
  <c r="M309" i="6"/>
  <c r="N309" i="6"/>
  <c r="O309" i="6"/>
  <c r="P309" i="6"/>
  <c r="Q309" i="6" s="1"/>
  <c r="M310" i="6"/>
  <c r="N310" i="6"/>
  <c r="O310" i="6"/>
  <c r="P310" i="6"/>
  <c r="Q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N348" i="6"/>
  <c r="O348" i="6"/>
  <c r="P348" i="6"/>
  <c r="Q348" i="6" s="1"/>
  <c r="M349" i="6"/>
  <c r="N349" i="6"/>
  <c r="O349" i="6"/>
  <c r="P349" i="6"/>
  <c r="Q349" i="6" s="1"/>
  <c r="M350" i="6"/>
  <c r="N350" i="6"/>
  <c r="O350" i="6"/>
  <c r="P350" i="6"/>
  <c r="Q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N376" i="6"/>
  <c r="O376" i="6"/>
  <c r="P376" i="6"/>
  <c r="Q376" i="6"/>
  <c r="M377" i="6"/>
  <c r="N377" i="6"/>
  <c r="O377" i="6"/>
  <c r="P377" i="6"/>
  <c r="Q377" i="6" s="1"/>
  <c r="M378" i="6"/>
  <c r="N378" i="6"/>
  <c r="O378" i="6"/>
  <c r="P378" i="6"/>
  <c r="Q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N435" i="6"/>
  <c r="O435" i="6"/>
  <c r="P435" i="6"/>
  <c r="Q435" i="6" s="1"/>
  <c r="M436" i="6"/>
  <c r="N436" i="6"/>
  <c r="O436" i="6"/>
  <c r="P436" i="6"/>
  <c r="Q436" i="6"/>
  <c r="M437" i="6"/>
  <c r="N437" i="6"/>
  <c r="O437" i="6"/>
  <c r="P437" i="6"/>
  <c r="Q437" i="6" s="1"/>
  <c r="M438" i="6"/>
  <c r="M439" i="6"/>
  <c r="M440" i="6"/>
  <c r="M441" i="6"/>
  <c r="M442" i="6"/>
  <c r="M443" i="6"/>
  <c r="M444" i="6"/>
  <c r="M445" i="6"/>
  <c r="M446" i="6"/>
  <c r="M447" i="6"/>
  <c r="N447" i="6"/>
  <c r="O447" i="6"/>
  <c r="P447" i="6"/>
  <c r="Q447" i="6" s="1"/>
  <c r="M448" i="6"/>
  <c r="N448" i="6"/>
  <c r="O448" i="6"/>
  <c r="P448" i="6"/>
  <c r="Q448" i="6" s="1"/>
  <c r="M449" i="6"/>
  <c r="N449" i="6"/>
  <c r="O449" i="6"/>
  <c r="P449" i="6"/>
  <c r="Q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N474" i="6"/>
  <c r="O474" i="6"/>
  <c r="P474" i="6"/>
  <c r="Q474" i="6"/>
  <c r="M475" i="6"/>
  <c r="N475" i="6"/>
  <c r="O475" i="6"/>
  <c r="P475" i="6"/>
  <c r="Q475" i="6" s="1"/>
  <c r="M476" i="6"/>
  <c r="N476" i="6"/>
  <c r="O476" i="6"/>
  <c r="P476" i="6"/>
  <c r="Q476" i="6" s="1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N505" i="6"/>
  <c r="O505" i="6"/>
  <c r="P505" i="6"/>
  <c r="Q505" i="6" s="1"/>
  <c r="M506" i="6"/>
  <c r="N506" i="6"/>
  <c r="O506" i="6"/>
  <c r="P506" i="6"/>
  <c r="Q506" i="6" s="1"/>
  <c r="M507" i="6"/>
  <c r="N507" i="6"/>
  <c r="O507" i="6"/>
  <c r="P507" i="6"/>
  <c r="Q507" i="6" s="1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N561" i="6"/>
  <c r="O561" i="6"/>
  <c r="P561" i="6"/>
  <c r="Q561" i="6" s="1"/>
  <c r="M562" i="6"/>
  <c r="N562" i="6"/>
  <c r="O562" i="6"/>
  <c r="P562" i="6"/>
  <c r="Q562" i="6"/>
  <c r="M563" i="6"/>
  <c r="N563" i="6"/>
  <c r="O563" i="6"/>
  <c r="P563" i="6"/>
  <c r="Q563" i="6" s="1"/>
  <c r="M564" i="6"/>
  <c r="M565" i="6"/>
  <c r="M566" i="6"/>
  <c r="M567" i="6"/>
  <c r="M568" i="6"/>
  <c r="M569" i="6"/>
  <c r="M570" i="6"/>
  <c r="N570" i="6"/>
  <c r="O570" i="6"/>
  <c r="P570" i="6"/>
  <c r="Q570" i="6"/>
  <c r="M571" i="6"/>
  <c r="N571" i="6"/>
  <c r="O571" i="6"/>
  <c r="P571" i="6"/>
  <c r="Q571" i="6" s="1"/>
  <c r="M572" i="6"/>
  <c r="N572" i="6"/>
  <c r="O572" i="6"/>
  <c r="P572" i="6"/>
  <c r="Q572" i="6"/>
  <c r="M573" i="6"/>
  <c r="M574" i="6"/>
  <c r="M575" i="6"/>
  <c r="M576" i="6"/>
  <c r="N576" i="6"/>
  <c r="O576" i="6"/>
  <c r="P576" i="6"/>
  <c r="Q576" i="6"/>
  <c r="M577" i="6"/>
  <c r="N577" i="6"/>
  <c r="O577" i="6"/>
  <c r="P577" i="6"/>
  <c r="Q577" i="6" s="1"/>
  <c r="M578" i="6"/>
  <c r="N578" i="6"/>
  <c r="O578" i="6"/>
  <c r="P578" i="6"/>
  <c r="Q578" i="6" s="1"/>
  <c r="M579" i="6"/>
  <c r="M580" i="6"/>
  <c r="M581" i="6"/>
  <c r="M582" i="6"/>
  <c r="M583" i="6"/>
  <c r="M584" i="6"/>
  <c r="M585" i="6"/>
  <c r="M586" i="6"/>
  <c r="M587" i="6"/>
  <c r="M588" i="6"/>
  <c r="M589" i="6"/>
  <c r="M590" i="6"/>
  <c r="N590" i="6"/>
  <c r="O590" i="6"/>
  <c r="P590" i="6"/>
  <c r="Q590" i="6"/>
  <c r="M591" i="6"/>
  <c r="N591" i="6"/>
  <c r="O591" i="6"/>
  <c r="P591" i="6"/>
  <c r="Q591" i="6" s="1"/>
  <c r="M592" i="6"/>
  <c r="N592" i="6"/>
  <c r="O592" i="6"/>
  <c r="P592" i="6"/>
  <c r="Q592" i="6" s="1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N606" i="6"/>
  <c r="O606" i="6"/>
  <c r="P606" i="6"/>
  <c r="Q606" i="6"/>
  <c r="M607" i="6"/>
  <c r="N607" i="6"/>
  <c r="O607" i="6"/>
  <c r="P607" i="6"/>
  <c r="Q607" i="6" s="1"/>
  <c r="M608" i="6"/>
  <c r="N608" i="6"/>
  <c r="O608" i="6"/>
  <c r="P608" i="6"/>
  <c r="Q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N637" i="6"/>
  <c r="O637" i="6"/>
  <c r="P637" i="6"/>
  <c r="Q637" i="6" s="1"/>
  <c r="M638" i="6"/>
  <c r="N638" i="6"/>
  <c r="O638" i="6"/>
  <c r="P638" i="6"/>
  <c r="Q638" i="6" s="1"/>
  <c r="M639" i="6"/>
  <c r="N639" i="6"/>
  <c r="O639" i="6"/>
  <c r="P639" i="6"/>
  <c r="Q639" i="6" s="1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L663" i="6"/>
  <c r="M663" i="6"/>
  <c r="N663" i="6"/>
  <c r="O663" i="6"/>
  <c r="P663" i="6"/>
  <c r="Q663" i="6" s="1"/>
  <c r="M664" i="6"/>
  <c r="N664" i="6"/>
  <c r="O664" i="6"/>
  <c r="P664" i="6"/>
  <c r="Q664" i="6"/>
  <c r="L665" i="6"/>
  <c r="M665" i="6"/>
  <c r="N665" i="6"/>
  <c r="O665" i="6"/>
  <c r="P665" i="6"/>
  <c r="Q665" i="6" s="1"/>
  <c r="M666" i="6"/>
  <c r="M667" i="6"/>
  <c r="M668" i="6"/>
  <c r="M669" i="6"/>
  <c r="M670" i="6"/>
  <c r="M671" i="6"/>
  <c r="M672" i="6"/>
  <c r="M673" i="6"/>
  <c r="M674" i="6"/>
  <c r="N674" i="6"/>
  <c r="O674" i="6"/>
  <c r="P674" i="6"/>
  <c r="Q674" i="6"/>
  <c r="M675" i="6"/>
  <c r="N675" i="6"/>
  <c r="O675" i="6"/>
  <c r="P675" i="6"/>
  <c r="Q675" i="6" s="1"/>
  <c r="M676" i="6"/>
  <c r="N676" i="6"/>
  <c r="O676" i="6"/>
  <c r="P676" i="6"/>
  <c r="Q676" i="6" s="1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N730" i="6"/>
  <c r="O730" i="6"/>
  <c r="P730" i="6"/>
  <c r="Q730" i="6" s="1"/>
  <c r="M731" i="6"/>
  <c r="N731" i="6"/>
  <c r="O731" i="6"/>
  <c r="P731" i="6"/>
  <c r="Q731" i="6" s="1"/>
  <c r="M732" i="6"/>
  <c r="N732" i="6"/>
  <c r="O732" i="6"/>
  <c r="P732" i="6"/>
  <c r="Q732" i="6" s="1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N764" i="6"/>
  <c r="O764" i="6"/>
  <c r="P764" i="6"/>
  <c r="Q764" i="6" s="1"/>
  <c r="M765" i="6"/>
  <c r="N765" i="6"/>
  <c r="O765" i="6"/>
  <c r="P765" i="6"/>
  <c r="Q765" i="6" s="1"/>
  <c r="M766" i="6"/>
  <c r="N766" i="6"/>
  <c r="O766" i="6"/>
  <c r="P766" i="6"/>
  <c r="Q766" i="6" s="1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N793" i="6"/>
  <c r="O793" i="6"/>
  <c r="P793" i="6"/>
  <c r="Q793" i="6" s="1"/>
  <c r="M794" i="6"/>
  <c r="N794" i="6"/>
  <c r="O794" i="6"/>
  <c r="P794" i="6"/>
  <c r="Q794" i="6" s="1"/>
  <c r="M795" i="6"/>
  <c r="N795" i="6"/>
  <c r="O795" i="6"/>
  <c r="P795" i="6"/>
  <c r="Q795" i="6" s="1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N809" i="6"/>
  <c r="O809" i="6"/>
  <c r="P809" i="6"/>
  <c r="Q809" i="6"/>
  <c r="M810" i="6"/>
  <c r="N810" i="6"/>
  <c r="O810" i="6"/>
  <c r="P810" i="6"/>
  <c r="Q810" i="6" s="1"/>
  <c r="M811" i="6"/>
  <c r="N811" i="6"/>
  <c r="O811" i="6"/>
  <c r="P811" i="6"/>
  <c r="Q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N824" i="6"/>
  <c r="O824" i="6"/>
  <c r="P824" i="6"/>
  <c r="Q824" i="6" s="1"/>
  <c r="M825" i="6"/>
  <c r="N825" i="6"/>
  <c r="O825" i="6"/>
  <c r="P825" i="6"/>
  <c r="Q825" i="6"/>
  <c r="M826" i="6"/>
  <c r="N826" i="6"/>
  <c r="O826" i="6"/>
  <c r="P826" i="6"/>
  <c r="Q826" i="6" s="1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N878" i="6"/>
  <c r="O878" i="6"/>
  <c r="P878" i="6"/>
  <c r="Q878" i="6" s="1"/>
  <c r="M879" i="6"/>
  <c r="N879" i="6"/>
  <c r="O879" i="6"/>
  <c r="P879" i="6"/>
  <c r="Q879" i="6"/>
  <c r="M880" i="6"/>
  <c r="N880" i="6"/>
  <c r="O880" i="6"/>
  <c r="P880" i="6"/>
  <c r="Q880" i="6" s="1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N912" i="6"/>
  <c r="O912" i="6"/>
  <c r="P912" i="6"/>
  <c r="Q912" i="6" s="1"/>
  <c r="M913" i="6"/>
  <c r="N913" i="6"/>
  <c r="O913" i="6"/>
  <c r="P913" i="6"/>
  <c r="Q913" i="6"/>
  <c r="M914" i="6"/>
  <c r="N914" i="6"/>
  <c r="O914" i="6"/>
  <c r="P914" i="6"/>
  <c r="Q914" i="6" s="1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N964" i="6"/>
  <c r="O964" i="6"/>
  <c r="P964" i="6"/>
  <c r="Q964" i="6"/>
  <c r="M965" i="6"/>
  <c r="N965" i="6"/>
  <c r="O965" i="6"/>
  <c r="P965" i="6"/>
  <c r="Q965" i="6" s="1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N1035" i="6"/>
  <c r="O1035" i="6"/>
  <c r="P1035" i="6"/>
  <c r="Q1035" i="6" s="1"/>
  <c r="M1036" i="6"/>
  <c r="N1036" i="6"/>
  <c r="O1036" i="6"/>
  <c r="P1036" i="6"/>
  <c r="Q1036" i="6" s="1"/>
  <c r="M1037" i="6"/>
  <c r="N1037" i="6"/>
  <c r="O1037" i="6"/>
  <c r="P1037" i="6"/>
  <c r="Q1037" i="6" s="1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N1061" i="6"/>
  <c r="O1061" i="6"/>
  <c r="P1061" i="6"/>
  <c r="Q1061" i="6" s="1"/>
  <c r="M1062" i="6"/>
  <c r="N1062" i="6"/>
  <c r="O1062" i="6"/>
  <c r="P1062" i="6"/>
  <c r="Q1062" i="6" s="1"/>
  <c r="M1063" i="6"/>
  <c r="N1063" i="6"/>
  <c r="O1063" i="6"/>
  <c r="P1063" i="6"/>
  <c r="Q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N1080" i="6"/>
  <c r="O1080" i="6"/>
  <c r="P1080" i="6"/>
  <c r="Q1080" i="6" s="1"/>
  <c r="M1081" i="6"/>
  <c r="N1081" i="6"/>
  <c r="O1081" i="6"/>
  <c r="P1081" i="6"/>
  <c r="Q1081" i="6" s="1"/>
  <c r="M1082" i="6"/>
  <c r="N1082" i="6"/>
  <c r="O1082" i="6"/>
  <c r="P1082" i="6"/>
  <c r="Q1082" i="6" s="1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N1109" i="6"/>
  <c r="O1109" i="6"/>
  <c r="P1109" i="6"/>
  <c r="Q1109" i="6" s="1"/>
  <c r="M1110" i="6"/>
  <c r="N1110" i="6"/>
  <c r="O1110" i="6"/>
  <c r="P1110" i="6"/>
  <c r="Q1110" i="6" s="1"/>
  <c r="M1111" i="6"/>
  <c r="N1111" i="6"/>
  <c r="O1111" i="6"/>
  <c r="P1111" i="6"/>
  <c r="Q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N1136" i="6"/>
  <c r="O1136" i="6"/>
  <c r="P1136" i="6"/>
  <c r="Q1136" i="6" s="1"/>
  <c r="M1137" i="6"/>
  <c r="N1137" i="6"/>
  <c r="O1137" i="6"/>
  <c r="P1137" i="6"/>
  <c r="Q1137" i="6"/>
  <c r="M1138" i="6"/>
  <c r="N1138" i="6"/>
  <c r="O1138" i="6"/>
  <c r="P1138" i="6"/>
  <c r="Q1138" i="6" s="1"/>
  <c r="M1139" i="6"/>
  <c r="M1140" i="6"/>
  <c r="M1141" i="6"/>
  <c r="M1142" i="6"/>
  <c r="M1143" i="6"/>
  <c r="M1144" i="6"/>
  <c r="M1145" i="6"/>
  <c r="M1146" i="6"/>
  <c r="N1146" i="6"/>
  <c r="O1146" i="6"/>
  <c r="P1146" i="6"/>
  <c r="Q1146" i="6" s="1"/>
  <c r="M1147" i="6"/>
  <c r="N1147" i="6"/>
  <c r="O1147" i="6"/>
  <c r="P1147" i="6"/>
  <c r="Q1147" i="6" s="1"/>
  <c r="M1148" i="6"/>
  <c r="N1148" i="6"/>
  <c r="O1148" i="6"/>
  <c r="P1148" i="6"/>
  <c r="Q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N1215" i="6"/>
  <c r="O1215" i="6"/>
  <c r="P1215" i="6"/>
  <c r="Q1215" i="6"/>
  <c r="M1216" i="6"/>
  <c r="N1216" i="6"/>
  <c r="O1216" i="6"/>
  <c r="P1216" i="6"/>
  <c r="Q1216" i="6" s="1"/>
  <c r="M1217" i="6"/>
  <c r="N1217" i="6"/>
  <c r="O1217" i="6"/>
  <c r="P1217" i="6"/>
  <c r="Q1217" i="6" s="1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N1250" i="6"/>
  <c r="O1250" i="6"/>
  <c r="P1250" i="6"/>
  <c r="Q1250" i="6"/>
  <c r="M1251" i="6"/>
  <c r="N1251" i="6"/>
  <c r="O1251" i="6"/>
  <c r="P1251" i="6"/>
  <c r="Q1251" i="6" s="1"/>
  <c r="M1252" i="6"/>
  <c r="N1252" i="6"/>
  <c r="O1252" i="6"/>
  <c r="P1252" i="6"/>
  <c r="Q1252" i="6" s="1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N1268" i="6"/>
  <c r="O1268" i="6"/>
  <c r="P1268" i="6"/>
  <c r="Q1268" i="6" s="1"/>
  <c r="M1269" i="6"/>
  <c r="N1269" i="6"/>
  <c r="O1269" i="6"/>
  <c r="P1269" i="6"/>
  <c r="Q1269" i="6" s="1"/>
  <c r="M1270" i="6"/>
  <c r="N1270" i="6"/>
  <c r="O1270" i="6"/>
  <c r="P1270" i="6"/>
  <c r="Q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N1306" i="6"/>
  <c r="O1306" i="6"/>
  <c r="P1306" i="6"/>
  <c r="Q1306" i="6"/>
  <c r="M1307" i="6"/>
  <c r="N1307" i="6"/>
  <c r="O1307" i="6"/>
  <c r="P1307" i="6"/>
  <c r="Q1307" i="6" s="1"/>
  <c r="M1308" i="6"/>
  <c r="N1308" i="6"/>
  <c r="O1308" i="6"/>
  <c r="P1308" i="6"/>
  <c r="Q1308" i="6" s="1"/>
  <c r="M1309" i="6"/>
  <c r="M1310" i="6"/>
  <c r="M1311" i="6"/>
  <c r="M1312" i="6"/>
  <c r="M1313" i="6"/>
  <c r="N1313" i="6"/>
  <c r="O1313" i="6"/>
  <c r="P1313" i="6"/>
  <c r="Q1313" i="6" s="1"/>
  <c r="M1314" i="6"/>
  <c r="N1314" i="6"/>
  <c r="O1314" i="6"/>
  <c r="P1314" i="6"/>
  <c r="Q1314" i="6" s="1"/>
  <c r="M1315" i="6"/>
  <c r="N1315" i="6"/>
  <c r="O1315" i="6"/>
  <c r="P1315" i="6"/>
  <c r="Q1315" i="6" s="1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N1352" i="6"/>
  <c r="O1352" i="6"/>
  <c r="P1352" i="6"/>
  <c r="Q1352" i="6"/>
  <c r="M1353" i="6"/>
  <c r="N1353" i="6"/>
  <c r="O1353" i="6"/>
  <c r="P1353" i="6"/>
  <c r="Q1353" i="6" s="1"/>
  <c r="M1354" i="6"/>
  <c r="N1354" i="6"/>
  <c r="O1354" i="6"/>
  <c r="P1354" i="6"/>
  <c r="Q1354" i="6" s="1"/>
  <c r="M1355" i="6"/>
  <c r="N1355" i="6"/>
  <c r="O1355" i="6"/>
  <c r="P1355" i="6"/>
  <c r="Q1355" i="6" s="1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N1379" i="6"/>
  <c r="O1379" i="6"/>
  <c r="P1379" i="6"/>
  <c r="Q1379" i="6" s="1"/>
  <c r="M1380" i="6"/>
  <c r="N1380" i="6"/>
  <c r="O1380" i="6"/>
  <c r="P1380" i="6"/>
  <c r="Q1380" i="6" s="1"/>
  <c r="M1381" i="6"/>
  <c r="N1381" i="6"/>
  <c r="O1381" i="6"/>
  <c r="P1381" i="6"/>
  <c r="Q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N1394" i="6"/>
  <c r="O1394" i="6"/>
  <c r="P1394" i="6"/>
  <c r="Q1394" i="6"/>
  <c r="M1395" i="6"/>
  <c r="N1395" i="6"/>
  <c r="O1395" i="6"/>
  <c r="P1395" i="6"/>
  <c r="Q1395" i="6" s="1"/>
  <c r="M1396" i="6"/>
  <c r="N1396" i="6"/>
  <c r="O1396" i="6"/>
  <c r="P1396" i="6"/>
  <c r="Q1396" i="6" s="1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N1424" i="6"/>
  <c r="O1424" i="6"/>
  <c r="P1424" i="6"/>
  <c r="Q1424" i="6"/>
  <c r="M1425" i="6"/>
  <c r="N1425" i="6"/>
  <c r="O1425" i="6"/>
  <c r="P1425" i="6"/>
  <c r="Q1425" i="6" s="1"/>
  <c r="M1426" i="6"/>
  <c r="N1426" i="6"/>
  <c r="O1426" i="6"/>
  <c r="P1426" i="6"/>
  <c r="Q1426" i="6" s="1"/>
  <c r="M1427" i="6"/>
  <c r="M1428" i="6"/>
  <c r="M1429" i="6"/>
  <c r="M1430" i="6"/>
  <c r="M1431" i="6"/>
  <c r="M1432" i="6"/>
  <c r="M1433" i="6"/>
  <c r="M1434" i="6"/>
  <c r="M1435" i="6"/>
  <c r="M1436" i="6"/>
  <c r="Q1436" i="6"/>
  <c r="M1437" i="6"/>
  <c r="Q1437" i="6"/>
  <c r="M1438" i="6"/>
  <c r="Q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Q1534" i="6"/>
  <c r="M1535" i="6"/>
  <c r="Q1535" i="6"/>
  <c r="M1536" i="6"/>
  <c r="Q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Q1554" i="6"/>
  <c r="M1555" i="6"/>
  <c r="Q1555" i="6"/>
  <c r="M1556" i="6"/>
  <c r="Q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Q1579" i="6"/>
  <c r="M1580" i="6"/>
  <c r="Q1580" i="6"/>
  <c r="M1581" i="6"/>
  <c r="Q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Q1649" i="6"/>
  <c r="M1650" i="6"/>
  <c r="Q1650" i="6"/>
  <c r="M1651" i="6"/>
  <c r="N1651" i="6"/>
  <c r="O1651" i="6"/>
  <c r="P1651" i="6"/>
  <c r="Q1651" i="6" s="1"/>
  <c r="M1652" i="6"/>
  <c r="M1653" i="6"/>
  <c r="M1654" i="6"/>
  <c r="M1655" i="6"/>
  <c r="N1655" i="6"/>
  <c r="O1655" i="6"/>
  <c r="P1655" i="6"/>
  <c r="Q1655" i="6" s="1"/>
  <c r="M1656" i="6"/>
  <c r="N1656" i="6"/>
  <c r="O1656" i="6"/>
  <c r="P1656" i="6"/>
  <c r="Q1656" i="6"/>
  <c r="M1657" i="6"/>
  <c r="N1657" i="6"/>
  <c r="O1657" i="6"/>
  <c r="P1657" i="6"/>
  <c r="Q1657" i="6" s="1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N1705" i="6"/>
  <c r="O1705" i="6"/>
  <c r="P1705" i="6"/>
  <c r="Q1705" i="6" s="1"/>
  <c r="M1706" i="6"/>
  <c r="N1706" i="6"/>
  <c r="O1706" i="6"/>
  <c r="P1706" i="6"/>
  <c r="Q1706" i="6" s="1"/>
  <c r="M1707" i="6"/>
  <c r="N1707" i="6"/>
  <c r="O1707" i="6"/>
  <c r="P1707" i="6"/>
  <c r="Q1707" i="6" s="1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N1732" i="6"/>
  <c r="O1732" i="6"/>
  <c r="P1732" i="6"/>
  <c r="Q1732" i="6"/>
  <c r="M1733" i="6"/>
  <c r="N1733" i="6"/>
  <c r="O1733" i="6"/>
  <c r="P1733" i="6"/>
  <c r="Q1733" i="6"/>
  <c r="M1734" i="6"/>
  <c r="N1734" i="6"/>
  <c r="O1734" i="6"/>
  <c r="P1734" i="6"/>
  <c r="Q1734" i="6" s="1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N1788" i="6"/>
  <c r="O1788" i="6"/>
  <c r="P1788" i="6"/>
  <c r="Q1788" i="6" s="1"/>
  <c r="M1789" i="6"/>
  <c r="N1789" i="6"/>
  <c r="O1789" i="6"/>
  <c r="P1789" i="6"/>
  <c r="Q1789" i="6"/>
  <c r="M1790" i="6"/>
  <c r="N1790" i="6"/>
  <c r="O1790" i="6"/>
  <c r="P1790" i="6"/>
  <c r="Q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N1833" i="6"/>
  <c r="O1833" i="6"/>
  <c r="P1833" i="6"/>
  <c r="Q1833" i="6" s="1"/>
  <c r="M1834" i="6"/>
  <c r="N1834" i="6"/>
  <c r="O1834" i="6"/>
  <c r="P1834" i="6"/>
  <c r="Q1834" i="6" s="1"/>
  <c r="M1835" i="6"/>
  <c r="N1835" i="6"/>
  <c r="O1835" i="6"/>
  <c r="P1835" i="6"/>
  <c r="Q1835" i="6" s="1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N1866" i="6"/>
  <c r="O1866" i="6"/>
  <c r="P1866" i="6"/>
  <c r="Q1866" i="6" s="1"/>
  <c r="M1867" i="6"/>
  <c r="N1867" i="6"/>
  <c r="O1867" i="6"/>
  <c r="P1867" i="6"/>
  <c r="Q1867" i="6" s="1"/>
  <c r="M1868" i="6"/>
  <c r="N1868" i="6"/>
  <c r="O1868" i="6"/>
  <c r="P1868" i="6"/>
  <c r="Q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N1905" i="6"/>
  <c r="O1905" i="6"/>
  <c r="P1905" i="6"/>
  <c r="Q1905" i="6" s="1"/>
  <c r="M1906" i="6"/>
  <c r="N1906" i="6"/>
  <c r="O1906" i="6"/>
  <c r="P1906" i="6"/>
  <c r="Q1906" i="6" s="1"/>
  <c r="M1907" i="6"/>
  <c r="N1907" i="6"/>
  <c r="O1907" i="6"/>
  <c r="P1907" i="6"/>
  <c r="Q1907" i="6" s="1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N1948" i="6"/>
  <c r="O1948" i="6"/>
  <c r="P1948" i="6"/>
  <c r="Q1948" i="6" s="1"/>
  <c r="M1949" i="6"/>
  <c r="N1949" i="6"/>
  <c r="O1949" i="6"/>
  <c r="P1949" i="6"/>
  <c r="Q1949" i="6" s="1"/>
  <c r="M1950" i="6"/>
  <c r="N1950" i="6"/>
  <c r="O1950" i="6"/>
  <c r="P1950" i="6"/>
  <c r="Q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N2009" i="6"/>
  <c r="O2009" i="6"/>
  <c r="P2009" i="6"/>
  <c r="Q2009" i="6" s="1"/>
  <c r="M2010" i="6"/>
  <c r="N2010" i="6"/>
  <c r="O2010" i="6"/>
  <c r="P2010" i="6"/>
  <c r="Q2010" i="6" s="1"/>
  <c r="M2011" i="6"/>
  <c r="N2011" i="6"/>
  <c r="O2011" i="6"/>
  <c r="P2011" i="6"/>
  <c r="Q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N2038" i="6"/>
  <c r="O2038" i="6"/>
  <c r="P2038" i="6"/>
  <c r="Q2038" i="6"/>
  <c r="M2039" i="6"/>
  <c r="N2039" i="6"/>
  <c r="O2039" i="6"/>
  <c r="P2039" i="6"/>
  <c r="Q2039" i="6" s="1"/>
  <c r="M2040" i="6"/>
  <c r="N2040" i="6"/>
  <c r="O2040" i="6"/>
  <c r="P2040" i="6"/>
  <c r="Q2040" i="6" s="1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N2073" i="6"/>
  <c r="O2073" i="6"/>
  <c r="P2073" i="6"/>
  <c r="Q2073" i="6" s="1"/>
  <c r="M2074" i="6"/>
  <c r="N2074" i="6"/>
  <c r="O2074" i="6"/>
  <c r="P2074" i="6"/>
  <c r="Q2074" i="6"/>
  <c r="M2075" i="6"/>
  <c r="N2075" i="6"/>
  <c r="O2075" i="6"/>
  <c r="P2075" i="6"/>
  <c r="Q2075" i="6" s="1"/>
  <c r="M2076" i="6"/>
  <c r="N2076" i="6"/>
  <c r="O2076" i="6"/>
  <c r="P2076" i="6"/>
  <c r="Q2076" i="6" s="1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N2106" i="6"/>
  <c r="O2106" i="6"/>
  <c r="P2106" i="6"/>
  <c r="Q2106" i="6"/>
  <c r="M2107" i="6"/>
  <c r="N2107" i="6"/>
  <c r="O2107" i="6"/>
  <c r="P2107" i="6"/>
  <c r="Q2107" i="6" s="1"/>
  <c r="M2108" i="6"/>
  <c r="N2108" i="6"/>
  <c r="O2108" i="6"/>
  <c r="P2108" i="6"/>
  <c r="Q2108" i="6" s="1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N2175" i="6"/>
  <c r="O2175" i="6"/>
  <c r="P2175" i="6"/>
  <c r="Q2175" i="6" s="1"/>
  <c r="M2176" i="6"/>
  <c r="N2176" i="6"/>
  <c r="O2176" i="6"/>
  <c r="P2176" i="6"/>
  <c r="Q2176" i="6" s="1"/>
  <c r="M2177" i="6"/>
  <c r="N2177" i="6"/>
  <c r="O2177" i="6"/>
  <c r="P2177" i="6"/>
  <c r="Q2177" i="6" s="1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N2236" i="6"/>
  <c r="O2236" i="6"/>
  <c r="P2236" i="6"/>
  <c r="Q2236" i="6"/>
  <c r="M2237" i="6"/>
  <c r="N2237" i="6"/>
  <c r="O2237" i="6"/>
  <c r="P2237" i="6"/>
  <c r="Q2237" i="6" s="1"/>
  <c r="M2238" i="6"/>
  <c r="N2238" i="6"/>
  <c r="O2238" i="6"/>
  <c r="P2238" i="6"/>
  <c r="Q2238" i="6" s="1"/>
  <c r="M2239" i="6"/>
  <c r="N2239" i="6"/>
  <c r="O2239" i="6"/>
  <c r="P2239" i="6"/>
  <c r="Q2239" i="6"/>
  <c r="M2240" i="6"/>
  <c r="N2240" i="6"/>
  <c r="O2240" i="6"/>
  <c r="P2240" i="6"/>
  <c r="Q2240" i="6" s="1"/>
  <c r="M2241" i="6"/>
  <c r="N2241" i="6"/>
  <c r="O2241" i="6"/>
  <c r="P2241" i="6"/>
  <c r="Q2241" i="6" s="1"/>
  <c r="M2242" i="6"/>
  <c r="N2242" i="6"/>
  <c r="O2242" i="6"/>
  <c r="P2242" i="6"/>
  <c r="Q2242" i="6" s="1"/>
  <c r="M2243" i="6"/>
  <c r="N2243" i="6"/>
  <c r="O2243" i="6"/>
  <c r="P2243" i="6"/>
  <c r="Q2243" i="6" s="1"/>
  <c r="M2244" i="6"/>
  <c r="N2244" i="6"/>
  <c r="O2244" i="6"/>
  <c r="P2244" i="6"/>
  <c r="Q2244" i="6"/>
  <c r="M2245" i="6"/>
  <c r="N2245" i="6"/>
  <c r="O2245" i="6"/>
  <c r="P2245" i="6"/>
  <c r="Q2245" i="6" s="1"/>
  <c r="M2246" i="6"/>
  <c r="N2246" i="6"/>
  <c r="O2246" i="6"/>
  <c r="P2246" i="6"/>
  <c r="Q2246" i="6" s="1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N2274" i="6"/>
  <c r="O2274" i="6"/>
  <c r="P2274" i="6"/>
  <c r="Q2274" i="6" s="1"/>
  <c r="M2275" i="6"/>
  <c r="N2275" i="6"/>
  <c r="O2275" i="6"/>
  <c r="P2275" i="6"/>
  <c r="Q2275" i="6" s="1"/>
  <c r="M2276" i="6"/>
  <c r="N2276" i="6"/>
  <c r="O2276" i="6"/>
  <c r="P2276" i="6"/>
  <c r="Q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N2306" i="6"/>
  <c r="O2306" i="6"/>
  <c r="P2306" i="6"/>
  <c r="Q2306" i="6" s="1"/>
  <c r="M2307" i="6"/>
  <c r="N2307" i="6"/>
  <c r="O2307" i="6"/>
  <c r="P2307" i="6"/>
  <c r="Q2307" i="6" s="1"/>
  <c r="M2308" i="6"/>
  <c r="N2308" i="6"/>
  <c r="O2308" i="6"/>
  <c r="P2308" i="6"/>
  <c r="Q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N2321" i="6"/>
  <c r="O2321" i="6"/>
  <c r="P2321" i="6"/>
  <c r="Q2321" i="6" s="1"/>
  <c r="M2322" i="6"/>
  <c r="N2322" i="6"/>
  <c r="O2322" i="6"/>
  <c r="P2322" i="6"/>
  <c r="Q2322" i="6" s="1"/>
  <c r="M2323" i="6"/>
  <c r="N2323" i="6"/>
  <c r="O2323" i="6"/>
  <c r="P2323" i="6"/>
  <c r="Q2323" i="6" s="1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N2344" i="6"/>
  <c r="O2344" i="6"/>
  <c r="P2344" i="6"/>
  <c r="Q2344" i="6" s="1"/>
  <c r="M2345" i="6"/>
  <c r="N2345" i="6"/>
  <c r="O2345" i="6"/>
  <c r="P2345" i="6"/>
  <c r="Q2345" i="6" s="1"/>
  <c r="M2346" i="6"/>
  <c r="N2346" i="6"/>
  <c r="O2346" i="6"/>
  <c r="P2346" i="6"/>
  <c r="Q2346" i="6" s="1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N2394" i="6"/>
  <c r="O2394" i="6"/>
  <c r="P2394" i="6"/>
  <c r="Q2394" i="6" s="1"/>
  <c r="M2395" i="6"/>
  <c r="N2395" i="6"/>
  <c r="O2395" i="6"/>
  <c r="P2395" i="6"/>
  <c r="Q2395" i="6" s="1"/>
  <c r="M2396" i="6"/>
  <c r="N2396" i="6"/>
  <c r="O2396" i="6"/>
  <c r="P2396" i="6"/>
  <c r="Q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N2435" i="6"/>
  <c r="O2435" i="6"/>
  <c r="P2435" i="6"/>
  <c r="Q2435" i="6" s="1"/>
  <c r="M2436" i="6"/>
  <c r="N2436" i="6"/>
  <c r="O2436" i="6"/>
  <c r="P2436" i="6"/>
  <c r="Q2436" i="6"/>
  <c r="M2437" i="6"/>
  <c r="N2437" i="6"/>
  <c r="O2437" i="6"/>
  <c r="P2437" i="6"/>
  <c r="Q2437" i="6" s="1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N2531" i="6"/>
  <c r="O2531" i="6"/>
  <c r="P2531" i="6"/>
  <c r="Q2531" i="6" s="1"/>
  <c r="M2532" i="6"/>
  <c r="N2532" i="6"/>
  <c r="O2532" i="6"/>
  <c r="P2532" i="6"/>
  <c r="Q2532" i="6" s="1"/>
  <c r="M2533" i="6"/>
  <c r="N2533" i="6"/>
  <c r="O2533" i="6"/>
  <c r="P2533" i="6"/>
  <c r="Q2533" i="6" s="1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N2600" i="6"/>
  <c r="O2600" i="6"/>
  <c r="P2600" i="6"/>
  <c r="Q2600" i="6" s="1"/>
  <c r="M2601" i="6"/>
  <c r="N2601" i="6"/>
  <c r="O2601" i="6"/>
  <c r="P2601" i="6"/>
  <c r="Q2601" i="6" s="1"/>
  <c r="M2602" i="6"/>
  <c r="N2602" i="6"/>
  <c r="O2602" i="6"/>
  <c r="P2602" i="6"/>
  <c r="Q2602" i="6" s="1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N2635" i="6"/>
  <c r="O2635" i="6"/>
  <c r="P2635" i="6"/>
  <c r="Q2635" i="6" s="1"/>
  <c r="M2636" i="6"/>
  <c r="N2636" i="6"/>
  <c r="O2636" i="6"/>
  <c r="P2636" i="6"/>
  <c r="Q2636" i="6" s="1"/>
  <c r="M2637" i="6"/>
  <c r="N2637" i="6"/>
  <c r="O2637" i="6"/>
  <c r="P2637" i="6"/>
  <c r="Q2637" i="6" s="1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N2676" i="6"/>
  <c r="O2676" i="6"/>
  <c r="P2676" i="6"/>
  <c r="Q2676" i="6" s="1"/>
  <c r="M2677" i="6"/>
  <c r="N2677" i="6"/>
  <c r="O2677" i="6"/>
  <c r="P2677" i="6"/>
  <c r="Q2677" i="6" s="1"/>
  <c r="M2678" i="6"/>
  <c r="N2678" i="6"/>
  <c r="O2678" i="6"/>
  <c r="P2678" i="6"/>
  <c r="Q2678" i="6"/>
  <c r="M2679" i="6"/>
  <c r="M2680" i="6"/>
  <c r="M2681" i="6"/>
  <c r="M2682" i="6"/>
  <c r="M2683" i="6"/>
  <c r="M2684" i="6"/>
  <c r="N2684" i="6"/>
  <c r="O2684" i="6"/>
  <c r="P2684" i="6"/>
  <c r="Q2684" i="6" s="1"/>
  <c r="M2685" i="6"/>
  <c r="N2685" i="6"/>
  <c r="O2685" i="6"/>
  <c r="P2685" i="6"/>
  <c r="Q2685" i="6"/>
  <c r="M2686" i="6"/>
  <c r="N2686" i="6"/>
  <c r="O2686" i="6"/>
  <c r="P2686" i="6"/>
  <c r="Q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N2717" i="6"/>
  <c r="O2717" i="6"/>
  <c r="P2717" i="6"/>
  <c r="Q2717" i="6" s="1"/>
  <c r="M2718" i="6"/>
  <c r="N2718" i="6"/>
  <c r="O2718" i="6"/>
  <c r="P2718" i="6"/>
  <c r="Q2718" i="6" s="1"/>
  <c r="M2719" i="6"/>
  <c r="N2719" i="6"/>
  <c r="O2719" i="6"/>
  <c r="P2719" i="6"/>
  <c r="Q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N2745" i="6"/>
  <c r="O2745" i="6"/>
  <c r="P2745" i="6"/>
  <c r="Q2745" i="6" s="1"/>
  <c r="M2746" i="6"/>
  <c r="N2746" i="6"/>
  <c r="O2746" i="6"/>
  <c r="P2746" i="6"/>
  <c r="Q2746" i="6" s="1"/>
  <c r="M2747" i="6"/>
  <c r="N2747" i="6"/>
  <c r="O2747" i="6"/>
  <c r="P2747" i="6"/>
  <c r="Q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N2767" i="6"/>
  <c r="O2767" i="6"/>
  <c r="P2767" i="6"/>
  <c r="Q2767" i="6" s="1"/>
  <c r="M2768" i="6"/>
  <c r="N2768" i="6"/>
  <c r="O2768" i="6"/>
  <c r="P2768" i="6"/>
  <c r="Q2768" i="6" s="1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N2823" i="6"/>
  <c r="O2823" i="6"/>
  <c r="P2823" i="6"/>
  <c r="Q2823" i="6" s="1"/>
  <c r="M2824" i="6"/>
  <c r="N2824" i="6"/>
  <c r="O2824" i="6"/>
  <c r="P2824" i="6"/>
  <c r="Q2824" i="6" s="1"/>
  <c r="M2825" i="6"/>
  <c r="N2825" i="6"/>
  <c r="O2825" i="6"/>
  <c r="P2825" i="6"/>
  <c r="Q2825" i="6" s="1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N2860" i="6"/>
  <c r="O2860" i="6"/>
  <c r="P2860" i="6"/>
  <c r="Q2860" i="6" s="1"/>
  <c r="M2861" i="6"/>
  <c r="N2861" i="6"/>
  <c r="O2861" i="6"/>
  <c r="P2861" i="6"/>
  <c r="Q2861" i="6"/>
  <c r="M2862" i="6"/>
  <c r="N2862" i="6"/>
  <c r="O2862" i="6"/>
  <c r="P2862" i="6"/>
  <c r="Q2862" i="6" s="1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N2891" i="6"/>
  <c r="O2891" i="6"/>
  <c r="P2891" i="6"/>
  <c r="Q2891" i="6" s="1"/>
  <c r="M2892" i="6"/>
  <c r="N2892" i="6"/>
  <c r="O2892" i="6"/>
  <c r="P2892" i="6"/>
  <c r="Q2892" i="6" s="1"/>
  <c r="M2893" i="6"/>
  <c r="N2893" i="6"/>
  <c r="O2893" i="6"/>
  <c r="P2893" i="6"/>
  <c r="Q2893" i="6"/>
  <c r="M2894" i="6"/>
  <c r="M2895" i="6"/>
  <c r="M2896" i="6"/>
  <c r="M2897" i="6"/>
  <c r="M2898" i="6"/>
  <c r="M2899" i="6"/>
  <c r="M2900" i="6"/>
  <c r="N2900" i="6"/>
  <c r="O2900" i="6"/>
  <c r="P2900" i="6"/>
  <c r="Q2900" i="6" s="1"/>
  <c r="M2901" i="6"/>
  <c r="N2901" i="6"/>
  <c r="O2901" i="6"/>
  <c r="P2901" i="6"/>
  <c r="Q2901" i="6" s="1"/>
  <c r="M2902" i="6"/>
  <c r="N2902" i="6"/>
  <c r="O2902" i="6"/>
  <c r="P2902" i="6"/>
  <c r="Q2902" i="6" s="1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N2949" i="6"/>
  <c r="O2949" i="6"/>
  <c r="P2949" i="6"/>
  <c r="Q2949" i="6" s="1"/>
  <c r="M2950" i="6"/>
  <c r="N2950" i="6"/>
  <c r="O2950" i="6"/>
  <c r="P2950" i="6"/>
  <c r="Q2950" i="6" s="1"/>
  <c r="M2951" i="6"/>
  <c r="N2951" i="6"/>
  <c r="O2951" i="6"/>
  <c r="P2951" i="6"/>
  <c r="Q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N2980" i="6"/>
  <c r="O2980" i="6"/>
  <c r="P2980" i="6"/>
  <c r="Q2980" i="6" s="1"/>
  <c r="M2981" i="6"/>
  <c r="N2981" i="6"/>
  <c r="O2981" i="6"/>
  <c r="P2981" i="6"/>
  <c r="Q2981" i="6" s="1"/>
  <c r="M2982" i="6"/>
  <c r="N2982" i="6"/>
  <c r="O2982" i="6"/>
  <c r="P2982" i="6"/>
  <c r="Q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N3013" i="6"/>
  <c r="O3013" i="6"/>
  <c r="P3013" i="6"/>
  <c r="Q3013" i="6"/>
  <c r="M3014" i="6"/>
  <c r="N3014" i="6"/>
  <c r="O3014" i="6"/>
  <c r="P3014" i="6"/>
  <c r="Q3014" i="6" s="1"/>
  <c r="M3015" i="6"/>
  <c r="N3015" i="6"/>
  <c r="O3015" i="6"/>
  <c r="P3015" i="6"/>
  <c r="Q3015" i="6" s="1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N3060" i="6"/>
  <c r="O3060" i="6"/>
  <c r="P3060" i="6"/>
  <c r="Q3060" i="6" s="1"/>
  <c r="M3061" i="6"/>
  <c r="N3061" i="6"/>
  <c r="O3061" i="6"/>
  <c r="P3061" i="6"/>
  <c r="Q3061" i="6" s="1"/>
  <c r="M3062" i="6"/>
  <c r="N3062" i="6"/>
  <c r="O3062" i="6"/>
  <c r="P3062" i="6"/>
  <c r="Q3062" i="6" s="1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N3103" i="6"/>
  <c r="O3103" i="6"/>
  <c r="P3103" i="6"/>
  <c r="Q3103" i="6" s="1"/>
  <c r="M3104" i="6"/>
  <c r="N3104" i="6"/>
  <c r="O3104" i="6"/>
  <c r="P3104" i="6"/>
  <c r="Q3104" i="6" s="1"/>
  <c r="M3105" i="6"/>
  <c r="N3105" i="6"/>
  <c r="O3105" i="6"/>
  <c r="P3105" i="6"/>
  <c r="Q3105" i="6" s="1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N3120" i="6"/>
  <c r="O3120" i="6"/>
  <c r="P3120" i="6"/>
  <c r="Q3120" i="6" s="1"/>
  <c r="M3121" i="6"/>
  <c r="N3121" i="6"/>
  <c r="O3121" i="6"/>
  <c r="P3121" i="6"/>
  <c r="Q3121" i="6" s="1"/>
  <c r="M3122" i="6"/>
  <c r="N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N3151" i="6"/>
  <c r="O3151" i="6"/>
  <c r="P3151" i="6"/>
  <c r="Q3151" i="6" s="1"/>
  <c r="M3152" i="6"/>
  <c r="N3152" i="6"/>
  <c r="O3152" i="6"/>
  <c r="P3152" i="6"/>
  <c r="Q3152" i="6" s="1"/>
  <c r="M3153" i="6"/>
  <c r="N3153" i="6"/>
  <c r="O3153" i="6"/>
  <c r="P3153" i="6"/>
  <c r="Q3153" i="6" s="1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5" i="6"/>
  <c r="M6" i="6"/>
  <c r="M4" i="6"/>
  <c r="F3122" i="6"/>
  <c r="G3122" i="6" s="1"/>
  <c r="P3122" i="6" s="1"/>
  <c r="Q3122" i="6" s="1"/>
  <c r="H3122" i="6"/>
  <c r="O3122" i="6" s="1"/>
  <c r="H2769" i="6"/>
  <c r="O2769" i="6" s="1"/>
  <c r="F2769" i="6"/>
  <c r="G2769" i="6" s="1"/>
  <c r="P2769" i="6" s="1"/>
  <c r="Q2769" i="6" s="1"/>
  <c r="F748" i="6"/>
  <c r="E577" i="6"/>
  <c r="D1" i="6"/>
  <c r="E2" i="6"/>
  <c r="D4" i="6"/>
  <c r="K4" i="6" s="1"/>
  <c r="E4" i="6"/>
  <c r="F4" i="6" s="1"/>
  <c r="D5" i="6"/>
  <c r="K5" i="6" s="1"/>
  <c r="E5" i="6"/>
  <c r="F5" i="6" s="1"/>
  <c r="G5" i="6" s="1"/>
  <c r="P5" i="6" s="1"/>
  <c r="Q5" i="6" s="1"/>
  <c r="D6" i="6"/>
  <c r="K6" i="6" s="1"/>
  <c r="E6" i="6"/>
  <c r="F6" i="6" s="1"/>
  <c r="G6" i="6" s="1"/>
  <c r="P6" i="6" s="1"/>
  <c r="Q6" i="6" s="1"/>
  <c r="E8" i="6"/>
  <c r="E20" i="6"/>
  <c r="D22" i="6"/>
  <c r="K22" i="6" s="1"/>
  <c r="E22" i="6"/>
  <c r="H22" i="6" s="1"/>
  <c r="O22" i="6" s="1"/>
  <c r="D23" i="6"/>
  <c r="K23" i="6" s="1"/>
  <c r="E23" i="6"/>
  <c r="F23" i="6" s="1"/>
  <c r="D24" i="6"/>
  <c r="K24" i="6" s="1"/>
  <c r="E24" i="6"/>
  <c r="H24" i="6" s="1"/>
  <c r="O24" i="6" s="1"/>
  <c r="D25" i="6"/>
  <c r="K25" i="6" s="1"/>
  <c r="E25" i="6"/>
  <c r="H25" i="6" s="1"/>
  <c r="O25" i="6" s="1"/>
  <c r="D26" i="6"/>
  <c r="K26" i="6" s="1"/>
  <c r="E26" i="6"/>
  <c r="F26" i="6" s="1"/>
  <c r="D27" i="6"/>
  <c r="K27" i="6" s="1"/>
  <c r="E27" i="6"/>
  <c r="F27" i="6" s="1"/>
  <c r="G27" i="6" s="1"/>
  <c r="P27" i="6" s="1"/>
  <c r="Q27" i="6" s="1"/>
  <c r="D28" i="6"/>
  <c r="K28" i="6" s="1"/>
  <c r="E28" i="6"/>
  <c r="H28" i="6" s="1"/>
  <c r="O28" i="6" s="1"/>
  <c r="D29" i="6"/>
  <c r="K29" i="6" s="1"/>
  <c r="E29" i="6"/>
  <c r="H29" i="6" s="1"/>
  <c r="O29" i="6" s="1"/>
  <c r="D30" i="6"/>
  <c r="K30" i="6" s="1"/>
  <c r="E30" i="6"/>
  <c r="F30" i="6" s="1"/>
  <c r="D31" i="6"/>
  <c r="K31" i="6" s="1"/>
  <c r="E31" i="6"/>
  <c r="F31" i="6" s="1"/>
  <c r="D32" i="6"/>
  <c r="K32" i="6" s="1"/>
  <c r="E32" i="6"/>
  <c r="H32" i="6" s="1"/>
  <c r="O32" i="6" s="1"/>
  <c r="D33" i="6"/>
  <c r="K33" i="6" s="1"/>
  <c r="E33" i="6"/>
  <c r="H33" i="6" s="1"/>
  <c r="O33" i="6" s="1"/>
  <c r="D34" i="6"/>
  <c r="K34" i="6" s="1"/>
  <c r="E34" i="6"/>
  <c r="F34" i="6" s="1"/>
  <c r="D35" i="6"/>
  <c r="K35" i="6" s="1"/>
  <c r="E35" i="6"/>
  <c r="F35" i="6" s="1"/>
  <c r="D36" i="6"/>
  <c r="K36" i="6" s="1"/>
  <c r="E36" i="6"/>
  <c r="H36" i="6" s="1"/>
  <c r="O36" i="6" s="1"/>
  <c r="D37" i="6"/>
  <c r="K37" i="6" s="1"/>
  <c r="E37" i="6"/>
  <c r="H37" i="6" s="1"/>
  <c r="O37" i="6" s="1"/>
  <c r="D38" i="6"/>
  <c r="K38" i="6" s="1"/>
  <c r="E38" i="6"/>
  <c r="F38" i="6" s="1"/>
  <c r="D39" i="6"/>
  <c r="K39" i="6" s="1"/>
  <c r="E39" i="6"/>
  <c r="F39" i="6" s="1"/>
  <c r="D40" i="6"/>
  <c r="K40" i="6" s="1"/>
  <c r="E40" i="6"/>
  <c r="F40" i="6" s="1"/>
  <c r="D41" i="6"/>
  <c r="K41" i="6" s="1"/>
  <c r="E41" i="6"/>
  <c r="F41" i="6" s="1"/>
  <c r="D42" i="6"/>
  <c r="K42" i="6" s="1"/>
  <c r="E42" i="6"/>
  <c r="F42" i="6" s="1"/>
  <c r="D43" i="6"/>
  <c r="K43" i="6" s="1"/>
  <c r="E43" i="6"/>
  <c r="F43" i="6" s="1"/>
  <c r="D44" i="6"/>
  <c r="K44" i="6" s="1"/>
  <c r="E44" i="6"/>
  <c r="F44" i="6" s="1"/>
  <c r="D45" i="6"/>
  <c r="K45" i="6" s="1"/>
  <c r="E45" i="6"/>
  <c r="F45" i="6" s="1"/>
  <c r="D46" i="6"/>
  <c r="K46" i="6" s="1"/>
  <c r="E46" i="6"/>
  <c r="F46" i="6" s="1"/>
  <c r="D47" i="6"/>
  <c r="K47" i="6" s="1"/>
  <c r="E47" i="6"/>
  <c r="F47" i="6" s="1"/>
  <c r="D48" i="6"/>
  <c r="K48" i="6" s="1"/>
  <c r="E48" i="6"/>
  <c r="F48" i="6" s="1"/>
  <c r="D49" i="6"/>
  <c r="K49" i="6" s="1"/>
  <c r="E49" i="6"/>
  <c r="F49" i="6" s="1"/>
  <c r="D50" i="6"/>
  <c r="K50" i="6" s="1"/>
  <c r="E50" i="6"/>
  <c r="F50" i="6" s="1"/>
  <c r="D51" i="6"/>
  <c r="K51" i="6" s="1"/>
  <c r="E51" i="6"/>
  <c r="H51" i="6" s="1"/>
  <c r="O51" i="6" s="1"/>
  <c r="D52" i="6"/>
  <c r="K52" i="6" s="1"/>
  <c r="E52" i="6"/>
  <c r="H52" i="6" s="1"/>
  <c r="O52" i="6" s="1"/>
  <c r="D53" i="6"/>
  <c r="K53" i="6" s="1"/>
  <c r="E53" i="6"/>
  <c r="F53" i="6" s="1"/>
  <c r="D54" i="6"/>
  <c r="K54" i="6" s="1"/>
  <c r="E54" i="6"/>
  <c r="F54" i="6" s="1"/>
  <c r="D55" i="6"/>
  <c r="K55" i="6" s="1"/>
  <c r="E55" i="6"/>
  <c r="H55" i="6" s="1"/>
  <c r="O55" i="6" s="1"/>
  <c r="D56" i="6"/>
  <c r="K56" i="6" s="1"/>
  <c r="E56" i="6"/>
  <c r="H56" i="6" s="1"/>
  <c r="O56" i="6" s="1"/>
  <c r="D57" i="6"/>
  <c r="K57" i="6" s="1"/>
  <c r="E57" i="6"/>
  <c r="F57" i="6" s="1"/>
  <c r="D58" i="6"/>
  <c r="K58" i="6" s="1"/>
  <c r="E58" i="6"/>
  <c r="F58" i="6" s="1"/>
  <c r="D59" i="6"/>
  <c r="K59" i="6" s="1"/>
  <c r="E59" i="6"/>
  <c r="F59" i="6" s="1"/>
  <c r="D60" i="6"/>
  <c r="K60" i="6" s="1"/>
  <c r="E60" i="6"/>
  <c r="H60" i="6" s="1"/>
  <c r="O60" i="6" s="1"/>
  <c r="D61" i="6"/>
  <c r="K61" i="6" s="1"/>
  <c r="E61" i="6"/>
  <c r="D62" i="6"/>
  <c r="K62" i="6" s="1"/>
  <c r="E62" i="6"/>
  <c r="F62" i="6" s="1"/>
  <c r="D63" i="6"/>
  <c r="K63" i="6" s="1"/>
  <c r="E63" i="6"/>
  <c r="F63" i="6" s="1"/>
  <c r="D64" i="6"/>
  <c r="K64" i="6" s="1"/>
  <c r="E64" i="6"/>
  <c r="H64" i="6" s="1"/>
  <c r="O64" i="6" s="1"/>
  <c r="D65" i="6"/>
  <c r="K65" i="6" s="1"/>
  <c r="E65" i="6"/>
  <c r="F65" i="6" s="1"/>
  <c r="D66" i="6"/>
  <c r="K66" i="6" s="1"/>
  <c r="E66" i="6"/>
  <c r="F66" i="6" s="1"/>
  <c r="D67" i="6"/>
  <c r="K67" i="6" s="1"/>
  <c r="E67" i="6"/>
  <c r="H67" i="6" s="1"/>
  <c r="O67" i="6" s="1"/>
  <c r="D68" i="6"/>
  <c r="K68" i="6" s="1"/>
  <c r="E68" i="6"/>
  <c r="H68" i="6" s="1"/>
  <c r="O68" i="6" s="1"/>
  <c r="D69" i="6"/>
  <c r="K69" i="6" s="1"/>
  <c r="E69" i="6"/>
  <c r="F69" i="6" s="1"/>
  <c r="D70" i="6"/>
  <c r="K70" i="6" s="1"/>
  <c r="E70" i="6"/>
  <c r="F70" i="6" s="1"/>
  <c r="D71" i="6"/>
  <c r="K71" i="6" s="1"/>
  <c r="E71" i="6"/>
  <c r="F71" i="6" s="1"/>
  <c r="D72" i="6"/>
  <c r="K72" i="6" s="1"/>
  <c r="E72" i="6"/>
  <c r="F72" i="6" s="1"/>
  <c r="D73" i="6"/>
  <c r="K73" i="6" s="1"/>
  <c r="E73" i="6"/>
  <c r="D74" i="6"/>
  <c r="K74" i="6" s="1"/>
  <c r="E74" i="6"/>
  <c r="F74" i="6" s="1"/>
  <c r="D75" i="6"/>
  <c r="K75" i="6" s="1"/>
  <c r="E75" i="6"/>
  <c r="F75" i="6" s="1"/>
  <c r="D76" i="6"/>
  <c r="K76" i="6" s="1"/>
  <c r="E76" i="6"/>
  <c r="H76" i="6" s="1"/>
  <c r="O76" i="6" s="1"/>
  <c r="D77" i="6"/>
  <c r="K77" i="6" s="1"/>
  <c r="E77" i="6"/>
  <c r="D78" i="6"/>
  <c r="K78" i="6" s="1"/>
  <c r="E78" i="6"/>
  <c r="H78" i="6" s="1"/>
  <c r="O78" i="6" s="1"/>
  <c r="D79" i="6"/>
  <c r="K79" i="6" s="1"/>
  <c r="E79" i="6"/>
  <c r="F79" i="6" s="1"/>
  <c r="D80" i="6"/>
  <c r="K80" i="6" s="1"/>
  <c r="E80" i="6"/>
  <c r="F80" i="6" s="1"/>
  <c r="D81" i="6"/>
  <c r="K81" i="6" s="1"/>
  <c r="E81" i="6"/>
  <c r="H81" i="6" s="1"/>
  <c r="O81" i="6" s="1"/>
  <c r="D82" i="6"/>
  <c r="K82" i="6" s="1"/>
  <c r="E82" i="6"/>
  <c r="F82" i="6" s="1"/>
  <c r="D83" i="6"/>
  <c r="K83" i="6" s="1"/>
  <c r="E83" i="6"/>
  <c r="F83" i="6" s="1"/>
  <c r="D84" i="6"/>
  <c r="K84" i="6" s="1"/>
  <c r="E84" i="6"/>
  <c r="H84" i="6" s="1"/>
  <c r="O84" i="6" s="1"/>
  <c r="D85" i="6"/>
  <c r="K85" i="6" s="1"/>
  <c r="E85" i="6"/>
  <c r="F85" i="6" s="1"/>
  <c r="D86" i="6"/>
  <c r="K86" i="6" s="1"/>
  <c r="E86" i="6"/>
  <c r="F86" i="6" s="1"/>
  <c r="D87" i="6"/>
  <c r="K87" i="6" s="1"/>
  <c r="E87" i="6"/>
  <c r="H87" i="6" s="1"/>
  <c r="O87" i="6" s="1"/>
  <c r="D88" i="6"/>
  <c r="K88" i="6" s="1"/>
  <c r="E88" i="6"/>
  <c r="F88" i="6" s="1"/>
  <c r="D89" i="6"/>
  <c r="K89" i="6" s="1"/>
  <c r="E89" i="6"/>
  <c r="F89" i="6" s="1"/>
  <c r="D90" i="6"/>
  <c r="K90" i="6" s="1"/>
  <c r="E90" i="6"/>
  <c r="H90" i="6" s="1"/>
  <c r="O90" i="6" s="1"/>
  <c r="D91" i="6"/>
  <c r="K91" i="6" s="1"/>
  <c r="E91" i="6"/>
  <c r="F91" i="6" s="1"/>
  <c r="D92" i="6"/>
  <c r="K92" i="6" s="1"/>
  <c r="E92" i="6"/>
  <c r="F92" i="6" s="1"/>
  <c r="D93" i="6"/>
  <c r="K93" i="6" s="1"/>
  <c r="E93" i="6"/>
  <c r="F93" i="6" s="1"/>
  <c r="D94" i="6"/>
  <c r="K94" i="6" s="1"/>
  <c r="E94" i="6"/>
  <c r="F94" i="6" s="1"/>
  <c r="D95" i="6"/>
  <c r="K95" i="6" s="1"/>
  <c r="E95" i="6"/>
  <c r="F95" i="6" s="1"/>
  <c r="D96" i="6"/>
  <c r="K96" i="6" s="1"/>
  <c r="E96" i="6"/>
  <c r="F96" i="6" s="1"/>
  <c r="D97" i="6"/>
  <c r="K97" i="6" s="1"/>
  <c r="E97" i="6"/>
  <c r="F97" i="6" s="1"/>
  <c r="D98" i="6"/>
  <c r="K98" i="6" s="1"/>
  <c r="E98" i="6"/>
  <c r="F98" i="6" s="1"/>
  <c r="D99" i="6"/>
  <c r="K99" i="6" s="1"/>
  <c r="E99" i="6"/>
  <c r="F99" i="6" s="1"/>
  <c r="D100" i="6"/>
  <c r="K100" i="6" s="1"/>
  <c r="E100" i="6"/>
  <c r="F100" i="6" s="1"/>
  <c r="E102" i="6"/>
  <c r="D104" i="6"/>
  <c r="K104" i="6" s="1"/>
  <c r="E104" i="6"/>
  <c r="H104" i="6" s="1"/>
  <c r="O104" i="6" s="1"/>
  <c r="D105" i="6"/>
  <c r="K105" i="6" s="1"/>
  <c r="E105" i="6"/>
  <c r="H105" i="6" s="1"/>
  <c r="O105" i="6" s="1"/>
  <c r="D106" i="6"/>
  <c r="K106" i="6" s="1"/>
  <c r="E106" i="6"/>
  <c r="F106" i="6" s="1"/>
  <c r="D107" i="6"/>
  <c r="K107" i="6" s="1"/>
  <c r="E107" i="6"/>
  <c r="D108" i="6"/>
  <c r="K108" i="6" s="1"/>
  <c r="E108" i="6"/>
  <c r="H108" i="6" s="1"/>
  <c r="O108" i="6" s="1"/>
  <c r="D109" i="6"/>
  <c r="K109" i="6" s="1"/>
  <c r="E109" i="6"/>
  <c r="H109" i="6" s="1"/>
  <c r="O109" i="6" s="1"/>
  <c r="D110" i="6"/>
  <c r="K110" i="6" s="1"/>
  <c r="E110" i="6"/>
  <c r="H110" i="6" s="1"/>
  <c r="O110" i="6" s="1"/>
  <c r="D111" i="6"/>
  <c r="K111" i="6" s="1"/>
  <c r="E111" i="6"/>
  <c r="F111" i="6" s="1"/>
  <c r="D112" i="6"/>
  <c r="K112" i="6" s="1"/>
  <c r="E112" i="6"/>
  <c r="F112" i="6" s="1"/>
  <c r="D113" i="6"/>
  <c r="K113" i="6" s="1"/>
  <c r="E113" i="6"/>
  <c r="H113" i="6" s="1"/>
  <c r="O113" i="6" s="1"/>
  <c r="D114" i="6"/>
  <c r="K114" i="6" s="1"/>
  <c r="E114" i="6"/>
  <c r="F114" i="6" s="1"/>
  <c r="D115" i="6"/>
  <c r="K115" i="6" s="1"/>
  <c r="E115" i="6"/>
  <c r="H115" i="6" s="1"/>
  <c r="O115" i="6" s="1"/>
  <c r="D116" i="6"/>
  <c r="K116" i="6" s="1"/>
  <c r="E116" i="6"/>
  <c r="F116" i="6" s="1"/>
  <c r="D117" i="6"/>
  <c r="K117" i="6" s="1"/>
  <c r="E117" i="6"/>
  <c r="H117" i="6" s="1"/>
  <c r="O117" i="6" s="1"/>
  <c r="D118" i="6"/>
  <c r="K118" i="6" s="1"/>
  <c r="E118" i="6"/>
  <c r="H118" i="6" s="1"/>
  <c r="O118" i="6" s="1"/>
  <c r="D119" i="6"/>
  <c r="K119" i="6" s="1"/>
  <c r="E119" i="6"/>
  <c r="F119" i="6" s="1"/>
  <c r="D120" i="6"/>
  <c r="K120" i="6" s="1"/>
  <c r="E120" i="6"/>
  <c r="D121" i="6"/>
  <c r="K121" i="6" s="1"/>
  <c r="E121" i="6"/>
  <c r="H121" i="6" s="1"/>
  <c r="O121" i="6" s="1"/>
  <c r="D122" i="6"/>
  <c r="K122" i="6" s="1"/>
  <c r="E122" i="6"/>
  <c r="H122" i="6" s="1"/>
  <c r="O122" i="6" s="1"/>
  <c r="D123" i="6"/>
  <c r="K123" i="6" s="1"/>
  <c r="E123" i="6"/>
  <c r="H123" i="6" s="1"/>
  <c r="O123" i="6" s="1"/>
  <c r="D124" i="6"/>
  <c r="K124" i="6" s="1"/>
  <c r="E124" i="6"/>
  <c r="D125" i="6"/>
  <c r="K125" i="6" s="1"/>
  <c r="E125" i="6"/>
  <c r="H125" i="6" s="1"/>
  <c r="O125" i="6" s="1"/>
  <c r="D126" i="6"/>
  <c r="K126" i="6" s="1"/>
  <c r="E126" i="6"/>
  <c r="F126" i="6" s="1"/>
  <c r="D127" i="6"/>
  <c r="K127" i="6" s="1"/>
  <c r="E127" i="6"/>
  <c r="F127" i="6" s="1"/>
  <c r="D128" i="6"/>
  <c r="K128" i="6" s="1"/>
  <c r="E128" i="6"/>
  <c r="F128" i="6" s="1"/>
  <c r="D129" i="6"/>
  <c r="K129" i="6" s="1"/>
  <c r="E129" i="6"/>
  <c r="F129" i="6" s="1"/>
  <c r="D130" i="6"/>
  <c r="K130" i="6" s="1"/>
  <c r="E130" i="6"/>
  <c r="H130" i="6" s="1"/>
  <c r="O130" i="6" s="1"/>
  <c r="D131" i="6"/>
  <c r="K131" i="6" s="1"/>
  <c r="E131" i="6"/>
  <c r="F131" i="6" s="1"/>
  <c r="D132" i="6"/>
  <c r="K132" i="6" s="1"/>
  <c r="E132" i="6"/>
  <c r="H132" i="6" s="1"/>
  <c r="O132" i="6" s="1"/>
  <c r="D134" i="6"/>
  <c r="E134" i="6"/>
  <c r="D136" i="6"/>
  <c r="K136" i="6" s="1"/>
  <c r="E136" i="6"/>
  <c r="F136" i="6" s="1"/>
  <c r="D137" i="6"/>
  <c r="K137" i="6" s="1"/>
  <c r="E137" i="6"/>
  <c r="H137" i="6" s="1"/>
  <c r="O137" i="6" s="1"/>
  <c r="D138" i="6"/>
  <c r="K138" i="6" s="1"/>
  <c r="E138" i="6"/>
  <c r="H138" i="6" s="1"/>
  <c r="O138" i="6" s="1"/>
  <c r="D139" i="6"/>
  <c r="K139" i="6" s="1"/>
  <c r="E139" i="6"/>
  <c r="F139" i="6" s="1"/>
  <c r="D140" i="6"/>
  <c r="K140" i="6" s="1"/>
  <c r="E140" i="6"/>
  <c r="D141" i="6"/>
  <c r="K141" i="6" s="1"/>
  <c r="E141" i="6"/>
  <c r="H141" i="6" s="1"/>
  <c r="O141" i="6" s="1"/>
  <c r="D142" i="6"/>
  <c r="K142" i="6" s="1"/>
  <c r="E142" i="6"/>
  <c r="H142" i="6" s="1"/>
  <c r="O142" i="6" s="1"/>
  <c r="D143" i="6"/>
  <c r="K143" i="6" s="1"/>
  <c r="E143" i="6"/>
  <c r="H143" i="6" s="1"/>
  <c r="O143" i="6" s="1"/>
  <c r="D144" i="6"/>
  <c r="K144" i="6" s="1"/>
  <c r="E144" i="6"/>
  <c r="D145" i="6"/>
  <c r="K145" i="6" s="1"/>
  <c r="E145" i="6"/>
  <c r="H145" i="6" s="1"/>
  <c r="O145" i="6" s="1"/>
  <c r="D146" i="6"/>
  <c r="K146" i="6" s="1"/>
  <c r="E146" i="6"/>
  <c r="F146" i="6" s="1"/>
  <c r="D147" i="6"/>
  <c r="K147" i="6" s="1"/>
  <c r="E147" i="6"/>
  <c r="F147" i="6" s="1"/>
  <c r="D148" i="6"/>
  <c r="K148" i="6" s="1"/>
  <c r="E148" i="6"/>
  <c r="H148" i="6" s="1"/>
  <c r="O148" i="6" s="1"/>
  <c r="D149" i="6"/>
  <c r="K149" i="6" s="1"/>
  <c r="E149" i="6"/>
  <c r="F149" i="6" s="1"/>
  <c r="D150" i="6"/>
  <c r="K150" i="6" s="1"/>
  <c r="E150" i="6"/>
  <c r="H150" i="6" s="1"/>
  <c r="O150" i="6" s="1"/>
  <c r="D151" i="6"/>
  <c r="K151" i="6" s="1"/>
  <c r="E151" i="6"/>
  <c r="F151" i="6" s="1"/>
  <c r="D152" i="6"/>
  <c r="K152" i="6" s="1"/>
  <c r="E152" i="6"/>
  <c r="H152" i="6" s="1"/>
  <c r="O152" i="6" s="1"/>
  <c r="D154" i="6"/>
  <c r="E154" i="6"/>
  <c r="D156" i="6"/>
  <c r="K156" i="6" s="1"/>
  <c r="E156" i="6"/>
  <c r="F156" i="6" s="1"/>
  <c r="D157" i="6"/>
  <c r="K157" i="6" s="1"/>
  <c r="E157" i="6"/>
  <c r="D158" i="6"/>
  <c r="K158" i="6" s="1"/>
  <c r="E158" i="6"/>
  <c r="H158" i="6" s="1"/>
  <c r="O158" i="6" s="1"/>
  <c r="D159" i="6"/>
  <c r="K159" i="6" s="1"/>
  <c r="E159" i="6"/>
  <c r="F159" i="6" s="1"/>
  <c r="D160" i="6"/>
  <c r="K160" i="6" s="1"/>
  <c r="E160" i="6"/>
  <c r="H160" i="6" s="1"/>
  <c r="O160" i="6" s="1"/>
  <c r="D161" i="6"/>
  <c r="K161" i="6" s="1"/>
  <c r="E161" i="6"/>
  <c r="F161" i="6" s="1"/>
  <c r="D162" i="6"/>
  <c r="K162" i="6" s="1"/>
  <c r="E162" i="6"/>
  <c r="H162" i="6" s="1"/>
  <c r="O162" i="6" s="1"/>
  <c r="D163" i="6"/>
  <c r="K163" i="6" s="1"/>
  <c r="E163" i="6"/>
  <c r="H163" i="6" s="1"/>
  <c r="O163" i="6" s="1"/>
  <c r="D164" i="6"/>
  <c r="K164" i="6" s="1"/>
  <c r="E164" i="6"/>
  <c r="F164" i="6" s="1"/>
  <c r="D165" i="6"/>
  <c r="K165" i="6" s="1"/>
  <c r="E165" i="6"/>
  <c r="H165" i="6" s="1"/>
  <c r="O165" i="6" s="1"/>
  <c r="D166" i="6"/>
  <c r="K166" i="6" s="1"/>
  <c r="E166" i="6"/>
  <c r="F166" i="6" s="1"/>
  <c r="D167" i="6"/>
  <c r="K167" i="6" s="1"/>
  <c r="E167" i="6"/>
  <c r="D168" i="6"/>
  <c r="K168" i="6" s="1"/>
  <c r="E168" i="6"/>
  <c r="H168" i="6" s="1"/>
  <c r="O168" i="6" s="1"/>
  <c r="D169" i="6"/>
  <c r="K169" i="6" s="1"/>
  <c r="E169" i="6"/>
  <c r="H169" i="6" s="1"/>
  <c r="O169" i="6" s="1"/>
  <c r="D170" i="6"/>
  <c r="K170" i="6" s="1"/>
  <c r="E170" i="6"/>
  <c r="H170" i="6" s="1"/>
  <c r="O170" i="6" s="1"/>
  <c r="D171" i="6"/>
  <c r="K171" i="6" s="1"/>
  <c r="E171" i="6"/>
  <c r="F171" i="6" s="1"/>
  <c r="D172" i="6"/>
  <c r="K172" i="6" s="1"/>
  <c r="E172" i="6"/>
  <c r="H172" i="6" s="1"/>
  <c r="O172" i="6" s="1"/>
  <c r="D173" i="6"/>
  <c r="K173" i="6" s="1"/>
  <c r="E173" i="6"/>
  <c r="H173" i="6" s="1"/>
  <c r="O173" i="6" s="1"/>
  <c r="D174" i="6"/>
  <c r="K174" i="6" s="1"/>
  <c r="E174" i="6"/>
  <c r="F174" i="6" s="1"/>
  <c r="D175" i="6"/>
  <c r="K175" i="6" s="1"/>
  <c r="E175" i="6"/>
  <c r="H175" i="6" s="1"/>
  <c r="O175" i="6" s="1"/>
  <c r="D176" i="6"/>
  <c r="K176" i="6" s="1"/>
  <c r="E176" i="6"/>
  <c r="F176" i="6" s="1"/>
  <c r="D177" i="6"/>
  <c r="K177" i="6" s="1"/>
  <c r="E177" i="6"/>
  <c r="H177" i="6" s="1"/>
  <c r="O177" i="6" s="1"/>
  <c r="D178" i="6"/>
  <c r="K178" i="6" s="1"/>
  <c r="E178" i="6"/>
  <c r="F178" i="6" s="1"/>
  <c r="D179" i="6"/>
  <c r="K179" i="6" s="1"/>
  <c r="E179" i="6"/>
  <c r="H179" i="6" s="1"/>
  <c r="O179" i="6" s="1"/>
  <c r="D180" i="6"/>
  <c r="K180" i="6" s="1"/>
  <c r="E180" i="6"/>
  <c r="H180" i="6" s="1"/>
  <c r="O180" i="6" s="1"/>
  <c r="D181" i="6"/>
  <c r="K181" i="6" s="1"/>
  <c r="E181" i="6"/>
  <c r="F181" i="6" s="1"/>
  <c r="D182" i="6"/>
  <c r="K182" i="6" s="1"/>
  <c r="E182" i="6"/>
  <c r="H182" i="6" s="1"/>
  <c r="O182" i="6" s="1"/>
  <c r="D183" i="6"/>
  <c r="K183" i="6" s="1"/>
  <c r="E183" i="6"/>
  <c r="H183" i="6" s="1"/>
  <c r="O183" i="6" s="1"/>
  <c r="D184" i="6"/>
  <c r="K184" i="6" s="1"/>
  <c r="E184" i="6"/>
  <c r="D185" i="6"/>
  <c r="K185" i="6" s="1"/>
  <c r="E185" i="6"/>
  <c r="H185" i="6" s="1"/>
  <c r="O185" i="6" s="1"/>
  <c r="D186" i="6"/>
  <c r="K186" i="6" s="1"/>
  <c r="E186" i="6"/>
  <c r="H186" i="6" s="1"/>
  <c r="O186" i="6" s="1"/>
  <c r="D187" i="6"/>
  <c r="K187" i="6" s="1"/>
  <c r="E187" i="6"/>
  <c r="H187" i="6" s="1"/>
  <c r="O187" i="6" s="1"/>
  <c r="D188" i="6"/>
  <c r="K188" i="6" s="1"/>
  <c r="E188" i="6"/>
  <c r="F188" i="6" s="1"/>
  <c r="D189" i="6"/>
  <c r="K189" i="6" s="1"/>
  <c r="E189" i="6"/>
  <c r="H189" i="6" s="1"/>
  <c r="O189" i="6" s="1"/>
  <c r="D190" i="6"/>
  <c r="K190" i="6" s="1"/>
  <c r="E190" i="6"/>
  <c r="F190" i="6" s="1"/>
  <c r="D191" i="6"/>
  <c r="K191" i="6" s="1"/>
  <c r="E191" i="6"/>
  <c r="D192" i="6"/>
  <c r="K192" i="6" s="1"/>
  <c r="E192" i="6"/>
  <c r="H192" i="6" s="1"/>
  <c r="O192" i="6" s="1"/>
  <c r="D194" i="6"/>
  <c r="E194" i="6"/>
  <c r="D196" i="6"/>
  <c r="K196" i="6" s="1"/>
  <c r="E196" i="6"/>
  <c r="H196" i="6" s="1"/>
  <c r="O196" i="6" s="1"/>
  <c r="D197" i="6"/>
  <c r="K197" i="6" s="1"/>
  <c r="E197" i="6"/>
  <c r="H197" i="6" s="1"/>
  <c r="O197" i="6" s="1"/>
  <c r="D198" i="6"/>
  <c r="K198" i="6" s="1"/>
  <c r="E198" i="6"/>
  <c r="F198" i="6" s="1"/>
  <c r="D199" i="6"/>
  <c r="K199" i="6" s="1"/>
  <c r="E199" i="6"/>
  <c r="H199" i="6" s="1"/>
  <c r="O199" i="6" s="1"/>
  <c r="D200" i="6"/>
  <c r="K200" i="6" s="1"/>
  <c r="E200" i="6"/>
  <c r="F200" i="6" s="1"/>
  <c r="D201" i="6"/>
  <c r="K201" i="6" s="1"/>
  <c r="E201" i="6"/>
  <c r="D202" i="6"/>
  <c r="K202" i="6" s="1"/>
  <c r="E202" i="6"/>
  <c r="F202" i="6" s="1"/>
  <c r="D203" i="6"/>
  <c r="K203" i="6" s="1"/>
  <c r="E203" i="6"/>
  <c r="F203" i="6" s="1"/>
  <c r="D204" i="6"/>
  <c r="K204" i="6" s="1"/>
  <c r="E204" i="6"/>
  <c r="H204" i="6" s="1"/>
  <c r="O204" i="6" s="1"/>
  <c r="D205" i="6"/>
  <c r="K205" i="6" s="1"/>
  <c r="E205" i="6"/>
  <c r="H205" i="6" s="1"/>
  <c r="O205" i="6" s="1"/>
  <c r="D206" i="6"/>
  <c r="K206" i="6" s="1"/>
  <c r="E206" i="6"/>
  <c r="H206" i="6" s="1"/>
  <c r="O206" i="6" s="1"/>
  <c r="D207" i="6"/>
  <c r="K207" i="6" s="1"/>
  <c r="E207" i="6"/>
  <c r="H207" i="6" s="1"/>
  <c r="O207" i="6" s="1"/>
  <c r="D208" i="6"/>
  <c r="K208" i="6" s="1"/>
  <c r="E208" i="6"/>
  <c r="F208" i="6" s="1"/>
  <c r="G208" i="6" s="1"/>
  <c r="P208" i="6" s="1"/>
  <c r="Q208" i="6" s="1"/>
  <c r="D209" i="6"/>
  <c r="K209" i="6" s="1"/>
  <c r="E209" i="6"/>
  <c r="H209" i="6" s="1"/>
  <c r="O209" i="6" s="1"/>
  <c r="D210" i="6"/>
  <c r="K210" i="6" s="1"/>
  <c r="E210" i="6"/>
  <c r="F210" i="6" s="1"/>
  <c r="G210" i="6" s="1"/>
  <c r="P210" i="6" s="1"/>
  <c r="Q210" i="6" s="1"/>
  <c r="D211" i="6"/>
  <c r="K211" i="6" s="1"/>
  <c r="E211" i="6"/>
  <c r="D212" i="6"/>
  <c r="K212" i="6" s="1"/>
  <c r="E212" i="6"/>
  <c r="H212" i="6" s="1"/>
  <c r="O212" i="6" s="1"/>
  <c r="D213" i="6"/>
  <c r="K213" i="6" s="1"/>
  <c r="E213" i="6"/>
  <c r="F213" i="6" s="1"/>
  <c r="G213" i="6" s="1"/>
  <c r="P213" i="6" s="1"/>
  <c r="Q213" i="6" s="1"/>
  <c r="D214" i="6"/>
  <c r="K214" i="6" s="1"/>
  <c r="E214" i="6"/>
  <c r="H214" i="6" s="1"/>
  <c r="O214" i="6" s="1"/>
  <c r="D215" i="6"/>
  <c r="K215" i="6" s="1"/>
  <c r="E215" i="6"/>
  <c r="F215" i="6" s="1"/>
  <c r="D216" i="6"/>
  <c r="K216" i="6" s="1"/>
  <c r="E216" i="6"/>
  <c r="H216" i="6" s="1"/>
  <c r="O216" i="6" s="1"/>
  <c r="D217" i="6"/>
  <c r="K217" i="6" s="1"/>
  <c r="E217" i="6"/>
  <c r="H217" i="6" s="1"/>
  <c r="O217" i="6" s="1"/>
  <c r="D218" i="6"/>
  <c r="K218" i="6" s="1"/>
  <c r="E218" i="6"/>
  <c r="F218" i="6" s="1"/>
  <c r="D219" i="6"/>
  <c r="K219" i="6" s="1"/>
  <c r="E219" i="6"/>
  <c r="H219" i="6" s="1"/>
  <c r="O219" i="6" s="1"/>
  <c r="D220" i="6"/>
  <c r="K220" i="6" s="1"/>
  <c r="E220" i="6"/>
  <c r="F220" i="6" s="1"/>
  <c r="G220" i="6" s="1"/>
  <c r="P220" i="6" s="1"/>
  <c r="Q220" i="6" s="1"/>
  <c r="D221" i="6"/>
  <c r="K221" i="6" s="1"/>
  <c r="E221" i="6"/>
  <c r="D222" i="6"/>
  <c r="K222" i="6" s="1"/>
  <c r="E222" i="6"/>
  <c r="H222" i="6" s="1"/>
  <c r="O222" i="6" s="1"/>
  <c r="D223" i="6"/>
  <c r="K223" i="6" s="1"/>
  <c r="E223" i="6"/>
  <c r="H223" i="6" s="1"/>
  <c r="O223" i="6" s="1"/>
  <c r="D224" i="6"/>
  <c r="K224" i="6" s="1"/>
  <c r="E224" i="6"/>
  <c r="H224" i="6" s="1"/>
  <c r="O224" i="6" s="1"/>
  <c r="D225" i="6"/>
  <c r="K225" i="6" s="1"/>
  <c r="E225" i="6"/>
  <c r="F225" i="6" s="1"/>
  <c r="D226" i="6"/>
  <c r="K226" i="6" s="1"/>
  <c r="E226" i="6"/>
  <c r="D227" i="6"/>
  <c r="K227" i="6" s="1"/>
  <c r="E227" i="6"/>
  <c r="H227" i="6" s="1"/>
  <c r="O227" i="6" s="1"/>
  <c r="D228" i="6"/>
  <c r="K228" i="6" s="1"/>
  <c r="E228" i="6"/>
  <c r="F228" i="6" s="1"/>
  <c r="D229" i="6"/>
  <c r="K229" i="6" s="1"/>
  <c r="E229" i="6"/>
  <c r="F229" i="6" s="1"/>
  <c r="D230" i="6"/>
  <c r="K230" i="6" s="1"/>
  <c r="E230" i="6"/>
  <c r="D231" i="6"/>
  <c r="K231" i="6" s="1"/>
  <c r="E231" i="6"/>
  <c r="H231" i="6" s="1"/>
  <c r="O231" i="6" s="1"/>
  <c r="D232" i="6"/>
  <c r="K232" i="6" s="1"/>
  <c r="E232" i="6"/>
  <c r="F232" i="6" s="1"/>
  <c r="D233" i="6"/>
  <c r="K233" i="6" s="1"/>
  <c r="E233" i="6"/>
  <c r="H233" i="6" s="1"/>
  <c r="O233" i="6" s="1"/>
  <c r="D234" i="6"/>
  <c r="K234" i="6" s="1"/>
  <c r="E234" i="6"/>
  <c r="D235" i="6"/>
  <c r="K235" i="6" s="1"/>
  <c r="E235" i="6"/>
  <c r="F235" i="6" s="1"/>
  <c r="D236" i="6"/>
  <c r="K236" i="6" s="1"/>
  <c r="E236" i="6"/>
  <c r="H236" i="6" s="1"/>
  <c r="O236" i="6" s="1"/>
  <c r="D237" i="6"/>
  <c r="K237" i="6" s="1"/>
  <c r="E237" i="6"/>
  <c r="H237" i="6" s="1"/>
  <c r="O237" i="6" s="1"/>
  <c r="D238" i="6"/>
  <c r="K238" i="6" s="1"/>
  <c r="E238" i="6"/>
  <c r="D239" i="6"/>
  <c r="K239" i="6" s="1"/>
  <c r="E239" i="6"/>
  <c r="H239" i="6" s="1"/>
  <c r="O239" i="6" s="1"/>
  <c r="D240" i="6"/>
  <c r="K240" i="6" s="1"/>
  <c r="E240" i="6"/>
  <c r="F240" i="6" s="1"/>
  <c r="D241" i="6"/>
  <c r="K241" i="6" s="1"/>
  <c r="E241" i="6"/>
  <c r="D242" i="6"/>
  <c r="K242" i="6" s="1"/>
  <c r="E242" i="6"/>
  <c r="D243" i="6"/>
  <c r="K243" i="6" s="1"/>
  <c r="E243" i="6"/>
  <c r="D244" i="6"/>
  <c r="K244" i="6" s="1"/>
  <c r="E244" i="6"/>
  <c r="H244" i="6" s="1"/>
  <c r="O244" i="6" s="1"/>
  <c r="D245" i="6"/>
  <c r="K245" i="6" s="1"/>
  <c r="E245" i="6"/>
  <c r="F245" i="6" s="1"/>
  <c r="D246" i="6"/>
  <c r="K246" i="6" s="1"/>
  <c r="E246" i="6"/>
  <c r="D247" i="6"/>
  <c r="K247" i="6" s="1"/>
  <c r="E247" i="6"/>
  <c r="F247" i="6" s="1"/>
  <c r="D248" i="6"/>
  <c r="K248" i="6" s="1"/>
  <c r="E248" i="6"/>
  <c r="D249" i="6"/>
  <c r="K249" i="6" s="1"/>
  <c r="E249" i="6"/>
  <c r="F249" i="6" s="1"/>
  <c r="D250" i="6"/>
  <c r="K250" i="6" s="1"/>
  <c r="E250" i="6"/>
  <c r="D251" i="6"/>
  <c r="K251" i="6" s="1"/>
  <c r="E251" i="6"/>
  <c r="D252" i="6"/>
  <c r="K252" i="6" s="1"/>
  <c r="E252" i="6"/>
  <c r="D253" i="6"/>
  <c r="K253" i="6" s="1"/>
  <c r="E253" i="6"/>
  <c r="D254" i="6"/>
  <c r="K254" i="6" s="1"/>
  <c r="E254" i="6"/>
  <c r="D255" i="6"/>
  <c r="K255" i="6" s="1"/>
  <c r="E255" i="6"/>
  <c r="D256" i="6"/>
  <c r="K256" i="6" s="1"/>
  <c r="E256" i="6"/>
  <c r="D257" i="6"/>
  <c r="K257" i="6" s="1"/>
  <c r="E257" i="6"/>
  <c r="F257" i="6" s="1"/>
  <c r="D258" i="6"/>
  <c r="K258" i="6" s="1"/>
  <c r="E258" i="6"/>
  <c r="D259" i="6"/>
  <c r="K259" i="6" s="1"/>
  <c r="E259" i="6"/>
  <c r="D260" i="6"/>
  <c r="K260" i="6" s="1"/>
  <c r="E260" i="6"/>
  <c r="F260" i="6" s="1"/>
  <c r="D261" i="6"/>
  <c r="K261" i="6" s="1"/>
  <c r="E261" i="6"/>
  <c r="D262" i="6"/>
  <c r="K262" i="6" s="1"/>
  <c r="E262" i="6"/>
  <c r="D263" i="6"/>
  <c r="K263" i="6" s="1"/>
  <c r="E263" i="6"/>
  <c r="D264" i="6"/>
  <c r="K264" i="6" s="1"/>
  <c r="E264" i="6"/>
  <c r="D265" i="6"/>
  <c r="K265" i="6" s="1"/>
  <c r="E265" i="6"/>
  <c r="D266" i="6"/>
  <c r="K266" i="6" s="1"/>
  <c r="E266" i="6"/>
  <c r="D267" i="6"/>
  <c r="K267" i="6" s="1"/>
  <c r="E267" i="6"/>
  <c r="F267" i="6" s="1"/>
  <c r="D268" i="6"/>
  <c r="K268" i="6" s="1"/>
  <c r="E268" i="6"/>
  <c r="D269" i="6"/>
  <c r="K269" i="6" s="1"/>
  <c r="E269" i="6"/>
  <c r="D270" i="6"/>
  <c r="K270" i="6" s="1"/>
  <c r="E270" i="6"/>
  <c r="D271" i="6"/>
  <c r="K271" i="6" s="1"/>
  <c r="E271" i="6"/>
  <c r="H271" i="6" s="1"/>
  <c r="O271" i="6" s="1"/>
  <c r="D272" i="6"/>
  <c r="K272" i="6" s="1"/>
  <c r="E272" i="6"/>
  <c r="D273" i="6"/>
  <c r="K273" i="6" s="1"/>
  <c r="E273" i="6"/>
  <c r="D274" i="6"/>
  <c r="K274" i="6" s="1"/>
  <c r="E274" i="6"/>
  <c r="D275" i="6"/>
  <c r="K275" i="6" s="1"/>
  <c r="E275" i="6"/>
  <c r="D276" i="6"/>
  <c r="K276" i="6" s="1"/>
  <c r="E276" i="6"/>
  <c r="D278" i="6"/>
  <c r="E278" i="6"/>
  <c r="D280" i="6"/>
  <c r="K280" i="6" s="1"/>
  <c r="E280" i="6"/>
  <c r="D281" i="6"/>
  <c r="K281" i="6" s="1"/>
  <c r="E281" i="6"/>
  <c r="D282" i="6"/>
  <c r="K282" i="6" s="1"/>
  <c r="E282" i="6"/>
  <c r="D283" i="6"/>
  <c r="K283" i="6" s="1"/>
  <c r="M260" i="5" s="1"/>
  <c r="E283" i="6"/>
  <c r="F283" i="6" s="1"/>
  <c r="D284" i="6"/>
  <c r="K284" i="6" s="1"/>
  <c r="E284" i="6"/>
  <c r="D285" i="6"/>
  <c r="K285" i="6" s="1"/>
  <c r="E285" i="6"/>
  <c r="D286" i="6"/>
  <c r="K286" i="6" s="1"/>
  <c r="E286" i="6"/>
  <c r="F286" i="6" s="1"/>
  <c r="G286" i="6" s="1"/>
  <c r="P286" i="6" s="1"/>
  <c r="Q286" i="6" s="1"/>
  <c r="D287" i="6"/>
  <c r="K287" i="6" s="1"/>
  <c r="E287" i="6"/>
  <c r="D288" i="6"/>
  <c r="K288" i="6" s="1"/>
  <c r="E288" i="6"/>
  <c r="D289" i="6"/>
  <c r="K289" i="6" s="1"/>
  <c r="E289" i="6"/>
  <c r="F289" i="6" s="1"/>
  <c r="D290" i="6"/>
  <c r="K290" i="6" s="1"/>
  <c r="E290" i="6"/>
  <c r="D291" i="6"/>
  <c r="K291" i="6" s="1"/>
  <c r="E291" i="6"/>
  <c r="D292" i="6"/>
  <c r="K292" i="6" s="1"/>
  <c r="E292" i="6"/>
  <c r="D293" i="6"/>
  <c r="K293" i="6" s="1"/>
  <c r="E293" i="6"/>
  <c r="D294" i="6"/>
  <c r="K294" i="6" s="1"/>
  <c r="E294" i="6"/>
  <c r="D295" i="6"/>
  <c r="K295" i="6" s="1"/>
  <c r="E295" i="6"/>
  <c r="D296" i="6"/>
  <c r="K296" i="6" s="1"/>
  <c r="E296" i="6"/>
  <c r="D297" i="6"/>
  <c r="K297" i="6" s="1"/>
  <c r="E297" i="6"/>
  <c r="D298" i="6"/>
  <c r="K298" i="6" s="1"/>
  <c r="E298" i="6"/>
  <c r="D299" i="6"/>
  <c r="K299" i="6" s="1"/>
  <c r="E299" i="6"/>
  <c r="F299" i="6" s="1"/>
  <c r="D300" i="6"/>
  <c r="K300" i="6" s="1"/>
  <c r="E300" i="6"/>
  <c r="D301" i="6"/>
  <c r="K301" i="6" s="1"/>
  <c r="E301" i="6"/>
  <c r="D302" i="6"/>
  <c r="K302" i="6" s="1"/>
  <c r="E302" i="6"/>
  <c r="D303" i="6"/>
  <c r="K303" i="6" s="1"/>
  <c r="E303" i="6"/>
  <c r="H303" i="6" s="1"/>
  <c r="O303" i="6" s="1"/>
  <c r="D304" i="6"/>
  <c r="K304" i="6" s="1"/>
  <c r="E304" i="6"/>
  <c r="D305" i="6"/>
  <c r="K305" i="6" s="1"/>
  <c r="E305" i="6"/>
  <c r="D306" i="6"/>
  <c r="K306" i="6" s="1"/>
  <c r="E306" i="6"/>
  <c r="F306" i="6" s="1"/>
  <c r="D307" i="6"/>
  <c r="K307" i="6" s="1"/>
  <c r="E307" i="6"/>
  <c r="D309" i="6"/>
  <c r="E309" i="6"/>
  <c r="D311" i="6"/>
  <c r="K311" i="6" s="1"/>
  <c r="E311" i="6"/>
  <c r="D312" i="6"/>
  <c r="K312" i="6" s="1"/>
  <c r="E312" i="6"/>
  <c r="D313" i="6"/>
  <c r="K313" i="6" s="1"/>
  <c r="E313" i="6"/>
  <c r="D314" i="6"/>
  <c r="K314" i="6" s="1"/>
  <c r="E314" i="6"/>
  <c r="D315" i="6"/>
  <c r="K315" i="6" s="1"/>
  <c r="E315" i="6"/>
  <c r="D316" i="6"/>
  <c r="K316" i="6" s="1"/>
  <c r="E316" i="6"/>
  <c r="F316" i="6" s="1"/>
  <c r="D317" i="6"/>
  <c r="K317" i="6" s="1"/>
  <c r="E317" i="6"/>
  <c r="D318" i="6"/>
  <c r="K318" i="6" s="1"/>
  <c r="E318" i="6"/>
  <c r="D319" i="6"/>
  <c r="K319" i="6" s="1"/>
  <c r="E319" i="6"/>
  <c r="D320" i="6"/>
  <c r="K320" i="6" s="1"/>
  <c r="E320" i="6"/>
  <c r="H320" i="6" s="1"/>
  <c r="O320" i="6" s="1"/>
  <c r="D321" i="6"/>
  <c r="K321" i="6" s="1"/>
  <c r="E321" i="6"/>
  <c r="D322" i="6"/>
  <c r="K322" i="6" s="1"/>
  <c r="E322" i="6"/>
  <c r="D323" i="6"/>
  <c r="K323" i="6" s="1"/>
  <c r="E323" i="6"/>
  <c r="H323" i="6" s="1"/>
  <c r="O323" i="6" s="1"/>
  <c r="D324" i="6"/>
  <c r="K324" i="6" s="1"/>
  <c r="E324" i="6"/>
  <c r="D325" i="6"/>
  <c r="K325" i="6" s="1"/>
  <c r="E325" i="6"/>
  <c r="D326" i="6"/>
  <c r="K326" i="6" s="1"/>
  <c r="E326" i="6"/>
  <c r="D327" i="6"/>
  <c r="K327" i="6" s="1"/>
  <c r="E327" i="6"/>
  <c r="D328" i="6"/>
  <c r="K328" i="6" s="1"/>
  <c r="E328" i="6"/>
  <c r="D329" i="6"/>
  <c r="K329" i="6" s="1"/>
  <c r="E329" i="6"/>
  <c r="D330" i="6"/>
  <c r="K330" i="6" s="1"/>
  <c r="E330" i="6"/>
  <c r="D331" i="6"/>
  <c r="K331" i="6" s="1"/>
  <c r="E331" i="6"/>
  <c r="D332" i="6"/>
  <c r="K332" i="6" s="1"/>
  <c r="E332" i="6"/>
  <c r="D333" i="6"/>
  <c r="K333" i="6" s="1"/>
  <c r="E333" i="6"/>
  <c r="F333" i="6" s="1"/>
  <c r="D334" i="6"/>
  <c r="K334" i="6" s="1"/>
  <c r="E334" i="6"/>
  <c r="D335" i="6"/>
  <c r="K335" i="6" s="1"/>
  <c r="E335" i="6"/>
  <c r="D336" i="6"/>
  <c r="K336" i="6" s="1"/>
  <c r="E336" i="6"/>
  <c r="D337" i="6"/>
  <c r="K337" i="6" s="1"/>
  <c r="E337" i="6"/>
  <c r="H337" i="6" s="1"/>
  <c r="O337" i="6" s="1"/>
  <c r="D338" i="6"/>
  <c r="K338" i="6" s="1"/>
  <c r="E338" i="6"/>
  <c r="D339" i="6"/>
  <c r="K339" i="6" s="1"/>
  <c r="E339" i="6"/>
  <c r="D340" i="6"/>
  <c r="K340" i="6" s="1"/>
  <c r="E340" i="6"/>
  <c r="H340" i="6" s="1"/>
  <c r="O340" i="6" s="1"/>
  <c r="D341" i="6"/>
  <c r="K341" i="6" s="1"/>
  <c r="E341" i="6"/>
  <c r="D342" i="6"/>
  <c r="K342" i="6" s="1"/>
  <c r="E342" i="6"/>
  <c r="D343" i="6"/>
  <c r="K343" i="6" s="1"/>
  <c r="E343" i="6"/>
  <c r="D344" i="6"/>
  <c r="K344" i="6" s="1"/>
  <c r="E344" i="6"/>
  <c r="H344" i="6" s="1"/>
  <c r="O344" i="6" s="1"/>
  <c r="D345" i="6"/>
  <c r="K345" i="6" s="1"/>
  <c r="E345" i="6"/>
  <c r="D346" i="6"/>
  <c r="K346" i="6" s="1"/>
  <c r="E346" i="6"/>
  <c r="D347" i="6"/>
  <c r="K347" i="6" s="1"/>
  <c r="E347" i="6"/>
  <c r="H347" i="6" s="1"/>
  <c r="O347" i="6" s="1"/>
  <c r="D349" i="6"/>
  <c r="E349" i="6"/>
  <c r="D351" i="6"/>
  <c r="K351" i="6" s="1"/>
  <c r="E351" i="6"/>
  <c r="D352" i="6"/>
  <c r="K352" i="6" s="1"/>
  <c r="E352" i="6"/>
  <c r="D353" i="6"/>
  <c r="K353" i="6" s="1"/>
  <c r="E353" i="6"/>
  <c r="F353" i="6" s="1"/>
  <c r="D354" i="6"/>
  <c r="K354" i="6" s="1"/>
  <c r="E354" i="6"/>
  <c r="D355" i="6"/>
  <c r="K355" i="6" s="1"/>
  <c r="E355" i="6"/>
  <c r="D356" i="6"/>
  <c r="K356" i="6" s="1"/>
  <c r="E356" i="6"/>
  <c r="D357" i="6"/>
  <c r="K357" i="6" s="1"/>
  <c r="E357" i="6"/>
  <c r="D358" i="6"/>
  <c r="K358" i="6" s="1"/>
  <c r="E358" i="6"/>
  <c r="D359" i="6"/>
  <c r="K359" i="6" s="1"/>
  <c r="E359" i="6"/>
  <c r="D360" i="6"/>
  <c r="K360" i="6" s="1"/>
  <c r="E360" i="6"/>
  <c r="D361" i="6"/>
  <c r="K361" i="6" s="1"/>
  <c r="E361" i="6"/>
  <c r="D362" i="6"/>
  <c r="K362" i="6" s="1"/>
  <c r="E362" i="6"/>
  <c r="D363" i="6"/>
  <c r="K363" i="6" s="1"/>
  <c r="E363" i="6"/>
  <c r="D364" i="6"/>
  <c r="K364" i="6" s="1"/>
  <c r="E364" i="6"/>
  <c r="D365" i="6"/>
  <c r="K365" i="6" s="1"/>
  <c r="E365" i="6"/>
  <c r="D366" i="6"/>
  <c r="K366" i="6" s="1"/>
  <c r="E366" i="6"/>
  <c r="D367" i="6"/>
  <c r="K367" i="6" s="1"/>
  <c r="E367" i="6"/>
  <c r="D368" i="6"/>
  <c r="K368" i="6" s="1"/>
  <c r="E368" i="6"/>
  <c r="D369" i="6"/>
  <c r="K369" i="6" s="1"/>
  <c r="E369" i="6"/>
  <c r="D370" i="6"/>
  <c r="K370" i="6" s="1"/>
  <c r="E370" i="6"/>
  <c r="D371" i="6"/>
  <c r="K371" i="6" s="1"/>
  <c r="E371" i="6"/>
  <c r="D372" i="6"/>
  <c r="K372" i="6" s="1"/>
  <c r="E372" i="6"/>
  <c r="D373" i="6"/>
  <c r="K373" i="6" s="1"/>
  <c r="E373" i="6"/>
  <c r="D374" i="6"/>
  <c r="K374" i="6" s="1"/>
  <c r="E374" i="6"/>
  <c r="D375" i="6"/>
  <c r="K375" i="6" s="1"/>
  <c r="E375" i="6"/>
  <c r="D377" i="6"/>
  <c r="E377" i="6"/>
  <c r="D379" i="6"/>
  <c r="K379" i="6" s="1"/>
  <c r="E379" i="6"/>
  <c r="D380" i="6"/>
  <c r="K380" i="6" s="1"/>
  <c r="E380" i="6"/>
  <c r="D381" i="6"/>
  <c r="K381" i="6" s="1"/>
  <c r="E381" i="6"/>
  <c r="D382" i="6"/>
  <c r="K382" i="6" s="1"/>
  <c r="E382" i="6"/>
  <c r="D383" i="6"/>
  <c r="K383" i="6" s="1"/>
  <c r="E383" i="6"/>
  <c r="D384" i="6"/>
  <c r="K384" i="6" s="1"/>
  <c r="E384" i="6"/>
  <c r="D385" i="6"/>
  <c r="K385" i="6" s="1"/>
  <c r="E385" i="6"/>
  <c r="D386" i="6"/>
  <c r="K386" i="6" s="1"/>
  <c r="E386" i="6"/>
  <c r="D387" i="6"/>
  <c r="K387" i="6" s="1"/>
  <c r="E387" i="6"/>
  <c r="D388" i="6"/>
  <c r="K388" i="6" s="1"/>
  <c r="E388" i="6"/>
  <c r="D389" i="6"/>
  <c r="K389" i="6" s="1"/>
  <c r="E389" i="6"/>
  <c r="D390" i="6"/>
  <c r="K390" i="6" s="1"/>
  <c r="E390" i="6"/>
  <c r="D391" i="6"/>
  <c r="K391" i="6" s="1"/>
  <c r="E391" i="6"/>
  <c r="D392" i="6"/>
  <c r="K392" i="6" s="1"/>
  <c r="E392" i="6"/>
  <c r="D393" i="6"/>
  <c r="K393" i="6" s="1"/>
  <c r="E393" i="6"/>
  <c r="D394" i="6"/>
  <c r="K394" i="6" s="1"/>
  <c r="E394" i="6"/>
  <c r="D395" i="6"/>
  <c r="K395" i="6" s="1"/>
  <c r="E395" i="6"/>
  <c r="D396" i="6"/>
  <c r="K396" i="6" s="1"/>
  <c r="E396" i="6"/>
  <c r="D397" i="6"/>
  <c r="K397" i="6" s="1"/>
  <c r="E397" i="6"/>
  <c r="D398" i="6"/>
  <c r="K398" i="6" s="1"/>
  <c r="E398" i="6"/>
  <c r="D399" i="6"/>
  <c r="K399" i="6" s="1"/>
  <c r="E399" i="6"/>
  <c r="D400" i="6"/>
  <c r="K400" i="6" s="1"/>
  <c r="E400" i="6"/>
  <c r="D401" i="6"/>
  <c r="K401" i="6" s="1"/>
  <c r="E401" i="6"/>
  <c r="D402" i="6"/>
  <c r="K402" i="6" s="1"/>
  <c r="E402" i="6"/>
  <c r="D403" i="6"/>
  <c r="K403" i="6" s="1"/>
  <c r="E403" i="6"/>
  <c r="D404" i="6"/>
  <c r="K404" i="6" s="1"/>
  <c r="E404" i="6"/>
  <c r="D405" i="6"/>
  <c r="K405" i="6" s="1"/>
  <c r="E405" i="6"/>
  <c r="D406" i="6"/>
  <c r="K406" i="6" s="1"/>
  <c r="E406" i="6"/>
  <c r="D407" i="6"/>
  <c r="K407" i="6" s="1"/>
  <c r="E407" i="6"/>
  <c r="D408" i="6"/>
  <c r="K408" i="6" s="1"/>
  <c r="E408" i="6"/>
  <c r="D409" i="6"/>
  <c r="K409" i="6" s="1"/>
  <c r="E409" i="6"/>
  <c r="D410" i="6"/>
  <c r="K410" i="6" s="1"/>
  <c r="E410" i="6"/>
  <c r="D411" i="6"/>
  <c r="K411" i="6" s="1"/>
  <c r="E411" i="6"/>
  <c r="D412" i="6"/>
  <c r="K412" i="6" s="1"/>
  <c r="E412" i="6"/>
  <c r="D413" i="6"/>
  <c r="K413" i="6" s="1"/>
  <c r="E413" i="6"/>
  <c r="D414" i="6"/>
  <c r="K414" i="6" s="1"/>
  <c r="E414" i="6"/>
  <c r="D415" i="6"/>
  <c r="K415" i="6" s="1"/>
  <c r="E415" i="6"/>
  <c r="D416" i="6"/>
  <c r="K416" i="6" s="1"/>
  <c r="E416" i="6"/>
  <c r="D417" i="6"/>
  <c r="K417" i="6" s="1"/>
  <c r="E417" i="6"/>
  <c r="D418" i="6"/>
  <c r="K418" i="6" s="1"/>
  <c r="E418" i="6"/>
  <c r="D419" i="6"/>
  <c r="K419" i="6" s="1"/>
  <c r="E419" i="6"/>
  <c r="D420" i="6"/>
  <c r="K420" i="6" s="1"/>
  <c r="E420" i="6"/>
  <c r="D421" i="6"/>
  <c r="K421" i="6" s="1"/>
  <c r="E421" i="6"/>
  <c r="D422" i="6"/>
  <c r="K422" i="6" s="1"/>
  <c r="E422" i="6"/>
  <c r="D423" i="6"/>
  <c r="K423" i="6" s="1"/>
  <c r="E423" i="6"/>
  <c r="D424" i="6"/>
  <c r="K424" i="6" s="1"/>
  <c r="E424" i="6"/>
  <c r="D425" i="6"/>
  <c r="K425" i="6" s="1"/>
  <c r="E425" i="6"/>
  <c r="D426" i="6"/>
  <c r="K426" i="6" s="1"/>
  <c r="E426" i="6"/>
  <c r="D427" i="6"/>
  <c r="K427" i="6" s="1"/>
  <c r="E427" i="6"/>
  <c r="D428" i="6"/>
  <c r="K428" i="6" s="1"/>
  <c r="E428" i="6"/>
  <c r="D429" i="6"/>
  <c r="K429" i="6" s="1"/>
  <c r="E429" i="6"/>
  <c r="D430" i="6"/>
  <c r="K430" i="6" s="1"/>
  <c r="E430" i="6"/>
  <c r="D431" i="6"/>
  <c r="K431" i="6" s="1"/>
  <c r="E431" i="6"/>
  <c r="D432" i="6"/>
  <c r="K432" i="6" s="1"/>
  <c r="E432" i="6"/>
  <c r="D433" i="6"/>
  <c r="K433" i="6" s="1"/>
  <c r="E433" i="6"/>
  <c r="D434" i="6"/>
  <c r="K434" i="6" s="1"/>
  <c r="E434" i="6"/>
  <c r="D436" i="6"/>
  <c r="E436" i="6"/>
  <c r="D438" i="6"/>
  <c r="K438" i="6" s="1"/>
  <c r="E438" i="6"/>
  <c r="D439" i="6"/>
  <c r="K439" i="6" s="1"/>
  <c r="E439" i="6"/>
  <c r="D440" i="6"/>
  <c r="K440" i="6" s="1"/>
  <c r="E440" i="6"/>
  <c r="D441" i="6"/>
  <c r="K441" i="6" s="1"/>
  <c r="E441" i="6"/>
  <c r="D442" i="6"/>
  <c r="K442" i="6" s="1"/>
  <c r="E442" i="6"/>
  <c r="D443" i="6"/>
  <c r="K443" i="6" s="1"/>
  <c r="E443" i="6"/>
  <c r="D444" i="6"/>
  <c r="K444" i="6" s="1"/>
  <c r="E444" i="6"/>
  <c r="D445" i="6"/>
  <c r="K445" i="6" s="1"/>
  <c r="E445" i="6"/>
  <c r="D446" i="6"/>
  <c r="K446" i="6" s="1"/>
  <c r="E446" i="6"/>
  <c r="D448" i="6"/>
  <c r="E448" i="6"/>
  <c r="D450" i="6"/>
  <c r="K450" i="6" s="1"/>
  <c r="E450" i="6"/>
  <c r="D451" i="6"/>
  <c r="K451" i="6" s="1"/>
  <c r="E451" i="6"/>
  <c r="D452" i="6"/>
  <c r="K452" i="6" s="1"/>
  <c r="E452" i="6"/>
  <c r="D453" i="6"/>
  <c r="K453" i="6" s="1"/>
  <c r="E453" i="6"/>
  <c r="D454" i="6"/>
  <c r="K454" i="6" s="1"/>
  <c r="E454" i="6"/>
  <c r="D455" i="6"/>
  <c r="K455" i="6" s="1"/>
  <c r="E455" i="6"/>
  <c r="D456" i="6"/>
  <c r="K456" i="6" s="1"/>
  <c r="E456" i="6"/>
  <c r="D457" i="6"/>
  <c r="K457" i="6" s="1"/>
  <c r="E457" i="6"/>
  <c r="D458" i="6"/>
  <c r="K458" i="6" s="1"/>
  <c r="E458" i="6"/>
  <c r="D459" i="6"/>
  <c r="K459" i="6" s="1"/>
  <c r="E459" i="6"/>
  <c r="D460" i="6"/>
  <c r="K460" i="6" s="1"/>
  <c r="E460" i="6"/>
  <c r="D461" i="6"/>
  <c r="K461" i="6" s="1"/>
  <c r="E461" i="6"/>
  <c r="D462" i="6"/>
  <c r="K462" i="6" s="1"/>
  <c r="E462" i="6"/>
  <c r="D463" i="6"/>
  <c r="K463" i="6" s="1"/>
  <c r="E463" i="6"/>
  <c r="D464" i="6"/>
  <c r="K464" i="6" s="1"/>
  <c r="E464" i="6"/>
  <c r="D465" i="6"/>
  <c r="K465" i="6" s="1"/>
  <c r="E465" i="6"/>
  <c r="D466" i="6"/>
  <c r="K466" i="6" s="1"/>
  <c r="E466" i="6"/>
  <c r="D467" i="6"/>
  <c r="K467" i="6" s="1"/>
  <c r="E467" i="6"/>
  <c r="D468" i="6"/>
  <c r="K468" i="6" s="1"/>
  <c r="E468" i="6"/>
  <c r="D469" i="6"/>
  <c r="K469" i="6" s="1"/>
  <c r="E469" i="6"/>
  <c r="D470" i="6"/>
  <c r="K470" i="6" s="1"/>
  <c r="E470" i="6"/>
  <c r="D471" i="6"/>
  <c r="K471" i="6" s="1"/>
  <c r="E471" i="6"/>
  <c r="D472" i="6"/>
  <c r="K472" i="6" s="1"/>
  <c r="E472" i="6"/>
  <c r="D473" i="6"/>
  <c r="K473" i="6" s="1"/>
  <c r="E473" i="6"/>
  <c r="D475" i="6"/>
  <c r="E475" i="6"/>
  <c r="D477" i="6"/>
  <c r="K477" i="6" s="1"/>
  <c r="E477" i="6"/>
  <c r="D478" i="6"/>
  <c r="K478" i="6" s="1"/>
  <c r="E478" i="6"/>
  <c r="D479" i="6"/>
  <c r="K479" i="6" s="1"/>
  <c r="E479" i="6"/>
  <c r="D480" i="6"/>
  <c r="K480" i="6" s="1"/>
  <c r="E480" i="6"/>
  <c r="D481" i="6"/>
  <c r="K481" i="6" s="1"/>
  <c r="E481" i="6"/>
  <c r="D482" i="6"/>
  <c r="K482" i="6" s="1"/>
  <c r="E482" i="6"/>
  <c r="D483" i="6"/>
  <c r="K483" i="6" s="1"/>
  <c r="E483" i="6"/>
  <c r="D484" i="6"/>
  <c r="K484" i="6" s="1"/>
  <c r="E484" i="6"/>
  <c r="D485" i="6"/>
  <c r="K485" i="6" s="1"/>
  <c r="E485" i="6"/>
  <c r="D486" i="6"/>
  <c r="K486" i="6" s="1"/>
  <c r="E486" i="6"/>
  <c r="D487" i="6"/>
  <c r="K487" i="6" s="1"/>
  <c r="E487" i="6"/>
  <c r="D488" i="6"/>
  <c r="K488" i="6" s="1"/>
  <c r="E488" i="6"/>
  <c r="D489" i="6"/>
  <c r="K489" i="6" s="1"/>
  <c r="E489" i="6"/>
  <c r="D490" i="6"/>
  <c r="K490" i="6" s="1"/>
  <c r="E490" i="6"/>
  <c r="D491" i="6"/>
  <c r="K491" i="6" s="1"/>
  <c r="E491" i="6"/>
  <c r="D492" i="6"/>
  <c r="K492" i="6" s="1"/>
  <c r="E492" i="6"/>
  <c r="D493" i="6"/>
  <c r="K493" i="6" s="1"/>
  <c r="E493" i="6"/>
  <c r="D494" i="6"/>
  <c r="K494" i="6" s="1"/>
  <c r="E494" i="6"/>
  <c r="D495" i="6"/>
  <c r="K495" i="6" s="1"/>
  <c r="E495" i="6"/>
  <c r="D496" i="6"/>
  <c r="K496" i="6" s="1"/>
  <c r="E496" i="6"/>
  <c r="D497" i="6"/>
  <c r="K497" i="6" s="1"/>
  <c r="E497" i="6"/>
  <c r="D498" i="6"/>
  <c r="K498" i="6" s="1"/>
  <c r="E498" i="6"/>
  <c r="D499" i="6"/>
  <c r="K499" i="6" s="1"/>
  <c r="E499" i="6"/>
  <c r="D500" i="6"/>
  <c r="K500" i="6" s="1"/>
  <c r="E500" i="6"/>
  <c r="D501" i="6"/>
  <c r="K501" i="6" s="1"/>
  <c r="E501" i="6"/>
  <c r="D502" i="6"/>
  <c r="K502" i="6" s="1"/>
  <c r="E502" i="6"/>
  <c r="D503" i="6"/>
  <c r="K503" i="6" s="1"/>
  <c r="E503" i="6"/>
  <c r="D504" i="6"/>
  <c r="K504" i="6" s="1"/>
  <c r="E504" i="6"/>
  <c r="D506" i="6"/>
  <c r="E506" i="6"/>
  <c r="D508" i="6"/>
  <c r="K508" i="6" s="1"/>
  <c r="E508" i="6"/>
  <c r="D509" i="6"/>
  <c r="K509" i="6" s="1"/>
  <c r="E509" i="6"/>
  <c r="D510" i="6"/>
  <c r="K510" i="6" s="1"/>
  <c r="E510" i="6"/>
  <c r="D511" i="6"/>
  <c r="K511" i="6" s="1"/>
  <c r="E511" i="6"/>
  <c r="D512" i="6"/>
  <c r="K512" i="6" s="1"/>
  <c r="E512" i="6"/>
  <c r="D513" i="6"/>
  <c r="K513" i="6" s="1"/>
  <c r="E513" i="6"/>
  <c r="D514" i="6"/>
  <c r="K514" i="6" s="1"/>
  <c r="E514" i="6"/>
  <c r="D515" i="6"/>
  <c r="K515" i="6" s="1"/>
  <c r="E515" i="6"/>
  <c r="D516" i="6"/>
  <c r="K516" i="6" s="1"/>
  <c r="E516" i="6"/>
  <c r="D517" i="6"/>
  <c r="K517" i="6" s="1"/>
  <c r="E517" i="6"/>
  <c r="D518" i="6"/>
  <c r="K518" i="6" s="1"/>
  <c r="E518" i="6"/>
  <c r="D519" i="6"/>
  <c r="K519" i="6" s="1"/>
  <c r="E519" i="6"/>
  <c r="D520" i="6"/>
  <c r="K520" i="6" s="1"/>
  <c r="E520" i="6"/>
  <c r="D521" i="6"/>
  <c r="K521" i="6" s="1"/>
  <c r="E521" i="6"/>
  <c r="D522" i="6"/>
  <c r="K522" i="6" s="1"/>
  <c r="E522" i="6"/>
  <c r="D523" i="6"/>
  <c r="K523" i="6" s="1"/>
  <c r="E523" i="6"/>
  <c r="D524" i="6"/>
  <c r="K524" i="6" s="1"/>
  <c r="E524" i="6"/>
  <c r="D525" i="6"/>
  <c r="K525" i="6" s="1"/>
  <c r="E525" i="6"/>
  <c r="D526" i="6"/>
  <c r="K526" i="6" s="1"/>
  <c r="E526" i="6"/>
  <c r="D527" i="6"/>
  <c r="K527" i="6" s="1"/>
  <c r="E527" i="6"/>
  <c r="D528" i="6"/>
  <c r="K528" i="6" s="1"/>
  <c r="E528" i="6"/>
  <c r="D529" i="6"/>
  <c r="K529" i="6" s="1"/>
  <c r="E529" i="6"/>
  <c r="D530" i="6"/>
  <c r="K530" i="6" s="1"/>
  <c r="E530" i="6"/>
  <c r="D531" i="6"/>
  <c r="K531" i="6" s="1"/>
  <c r="E531" i="6"/>
  <c r="D532" i="6"/>
  <c r="K532" i="6" s="1"/>
  <c r="E532" i="6"/>
  <c r="D533" i="6"/>
  <c r="K533" i="6" s="1"/>
  <c r="E533" i="6"/>
  <c r="D534" i="6"/>
  <c r="K534" i="6" s="1"/>
  <c r="E534" i="6"/>
  <c r="D535" i="6"/>
  <c r="K535" i="6" s="1"/>
  <c r="E535" i="6"/>
  <c r="D536" i="6"/>
  <c r="K536" i="6" s="1"/>
  <c r="E536" i="6"/>
  <c r="D537" i="6"/>
  <c r="K537" i="6" s="1"/>
  <c r="E537" i="6"/>
  <c r="D538" i="6"/>
  <c r="K538" i="6" s="1"/>
  <c r="E538" i="6"/>
  <c r="D539" i="6"/>
  <c r="K539" i="6" s="1"/>
  <c r="E539" i="6"/>
  <c r="D540" i="6"/>
  <c r="K540" i="6" s="1"/>
  <c r="E540" i="6"/>
  <c r="D541" i="6"/>
  <c r="K541" i="6" s="1"/>
  <c r="E541" i="6"/>
  <c r="D542" i="6"/>
  <c r="K542" i="6" s="1"/>
  <c r="E542" i="6"/>
  <c r="D543" i="6"/>
  <c r="K543" i="6" s="1"/>
  <c r="E543" i="6"/>
  <c r="F543" i="6" s="1"/>
  <c r="D544" i="6"/>
  <c r="K544" i="6" s="1"/>
  <c r="E544" i="6"/>
  <c r="D545" i="6"/>
  <c r="K545" i="6" s="1"/>
  <c r="E545" i="6"/>
  <c r="D546" i="6"/>
  <c r="K546" i="6" s="1"/>
  <c r="E546" i="6"/>
  <c r="D547" i="6"/>
  <c r="K547" i="6" s="1"/>
  <c r="E547" i="6"/>
  <c r="D548" i="6"/>
  <c r="K548" i="6" s="1"/>
  <c r="E548" i="6"/>
  <c r="D549" i="6"/>
  <c r="K549" i="6" s="1"/>
  <c r="E549" i="6"/>
  <c r="D550" i="6"/>
  <c r="K550" i="6" s="1"/>
  <c r="E550" i="6"/>
  <c r="D551" i="6"/>
  <c r="K551" i="6" s="1"/>
  <c r="E551" i="6"/>
  <c r="D552" i="6"/>
  <c r="K552" i="6" s="1"/>
  <c r="E552" i="6"/>
  <c r="D553" i="6"/>
  <c r="K553" i="6" s="1"/>
  <c r="E553" i="6"/>
  <c r="D554" i="6"/>
  <c r="K554" i="6" s="1"/>
  <c r="E554" i="6"/>
  <c r="D555" i="6"/>
  <c r="K555" i="6" s="1"/>
  <c r="E555" i="6"/>
  <c r="D556" i="6"/>
  <c r="K556" i="6" s="1"/>
  <c r="E556" i="6"/>
  <c r="D557" i="6"/>
  <c r="K557" i="6" s="1"/>
  <c r="E557" i="6"/>
  <c r="D558" i="6"/>
  <c r="K558" i="6" s="1"/>
  <c r="E558" i="6"/>
  <c r="D559" i="6"/>
  <c r="K559" i="6" s="1"/>
  <c r="E559" i="6"/>
  <c r="D560" i="6"/>
  <c r="K560" i="6" s="1"/>
  <c r="E560" i="6"/>
  <c r="D562" i="6"/>
  <c r="E562" i="6"/>
  <c r="D564" i="6"/>
  <c r="K564" i="6" s="1"/>
  <c r="E564" i="6"/>
  <c r="D565" i="6"/>
  <c r="K565" i="6" s="1"/>
  <c r="E565" i="6"/>
  <c r="D566" i="6"/>
  <c r="K566" i="6" s="1"/>
  <c r="E566" i="6"/>
  <c r="D567" i="6"/>
  <c r="K567" i="6" s="1"/>
  <c r="E567" i="6"/>
  <c r="D568" i="6"/>
  <c r="K568" i="6" s="1"/>
  <c r="E568" i="6"/>
  <c r="D569" i="6"/>
  <c r="K569" i="6" s="1"/>
  <c r="E569" i="6"/>
  <c r="D571" i="6"/>
  <c r="E571" i="6"/>
  <c r="D573" i="6"/>
  <c r="K573" i="6" s="1"/>
  <c r="E573" i="6"/>
  <c r="D574" i="6"/>
  <c r="K574" i="6" s="1"/>
  <c r="E574" i="6"/>
  <c r="D575" i="6"/>
  <c r="K575" i="6" s="1"/>
  <c r="E575" i="6"/>
  <c r="D579" i="6"/>
  <c r="K579" i="6" s="1"/>
  <c r="E579" i="6"/>
  <c r="D580" i="6"/>
  <c r="K580" i="6" s="1"/>
  <c r="E580" i="6"/>
  <c r="D581" i="6"/>
  <c r="K581" i="6" s="1"/>
  <c r="E581" i="6"/>
  <c r="D582" i="6"/>
  <c r="K582" i="6" s="1"/>
  <c r="E582" i="6"/>
  <c r="D583" i="6"/>
  <c r="K583" i="6" s="1"/>
  <c r="E583" i="6"/>
  <c r="D584" i="6"/>
  <c r="K584" i="6" s="1"/>
  <c r="E584" i="6"/>
  <c r="D585" i="6"/>
  <c r="K585" i="6" s="1"/>
  <c r="E585" i="6"/>
  <c r="D586" i="6"/>
  <c r="K586" i="6" s="1"/>
  <c r="E586" i="6"/>
  <c r="D587" i="6"/>
  <c r="K587" i="6" s="1"/>
  <c r="E587" i="6"/>
  <c r="D588" i="6"/>
  <c r="K588" i="6" s="1"/>
  <c r="E588" i="6"/>
  <c r="D589" i="6"/>
  <c r="K589" i="6" s="1"/>
  <c r="E589" i="6"/>
  <c r="D591" i="6"/>
  <c r="E591" i="6"/>
  <c r="D593" i="6"/>
  <c r="K593" i="6" s="1"/>
  <c r="E593" i="6"/>
  <c r="D594" i="6"/>
  <c r="K594" i="6" s="1"/>
  <c r="E594" i="6"/>
  <c r="D595" i="6"/>
  <c r="K595" i="6" s="1"/>
  <c r="E595" i="6"/>
  <c r="D596" i="6"/>
  <c r="K596" i="6" s="1"/>
  <c r="E596" i="6"/>
  <c r="D597" i="6"/>
  <c r="K597" i="6" s="1"/>
  <c r="E597" i="6"/>
  <c r="D598" i="6"/>
  <c r="K598" i="6" s="1"/>
  <c r="E598" i="6"/>
  <c r="D599" i="6"/>
  <c r="K599" i="6" s="1"/>
  <c r="E599" i="6"/>
  <c r="D600" i="6"/>
  <c r="K600" i="6" s="1"/>
  <c r="E600" i="6"/>
  <c r="D601" i="6"/>
  <c r="K601" i="6" s="1"/>
  <c r="E601" i="6"/>
  <c r="D602" i="6"/>
  <c r="K602" i="6" s="1"/>
  <c r="E602" i="6"/>
  <c r="D603" i="6"/>
  <c r="K603" i="6" s="1"/>
  <c r="E603" i="6"/>
  <c r="D604" i="6"/>
  <c r="K604" i="6" s="1"/>
  <c r="E604" i="6"/>
  <c r="D605" i="6"/>
  <c r="K605" i="6" s="1"/>
  <c r="E605" i="6"/>
  <c r="D607" i="6"/>
  <c r="E607" i="6"/>
  <c r="D609" i="6"/>
  <c r="K609" i="6" s="1"/>
  <c r="E609" i="6"/>
  <c r="D610" i="6"/>
  <c r="K610" i="6" s="1"/>
  <c r="E610" i="6"/>
  <c r="D611" i="6"/>
  <c r="K611" i="6" s="1"/>
  <c r="E611" i="6"/>
  <c r="D612" i="6"/>
  <c r="K612" i="6" s="1"/>
  <c r="E612" i="6"/>
  <c r="D613" i="6"/>
  <c r="K613" i="6" s="1"/>
  <c r="E613" i="6"/>
  <c r="D614" i="6"/>
  <c r="K614" i="6" s="1"/>
  <c r="E614" i="6"/>
  <c r="D615" i="6"/>
  <c r="K615" i="6" s="1"/>
  <c r="E615" i="6"/>
  <c r="D616" i="6"/>
  <c r="K616" i="6" s="1"/>
  <c r="E616" i="6"/>
  <c r="D617" i="6"/>
  <c r="K617" i="6" s="1"/>
  <c r="E617" i="6"/>
  <c r="D618" i="6"/>
  <c r="K618" i="6" s="1"/>
  <c r="E618" i="6"/>
  <c r="D619" i="6"/>
  <c r="K619" i="6" s="1"/>
  <c r="E619" i="6"/>
  <c r="D620" i="6"/>
  <c r="K620" i="6" s="1"/>
  <c r="E620" i="6"/>
  <c r="D621" i="6"/>
  <c r="K621" i="6" s="1"/>
  <c r="E621" i="6"/>
  <c r="D622" i="6"/>
  <c r="K622" i="6" s="1"/>
  <c r="E622" i="6"/>
  <c r="D623" i="6"/>
  <c r="K623" i="6" s="1"/>
  <c r="E623" i="6"/>
  <c r="D624" i="6"/>
  <c r="K624" i="6" s="1"/>
  <c r="E624" i="6"/>
  <c r="D625" i="6"/>
  <c r="K625" i="6" s="1"/>
  <c r="E625" i="6"/>
  <c r="D626" i="6"/>
  <c r="K626" i="6" s="1"/>
  <c r="E626" i="6"/>
  <c r="D627" i="6"/>
  <c r="K627" i="6" s="1"/>
  <c r="E627" i="6"/>
  <c r="D628" i="6"/>
  <c r="K628" i="6" s="1"/>
  <c r="E628" i="6"/>
  <c r="D629" i="6"/>
  <c r="K629" i="6" s="1"/>
  <c r="E629" i="6"/>
  <c r="D630" i="6"/>
  <c r="K630" i="6" s="1"/>
  <c r="E630" i="6"/>
  <c r="D631" i="6"/>
  <c r="K631" i="6" s="1"/>
  <c r="E631" i="6"/>
  <c r="D632" i="6"/>
  <c r="K632" i="6" s="1"/>
  <c r="E632" i="6"/>
  <c r="D633" i="6"/>
  <c r="K633" i="6" s="1"/>
  <c r="E633" i="6"/>
  <c r="D634" i="6"/>
  <c r="K634" i="6" s="1"/>
  <c r="E634" i="6"/>
  <c r="D635" i="6"/>
  <c r="K635" i="6" s="1"/>
  <c r="E635" i="6"/>
  <c r="D636" i="6"/>
  <c r="K636" i="6" s="1"/>
  <c r="E636" i="6"/>
  <c r="D638" i="6"/>
  <c r="E638" i="6"/>
  <c r="D640" i="6"/>
  <c r="K640" i="6" s="1"/>
  <c r="E640" i="6"/>
  <c r="F640" i="6" s="1"/>
  <c r="D641" i="6"/>
  <c r="K641" i="6" s="1"/>
  <c r="E641" i="6"/>
  <c r="D642" i="6"/>
  <c r="K642" i="6" s="1"/>
  <c r="E642" i="6"/>
  <c r="D643" i="6"/>
  <c r="K643" i="6" s="1"/>
  <c r="E643" i="6"/>
  <c r="D644" i="6"/>
  <c r="K644" i="6" s="1"/>
  <c r="E644" i="6"/>
  <c r="D645" i="6"/>
  <c r="K645" i="6" s="1"/>
  <c r="E645" i="6"/>
  <c r="D646" i="6"/>
  <c r="K646" i="6" s="1"/>
  <c r="E646" i="6"/>
  <c r="D647" i="6"/>
  <c r="K647" i="6" s="1"/>
  <c r="E647" i="6"/>
  <c r="D648" i="6"/>
  <c r="K648" i="6" s="1"/>
  <c r="E648" i="6"/>
  <c r="D649" i="6"/>
  <c r="K649" i="6" s="1"/>
  <c r="E649" i="6"/>
  <c r="D650" i="6"/>
  <c r="K650" i="6" s="1"/>
  <c r="E650" i="6"/>
  <c r="D651" i="6"/>
  <c r="K651" i="6" s="1"/>
  <c r="E651" i="6"/>
  <c r="D652" i="6"/>
  <c r="K652" i="6" s="1"/>
  <c r="E652" i="6"/>
  <c r="D653" i="6"/>
  <c r="K653" i="6" s="1"/>
  <c r="E653" i="6"/>
  <c r="D654" i="6"/>
  <c r="K654" i="6" s="1"/>
  <c r="E654" i="6"/>
  <c r="D655" i="6"/>
  <c r="K655" i="6" s="1"/>
  <c r="E655" i="6"/>
  <c r="D656" i="6"/>
  <c r="K656" i="6" s="1"/>
  <c r="E656" i="6"/>
  <c r="D657" i="6"/>
  <c r="K657" i="6" s="1"/>
  <c r="E657" i="6"/>
  <c r="D658" i="6"/>
  <c r="K658" i="6" s="1"/>
  <c r="E658" i="6"/>
  <c r="D659" i="6"/>
  <c r="K659" i="6" s="1"/>
  <c r="E659" i="6"/>
  <c r="D660" i="6"/>
  <c r="K660" i="6" s="1"/>
  <c r="E660" i="6"/>
  <c r="D661" i="6"/>
  <c r="K661" i="6" s="1"/>
  <c r="E661" i="6"/>
  <c r="D662" i="6"/>
  <c r="K662" i="6" s="1"/>
  <c r="E662" i="6"/>
  <c r="D663" i="6"/>
  <c r="K663" i="6" s="1"/>
  <c r="D664" i="6"/>
  <c r="K664" i="6" s="1"/>
  <c r="E664" i="6"/>
  <c r="L664" i="6" s="1"/>
  <c r="D665" i="6"/>
  <c r="K665" i="6" s="1"/>
  <c r="D666" i="6"/>
  <c r="K666" i="6" s="1"/>
  <c r="E666" i="6"/>
  <c r="H666" i="6" s="1"/>
  <c r="O666" i="6" s="1"/>
  <c r="D667" i="6"/>
  <c r="K667" i="6" s="1"/>
  <c r="E667" i="6"/>
  <c r="H667" i="6" s="1"/>
  <c r="O667" i="6" s="1"/>
  <c r="D668" i="6"/>
  <c r="K668" i="6" s="1"/>
  <c r="E668" i="6"/>
  <c r="H668" i="6" s="1"/>
  <c r="O668" i="6" s="1"/>
  <c r="D669" i="6"/>
  <c r="K669" i="6" s="1"/>
  <c r="E669" i="6"/>
  <c r="H669" i="6" s="1"/>
  <c r="O669" i="6" s="1"/>
  <c r="D670" i="6"/>
  <c r="K670" i="6" s="1"/>
  <c r="E670" i="6"/>
  <c r="H670" i="6" s="1"/>
  <c r="O670" i="6" s="1"/>
  <c r="D671" i="6"/>
  <c r="K671" i="6" s="1"/>
  <c r="E671" i="6"/>
  <c r="H671" i="6" s="1"/>
  <c r="O671" i="6" s="1"/>
  <c r="D672" i="6"/>
  <c r="K672" i="6" s="1"/>
  <c r="E672" i="6"/>
  <c r="H672" i="6" s="1"/>
  <c r="O672" i="6" s="1"/>
  <c r="D673" i="6"/>
  <c r="K673" i="6" s="1"/>
  <c r="E673" i="6"/>
  <c r="H673" i="6" s="1"/>
  <c r="O673" i="6" s="1"/>
  <c r="D675" i="6"/>
  <c r="E675" i="6"/>
  <c r="D677" i="6"/>
  <c r="K677" i="6" s="1"/>
  <c r="E677" i="6"/>
  <c r="H677" i="6" s="1"/>
  <c r="O677" i="6" s="1"/>
  <c r="D678" i="6"/>
  <c r="K678" i="6" s="1"/>
  <c r="E678" i="6"/>
  <c r="H678" i="6" s="1"/>
  <c r="O678" i="6" s="1"/>
  <c r="D679" i="6"/>
  <c r="K679" i="6" s="1"/>
  <c r="E679" i="6"/>
  <c r="H679" i="6" s="1"/>
  <c r="O679" i="6" s="1"/>
  <c r="D680" i="6"/>
  <c r="K680" i="6" s="1"/>
  <c r="E680" i="6"/>
  <c r="H680" i="6" s="1"/>
  <c r="O680" i="6" s="1"/>
  <c r="D681" i="6"/>
  <c r="K681" i="6" s="1"/>
  <c r="E681" i="6"/>
  <c r="H681" i="6" s="1"/>
  <c r="O681" i="6" s="1"/>
  <c r="D682" i="6"/>
  <c r="K682" i="6" s="1"/>
  <c r="E682" i="6"/>
  <c r="F682" i="6" s="1"/>
  <c r="D683" i="6"/>
  <c r="K683" i="6" s="1"/>
  <c r="E683" i="6"/>
  <c r="H683" i="6" s="1"/>
  <c r="O683" i="6" s="1"/>
  <c r="D684" i="6"/>
  <c r="K684" i="6" s="1"/>
  <c r="E684" i="6"/>
  <c r="H684" i="6" s="1"/>
  <c r="O684" i="6" s="1"/>
  <c r="D685" i="6"/>
  <c r="K685" i="6" s="1"/>
  <c r="E685" i="6"/>
  <c r="F685" i="6" s="1"/>
  <c r="D686" i="6"/>
  <c r="K686" i="6" s="1"/>
  <c r="E686" i="6"/>
  <c r="H686" i="6" s="1"/>
  <c r="O686" i="6" s="1"/>
  <c r="D687" i="6"/>
  <c r="K687" i="6" s="1"/>
  <c r="E687" i="6"/>
  <c r="H687" i="6" s="1"/>
  <c r="O687" i="6" s="1"/>
  <c r="D688" i="6"/>
  <c r="K688" i="6" s="1"/>
  <c r="E688" i="6"/>
  <c r="H688" i="6" s="1"/>
  <c r="O688" i="6" s="1"/>
  <c r="D689" i="6"/>
  <c r="K689" i="6" s="1"/>
  <c r="E689" i="6"/>
  <c r="F689" i="6" s="1"/>
  <c r="D690" i="6"/>
  <c r="K690" i="6" s="1"/>
  <c r="E690" i="6"/>
  <c r="H690" i="6" s="1"/>
  <c r="O690" i="6" s="1"/>
  <c r="D691" i="6"/>
  <c r="K691" i="6" s="1"/>
  <c r="E691" i="6"/>
  <c r="H691" i="6" s="1"/>
  <c r="O691" i="6" s="1"/>
  <c r="D692" i="6"/>
  <c r="K692" i="6" s="1"/>
  <c r="E692" i="6"/>
  <c r="F692" i="6" s="1"/>
  <c r="G692" i="6" s="1"/>
  <c r="P692" i="6" s="1"/>
  <c r="Q692" i="6" s="1"/>
  <c r="D693" i="6"/>
  <c r="K693" i="6" s="1"/>
  <c r="E693" i="6"/>
  <c r="H693" i="6" s="1"/>
  <c r="O693" i="6" s="1"/>
  <c r="D694" i="6"/>
  <c r="K694" i="6" s="1"/>
  <c r="E694" i="6"/>
  <c r="H694" i="6" s="1"/>
  <c r="O694" i="6" s="1"/>
  <c r="D695" i="6"/>
  <c r="K695" i="6" s="1"/>
  <c r="E695" i="6"/>
  <c r="F695" i="6" s="1"/>
  <c r="D696" i="6"/>
  <c r="K696" i="6" s="1"/>
  <c r="E696" i="6"/>
  <c r="H696" i="6" s="1"/>
  <c r="O696" i="6" s="1"/>
  <c r="D697" i="6"/>
  <c r="K697" i="6" s="1"/>
  <c r="E697" i="6"/>
  <c r="H697" i="6" s="1"/>
  <c r="O697" i="6" s="1"/>
  <c r="D698" i="6"/>
  <c r="K698" i="6" s="1"/>
  <c r="E698" i="6"/>
  <c r="H698" i="6" s="1"/>
  <c r="O698" i="6" s="1"/>
  <c r="D699" i="6"/>
  <c r="K699" i="6" s="1"/>
  <c r="E699" i="6"/>
  <c r="F699" i="6" s="1"/>
  <c r="D700" i="6"/>
  <c r="K700" i="6" s="1"/>
  <c r="E700" i="6"/>
  <c r="H700" i="6" s="1"/>
  <c r="O700" i="6" s="1"/>
  <c r="D701" i="6"/>
  <c r="K701" i="6" s="1"/>
  <c r="E701" i="6"/>
  <c r="H701" i="6" s="1"/>
  <c r="O701" i="6" s="1"/>
  <c r="D702" i="6"/>
  <c r="K702" i="6" s="1"/>
  <c r="E702" i="6"/>
  <c r="F702" i="6" s="1"/>
  <c r="D703" i="6"/>
  <c r="K703" i="6" s="1"/>
  <c r="E703" i="6"/>
  <c r="H703" i="6" s="1"/>
  <c r="O703" i="6" s="1"/>
  <c r="D704" i="6"/>
  <c r="K704" i="6" s="1"/>
  <c r="E704" i="6"/>
  <c r="H704" i="6" s="1"/>
  <c r="O704" i="6" s="1"/>
  <c r="D705" i="6"/>
  <c r="K705" i="6" s="1"/>
  <c r="E705" i="6"/>
  <c r="H705" i="6" s="1"/>
  <c r="O705" i="6" s="1"/>
  <c r="D706" i="6"/>
  <c r="K706" i="6" s="1"/>
  <c r="E706" i="6"/>
  <c r="F706" i="6" s="1"/>
  <c r="D707" i="6"/>
  <c r="K707" i="6" s="1"/>
  <c r="E707" i="6"/>
  <c r="H707" i="6" s="1"/>
  <c r="O707" i="6" s="1"/>
  <c r="D708" i="6"/>
  <c r="K708" i="6" s="1"/>
  <c r="E708" i="6"/>
  <c r="H708" i="6" s="1"/>
  <c r="O708" i="6" s="1"/>
  <c r="D709" i="6"/>
  <c r="K709" i="6" s="1"/>
  <c r="E709" i="6"/>
  <c r="F709" i="6" s="1"/>
  <c r="D710" i="6"/>
  <c r="K710" i="6" s="1"/>
  <c r="E710" i="6"/>
  <c r="H710" i="6" s="1"/>
  <c r="O710" i="6" s="1"/>
  <c r="D711" i="6"/>
  <c r="K711" i="6" s="1"/>
  <c r="E711" i="6"/>
  <c r="H711" i="6" s="1"/>
  <c r="O711" i="6" s="1"/>
  <c r="D712" i="6"/>
  <c r="K712" i="6" s="1"/>
  <c r="E712" i="6"/>
  <c r="F712" i="6" s="1"/>
  <c r="D713" i="6"/>
  <c r="K713" i="6" s="1"/>
  <c r="E713" i="6"/>
  <c r="H713" i="6" s="1"/>
  <c r="O713" i="6" s="1"/>
  <c r="D714" i="6"/>
  <c r="K714" i="6" s="1"/>
  <c r="E714" i="6"/>
  <c r="H714" i="6" s="1"/>
  <c r="O714" i="6" s="1"/>
  <c r="D715" i="6"/>
  <c r="K715" i="6" s="1"/>
  <c r="E715" i="6"/>
  <c r="F715" i="6" s="1"/>
  <c r="D716" i="6"/>
  <c r="K716" i="6" s="1"/>
  <c r="E716" i="6"/>
  <c r="H716" i="6" s="1"/>
  <c r="O716" i="6" s="1"/>
  <c r="D717" i="6"/>
  <c r="K717" i="6" s="1"/>
  <c r="E717" i="6"/>
  <c r="H717" i="6" s="1"/>
  <c r="O717" i="6" s="1"/>
  <c r="D718" i="6"/>
  <c r="K718" i="6" s="1"/>
  <c r="E718" i="6"/>
  <c r="H718" i="6" s="1"/>
  <c r="O718" i="6" s="1"/>
  <c r="D719" i="6"/>
  <c r="K719" i="6" s="1"/>
  <c r="E719" i="6"/>
  <c r="H719" i="6" s="1"/>
  <c r="O719" i="6" s="1"/>
  <c r="D720" i="6"/>
  <c r="K720" i="6" s="1"/>
  <c r="E720" i="6"/>
  <c r="H720" i="6" s="1"/>
  <c r="O720" i="6" s="1"/>
  <c r="D721" i="6"/>
  <c r="K721" i="6" s="1"/>
  <c r="E721" i="6"/>
  <c r="H721" i="6" s="1"/>
  <c r="O721" i="6" s="1"/>
  <c r="D722" i="6"/>
  <c r="K722" i="6" s="1"/>
  <c r="E722" i="6"/>
  <c r="F722" i="6" s="1"/>
  <c r="D723" i="6"/>
  <c r="K723" i="6" s="1"/>
  <c r="E723" i="6"/>
  <c r="H723" i="6" s="1"/>
  <c r="O723" i="6" s="1"/>
  <c r="D724" i="6"/>
  <c r="K724" i="6" s="1"/>
  <c r="E724" i="6"/>
  <c r="H724" i="6" s="1"/>
  <c r="O724" i="6" s="1"/>
  <c r="D725" i="6"/>
  <c r="K725" i="6" s="1"/>
  <c r="E725" i="6"/>
  <c r="F725" i="6" s="1"/>
  <c r="D726" i="6"/>
  <c r="K726" i="6" s="1"/>
  <c r="E726" i="6"/>
  <c r="H726" i="6" s="1"/>
  <c r="O726" i="6" s="1"/>
  <c r="D727" i="6"/>
  <c r="K727" i="6" s="1"/>
  <c r="E727" i="6"/>
  <c r="H727" i="6" s="1"/>
  <c r="O727" i="6" s="1"/>
  <c r="D728" i="6"/>
  <c r="K728" i="6" s="1"/>
  <c r="E728" i="6"/>
  <c r="H728" i="6" s="1"/>
  <c r="O728" i="6" s="1"/>
  <c r="D729" i="6"/>
  <c r="K729" i="6" s="1"/>
  <c r="E729" i="6"/>
  <c r="F729" i="6" s="1"/>
  <c r="D731" i="6"/>
  <c r="E731" i="6"/>
  <c r="D733" i="6"/>
  <c r="K733" i="6" s="1"/>
  <c r="E733" i="6"/>
  <c r="H733" i="6" s="1"/>
  <c r="O733" i="6" s="1"/>
  <c r="D734" i="6"/>
  <c r="K734" i="6" s="1"/>
  <c r="E734" i="6"/>
  <c r="H734" i="6" s="1"/>
  <c r="O734" i="6" s="1"/>
  <c r="D735" i="6"/>
  <c r="K735" i="6" s="1"/>
  <c r="E735" i="6"/>
  <c r="H735" i="6" s="1"/>
  <c r="O735" i="6" s="1"/>
  <c r="D736" i="6"/>
  <c r="K736" i="6" s="1"/>
  <c r="E736" i="6"/>
  <c r="H736" i="6" s="1"/>
  <c r="O736" i="6" s="1"/>
  <c r="D737" i="6"/>
  <c r="K737" i="6" s="1"/>
  <c r="E737" i="6"/>
  <c r="H737" i="6" s="1"/>
  <c r="O737" i="6" s="1"/>
  <c r="D738" i="6"/>
  <c r="K738" i="6" s="1"/>
  <c r="E738" i="6"/>
  <c r="F738" i="6" s="1"/>
  <c r="D739" i="6"/>
  <c r="K739" i="6" s="1"/>
  <c r="E739" i="6"/>
  <c r="H739" i="6" s="1"/>
  <c r="O739" i="6" s="1"/>
  <c r="D740" i="6"/>
  <c r="K740" i="6" s="1"/>
  <c r="E740" i="6"/>
  <c r="H740" i="6" s="1"/>
  <c r="O740" i="6" s="1"/>
  <c r="D741" i="6"/>
  <c r="K741" i="6" s="1"/>
  <c r="E741" i="6"/>
  <c r="F741" i="6" s="1"/>
  <c r="D742" i="6"/>
  <c r="K742" i="6" s="1"/>
  <c r="E742" i="6"/>
  <c r="H742" i="6" s="1"/>
  <c r="O742" i="6" s="1"/>
  <c r="D743" i="6"/>
  <c r="K743" i="6" s="1"/>
  <c r="E743" i="6"/>
  <c r="H743" i="6" s="1"/>
  <c r="O743" i="6" s="1"/>
  <c r="D744" i="6"/>
  <c r="K744" i="6" s="1"/>
  <c r="E744" i="6"/>
  <c r="F744" i="6" s="1"/>
  <c r="D745" i="6"/>
  <c r="K745" i="6" s="1"/>
  <c r="E745" i="6"/>
  <c r="H745" i="6" s="1"/>
  <c r="O745" i="6" s="1"/>
  <c r="D746" i="6"/>
  <c r="K746" i="6" s="1"/>
  <c r="E746" i="6"/>
  <c r="H746" i="6" s="1"/>
  <c r="O746" i="6" s="1"/>
  <c r="D747" i="6"/>
  <c r="K747" i="6" s="1"/>
  <c r="E747" i="6"/>
  <c r="F747" i="6" s="1"/>
  <c r="D748" i="6"/>
  <c r="K748" i="6" s="1"/>
  <c r="E748" i="6"/>
  <c r="H748" i="6" s="1"/>
  <c r="O748" i="6" s="1"/>
  <c r="D749" i="6"/>
  <c r="K749" i="6" s="1"/>
  <c r="E749" i="6"/>
  <c r="H749" i="6" s="1"/>
  <c r="O749" i="6" s="1"/>
  <c r="D750" i="6"/>
  <c r="K750" i="6" s="1"/>
  <c r="E750" i="6"/>
  <c r="F750" i="6" s="1"/>
  <c r="D751" i="6"/>
  <c r="K751" i="6" s="1"/>
  <c r="E751" i="6"/>
  <c r="H751" i="6" s="1"/>
  <c r="O751" i="6" s="1"/>
  <c r="D752" i="6"/>
  <c r="K752" i="6" s="1"/>
  <c r="E752" i="6"/>
  <c r="H752" i="6" s="1"/>
  <c r="O752" i="6" s="1"/>
  <c r="D753" i="6"/>
  <c r="K753" i="6" s="1"/>
  <c r="E753" i="6"/>
  <c r="F753" i="6" s="1"/>
  <c r="D754" i="6"/>
  <c r="K754" i="6" s="1"/>
  <c r="E754" i="6"/>
  <c r="H754" i="6" s="1"/>
  <c r="O754" i="6" s="1"/>
  <c r="D755" i="6"/>
  <c r="K755" i="6" s="1"/>
  <c r="E755" i="6"/>
  <c r="H755" i="6" s="1"/>
  <c r="O755" i="6" s="1"/>
  <c r="D756" i="6"/>
  <c r="K756" i="6" s="1"/>
  <c r="E756" i="6"/>
  <c r="H756" i="6" s="1"/>
  <c r="O756" i="6" s="1"/>
  <c r="D757" i="6"/>
  <c r="K757" i="6" s="1"/>
  <c r="E757" i="6"/>
  <c r="F757" i="6" s="1"/>
  <c r="D758" i="6"/>
  <c r="K758" i="6" s="1"/>
  <c r="E758" i="6"/>
  <c r="H758" i="6" s="1"/>
  <c r="O758" i="6" s="1"/>
  <c r="D759" i="6"/>
  <c r="K759" i="6" s="1"/>
  <c r="E759" i="6"/>
  <c r="H759" i="6" s="1"/>
  <c r="O759" i="6" s="1"/>
  <c r="D760" i="6"/>
  <c r="K760" i="6" s="1"/>
  <c r="E760" i="6"/>
  <c r="F760" i="6" s="1"/>
  <c r="D761" i="6"/>
  <c r="K761" i="6" s="1"/>
  <c r="E761" i="6"/>
  <c r="H761" i="6" s="1"/>
  <c r="O761" i="6" s="1"/>
  <c r="D762" i="6"/>
  <c r="K762" i="6" s="1"/>
  <c r="E762" i="6"/>
  <c r="H762" i="6" s="1"/>
  <c r="O762" i="6" s="1"/>
  <c r="D763" i="6"/>
  <c r="K763" i="6" s="1"/>
  <c r="E763" i="6"/>
  <c r="H763" i="6" s="1"/>
  <c r="O763" i="6" s="1"/>
  <c r="D764" i="6"/>
  <c r="D765" i="6"/>
  <c r="E765" i="6"/>
  <c r="D767" i="6"/>
  <c r="K767" i="6" s="1"/>
  <c r="E767" i="6"/>
  <c r="F767" i="6" s="1"/>
  <c r="G767" i="6" s="1"/>
  <c r="P767" i="6" s="1"/>
  <c r="Q767" i="6" s="1"/>
  <c r="D768" i="6"/>
  <c r="K768" i="6" s="1"/>
  <c r="E768" i="6"/>
  <c r="H768" i="6" s="1"/>
  <c r="O768" i="6" s="1"/>
  <c r="D769" i="6"/>
  <c r="K769" i="6" s="1"/>
  <c r="E769" i="6"/>
  <c r="D770" i="6"/>
  <c r="K770" i="6" s="1"/>
  <c r="E770" i="6"/>
  <c r="F770" i="6" s="1"/>
  <c r="G770" i="6" s="1"/>
  <c r="P770" i="6" s="1"/>
  <c r="Q770" i="6" s="1"/>
  <c r="D771" i="6"/>
  <c r="K771" i="6" s="1"/>
  <c r="E771" i="6"/>
  <c r="H771" i="6" s="1"/>
  <c r="O771" i="6" s="1"/>
  <c r="D772" i="6"/>
  <c r="K772" i="6" s="1"/>
  <c r="E772" i="6"/>
  <c r="H772" i="6" s="1"/>
  <c r="O772" i="6" s="1"/>
  <c r="D773" i="6"/>
  <c r="K773" i="6" s="1"/>
  <c r="E773" i="6"/>
  <c r="D774" i="6"/>
  <c r="K774" i="6" s="1"/>
  <c r="E774" i="6"/>
  <c r="H774" i="6" s="1"/>
  <c r="O774" i="6" s="1"/>
  <c r="D775" i="6"/>
  <c r="K775" i="6" s="1"/>
  <c r="E775" i="6"/>
  <c r="H775" i="6" s="1"/>
  <c r="O775" i="6" s="1"/>
  <c r="D776" i="6"/>
  <c r="K776" i="6" s="1"/>
  <c r="E776" i="6"/>
  <c r="F776" i="6" s="1"/>
  <c r="D777" i="6"/>
  <c r="K777" i="6" s="1"/>
  <c r="E777" i="6"/>
  <c r="D778" i="6"/>
  <c r="K778" i="6" s="1"/>
  <c r="E778" i="6"/>
  <c r="H778" i="6" s="1"/>
  <c r="O778" i="6" s="1"/>
  <c r="D779" i="6"/>
  <c r="K779" i="6" s="1"/>
  <c r="E779" i="6"/>
  <c r="H779" i="6" s="1"/>
  <c r="O779" i="6" s="1"/>
  <c r="D780" i="6"/>
  <c r="K780" i="6" s="1"/>
  <c r="E780" i="6"/>
  <c r="H780" i="6" s="1"/>
  <c r="O780" i="6" s="1"/>
  <c r="D781" i="6"/>
  <c r="K781" i="6" s="1"/>
  <c r="E781" i="6"/>
  <c r="D782" i="6"/>
  <c r="K782" i="6" s="1"/>
  <c r="E782" i="6"/>
  <c r="H782" i="6" s="1"/>
  <c r="O782" i="6" s="1"/>
  <c r="D783" i="6"/>
  <c r="K783" i="6" s="1"/>
  <c r="E783" i="6"/>
  <c r="F783" i="6" s="1"/>
  <c r="D784" i="6"/>
  <c r="K784" i="6" s="1"/>
  <c r="E784" i="6"/>
  <c r="H784" i="6" s="1"/>
  <c r="O784" i="6" s="1"/>
  <c r="D785" i="6"/>
  <c r="K785" i="6" s="1"/>
  <c r="E785" i="6"/>
  <c r="D786" i="6"/>
  <c r="K786" i="6" s="1"/>
  <c r="E786" i="6"/>
  <c r="F786" i="6" s="1"/>
  <c r="D787" i="6"/>
  <c r="K787" i="6" s="1"/>
  <c r="E787" i="6"/>
  <c r="H787" i="6" s="1"/>
  <c r="O787" i="6" s="1"/>
  <c r="D788" i="6"/>
  <c r="K788" i="6" s="1"/>
  <c r="E788" i="6"/>
  <c r="H788" i="6" s="1"/>
  <c r="O788" i="6" s="1"/>
  <c r="D789" i="6"/>
  <c r="K789" i="6" s="1"/>
  <c r="E789" i="6"/>
  <c r="D790" i="6"/>
  <c r="K790" i="6" s="1"/>
  <c r="E790" i="6"/>
  <c r="H790" i="6" s="1"/>
  <c r="O790" i="6" s="1"/>
  <c r="D791" i="6"/>
  <c r="K791" i="6" s="1"/>
  <c r="E791" i="6"/>
  <c r="H791" i="6" s="1"/>
  <c r="O791" i="6" s="1"/>
  <c r="D792" i="6"/>
  <c r="K792" i="6" s="1"/>
  <c r="E792" i="6"/>
  <c r="H792" i="6" s="1"/>
  <c r="O792" i="6" s="1"/>
  <c r="D794" i="6"/>
  <c r="E794" i="6"/>
  <c r="D796" i="6"/>
  <c r="K796" i="6" s="1"/>
  <c r="E796" i="6"/>
  <c r="F796" i="6" s="1"/>
  <c r="D797" i="6"/>
  <c r="K797" i="6" s="1"/>
  <c r="E797" i="6"/>
  <c r="H797" i="6" s="1"/>
  <c r="O797" i="6" s="1"/>
  <c r="D798" i="6"/>
  <c r="K798" i="6" s="1"/>
  <c r="E798" i="6"/>
  <c r="H798" i="6" s="1"/>
  <c r="O798" i="6" s="1"/>
  <c r="D799" i="6"/>
  <c r="K799" i="6" s="1"/>
  <c r="E799" i="6"/>
  <c r="D800" i="6"/>
  <c r="K800" i="6" s="1"/>
  <c r="E800" i="6"/>
  <c r="H800" i="6" s="1"/>
  <c r="O800" i="6" s="1"/>
  <c r="D801" i="6"/>
  <c r="K801" i="6" s="1"/>
  <c r="E801" i="6"/>
  <c r="H801" i="6" s="1"/>
  <c r="O801" i="6" s="1"/>
  <c r="D802" i="6"/>
  <c r="K802" i="6" s="1"/>
  <c r="E802" i="6"/>
  <c r="F802" i="6" s="1"/>
  <c r="D803" i="6"/>
  <c r="K803" i="6" s="1"/>
  <c r="E803" i="6"/>
  <c r="D804" i="6"/>
  <c r="K804" i="6" s="1"/>
  <c r="E804" i="6"/>
  <c r="H804" i="6" s="1"/>
  <c r="O804" i="6" s="1"/>
  <c r="D805" i="6"/>
  <c r="K805" i="6" s="1"/>
  <c r="E805" i="6"/>
  <c r="H805" i="6" s="1"/>
  <c r="O805" i="6" s="1"/>
  <c r="D806" i="6"/>
  <c r="K806" i="6" s="1"/>
  <c r="E806" i="6"/>
  <c r="F806" i="6" s="1"/>
  <c r="D807" i="6"/>
  <c r="K807" i="6" s="1"/>
  <c r="E807" i="6"/>
  <c r="D808" i="6"/>
  <c r="K808" i="6" s="1"/>
  <c r="E808" i="6"/>
  <c r="H808" i="6" s="1"/>
  <c r="O808" i="6" s="1"/>
  <c r="D810" i="6"/>
  <c r="E810" i="6"/>
  <c r="D812" i="6"/>
  <c r="K812" i="6" s="1"/>
  <c r="E812" i="6"/>
  <c r="F812" i="6" s="1"/>
  <c r="D813" i="6"/>
  <c r="K813" i="6" s="1"/>
  <c r="E813" i="6"/>
  <c r="D814" i="6"/>
  <c r="K814" i="6" s="1"/>
  <c r="E814" i="6"/>
  <c r="H814" i="6" s="1"/>
  <c r="O814" i="6" s="1"/>
  <c r="D815" i="6"/>
  <c r="K815" i="6" s="1"/>
  <c r="E815" i="6"/>
  <c r="F815" i="6" s="1"/>
  <c r="D816" i="6"/>
  <c r="K816" i="6" s="1"/>
  <c r="E816" i="6"/>
  <c r="H816" i="6" s="1"/>
  <c r="O816" i="6" s="1"/>
  <c r="D817" i="6"/>
  <c r="K817" i="6" s="1"/>
  <c r="E817" i="6"/>
  <c r="D818" i="6"/>
  <c r="K818" i="6" s="1"/>
  <c r="E818" i="6"/>
  <c r="H818" i="6" s="1"/>
  <c r="O818" i="6" s="1"/>
  <c r="D819" i="6"/>
  <c r="K819" i="6" s="1"/>
  <c r="E819" i="6"/>
  <c r="H819" i="6" s="1"/>
  <c r="O819" i="6" s="1"/>
  <c r="D820" i="6"/>
  <c r="K820" i="6" s="1"/>
  <c r="E820" i="6"/>
  <c r="H820" i="6" s="1"/>
  <c r="O820" i="6" s="1"/>
  <c r="D821" i="6"/>
  <c r="K821" i="6" s="1"/>
  <c r="E821" i="6"/>
  <c r="D822" i="6"/>
  <c r="K822" i="6" s="1"/>
  <c r="E822" i="6"/>
  <c r="F822" i="6" s="1"/>
  <c r="D823" i="6"/>
  <c r="K823" i="6" s="1"/>
  <c r="E823" i="6"/>
  <c r="H823" i="6" s="1"/>
  <c r="O823" i="6" s="1"/>
  <c r="D825" i="6"/>
  <c r="E825" i="6"/>
  <c r="D827" i="6"/>
  <c r="K827" i="6" s="1"/>
  <c r="E827" i="6"/>
  <c r="D828" i="6"/>
  <c r="K828" i="6" s="1"/>
  <c r="E828" i="6"/>
  <c r="F828" i="6" s="1"/>
  <c r="D829" i="6"/>
  <c r="K829" i="6" s="1"/>
  <c r="E829" i="6"/>
  <c r="H829" i="6" s="1"/>
  <c r="O829" i="6" s="1"/>
  <c r="D830" i="6"/>
  <c r="K830" i="6" s="1"/>
  <c r="E830" i="6"/>
  <c r="H830" i="6" s="1"/>
  <c r="O830" i="6" s="1"/>
  <c r="D831" i="6"/>
  <c r="K831" i="6" s="1"/>
  <c r="E831" i="6"/>
  <c r="D832" i="6"/>
  <c r="K832" i="6" s="1"/>
  <c r="E832" i="6"/>
  <c r="H832" i="6" s="1"/>
  <c r="O832" i="6" s="1"/>
  <c r="D833" i="6"/>
  <c r="K833" i="6" s="1"/>
  <c r="E833" i="6"/>
  <c r="H833" i="6" s="1"/>
  <c r="O833" i="6" s="1"/>
  <c r="D834" i="6"/>
  <c r="K834" i="6" s="1"/>
  <c r="E834" i="6"/>
  <c r="H834" i="6" s="1"/>
  <c r="O834" i="6" s="1"/>
  <c r="D835" i="6"/>
  <c r="K835" i="6" s="1"/>
  <c r="E835" i="6"/>
  <c r="D836" i="6"/>
  <c r="K836" i="6" s="1"/>
  <c r="E836" i="6"/>
  <c r="H836" i="6" s="1"/>
  <c r="O836" i="6" s="1"/>
  <c r="D837" i="6"/>
  <c r="K837" i="6" s="1"/>
  <c r="E837" i="6"/>
  <c r="H837" i="6" s="1"/>
  <c r="O837" i="6" s="1"/>
  <c r="D838" i="6"/>
  <c r="K838" i="6" s="1"/>
  <c r="E838" i="6"/>
  <c r="F838" i="6" s="1"/>
  <c r="D839" i="6"/>
  <c r="K839" i="6" s="1"/>
  <c r="E839" i="6"/>
  <c r="D840" i="6"/>
  <c r="K840" i="6" s="1"/>
  <c r="E840" i="6"/>
  <c r="H840" i="6" s="1"/>
  <c r="O840" i="6" s="1"/>
  <c r="D841" i="6"/>
  <c r="K841" i="6" s="1"/>
  <c r="E841" i="6"/>
  <c r="F841" i="6" s="1"/>
  <c r="D842" i="6"/>
  <c r="K842" i="6" s="1"/>
  <c r="E842" i="6"/>
  <c r="H842" i="6" s="1"/>
  <c r="O842" i="6" s="1"/>
  <c r="D843" i="6"/>
  <c r="K843" i="6" s="1"/>
  <c r="E843" i="6"/>
  <c r="D844" i="6"/>
  <c r="K844" i="6" s="1"/>
  <c r="E844" i="6"/>
  <c r="H844" i="6" s="1"/>
  <c r="O844" i="6" s="1"/>
  <c r="D845" i="6"/>
  <c r="K845" i="6" s="1"/>
  <c r="E845" i="6"/>
  <c r="F845" i="6" s="1"/>
  <c r="D846" i="6"/>
  <c r="K846" i="6" s="1"/>
  <c r="E846" i="6"/>
  <c r="H846" i="6" s="1"/>
  <c r="O846" i="6" s="1"/>
  <c r="D847" i="6"/>
  <c r="K847" i="6" s="1"/>
  <c r="E847" i="6"/>
  <c r="D848" i="6"/>
  <c r="K848" i="6" s="1"/>
  <c r="E848" i="6"/>
  <c r="F848" i="6" s="1"/>
  <c r="D849" i="6"/>
  <c r="K849" i="6" s="1"/>
  <c r="E849" i="6"/>
  <c r="H849" i="6" s="1"/>
  <c r="O849" i="6" s="1"/>
  <c r="D850" i="6"/>
  <c r="K850" i="6" s="1"/>
  <c r="E850" i="6"/>
  <c r="H850" i="6" s="1"/>
  <c r="O850" i="6" s="1"/>
  <c r="D851" i="6"/>
  <c r="K851" i="6" s="1"/>
  <c r="E851" i="6"/>
  <c r="D852" i="6"/>
  <c r="K852" i="6" s="1"/>
  <c r="E852" i="6"/>
  <c r="H852" i="6" s="1"/>
  <c r="O852" i="6" s="1"/>
  <c r="D853" i="6"/>
  <c r="K853" i="6" s="1"/>
  <c r="E853" i="6"/>
  <c r="H853" i="6" s="1"/>
  <c r="O853" i="6" s="1"/>
  <c r="D854" i="6"/>
  <c r="K854" i="6" s="1"/>
  <c r="E854" i="6"/>
  <c r="H854" i="6" s="1"/>
  <c r="O854" i="6" s="1"/>
  <c r="D855" i="6"/>
  <c r="K855" i="6" s="1"/>
  <c r="E855" i="6"/>
  <c r="D856" i="6"/>
  <c r="K856" i="6" s="1"/>
  <c r="E856" i="6"/>
  <c r="H856" i="6" s="1"/>
  <c r="O856" i="6" s="1"/>
  <c r="D857" i="6"/>
  <c r="K857" i="6" s="1"/>
  <c r="E857" i="6"/>
  <c r="H857" i="6" s="1"/>
  <c r="O857" i="6" s="1"/>
  <c r="D858" i="6"/>
  <c r="K858" i="6" s="1"/>
  <c r="E858" i="6"/>
  <c r="F858" i="6" s="1"/>
  <c r="D859" i="6"/>
  <c r="K859" i="6" s="1"/>
  <c r="E859" i="6"/>
  <c r="D860" i="6"/>
  <c r="K860" i="6" s="1"/>
  <c r="E860" i="6"/>
  <c r="H860" i="6" s="1"/>
  <c r="O860" i="6" s="1"/>
  <c r="D861" i="6"/>
  <c r="K861" i="6" s="1"/>
  <c r="E861" i="6"/>
  <c r="H861" i="6" s="1"/>
  <c r="O861" i="6" s="1"/>
  <c r="D862" i="6"/>
  <c r="K862" i="6" s="1"/>
  <c r="E862" i="6"/>
  <c r="F862" i="6" s="1"/>
  <c r="G862" i="6" s="1"/>
  <c r="P862" i="6" s="1"/>
  <c r="Q862" i="6" s="1"/>
  <c r="D863" i="6"/>
  <c r="K863" i="6" s="1"/>
  <c r="E863" i="6"/>
  <c r="D864" i="6"/>
  <c r="K864" i="6" s="1"/>
  <c r="E864" i="6"/>
  <c r="H864" i="6" s="1"/>
  <c r="O864" i="6" s="1"/>
  <c r="D865" i="6"/>
  <c r="K865" i="6" s="1"/>
  <c r="E865" i="6"/>
  <c r="F865" i="6" s="1"/>
  <c r="D866" i="6"/>
  <c r="K866" i="6" s="1"/>
  <c r="E866" i="6"/>
  <c r="H866" i="6" s="1"/>
  <c r="O866" i="6" s="1"/>
  <c r="D867" i="6"/>
  <c r="K867" i="6" s="1"/>
  <c r="E867" i="6"/>
  <c r="D868" i="6"/>
  <c r="K868" i="6" s="1"/>
  <c r="E868" i="6"/>
  <c r="F868" i="6" s="1"/>
  <c r="D869" i="6"/>
  <c r="K869" i="6" s="1"/>
  <c r="E869" i="6"/>
  <c r="H869" i="6" s="1"/>
  <c r="O869" i="6" s="1"/>
  <c r="D870" i="6"/>
  <c r="K870" i="6" s="1"/>
  <c r="E870" i="6"/>
  <c r="H870" i="6" s="1"/>
  <c r="O870" i="6" s="1"/>
  <c r="D871" i="6"/>
  <c r="K871" i="6" s="1"/>
  <c r="E871" i="6"/>
  <c r="D872" i="6"/>
  <c r="K872" i="6" s="1"/>
  <c r="E872" i="6"/>
  <c r="H872" i="6" s="1"/>
  <c r="O872" i="6" s="1"/>
  <c r="D873" i="6"/>
  <c r="K873" i="6" s="1"/>
  <c r="E873" i="6"/>
  <c r="H873" i="6" s="1"/>
  <c r="O873" i="6" s="1"/>
  <c r="D874" i="6"/>
  <c r="K874" i="6" s="1"/>
  <c r="E874" i="6"/>
  <c r="H874" i="6" s="1"/>
  <c r="O874" i="6" s="1"/>
  <c r="D875" i="6"/>
  <c r="K875" i="6" s="1"/>
  <c r="E875" i="6"/>
  <c r="D876" i="6"/>
  <c r="K876" i="6" s="1"/>
  <c r="E876" i="6"/>
  <c r="H876" i="6" s="1"/>
  <c r="O876" i="6" s="1"/>
  <c r="D877" i="6"/>
  <c r="K877" i="6" s="1"/>
  <c r="E877" i="6"/>
  <c r="H877" i="6" s="1"/>
  <c r="O877" i="6" s="1"/>
  <c r="D879" i="6"/>
  <c r="E879" i="6"/>
  <c r="D881" i="6"/>
  <c r="K881" i="6" s="1"/>
  <c r="E881" i="6"/>
  <c r="D882" i="6"/>
  <c r="K882" i="6" s="1"/>
  <c r="E882" i="6"/>
  <c r="H882" i="6" s="1"/>
  <c r="O882" i="6" s="1"/>
  <c r="D883" i="6"/>
  <c r="K883" i="6" s="1"/>
  <c r="E883" i="6"/>
  <c r="H883" i="6" s="1"/>
  <c r="O883" i="6" s="1"/>
  <c r="D884" i="6"/>
  <c r="K884" i="6" s="1"/>
  <c r="E884" i="6"/>
  <c r="H884" i="6" s="1"/>
  <c r="O884" i="6" s="1"/>
  <c r="D885" i="6"/>
  <c r="K885" i="6" s="1"/>
  <c r="E885" i="6"/>
  <c r="D886" i="6"/>
  <c r="K886" i="6" s="1"/>
  <c r="E886" i="6"/>
  <c r="H886" i="6" s="1"/>
  <c r="O886" i="6" s="1"/>
  <c r="D887" i="6"/>
  <c r="K887" i="6" s="1"/>
  <c r="E887" i="6"/>
  <c r="F887" i="6" s="1"/>
  <c r="D888" i="6"/>
  <c r="K888" i="6" s="1"/>
  <c r="E888" i="6"/>
  <c r="H888" i="6" s="1"/>
  <c r="O888" i="6" s="1"/>
  <c r="D889" i="6"/>
  <c r="K889" i="6" s="1"/>
  <c r="E889" i="6"/>
  <c r="D890" i="6"/>
  <c r="K890" i="6" s="1"/>
  <c r="E890" i="6"/>
  <c r="F890" i="6" s="1"/>
  <c r="D891" i="6"/>
  <c r="K891" i="6" s="1"/>
  <c r="E891" i="6"/>
  <c r="H891" i="6" s="1"/>
  <c r="O891" i="6" s="1"/>
  <c r="D892" i="6"/>
  <c r="K892" i="6" s="1"/>
  <c r="E892" i="6"/>
  <c r="H892" i="6" s="1"/>
  <c r="O892" i="6" s="1"/>
  <c r="D893" i="6"/>
  <c r="K893" i="6" s="1"/>
  <c r="E893" i="6"/>
  <c r="D894" i="6"/>
  <c r="K894" i="6" s="1"/>
  <c r="E894" i="6"/>
  <c r="F894" i="6" s="1"/>
  <c r="D895" i="6"/>
  <c r="K895" i="6" s="1"/>
  <c r="E895" i="6"/>
  <c r="H895" i="6" s="1"/>
  <c r="O895" i="6" s="1"/>
  <c r="D896" i="6"/>
  <c r="K896" i="6" s="1"/>
  <c r="E896" i="6"/>
  <c r="H896" i="6" s="1"/>
  <c r="O896" i="6" s="1"/>
  <c r="D897" i="6"/>
  <c r="K897" i="6" s="1"/>
  <c r="E897" i="6"/>
  <c r="D898" i="6"/>
  <c r="K898" i="6" s="1"/>
  <c r="E898" i="6"/>
  <c r="H898" i="6" s="1"/>
  <c r="O898" i="6" s="1"/>
  <c r="D899" i="6"/>
  <c r="K899" i="6" s="1"/>
  <c r="E899" i="6"/>
  <c r="H899" i="6" s="1"/>
  <c r="O899" i="6" s="1"/>
  <c r="D900" i="6"/>
  <c r="K900" i="6" s="1"/>
  <c r="E900" i="6"/>
  <c r="F900" i="6" s="1"/>
  <c r="D901" i="6"/>
  <c r="K901" i="6" s="1"/>
  <c r="E901" i="6"/>
  <c r="D902" i="6"/>
  <c r="K902" i="6" s="1"/>
  <c r="E902" i="6"/>
  <c r="H902" i="6" s="1"/>
  <c r="O902" i="6" s="1"/>
  <c r="D903" i="6"/>
  <c r="K903" i="6" s="1"/>
  <c r="E903" i="6"/>
  <c r="H903" i="6" s="1"/>
  <c r="O903" i="6" s="1"/>
  <c r="D904" i="6"/>
  <c r="K904" i="6" s="1"/>
  <c r="E904" i="6"/>
  <c r="F904" i="6" s="1"/>
  <c r="D905" i="6"/>
  <c r="K905" i="6" s="1"/>
  <c r="E905" i="6"/>
  <c r="D906" i="6"/>
  <c r="K906" i="6" s="1"/>
  <c r="E906" i="6"/>
  <c r="H906" i="6" s="1"/>
  <c r="O906" i="6" s="1"/>
  <c r="D907" i="6"/>
  <c r="K907" i="6" s="1"/>
  <c r="E907" i="6"/>
  <c r="F907" i="6" s="1"/>
  <c r="D908" i="6"/>
  <c r="K908" i="6" s="1"/>
  <c r="E908" i="6"/>
  <c r="H908" i="6" s="1"/>
  <c r="O908" i="6" s="1"/>
  <c r="D909" i="6"/>
  <c r="K909" i="6" s="1"/>
  <c r="E909" i="6"/>
  <c r="D910" i="6"/>
  <c r="K910" i="6" s="1"/>
  <c r="E910" i="6"/>
  <c r="F910" i="6" s="1"/>
  <c r="D911" i="6"/>
  <c r="K911" i="6" s="1"/>
  <c r="E911" i="6"/>
  <c r="H911" i="6" s="1"/>
  <c r="O911" i="6" s="1"/>
  <c r="D913" i="6"/>
  <c r="E913" i="6"/>
  <c r="D915" i="6"/>
  <c r="K915" i="6" s="1"/>
  <c r="E915" i="6"/>
  <c r="D916" i="6"/>
  <c r="K916" i="6" s="1"/>
  <c r="E916" i="6"/>
  <c r="H916" i="6" s="1"/>
  <c r="O916" i="6" s="1"/>
  <c r="D917" i="6"/>
  <c r="K917" i="6" s="1"/>
  <c r="E917" i="6"/>
  <c r="F917" i="6" s="1"/>
  <c r="D918" i="6"/>
  <c r="K918" i="6" s="1"/>
  <c r="E918" i="6"/>
  <c r="D919" i="6"/>
  <c r="K919" i="6" s="1"/>
  <c r="E919" i="6"/>
  <c r="D920" i="6"/>
  <c r="K920" i="6" s="1"/>
  <c r="E920" i="6"/>
  <c r="H920" i="6" s="1"/>
  <c r="O920" i="6" s="1"/>
  <c r="D921" i="6"/>
  <c r="K921" i="6" s="1"/>
  <c r="E921" i="6"/>
  <c r="D922" i="6"/>
  <c r="K922" i="6" s="1"/>
  <c r="E922" i="6"/>
  <c r="D923" i="6"/>
  <c r="K923" i="6" s="1"/>
  <c r="E923" i="6"/>
  <c r="D924" i="6"/>
  <c r="K924" i="6" s="1"/>
  <c r="E924" i="6"/>
  <c r="D925" i="6"/>
  <c r="K925" i="6" s="1"/>
  <c r="E925" i="6"/>
  <c r="D926" i="6"/>
  <c r="K926" i="6" s="1"/>
  <c r="E926" i="6"/>
  <c r="D927" i="6"/>
  <c r="K927" i="6" s="1"/>
  <c r="E927" i="6"/>
  <c r="D928" i="6"/>
  <c r="K928" i="6" s="1"/>
  <c r="E928" i="6"/>
  <c r="D929" i="6"/>
  <c r="K929" i="6" s="1"/>
  <c r="E929" i="6"/>
  <c r="F929" i="6" s="1"/>
  <c r="D930" i="6"/>
  <c r="K930" i="6" s="1"/>
  <c r="E930" i="6"/>
  <c r="D931" i="6"/>
  <c r="K931" i="6" s="1"/>
  <c r="E931" i="6"/>
  <c r="D932" i="6"/>
  <c r="K932" i="6" s="1"/>
  <c r="E932" i="6"/>
  <c r="D933" i="6"/>
  <c r="K933" i="6" s="1"/>
  <c r="E933" i="6"/>
  <c r="H933" i="6" s="1"/>
  <c r="O933" i="6" s="1"/>
  <c r="D934" i="6"/>
  <c r="K934" i="6" s="1"/>
  <c r="E934" i="6"/>
  <c r="D935" i="6"/>
  <c r="K935" i="6" s="1"/>
  <c r="E935" i="6"/>
  <c r="D936" i="6"/>
  <c r="K936" i="6" s="1"/>
  <c r="E936" i="6"/>
  <c r="F936" i="6" s="1"/>
  <c r="D937" i="6"/>
  <c r="K937" i="6" s="1"/>
  <c r="E937" i="6"/>
  <c r="D938" i="6"/>
  <c r="K938" i="6" s="1"/>
  <c r="E938" i="6"/>
  <c r="D939" i="6"/>
  <c r="K939" i="6" s="1"/>
  <c r="E939" i="6"/>
  <c r="D940" i="6"/>
  <c r="K940" i="6" s="1"/>
  <c r="E940" i="6"/>
  <c r="D941" i="6"/>
  <c r="K941" i="6" s="1"/>
  <c r="E941" i="6"/>
  <c r="D942" i="6"/>
  <c r="K942" i="6" s="1"/>
  <c r="E942" i="6"/>
  <c r="D943" i="6"/>
  <c r="K943" i="6" s="1"/>
  <c r="E943" i="6"/>
  <c r="D944" i="6"/>
  <c r="K944" i="6" s="1"/>
  <c r="E944" i="6"/>
  <c r="D945" i="6"/>
  <c r="K945" i="6" s="1"/>
  <c r="E945" i="6"/>
  <c r="D946" i="6"/>
  <c r="K946" i="6" s="1"/>
  <c r="E946" i="6"/>
  <c r="F946" i="6" s="1"/>
  <c r="D947" i="6"/>
  <c r="K947" i="6" s="1"/>
  <c r="E947" i="6"/>
  <c r="D948" i="6"/>
  <c r="K948" i="6" s="1"/>
  <c r="E948" i="6"/>
  <c r="D949" i="6"/>
  <c r="K949" i="6" s="1"/>
  <c r="E949" i="6"/>
  <c r="D950" i="6"/>
  <c r="K950" i="6" s="1"/>
  <c r="E950" i="6"/>
  <c r="D951" i="6"/>
  <c r="K951" i="6" s="1"/>
  <c r="E951" i="6"/>
  <c r="D952" i="6"/>
  <c r="K952" i="6" s="1"/>
  <c r="E952" i="6"/>
  <c r="D953" i="6"/>
  <c r="K953" i="6" s="1"/>
  <c r="E953" i="6"/>
  <c r="F953" i="6" s="1"/>
  <c r="D954" i="6"/>
  <c r="K954" i="6" s="1"/>
  <c r="E954" i="6"/>
  <c r="D955" i="6"/>
  <c r="K955" i="6" s="1"/>
  <c r="E955" i="6"/>
  <c r="D956" i="6"/>
  <c r="K956" i="6" s="1"/>
  <c r="E956" i="6"/>
  <c r="D957" i="6"/>
  <c r="K957" i="6" s="1"/>
  <c r="E957" i="6"/>
  <c r="F957" i="6" s="1"/>
  <c r="D958" i="6"/>
  <c r="K958" i="6" s="1"/>
  <c r="E958" i="6"/>
  <c r="D959" i="6"/>
  <c r="K959" i="6" s="1"/>
  <c r="E959" i="6"/>
  <c r="D960" i="6"/>
  <c r="K960" i="6" s="1"/>
  <c r="E960" i="6"/>
  <c r="D961" i="6"/>
  <c r="K961" i="6" s="1"/>
  <c r="E961" i="6"/>
  <c r="H961" i="6" s="1"/>
  <c r="O961" i="6" s="1"/>
  <c r="D962" i="6"/>
  <c r="K962" i="6" s="1"/>
  <c r="E962" i="6"/>
  <c r="D963" i="6"/>
  <c r="E963" i="6"/>
  <c r="D964" i="6"/>
  <c r="E964" i="6"/>
  <c r="D966" i="6"/>
  <c r="K966" i="6" s="1"/>
  <c r="E966" i="6"/>
  <c r="D967" i="6"/>
  <c r="K967" i="6" s="1"/>
  <c r="E967" i="6"/>
  <c r="D968" i="6"/>
  <c r="K968" i="6" s="1"/>
  <c r="E968" i="6"/>
  <c r="D969" i="6"/>
  <c r="K969" i="6" s="1"/>
  <c r="E969" i="6"/>
  <c r="F969" i="6" s="1"/>
  <c r="D970" i="6"/>
  <c r="K970" i="6" s="1"/>
  <c r="E970" i="6"/>
  <c r="D971" i="6"/>
  <c r="K971" i="6" s="1"/>
  <c r="E971" i="6"/>
  <c r="D972" i="6"/>
  <c r="K972" i="6" s="1"/>
  <c r="E972" i="6"/>
  <c r="D973" i="6"/>
  <c r="K973" i="6" s="1"/>
  <c r="E973" i="6"/>
  <c r="D974" i="6"/>
  <c r="K974" i="6" s="1"/>
  <c r="E974" i="6"/>
  <c r="D975" i="6"/>
  <c r="K975" i="6" s="1"/>
  <c r="E975" i="6"/>
  <c r="F975" i="6" s="1"/>
  <c r="D976" i="6"/>
  <c r="K976" i="6" s="1"/>
  <c r="E976" i="6"/>
  <c r="D977" i="6"/>
  <c r="K977" i="6" s="1"/>
  <c r="E977" i="6"/>
  <c r="D978" i="6"/>
  <c r="K978" i="6" s="1"/>
  <c r="E978" i="6"/>
  <c r="F978" i="6" s="1"/>
  <c r="G978" i="6" s="1"/>
  <c r="P978" i="6" s="1"/>
  <c r="Q978" i="6" s="1"/>
  <c r="D979" i="6"/>
  <c r="K979" i="6" s="1"/>
  <c r="E979" i="6"/>
  <c r="D980" i="6"/>
  <c r="K980" i="6" s="1"/>
  <c r="E980" i="6"/>
  <c r="D981" i="6"/>
  <c r="K981" i="6" s="1"/>
  <c r="E981" i="6"/>
  <c r="F981" i="6" s="1"/>
  <c r="D982" i="6"/>
  <c r="K982" i="6" s="1"/>
  <c r="E982" i="6"/>
  <c r="D983" i="6"/>
  <c r="K983" i="6" s="1"/>
  <c r="E983" i="6"/>
  <c r="D984" i="6"/>
  <c r="K984" i="6" s="1"/>
  <c r="E984" i="6"/>
  <c r="D985" i="6"/>
  <c r="K985" i="6" s="1"/>
  <c r="E985" i="6"/>
  <c r="D986" i="6"/>
  <c r="K986" i="6" s="1"/>
  <c r="E986" i="6"/>
  <c r="D987" i="6"/>
  <c r="K987" i="6" s="1"/>
  <c r="E987" i="6"/>
  <c r="D988" i="6"/>
  <c r="K988" i="6" s="1"/>
  <c r="E988" i="6"/>
  <c r="D989" i="6"/>
  <c r="K989" i="6" s="1"/>
  <c r="E989" i="6"/>
  <c r="D990" i="6"/>
  <c r="K990" i="6" s="1"/>
  <c r="E990" i="6"/>
  <c r="F990" i="6" s="1"/>
  <c r="D991" i="6"/>
  <c r="K991" i="6" s="1"/>
  <c r="E991" i="6"/>
  <c r="D992" i="6"/>
  <c r="K992" i="6" s="1"/>
  <c r="E992" i="6"/>
  <c r="D993" i="6"/>
  <c r="K993" i="6" s="1"/>
  <c r="E993" i="6"/>
  <c r="D994" i="6"/>
  <c r="K994" i="6" s="1"/>
  <c r="E994" i="6"/>
  <c r="H994" i="6" s="1"/>
  <c r="O994" i="6" s="1"/>
  <c r="D995" i="6"/>
  <c r="K995" i="6" s="1"/>
  <c r="E995" i="6"/>
  <c r="D996" i="6"/>
  <c r="K996" i="6" s="1"/>
  <c r="E996" i="6"/>
  <c r="D997" i="6"/>
  <c r="K997" i="6" s="1"/>
  <c r="E997" i="6"/>
  <c r="H997" i="6" s="1"/>
  <c r="O997" i="6" s="1"/>
  <c r="D998" i="6"/>
  <c r="K998" i="6" s="1"/>
  <c r="E998" i="6"/>
  <c r="D999" i="6"/>
  <c r="K999" i="6" s="1"/>
  <c r="E999" i="6"/>
  <c r="D1000" i="6"/>
  <c r="K1000" i="6" s="1"/>
  <c r="E1000" i="6"/>
  <c r="D1001" i="6"/>
  <c r="K1001" i="6" s="1"/>
  <c r="E1001" i="6"/>
  <c r="D1002" i="6"/>
  <c r="K1002" i="6" s="1"/>
  <c r="E1002" i="6"/>
  <c r="D1003" i="6"/>
  <c r="K1003" i="6" s="1"/>
  <c r="E1003" i="6"/>
  <c r="F1003" i="6" s="1"/>
  <c r="D1004" i="6"/>
  <c r="K1004" i="6" s="1"/>
  <c r="E1004" i="6"/>
  <c r="D1005" i="6"/>
  <c r="K1005" i="6" s="1"/>
  <c r="E1005" i="6"/>
  <c r="D1006" i="6"/>
  <c r="K1006" i="6" s="1"/>
  <c r="E1006" i="6"/>
  <c r="D1007" i="6"/>
  <c r="K1007" i="6" s="1"/>
  <c r="E1007" i="6"/>
  <c r="D1008" i="6"/>
  <c r="K1008" i="6" s="1"/>
  <c r="E1008" i="6"/>
  <c r="D1009" i="6"/>
  <c r="K1009" i="6" s="1"/>
  <c r="E1009" i="6"/>
  <c r="F1009" i="6" s="1"/>
  <c r="D1010" i="6"/>
  <c r="K1010" i="6" s="1"/>
  <c r="E1010" i="6"/>
  <c r="D1011" i="6"/>
  <c r="K1011" i="6" s="1"/>
  <c r="E1011" i="6"/>
  <c r="D1012" i="6"/>
  <c r="K1012" i="6" s="1"/>
  <c r="E1012" i="6"/>
  <c r="D1013" i="6"/>
  <c r="K1013" i="6" s="1"/>
  <c r="E1013" i="6"/>
  <c r="H1013" i="6" s="1"/>
  <c r="O1013" i="6" s="1"/>
  <c r="D1014" i="6"/>
  <c r="K1014" i="6" s="1"/>
  <c r="E1014" i="6"/>
  <c r="D1015" i="6"/>
  <c r="K1015" i="6" s="1"/>
  <c r="E1015" i="6"/>
  <c r="D1016" i="6"/>
  <c r="K1016" i="6" s="1"/>
  <c r="E1016" i="6"/>
  <c r="D1017" i="6"/>
  <c r="K1017" i="6" s="1"/>
  <c r="E1017" i="6"/>
  <c r="D1018" i="6"/>
  <c r="K1018" i="6" s="1"/>
  <c r="E1018" i="6"/>
  <c r="D1019" i="6"/>
  <c r="K1019" i="6" s="1"/>
  <c r="E1019" i="6"/>
  <c r="F1019" i="6" s="1"/>
  <c r="D1020" i="6"/>
  <c r="K1020" i="6" s="1"/>
  <c r="E1020" i="6"/>
  <c r="D1021" i="6"/>
  <c r="K1021" i="6" s="1"/>
  <c r="E1021" i="6"/>
  <c r="D1022" i="6"/>
  <c r="K1022" i="6" s="1"/>
  <c r="E1022" i="6"/>
  <c r="D1023" i="6"/>
  <c r="K1023" i="6" s="1"/>
  <c r="E1023" i="6"/>
  <c r="D1024" i="6"/>
  <c r="K1024" i="6" s="1"/>
  <c r="E1024" i="6"/>
  <c r="D1025" i="6"/>
  <c r="K1025" i="6" s="1"/>
  <c r="E1025" i="6"/>
  <c r="F1025" i="6" s="1"/>
  <c r="D1026" i="6"/>
  <c r="K1026" i="6" s="1"/>
  <c r="E1026" i="6"/>
  <c r="D1027" i="6"/>
  <c r="K1027" i="6" s="1"/>
  <c r="E1027" i="6"/>
  <c r="D1028" i="6"/>
  <c r="K1028" i="6" s="1"/>
  <c r="E1028" i="6"/>
  <c r="D1029" i="6"/>
  <c r="K1029" i="6" s="1"/>
  <c r="E1029" i="6"/>
  <c r="H1029" i="6" s="1"/>
  <c r="O1029" i="6" s="1"/>
  <c r="D1030" i="6"/>
  <c r="K1030" i="6" s="1"/>
  <c r="E1030" i="6"/>
  <c r="D1031" i="6"/>
  <c r="K1031" i="6" s="1"/>
  <c r="E1031" i="6"/>
  <c r="D1032" i="6"/>
  <c r="K1032" i="6" s="1"/>
  <c r="E1032" i="6"/>
  <c r="D1033" i="6"/>
  <c r="K1033" i="6" s="1"/>
  <c r="E1033" i="6"/>
  <c r="D1034" i="6"/>
  <c r="K1034" i="6" s="1"/>
  <c r="E1034" i="6"/>
  <c r="D1036" i="6"/>
  <c r="E1036" i="6"/>
  <c r="D1038" i="6"/>
  <c r="K1038" i="6" s="1"/>
  <c r="E1038" i="6"/>
  <c r="D1039" i="6"/>
  <c r="K1039" i="6" s="1"/>
  <c r="E1039" i="6"/>
  <c r="H1039" i="6" s="1"/>
  <c r="O1039" i="6" s="1"/>
  <c r="D1040" i="6"/>
  <c r="K1040" i="6" s="1"/>
  <c r="E1040" i="6"/>
  <c r="D1041" i="6"/>
  <c r="K1041" i="6" s="1"/>
  <c r="E1041" i="6"/>
  <c r="D1042" i="6"/>
  <c r="K1042" i="6" s="1"/>
  <c r="E1042" i="6"/>
  <c r="D1043" i="6"/>
  <c r="K1043" i="6" s="1"/>
  <c r="E1043" i="6"/>
  <c r="D1044" i="6"/>
  <c r="K1044" i="6" s="1"/>
  <c r="E1044" i="6"/>
  <c r="D1045" i="6"/>
  <c r="K1045" i="6" s="1"/>
  <c r="E1045" i="6"/>
  <c r="D1046" i="6"/>
  <c r="K1046" i="6" s="1"/>
  <c r="E1046" i="6"/>
  <c r="D1047" i="6"/>
  <c r="K1047" i="6" s="1"/>
  <c r="E1047" i="6"/>
  <c r="D1048" i="6"/>
  <c r="K1048" i="6" s="1"/>
  <c r="E1048" i="6"/>
  <c r="D1049" i="6"/>
  <c r="K1049" i="6" s="1"/>
  <c r="E1049" i="6"/>
  <c r="H1049" i="6" s="1"/>
  <c r="O1049" i="6" s="1"/>
  <c r="D1050" i="6"/>
  <c r="K1050" i="6" s="1"/>
  <c r="E1050" i="6"/>
  <c r="D1051" i="6"/>
  <c r="K1051" i="6" s="1"/>
  <c r="E1051" i="6"/>
  <c r="D1052" i="6"/>
  <c r="K1052" i="6" s="1"/>
  <c r="E1052" i="6"/>
  <c r="F1052" i="6" s="1"/>
  <c r="D1053" i="6"/>
  <c r="K1053" i="6" s="1"/>
  <c r="E1053" i="6"/>
  <c r="D1054" i="6"/>
  <c r="K1054" i="6" s="1"/>
  <c r="E1054" i="6"/>
  <c r="D1055" i="6"/>
  <c r="K1055" i="6" s="1"/>
  <c r="E1055" i="6"/>
  <c r="D1056" i="6"/>
  <c r="K1056" i="6" s="1"/>
  <c r="E1056" i="6"/>
  <c r="H1056" i="6" s="1"/>
  <c r="O1056" i="6" s="1"/>
  <c r="D1057" i="6"/>
  <c r="K1057" i="6" s="1"/>
  <c r="E1057" i="6"/>
  <c r="D1058" i="6"/>
  <c r="K1058" i="6" s="1"/>
  <c r="E1058" i="6"/>
  <c r="D1059" i="6"/>
  <c r="K1059" i="6" s="1"/>
  <c r="E1059" i="6"/>
  <c r="F1059" i="6" s="1"/>
  <c r="D1060" i="6"/>
  <c r="K1060" i="6" s="1"/>
  <c r="E1060" i="6"/>
  <c r="D1062" i="6"/>
  <c r="E1062" i="6"/>
  <c r="D1064" i="6"/>
  <c r="K1064" i="6" s="1"/>
  <c r="E1064" i="6"/>
  <c r="D1065" i="6"/>
  <c r="K1065" i="6" s="1"/>
  <c r="E1065" i="6"/>
  <c r="F1065" i="6" s="1"/>
  <c r="D1066" i="6"/>
  <c r="K1066" i="6" s="1"/>
  <c r="E1066" i="6"/>
  <c r="D1067" i="6"/>
  <c r="K1067" i="6" s="1"/>
  <c r="E1067" i="6"/>
  <c r="D1068" i="6"/>
  <c r="K1068" i="6" s="1"/>
  <c r="E1068" i="6"/>
  <c r="D1069" i="6"/>
  <c r="K1069" i="6" s="1"/>
  <c r="E1069" i="6"/>
  <c r="H1069" i="6" s="1"/>
  <c r="O1069" i="6" s="1"/>
  <c r="D1070" i="6"/>
  <c r="K1070" i="6" s="1"/>
  <c r="E1070" i="6"/>
  <c r="D1071" i="6"/>
  <c r="K1071" i="6" s="1"/>
  <c r="E1071" i="6"/>
  <c r="D1072" i="6"/>
  <c r="K1072" i="6" s="1"/>
  <c r="E1072" i="6"/>
  <c r="D1073" i="6"/>
  <c r="K1073" i="6" s="1"/>
  <c r="E1073" i="6"/>
  <c r="D1074" i="6"/>
  <c r="K1074" i="6" s="1"/>
  <c r="E1074" i="6"/>
  <c r="D1075" i="6"/>
  <c r="K1075" i="6" s="1"/>
  <c r="E1075" i="6"/>
  <c r="D1076" i="6"/>
  <c r="K1076" i="6" s="1"/>
  <c r="E1076" i="6"/>
  <c r="D1077" i="6"/>
  <c r="K1077" i="6" s="1"/>
  <c r="E1077" i="6"/>
  <c r="D1078" i="6"/>
  <c r="K1078" i="6" s="1"/>
  <c r="E1078" i="6"/>
  <c r="D1079" i="6"/>
  <c r="K1079" i="6" s="1"/>
  <c r="E1079" i="6"/>
  <c r="F1079" i="6" s="1"/>
  <c r="G1079" i="6" s="1"/>
  <c r="P1079" i="6" s="1"/>
  <c r="Q1079" i="6" s="1"/>
  <c r="D1081" i="6"/>
  <c r="E1081" i="6"/>
  <c r="D1083" i="6"/>
  <c r="K1083" i="6" s="1"/>
  <c r="E1083" i="6"/>
  <c r="D1084" i="6"/>
  <c r="K1084" i="6" s="1"/>
  <c r="E1084" i="6"/>
  <c r="D1085" i="6"/>
  <c r="K1085" i="6" s="1"/>
  <c r="E1085" i="6"/>
  <c r="D1086" i="6"/>
  <c r="K1086" i="6" s="1"/>
  <c r="E1086" i="6"/>
  <c r="D1087" i="6"/>
  <c r="K1087" i="6" s="1"/>
  <c r="E1087" i="6"/>
  <c r="D1088" i="6"/>
  <c r="K1088" i="6" s="1"/>
  <c r="E1088" i="6"/>
  <c r="D1089" i="6"/>
  <c r="K1089" i="6" s="1"/>
  <c r="E1089" i="6"/>
  <c r="D1090" i="6"/>
  <c r="K1090" i="6" s="1"/>
  <c r="E1090" i="6"/>
  <c r="D1091" i="6"/>
  <c r="K1091" i="6" s="1"/>
  <c r="E1091" i="6"/>
  <c r="D1092" i="6"/>
  <c r="K1092" i="6" s="1"/>
  <c r="E1092" i="6"/>
  <c r="D1093" i="6"/>
  <c r="K1093" i="6" s="1"/>
  <c r="E1093" i="6"/>
  <c r="F1093" i="6" s="1"/>
  <c r="D1094" i="6"/>
  <c r="K1094" i="6" s="1"/>
  <c r="E1094" i="6"/>
  <c r="D1095" i="6"/>
  <c r="K1095" i="6" s="1"/>
  <c r="E1095" i="6"/>
  <c r="D1096" i="6"/>
  <c r="K1096" i="6" s="1"/>
  <c r="E1096" i="6"/>
  <c r="D1097" i="6"/>
  <c r="K1097" i="6" s="1"/>
  <c r="E1097" i="6"/>
  <c r="F1097" i="6" s="1"/>
  <c r="D1098" i="6"/>
  <c r="K1098" i="6" s="1"/>
  <c r="E1098" i="6"/>
  <c r="D1099" i="6"/>
  <c r="K1099" i="6" s="1"/>
  <c r="E1099" i="6"/>
  <c r="D1100" i="6"/>
  <c r="K1100" i="6" s="1"/>
  <c r="E1100" i="6"/>
  <c r="D1101" i="6"/>
  <c r="K1101" i="6" s="1"/>
  <c r="E1101" i="6"/>
  <c r="H1101" i="6" s="1"/>
  <c r="O1101" i="6" s="1"/>
  <c r="D1102" i="6"/>
  <c r="K1102" i="6" s="1"/>
  <c r="E1102" i="6"/>
  <c r="D1103" i="6"/>
  <c r="K1103" i="6" s="1"/>
  <c r="E1103" i="6"/>
  <c r="D1104" i="6"/>
  <c r="K1104" i="6" s="1"/>
  <c r="E1104" i="6"/>
  <c r="D1105" i="6"/>
  <c r="K1105" i="6" s="1"/>
  <c r="E1105" i="6"/>
  <c r="H1105" i="6" s="1"/>
  <c r="O1105" i="6" s="1"/>
  <c r="D1106" i="6"/>
  <c r="K1106" i="6" s="1"/>
  <c r="E1106" i="6"/>
  <c r="D1107" i="6"/>
  <c r="K1107" i="6" s="1"/>
  <c r="E1107" i="6"/>
  <c r="D1108" i="6"/>
  <c r="K1108" i="6" s="1"/>
  <c r="E1108" i="6"/>
  <c r="F1108" i="6" s="1"/>
  <c r="D1110" i="6"/>
  <c r="E1110" i="6"/>
  <c r="D1112" i="6"/>
  <c r="K1112" i="6" s="1"/>
  <c r="E1112" i="6"/>
  <c r="D1113" i="6"/>
  <c r="K1113" i="6" s="1"/>
  <c r="E1113" i="6"/>
  <c r="D1114" i="6"/>
  <c r="K1114" i="6" s="1"/>
  <c r="E1114" i="6"/>
  <c r="D1115" i="6"/>
  <c r="K1115" i="6" s="1"/>
  <c r="E1115" i="6"/>
  <c r="H1115" i="6" s="1"/>
  <c r="O1115" i="6" s="1"/>
  <c r="D1116" i="6"/>
  <c r="K1116" i="6" s="1"/>
  <c r="E1116" i="6"/>
  <c r="D1117" i="6"/>
  <c r="K1117" i="6" s="1"/>
  <c r="E1117" i="6"/>
  <c r="D1118" i="6"/>
  <c r="K1118" i="6" s="1"/>
  <c r="E1118" i="6"/>
  <c r="H1118" i="6" s="1"/>
  <c r="O1118" i="6" s="1"/>
  <c r="D1119" i="6"/>
  <c r="K1119" i="6" s="1"/>
  <c r="E1119" i="6"/>
  <c r="D1120" i="6"/>
  <c r="K1120" i="6" s="1"/>
  <c r="E1120" i="6"/>
  <c r="D1121" i="6"/>
  <c r="K1121" i="6" s="1"/>
  <c r="E1121" i="6"/>
  <c r="F1121" i="6" s="1"/>
  <c r="D1122" i="6"/>
  <c r="K1122" i="6" s="1"/>
  <c r="E1122" i="6"/>
  <c r="D1123" i="6"/>
  <c r="K1123" i="6" s="1"/>
  <c r="E1123" i="6"/>
  <c r="D1124" i="6"/>
  <c r="K1124" i="6" s="1"/>
  <c r="E1124" i="6"/>
  <c r="D1125" i="6"/>
  <c r="K1125" i="6" s="1"/>
  <c r="E1125" i="6"/>
  <c r="D1126" i="6"/>
  <c r="K1126" i="6" s="1"/>
  <c r="E1126" i="6"/>
  <c r="D1127" i="6"/>
  <c r="K1127" i="6" s="1"/>
  <c r="E1127" i="6"/>
  <c r="F1127" i="6" s="1"/>
  <c r="D1128" i="6"/>
  <c r="K1128" i="6" s="1"/>
  <c r="E1128" i="6"/>
  <c r="D1129" i="6"/>
  <c r="K1129" i="6" s="1"/>
  <c r="E1129" i="6"/>
  <c r="D1130" i="6"/>
  <c r="K1130" i="6" s="1"/>
  <c r="E1130" i="6"/>
  <c r="D1131" i="6"/>
  <c r="K1131" i="6" s="1"/>
  <c r="E1131" i="6"/>
  <c r="H1131" i="6" s="1"/>
  <c r="O1131" i="6" s="1"/>
  <c r="D1132" i="6"/>
  <c r="K1132" i="6" s="1"/>
  <c r="E1132" i="6"/>
  <c r="D1133" i="6"/>
  <c r="K1133" i="6" s="1"/>
  <c r="E1133" i="6"/>
  <c r="D1134" i="6"/>
  <c r="K1134" i="6" s="1"/>
  <c r="E1134" i="6"/>
  <c r="D1135" i="6"/>
  <c r="K1135" i="6" s="1"/>
  <c r="E1135" i="6"/>
  <c r="D1137" i="6"/>
  <c r="E1137" i="6"/>
  <c r="D1139" i="6"/>
  <c r="K1139" i="6" s="1"/>
  <c r="E1139" i="6"/>
  <c r="D1140" i="6"/>
  <c r="K1140" i="6" s="1"/>
  <c r="E1140" i="6"/>
  <c r="F1140" i="6" s="1"/>
  <c r="G1140" i="6" s="1"/>
  <c r="P1140" i="6" s="1"/>
  <c r="Q1140" i="6" s="1"/>
  <c r="D1141" i="6"/>
  <c r="K1141" i="6" s="1"/>
  <c r="E1141" i="6"/>
  <c r="D1142" i="6"/>
  <c r="K1142" i="6" s="1"/>
  <c r="E1142" i="6"/>
  <c r="D1143" i="6"/>
  <c r="K1143" i="6" s="1"/>
  <c r="E1143" i="6"/>
  <c r="F1143" i="6" s="1"/>
  <c r="G1143" i="6" s="1"/>
  <c r="P1143" i="6" s="1"/>
  <c r="Q1143" i="6" s="1"/>
  <c r="D1144" i="6"/>
  <c r="K1144" i="6" s="1"/>
  <c r="E1144" i="6"/>
  <c r="D1145" i="6"/>
  <c r="K1145" i="6" s="1"/>
  <c r="E1145" i="6"/>
  <c r="D1147" i="6"/>
  <c r="E1147" i="6"/>
  <c r="D1149" i="6"/>
  <c r="K1149" i="6" s="1"/>
  <c r="E1149" i="6"/>
  <c r="F1149" i="6" s="1"/>
  <c r="D1150" i="6"/>
  <c r="K1150" i="6" s="1"/>
  <c r="E1150" i="6"/>
  <c r="D1151" i="6"/>
  <c r="K1151" i="6" s="1"/>
  <c r="E1151" i="6"/>
  <c r="D1152" i="6"/>
  <c r="K1152" i="6" s="1"/>
  <c r="E1152" i="6"/>
  <c r="D1153" i="6"/>
  <c r="K1153" i="6" s="1"/>
  <c r="E1153" i="6"/>
  <c r="D1154" i="6"/>
  <c r="K1154" i="6" s="1"/>
  <c r="E1154" i="6"/>
  <c r="D1155" i="6"/>
  <c r="K1155" i="6" s="1"/>
  <c r="E1155" i="6"/>
  <c r="D1156" i="6"/>
  <c r="K1156" i="6" s="1"/>
  <c r="E1156" i="6"/>
  <c r="D1157" i="6"/>
  <c r="K1157" i="6" s="1"/>
  <c r="E1157" i="6"/>
  <c r="D1158" i="6"/>
  <c r="K1158" i="6" s="1"/>
  <c r="E1158" i="6"/>
  <c r="D1159" i="6"/>
  <c r="K1159" i="6" s="1"/>
  <c r="E1159" i="6"/>
  <c r="H1159" i="6" s="1"/>
  <c r="O1159" i="6" s="1"/>
  <c r="D1160" i="6"/>
  <c r="K1160" i="6" s="1"/>
  <c r="E1160" i="6"/>
  <c r="D1161" i="6"/>
  <c r="K1161" i="6" s="1"/>
  <c r="E1161" i="6"/>
  <c r="D1162" i="6"/>
  <c r="K1162" i="6" s="1"/>
  <c r="E1162" i="6"/>
  <c r="F1162" i="6" s="1"/>
  <c r="D1163" i="6"/>
  <c r="K1163" i="6" s="1"/>
  <c r="E1163" i="6"/>
  <c r="D1164" i="6"/>
  <c r="K1164" i="6" s="1"/>
  <c r="E1164" i="6"/>
  <c r="D1165" i="6"/>
  <c r="K1165" i="6" s="1"/>
  <c r="E1165" i="6"/>
  <c r="F1165" i="6" s="1"/>
  <c r="G1165" i="6" s="1"/>
  <c r="P1165" i="6" s="1"/>
  <c r="Q1165" i="6" s="1"/>
  <c r="D1166" i="6"/>
  <c r="K1166" i="6" s="1"/>
  <c r="E1166" i="6"/>
  <c r="D1167" i="6"/>
  <c r="K1167" i="6" s="1"/>
  <c r="E1167" i="6"/>
  <c r="D1168" i="6"/>
  <c r="K1168" i="6" s="1"/>
  <c r="E1168" i="6"/>
  <c r="D1169" i="6"/>
  <c r="K1169" i="6" s="1"/>
  <c r="E1169" i="6"/>
  <c r="D1170" i="6"/>
  <c r="K1170" i="6" s="1"/>
  <c r="E1170" i="6"/>
  <c r="D1171" i="6"/>
  <c r="K1171" i="6" s="1"/>
  <c r="E1171" i="6"/>
  <c r="D1172" i="6"/>
  <c r="K1172" i="6" s="1"/>
  <c r="E1172" i="6"/>
  <c r="D1173" i="6"/>
  <c r="K1173" i="6" s="1"/>
  <c r="E1173" i="6"/>
  <c r="D1174" i="6"/>
  <c r="K1174" i="6" s="1"/>
  <c r="E1174" i="6"/>
  <c r="D1175" i="6"/>
  <c r="K1175" i="6" s="1"/>
  <c r="E1175" i="6"/>
  <c r="H1175" i="6" s="1"/>
  <c r="O1175" i="6" s="1"/>
  <c r="D1176" i="6"/>
  <c r="K1176" i="6" s="1"/>
  <c r="E1176" i="6"/>
  <c r="D1177" i="6"/>
  <c r="K1177" i="6" s="1"/>
  <c r="E1177" i="6"/>
  <c r="D1178" i="6"/>
  <c r="K1178" i="6" s="1"/>
  <c r="E1178" i="6"/>
  <c r="F1178" i="6" s="1"/>
  <c r="D1179" i="6"/>
  <c r="K1179" i="6" s="1"/>
  <c r="E1179" i="6"/>
  <c r="D1180" i="6"/>
  <c r="K1180" i="6" s="1"/>
  <c r="E1180" i="6"/>
  <c r="D1181" i="6"/>
  <c r="K1181" i="6" s="1"/>
  <c r="E1181" i="6"/>
  <c r="F1181" i="6" s="1"/>
  <c r="D1182" i="6"/>
  <c r="K1182" i="6" s="1"/>
  <c r="E1182" i="6"/>
  <c r="D1183" i="6"/>
  <c r="K1183" i="6" s="1"/>
  <c r="E1183" i="6"/>
  <c r="D1184" i="6"/>
  <c r="K1184" i="6" s="1"/>
  <c r="E1184" i="6"/>
  <c r="D1185" i="6"/>
  <c r="K1185" i="6" s="1"/>
  <c r="E1185" i="6"/>
  <c r="D1186" i="6"/>
  <c r="K1186" i="6" s="1"/>
  <c r="E1186" i="6"/>
  <c r="D1187" i="6"/>
  <c r="K1187" i="6" s="1"/>
  <c r="E1187" i="6"/>
  <c r="D1188" i="6"/>
  <c r="K1188" i="6" s="1"/>
  <c r="E1188" i="6"/>
  <c r="D1189" i="6"/>
  <c r="K1189" i="6" s="1"/>
  <c r="E1189" i="6"/>
  <c r="D1190" i="6"/>
  <c r="K1190" i="6" s="1"/>
  <c r="E1190" i="6"/>
  <c r="D1191" i="6"/>
  <c r="K1191" i="6" s="1"/>
  <c r="E1191" i="6"/>
  <c r="H1191" i="6" s="1"/>
  <c r="O1191" i="6" s="1"/>
  <c r="D1192" i="6"/>
  <c r="K1192" i="6" s="1"/>
  <c r="E1192" i="6"/>
  <c r="D1193" i="6"/>
  <c r="K1193" i="6" s="1"/>
  <c r="E1193" i="6"/>
  <c r="D1194" i="6"/>
  <c r="K1194" i="6" s="1"/>
  <c r="E1194" i="6"/>
  <c r="F1194" i="6" s="1"/>
  <c r="D1195" i="6"/>
  <c r="K1195" i="6" s="1"/>
  <c r="E1195" i="6"/>
  <c r="D1196" i="6"/>
  <c r="K1196" i="6" s="1"/>
  <c r="E1196" i="6"/>
  <c r="D1197" i="6"/>
  <c r="K1197" i="6" s="1"/>
  <c r="E1197" i="6"/>
  <c r="D1198" i="6"/>
  <c r="K1198" i="6" s="1"/>
  <c r="E1198" i="6"/>
  <c r="D1199" i="6"/>
  <c r="K1199" i="6" s="1"/>
  <c r="E1199" i="6"/>
  <c r="D1200" i="6"/>
  <c r="K1200" i="6" s="1"/>
  <c r="E1200" i="6"/>
  <c r="D1201" i="6"/>
  <c r="K1201" i="6" s="1"/>
  <c r="E1201" i="6"/>
  <c r="F1201" i="6" s="1"/>
  <c r="D1202" i="6"/>
  <c r="K1202" i="6" s="1"/>
  <c r="E1202" i="6"/>
  <c r="D1203" i="6"/>
  <c r="K1203" i="6" s="1"/>
  <c r="E1203" i="6"/>
  <c r="D1204" i="6"/>
  <c r="K1204" i="6" s="1"/>
  <c r="E1204" i="6"/>
  <c r="D1205" i="6"/>
  <c r="K1205" i="6" s="1"/>
  <c r="E1205" i="6"/>
  <c r="F1205" i="6" s="1"/>
  <c r="D1206" i="6"/>
  <c r="K1206" i="6" s="1"/>
  <c r="E1206" i="6"/>
  <c r="D1207" i="6"/>
  <c r="K1207" i="6" s="1"/>
  <c r="E1207" i="6"/>
  <c r="D1208" i="6"/>
  <c r="K1208" i="6" s="1"/>
  <c r="E1208" i="6"/>
  <c r="D1209" i="6"/>
  <c r="K1209" i="6" s="1"/>
  <c r="E1209" i="6"/>
  <c r="D1210" i="6"/>
  <c r="K1210" i="6" s="1"/>
  <c r="M1100" i="5" s="1"/>
  <c r="E1210" i="6"/>
  <c r="D1211" i="6"/>
  <c r="K1211" i="6" s="1"/>
  <c r="M1101" i="5" s="1"/>
  <c r="E1211" i="6"/>
  <c r="D1212" i="6"/>
  <c r="K1212" i="6" s="1"/>
  <c r="M1102" i="5" s="1"/>
  <c r="E1212" i="6"/>
  <c r="D1213" i="6"/>
  <c r="K1213" i="6" s="1"/>
  <c r="E1213" i="6"/>
  <c r="D1214" i="6"/>
  <c r="K1214" i="6" s="1"/>
  <c r="E1214" i="6"/>
  <c r="D1216" i="6"/>
  <c r="E1216" i="6"/>
  <c r="D1218" i="6"/>
  <c r="K1218" i="6" s="1"/>
  <c r="E1218" i="6"/>
  <c r="D1219" i="6"/>
  <c r="K1219" i="6" s="1"/>
  <c r="E1219" i="6"/>
  <c r="H1219" i="6" s="1"/>
  <c r="O1219" i="6" s="1"/>
  <c r="D1220" i="6"/>
  <c r="K1220" i="6" s="1"/>
  <c r="E1220" i="6"/>
  <c r="D1221" i="6"/>
  <c r="K1221" i="6" s="1"/>
  <c r="E1221" i="6"/>
  <c r="D1222" i="6"/>
  <c r="K1222" i="6" s="1"/>
  <c r="E1222" i="6"/>
  <c r="D1223" i="6"/>
  <c r="K1223" i="6" s="1"/>
  <c r="E1223" i="6"/>
  <c r="D1224" i="6"/>
  <c r="K1224" i="6" s="1"/>
  <c r="E1224" i="6"/>
  <c r="D1225" i="6"/>
  <c r="K1225" i="6" s="1"/>
  <c r="E1225" i="6"/>
  <c r="D1226" i="6"/>
  <c r="K1226" i="6" s="1"/>
  <c r="E1226" i="6"/>
  <c r="D1227" i="6"/>
  <c r="K1227" i="6" s="1"/>
  <c r="E1227" i="6"/>
  <c r="D1228" i="6"/>
  <c r="K1228" i="6" s="1"/>
  <c r="E1228" i="6"/>
  <c r="D1229" i="6"/>
  <c r="K1229" i="6" s="1"/>
  <c r="E1229" i="6"/>
  <c r="D1230" i="6"/>
  <c r="K1230" i="6" s="1"/>
  <c r="E1230" i="6"/>
  <c r="D1231" i="6"/>
  <c r="K1231" i="6" s="1"/>
  <c r="E1231" i="6"/>
  <c r="D1232" i="6"/>
  <c r="K1232" i="6" s="1"/>
  <c r="E1232" i="6"/>
  <c r="D1233" i="6"/>
  <c r="K1233" i="6" s="1"/>
  <c r="E1233" i="6"/>
  <c r="F1233" i="6" s="1"/>
  <c r="D1234" i="6"/>
  <c r="K1234" i="6" s="1"/>
  <c r="E1234" i="6"/>
  <c r="D1235" i="6"/>
  <c r="K1235" i="6" s="1"/>
  <c r="E1235" i="6"/>
  <c r="D1236" i="6"/>
  <c r="K1236" i="6" s="1"/>
  <c r="E1236" i="6"/>
  <c r="D1237" i="6"/>
  <c r="K1237" i="6" s="1"/>
  <c r="E1237" i="6"/>
  <c r="F1237" i="6" s="1"/>
  <c r="D1238" i="6"/>
  <c r="K1238" i="6" s="1"/>
  <c r="E1238" i="6"/>
  <c r="D1239" i="6"/>
  <c r="K1239" i="6" s="1"/>
  <c r="E1239" i="6"/>
  <c r="D1240" i="6"/>
  <c r="K1240" i="6" s="1"/>
  <c r="E1240" i="6"/>
  <c r="D1241" i="6"/>
  <c r="K1241" i="6" s="1"/>
  <c r="E1241" i="6"/>
  <c r="H1241" i="6" s="1"/>
  <c r="O1241" i="6" s="1"/>
  <c r="D1242" i="6"/>
  <c r="K1242" i="6" s="1"/>
  <c r="E1242" i="6"/>
  <c r="D1243" i="6"/>
  <c r="K1243" i="6" s="1"/>
  <c r="E1243" i="6"/>
  <c r="D1244" i="6"/>
  <c r="K1244" i="6" s="1"/>
  <c r="E1244" i="6"/>
  <c r="D1245" i="6"/>
  <c r="K1245" i="6" s="1"/>
  <c r="E1245" i="6"/>
  <c r="H1245" i="6" s="1"/>
  <c r="O1245" i="6" s="1"/>
  <c r="D1246" i="6"/>
  <c r="K1246" i="6" s="1"/>
  <c r="E1246" i="6"/>
  <c r="D1247" i="6"/>
  <c r="K1247" i="6" s="1"/>
  <c r="E1247" i="6"/>
  <c r="D1248" i="6"/>
  <c r="K1248" i="6" s="1"/>
  <c r="E1248" i="6"/>
  <c r="F1248" i="6" s="1"/>
  <c r="D1249" i="6"/>
  <c r="K1249" i="6" s="1"/>
  <c r="E1249" i="6"/>
  <c r="D1251" i="6"/>
  <c r="E1251" i="6"/>
  <c r="D1253" i="6"/>
  <c r="K1253" i="6" s="1"/>
  <c r="E1253" i="6"/>
  <c r="D1254" i="6"/>
  <c r="K1254" i="6" s="1"/>
  <c r="E1254" i="6"/>
  <c r="D1255" i="6"/>
  <c r="K1255" i="6" s="1"/>
  <c r="E1255" i="6"/>
  <c r="H1255" i="6" s="1"/>
  <c r="O1255" i="6" s="1"/>
  <c r="D1256" i="6"/>
  <c r="K1256" i="6" s="1"/>
  <c r="E1256" i="6"/>
  <c r="D1257" i="6"/>
  <c r="K1257" i="6" s="1"/>
  <c r="E1257" i="6"/>
  <c r="D1258" i="6"/>
  <c r="K1258" i="6" s="1"/>
  <c r="E1258" i="6"/>
  <c r="F1258" i="6" s="1"/>
  <c r="D1259" i="6"/>
  <c r="K1259" i="6" s="1"/>
  <c r="E1259" i="6"/>
  <c r="D1260" i="6"/>
  <c r="K1260" i="6" s="1"/>
  <c r="E1260" i="6"/>
  <c r="D1261" i="6"/>
  <c r="K1261" i="6" s="1"/>
  <c r="E1261" i="6"/>
  <c r="F1261" i="6" s="1"/>
  <c r="D1262" i="6"/>
  <c r="K1262" i="6" s="1"/>
  <c r="E1262" i="6"/>
  <c r="D1263" i="6"/>
  <c r="K1263" i="6" s="1"/>
  <c r="E1263" i="6"/>
  <c r="D1264" i="6"/>
  <c r="K1264" i="6" s="1"/>
  <c r="E1264" i="6"/>
  <c r="D1265" i="6"/>
  <c r="K1265" i="6" s="1"/>
  <c r="E1265" i="6"/>
  <c r="H1265" i="6" s="1"/>
  <c r="O1265" i="6" s="1"/>
  <c r="D1266" i="6"/>
  <c r="K1266" i="6" s="1"/>
  <c r="E1266" i="6"/>
  <c r="D1267" i="6"/>
  <c r="K1267" i="6" s="1"/>
  <c r="E1267" i="6"/>
  <c r="D1269" i="6"/>
  <c r="E1269" i="6"/>
  <c r="D1271" i="6"/>
  <c r="K1271" i="6" s="1"/>
  <c r="E1271" i="6"/>
  <c r="F1271" i="6" s="1"/>
  <c r="D1272" i="6"/>
  <c r="K1272" i="6" s="1"/>
  <c r="E1272" i="6"/>
  <c r="D1273" i="6"/>
  <c r="K1273" i="6" s="1"/>
  <c r="E1273" i="6"/>
  <c r="D1274" i="6"/>
  <c r="K1274" i="6" s="1"/>
  <c r="E1274" i="6"/>
  <c r="D1275" i="6"/>
  <c r="K1275" i="6" s="1"/>
  <c r="E1275" i="6"/>
  <c r="H1275" i="6" s="1"/>
  <c r="O1275" i="6" s="1"/>
  <c r="D1276" i="6"/>
  <c r="K1276" i="6" s="1"/>
  <c r="E1276" i="6"/>
  <c r="D1277" i="6"/>
  <c r="K1277" i="6" s="1"/>
  <c r="E1277" i="6"/>
  <c r="D1278" i="6"/>
  <c r="K1278" i="6" s="1"/>
  <c r="E1278" i="6"/>
  <c r="D1279" i="6"/>
  <c r="K1279" i="6" s="1"/>
  <c r="E1279" i="6"/>
  <c r="D1280" i="6"/>
  <c r="K1280" i="6" s="1"/>
  <c r="E1280" i="6"/>
  <c r="D1281" i="6"/>
  <c r="K1281" i="6" s="1"/>
  <c r="E1281" i="6"/>
  <c r="D1282" i="6"/>
  <c r="K1282" i="6" s="1"/>
  <c r="E1282" i="6"/>
  <c r="D1283" i="6"/>
  <c r="K1283" i="6" s="1"/>
  <c r="E1283" i="6"/>
  <c r="D1284" i="6"/>
  <c r="K1284" i="6" s="1"/>
  <c r="E1284" i="6"/>
  <c r="F1284" i="6" s="1"/>
  <c r="D1285" i="6"/>
  <c r="K1285" i="6" s="1"/>
  <c r="E1285" i="6"/>
  <c r="D1286" i="6"/>
  <c r="K1286" i="6" s="1"/>
  <c r="E1286" i="6"/>
  <c r="D1287" i="6"/>
  <c r="K1287" i="6" s="1"/>
  <c r="E1287" i="6"/>
  <c r="F1287" i="6" s="1"/>
  <c r="D1288" i="6"/>
  <c r="K1288" i="6" s="1"/>
  <c r="E1288" i="6"/>
  <c r="D1289" i="6"/>
  <c r="K1289" i="6" s="1"/>
  <c r="E1289" i="6"/>
  <c r="D1290" i="6"/>
  <c r="K1290" i="6" s="1"/>
  <c r="E1290" i="6"/>
  <c r="D1291" i="6"/>
  <c r="K1291" i="6" s="1"/>
  <c r="E1291" i="6"/>
  <c r="H1291" i="6" s="1"/>
  <c r="O1291" i="6" s="1"/>
  <c r="D1292" i="6"/>
  <c r="K1292" i="6" s="1"/>
  <c r="E1292" i="6"/>
  <c r="D1293" i="6"/>
  <c r="K1293" i="6" s="1"/>
  <c r="E1293" i="6"/>
  <c r="D1294" i="6"/>
  <c r="K1294" i="6" s="1"/>
  <c r="E1294" i="6"/>
  <c r="D1295" i="6"/>
  <c r="K1295" i="6" s="1"/>
  <c r="E1295" i="6"/>
  <c r="D1296" i="6"/>
  <c r="K1296" i="6" s="1"/>
  <c r="E1296" i="6"/>
  <c r="D1297" i="6"/>
  <c r="K1297" i="6" s="1"/>
  <c r="E1297" i="6"/>
  <c r="D1298" i="6"/>
  <c r="K1298" i="6" s="1"/>
  <c r="E1298" i="6"/>
  <c r="D1299" i="6"/>
  <c r="K1299" i="6" s="1"/>
  <c r="E1299" i="6"/>
  <c r="D1300" i="6"/>
  <c r="K1300" i="6" s="1"/>
  <c r="E1300" i="6"/>
  <c r="F1300" i="6" s="1"/>
  <c r="D1301" i="6"/>
  <c r="K1301" i="6" s="1"/>
  <c r="E1301" i="6"/>
  <c r="D1302" i="6"/>
  <c r="K1302" i="6" s="1"/>
  <c r="E1302" i="6"/>
  <c r="D1303" i="6"/>
  <c r="K1303" i="6" s="1"/>
  <c r="E1303" i="6"/>
  <c r="F1303" i="6" s="1"/>
  <c r="D1304" i="6"/>
  <c r="K1304" i="6" s="1"/>
  <c r="E1304" i="6"/>
  <c r="D1305" i="6"/>
  <c r="K1305" i="6" s="1"/>
  <c r="E1305" i="6"/>
  <c r="D1307" i="6"/>
  <c r="E1307" i="6"/>
  <c r="D1309" i="6"/>
  <c r="K1309" i="6" s="1"/>
  <c r="E1309" i="6"/>
  <c r="D1310" i="6"/>
  <c r="K1310" i="6" s="1"/>
  <c r="E1310" i="6"/>
  <c r="H1310" i="6" s="1"/>
  <c r="O1310" i="6" s="1"/>
  <c r="D1311" i="6"/>
  <c r="K1311" i="6" s="1"/>
  <c r="E1311" i="6"/>
  <c r="D1312" i="6"/>
  <c r="K1312" i="6" s="1"/>
  <c r="E1312" i="6"/>
  <c r="D1314" i="6"/>
  <c r="E1314" i="6"/>
  <c r="D1316" i="6"/>
  <c r="K1316" i="6" s="1"/>
  <c r="E1316" i="6"/>
  <c r="D1317" i="6"/>
  <c r="K1317" i="6" s="1"/>
  <c r="E1317" i="6"/>
  <c r="H1317" i="6" s="1"/>
  <c r="O1317" i="6" s="1"/>
  <c r="D1318" i="6"/>
  <c r="K1318" i="6" s="1"/>
  <c r="E1318" i="6"/>
  <c r="D1319" i="6"/>
  <c r="K1319" i="6" s="1"/>
  <c r="E1319" i="6"/>
  <c r="D1320" i="6"/>
  <c r="K1320" i="6" s="1"/>
  <c r="E1320" i="6"/>
  <c r="F1320" i="6" s="1"/>
  <c r="G1320" i="6" s="1"/>
  <c r="P1320" i="6" s="1"/>
  <c r="Q1320" i="6" s="1"/>
  <c r="D1321" i="6"/>
  <c r="K1321" i="6" s="1"/>
  <c r="E1321" i="6"/>
  <c r="D1322" i="6"/>
  <c r="K1322" i="6" s="1"/>
  <c r="E1322" i="6"/>
  <c r="D1323" i="6"/>
  <c r="K1323" i="6" s="1"/>
  <c r="E1323" i="6"/>
  <c r="F1323" i="6" s="1"/>
  <c r="G1323" i="6" s="1"/>
  <c r="P1323" i="6" s="1"/>
  <c r="Q1323" i="6" s="1"/>
  <c r="D1324" i="6"/>
  <c r="K1324" i="6" s="1"/>
  <c r="E1324" i="6"/>
  <c r="D1325" i="6"/>
  <c r="K1325" i="6" s="1"/>
  <c r="E1325" i="6"/>
  <c r="D1326" i="6"/>
  <c r="K1326" i="6" s="1"/>
  <c r="E1326" i="6"/>
  <c r="D1327" i="6"/>
  <c r="K1327" i="6" s="1"/>
  <c r="E1327" i="6"/>
  <c r="D1328" i="6"/>
  <c r="K1328" i="6" s="1"/>
  <c r="E1328" i="6"/>
  <c r="D1329" i="6"/>
  <c r="K1329" i="6" s="1"/>
  <c r="E1329" i="6"/>
  <c r="D1330" i="6"/>
  <c r="K1330" i="6" s="1"/>
  <c r="E1330" i="6"/>
  <c r="D1331" i="6"/>
  <c r="K1331" i="6" s="1"/>
  <c r="E1331" i="6"/>
  <c r="D1332" i="6"/>
  <c r="K1332" i="6" s="1"/>
  <c r="E1332" i="6"/>
  <c r="D1333" i="6"/>
  <c r="K1333" i="6" s="1"/>
  <c r="E1333" i="6"/>
  <c r="D1334" i="6"/>
  <c r="K1334" i="6" s="1"/>
  <c r="E1334" i="6"/>
  <c r="D1335" i="6"/>
  <c r="K1335" i="6" s="1"/>
  <c r="E1335" i="6"/>
  <c r="D1336" i="6"/>
  <c r="K1336" i="6" s="1"/>
  <c r="E1336" i="6"/>
  <c r="D1337" i="6"/>
  <c r="K1337" i="6" s="1"/>
  <c r="E1337" i="6"/>
  <c r="D1338" i="6"/>
  <c r="K1338" i="6" s="1"/>
  <c r="E1338" i="6"/>
  <c r="D1339" i="6"/>
  <c r="K1339" i="6" s="1"/>
  <c r="E1339" i="6"/>
  <c r="D1340" i="6"/>
  <c r="K1340" i="6" s="1"/>
  <c r="E1340" i="6"/>
  <c r="F1340" i="6" s="1"/>
  <c r="D1341" i="6"/>
  <c r="K1341" i="6" s="1"/>
  <c r="E1341" i="6"/>
  <c r="D1342" i="6"/>
  <c r="K1342" i="6" s="1"/>
  <c r="E1342" i="6"/>
  <c r="D1343" i="6"/>
  <c r="K1343" i="6" s="1"/>
  <c r="E1343" i="6"/>
  <c r="D1344" i="6"/>
  <c r="K1344" i="6" s="1"/>
  <c r="E1344" i="6"/>
  <c r="H1344" i="6" s="1"/>
  <c r="O1344" i="6" s="1"/>
  <c r="D1345" i="6"/>
  <c r="K1345" i="6" s="1"/>
  <c r="E1345" i="6"/>
  <c r="D1346" i="6"/>
  <c r="K1346" i="6" s="1"/>
  <c r="E1346" i="6"/>
  <c r="D1347" i="6"/>
  <c r="K1347" i="6" s="1"/>
  <c r="E1347" i="6"/>
  <c r="F1347" i="6" s="1"/>
  <c r="D1348" i="6"/>
  <c r="K1348" i="6" s="1"/>
  <c r="E1348" i="6"/>
  <c r="D1349" i="6"/>
  <c r="K1349" i="6" s="1"/>
  <c r="E1349" i="6"/>
  <c r="D1350" i="6"/>
  <c r="K1350" i="6" s="1"/>
  <c r="E1350" i="6"/>
  <c r="D1351" i="6"/>
  <c r="K1351" i="6" s="1"/>
  <c r="E1351" i="6"/>
  <c r="D1352" i="6"/>
  <c r="K1352" i="6" s="1"/>
  <c r="E1352" i="6"/>
  <c r="L1352" i="6" s="1"/>
  <c r="D1354" i="6"/>
  <c r="E1354" i="6"/>
  <c r="D1356" i="6"/>
  <c r="K1356" i="6" s="1"/>
  <c r="E1356" i="6"/>
  <c r="D1357" i="6"/>
  <c r="K1357" i="6" s="1"/>
  <c r="E1357" i="6"/>
  <c r="D1358" i="6"/>
  <c r="K1358" i="6" s="1"/>
  <c r="E1358" i="6"/>
  <c r="F1358" i="6" s="1"/>
  <c r="D1359" i="6"/>
  <c r="K1359" i="6" s="1"/>
  <c r="E1359" i="6"/>
  <c r="D1360" i="6"/>
  <c r="K1360" i="6" s="1"/>
  <c r="E1360" i="6"/>
  <c r="D1361" i="6"/>
  <c r="K1361" i="6" s="1"/>
  <c r="E1361" i="6"/>
  <c r="D1362" i="6"/>
  <c r="K1362" i="6" s="1"/>
  <c r="E1362" i="6"/>
  <c r="H1362" i="6" s="1"/>
  <c r="O1362" i="6" s="1"/>
  <c r="D1363" i="6"/>
  <c r="K1363" i="6" s="1"/>
  <c r="E1363" i="6"/>
  <c r="D1364" i="6"/>
  <c r="K1364" i="6" s="1"/>
  <c r="E1364" i="6"/>
  <c r="D1365" i="6"/>
  <c r="K1365" i="6" s="1"/>
  <c r="E1365" i="6"/>
  <c r="H1365" i="6" s="1"/>
  <c r="O1365" i="6" s="1"/>
  <c r="D1366" i="6"/>
  <c r="K1366" i="6" s="1"/>
  <c r="E1366" i="6"/>
  <c r="D1367" i="6"/>
  <c r="K1367" i="6" s="1"/>
  <c r="E1367" i="6"/>
  <c r="D1368" i="6"/>
  <c r="K1368" i="6" s="1"/>
  <c r="E1368" i="6"/>
  <c r="D1369" i="6"/>
  <c r="K1369" i="6" s="1"/>
  <c r="E1369" i="6"/>
  <c r="D1370" i="6"/>
  <c r="K1370" i="6" s="1"/>
  <c r="E1370" i="6"/>
  <c r="D1371" i="6"/>
  <c r="K1371" i="6" s="1"/>
  <c r="E1371" i="6"/>
  <c r="D1372" i="6"/>
  <c r="K1372" i="6" s="1"/>
  <c r="E1372" i="6"/>
  <c r="D1373" i="6"/>
  <c r="K1373" i="6" s="1"/>
  <c r="E1373" i="6"/>
  <c r="D1374" i="6"/>
  <c r="K1374" i="6" s="1"/>
  <c r="E1374" i="6"/>
  <c r="D1375" i="6"/>
  <c r="K1375" i="6" s="1"/>
  <c r="E1375" i="6"/>
  <c r="D1376" i="6"/>
  <c r="K1376" i="6" s="1"/>
  <c r="E1376" i="6"/>
  <c r="D1377" i="6"/>
  <c r="K1377" i="6" s="1"/>
  <c r="E1377" i="6"/>
  <c r="D1378" i="6"/>
  <c r="K1378" i="6" s="1"/>
  <c r="E1378" i="6"/>
  <c r="D1380" i="6"/>
  <c r="E1380" i="6"/>
  <c r="D1382" i="6"/>
  <c r="K1382" i="6" s="1"/>
  <c r="E1382" i="6"/>
  <c r="D1383" i="6"/>
  <c r="K1383" i="6" s="1"/>
  <c r="E1383" i="6"/>
  <c r="D1384" i="6"/>
  <c r="K1384" i="6" s="1"/>
  <c r="E1384" i="6"/>
  <c r="D1385" i="6"/>
  <c r="K1385" i="6" s="1"/>
  <c r="E1385" i="6"/>
  <c r="D1386" i="6"/>
  <c r="K1386" i="6" s="1"/>
  <c r="E1386" i="6"/>
  <c r="D1387" i="6"/>
  <c r="K1387" i="6" s="1"/>
  <c r="E1387" i="6"/>
  <c r="D1388" i="6"/>
  <c r="K1388" i="6" s="1"/>
  <c r="E1388" i="6"/>
  <c r="F1388" i="6" s="1"/>
  <c r="D1389" i="6"/>
  <c r="K1389" i="6" s="1"/>
  <c r="E1389" i="6"/>
  <c r="D1390" i="6"/>
  <c r="K1390" i="6" s="1"/>
  <c r="E1390" i="6"/>
  <c r="D1391" i="6"/>
  <c r="K1391" i="6" s="1"/>
  <c r="E1391" i="6"/>
  <c r="D1392" i="6"/>
  <c r="K1392" i="6" s="1"/>
  <c r="E1392" i="6"/>
  <c r="F1392" i="6" s="1"/>
  <c r="D1393" i="6"/>
  <c r="K1393" i="6" s="1"/>
  <c r="E1393" i="6"/>
  <c r="D1395" i="6"/>
  <c r="E1395" i="6"/>
  <c r="D1397" i="6"/>
  <c r="K1397" i="6" s="1"/>
  <c r="E1397" i="6"/>
  <c r="D1398" i="6"/>
  <c r="K1398" i="6" s="1"/>
  <c r="E1398" i="6"/>
  <c r="D1399" i="6"/>
  <c r="K1399" i="6" s="1"/>
  <c r="E1399" i="6"/>
  <c r="H1399" i="6" s="1"/>
  <c r="O1399" i="6" s="1"/>
  <c r="D1400" i="6"/>
  <c r="K1400" i="6" s="1"/>
  <c r="E1400" i="6"/>
  <c r="D1401" i="6"/>
  <c r="K1401" i="6" s="1"/>
  <c r="E1401" i="6"/>
  <c r="D1402" i="6"/>
  <c r="K1402" i="6" s="1"/>
  <c r="E1402" i="6"/>
  <c r="D1403" i="6"/>
  <c r="K1403" i="6" s="1"/>
  <c r="E1403" i="6"/>
  <c r="D1404" i="6"/>
  <c r="K1404" i="6" s="1"/>
  <c r="E1404" i="6"/>
  <c r="D1405" i="6"/>
  <c r="K1405" i="6" s="1"/>
  <c r="E1405" i="6"/>
  <c r="F1405" i="6" s="1"/>
  <c r="D1406" i="6"/>
  <c r="K1406" i="6" s="1"/>
  <c r="E1406" i="6"/>
  <c r="D1407" i="6"/>
  <c r="K1407" i="6" s="1"/>
  <c r="E1407" i="6"/>
  <c r="D1408" i="6"/>
  <c r="K1408" i="6" s="1"/>
  <c r="E1408" i="6"/>
  <c r="D1409" i="6"/>
  <c r="K1409" i="6" s="1"/>
  <c r="E1409" i="6"/>
  <c r="D1410" i="6"/>
  <c r="K1410" i="6" s="1"/>
  <c r="E1410" i="6"/>
  <c r="D1411" i="6"/>
  <c r="K1411" i="6" s="1"/>
  <c r="E1411" i="6"/>
  <c r="D1412" i="6"/>
  <c r="K1412" i="6" s="1"/>
  <c r="E1412" i="6"/>
  <c r="D1413" i="6"/>
  <c r="K1413" i="6" s="1"/>
  <c r="E1413" i="6"/>
  <c r="D1414" i="6"/>
  <c r="K1414" i="6" s="1"/>
  <c r="E1414" i="6"/>
  <c r="D1415" i="6"/>
  <c r="K1415" i="6" s="1"/>
  <c r="E1415" i="6"/>
  <c r="D1416" i="6"/>
  <c r="K1416" i="6" s="1"/>
  <c r="E1416" i="6"/>
  <c r="D1417" i="6"/>
  <c r="K1417" i="6" s="1"/>
  <c r="E1417" i="6"/>
  <c r="D1418" i="6"/>
  <c r="K1418" i="6" s="1"/>
  <c r="E1418" i="6"/>
  <c r="D1419" i="6"/>
  <c r="K1419" i="6" s="1"/>
  <c r="E1419" i="6"/>
  <c r="H1419" i="6" s="1"/>
  <c r="O1419" i="6" s="1"/>
  <c r="D1420" i="6"/>
  <c r="K1420" i="6" s="1"/>
  <c r="E1420" i="6"/>
  <c r="D1421" i="6"/>
  <c r="K1421" i="6" s="1"/>
  <c r="E1421" i="6"/>
  <c r="D1422" i="6"/>
  <c r="K1422" i="6" s="1"/>
  <c r="E1422" i="6"/>
  <c r="F1422" i="6" s="1"/>
  <c r="D1423" i="6"/>
  <c r="K1423" i="6" s="1"/>
  <c r="E1423" i="6"/>
  <c r="D1425" i="6"/>
  <c r="E1425" i="6"/>
  <c r="D1427" i="6"/>
  <c r="K1427" i="6" s="1"/>
  <c r="E1427" i="6"/>
  <c r="D1428" i="6"/>
  <c r="K1428" i="6" s="1"/>
  <c r="E1428" i="6"/>
  <c r="D1429" i="6"/>
  <c r="K1429" i="6" s="1"/>
  <c r="E1429" i="6"/>
  <c r="H1429" i="6" s="1"/>
  <c r="O1429" i="6" s="1"/>
  <c r="D1430" i="6"/>
  <c r="K1430" i="6" s="1"/>
  <c r="E1430" i="6"/>
  <c r="D1431" i="6"/>
  <c r="K1431" i="6" s="1"/>
  <c r="E1431" i="6"/>
  <c r="D1432" i="6"/>
  <c r="K1432" i="6" s="1"/>
  <c r="E1432" i="6"/>
  <c r="H1432" i="6" s="1"/>
  <c r="O1432" i="6" s="1"/>
  <c r="D1433" i="6"/>
  <c r="K1433" i="6" s="1"/>
  <c r="E1433" i="6"/>
  <c r="D1434" i="6"/>
  <c r="K1434" i="6" s="1"/>
  <c r="E1434" i="6"/>
  <c r="D1435" i="6"/>
  <c r="K1435" i="6" s="1"/>
  <c r="E1435" i="6"/>
  <c r="D1437" i="6"/>
  <c r="E1437" i="6"/>
  <c r="D1439" i="6"/>
  <c r="K1439" i="6" s="1"/>
  <c r="E1439" i="6"/>
  <c r="D1440" i="6"/>
  <c r="K1440" i="6" s="1"/>
  <c r="E1440" i="6"/>
  <c r="D1441" i="6"/>
  <c r="K1441" i="6" s="1"/>
  <c r="E1441" i="6"/>
  <c r="H1441" i="6" s="1"/>
  <c r="O1441" i="6" s="1"/>
  <c r="D1442" i="6"/>
  <c r="K1442" i="6" s="1"/>
  <c r="E1442" i="6"/>
  <c r="D1443" i="6"/>
  <c r="K1443" i="6" s="1"/>
  <c r="E1443" i="6"/>
  <c r="D1444" i="6"/>
  <c r="K1444" i="6" s="1"/>
  <c r="E1444" i="6"/>
  <c r="D1445" i="6"/>
  <c r="K1445" i="6" s="1"/>
  <c r="E1445" i="6"/>
  <c r="D1446" i="6"/>
  <c r="K1446" i="6" s="1"/>
  <c r="E1446" i="6"/>
  <c r="D1447" i="6"/>
  <c r="K1447" i="6" s="1"/>
  <c r="E1447" i="6"/>
  <c r="D1448" i="6"/>
  <c r="K1448" i="6" s="1"/>
  <c r="E1448" i="6"/>
  <c r="D1449" i="6"/>
  <c r="K1449" i="6" s="1"/>
  <c r="E1449" i="6"/>
  <c r="D1450" i="6"/>
  <c r="K1450" i="6" s="1"/>
  <c r="E1450" i="6"/>
  <c r="H1450" i="6" s="1"/>
  <c r="O1450" i="6" s="1"/>
  <c r="D1451" i="6"/>
  <c r="K1451" i="6" s="1"/>
  <c r="E1451" i="6"/>
  <c r="D1452" i="6"/>
  <c r="K1452" i="6" s="1"/>
  <c r="E1452" i="6"/>
  <c r="D1453" i="6"/>
  <c r="K1453" i="6" s="1"/>
  <c r="E1453" i="6"/>
  <c r="D1454" i="6"/>
  <c r="K1454" i="6" s="1"/>
  <c r="E1454" i="6"/>
  <c r="D1455" i="6"/>
  <c r="K1455" i="6" s="1"/>
  <c r="E1455" i="6"/>
  <c r="D1456" i="6"/>
  <c r="K1456" i="6" s="1"/>
  <c r="E1456" i="6"/>
  <c r="D1457" i="6"/>
  <c r="K1457" i="6" s="1"/>
  <c r="E1457" i="6"/>
  <c r="D1458" i="6"/>
  <c r="K1458" i="6" s="1"/>
  <c r="E1458" i="6"/>
  <c r="D1459" i="6"/>
  <c r="K1459" i="6" s="1"/>
  <c r="E1459" i="6"/>
  <c r="D1460" i="6"/>
  <c r="K1460" i="6" s="1"/>
  <c r="E1460" i="6"/>
  <c r="D1461" i="6"/>
  <c r="K1461" i="6" s="1"/>
  <c r="E1461" i="6"/>
  <c r="D1462" i="6"/>
  <c r="K1462" i="6" s="1"/>
  <c r="E1462" i="6"/>
  <c r="F1462" i="6" s="1"/>
  <c r="D1463" i="6"/>
  <c r="K1463" i="6" s="1"/>
  <c r="E1463" i="6"/>
  <c r="D1464" i="6"/>
  <c r="K1464" i="6" s="1"/>
  <c r="E1464" i="6"/>
  <c r="D1465" i="6"/>
  <c r="K1465" i="6" s="1"/>
  <c r="E1465" i="6"/>
  <c r="D1466" i="6"/>
  <c r="K1466" i="6" s="1"/>
  <c r="E1466" i="6"/>
  <c r="H1466" i="6" s="1"/>
  <c r="O1466" i="6" s="1"/>
  <c r="D1467" i="6"/>
  <c r="K1467" i="6" s="1"/>
  <c r="E1467" i="6"/>
  <c r="D1468" i="6"/>
  <c r="K1468" i="6" s="1"/>
  <c r="E1468" i="6"/>
  <c r="D1469" i="6"/>
  <c r="K1469" i="6" s="1"/>
  <c r="E1469" i="6"/>
  <c r="D1470" i="6"/>
  <c r="K1470" i="6" s="1"/>
  <c r="E1470" i="6"/>
  <c r="D1471" i="6"/>
  <c r="K1471" i="6" s="1"/>
  <c r="E1471" i="6"/>
  <c r="D1472" i="6"/>
  <c r="K1472" i="6" s="1"/>
  <c r="E1472" i="6"/>
  <c r="D1473" i="6"/>
  <c r="K1473" i="6" s="1"/>
  <c r="E1473" i="6"/>
  <c r="D1474" i="6"/>
  <c r="K1474" i="6" s="1"/>
  <c r="E1474" i="6"/>
  <c r="D1475" i="6"/>
  <c r="K1475" i="6" s="1"/>
  <c r="E1475" i="6"/>
  <c r="D1476" i="6"/>
  <c r="K1476" i="6" s="1"/>
  <c r="E1476" i="6"/>
  <c r="D1477" i="6"/>
  <c r="K1477" i="6" s="1"/>
  <c r="E1477" i="6"/>
  <c r="D1478" i="6"/>
  <c r="K1478" i="6" s="1"/>
  <c r="E1478" i="6"/>
  <c r="F1478" i="6" s="1"/>
  <c r="G1478" i="6" s="1"/>
  <c r="P1478" i="6" s="1"/>
  <c r="Q1478" i="6" s="1"/>
  <c r="D1479" i="6"/>
  <c r="K1479" i="6" s="1"/>
  <c r="E1479" i="6"/>
  <c r="D1480" i="6"/>
  <c r="K1480" i="6" s="1"/>
  <c r="E1480" i="6"/>
  <c r="D1481" i="6"/>
  <c r="K1481" i="6" s="1"/>
  <c r="E1481" i="6"/>
  <c r="D1482" i="6"/>
  <c r="K1482" i="6" s="1"/>
  <c r="E1482" i="6"/>
  <c r="D1483" i="6"/>
  <c r="K1483" i="6" s="1"/>
  <c r="E1483" i="6"/>
  <c r="D1484" i="6"/>
  <c r="K1484" i="6" s="1"/>
  <c r="E1484" i="6"/>
  <c r="D1485" i="6"/>
  <c r="K1485" i="6" s="1"/>
  <c r="E1485" i="6"/>
  <c r="D1486" i="6"/>
  <c r="K1486" i="6" s="1"/>
  <c r="E1486" i="6"/>
  <c r="D1487" i="6"/>
  <c r="K1487" i="6" s="1"/>
  <c r="E1487" i="6"/>
  <c r="D1488" i="6"/>
  <c r="K1488" i="6" s="1"/>
  <c r="E1488" i="6"/>
  <c r="D1489" i="6"/>
  <c r="K1489" i="6" s="1"/>
  <c r="E1489" i="6"/>
  <c r="D1490" i="6"/>
  <c r="K1490" i="6" s="1"/>
  <c r="E1490" i="6"/>
  <c r="F1490" i="6" s="1"/>
  <c r="D1491" i="6"/>
  <c r="K1491" i="6" s="1"/>
  <c r="E1491" i="6"/>
  <c r="D1492" i="6"/>
  <c r="K1492" i="6" s="1"/>
  <c r="E1492" i="6"/>
  <c r="D1493" i="6"/>
  <c r="K1493" i="6" s="1"/>
  <c r="E1493" i="6"/>
  <c r="D1494" i="6"/>
  <c r="K1494" i="6" s="1"/>
  <c r="E1494" i="6"/>
  <c r="D1495" i="6"/>
  <c r="K1495" i="6" s="1"/>
  <c r="E1495" i="6"/>
  <c r="D1496" i="6"/>
  <c r="K1496" i="6" s="1"/>
  <c r="E1496" i="6"/>
  <c r="D1497" i="6"/>
  <c r="K1497" i="6" s="1"/>
  <c r="E1497" i="6"/>
  <c r="D1498" i="6"/>
  <c r="K1498" i="6" s="1"/>
  <c r="E1498" i="6"/>
  <c r="D1499" i="6"/>
  <c r="K1499" i="6" s="1"/>
  <c r="E1499" i="6"/>
  <c r="D1500" i="6"/>
  <c r="K1500" i="6" s="1"/>
  <c r="E1500" i="6"/>
  <c r="D1501" i="6"/>
  <c r="K1501" i="6" s="1"/>
  <c r="E1501" i="6"/>
  <c r="D1502" i="6"/>
  <c r="K1502" i="6" s="1"/>
  <c r="E1502" i="6"/>
  <c r="D1503" i="6"/>
  <c r="K1503" i="6" s="1"/>
  <c r="E1503" i="6"/>
  <c r="D1504" i="6"/>
  <c r="K1504" i="6" s="1"/>
  <c r="E1504" i="6"/>
  <c r="D1505" i="6"/>
  <c r="K1505" i="6" s="1"/>
  <c r="E1505" i="6"/>
  <c r="D1506" i="6"/>
  <c r="K1506" i="6" s="1"/>
  <c r="E1506" i="6"/>
  <c r="D1507" i="6"/>
  <c r="K1507" i="6" s="1"/>
  <c r="E1507" i="6"/>
  <c r="D1508" i="6"/>
  <c r="K1508" i="6" s="1"/>
  <c r="E1508" i="6"/>
  <c r="D1509" i="6"/>
  <c r="K1509" i="6" s="1"/>
  <c r="E1509" i="6"/>
  <c r="D1510" i="6"/>
  <c r="K1510" i="6" s="1"/>
  <c r="E1510" i="6"/>
  <c r="D1511" i="6"/>
  <c r="K1511" i="6" s="1"/>
  <c r="E1511" i="6"/>
  <c r="D1512" i="6"/>
  <c r="K1512" i="6" s="1"/>
  <c r="E1512" i="6"/>
  <c r="D1513" i="6"/>
  <c r="K1513" i="6" s="1"/>
  <c r="E1513" i="6"/>
  <c r="D1514" i="6"/>
  <c r="K1514" i="6" s="1"/>
  <c r="E1514" i="6"/>
  <c r="D1515" i="6"/>
  <c r="K1515" i="6" s="1"/>
  <c r="E1515" i="6"/>
  <c r="D1516" i="6"/>
  <c r="K1516" i="6" s="1"/>
  <c r="E1516" i="6"/>
  <c r="D1517" i="6"/>
  <c r="K1517" i="6" s="1"/>
  <c r="E1517" i="6"/>
  <c r="D1518" i="6"/>
  <c r="K1518" i="6" s="1"/>
  <c r="E1518" i="6"/>
  <c r="D1519" i="6"/>
  <c r="K1519" i="6" s="1"/>
  <c r="E1519" i="6"/>
  <c r="D1520" i="6"/>
  <c r="K1520" i="6" s="1"/>
  <c r="E1520" i="6"/>
  <c r="D1521" i="6"/>
  <c r="K1521" i="6" s="1"/>
  <c r="E1521" i="6"/>
  <c r="D1522" i="6"/>
  <c r="K1522" i="6" s="1"/>
  <c r="E1522" i="6"/>
  <c r="D1523" i="6"/>
  <c r="K1523" i="6" s="1"/>
  <c r="E1523" i="6"/>
  <c r="D1524" i="6"/>
  <c r="K1524" i="6" s="1"/>
  <c r="E1524" i="6"/>
  <c r="D1525" i="6"/>
  <c r="K1525" i="6" s="1"/>
  <c r="E1525" i="6"/>
  <c r="D1526" i="6"/>
  <c r="K1526" i="6" s="1"/>
  <c r="E1526" i="6"/>
  <c r="D1527" i="6"/>
  <c r="K1527" i="6" s="1"/>
  <c r="E1527" i="6"/>
  <c r="D1528" i="6"/>
  <c r="K1528" i="6" s="1"/>
  <c r="E1528" i="6"/>
  <c r="D1529" i="6"/>
  <c r="K1529" i="6" s="1"/>
  <c r="E1529" i="6"/>
  <c r="H1529" i="6" s="1"/>
  <c r="O1529" i="6" s="1"/>
  <c r="D1530" i="6"/>
  <c r="K1530" i="6" s="1"/>
  <c r="E1530" i="6"/>
  <c r="D1531" i="6"/>
  <c r="K1531" i="6" s="1"/>
  <c r="E1531" i="6"/>
  <c r="D1532" i="6"/>
  <c r="K1532" i="6" s="1"/>
  <c r="E1532" i="6"/>
  <c r="D1533" i="6"/>
  <c r="K1533" i="6" s="1"/>
  <c r="E1533" i="6"/>
  <c r="D1535" i="6"/>
  <c r="E1535" i="6"/>
  <c r="D1537" i="6"/>
  <c r="K1537" i="6" s="1"/>
  <c r="E1537" i="6"/>
  <c r="D1538" i="6"/>
  <c r="K1538" i="6" s="1"/>
  <c r="E1538" i="6"/>
  <c r="D1539" i="6"/>
  <c r="K1539" i="6" s="1"/>
  <c r="E1539" i="6"/>
  <c r="D1540" i="6"/>
  <c r="K1540" i="6" s="1"/>
  <c r="E1540" i="6"/>
  <c r="D1541" i="6"/>
  <c r="K1541" i="6" s="1"/>
  <c r="E1541" i="6"/>
  <c r="D1542" i="6"/>
  <c r="K1542" i="6" s="1"/>
  <c r="E1542" i="6"/>
  <c r="D1543" i="6"/>
  <c r="K1543" i="6" s="1"/>
  <c r="E1543" i="6"/>
  <c r="D1544" i="6"/>
  <c r="K1544" i="6" s="1"/>
  <c r="E1544" i="6"/>
  <c r="D1545" i="6"/>
  <c r="K1545" i="6" s="1"/>
  <c r="E1545" i="6"/>
  <c r="F1545" i="6" s="1"/>
  <c r="D1546" i="6"/>
  <c r="K1546" i="6" s="1"/>
  <c r="E1546" i="6"/>
  <c r="D1547" i="6"/>
  <c r="K1547" i="6" s="1"/>
  <c r="E1547" i="6"/>
  <c r="D1548" i="6"/>
  <c r="K1548" i="6" s="1"/>
  <c r="E1548" i="6"/>
  <c r="D1549" i="6"/>
  <c r="K1549" i="6" s="1"/>
  <c r="E1549" i="6"/>
  <c r="D1550" i="6"/>
  <c r="K1550" i="6" s="1"/>
  <c r="E1550" i="6"/>
  <c r="D1551" i="6"/>
  <c r="K1551" i="6" s="1"/>
  <c r="E1551" i="6"/>
  <c r="D1552" i="6"/>
  <c r="K1552" i="6" s="1"/>
  <c r="E1552" i="6"/>
  <c r="D1553" i="6"/>
  <c r="K1553" i="6" s="1"/>
  <c r="E1553" i="6"/>
  <c r="D1555" i="6"/>
  <c r="E1555" i="6"/>
  <c r="D1557" i="6"/>
  <c r="K1557" i="6" s="1"/>
  <c r="E1557" i="6"/>
  <c r="D1558" i="6"/>
  <c r="K1558" i="6" s="1"/>
  <c r="E1558" i="6"/>
  <c r="D1559" i="6"/>
  <c r="K1559" i="6" s="1"/>
  <c r="E1559" i="6"/>
  <c r="D1560" i="6"/>
  <c r="K1560" i="6" s="1"/>
  <c r="E1560" i="6"/>
  <c r="D1561" i="6"/>
  <c r="K1561" i="6" s="1"/>
  <c r="E1561" i="6"/>
  <c r="F1561" i="6" s="1"/>
  <c r="D1562" i="6"/>
  <c r="K1562" i="6" s="1"/>
  <c r="E1562" i="6"/>
  <c r="D1563" i="6"/>
  <c r="K1563" i="6" s="1"/>
  <c r="E1563" i="6"/>
  <c r="D1564" i="6"/>
  <c r="K1564" i="6" s="1"/>
  <c r="E1564" i="6"/>
  <c r="D1565" i="6"/>
  <c r="K1565" i="6" s="1"/>
  <c r="E1565" i="6"/>
  <c r="D1566" i="6"/>
  <c r="K1566" i="6" s="1"/>
  <c r="E1566" i="6"/>
  <c r="D1567" i="6"/>
  <c r="K1567" i="6" s="1"/>
  <c r="E1567" i="6"/>
  <c r="D1568" i="6"/>
  <c r="K1568" i="6" s="1"/>
  <c r="E1568" i="6"/>
  <c r="D1569" i="6"/>
  <c r="K1569" i="6" s="1"/>
  <c r="E1569" i="6"/>
  <c r="D1570" i="6"/>
  <c r="K1570" i="6" s="1"/>
  <c r="E1570" i="6"/>
  <c r="D1571" i="6"/>
  <c r="K1571" i="6" s="1"/>
  <c r="E1571" i="6"/>
  <c r="D1572" i="6"/>
  <c r="K1572" i="6" s="1"/>
  <c r="E1572" i="6"/>
  <c r="D1573" i="6"/>
  <c r="K1573" i="6" s="1"/>
  <c r="E1573" i="6"/>
  <c r="D1574" i="6"/>
  <c r="K1574" i="6" s="1"/>
  <c r="E1574" i="6"/>
  <c r="H1574" i="6" s="1"/>
  <c r="O1574" i="6" s="1"/>
  <c r="D1575" i="6"/>
  <c r="K1575" i="6" s="1"/>
  <c r="E1575" i="6"/>
  <c r="D1576" i="6"/>
  <c r="K1576" i="6" s="1"/>
  <c r="E1576" i="6"/>
  <c r="D1577" i="6"/>
  <c r="K1577" i="6" s="1"/>
  <c r="E1577" i="6"/>
  <c r="D1578" i="6"/>
  <c r="K1578" i="6" s="1"/>
  <c r="E1578" i="6"/>
  <c r="D1580" i="6"/>
  <c r="E1580" i="6"/>
  <c r="D1582" i="6"/>
  <c r="K1582" i="6" s="1"/>
  <c r="E1582" i="6"/>
  <c r="D1583" i="6"/>
  <c r="K1583" i="6" s="1"/>
  <c r="E1583" i="6"/>
  <c r="D1584" i="6"/>
  <c r="K1584" i="6" s="1"/>
  <c r="E1584" i="6"/>
  <c r="D1585" i="6"/>
  <c r="K1585" i="6" s="1"/>
  <c r="E1585" i="6"/>
  <c r="D1586" i="6"/>
  <c r="K1586" i="6" s="1"/>
  <c r="E1586" i="6"/>
  <c r="D1587" i="6"/>
  <c r="K1587" i="6" s="1"/>
  <c r="E1587" i="6"/>
  <c r="D1588" i="6"/>
  <c r="K1588" i="6" s="1"/>
  <c r="E1588" i="6"/>
  <c r="D1589" i="6"/>
  <c r="K1589" i="6" s="1"/>
  <c r="E1589" i="6"/>
  <c r="D1590" i="6"/>
  <c r="K1590" i="6" s="1"/>
  <c r="E1590" i="6"/>
  <c r="D1591" i="6"/>
  <c r="K1591" i="6" s="1"/>
  <c r="E1591" i="6"/>
  <c r="D1592" i="6"/>
  <c r="K1592" i="6" s="1"/>
  <c r="E1592" i="6"/>
  <c r="D1593" i="6"/>
  <c r="K1593" i="6" s="1"/>
  <c r="E1593" i="6"/>
  <c r="D1594" i="6"/>
  <c r="K1594" i="6" s="1"/>
  <c r="E1594" i="6"/>
  <c r="D1595" i="6"/>
  <c r="K1595" i="6" s="1"/>
  <c r="E1595" i="6"/>
  <c r="D1596" i="6"/>
  <c r="K1596" i="6" s="1"/>
  <c r="E1596" i="6"/>
  <c r="D1597" i="6"/>
  <c r="K1597" i="6" s="1"/>
  <c r="E1597" i="6"/>
  <c r="D1598" i="6"/>
  <c r="K1598" i="6" s="1"/>
  <c r="E1598" i="6"/>
  <c r="D1599" i="6"/>
  <c r="K1599" i="6" s="1"/>
  <c r="E1599" i="6"/>
  <c r="D1600" i="6"/>
  <c r="K1600" i="6" s="1"/>
  <c r="E1600" i="6"/>
  <c r="D1601" i="6"/>
  <c r="K1601" i="6" s="1"/>
  <c r="E1601" i="6"/>
  <c r="D1602" i="6"/>
  <c r="K1602" i="6" s="1"/>
  <c r="E1602" i="6"/>
  <c r="D1603" i="6"/>
  <c r="K1603" i="6" s="1"/>
  <c r="E1603" i="6"/>
  <c r="D1604" i="6"/>
  <c r="K1604" i="6" s="1"/>
  <c r="E1604" i="6"/>
  <c r="D1605" i="6"/>
  <c r="K1605" i="6" s="1"/>
  <c r="E1605" i="6"/>
  <c r="D1606" i="6"/>
  <c r="K1606" i="6" s="1"/>
  <c r="E1606" i="6"/>
  <c r="D1607" i="6"/>
  <c r="K1607" i="6" s="1"/>
  <c r="E1607" i="6"/>
  <c r="D1608" i="6"/>
  <c r="K1608" i="6" s="1"/>
  <c r="E1608" i="6"/>
  <c r="D1609" i="6"/>
  <c r="K1609" i="6" s="1"/>
  <c r="E1609" i="6"/>
  <c r="D1610" i="6"/>
  <c r="K1610" i="6" s="1"/>
  <c r="E1610" i="6"/>
  <c r="D1611" i="6"/>
  <c r="K1611" i="6" s="1"/>
  <c r="E1611" i="6"/>
  <c r="D1612" i="6"/>
  <c r="K1612" i="6" s="1"/>
  <c r="E1612" i="6"/>
  <c r="D1613" i="6"/>
  <c r="K1613" i="6" s="1"/>
  <c r="E1613" i="6"/>
  <c r="D1614" i="6"/>
  <c r="K1614" i="6" s="1"/>
  <c r="E1614" i="6"/>
  <c r="D1615" i="6"/>
  <c r="K1615" i="6" s="1"/>
  <c r="E1615" i="6"/>
  <c r="D1616" i="6"/>
  <c r="K1616" i="6" s="1"/>
  <c r="E1616" i="6"/>
  <c r="D1617" i="6"/>
  <c r="K1617" i="6" s="1"/>
  <c r="E1617" i="6"/>
  <c r="D1618" i="6"/>
  <c r="K1618" i="6" s="1"/>
  <c r="E1618" i="6"/>
  <c r="D1619" i="6"/>
  <c r="K1619" i="6" s="1"/>
  <c r="E1619" i="6"/>
  <c r="D1620" i="6"/>
  <c r="K1620" i="6" s="1"/>
  <c r="E1620" i="6"/>
  <c r="D1621" i="6"/>
  <c r="K1621" i="6" s="1"/>
  <c r="E1621" i="6"/>
  <c r="D1622" i="6"/>
  <c r="K1622" i="6" s="1"/>
  <c r="E1622" i="6"/>
  <c r="D1623" i="6"/>
  <c r="K1623" i="6" s="1"/>
  <c r="E1623" i="6"/>
  <c r="D1624" i="6"/>
  <c r="K1624" i="6" s="1"/>
  <c r="E1624" i="6"/>
  <c r="D1625" i="6"/>
  <c r="K1625" i="6" s="1"/>
  <c r="E1625" i="6"/>
  <c r="D1626" i="6"/>
  <c r="K1626" i="6" s="1"/>
  <c r="E1626" i="6"/>
  <c r="D1627" i="6"/>
  <c r="K1627" i="6" s="1"/>
  <c r="E1627" i="6"/>
  <c r="D1628" i="6"/>
  <c r="K1628" i="6" s="1"/>
  <c r="E1628" i="6"/>
  <c r="D1629" i="6"/>
  <c r="K1629" i="6" s="1"/>
  <c r="E1629" i="6"/>
  <c r="D1630" i="6"/>
  <c r="K1630" i="6" s="1"/>
  <c r="E1630" i="6"/>
  <c r="D1631" i="6"/>
  <c r="K1631" i="6" s="1"/>
  <c r="E1631" i="6"/>
  <c r="D1632" i="6"/>
  <c r="K1632" i="6" s="1"/>
  <c r="E1632" i="6"/>
  <c r="D1633" i="6"/>
  <c r="K1633" i="6" s="1"/>
  <c r="E1633" i="6"/>
  <c r="D1634" i="6"/>
  <c r="K1634" i="6" s="1"/>
  <c r="E1634" i="6"/>
  <c r="D1635" i="6"/>
  <c r="K1635" i="6" s="1"/>
  <c r="E1635" i="6"/>
  <c r="D1636" i="6"/>
  <c r="K1636" i="6" s="1"/>
  <c r="E1636" i="6"/>
  <c r="D1637" i="6"/>
  <c r="K1637" i="6" s="1"/>
  <c r="E1637" i="6"/>
  <c r="D1638" i="6"/>
  <c r="K1638" i="6" s="1"/>
  <c r="E1638" i="6"/>
  <c r="D1639" i="6"/>
  <c r="K1639" i="6" s="1"/>
  <c r="E1639" i="6"/>
  <c r="D1640" i="6"/>
  <c r="K1640" i="6" s="1"/>
  <c r="E1640" i="6"/>
  <c r="D1641" i="6"/>
  <c r="K1641" i="6" s="1"/>
  <c r="E1641" i="6"/>
  <c r="F1641" i="6" s="1"/>
  <c r="D1642" i="6"/>
  <c r="K1642" i="6" s="1"/>
  <c r="E1642" i="6"/>
  <c r="D1643" i="6"/>
  <c r="K1643" i="6" s="1"/>
  <c r="E1643" i="6"/>
  <c r="D1644" i="6"/>
  <c r="K1644" i="6" s="1"/>
  <c r="E1644" i="6"/>
  <c r="D1645" i="6"/>
  <c r="K1645" i="6" s="1"/>
  <c r="E1645" i="6"/>
  <c r="D1646" i="6"/>
  <c r="K1646" i="6" s="1"/>
  <c r="E1646" i="6"/>
  <c r="D1647" i="6"/>
  <c r="K1647" i="6" s="1"/>
  <c r="E1647" i="6"/>
  <c r="D1648" i="6"/>
  <c r="K1648" i="6" s="1"/>
  <c r="E1648" i="6"/>
  <c r="D1650" i="6"/>
  <c r="E1650" i="6"/>
  <c r="D1652" i="6"/>
  <c r="K1652" i="6" s="1"/>
  <c r="E1652" i="6"/>
  <c r="D1653" i="6"/>
  <c r="K1653" i="6" s="1"/>
  <c r="E1653" i="6"/>
  <c r="D1654" i="6"/>
  <c r="K1654" i="6" s="1"/>
  <c r="E1654" i="6"/>
  <c r="D1656" i="6"/>
  <c r="E1656" i="6"/>
  <c r="D1658" i="6"/>
  <c r="K1658" i="6" s="1"/>
  <c r="E1658" i="6"/>
  <c r="D1659" i="6"/>
  <c r="K1659" i="6" s="1"/>
  <c r="E1659" i="6"/>
  <c r="D1660" i="6"/>
  <c r="K1660" i="6" s="1"/>
  <c r="E1660" i="6"/>
  <c r="D1661" i="6"/>
  <c r="K1661" i="6" s="1"/>
  <c r="E1661" i="6"/>
  <c r="F1661" i="6" s="1"/>
  <c r="D1662" i="6"/>
  <c r="K1662" i="6" s="1"/>
  <c r="E1662" i="6"/>
  <c r="D1663" i="6"/>
  <c r="K1663" i="6" s="1"/>
  <c r="E1663" i="6"/>
  <c r="D1664" i="6"/>
  <c r="K1664" i="6" s="1"/>
  <c r="E1664" i="6"/>
  <c r="D1665" i="6"/>
  <c r="K1665" i="6" s="1"/>
  <c r="E1665" i="6"/>
  <c r="D1666" i="6"/>
  <c r="K1666" i="6" s="1"/>
  <c r="E1666" i="6"/>
  <c r="D1667" i="6"/>
  <c r="K1667" i="6" s="1"/>
  <c r="E1667" i="6"/>
  <c r="D1668" i="6"/>
  <c r="K1668" i="6" s="1"/>
  <c r="E1668" i="6"/>
  <c r="D1669" i="6"/>
  <c r="K1669" i="6" s="1"/>
  <c r="E1669" i="6"/>
  <c r="D1670" i="6"/>
  <c r="K1670" i="6" s="1"/>
  <c r="E1670" i="6"/>
  <c r="D1671" i="6"/>
  <c r="K1671" i="6" s="1"/>
  <c r="E1671" i="6"/>
  <c r="D1672" i="6"/>
  <c r="K1672" i="6" s="1"/>
  <c r="E1672" i="6"/>
  <c r="D1673" i="6"/>
  <c r="K1673" i="6" s="1"/>
  <c r="E1673" i="6"/>
  <c r="D1674" i="6"/>
  <c r="K1674" i="6" s="1"/>
  <c r="E1674" i="6"/>
  <c r="D1675" i="6"/>
  <c r="K1675" i="6" s="1"/>
  <c r="E1675" i="6"/>
  <c r="D1676" i="6"/>
  <c r="K1676" i="6" s="1"/>
  <c r="E1676" i="6"/>
  <c r="D1677" i="6"/>
  <c r="K1677" i="6" s="1"/>
  <c r="E1677" i="6"/>
  <c r="D1678" i="6"/>
  <c r="K1678" i="6" s="1"/>
  <c r="E1678" i="6"/>
  <c r="D1679" i="6"/>
  <c r="K1679" i="6" s="1"/>
  <c r="E1679" i="6"/>
  <c r="D1680" i="6"/>
  <c r="K1680" i="6" s="1"/>
  <c r="E1680" i="6"/>
  <c r="D1681" i="6"/>
  <c r="K1681" i="6" s="1"/>
  <c r="E1681" i="6"/>
  <c r="D1682" i="6"/>
  <c r="K1682" i="6" s="1"/>
  <c r="E1682" i="6"/>
  <c r="D1683" i="6"/>
  <c r="K1683" i="6" s="1"/>
  <c r="E1683" i="6"/>
  <c r="D1684" i="6"/>
  <c r="K1684" i="6" s="1"/>
  <c r="E1684" i="6"/>
  <c r="D1685" i="6"/>
  <c r="K1685" i="6" s="1"/>
  <c r="E1685" i="6"/>
  <c r="D1686" i="6"/>
  <c r="K1686" i="6" s="1"/>
  <c r="E1686" i="6"/>
  <c r="D1687" i="6"/>
  <c r="K1687" i="6" s="1"/>
  <c r="E1687" i="6"/>
  <c r="H1687" i="6" s="1"/>
  <c r="O1687" i="6" s="1"/>
  <c r="D1688" i="6"/>
  <c r="K1688" i="6" s="1"/>
  <c r="E1688" i="6"/>
  <c r="D1689" i="6"/>
  <c r="K1689" i="6" s="1"/>
  <c r="E1689" i="6"/>
  <c r="D1690" i="6"/>
  <c r="K1690" i="6" s="1"/>
  <c r="E1690" i="6"/>
  <c r="D1691" i="6"/>
  <c r="K1691" i="6" s="1"/>
  <c r="E1691" i="6"/>
  <c r="D1692" i="6"/>
  <c r="K1692" i="6" s="1"/>
  <c r="E1692" i="6"/>
  <c r="D1693" i="6"/>
  <c r="K1693" i="6" s="1"/>
  <c r="E1693" i="6"/>
  <c r="D1694" i="6"/>
  <c r="K1694" i="6" s="1"/>
  <c r="E1694" i="6"/>
  <c r="D1695" i="6"/>
  <c r="K1695" i="6" s="1"/>
  <c r="E1695" i="6"/>
  <c r="D1696" i="6"/>
  <c r="K1696" i="6" s="1"/>
  <c r="E1696" i="6"/>
  <c r="D1697" i="6"/>
  <c r="K1697" i="6" s="1"/>
  <c r="E1697" i="6"/>
  <c r="D1698" i="6"/>
  <c r="K1698" i="6" s="1"/>
  <c r="E1698" i="6"/>
  <c r="D1699" i="6"/>
  <c r="K1699" i="6" s="1"/>
  <c r="E1699" i="6"/>
  <c r="D1700" i="6"/>
  <c r="K1700" i="6" s="1"/>
  <c r="E1700" i="6"/>
  <c r="D1701" i="6"/>
  <c r="K1701" i="6" s="1"/>
  <c r="E1701" i="6"/>
  <c r="D1702" i="6"/>
  <c r="K1702" i="6" s="1"/>
  <c r="E1702" i="6"/>
  <c r="D1703" i="6"/>
  <c r="K1703" i="6" s="1"/>
  <c r="E1703" i="6"/>
  <c r="D1704" i="6"/>
  <c r="K1704" i="6" s="1"/>
  <c r="E1704" i="6"/>
  <c r="D1706" i="6"/>
  <c r="E1706" i="6"/>
  <c r="D1708" i="6"/>
  <c r="K1708" i="6" s="1"/>
  <c r="E1708" i="6"/>
  <c r="D1709" i="6"/>
  <c r="K1709" i="6" s="1"/>
  <c r="E1709" i="6"/>
  <c r="D1710" i="6"/>
  <c r="K1710" i="6" s="1"/>
  <c r="E1710" i="6"/>
  <c r="D1711" i="6"/>
  <c r="K1711" i="6" s="1"/>
  <c r="E1711" i="6"/>
  <c r="D1712" i="6"/>
  <c r="K1712" i="6" s="1"/>
  <c r="E1712" i="6"/>
  <c r="D1713" i="6"/>
  <c r="K1713" i="6" s="1"/>
  <c r="E1713" i="6"/>
  <c r="D1714" i="6"/>
  <c r="K1714" i="6" s="1"/>
  <c r="E1714" i="6"/>
  <c r="D1715" i="6"/>
  <c r="K1715" i="6" s="1"/>
  <c r="E1715" i="6"/>
  <c r="D1716" i="6"/>
  <c r="K1716" i="6" s="1"/>
  <c r="E1716" i="6"/>
  <c r="D1717" i="6"/>
  <c r="K1717" i="6" s="1"/>
  <c r="E1717" i="6"/>
  <c r="D1718" i="6"/>
  <c r="K1718" i="6" s="1"/>
  <c r="E1718" i="6"/>
  <c r="D1719" i="6"/>
  <c r="K1719" i="6" s="1"/>
  <c r="E1719" i="6"/>
  <c r="D1720" i="6"/>
  <c r="K1720" i="6" s="1"/>
  <c r="E1720" i="6"/>
  <c r="D1721" i="6"/>
  <c r="K1721" i="6" s="1"/>
  <c r="E1721" i="6"/>
  <c r="D1722" i="6"/>
  <c r="K1722" i="6" s="1"/>
  <c r="E1722" i="6"/>
  <c r="D1723" i="6"/>
  <c r="K1723" i="6" s="1"/>
  <c r="E1723" i="6"/>
  <c r="D1724" i="6"/>
  <c r="K1724" i="6" s="1"/>
  <c r="E1724" i="6"/>
  <c r="D1725" i="6"/>
  <c r="K1725" i="6" s="1"/>
  <c r="E1725" i="6"/>
  <c r="D1726" i="6"/>
  <c r="K1726" i="6" s="1"/>
  <c r="E1726" i="6"/>
  <c r="D1727" i="6"/>
  <c r="K1727" i="6" s="1"/>
  <c r="E1727" i="6"/>
  <c r="D1728" i="6"/>
  <c r="K1728" i="6" s="1"/>
  <c r="E1728" i="6"/>
  <c r="D1729" i="6"/>
  <c r="K1729" i="6" s="1"/>
  <c r="E1729" i="6"/>
  <c r="D1730" i="6"/>
  <c r="K1730" i="6" s="1"/>
  <c r="E1730" i="6"/>
  <c r="D1731" i="6"/>
  <c r="K1731" i="6" s="1"/>
  <c r="E1731" i="6"/>
  <c r="D1733" i="6"/>
  <c r="E1733" i="6"/>
  <c r="D1735" i="6"/>
  <c r="K1735" i="6" s="1"/>
  <c r="E1735" i="6"/>
  <c r="D1736" i="6"/>
  <c r="K1736" i="6" s="1"/>
  <c r="E1736" i="6"/>
  <c r="D1737" i="6"/>
  <c r="K1737" i="6" s="1"/>
  <c r="E1737" i="6"/>
  <c r="D1738" i="6"/>
  <c r="K1738" i="6" s="1"/>
  <c r="E1738" i="6"/>
  <c r="D1739" i="6"/>
  <c r="K1739" i="6" s="1"/>
  <c r="E1739" i="6"/>
  <c r="D1740" i="6"/>
  <c r="K1740" i="6" s="1"/>
  <c r="E1740" i="6"/>
  <c r="D1741" i="6"/>
  <c r="K1741" i="6" s="1"/>
  <c r="E1741" i="6"/>
  <c r="D1742" i="6"/>
  <c r="K1742" i="6" s="1"/>
  <c r="E1742" i="6"/>
  <c r="D1743" i="6"/>
  <c r="K1743" i="6" s="1"/>
  <c r="E1743" i="6"/>
  <c r="D1744" i="6"/>
  <c r="K1744" i="6" s="1"/>
  <c r="E1744" i="6"/>
  <c r="D1745" i="6"/>
  <c r="K1745" i="6" s="1"/>
  <c r="E1745" i="6"/>
  <c r="D1746" i="6"/>
  <c r="K1746" i="6" s="1"/>
  <c r="E1746" i="6"/>
  <c r="D1747" i="6"/>
  <c r="K1747" i="6" s="1"/>
  <c r="E1747" i="6"/>
  <c r="D1748" i="6"/>
  <c r="K1748" i="6" s="1"/>
  <c r="E1748" i="6"/>
  <c r="D1749" i="6"/>
  <c r="K1749" i="6" s="1"/>
  <c r="E1749" i="6"/>
  <c r="D1750" i="6"/>
  <c r="K1750" i="6" s="1"/>
  <c r="E1750" i="6"/>
  <c r="D1751" i="6"/>
  <c r="K1751" i="6" s="1"/>
  <c r="E1751" i="6"/>
  <c r="D1752" i="6"/>
  <c r="K1752" i="6" s="1"/>
  <c r="E1752" i="6"/>
  <c r="D1753" i="6"/>
  <c r="K1753" i="6" s="1"/>
  <c r="E1753" i="6"/>
  <c r="D1754" i="6"/>
  <c r="K1754" i="6" s="1"/>
  <c r="E1754" i="6"/>
  <c r="D1755" i="6"/>
  <c r="K1755" i="6" s="1"/>
  <c r="E1755" i="6"/>
  <c r="D1756" i="6"/>
  <c r="K1756" i="6" s="1"/>
  <c r="E1756" i="6"/>
  <c r="D1757" i="6"/>
  <c r="K1757" i="6" s="1"/>
  <c r="E1757" i="6"/>
  <c r="D1758" i="6"/>
  <c r="K1758" i="6" s="1"/>
  <c r="E1758" i="6"/>
  <c r="D1759" i="6"/>
  <c r="K1759" i="6" s="1"/>
  <c r="E1759" i="6"/>
  <c r="D1760" i="6"/>
  <c r="K1760" i="6" s="1"/>
  <c r="E1760" i="6"/>
  <c r="D1761" i="6"/>
  <c r="K1761" i="6" s="1"/>
  <c r="E1761" i="6"/>
  <c r="D1762" i="6"/>
  <c r="K1762" i="6" s="1"/>
  <c r="E1762" i="6"/>
  <c r="D1763" i="6"/>
  <c r="K1763" i="6" s="1"/>
  <c r="E1763" i="6"/>
  <c r="D1764" i="6"/>
  <c r="K1764" i="6" s="1"/>
  <c r="E1764" i="6"/>
  <c r="D1765" i="6"/>
  <c r="K1765" i="6" s="1"/>
  <c r="E1765" i="6"/>
  <c r="D1766" i="6"/>
  <c r="K1766" i="6" s="1"/>
  <c r="E1766" i="6"/>
  <c r="D1767" i="6"/>
  <c r="K1767" i="6" s="1"/>
  <c r="E1767" i="6"/>
  <c r="D1768" i="6"/>
  <c r="K1768" i="6" s="1"/>
  <c r="E1768" i="6"/>
  <c r="D1769" i="6"/>
  <c r="K1769" i="6" s="1"/>
  <c r="E1769" i="6"/>
  <c r="D1770" i="6"/>
  <c r="K1770" i="6" s="1"/>
  <c r="E1770" i="6"/>
  <c r="D1771" i="6"/>
  <c r="K1771" i="6" s="1"/>
  <c r="E1771" i="6"/>
  <c r="D1772" i="6"/>
  <c r="K1772" i="6" s="1"/>
  <c r="E1772" i="6"/>
  <c r="D1773" i="6"/>
  <c r="K1773" i="6" s="1"/>
  <c r="E1773" i="6"/>
  <c r="D1774" i="6"/>
  <c r="K1774" i="6" s="1"/>
  <c r="E1774" i="6"/>
  <c r="D1775" i="6"/>
  <c r="K1775" i="6" s="1"/>
  <c r="E1775" i="6"/>
  <c r="F1775" i="6" s="1"/>
  <c r="D1776" i="6"/>
  <c r="K1776" i="6" s="1"/>
  <c r="E1776" i="6"/>
  <c r="D1777" i="6"/>
  <c r="K1777" i="6" s="1"/>
  <c r="E1777" i="6"/>
  <c r="D1778" i="6"/>
  <c r="K1778" i="6" s="1"/>
  <c r="E1778" i="6"/>
  <c r="D1779" i="6"/>
  <c r="K1779" i="6" s="1"/>
  <c r="E1779" i="6"/>
  <c r="D1780" i="6"/>
  <c r="K1780" i="6" s="1"/>
  <c r="E1780" i="6"/>
  <c r="D1781" i="6"/>
  <c r="K1781" i="6" s="1"/>
  <c r="E1781" i="6"/>
  <c r="D1782" i="6"/>
  <c r="K1782" i="6" s="1"/>
  <c r="E1782" i="6"/>
  <c r="D1783" i="6"/>
  <c r="K1783" i="6" s="1"/>
  <c r="E1783" i="6"/>
  <c r="D1784" i="6"/>
  <c r="K1784" i="6" s="1"/>
  <c r="E1784" i="6"/>
  <c r="D1785" i="6"/>
  <c r="K1785" i="6" s="1"/>
  <c r="E1785" i="6"/>
  <c r="D1786" i="6"/>
  <c r="K1786" i="6" s="1"/>
  <c r="E1786" i="6"/>
  <c r="D1787" i="6"/>
  <c r="K1787" i="6" s="1"/>
  <c r="E1787" i="6"/>
  <c r="D1789" i="6"/>
  <c r="E1789" i="6"/>
  <c r="D1791" i="6"/>
  <c r="K1791" i="6" s="1"/>
  <c r="E1791" i="6"/>
  <c r="D1792" i="6"/>
  <c r="K1792" i="6" s="1"/>
  <c r="E1792" i="6"/>
  <c r="D1793" i="6"/>
  <c r="K1793" i="6" s="1"/>
  <c r="E1793" i="6"/>
  <c r="D1794" i="6"/>
  <c r="K1794" i="6" s="1"/>
  <c r="E1794" i="6"/>
  <c r="D1795" i="6"/>
  <c r="K1795" i="6" s="1"/>
  <c r="E1795" i="6"/>
  <c r="D1796" i="6"/>
  <c r="K1796" i="6" s="1"/>
  <c r="E1796" i="6"/>
  <c r="D1797" i="6"/>
  <c r="K1797" i="6" s="1"/>
  <c r="E1797" i="6"/>
  <c r="D1798" i="6"/>
  <c r="K1798" i="6" s="1"/>
  <c r="E1798" i="6"/>
  <c r="D1799" i="6"/>
  <c r="K1799" i="6" s="1"/>
  <c r="E1799" i="6"/>
  <c r="D1800" i="6"/>
  <c r="K1800" i="6" s="1"/>
  <c r="E1800" i="6"/>
  <c r="D1801" i="6"/>
  <c r="K1801" i="6" s="1"/>
  <c r="E1801" i="6"/>
  <c r="D1802" i="6"/>
  <c r="K1802" i="6" s="1"/>
  <c r="E1802" i="6"/>
  <c r="D1803" i="6"/>
  <c r="K1803" i="6" s="1"/>
  <c r="E1803" i="6"/>
  <c r="D1804" i="6"/>
  <c r="K1804" i="6" s="1"/>
  <c r="E1804" i="6"/>
  <c r="D1805" i="6"/>
  <c r="K1805" i="6" s="1"/>
  <c r="E1805" i="6"/>
  <c r="D1806" i="6"/>
  <c r="K1806" i="6" s="1"/>
  <c r="E1806" i="6"/>
  <c r="D1807" i="6"/>
  <c r="K1807" i="6" s="1"/>
  <c r="E1807" i="6"/>
  <c r="D1808" i="6"/>
  <c r="K1808" i="6" s="1"/>
  <c r="E1808" i="6"/>
  <c r="D1809" i="6"/>
  <c r="K1809" i="6" s="1"/>
  <c r="E1809" i="6"/>
  <c r="D1810" i="6"/>
  <c r="K1810" i="6" s="1"/>
  <c r="E1810" i="6"/>
  <c r="D1811" i="6"/>
  <c r="K1811" i="6" s="1"/>
  <c r="E1811" i="6"/>
  <c r="D1812" i="6"/>
  <c r="K1812" i="6" s="1"/>
  <c r="E1812" i="6"/>
  <c r="D1813" i="6"/>
  <c r="K1813" i="6" s="1"/>
  <c r="E1813" i="6"/>
  <c r="D1814" i="6"/>
  <c r="K1814" i="6" s="1"/>
  <c r="E1814" i="6"/>
  <c r="D1815" i="6"/>
  <c r="K1815" i="6" s="1"/>
  <c r="E1815" i="6"/>
  <c r="D1816" i="6"/>
  <c r="K1816" i="6" s="1"/>
  <c r="E1816" i="6"/>
  <c r="D1817" i="6"/>
  <c r="K1817" i="6" s="1"/>
  <c r="E1817" i="6"/>
  <c r="D1818" i="6"/>
  <c r="K1818" i="6" s="1"/>
  <c r="E1818" i="6"/>
  <c r="D1819" i="6"/>
  <c r="K1819" i="6" s="1"/>
  <c r="E1819" i="6"/>
  <c r="D1820" i="6"/>
  <c r="K1820" i="6" s="1"/>
  <c r="E1820" i="6"/>
  <c r="D1821" i="6"/>
  <c r="K1821" i="6" s="1"/>
  <c r="E1821" i="6"/>
  <c r="D1822" i="6"/>
  <c r="K1822" i="6" s="1"/>
  <c r="E1822" i="6"/>
  <c r="D1823" i="6"/>
  <c r="K1823" i="6" s="1"/>
  <c r="E1823" i="6"/>
  <c r="D1824" i="6"/>
  <c r="K1824" i="6" s="1"/>
  <c r="E1824" i="6"/>
  <c r="D1825" i="6"/>
  <c r="K1825" i="6" s="1"/>
  <c r="E1825" i="6"/>
  <c r="D1826" i="6"/>
  <c r="K1826" i="6" s="1"/>
  <c r="E1826" i="6"/>
  <c r="D1827" i="6"/>
  <c r="K1827" i="6" s="1"/>
  <c r="E1827" i="6"/>
  <c r="D1828" i="6"/>
  <c r="K1828" i="6" s="1"/>
  <c r="E1828" i="6"/>
  <c r="D1829" i="6"/>
  <c r="K1829" i="6" s="1"/>
  <c r="E1829" i="6"/>
  <c r="D1830" i="6"/>
  <c r="K1830" i="6" s="1"/>
  <c r="E1830" i="6"/>
  <c r="D1831" i="6"/>
  <c r="K1831" i="6" s="1"/>
  <c r="E1831" i="6"/>
  <c r="D1832" i="6"/>
  <c r="K1832" i="6" s="1"/>
  <c r="E1832" i="6"/>
  <c r="D1834" i="6"/>
  <c r="E1834" i="6"/>
  <c r="D1836" i="6"/>
  <c r="K1836" i="6" s="1"/>
  <c r="E1836" i="6"/>
  <c r="D1837" i="6"/>
  <c r="K1837" i="6" s="1"/>
  <c r="E1837" i="6"/>
  <c r="D1838" i="6"/>
  <c r="K1838" i="6" s="1"/>
  <c r="E1838" i="6"/>
  <c r="D1839" i="6"/>
  <c r="K1839" i="6" s="1"/>
  <c r="E1839" i="6"/>
  <c r="D1840" i="6"/>
  <c r="K1840" i="6" s="1"/>
  <c r="E1840" i="6"/>
  <c r="D1841" i="6"/>
  <c r="K1841" i="6" s="1"/>
  <c r="E1841" i="6"/>
  <c r="D1842" i="6"/>
  <c r="K1842" i="6" s="1"/>
  <c r="E1842" i="6"/>
  <c r="D1843" i="6"/>
  <c r="K1843" i="6" s="1"/>
  <c r="E1843" i="6"/>
  <c r="D1844" i="6"/>
  <c r="K1844" i="6" s="1"/>
  <c r="E1844" i="6"/>
  <c r="D1845" i="6"/>
  <c r="K1845" i="6" s="1"/>
  <c r="E1845" i="6"/>
  <c r="D1846" i="6"/>
  <c r="K1846" i="6" s="1"/>
  <c r="E1846" i="6"/>
  <c r="D1847" i="6"/>
  <c r="K1847" i="6" s="1"/>
  <c r="E1847" i="6"/>
  <c r="D1848" i="6"/>
  <c r="K1848" i="6" s="1"/>
  <c r="E1848" i="6"/>
  <c r="D1849" i="6"/>
  <c r="K1849" i="6" s="1"/>
  <c r="E1849" i="6"/>
  <c r="D1850" i="6"/>
  <c r="K1850" i="6" s="1"/>
  <c r="E1850" i="6"/>
  <c r="D1851" i="6"/>
  <c r="K1851" i="6" s="1"/>
  <c r="E1851" i="6"/>
  <c r="D1852" i="6"/>
  <c r="K1852" i="6" s="1"/>
  <c r="E1852" i="6"/>
  <c r="D1853" i="6"/>
  <c r="K1853" i="6" s="1"/>
  <c r="E1853" i="6"/>
  <c r="D1854" i="6"/>
  <c r="K1854" i="6" s="1"/>
  <c r="E1854" i="6"/>
  <c r="D1855" i="6"/>
  <c r="K1855" i="6" s="1"/>
  <c r="E1855" i="6"/>
  <c r="D1856" i="6"/>
  <c r="K1856" i="6" s="1"/>
  <c r="E1856" i="6"/>
  <c r="D1857" i="6"/>
  <c r="K1857" i="6" s="1"/>
  <c r="E1857" i="6"/>
  <c r="D1858" i="6"/>
  <c r="K1858" i="6" s="1"/>
  <c r="E1858" i="6"/>
  <c r="D1859" i="6"/>
  <c r="K1859" i="6" s="1"/>
  <c r="E1859" i="6"/>
  <c r="D1860" i="6"/>
  <c r="K1860" i="6" s="1"/>
  <c r="E1860" i="6"/>
  <c r="D1861" i="6"/>
  <c r="K1861" i="6" s="1"/>
  <c r="E1861" i="6"/>
  <c r="D1862" i="6"/>
  <c r="K1862" i="6" s="1"/>
  <c r="E1862" i="6"/>
  <c r="D1863" i="6"/>
  <c r="K1863" i="6" s="1"/>
  <c r="E1863" i="6"/>
  <c r="D1864" i="6"/>
  <c r="K1864" i="6" s="1"/>
  <c r="E1864" i="6"/>
  <c r="D1865" i="6"/>
  <c r="K1865" i="6" s="1"/>
  <c r="E1865" i="6"/>
  <c r="D1867" i="6"/>
  <c r="E1867" i="6"/>
  <c r="D1869" i="6"/>
  <c r="K1869" i="6" s="1"/>
  <c r="E1869" i="6"/>
  <c r="D1870" i="6"/>
  <c r="K1870" i="6" s="1"/>
  <c r="E1870" i="6"/>
  <c r="D1871" i="6"/>
  <c r="K1871" i="6" s="1"/>
  <c r="E1871" i="6"/>
  <c r="D1872" i="6"/>
  <c r="K1872" i="6" s="1"/>
  <c r="E1872" i="6"/>
  <c r="D1873" i="6"/>
  <c r="K1873" i="6" s="1"/>
  <c r="E1873" i="6"/>
  <c r="D1874" i="6"/>
  <c r="K1874" i="6" s="1"/>
  <c r="E1874" i="6"/>
  <c r="D1875" i="6"/>
  <c r="K1875" i="6" s="1"/>
  <c r="E1875" i="6"/>
  <c r="D1876" i="6"/>
  <c r="K1876" i="6" s="1"/>
  <c r="E1876" i="6"/>
  <c r="D1877" i="6"/>
  <c r="K1877" i="6" s="1"/>
  <c r="E1877" i="6"/>
  <c r="D1878" i="6"/>
  <c r="K1878" i="6" s="1"/>
  <c r="E1878" i="6"/>
  <c r="D1879" i="6"/>
  <c r="K1879" i="6" s="1"/>
  <c r="E1879" i="6"/>
  <c r="D1880" i="6"/>
  <c r="K1880" i="6" s="1"/>
  <c r="E1880" i="6"/>
  <c r="D1881" i="6"/>
  <c r="K1881" i="6" s="1"/>
  <c r="E1881" i="6"/>
  <c r="D1882" i="6"/>
  <c r="K1882" i="6" s="1"/>
  <c r="E1882" i="6"/>
  <c r="D1883" i="6"/>
  <c r="K1883" i="6" s="1"/>
  <c r="E1883" i="6"/>
  <c r="D1884" i="6"/>
  <c r="K1884" i="6" s="1"/>
  <c r="E1884" i="6"/>
  <c r="D1885" i="6"/>
  <c r="K1885" i="6" s="1"/>
  <c r="E1885" i="6"/>
  <c r="D1886" i="6"/>
  <c r="K1886" i="6" s="1"/>
  <c r="E1886" i="6"/>
  <c r="D1887" i="6"/>
  <c r="K1887" i="6" s="1"/>
  <c r="E1887" i="6"/>
  <c r="D1888" i="6"/>
  <c r="K1888" i="6" s="1"/>
  <c r="E1888" i="6"/>
  <c r="D1889" i="6"/>
  <c r="K1889" i="6" s="1"/>
  <c r="E1889" i="6"/>
  <c r="D1890" i="6"/>
  <c r="K1890" i="6" s="1"/>
  <c r="E1890" i="6"/>
  <c r="D1891" i="6"/>
  <c r="K1891" i="6" s="1"/>
  <c r="E1891" i="6"/>
  <c r="D1892" i="6"/>
  <c r="K1892" i="6" s="1"/>
  <c r="E1892" i="6"/>
  <c r="D1893" i="6"/>
  <c r="K1893" i="6" s="1"/>
  <c r="E1893" i="6"/>
  <c r="D1894" i="6"/>
  <c r="K1894" i="6" s="1"/>
  <c r="E1894" i="6"/>
  <c r="D1895" i="6"/>
  <c r="K1895" i="6" s="1"/>
  <c r="E1895" i="6"/>
  <c r="D1896" i="6"/>
  <c r="K1896" i="6" s="1"/>
  <c r="E1896" i="6"/>
  <c r="D1897" i="6"/>
  <c r="K1897" i="6" s="1"/>
  <c r="E1897" i="6"/>
  <c r="D1898" i="6"/>
  <c r="K1898" i="6" s="1"/>
  <c r="E1898" i="6"/>
  <c r="D1899" i="6"/>
  <c r="K1899" i="6" s="1"/>
  <c r="E1899" i="6"/>
  <c r="D1900" i="6"/>
  <c r="K1900" i="6" s="1"/>
  <c r="E1900" i="6"/>
  <c r="D1901" i="6"/>
  <c r="K1901" i="6" s="1"/>
  <c r="E1901" i="6"/>
  <c r="D1902" i="6"/>
  <c r="K1902" i="6" s="1"/>
  <c r="E1902" i="6"/>
  <c r="D1903" i="6"/>
  <c r="K1903" i="6" s="1"/>
  <c r="E1903" i="6"/>
  <c r="D1904" i="6"/>
  <c r="K1904" i="6" s="1"/>
  <c r="E1904" i="6"/>
  <c r="D1906" i="6"/>
  <c r="E1906" i="6"/>
  <c r="D1908" i="6"/>
  <c r="K1908" i="6" s="1"/>
  <c r="E1908" i="6"/>
  <c r="D1909" i="6"/>
  <c r="K1909" i="6" s="1"/>
  <c r="E1909" i="6"/>
  <c r="D1910" i="6"/>
  <c r="K1910" i="6" s="1"/>
  <c r="E1910" i="6"/>
  <c r="D1911" i="6"/>
  <c r="K1911" i="6" s="1"/>
  <c r="E1911" i="6"/>
  <c r="D1912" i="6"/>
  <c r="K1912" i="6" s="1"/>
  <c r="E1912" i="6"/>
  <c r="D1913" i="6"/>
  <c r="K1913" i="6" s="1"/>
  <c r="E1913" i="6"/>
  <c r="D1914" i="6"/>
  <c r="K1914" i="6" s="1"/>
  <c r="E1914" i="6"/>
  <c r="D1915" i="6"/>
  <c r="K1915" i="6" s="1"/>
  <c r="E1915" i="6"/>
  <c r="D1916" i="6"/>
  <c r="K1916" i="6" s="1"/>
  <c r="E1916" i="6"/>
  <c r="D1917" i="6"/>
  <c r="K1917" i="6" s="1"/>
  <c r="E1917" i="6"/>
  <c r="D1918" i="6"/>
  <c r="K1918" i="6" s="1"/>
  <c r="E1918" i="6"/>
  <c r="D1919" i="6"/>
  <c r="K1919" i="6" s="1"/>
  <c r="E1919" i="6"/>
  <c r="D1920" i="6"/>
  <c r="K1920" i="6" s="1"/>
  <c r="E1920" i="6"/>
  <c r="D1921" i="6"/>
  <c r="K1921" i="6" s="1"/>
  <c r="E1921" i="6"/>
  <c r="D1922" i="6"/>
  <c r="K1922" i="6" s="1"/>
  <c r="E1922" i="6"/>
  <c r="D1923" i="6"/>
  <c r="K1923" i="6" s="1"/>
  <c r="E1923" i="6"/>
  <c r="D1924" i="6"/>
  <c r="K1924" i="6" s="1"/>
  <c r="E1924" i="6"/>
  <c r="D1925" i="6"/>
  <c r="K1925" i="6" s="1"/>
  <c r="E1925" i="6"/>
  <c r="D1926" i="6"/>
  <c r="K1926" i="6" s="1"/>
  <c r="E1926" i="6"/>
  <c r="D1927" i="6"/>
  <c r="K1927" i="6" s="1"/>
  <c r="E1927" i="6"/>
  <c r="D1928" i="6"/>
  <c r="K1928" i="6" s="1"/>
  <c r="E1928" i="6"/>
  <c r="D1929" i="6"/>
  <c r="K1929" i="6" s="1"/>
  <c r="E1929" i="6"/>
  <c r="D1930" i="6"/>
  <c r="K1930" i="6" s="1"/>
  <c r="E1930" i="6"/>
  <c r="D1931" i="6"/>
  <c r="K1931" i="6" s="1"/>
  <c r="E1931" i="6"/>
  <c r="D1932" i="6"/>
  <c r="K1932" i="6" s="1"/>
  <c r="E1932" i="6"/>
  <c r="D1933" i="6"/>
  <c r="K1933" i="6" s="1"/>
  <c r="E1933" i="6"/>
  <c r="D1934" i="6"/>
  <c r="K1934" i="6" s="1"/>
  <c r="E1934" i="6"/>
  <c r="D1935" i="6"/>
  <c r="K1935" i="6" s="1"/>
  <c r="E1935" i="6"/>
  <c r="D1936" i="6"/>
  <c r="K1936" i="6" s="1"/>
  <c r="E1936" i="6"/>
  <c r="D1937" i="6"/>
  <c r="K1937" i="6" s="1"/>
  <c r="E1937" i="6"/>
  <c r="D1938" i="6"/>
  <c r="K1938" i="6" s="1"/>
  <c r="E1938" i="6"/>
  <c r="D1939" i="6"/>
  <c r="K1939" i="6" s="1"/>
  <c r="E1939" i="6"/>
  <c r="D1940" i="6"/>
  <c r="K1940" i="6" s="1"/>
  <c r="E1940" i="6"/>
  <c r="D1941" i="6"/>
  <c r="K1941" i="6" s="1"/>
  <c r="E1941" i="6"/>
  <c r="D1942" i="6"/>
  <c r="K1942" i="6" s="1"/>
  <c r="E1942" i="6"/>
  <c r="D1943" i="6"/>
  <c r="K1943" i="6" s="1"/>
  <c r="E1943" i="6"/>
  <c r="D1944" i="6"/>
  <c r="K1944" i="6" s="1"/>
  <c r="E1944" i="6"/>
  <c r="D1945" i="6"/>
  <c r="K1945" i="6" s="1"/>
  <c r="E1945" i="6"/>
  <c r="D1946" i="6"/>
  <c r="K1946" i="6" s="1"/>
  <c r="E1946" i="6"/>
  <c r="D1947" i="6"/>
  <c r="K1947" i="6" s="1"/>
  <c r="E1947" i="6"/>
  <c r="D1949" i="6"/>
  <c r="E1949" i="6"/>
  <c r="D1951" i="6"/>
  <c r="K1951" i="6" s="1"/>
  <c r="E1951" i="6"/>
  <c r="D1952" i="6"/>
  <c r="K1952" i="6" s="1"/>
  <c r="E1952" i="6"/>
  <c r="D1953" i="6"/>
  <c r="K1953" i="6" s="1"/>
  <c r="E1953" i="6"/>
  <c r="D1954" i="6"/>
  <c r="K1954" i="6" s="1"/>
  <c r="E1954" i="6"/>
  <c r="D1955" i="6"/>
  <c r="K1955" i="6" s="1"/>
  <c r="E1955" i="6"/>
  <c r="D1956" i="6"/>
  <c r="K1956" i="6" s="1"/>
  <c r="E1956" i="6"/>
  <c r="D1957" i="6"/>
  <c r="K1957" i="6" s="1"/>
  <c r="E1957" i="6"/>
  <c r="D1958" i="6"/>
  <c r="K1958" i="6" s="1"/>
  <c r="E1958" i="6"/>
  <c r="D1959" i="6"/>
  <c r="K1959" i="6" s="1"/>
  <c r="E1959" i="6"/>
  <c r="D1960" i="6"/>
  <c r="K1960" i="6" s="1"/>
  <c r="E1960" i="6"/>
  <c r="D1961" i="6"/>
  <c r="K1961" i="6" s="1"/>
  <c r="E1961" i="6"/>
  <c r="D1962" i="6"/>
  <c r="K1962" i="6" s="1"/>
  <c r="E1962" i="6"/>
  <c r="D1963" i="6"/>
  <c r="K1963" i="6" s="1"/>
  <c r="E1963" i="6"/>
  <c r="D1964" i="6"/>
  <c r="K1964" i="6" s="1"/>
  <c r="E1964" i="6"/>
  <c r="D1965" i="6"/>
  <c r="K1965" i="6" s="1"/>
  <c r="E1965" i="6"/>
  <c r="D1966" i="6"/>
  <c r="K1966" i="6" s="1"/>
  <c r="E1966" i="6"/>
  <c r="D1967" i="6"/>
  <c r="K1967" i="6" s="1"/>
  <c r="E1967" i="6"/>
  <c r="D1968" i="6"/>
  <c r="K1968" i="6" s="1"/>
  <c r="E1968" i="6"/>
  <c r="D1969" i="6"/>
  <c r="K1969" i="6" s="1"/>
  <c r="E1969" i="6"/>
  <c r="D1970" i="6"/>
  <c r="K1970" i="6" s="1"/>
  <c r="E1970" i="6"/>
  <c r="D1971" i="6"/>
  <c r="K1971" i="6" s="1"/>
  <c r="E1971" i="6"/>
  <c r="D1972" i="6"/>
  <c r="K1972" i="6" s="1"/>
  <c r="E1972" i="6"/>
  <c r="D1973" i="6"/>
  <c r="K1973" i="6" s="1"/>
  <c r="E1973" i="6"/>
  <c r="D1974" i="6"/>
  <c r="K1974" i="6" s="1"/>
  <c r="E1974" i="6"/>
  <c r="D1975" i="6"/>
  <c r="K1975" i="6" s="1"/>
  <c r="E1975" i="6"/>
  <c r="D1976" i="6"/>
  <c r="K1976" i="6" s="1"/>
  <c r="E1976" i="6"/>
  <c r="D1977" i="6"/>
  <c r="K1977" i="6" s="1"/>
  <c r="E1977" i="6"/>
  <c r="D1978" i="6"/>
  <c r="K1978" i="6" s="1"/>
  <c r="E1978" i="6"/>
  <c r="D1979" i="6"/>
  <c r="K1979" i="6" s="1"/>
  <c r="E1979" i="6"/>
  <c r="D1980" i="6"/>
  <c r="K1980" i="6" s="1"/>
  <c r="E1980" i="6"/>
  <c r="D1981" i="6"/>
  <c r="K1981" i="6" s="1"/>
  <c r="E1981" i="6"/>
  <c r="D1982" i="6"/>
  <c r="K1982" i="6" s="1"/>
  <c r="E1982" i="6"/>
  <c r="D1983" i="6"/>
  <c r="K1983" i="6" s="1"/>
  <c r="E1983" i="6"/>
  <c r="D1984" i="6"/>
  <c r="K1984" i="6" s="1"/>
  <c r="E1984" i="6"/>
  <c r="D1985" i="6"/>
  <c r="K1985" i="6" s="1"/>
  <c r="E1985" i="6"/>
  <c r="D1986" i="6"/>
  <c r="K1986" i="6" s="1"/>
  <c r="E1986" i="6"/>
  <c r="D1987" i="6"/>
  <c r="K1987" i="6" s="1"/>
  <c r="E1987" i="6"/>
  <c r="D1988" i="6"/>
  <c r="K1988" i="6" s="1"/>
  <c r="E1988" i="6"/>
  <c r="D1989" i="6"/>
  <c r="K1989" i="6" s="1"/>
  <c r="E1989" i="6"/>
  <c r="D1990" i="6"/>
  <c r="K1990" i="6" s="1"/>
  <c r="E1990" i="6"/>
  <c r="D1991" i="6"/>
  <c r="K1991" i="6" s="1"/>
  <c r="E1991" i="6"/>
  <c r="D1992" i="6"/>
  <c r="K1992" i="6" s="1"/>
  <c r="E1992" i="6"/>
  <c r="D1993" i="6"/>
  <c r="K1993" i="6" s="1"/>
  <c r="E1993" i="6"/>
  <c r="D1994" i="6"/>
  <c r="K1994" i="6" s="1"/>
  <c r="E1994" i="6"/>
  <c r="D1995" i="6"/>
  <c r="K1995" i="6" s="1"/>
  <c r="E1995" i="6"/>
  <c r="D1996" i="6"/>
  <c r="K1996" i="6" s="1"/>
  <c r="E1996" i="6"/>
  <c r="D1997" i="6"/>
  <c r="K1997" i="6" s="1"/>
  <c r="E1997" i="6"/>
  <c r="D1998" i="6"/>
  <c r="K1998" i="6" s="1"/>
  <c r="E1998" i="6"/>
  <c r="D1999" i="6"/>
  <c r="K1999" i="6" s="1"/>
  <c r="E1999" i="6"/>
  <c r="D2000" i="6"/>
  <c r="K2000" i="6" s="1"/>
  <c r="E2000" i="6"/>
  <c r="D2001" i="6"/>
  <c r="K2001" i="6" s="1"/>
  <c r="E2001" i="6"/>
  <c r="D2002" i="6"/>
  <c r="K2002" i="6" s="1"/>
  <c r="E2002" i="6"/>
  <c r="D2003" i="6"/>
  <c r="K2003" i="6" s="1"/>
  <c r="E2003" i="6"/>
  <c r="D2004" i="6"/>
  <c r="K2004" i="6" s="1"/>
  <c r="E2004" i="6"/>
  <c r="D2005" i="6"/>
  <c r="K2005" i="6" s="1"/>
  <c r="E2005" i="6"/>
  <c r="D2006" i="6"/>
  <c r="K2006" i="6" s="1"/>
  <c r="E2006" i="6"/>
  <c r="D2007" i="6"/>
  <c r="K2007" i="6" s="1"/>
  <c r="E2007" i="6"/>
  <c r="D2008" i="6"/>
  <c r="K2008" i="6" s="1"/>
  <c r="E2008" i="6"/>
  <c r="D2010" i="6"/>
  <c r="E2010" i="6"/>
  <c r="D2012" i="6"/>
  <c r="K2012" i="6" s="1"/>
  <c r="E2012" i="6"/>
  <c r="D2013" i="6"/>
  <c r="K2013" i="6" s="1"/>
  <c r="E2013" i="6"/>
  <c r="D2014" i="6"/>
  <c r="K2014" i="6" s="1"/>
  <c r="E2014" i="6"/>
  <c r="D2015" i="6"/>
  <c r="K2015" i="6" s="1"/>
  <c r="E2015" i="6"/>
  <c r="D2016" i="6"/>
  <c r="K2016" i="6" s="1"/>
  <c r="E2016" i="6"/>
  <c r="D2017" i="6"/>
  <c r="K2017" i="6" s="1"/>
  <c r="E2017" i="6"/>
  <c r="D2018" i="6"/>
  <c r="K2018" i="6" s="1"/>
  <c r="E2018" i="6"/>
  <c r="D2019" i="6"/>
  <c r="K2019" i="6" s="1"/>
  <c r="E2019" i="6"/>
  <c r="D2020" i="6"/>
  <c r="K2020" i="6" s="1"/>
  <c r="E2020" i="6"/>
  <c r="D2021" i="6"/>
  <c r="K2021" i="6" s="1"/>
  <c r="E2021" i="6"/>
  <c r="D2022" i="6"/>
  <c r="K2022" i="6" s="1"/>
  <c r="E2022" i="6"/>
  <c r="D2023" i="6"/>
  <c r="K2023" i="6" s="1"/>
  <c r="E2023" i="6"/>
  <c r="D2024" i="6"/>
  <c r="K2024" i="6" s="1"/>
  <c r="E2024" i="6"/>
  <c r="D2025" i="6"/>
  <c r="K2025" i="6" s="1"/>
  <c r="E2025" i="6"/>
  <c r="D2026" i="6"/>
  <c r="K2026" i="6" s="1"/>
  <c r="E2026" i="6"/>
  <c r="D2027" i="6"/>
  <c r="K2027" i="6" s="1"/>
  <c r="E2027" i="6"/>
  <c r="D2028" i="6"/>
  <c r="K2028" i="6" s="1"/>
  <c r="E2028" i="6"/>
  <c r="D2029" i="6"/>
  <c r="K2029" i="6" s="1"/>
  <c r="E2029" i="6"/>
  <c r="D2030" i="6"/>
  <c r="K2030" i="6" s="1"/>
  <c r="E2030" i="6"/>
  <c r="D2031" i="6"/>
  <c r="K2031" i="6" s="1"/>
  <c r="E2031" i="6"/>
  <c r="D2032" i="6"/>
  <c r="K2032" i="6" s="1"/>
  <c r="E2032" i="6"/>
  <c r="D2033" i="6"/>
  <c r="K2033" i="6" s="1"/>
  <c r="E2033" i="6"/>
  <c r="D2034" i="6"/>
  <c r="K2034" i="6" s="1"/>
  <c r="E2034" i="6"/>
  <c r="D2035" i="6"/>
  <c r="K2035" i="6" s="1"/>
  <c r="E2035" i="6"/>
  <c r="D2036" i="6"/>
  <c r="K2036" i="6" s="1"/>
  <c r="E2036" i="6"/>
  <c r="D2037" i="6"/>
  <c r="K2037" i="6" s="1"/>
  <c r="E2037" i="6"/>
  <c r="D2038" i="6"/>
  <c r="E2038" i="6"/>
  <c r="D2039" i="6"/>
  <c r="E2039" i="6"/>
  <c r="D2041" i="6"/>
  <c r="K2041" i="6" s="1"/>
  <c r="E2041" i="6"/>
  <c r="D2042" i="6"/>
  <c r="K2042" i="6" s="1"/>
  <c r="E2042" i="6"/>
  <c r="D2043" i="6"/>
  <c r="K2043" i="6" s="1"/>
  <c r="E2043" i="6"/>
  <c r="D2044" i="6"/>
  <c r="K2044" i="6" s="1"/>
  <c r="E2044" i="6"/>
  <c r="D2045" i="6"/>
  <c r="K2045" i="6" s="1"/>
  <c r="E2045" i="6"/>
  <c r="D2046" i="6"/>
  <c r="K2046" i="6" s="1"/>
  <c r="E2046" i="6"/>
  <c r="D2047" i="6"/>
  <c r="K2047" i="6" s="1"/>
  <c r="E2047" i="6"/>
  <c r="D2048" i="6"/>
  <c r="K2048" i="6" s="1"/>
  <c r="E2048" i="6"/>
  <c r="D2049" i="6"/>
  <c r="K2049" i="6" s="1"/>
  <c r="E2049" i="6"/>
  <c r="D2050" i="6"/>
  <c r="K2050" i="6" s="1"/>
  <c r="E2050" i="6"/>
  <c r="D2051" i="6"/>
  <c r="K2051" i="6" s="1"/>
  <c r="E2051" i="6"/>
  <c r="D2052" i="6"/>
  <c r="K2052" i="6" s="1"/>
  <c r="E2052" i="6"/>
  <c r="D2053" i="6"/>
  <c r="K2053" i="6" s="1"/>
  <c r="E2053" i="6"/>
  <c r="D2054" i="6"/>
  <c r="K2054" i="6" s="1"/>
  <c r="E2054" i="6"/>
  <c r="D2055" i="6"/>
  <c r="K2055" i="6" s="1"/>
  <c r="E2055" i="6"/>
  <c r="D2056" i="6"/>
  <c r="K2056" i="6" s="1"/>
  <c r="E2056" i="6"/>
  <c r="D2057" i="6"/>
  <c r="K2057" i="6" s="1"/>
  <c r="E2057" i="6"/>
  <c r="D2058" i="6"/>
  <c r="K2058" i="6" s="1"/>
  <c r="E2058" i="6"/>
  <c r="D2059" i="6"/>
  <c r="K2059" i="6" s="1"/>
  <c r="E2059" i="6"/>
  <c r="D2060" i="6"/>
  <c r="K2060" i="6" s="1"/>
  <c r="E2060" i="6"/>
  <c r="D2061" i="6"/>
  <c r="K2061" i="6" s="1"/>
  <c r="E2061" i="6"/>
  <c r="D2062" i="6"/>
  <c r="K2062" i="6" s="1"/>
  <c r="E2062" i="6"/>
  <c r="D2063" i="6"/>
  <c r="K2063" i="6" s="1"/>
  <c r="E2063" i="6"/>
  <c r="D2064" i="6"/>
  <c r="K2064" i="6" s="1"/>
  <c r="E2064" i="6"/>
  <c r="D2065" i="6"/>
  <c r="K2065" i="6" s="1"/>
  <c r="E2065" i="6"/>
  <c r="D2066" i="6"/>
  <c r="K2066" i="6" s="1"/>
  <c r="E2066" i="6"/>
  <c r="D2067" i="6"/>
  <c r="K2067" i="6" s="1"/>
  <c r="E2067" i="6"/>
  <c r="D2068" i="6"/>
  <c r="K2068" i="6" s="1"/>
  <c r="E2068" i="6"/>
  <c r="D2069" i="6"/>
  <c r="K2069" i="6" s="1"/>
  <c r="E2069" i="6"/>
  <c r="D2070" i="6"/>
  <c r="K2070" i="6" s="1"/>
  <c r="E2070" i="6"/>
  <c r="D2071" i="6"/>
  <c r="K2071" i="6" s="1"/>
  <c r="E2071" i="6"/>
  <c r="D2072" i="6"/>
  <c r="K2072" i="6" s="1"/>
  <c r="E2072" i="6"/>
  <c r="D2074" i="6"/>
  <c r="E2074" i="6"/>
  <c r="D2075" i="6"/>
  <c r="E2075" i="6"/>
  <c r="D2077" i="6"/>
  <c r="K2077" i="6" s="1"/>
  <c r="E2077" i="6"/>
  <c r="D2078" i="6"/>
  <c r="K2078" i="6" s="1"/>
  <c r="E2078" i="6"/>
  <c r="D2079" i="6"/>
  <c r="K2079" i="6" s="1"/>
  <c r="E2079" i="6"/>
  <c r="D2080" i="6"/>
  <c r="K2080" i="6" s="1"/>
  <c r="E2080" i="6"/>
  <c r="D2081" i="6"/>
  <c r="K2081" i="6" s="1"/>
  <c r="E2081" i="6"/>
  <c r="D2082" i="6"/>
  <c r="K2082" i="6" s="1"/>
  <c r="E2082" i="6"/>
  <c r="D2083" i="6"/>
  <c r="K2083" i="6" s="1"/>
  <c r="E2083" i="6"/>
  <c r="D2084" i="6"/>
  <c r="K2084" i="6" s="1"/>
  <c r="E2084" i="6"/>
  <c r="D2085" i="6"/>
  <c r="K2085" i="6" s="1"/>
  <c r="E2085" i="6"/>
  <c r="D2086" i="6"/>
  <c r="K2086" i="6" s="1"/>
  <c r="E2086" i="6"/>
  <c r="D2087" i="6"/>
  <c r="K2087" i="6" s="1"/>
  <c r="E2087" i="6"/>
  <c r="D2088" i="6"/>
  <c r="K2088" i="6" s="1"/>
  <c r="E2088" i="6"/>
  <c r="D2089" i="6"/>
  <c r="K2089" i="6" s="1"/>
  <c r="E2089" i="6"/>
  <c r="D2090" i="6"/>
  <c r="K2090" i="6" s="1"/>
  <c r="E2090" i="6"/>
  <c r="D2091" i="6"/>
  <c r="K2091" i="6" s="1"/>
  <c r="E2091" i="6"/>
  <c r="D2092" i="6"/>
  <c r="K2092" i="6" s="1"/>
  <c r="E2092" i="6"/>
  <c r="D2093" i="6"/>
  <c r="K2093" i="6" s="1"/>
  <c r="E2093" i="6"/>
  <c r="D2094" i="6"/>
  <c r="K2094" i="6" s="1"/>
  <c r="E2094" i="6"/>
  <c r="D2095" i="6"/>
  <c r="K2095" i="6" s="1"/>
  <c r="E2095" i="6"/>
  <c r="D2096" i="6"/>
  <c r="K2096" i="6" s="1"/>
  <c r="E2096" i="6"/>
  <c r="D2097" i="6"/>
  <c r="K2097" i="6" s="1"/>
  <c r="E2097" i="6"/>
  <c r="D2098" i="6"/>
  <c r="K2098" i="6" s="1"/>
  <c r="E2098" i="6"/>
  <c r="D2099" i="6"/>
  <c r="K2099" i="6" s="1"/>
  <c r="E2099" i="6"/>
  <c r="D2100" i="6"/>
  <c r="K2100" i="6" s="1"/>
  <c r="E2100" i="6"/>
  <c r="D2101" i="6"/>
  <c r="K2101" i="6" s="1"/>
  <c r="E2101" i="6"/>
  <c r="D2102" i="6"/>
  <c r="K2102" i="6" s="1"/>
  <c r="E2102" i="6"/>
  <c r="D2103" i="6"/>
  <c r="K2103" i="6" s="1"/>
  <c r="E2103" i="6"/>
  <c r="D2104" i="6"/>
  <c r="K2104" i="6" s="1"/>
  <c r="E2104" i="6"/>
  <c r="D2105" i="6"/>
  <c r="K2105" i="6" s="1"/>
  <c r="E2105" i="6"/>
  <c r="D2107" i="6"/>
  <c r="E2107" i="6"/>
  <c r="D2109" i="6"/>
  <c r="K2109" i="6" s="1"/>
  <c r="E2109" i="6"/>
  <c r="D2110" i="6"/>
  <c r="K2110" i="6" s="1"/>
  <c r="E2110" i="6"/>
  <c r="D2111" i="6"/>
  <c r="K2111" i="6" s="1"/>
  <c r="E2111" i="6"/>
  <c r="D2112" i="6"/>
  <c r="K2112" i="6" s="1"/>
  <c r="E2112" i="6"/>
  <c r="D2113" i="6"/>
  <c r="K2113" i="6" s="1"/>
  <c r="E2113" i="6"/>
  <c r="D2114" i="6"/>
  <c r="K2114" i="6" s="1"/>
  <c r="E2114" i="6"/>
  <c r="D2115" i="6"/>
  <c r="K2115" i="6" s="1"/>
  <c r="E2115" i="6"/>
  <c r="D2116" i="6"/>
  <c r="K2116" i="6" s="1"/>
  <c r="E2116" i="6"/>
  <c r="D2117" i="6"/>
  <c r="K2117" i="6" s="1"/>
  <c r="E2117" i="6"/>
  <c r="D2118" i="6"/>
  <c r="K2118" i="6" s="1"/>
  <c r="E2118" i="6"/>
  <c r="D2119" i="6"/>
  <c r="K2119" i="6" s="1"/>
  <c r="E2119" i="6"/>
  <c r="D2120" i="6"/>
  <c r="K2120" i="6" s="1"/>
  <c r="E2120" i="6"/>
  <c r="D2121" i="6"/>
  <c r="K2121" i="6" s="1"/>
  <c r="E2121" i="6"/>
  <c r="D2122" i="6"/>
  <c r="K2122" i="6" s="1"/>
  <c r="E2122" i="6"/>
  <c r="D2123" i="6"/>
  <c r="K2123" i="6" s="1"/>
  <c r="E2123" i="6"/>
  <c r="D2124" i="6"/>
  <c r="K2124" i="6" s="1"/>
  <c r="E2124" i="6"/>
  <c r="D2125" i="6"/>
  <c r="K2125" i="6" s="1"/>
  <c r="E2125" i="6"/>
  <c r="D2126" i="6"/>
  <c r="K2126" i="6" s="1"/>
  <c r="E2126" i="6"/>
  <c r="D2127" i="6"/>
  <c r="K2127" i="6" s="1"/>
  <c r="E2127" i="6"/>
  <c r="D2128" i="6"/>
  <c r="K2128" i="6" s="1"/>
  <c r="E2128" i="6"/>
  <c r="D2129" i="6"/>
  <c r="K2129" i="6" s="1"/>
  <c r="E2129" i="6"/>
  <c r="D2130" i="6"/>
  <c r="K2130" i="6" s="1"/>
  <c r="E2130" i="6"/>
  <c r="D2131" i="6"/>
  <c r="K2131" i="6" s="1"/>
  <c r="E2131" i="6"/>
  <c r="D2132" i="6"/>
  <c r="K2132" i="6" s="1"/>
  <c r="E2132" i="6"/>
  <c r="D2133" i="6"/>
  <c r="K2133" i="6" s="1"/>
  <c r="E2133" i="6"/>
  <c r="D2134" i="6"/>
  <c r="K2134" i="6" s="1"/>
  <c r="E2134" i="6"/>
  <c r="D2135" i="6"/>
  <c r="K2135" i="6" s="1"/>
  <c r="E2135" i="6"/>
  <c r="D2136" i="6"/>
  <c r="K2136" i="6" s="1"/>
  <c r="E2136" i="6"/>
  <c r="D2137" i="6"/>
  <c r="K2137" i="6" s="1"/>
  <c r="E2137" i="6"/>
  <c r="D2138" i="6"/>
  <c r="K2138" i="6" s="1"/>
  <c r="E2138" i="6"/>
  <c r="D2139" i="6"/>
  <c r="K2139" i="6" s="1"/>
  <c r="E2139" i="6"/>
  <c r="D2140" i="6"/>
  <c r="K2140" i="6" s="1"/>
  <c r="E2140" i="6"/>
  <c r="D2141" i="6"/>
  <c r="K2141" i="6" s="1"/>
  <c r="E2141" i="6"/>
  <c r="D2142" i="6"/>
  <c r="K2142" i="6" s="1"/>
  <c r="E2142" i="6"/>
  <c r="D2143" i="6"/>
  <c r="K2143" i="6" s="1"/>
  <c r="E2143" i="6"/>
  <c r="D2144" i="6"/>
  <c r="K2144" i="6" s="1"/>
  <c r="E2144" i="6"/>
  <c r="D2145" i="6"/>
  <c r="K2145" i="6" s="1"/>
  <c r="E2145" i="6"/>
  <c r="D2146" i="6"/>
  <c r="K2146" i="6" s="1"/>
  <c r="E2146" i="6"/>
  <c r="D2147" i="6"/>
  <c r="K2147" i="6" s="1"/>
  <c r="E2147" i="6"/>
  <c r="D2148" i="6"/>
  <c r="K2148" i="6" s="1"/>
  <c r="E2148" i="6"/>
  <c r="D2149" i="6"/>
  <c r="K2149" i="6" s="1"/>
  <c r="E2149" i="6"/>
  <c r="D2150" i="6"/>
  <c r="K2150" i="6" s="1"/>
  <c r="E2150" i="6"/>
  <c r="D2151" i="6"/>
  <c r="K2151" i="6" s="1"/>
  <c r="E2151" i="6"/>
  <c r="D2152" i="6"/>
  <c r="K2152" i="6" s="1"/>
  <c r="E2152" i="6"/>
  <c r="D2153" i="6"/>
  <c r="K2153" i="6" s="1"/>
  <c r="E2153" i="6"/>
  <c r="D2154" i="6"/>
  <c r="K2154" i="6" s="1"/>
  <c r="E2154" i="6"/>
  <c r="D2155" i="6"/>
  <c r="K2155" i="6" s="1"/>
  <c r="E2155" i="6"/>
  <c r="D2156" i="6"/>
  <c r="K2156" i="6" s="1"/>
  <c r="E2156" i="6"/>
  <c r="D2157" i="6"/>
  <c r="K2157" i="6" s="1"/>
  <c r="E2157" i="6"/>
  <c r="D2158" i="6"/>
  <c r="K2158" i="6" s="1"/>
  <c r="E2158" i="6"/>
  <c r="D2159" i="6"/>
  <c r="K2159" i="6" s="1"/>
  <c r="E2159" i="6"/>
  <c r="D2160" i="6"/>
  <c r="K2160" i="6" s="1"/>
  <c r="E2160" i="6"/>
  <c r="D2161" i="6"/>
  <c r="K2161" i="6" s="1"/>
  <c r="E2161" i="6"/>
  <c r="D2162" i="6"/>
  <c r="K2162" i="6" s="1"/>
  <c r="E2162" i="6"/>
  <c r="D2163" i="6"/>
  <c r="K2163" i="6" s="1"/>
  <c r="E2163" i="6"/>
  <c r="D2164" i="6"/>
  <c r="K2164" i="6" s="1"/>
  <c r="E2164" i="6"/>
  <c r="D2165" i="6"/>
  <c r="K2165" i="6" s="1"/>
  <c r="E2165" i="6"/>
  <c r="D2166" i="6"/>
  <c r="K2166" i="6" s="1"/>
  <c r="E2166" i="6"/>
  <c r="D2167" i="6"/>
  <c r="K2167" i="6" s="1"/>
  <c r="E2167" i="6"/>
  <c r="D2168" i="6"/>
  <c r="K2168" i="6" s="1"/>
  <c r="E2168" i="6"/>
  <c r="D2169" i="6"/>
  <c r="K2169" i="6" s="1"/>
  <c r="E2169" i="6"/>
  <c r="D2170" i="6"/>
  <c r="K2170" i="6" s="1"/>
  <c r="E2170" i="6"/>
  <c r="D2171" i="6"/>
  <c r="K2171" i="6" s="1"/>
  <c r="E2171" i="6"/>
  <c r="D2172" i="6"/>
  <c r="K2172" i="6" s="1"/>
  <c r="E2172" i="6"/>
  <c r="D2173" i="6"/>
  <c r="K2173" i="6" s="1"/>
  <c r="E2173" i="6"/>
  <c r="D2174" i="6"/>
  <c r="K2174" i="6" s="1"/>
  <c r="E2174" i="6"/>
  <c r="D2176" i="6"/>
  <c r="E2176" i="6"/>
  <c r="D2178" i="6"/>
  <c r="K2178" i="6" s="1"/>
  <c r="E2178" i="6"/>
  <c r="D2179" i="6"/>
  <c r="K2179" i="6" s="1"/>
  <c r="E2179" i="6"/>
  <c r="D2180" i="6"/>
  <c r="K2180" i="6" s="1"/>
  <c r="E2180" i="6"/>
  <c r="D2181" i="6"/>
  <c r="K2181" i="6" s="1"/>
  <c r="E2181" i="6"/>
  <c r="D2182" i="6"/>
  <c r="K2182" i="6" s="1"/>
  <c r="E2182" i="6"/>
  <c r="D2183" i="6"/>
  <c r="K2183" i="6" s="1"/>
  <c r="E2183" i="6"/>
  <c r="D2184" i="6"/>
  <c r="K2184" i="6" s="1"/>
  <c r="E2184" i="6"/>
  <c r="D2185" i="6"/>
  <c r="K2185" i="6" s="1"/>
  <c r="E2185" i="6"/>
  <c r="D2186" i="6"/>
  <c r="K2186" i="6" s="1"/>
  <c r="E2186" i="6"/>
  <c r="D2187" i="6"/>
  <c r="K2187" i="6" s="1"/>
  <c r="E2187" i="6"/>
  <c r="D2188" i="6"/>
  <c r="K2188" i="6" s="1"/>
  <c r="E2188" i="6"/>
  <c r="D2189" i="6"/>
  <c r="K2189" i="6" s="1"/>
  <c r="E2189" i="6"/>
  <c r="D2190" i="6"/>
  <c r="K2190" i="6" s="1"/>
  <c r="E2190" i="6"/>
  <c r="D2191" i="6"/>
  <c r="K2191" i="6" s="1"/>
  <c r="E2191" i="6"/>
  <c r="D2192" i="6"/>
  <c r="K2192" i="6" s="1"/>
  <c r="E2192" i="6"/>
  <c r="D2193" i="6"/>
  <c r="K2193" i="6" s="1"/>
  <c r="E2193" i="6"/>
  <c r="D2194" i="6"/>
  <c r="K2194" i="6" s="1"/>
  <c r="E2194" i="6"/>
  <c r="D2195" i="6"/>
  <c r="K2195" i="6" s="1"/>
  <c r="E2195" i="6"/>
  <c r="D2196" i="6"/>
  <c r="K2196" i="6" s="1"/>
  <c r="E2196" i="6"/>
  <c r="D2197" i="6"/>
  <c r="K2197" i="6" s="1"/>
  <c r="E2197" i="6"/>
  <c r="D2198" i="6"/>
  <c r="K2198" i="6" s="1"/>
  <c r="E2198" i="6"/>
  <c r="D2199" i="6"/>
  <c r="K2199" i="6" s="1"/>
  <c r="E2199" i="6"/>
  <c r="D2200" i="6"/>
  <c r="K2200" i="6" s="1"/>
  <c r="E2200" i="6"/>
  <c r="D2201" i="6"/>
  <c r="K2201" i="6" s="1"/>
  <c r="E2201" i="6"/>
  <c r="D2202" i="6"/>
  <c r="K2202" i="6" s="1"/>
  <c r="E2202" i="6"/>
  <c r="D2203" i="6"/>
  <c r="K2203" i="6" s="1"/>
  <c r="E2203" i="6"/>
  <c r="D2204" i="6"/>
  <c r="K2204" i="6" s="1"/>
  <c r="E2204" i="6"/>
  <c r="D2205" i="6"/>
  <c r="K2205" i="6" s="1"/>
  <c r="E2205" i="6"/>
  <c r="D2206" i="6"/>
  <c r="K2206" i="6" s="1"/>
  <c r="E2206" i="6"/>
  <c r="D2207" i="6"/>
  <c r="K2207" i="6" s="1"/>
  <c r="E2207" i="6"/>
  <c r="D2208" i="6"/>
  <c r="K2208" i="6" s="1"/>
  <c r="E2208" i="6"/>
  <c r="D2209" i="6"/>
  <c r="K2209" i="6" s="1"/>
  <c r="E2209" i="6"/>
  <c r="D2210" i="6"/>
  <c r="K2210" i="6" s="1"/>
  <c r="E2210" i="6"/>
  <c r="D2211" i="6"/>
  <c r="K2211" i="6" s="1"/>
  <c r="E2211" i="6"/>
  <c r="D2212" i="6"/>
  <c r="K2212" i="6" s="1"/>
  <c r="E2212" i="6"/>
  <c r="D2213" i="6"/>
  <c r="K2213" i="6" s="1"/>
  <c r="E2213" i="6"/>
  <c r="D2214" i="6"/>
  <c r="K2214" i="6" s="1"/>
  <c r="E2214" i="6"/>
  <c r="D2215" i="6"/>
  <c r="K2215" i="6" s="1"/>
  <c r="E2215" i="6"/>
  <c r="D2216" i="6"/>
  <c r="K2216" i="6" s="1"/>
  <c r="E2216" i="6"/>
  <c r="D2217" i="6"/>
  <c r="K2217" i="6" s="1"/>
  <c r="E2217" i="6"/>
  <c r="D2218" i="6"/>
  <c r="K2218" i="6" s="1"/>
  <c r="E2218" i="6"/>
  <c r="D2219" i="6"/>
  <c r="K2219" i="6" s="1"/>
  <c r="E2219" i="6"/>
  <c r="D2220" i="6"/>
  <c r="K2220" i="6" s="1"/>
  <c r="E2220" i="6"/>
  <c r="D2221" i="6"/>
  <c r="K2221" i="6" s="1"/>
  <c r="E2221" i="6"/>
  <c r="D2222" i="6"/>
  <c r="K2222" i="6" s="1"/>
  <c r="E2222" i="6"/>
  <c r="D2223" i="6"/>
  <c r="K2223" i="6" s="1"/>
  <c r="E2223" i="6"/>
  <c r="D2224" i="6"/>
  <c r="K2224" i="6" s="1"/>
  <c r="E2224" i="6"/>
  <c r="D2225" i="6"/>
  <c r="K2225" i="6" s="1"/>
  <c r="E2225" i="6"/>
  <c r="D2226" i="6"/>
  <c r="K2226" i="6" s="1"/>
  <c r="E2226" i="6"/>
  <c r="D2227" i="6"/>
  <c r="K2227" i="6" s="1"/>
  <c r="E2227" i="6"/>
  <c r="D2228" i="6"/>
  <c r="K2228" i="6" s="1"/>
  <c r="E2228" i="6"/>
  <c r="D2229" i="6"/>
  <c r="K2229" i="6" s="1"/>
  <c r="E2229" i="6"/>
  <c r="D2230" i="6"/>
  <c r="K2230" i="6" s="1"/>
  <c r="E2230" i="6"/>
  <c r="D2231" i="6"/>
  <c r="K2231" i="6" s="1"/>
  <c r="E2231" i="6"/>
  <c r="D2232" i="6"/>
  <c r="K2232" i="6" s="1"/>
  <c r="E2232" i="6"/>
  <c r="D2233" i="6"/>
  <c r="K2233" i="6" s="1"/>
  <c r="E2233" i="6"/>
  <c r="D2234" i="6"/>
  <c r="K2234" i="6" s="1"/>
  <c r="E2234" i="6"/>
  <c r="D2235" i="6"/>
  <c r="K2235" i="6" s="1"/>
  <c r="E2235" i="6"/>
  <c r="D2237" i="6"/>
  <c r="E2237" i="6"/>
  <c r="D2238" i="6"/>
  <c r="E2238" i="6"/>
  <c r="D2240" i="6"/>
  <c r="K2240" i="6" s="1"/>
  <c r="E2240" i="6"/>
  <c r="L2240" i="6" s="1"/>
  <c r="D2241" i="6"/>
  <c r="K2241" i="6" s="1"/>
  <c r="E2241" i="6"/>
  <c r="L2241" i="6" s="1"/>
  <c r="D2242" i="6"/>
  <c r="K2242" i="6" s="1"/>
  <c r="E2242" i="6"/>
  <c r="L2242" i="6" s="1"/>
  <c r="D2243" i="6"/>
  <c r="K2243" i="6" s="1"/>
  <c r="E2243" i="6"/>
  <c r="L2243" i="6" s="1"/>
  <c r="D2244" i="6"/>
  <c r="E2244" i="6"/>
  <c r="D2245" i="6"/>
  <c r="E2245" i="6"/>
  <c r="D2247" i="6"/>
  <c r="K2247" i="6" s="1"/>
  <c r="E2247" i="6"/>
  <c r="D2248" i="6"/>
  <c r="K2248" i="6" s="1"/>
  <c r="E2248" i="6"/>
  <c r="D2249" i="6"/>
  <c r="K2249" i="6" s="1"/>
  <c r="E2249" i="6"/>
  <c r="D2250" i="6"/>
  <c r="K2250" i="6" s="1"/>
  <c r="E2250" i="6"/>
  <c r="D2251" i="6"/>
  <c r="K2251" i="6" s="1"/>
  <c r="E2251" i="6"/>
  <c r="D2252" i="6"/>
  <c r="K2252" i="6" s="1"/>
  <c r="E2252" i="6"/>
  <c r="D2253" i="6"/>
  <c r="K2253" i="6" s="1"/>
  <c r="E2253" i="6"/>
  <c r="D2254" i="6"/>
  <c r="K2254" i="6" s="1"/>
  <c r="E2254" i="6"/>
  <c r="D2255" i="6"/>
  <c r="K2255" i="6" s="1"/>
  <c r="E2255" i="6"/>
  <c r="D2256" i="6"/>
  <c r="K2256" i="6" s="1"/>
  <c r="E2256" i="6"/>
  <c r="D2257" i="6"/>
  <c r="K2257" i="6" s="1"/>
  <c r="E2257" i="6"/>
  <c r="D2258" i="6"/>
  <c r="K2258" i="6" s="1"/>
  <c r="E2258" i="6"/>
  <c r="D2259" i="6"/>
  <c r="K2259" i="6" s="1"/>
  <c r="E2259" i="6"/>
  <c r="D2260" i="6"/>
  <c r="K2260" i="6" s="1"/>
  <c r="E2260" i="6"/>
  <c r="D2261" i="6"/>
  <c r="K2261" i="6" s="1"/>
  <c r="E2261" i="6"/>
  <c r="D2262" i="6"/>
  <c r="K2262" i="6" s="1"/>
  <c r="E2262" i="6"/>
  <c r="D2263" i="6"/>
  <c r="K2263" i="6" s="1"/>
  <c r="E2263" i="6"/>
  <c r="D2264" i="6"/>
  <c r="K2264" i="6" s="1"/>
  <c r="E2264" i="6"/>
  <c r="D2265" i="6"/>
  <c r="K2265" i="6" s="1"/>
  <c r="E2265" i="6"/>
  <c r="D2266" i="6"/>
  <c r="K2266" i="6" s="1"/>
  <c r="E2266" i="6"/>
  <c r="D2267" i="6"/>
  <c r="K2267" i="6" s="1"/>
  <c r="E2267" i="6"/>
  <c r="D2268" i="6"/>
  <c r="K2268" i="6" s="1"/>
  <c r="E2268" i="6"/>
  <c r="D2269" i="6"/>
  <c r="K2269" i="6" s="1"/>
  <c r="E2269" i="6"/>
  <c r="D2270" i="6"/>
  <c r="K2270" i="6" s="1"/>
  <c r="E2270" i="6"/>
  <c r="D2271" i="6"/>
  <c r="K2271" i="6" s="1"/>
  <c r="E2271" i="6"/>
  <c r="D2272" i="6"/>
  <c r="K2272" i="6" s="1"/>
  <c r="E2272" i="6"/>
  <c r="D2273" i="6"/>
  <c r="K2273" i="6" s="1"/>
  <c r="E2273" i="6"/>
  <c r="D2275" i="6"/>
  <c r="E2275" i="6"/>
  <c r="D2277" i="6"/>
  <c r="K2277" i="6" s="1"/>
  <c r="E2277" i="6"/>
  <c r="D2278" i="6"/>
  <c r="K2278" i="6" s="1"/>
  <c r="E2278" i="6"/>
  <c r="D2279" i="6"/>
  <c r="K2279" i="6" s="1"/>
  <c r="E2279" i="6"/>
  <c r="D2280" i="6"/>
  <c r="K2280" i="6" s="1"/>
  <c r="E2280" i="6"/>
  <c r="D2281" i="6"/>
  <c r="K2281" i="6" s="1"/>
  <c r="E2281" i="6"/>
  <c r="D2282" i="6"/>
  <c r="K2282" i="6" s="1"/>
  <c r="E2282" i="6"/>
  <c r="D2283" i="6"/>
  <c r="K2283" i="6" s="1"/>
  <c r="E2283" i="6"/>
  <c r="D2284" i="6"/>
  <c r="K2284" i="6" s="1"/>
  <c r="E2284" i="6"/>
  <c r="D2285" i="6"/>
  <c r="K2285" i="6" s="1"/>
  <c r="E2285" i="6"/>
  <c r="D2286" i="6"/>
  <c r="K2286" i="6" s="1"/>
  <c r="E2286" i="6"/>
  <c r="D2287" i="6"/>
  <c r="K2287" i="6" s="1"/>
  <c r="E2287" i="6"/>
  <c r="D2288" i="6"/>
  <c r="K2288" i="6" s="1"/>
  <c r="E2288" i="6"/>
  <c r="D2289" i="6"/>
  <c r="K2289" i="6" s="1"/>
  <c r="E2289" i="6"/>
  <c r="D2290" i="6"/>
  <c r="K2290" i="6" s="1"/>
  <c r="E2290" i="6"/>
  <c r="D2291" i="6"/>
  <c r="K2291" i="6" s="1"/>
  <c r="E2291" i="6"/>
  <c r="D2292" i="6"/>
  <c r="K2292" i="6" s="1"/>
  <c r="E2292" i="6"/>
  <c r="D2293" i="6"/>
  <c r="K2293" i="6" s="1"/>
  <c r="E2293" i="6"/>
  <c r="D2294" i="6"/>
  <c r="K2294" i="6" s="1"/>
  <c r="E2294" i="6"/>
  <c r="D2295" i="6"/>
  <c r="K2295" i="6" s="1"/>
  <c r="E2295" i="6"/>
  <c r="D2296" i="6"/>
  <c r="K2296" i="6" s="1"/>
  <c r="E2296" i="6"/>
  <c r="D2297" i="6"/>
  <c r="K2297" i="6" s="1"/>
  <c r="E2297" i="6"/>
  <c r="D2298" i="6"/>
  <c r="K2298" i="6" s="1"/>
  <c r="E2298" i="6"/>
  <c r="D2299" i="6"/>
  <c r="K2299" i="6" s="1"/>
  <c r="E2299" i="6"/>
  <c r="D2300" i="6"/>
  <c r="K2300" i="6" s="1"/>
  <c r="E2300" i="6"/>
  <c r="D2301" i="6"/>
  <c r="K2301" i="6" s="1"/>
  <c r="E2301" i="6"/>
  <c r="D2302" i="6"/>
  <c r="K2302" i="6" s="1"/>
  <c r="E2302" i="6"/>
  <c r="D2303" i="6"/>
  <c r="K2303" i="6" s="1"/>
  <c r="E2303" i="6"/>
  <c r="D2304" i="6"/>
  <c r="K2304" i="6" s="1"/>
  <c r="E2304" i="6"/>
  <c r="D2305" i="6"/>
  <c r="K2305" i="6" s="1"/>
  <c r="E2305" i="6"/>
  <c r="D2307" i="6"/>
  <c r="E2307" i="6"/>
  <c r="D2309" i="6"/>
  <c r="K2309" i="6" s="1"/>
  <c r="E2309" i="6"/>
  <c r="D2310" i="6"/>
  <c r="K2310" i="6" s="1"/>
  <c r="E2310" i="6"/>
  <c r="D2311" i="6"/>
  <c r="K2311" i="6" s="1"/>
  <c r="E2311" i="6"/>
  <c r="D2312" i="6"/>
  <c r="K2312" i="6" s="1"/>
  <c r="E2312" i="6"/>
  <c r="D2313" i="6"/>
  <c r="K2313" i="6" s="1"/>
  <c r="E2313" i="6"/>
  <c r="D2314" i="6"/>
  <c r="K2314" i="6" s="1"/>
  <c r="E2314" i="6"/>
  <c r="D2315" i="6"/>
  <c r="K2315" i="6" s="1"/>
  <c r="E2315" i="6"/>
  <c r="D2316" i="6"/>
  <c r="K2316" i="6" s="1"/>
  <c r="E2316" i="6"/>
  <c r="D2317" i="6"/>
  <c r="K2317" i="6" s="1"/>
  <c r="E2317" i="6"/>
  <c r="D2318" i="6"/>
  <c r="K2318" i="6" s="1"/>
  <c r="E2318" i="6"/>
  <c r="D2319" i="6"/>
  <c r="K2319" i="6" s="1"/>
  <c r="E2319" i="6"/>
  <c r="D2320" i="6"/>
  <c r="K2320" i="6" s="1"/>
  <c r="E2320" i="6"/>
  <c r="D2322" i="6"/>
  <c r="E2322" i="6"/>
  <c r="D2324" i="6"/>
  <c r="K2324" i="6" s="1"/>
  <c r="E2324" i="6"/>
  <c r="D2325" i="6"/>
  <c r="K2325" i="6" s="1"/>
  <c r="E2325" i="6"/>
  <c r="D2326" i="6"/>
  <c r="K2326" i="6" s="1"/>
  <c r="E2326" i="6"/>
  <c r="D2327" i="6"/>
  <c r="K2327" i="6" s="1"/>
  <c r="E2327" i="6"/>
  <c r="D2328" i="6"/>
  <c r="K2328" i="6" s="1"/>
  <c r="E2328" i="6"/>
  <c r="D2329" i="6"/>
  <c r="K2329" i="6" s="1"/>
  <c r="E2329" i="6"/>
  <c r="D2330" i="6"/>
  <c r="K2330" i="6" s="1"/>
  <c r="E2330" i="6"/>
  <c r="D2331" i="6"/>
  <c r="K2331" i="6" s="1"/>
  <c r="E2331" i="6"/>
  <c r="D2332" i="6"/>
  <c r="K2332" i="6" s="1"/>
  <c r="E2332" i="6"/>
  <c r="D2333" i="6"/>
  <c r="K2333" i="6" s="1"/>
  <c r="E2333" i="6"/>
  <c r="D2334" i="6"/>
  <c r="K2334" i="6" s="1"/>
  <c r="E2334" i="6"/>
  <c r="D2335" i="6"/>
  <c r="K2335" i="6" s="1"/>
  <c r="E2335" i="6"/>
  <c r="D2336" i="6"/>
  <c r="K2336" i="6" s="1"/>
  <c r="E2336" i="6"/>
  <c r="D2337" i="6"/>
  <c r="K2337" i="6" s="1"/>
  <c r="E2337" i="6"/>
  <c r="D2338" i="6"/>
  <c r="K2338" i="6" s="1"/>
  <c r="E2338" i="6"/>
  <c r="D2339" i="6"/>
  <c r="K2339" i="6" s="1"/>
  <c r="E2339" i="6"/>
  <c r="D2340" i="6"/>
  <c r="K2340" i="6" s="1"/>
  <c r="E2340" i="6"/>
  <c r="D2341" i="6"/>
  <c r="K2341" i="6" s="1"/>
  <c r="E2341" i="6"/>
  <c r="D2342" i="6"/>
  <c r="K2342" i="6" s="1"/>
  <c r="E2342" i="6"/>
  <c r="D2343" i="6"/>
  <c r="K2343" i="6" s="1"/>
  <c r="E2343" i="6"/>
  <c r="D2345" i="6"/>
  <c r="E2345" i="6"/>
  <c r="D2347" i="6"/>
  <c r="K2347" i="6" s="1"/>
  <c r="E2347" i="6"/>
  <c r="D2348" i="6"/>
  <c r="K2348" i="6" s="1"/>
  <c r="E2348" i="6"/>
  <c r="D2349" i="6"/>
  <c r="K2349" i="6" s="1"/>
  <c r="E2349" i="6"/>
  <c r="D2350" i="6"/>
  <c r="K2350" i="6" s="1"/>
  <c r="E2350" i="6"/>
  <c r="D2351" i="6"/>
  <c r="K2351" i="6" s="1"/>
  <c r="E2351" i="6"/>
  <c r="D2352" i="6"/>
  <c r="K2352" i="6" s="1"/>
  <c r="E2352" i="6"/>
  <c r="D2353" i="6"/>
  <c r="K2353" i="6" s="1"/>
  <c r="E2353" i="6"/>
  <c r="D2354" i="6"/>
  <c r="K2354" i="6" s="1"/>
  <c r="E2354" i="6"/>
  <c r="D2355" i="6"/>
  <c r="K2355" i="6" s="1"/>
  <c r="E2355" i="6"/>
  <c r="D2356" i="6"/>
  <c r="K2356" i="6" s="1"/>
  <c r="E2356" i="6"/>
  <c r="D2357" i="6"/>
  <c r="K2357" i="6" s="1"/>
  <c r="E2357" i="6"/>
  <c r="D2358" i="6"/>
  <c r="K2358" i="6" s="1"/>
  <c r="E2358" i="6"/>
  <c r="D2359" i="6"/>
  <c r="K2359" i="6" s="1"/>
  <c r="E2359" i="6"/>
  <c r="D2360" i="6"/>
  <c r="K2360" i="6" s="1"/>
  <c r="E2360" i="6"/>
  <c r="D2361" i="6"/>
  <c r="K2361" i="6" s="1"/>
  <c r="E2361" i="6"/>
  <c r="D2362" i="6"/>
  <c r="K2362" i="6" s="1"/>
  <c r="E2362" i="6"/>
  <c r="D2363" i="6"/>
  <c r="K2363" i="6" s="1"/>
  <c r="E2363" i="6"/>
  <c r="D2364" i="6"/>
  <c r="K2364" i="6" s="1"/>
  <c r="E2364" i="6"/>
  <c r="D2365" i="6"/>
  <c r="K2365" i="6" s="1"/>
  <c r="E2365" i="6"/>
  <c r="D2366" i="6"/>
  <c r="K2366" i="6" s="1"/>
  <c r="E2366" i="6"/>
  <c r="D2367" i="6"/>
  <c r="K2367" i="6" s="1"/>
  <c r="E2367" i="6"/>
  <c r="D2368" i="6"/>
  <c r="K2368" i="6" s="1"/>
  <c r="E2368" i="6"/>
  <c r="D2369" i="6"/>
  <c r="K2369" i="6" s="1"/>
  <c r="E2369" i="6"/>
  <c r="D2370" i="6"/>
  <c r="K2370" i="6" s="1"/>
  <c r="E2370" i="6"/>
  <c r="D2371" i="6"/>
  <c r="K2371" i="6" s="1"/>
  <c r="E2371" i="6"/>
  <c r="D2372" i="6"/>
  <c r="K2372" i="6" s="1"/>
  <c r="E2372" i="6"/>
  <c r="D2373" i="6"/>
  <c r="K2373" i="6" s="1"/>
  <c r="E2373" i="6"/>
  <c r="D2374" i="6"/>
  <c r="K2374" i="6" s="1"/>
  <c r="E2374" i="6"/>
  <c r="D2375" i="6"/>
  <c r="K2375" i="6" s="1"/>
  <c r="E2375" i="6"/>
  <c r="D2376" i="6"/>
  <c r="K2376" i="6" s="1"/>
  <c r="E2376" i="6"/>
  <c r="D2377" i="6"/>
  <c r="K2377" i="6" s="1"/>
  <c r="E2377" i="6"/>
  <c r="D2378" i="6"/>
  <c r="K2378" i="6" s="1"/>
  <c r="E2378" i="6"/>
  <c r="D2379" i="6"/>
  <c r="K2379" i="6" s="1"/>
  <c r="E2379" i="6"/>
  <c r="D2380" i="6"/>
  <c r="K2380" i="6" s="1"/>
  <c r="E2380" i="6"/>
  <c r="D2381" i="6"/>
  <c r="K2381" i="6" s="1"/>
  <c r="E2381" i="6"/>
  <c r="D2382" i="6"/>
  <c r="K2382" i="6" s="1"/>
  <c r="E2382" i="6"/>
  <c r="D2383" i="6"/>
  <c r="K2383" i="6" s="1"/>
  <c r="E2383" i="6"/>
  <c r="D2384" i="6"/>
  <c r="K2384" i="6" s="1"/>
  <c r="E2384" i="6"/>
  <c r="D2385" i="6"/>
  <c r="K2385" i="6" s="1"/>
  <c r="E2385" i="6"/>
  <c r="D2386" i="6"/>
  <c r="K2386" i="6" s="1"/>
  <c r="E2386" i="6"/>
  <c r="D2387" i="6"/>
  <c r="K2387" i="6" s="1"/>
  <c r="E2387" i="6"/>
  <c r="D2388" i="6"/>
  <c r="K2388" i="6" s="1"/>
  <c r="E2388" i="6"/>
  <c r="D2389" i="6"/>
  <c r="K2389" i="6" s="1"/>
  <c r="E2389" i="6"/>
  <c r="D2390" i="6"/>
  <c r="K2390" i="6" s="1"/>
  <c r="E2390" i="6"/>
  <c r="D2391" i="6"/>
  <c r="K2391" i="6" s="1"/>
  <c r="E2391" i="6"/>
  <c r="D2392" i="6"/>
  <c r="K2392" i="6" s="1"/>
  <c r="E2392" i="6"/>
  <c r="D2393" i="6"/>
  <c r="K2393" i="6" s="1"/>
  <c r="E2393" i="6"/>
  <c r="D2395" i="6"/>
  <c r="E2395" i="6"/>
  <c r="D2397" i="6"/>
  <c r="K2397" i="6" s="1"/>
  <c r="E2397" i="6"/>
  <c r="D2398" i="6"/>
  <c r="K2398" i="6" s="1"/>
  <c r="E2398" i="6"/>
  <c r="D2399" i="6"/>
  <c r="K2399" i="6" s="1"/>
  <c r="E2399" i="6"/>
  <c r="D2400" i="6"/>
  <c r="K2400" i="6" s="1"/>
  <c r="E2400" i="6"/>
  <c r="D2401" i="6"/>
  <c r="K2401" i="6" s="1"/>
  <c r="E2401" i="6"/>
  <c r="D2402" i="6"/>
  <c r="K2402" i="6" s="1"/>
  <c r="E2402" i="6"/>
  <c r="D2403" i="6"/>
  <c r="K2403" i="6" s="1"/>
  <c r="E2403" i="6"/>
  <c r="D2404" i="6"/>
  <c r="K2404" i="6" s="1"/>
  <c r="E2404" i="6"/>
  <c r="D2405" i="6"/>
  <c r="K2405" i="6" s="1"/>
  <c r="E2405" i="6"/>
  <c r="D2406" i="6"/>
  <c r="K2406" i="6" s="1"/>
  <c r="E2406" i="6"/>
  <c r="D2407" i="6"/>
  <c r="K2407" i="6" s="1"/>
  <c r="E2407" i="6"/>
  <c r="D2408" i="6"/>
  <c r="K2408" i="6" s="1"/>
  <c r="E2408" i="6"/>
  <c r="D2409" i="6"/>
  <c r="K2409" i="6" s="1"/>
  <c r="E2409" i="6"/>
  <c r="D2410" i="6"/>
  <c r="K2410" i="6" s="1"/>
  <c r="E2410" i="6"/>
  <c r="D2411" i="6"/>
  <c r="K2411" i="6" s="1"/>
  <c r="E2411" i="6"/>
  <c r="D2412" i="6"/>
  <c r="K2412" i="6" s="1"/>
  <c r="E2412" i="6"/>
  <c r="D2413" i="6"/>
  <c r="K2413" i="6" s="1"/>
  <c r="E2413" i="6"/>
  <c r="D2414" i="6"/>
  <c r="K2414" i="6" s="1"/>
  <c r="E2414" i="6"/>
  <c r="D2415" i="6"/>
  <c r="K2415" i="6" s="1"/>
  <c r="E2415" i="6"/>
  <c r="D2416" i="6"/>
  <c r="K2416" i="6" s="1"/>
  <c r="E2416" i="6"/>
  <c r="D2417" i="6"/>
  <c r="K2417" i="6" s="1"/>
  <c r="E2417" i="6"/>
  <c r="D2418" i="6"/>
  <c r="K2418" i="6" s="1"/>
  <c r="E2418" i="6"/>
  <c r="D2419" i="6"/>
  <c r="K2419" i="6" s="1"/>
  <c r="E2419" i="6"/>
  <c r="D2420" i="6"/>
  <c r="K2420" i="6" s="1"/>
  <c r="E2420" i="6"/>
  <c r="D2421" i="6"/>
  <c r="K2421" i="6" s="1"/>
  <c r="E2421" i="6"/>
  <c r="D2422" i="6"/>
  <c r="K2422" i="6" s="1"/>
  <c r="E2422" i="6"/>
  <c r="D2423" i="6"/>
  <c r="K2423" i="6" s="1"/>
  <c r="E2423" i="6"/>
  <c r="D2424" i="6"/>
  <c r="K2424" i="6" s="1"/>
  <c r="E2424" i="6"/>
  <c r="D2425" i="6"/>
  <c r="K2425" i="6" s="1"/>
  <c r="E2425" i="6"/>
  <c r="D2426" i="6"/>
  <c r="K2426" i="6" s="1"/>
  <c r="E2426" i="6"/>
  <c r="D2427" i="6"/>
  <c r="K2427" i="6" s="1"/>
  <c r="E2427" i="6"/>
  <c r="D2428" i="6"/>
  <c r="K2428" i="6" s="1"/>
  <c r="E2428" i="6"/>
  <c r="D2429" i="6"/>
  <c r="K2429" i="6" s="1"/>
  <c r="E2429" i="6"/>
  <c r="D2430" i="6"/>
  <c r="K2430" i="6" s="1"/>
  <c r="E2430" i="6"/>
  <c r="D2431" i="6"/>
  <c r="K2431" i="6" s="1"/>
  <c r="E2431" i="6"/>
  <c r="D2432" i="6"/>
  <c r="K2432" i="6" s="1"/>
  <c r="E2432" i="6"/>
  <c r="D2433" i="6"/>
  <c r="K2433" i="6" s="1"/>
  <c r="E2433" i="6"/>
  <c r="D2434" i="6"/>
  <c r="K2434" i="6" s="1"/>
  <c r="E2434" i="6"/>
  <c r="D2436" i="6"/>
  <c r="E2436" i="6"/>
  <c r="D2438" i="6"/>
  <c r="K2438" i="6" s="1"/>
  <c r="E2438" i="6"/>
  <c r="D2439" i="6"/>
  <c r="K2439" i="6" s="1"/>
  <c r="E2439" i="6"/>
  <c r="D2440" i="6"/>
  <c r="K2440" i="6" s="1"/>
  <c r="E2440" i="6"/>
  <c r="D2441" i="6"/>
  <c r="K2441" i="6" s="1"/>
  <c r="E2441" i="6"/>
  <c r="D2442" i="6"/>
  <c r="K2442" i="6" s="1"/>
  <c r="E2442" i="6"/>
  <c r="D2443" i="6"/>
  <c r="K2443" i="6" s="1"/>
  <c r="E2443" i="6"/>
  <c r="D2444" i="6"/>
  <c r="K2444" i="6" s="1"/>
  <c r="E2444" i="6"/>
  <c r="D2445" i="6"/>
  <c r="K2445" i="6" s="1"/>
  <c r="E2445" i="6"/>
  <c r="D2446" i="6"/>
  <c r="K2446" i="6" s="1"/>
  <c r="E2446" i="6"/>
  <c r="D2447" i="6"/>
  <c r="K2447" i="6" s="1"/>
  <c r="E2447" i="6"/>
  <c r="D2448" i="6"/>
  <c r="K2448" i="6" s="1"/>
  <c r="E2448" i="6"/>
  <c r="D2449" i="6"/>
  <c r="K2449" i="6" s="1"/>
  <c r="E2449" i="6"/>
  <c r="D2450" i="6"/>
  <c r="K2450" i="6" s="1"/>
  <c r="E2450" i="6"/>
  <c r="D2451" i="6"/>
  <c r="K2451" i="6" s="1"/>
  <c r="E2451" i="6"/>
  <c r="D2452" i="6"/>
  <c r="K2452" i="6" s="1"/>
  <c r="E2452" i="6"/>
  <c r="D2453" i="6"/>
  <c r="K2453" i="6" s="1"/>
  <c r="E2453" i="6"/>
  <c r="D2454" i="6"/>
  <c r="K2454" i="6" s="1"/>
  <c r="E2454" i="6"/>
  <c r="D2455" i="6"/>
  <c r="K2455" i="6" s="1"/>
  <c r="E2455" i="6"/>
  <c r="D2456" i="6"/>
  <c r="K2456" i="6" s="1"/>
  <c r="E2456" i="6"/>
  <c r="D2457" i="6"/>
  <c r="K2457" i="6" s="1"/>
  <c r="E2457" i="6"/>
  <c r="D2458" i="6"/>
  <c r="K2458" i="6" s="1"/>
  <c r="E2458" i="6"/>
  <c r="D2459" i="6"/>
  <c r="K2459" i="6" s="1"/>
  <c r="E2459" i="6"/>
  <c r="D2460" i="6"/>
  <c r="K2460" i="6" s="1"/>
  <c r="E2460" i="6"/>
  <c r="D2461" i="6"/>
  <c r="K2461" i="6" s="1"/>
  <c r="E2461" i="6"/>
  <c r="D2462" i="6"/>
  <c r="K2462" i="6" s="1"/>
  <c r="E2462" i="6"/>
  <c r="D2463" i="6"/>
  <c r="K2463" i="6" s="1"/>
  <c r="E2463" i="6"/>
  <c r="D2464" i="6"/>
  <c r="K2464" i="6" s="1"/>
  <c r="E2464" i="6"/>
  <c r="D2465" i="6"/>
  <c r="K2465" i="6" s="1"/>
  <c r="E2465" i="6"/>
  <c r="D2466" i="6"/>
  <c r="K2466" i="6" s="1"/>
  <c r="E2466" i="6"/>
  <c r="D2467" i="6"/>
  <c r="K2467" i="6" s="1"/>
  <c r="E2467" i="6"/>
  <c r="D2468" i="6"/>
  <c r="K2468" i="6" s="1"/>
  <c r="E2468" i="6"/>
  <c r="D2469" i="6"/>
  <c r="K2469" i="6" s="1"/>
  <c r="E2469" i="6"/>
  <c r="D2470" i="6"/>
  <c r="K2470" i="6" s="1"/>
  <c r="E2470" i="6"/>
  <c r="D2471" i="6"/>
  <c r="K2471" i="6" s="1"/>
  <c r="E2471" i="6"/>
  <c r="D2472" i="6"/>
  <c r="K2472" i="6" s="1"/>
  <c r="E2472" i="6"/>
  <c r="D2473" i="6"/>
  <c r="K2473" i="6" s="1"/>
  <c r="E2473" i="6"/>
  <c r="D2474" i="6"/>
  <c r="K2474" i="6" s="1"/>
  <c r="E2474" i="6"/>
  <c r="D2475" i="6"/>
  <c r="K2475" i="6" s="1"/>
  <c r="E2475" i="6"/>
  <c r="D2476" i="6"/>
  <c r="K2476" i="6" s="1"/>
  <c r="E2476" i="6"/>
  <c r="D2477" i="6"/>
  <c r="K2477" i="6" s="1"/>
  <c r="E2477" i="6"/>
  <c r="D2478" i="6"/>
  <c r="K2478" i="6" s="1"/>
  <c r="E2478" i="6"/>
  <c r="D2479" i="6"/>
  <c r="K2479" i="6" s="1"/>
  <c r="E2479" i="6"/>
  <c r="D2480" i="6"/>
  <c r="K2480" i="6" s="1"/>
  <c r="E2480" i="6"/>
  <c r="D2481" i="6"/>
  <c r="K2481" i="6" s="1"/>
  <c r="E2481" i="6"/>
  <c r="D2482" i="6"/>
  <c r="K2482" i="6" s="1"/>
  <c r="E2482" i="6"/>
  <c r="D2483" i="6"/>
  <c r="K2483" i="6" s="1"/>
  <c r="E2483" i="6"/>
  <c r="D2484" i="6"/>
  <c r="K2484" i="6" s="1"/>
  <c r="E2484" i="6"/>
  <c r="D2485" i="6"/>
  <c r="K2485" i="6" s="1"/>
  <c r="E2485" i="6"/>
  <c r="D2486" i="6"/>
  <c r="K2486" i="6" s="1"/>
  <c r="E2486" i="6"/>
  <c r="D2487" i="6"/>
  <c r="K2487" i="6" s="1"/>
  <c r="E2487" i="6"/>
  <c r="D2488" i="6"/>
  <c r="K2488" i="6" s="1"/>
  <c r="E2488" i="6"/>
  <c r="D2489" i="6"/>
  <c r="K2489" i="6" s="1"/>
  <c r="E2489" i="6"/>
  <c r="D2490" i="6"/>
  <c r="K2490" i="6" s="1"/>
  <c r="E2490" i="6"/>
  <c r="D2491" i="6"/>
  <c r="K2491" i="6" s="1"/>
  <c r="E2491" i="6"/>
  <c r="D2492" i="6"/>
  <c r="K2492" i="6" s="1"/>
  <c r="E2492" i="6"/>
  <c r="D2493" i="6"/>
  <c r="K2493" i="6" s="1"/>
  <c r="E2493" i="6"/>
  <c r="D2494" i="6"/>
  <c r="K2494" i="6" s="1"/>
  <c r="E2494" i="6"/>
  <c r="D2495" i="6"/>
  <c r="K2495" i="6" s="1"/>
  <c r="E2495" i="6"/>
  <c r="D2496" i="6"/>
  <c r="K2496" i="6" s="1"/>
  <c r="E2496" i="6"/>
  <c r="D2497" i="6"/>
  <c r="K2497" i="6" s="1"/>
  <c r="E2497" i="6"/>
  <c r="D2498" i="6"/>
  <c r="K2498" i="6" s="1"/>
  <c r="E2498" i="6"/>
  <c r="D2499" i="6"/>
  <c r="K2499" i="6" s="1"/>
  <c r="E2499" i="6"/>
  <c r="D2500" i="6"/>
  <c r="K2500" i="6" s="1"/>
  <c r="E2500" i="6"/>
  <c r="D2501" i="6"/>
  <c r="K2501" i="6" s="1"/>
  <c r="E2501" i="6"/>
  <c r="D2502" i="6"/>
  <c r="K2502" i="6" s="1"/>
  <c r="E2502" i="6"/>
  <c r="D2503" i="6"/>
  <c r="K2503" i="6" s="1"/>
  <c r="E2503" i="6"/>
  <c r="D2504" i="6"/>
  <c r="K2504" i="6" s="1"/>
  <c r="E2504" i="6"/>
  <c r="D2505" i="6"/>
  <c r="K2505" i="6" s="1"/>
  <c r="E2505" i="6"/>
  <c r="D2506" i="6"/>
  <c r="K2506" i="6" s="1"/>
  <c r="E2506" i="6"/>
  <c r="D2507" i="6"/>
  <c r="K2507" i="6" s="1"/>
  <c r="E2507" i="6"/>
  <c r="D2508" i="6"/>
  <c r="K2508" i="6" s="1"/>
  <c r="E2508" i="6"/>
  <c r="D2509" i="6"/>
  <c r="K2509" i="6" s="1"/>
  <c r="E2509" i="6"/>
  <c r="D2510" i="6"/>
  <c r="K2510" i="6" s="1"/>
  <c r="E2510" i="6"/>
  <c r="D2511" i="6"/>
  <c r="K2511" i="6" s="1"/>
  <c r="E2511" i="6"/>
  <c r="D2512" i="6"/>
  <c r="K2512" i="6" s="1"/>
  <c r="E2512" i="6"/>
  <c r="D2513" i="6"/>
  <c r="K2513" i="6" s="1"/>
  <c r="E2513" i="6"/>
  <c r="D2514" i="6"/>
  <c r="K2514" i="6" s="1"/>
  <c r="E2514" i="6"/>
  <c r="D2515" i="6"/>
  <c r="K2515" i="6" s="1"/>
  <c r="E2515" i="6"/>
  <c r="D2516" i="6"/>
  <c r="K2516" i="6" s="1"/>
  <c r="E2516" i="6"/>
  <c r="D2517" i="6"/>
  <c r="K2517" i="6" s="1"/>
  <c r="E2517" i="6"/>
  <c r="D2518" i="6"/>
  <c r="K2518" i="6" s="1"/>
  <c r="E2518" i="6"/>
  <c r="D2519" i="6"/>
  <c r="K2519" i="6" s="1"/>
  <c r="E2519" i="6"/>
  <c r="D2520" i="6"/>
  <c r="K2520" i="6" s="1"/>
  <c r="E2520" i="6"/>
  <c r="D2521" i="6"/>
  <c r="K2521" i="6" s="1"/>
  <c r="E2521" i="6"/>
  <c r="D2522" i="6"/>
  <c r="K2522" i="6" s="1"/>
  <c r="E2522" i="6"/>
  <c r="D2523" i="6"/>
  <c r="K2523" i="6" s="1"/>
  <c r="E2523" i="6"/>
  <c r="D2524" i="6"/>
  <c r="K2524" i="6" s="1"/>
  <c r="E2524" i="6"/>
  <c r="D2525" i="6"/>
  <c r="K2525" i="6" s="1"/>
  <c r="E2525" i="6"/>
  <c r="D2526" i="6"/>
  <c r="K2526" i="6" s="1"/>
  <c r="E2526" i="6"/>
  <c r="D2527" i="6"/>
  <c r="K2527" i="6" s="1"/>
  <c r="E2527" i="6"/>
  <c r="D2528" i="6"/>
  <c r="K2528" i="6" s="1"/>
  <c r="E2528" i="6"/>
  <c r="D2529" i="6"/>
  <c r="K2529" i="6" s="1"/>
  <c r="E2529" i="6"/>
  <c r="D2530" i="6"/>
  <c r="K2530" i="6" s="1"/>
  <c r="E2530" i="6"/>
  <c r="D2532" i="6"/>
  <c r="E2532" i="6"/>
  <c r="D2534" i="6"/>
  <c r="K2534" i="6" s="1"/>
  <c r="E2534" i="6"/>
  <c r="D2535" i="6"/>
  <c r="K2535" i="6" s="1"/>
  <c r="E2535" i="6"/>
  <c r="D2536" i="6"/>
  <c r="K2536" i="6" s="1"/>
  <c r="E2536" i="6"/>
  <c r="D2537" i="6"/>
  <c r="K2537" i="6" s="1"/>
  <c r="E2537" i="6"/>
  <c r="D2538" i="6"/>
  <c r="K2538" i="6" s="1"/>
  <c r="E2538" i="6"/>
  <c r="D2539" i="6"/>
  <c r="K2539" i="6" s="1"/>
  <c r="E2539" i="6"/>
  <c r="D2540" i="6"/>
  <c r="K2540" i="6" s="1"/>
  <c r="E2540" i="6"/>
  <c r="D2541" i="6"/>
  <c r="K2541" i="6" s="1"/>
  <c r="E2541" i="6"/>
  <c r="D2542" i="6"/>
  <c r="K2542" i="6" s="1"/>
  <c r="E2542" i="6"/>
  <c r="D2543" i="6"/>
  <c r="K2543" i="6" s="1"/>
  <c r="E2543" i="6"/>
  <c r="D2544" i="6"/>
  <c r="K2544" i="6" s="1"/>
  <c r="E2544" i="6"/>
  <c r="D2545" i="6"/>
  <c r="K2545" i="6" s="1"/>
  <c r="E2545" i="6"/>
  <c r="D2546" i="6"/>
  <c r="K2546" i="6" s="1"/>
  <c r="E2546" i="6"/>
  <c r="D2547" i="6"/>
  <c r="K2547" i="6" s="1"/>
  <c r="E2547" i="6"/>
  <c r="D2548" i="6"/>
  <c r="K2548" i="6" s="1"/>
  <c r="E2548" i="6"/>
  <c r="D2549" i="6"/>
  <c r="K2549" i="6" s="1"/>
  <c r="M2329" i="5" s="1"/>
  <c r="E2549" i="6"/>
  <c r="D2550" i="6"/>
  <c r="K2550" i="6" s="1"/>
  <c r="E2550" i="6"/>
  <c r="D2551" i="6"/>
  <c r="K2551" i="6" s="1"/>
  <c r="E2551" i="6"/>
  <c r="D2552" i="6"/>
  <c r="K2552" i="6" s="1"/>
  <c r="E2552" i="6"/>
  <c r="D2553" i="6"/>
  <c r="K2553" i="6" s="1"/>
  <c r="E2553" i="6"/>
  <c r="D2554" i="6"/>
  <c r="K2554" i="6" s="1"/>
  <c r="E2554" i="6"/>
  <c r="D2555" i="6"/>
  <c r="K2555" i="6" s="1"/>
  <c r="E2555" i="6"/>
  <c r="D2556" i="6"/>
  <c r="K2556" i="6" s="1"/>
  <c r="E2556" i="6"/>
  <c r="D2557" i="6"/>
  <c r="K2557" i="6" s="1"/>
  <c r="E2557" i="6"/>
  <c r="D2558" i="6"/>
  <c r="K2558" i="6" s="1"/>
  <c r="E2558" i="6"/>
  <c r="D2559" i="6"/>
  <c r="K2559" i="6" s="1"/>
  <c r="E2559" i="6"/>
  <c r="D2560" i="6"/>
  <c r="K2560" i="6" s="1"/>
  <c r="E2560" i="6"/>
  <c r="D2561" i="6"/>
  <c r="K2561" i="6" s="1"/>
  <c r="E2561" i="6"/>
  <c r="D2562" i="6"/>
  <c r="K2562" i="6" s="1"/>
  <c r="E2562" i="6"/>
  <c r="D2563" i="6"/>
  <c r="K2563" i="6" s="1"/>
  <c r="E2563" i="6"/>
  <c r="D2564" i="6"/>
  <c r="K2564" i="6" s="1"/>
  <c r="E2564" i="6"/>
  <c r="D2565" i="6"/>
  <c r="K2565" i="6" s="1"/>
  <c r="E2565" i="6"/>
  <c r="D2566" i="6"/>
  <c r="K2566" i="6" s="1"/>
  <c r="E2566" i="6"/>
  <c r="D2567" i="6"/>
  <c r="K2567" i="6" s="1"/>
  <c r="E2567" i="6"/>
  <c r="D2568" i="6"/>
  <c r="K2568" i="6" s="1"/>
  <c r="E2568" i="6"/>
  <c r="D2569" i="6"/>
  <c r="K2569" i="6" s="1"/>
  <c r="E2569" i="6"/>
  <c r="D2570" i="6"/>
  <c r="K2570" i="6" s="1"/>
  <c r="E2570" i="6"/>
  <c r="D2571" i="6"/>
  <c r="K2571" i="6" s="1"/>
  <c r="E2571" i="6"/>
  <c r="D2572" i="6"/>
  <c r="K2572" i="6" s="1"/>
  <c r="E2572" i="6"/>
  <c r="D2573" i="6"/>
  <c r="K2573" i="6" s="1"/>
  <c r="E2573" i="6"/>
  <c r="D2574" i="6"/>
  <c r="K2574" i="6" s="1"/>
  <c r="E2574" i="6"/>
  <c r="D2575" i="6"/>
  <c r="K2575" i="6" s="1"/>
  <c r="E2575" i="6"/>
  <c r="D2576" i="6"/>
  <c r="K2576" i="6" s="1"/>
  <c r="E2576" i="6"/>
  <c r="D2577" i="6"/>
  <c r="K2577" i="6" s="1"/>
  <c r="E2577" i="6"/>
  <c r="D2578" i="6"/>
  <c r="K2578" i="6" s="1"/>
  <c r="E2578" i="6"/>
  <c r="D2579" i="6"/>
  <c r="K2579" i="6" s="1"/>
  <c r="E2579" i="6"/>
  <c r="D2580" i="6"/>
  <c r="K2580" i="6" s="1"/>
  <c r="E2580" i="6"/>
  <c r="D2581" i="6"/>
  <c r="K2581" i="6" s="1"/>
  <c r="E2581" i="6"/>
  <c r="D2582" i="6"/>
  <c r="K2582" i="6" s="1"/>
  <c r="E2582" i="6"/>
  <c r="D2583" i="6"/>
  <c r="K2583" i="6" s="1"/>
  <c r="E2583" i="6"/>
  <c r="D2584" i="6"/>
  <c r="K2584" i="6" s="1"/>
  <c r="E2584" i="6"/>
  <c r="D2585" i="6"/>
  <c r="K2585" i="6" s="1"/>
  <c r="E2585" i="6"/>
  <c r="D2586" i="6"/>
  <c r="K2586" i="6" s="1"/>
  <c r="E2586" i="6"/>
  <c r="D2587" i="6"/>
  <c r="K2587" i="6" s="1"/>
  <c r="E2587" i="6"/>
  <c r="D2588" i="6"/>
  <c r="K2588" i="6" s="1"/>
  <c r="E2588" i="6"/>
  <c r="D2589" i="6"/>
  <c r="K2589" i="6" s="1"/>
  <c r="E2589" i="6"/>
  <c r="D2590" i="6"/>
  <c r="K2590" i="6" s="1"/>
  <c r="E2590" i="6"/>
  <c r="D2591" i="6"/>
  <c r="K2591" i="6" s="1"/>
  <c r="E2591" i="6"/>
  <c r="D2592" i="6"/>
  <c r="K2592" i="6" s="1"/>
  <c r="E2592" i="6"/>
  <c r="D2593" i="6"/>
  <c r="K2593" i="6" s="1"/>
  <c r="E2593" i="6"/>
  <c r="D2594" i="6"/>
  <c r="K2594" i="6" s="1"/>
  <c r="E2594" i="6"/>
  <c r="D2595" i="6"/>
  <c r="K2595" i="6" s="1"/>
  <c r="E2595" i="6"/>
  <c r="D2596" i="6"/>
  <c r="K2596" i="6" s="1"/>
  <c r="E2596" i="6"/>
  <c r="D2597" i="6"/>
  <c r="K2597" i="6" s="1"/>
  <c r="E2597" i="6"/>
  <c r="D2598" i="6"/>
  <c r="K2598" i="6" s="1"/>
  <c r="E2598" i="6"/>
  <c r="D2599" i="6"/>
  <c r="K2599" i="6" s="1"/>
  <c r="E2599" i="6"/>
  <c r="D2601" i="6"/>
  <c r="E2601" i="6"/>
  <c r="D2603" i="6"/>
  <c r="K2603" i="6" s="1"/>
  <c r="E2603" i="6"/>
  <c r="D2604" i="6"/>
  <c r="K2604" i="6" s="1"/>
  <c r="E2604" i="6"/>
  <c r="D2605" i="6"/>
  <c r="K2605" i="6" s="1"/>
  <c r="E2605" i="6"/>
  <c r="D2606" i="6"/>
  <c r="K2606" i="6" s="1"/>
  <c r="E2606" i="6"/>
  <c r="D2607" i="6"/>
  <c r="K2607" i="6" s="1"/>
  <c r="E2607" i="6"/>
  <c r="D2608" i="6"/>
  <c r="K2608" i="6" s="1"/>
  <c r="E2608" i="6"/>
  <c r="D2609" i="6"/>
  <c r="K2609" i="6" s="1"/>
  <c r="E2609" i="6"/>
  <c r="D2610" i="6"/>
  <c r="K2610" i="6" s="1"/>
  <c r="E2610" i="6"/>
  <c r="D2611" i="6"/>
  <c r="K2611" i="6" s="1"/>
  <c r="E2611" i="6"/>
  <c r="D2612" i="6"/>
  <c r="K2612" i="6" s="1"/>
  <c r="E2612" i="6"/>
  <c r="D2613" i="6"/>
  <c r="K2613" i="6" s="1"/>
  <c r="E2613" i="6"/>
  <c r="D2614" i="6"/>
  <c r="K2614" i="6" s="1"/>
  <c r="E2614" i="6"/>
  <c r="D2615" i="6"/>
  <c r="K2615" i="6" s="1"/>
  <c r="E2615" i="6"/>
  <c r="D2616" i="6"/>
  <c r="K2616" i="6" s="1"/>
  <c r="E2616" i="6"/>
  <c r="D2617" i="6"/>
  <c r="K2617" i="6" s="1"/>
  <c r="E2617" i="6"/>
  <c r="D2618" i="6"/>
  <c r="K2618" i="6" s="1"/>
  <c r="E2618" i="6"/>
  <c r="D2619" i="6"/>
  <c r="K2619" i="6" s="1"/>
  <c r="E2619" i="6"/>
  <c r="D2620" i="6"/>
  <c r="K2620" i="6" s="1"/>
  <c r="E2620" i="6"/>
  <c r="D2621" i="6"/>
  <c r="K2621" i="6" s="1"/>
  <c r="E2621" i="6"/>
  <c r="D2622" i="6"/>
  <c r="K2622" i="6" s="1"/>
  <c r="E2622" i="6"/>
  <c r="D2623" i="6"/>
  <c r="K2623" i="6" s="1"/>
  <c r="E2623" i="6"/>
  <c r="D2624" i="6"/>
  <c r="K2624" i="6" s="1"/>
  <c r="E2624" i="6"/>
  <c r="D2625" i="6"/>
  <c r="K2625" i="6" s="1"/>
  <c r="E2625" i="6"/>
  <c r="D2626" i="6"/>
  <c r="K2626" i="6" s="1"/>
  <c r="E2626" i="6"/>
  <c r="D2627" i="6"/>
  <c r="K2627" i="6" s="1"/>
  <c r="E2627" i="6"/>
  <c r="D2628" i="6"/>
  <c r="K2628" i="6" s="1"/>
  <c r="E2628" i="6"/>
  <c r="D2629" i="6"/>
  <c r="K2629" i="6" s="1"/>
  <c r="E2629" i="6"/>
  <c r="D2630" i="6"/>
  <c r="K2630" i="6" s="1"/>
  <c r="E2630" i="6"/>
  <c r="D2631" i="6"/>
  <c r="K2631" i="6" s="1"/>
  <c r="E2631" i="6"/>
  <c r="D2632" i="6"/>
  <c r="K2632" i="6" s="1"/>
  <c r="E2632" i="6"/>
  <c r="D2633" i="6"/>
  <c r="K2633" i="6" s="1"/>
  <c r="E2633" i="6"/>
  <c r="D2634" i="6"/>
  <c r="K2634" i="6" s="1"/>
  <c r="E2634" i="6"/>
  <c r="D2636" i="6"/>
  <c r="E2636" i="6"/>
  <c r="D2638" i="6"/>
  <c r="K2638" i="6" s="1"/>
  <c r="E2638" i="6"/>
  <c r="D2639" i="6"/>
  <c r="K2639" i="6" s="1"/>
  <c r="E2639" i="6"/>
  <c r="D2640" i="6"/>
  <c r="K2640" i="6" s="1"/>
  <c r="E2640" i="6"/>
  <c r="D2641" i="6"/>
  <c r="K2641" i="6" s="1"/>
  <c r="E2641" i="6"/>
  <c r="D2642" i="6"/>
  <c r="K2642" i="6" s="1"/>
  <c r="E2642" i="6"/>
  <c r="D2643" i="6"/>
  <c r="K2643" i="6" s="1"/>
  <c r="E2643" i="6"/>
  <c r="D2644" i="6"/>
  <c r="K2644" i="6" s="1"/>
  <c r="E2644" i="6"/>
  <c r="D2645" i="6"/>
  <c r="K2645" i="6" s="1"/>
  <c r="E2645" i="6"/>
  <c r="D2646" i="6"/>
  <c r="K2646" i="6" s="1"/>
  <c r="E2646" i="6"/>
  <c r="D2647" i="6"/>
  <c r="K2647" i="6" s="1"/>
  <c r="E2647" i="6"/>
  <c r="D2648" i="6"/>
  <c r="K2648" i="6" s="1"/>
  <c r="E2648" i="6"/>
  <c r="D2649" i="6"/>
  <c r="K2649" i="6" s="1"/>
  <c r="E2649" i="6"/>
  <c r="D2650" i="6"/>
  <c r="K2650" i="6" s="1"/>
  <c r="E2650" i="6"/>
  <c r="D2651" i="6"/>
  <c r="K2651" i="6" s="1"/>
  <c r="E2651" i="6"/>
  <c r="D2652" i="6"/>
  <c r="K2652" i="6" s="1"/>
  <c r="E2652" i="6"/>
  <c r="D2653" i="6"/>
  <c r="K2653" i="6" s="1"/>
  <c r="E2653" i="6"/>
  <c r="D2654" i="6"/>
  <c r="K2654" i="6" s="1"/>
  <c r="E2654" i="6"/>
  <c r="D2655" i="6"/>
  <c r="K2655" i="6" s="1"/>
  <c r="E2655" i="6"/>
  <c r="D2656" i="6"/>
  <c r="K2656" i="6" s="1"/>
  <c r="E2656" i="6"/>
  <c r="D2657" i="6"/>
  <c r="K2657" i="6" s="1"/>
  <c r="E2657" i="6"/>
  <c r="D2658" i="6"/>
  <c r="K2658" i="6" s="1"/>
  <c r="E2658" i="6"/>
  <c r="D2659" i="6"/>
  <c r="K2659" i="6" s="1"/>
  <c r="E2659" i="6"/>
  <c r="D2660" i="6"/>
  <c r="K2660" i="6" s="1"/>
  <c r="E2660" i="6"/>
  <c r="D2661" i="6"/>
  <c r="K2661" i="6" s="1"/>
  <c r="E2661" i="6"/>
  <c r="D2662" i="6"/>
  <c r="K2662" i="6" s="1"/>
  <c r="E2662" i="6"/>
  <c r="D2663" i="6"/>
  <c r="K2663" i="6" s="1"/>
  <c r="E2663" i="6"/>
  <c r="D2664" i="6"/>
  <c r="K2664" i="6" s="1"/>
  <c r="M2438" i="5" s="1"/>
  <c r="L2438" i="5" s="1"/>
  <c r="E2664" i="6"/>
  <c r="D2665" i="6"/>
  <c r="K2665" i="6" s="1"/>
  <c r="E2665" i="6"/>
  <c r="D2666" i="6"/>
  <c r="K2666" i="6" s="1"/>
  <c r="E2666" i="6"/>
  <c r="D2667" i="6"/>
  <c r="K2667" i="6" s="1"/>
  <c r="E2667" i="6"/>
  <c r="D2668" i="6"/>
  <c r="K2668" i="6" s="1"/>
  <c r="E2668" i="6"/>
  <c r="D2669" i="6"/>
  <c r="K2669" i="6" s="1"/>
  <c r="E2669" i="6"/>
  <c r="D2670" i="6"/>
  <c r="K2670" i="6" s="1"/>
  <c r="E2670" i="6"/>
  <c r="D2671" i="6"/>
  <c r="K2671" i="6" s="1"/>
  <c r="E2671" i="6"/>
  <c r="D2672" i="6"/>
  <c r="K2672" i="6" s="1"/>
  <c r="E2672" i="6"/>
  <c r="D2673" i="6"/>
  <c r="K2673" i="6" s="1"/>
  <c r="E2673" i="6"/>
  <c r="D2674" i="6"/>
  <c r="K2674" i="6" s="1"/>
  <c r="E2674" i="6"/>
  <c r="D2675" i="6"/>
  <c r="K2675" i="6" s="1"/>
  <c r="E2675" i="6"/>
  <c r="D2677" i="6"/>
  <c r="E2677" i="6"/>
  <c r="D2679" i="6"/>
  <c r="K2679" i="6" s="1"/>
  <c r="E2679" i="6"/>
  <c r="D2680" i="6"/>
  <c r="K2680" i="6" s="1"/>
  <c r="E2680" i="6"/>
  <c r="D2681" i="6"/>
  <c r="K2681" i="6" s="1"/>
  <c r="E2681" i="6"/>
  <c r="D2682" i="6"/>
  <c r="K2682" i="6" s="1"/>
  <c r="E2682" i="6"/>
  <c r="D2683" i="6"/>
  <c r="K2683" i="6" s="1"/>
  <c r="E2683" i="6"/>
  <c r="D2685" i="6"/>
  <c r="E2685" i="6"/>
  <c r="D2687" i="6"/>
  <c r="K2687" i="6" s="1"/>
  <c r="E2687" i="6"/>
  <c r="D2688" i="6"/>
  <c r="K2688" i="6" s="1"/>
  <c r="E2688" i="6"/>
  <c r="D2689" i="6"/>
  <c r="K2689" i="6" s="1"/>
  <c r="E2689" i="6"/>
  <c r="D2690" i="6"/>
  <c r="K2690" i="6" s="1"/>
  <c r="E2690" i="6"/>
  <c r="D2691" i="6"/>
  <c r="K2691" i="6" s="1"/>
  <c r="E2691" i="6"/>
  <c r="D2692" i="6"/>
  <c r="K2692" i="6" s="1"/>
  <c r="E2692" i="6"/>
  <c r="D2693" i="6"/>
  <c r="K2693" i="6" s="1"/>
  <c r="E2693" i="6"/>
  <c r="D2694" i="6"/>
  <c r="K2694" i="6" s="1"/>
  <c r="E2694" i="6"/>
  <c r="D2695" i="6"/>
  <c r="K2695" i="6" s="1"/>
  <c r="E2695" i="6"/>
  <c r="D2696" i="6"/>
  <c r="K2696" i="6" s="1"/>
  <c r="E2696" i="6"/>
  <c r="D2697" i="6"/>
  <c r="K2697" i="6" s="1"/>
  <c r="E2697" i="6"/>
  <c r="D2698" i="6"/>
  <c r="K2698" i="6" s="1"/>
  <c r="E2698" i="6"/>
  <c r="D2699" i="6"/>
  <c r="K2699" i="6" s="1"/>
  <c r="E2699" i="6"/>
  <c r="D2700" i="6"/>
  <c r="K2700" i="6" s="1"/>
  <c r="E2700" i="6"/>
  <c r="D2701" i="6"/>
  <c r="K2701" i="6" s="1"/>
  <c r="E2701" i="6"/>
  <c r="D2702" i="6"/>
  <c r="K2702" i="6" s="1"/>
  <c r="E2702" i="6"/>
  <c r="D2703" i="6"/>
  <c r="K2703" i="6" s="1"/>
  <c r="E2703" i="6"/>
  <c r="D2704" i="6"/>
  <c r="K2704" i="6" s="1"/>
  <c r="E2704" i="6"/>
  <c r="D2705" i="6"/>
  <c r="K2705" i="6" s="1"/>
  <c r="E2705" i="6"/>
  <c r="D2706" i="6"/>
  <c r="K2706" i="6" s="1"/>
  <c r="E2706" i="6"/>
  <c r="D2707" i="6"/>
  <c r="K2707" i="6" s="1"/>
  <c r="E2707" i="6"/>
  <c r="D2708" i="6"/>
  <c r="K2708" i="6" s="1"/>
  <c r="E2708" i="6"/>
  <c r="D2709" i="6"/>
  <c r="K2709" i="6" s="1"/>
  <c r="E2709" i="6"/>
  <c r="D2710" i="6"/>
  <c r="K2710" i="6" s="1"/>
  <c r="E2710" i="6"/>
  <c r="D2711" i="6"/>
  <c r="K2711" i="6" s="1"/>
  <c r="E2711" i="6"/>
  <c r="D2712" i="6"/>
  <c r="K2712" i="6" s="1"/>
  <c r="E2712" i="6"/>
  <c r="D2713" i="6"/>
  <c r="K2713" i="6" s="1"/>
  <c r="E2713" i="6"/>
  <c r="D2714" i="6"/>
  <c r="K2714" i="6" s="1"/>
  <c r="E2714" i="6"/>
  <c r="D2715" i="6"/>
  <c r="K2715" i="6" s="1"/>
  <c r="E2715" i="6"/>
  <c r="D2716" i="6"/>
  <c r="K2716" i="6" s="1"/>
  <c r="E2716" i="6"/>
  <c r="D2718" i="6"/>
  <c r="E2718" i="6"/>
  <c r="D2720" i="6"/>
  <c r="K2720" i="6" s="1"/>
  <c r="E2720" i="6"/>
  <c r="D2721" i="6"/>
  <c r="K2721" i="6" s="1"/>
  <c r="E2721" i="6"/>
  <c r="D2722" i="6"/>
  <c r="K2722" i="6" s="1"/>
  <c r="E2722" i="6"/>
  <c r="D2723" i="6"/>
  <c r="K2723" i="6" s="1"/>
  <c r="E2723" i="6"/>
  <c r="D2724" i="6"/>
  <c r="K2724" i="6" s="1"/>
  <c r="E2724" i="6"/>
  <c r="D2725" i="6"/>
  <c r="K2725" i="6" s="1"/>
  <c r="E2725" i="6"/>
  <c r="D2726" i="6"/>
  <c r="K2726" i="6" s="1"/>
  <c r="E2726" i="6"/>
  <c r="D2727" i="6"/>
  <c r="K2727" i="6" s="1"/>
  <c r="E2727" i="6"/>
  <c r="D2728" i="6"/>
  <c r="K2728" i="6" s="1"/>
  <c r="E2728" i="6"/>
  <c r="D2729" i="6"/>
  <c r="K2729" i="6" s="1"/>
  <c r="E2729" i="6"/>
  <c r="D2730" i="6"/>
  <c r="K2730" i="6" s="1"/>
  <c r="E2730" i="6"/>
  <c r="D2731" i="6"/>
  <c r="K2731" i="6" s="1"/>
  <c r="E2731" i="6"/>
  <c r="D2732" i="6"/>
  <c r="K2732" i="6" s="1"/>
  <c r="E2732" i="6"/>
  <c r="D2733" i="6"/>
  <c r="K2733" i="6" s="1"/>
  <c r="E2733" i="6"/>
  <c r="D2734" i="6"/>
  <c r="K2734" i="6" s="1"/>
  <c r="E2734" i="6"/>
  <c r="D2735" i="6"/>
  <c r="K2735" i="6" s="1"/>
  <c r="E2735" i="6"/>
  <c r="D2736" i="6"/>
  <c r="K2736" i="6" s="1"/>
  <c r="E2736" i="6"/>
  <c r="D2737" i="6"/>
  <c r="K2737" i="6" s="1"/>
  <c r="E2737" i="6"/>
  <c r="D2738" i="6"/>
  <c r="K2738" i="6" s="1"/>
  <c r="E2738" i="6"/>
  <c r="D2739" i="6"/>
  <c r="K2739" i="6" s="1"/>
  <c r="E2739" i="6"/>
  <c r="D2740" i="6"/>
  <c r="K2740" i="6" s="1"/>
  <c r="E2740" i="6"/>
  <c r="D2741" i="6"/>
  <c r="K2741" i="6" s="1"/>
  <c r="E2741" i="6"/>
  <c r="D2742" i="6"/>
  <c r="K2742" i="6" s="1"/>
  <c r="E2742" i="6"/>
  <c r="D2743" i="6"/>
  <c r="K2743" i="6" s="1"/>
  <c r="E2743" i="6"/>
  <c r="D2744" i="6"/>
  <c r="K2744" i="6" s="1"/>
  <c r="E2744" i="6"/>
  <c r="D2746" i="6"/>
  <c r="E2746" i="6"/>
  <c r="D2748" i="6"/>
  <c r="K2748" i="6" s="1"/>
  <c r="E2748" i="6"/>
  <c r="D2749" i="6"/>
  <c r="K2749" i="6" s="1"/>
  <c r="E2749" i="6"/>
  <c r="D2750" i="6"/>
  <c r="K2750" i="6" s="1"/>
  <c r="E2750" i="6"/>
  <c r="D2751" i="6"/>
  <c r="K2751" i="6" s="1"/>
  <c r="E2751" i="6"/>
  <c r="D2752" i="6"/>
  <c r="K2752" i="6" s="1"/>
  <c r="E2752" i="6"/>
  <c r="D2753" i="6"/>
  <c r="K2753" i="6" s="1"/>
  <c r="E2753" i="6"/>
  <c r="D2754" i="6"/>
  <c r="K2754" i="6" s="1"/>
  <c r="E2754" i="6"/>
  <c r="D2755" i="6"/>
  <c r="K2755" i="6" s="1"/>
  <c r="E2755" i="6"/>
  <c r="D2756" i="6"/>
  <c r="K2756" i="6" s="1"/>
  <c r="E2756" i="6"/>
  <c r="D2757" i="6"/>
  <c r="K2757" i="6" s="1"/>
  <c r="E2757" i="6"/>
  <c r="D2758" i="6"/>
  <c r="K2758" i="6" s="1"/>
  <c r="E2758" i="6"/>
  <c r="D2759" i="6"/>
  <c r="K2759" i="6" s="1"/>
  <c r="E2759" i="6"/>
  <c r="D2760" i="6"/>
  <c r="K2760" i="6" s="1"/>
  <c r="E2760" i="6"/>
  <c r="D2761" i="6"/>
  <c r="K2761" i="6" s="1"/>
  <c r="E2761" i="6"/>
  <c r="D2762" i="6"/>
  <c r="K2762" i="6" s="1"/>
  <c r="E2762" i="6"/>
  <c r="D2763" i="6"/>
  <c r="K2763" i="6" s="1"/>
  <c r="E2763" i="6"/>
  <c r="D2764" i="6"/>
  <c r="K2764" i="6" s="1"/>
  <c r="E2764" i="6"/>
  <c r="D2765" i="6"/>
  <c r="K2765" i="6" s="1"/>
  <c r="E2765" i="6"/>
  <c r="D2766" i="6"/>
  <c r="K2766" i="6" s="1"/>
  <c r="E2766" i="6"/>
  <c r="D2768" i="6"/>
  <c r="E2768" i="6"/>
  <c r="D2770" i="6"/>
  <c r="K2770" i="6" s="1"/>
  <c r="E2770" i="6"/>
  <c r="D2771" i="6"/>
  <c r="K2771" i="6" s="1"/>
  <c r="E2771" i="6"/>
  <c r="D2772" i="6"/>
  <c r="K2772" i="6" s="1"/>
  <c r="E2772" i="6"/>
  <c r="D2773" i="6"/>
  <c r="K2773" i="6" s="1"/>
  <c r="E2773" i="6"/>
  <c r="D2774" i="6"/>
  <c r="K2774" i="6" s="1"/>
  <c r="E2774" i="6"/>
  <c r="D2775" i="6"/>
  <c r="K2775" i="6" s="1"/>
  <c r="E2775" i="6"/>
  <c r="D2776" i="6"/>
  <c r="K2776" i="6" s="1"/>
  <c r="E2776" i="6"/>
  <c r="D2777" i="6"/>
  <c r="K2777" i="6" s="1"/>
  <c r="E2777" i="6"/>
  <c r="D2778" i="6"/>
  <c r="K2778" i="6" s="1"/>
  <c r="E2778" i="6"/>
  <c r="D2779" i="6"/>
  <c r="K2779" i="6" s="1"/>
  <c r="E2779" i="6"/>
  <c r="D2780" i="6"/>
  <c r="K2780" i="6" s="1"/>
  <c r="E2780" i="6"/>
  <c r="D2781" i="6"/>
  <c r="K2781" i="6" s="1"/>
  <c r="E2781" i="6"/>
  <c r="D2782" i="6"/>
  <c r="K2782" i="6" s="1"/>
  <c r="E2782" i="6"/>
  <c r="D2783" i="6"/>
  <c r="K2783" i="6" s="1"/>
  <c r="E2783" i="6"/>
  <c r="D2784" i="6"/>
  <c r="K2784" i="6" s="1"/>
  <c r="E2784" i="6"/>
  <c r="D2785" i="6"/>
  <c r="K2785" i="6" s="1"/>
  <c r="E2785" i="6"/>
  <c r="D2786" i="6"/>
  <c r="K2786" i="6" s="1"/>
  <c r="E2786" i="6"/>
  <c r="D2787" i="6"/>
  <c r="K2787" i="6" s="1"/>
  <c r="E2787" i="6"/>
  <c r="D2788" i="6"/>
  <c r="K2788" i="6" s="1"/>
  <c r="E2788" i="6"/>
  <c r="D2789" i="6"/>
  <c r="K2789" i="6" s="1"/>
  <c r="E2789" i="6"/>
  <c r="D2790" i="6"/>
  <c r="K2790" i="6" s="1"/>
  <c r="E2790" i="6"/>
  <c r="D2791" i="6"/>
  <c r="K2791" i="6" s="1"/>
  <c r="E2791" i="6"/>
  <c r="D2792" i="6"/>
  <c r="K2792" i="6" s="1"/>
  <c r="E2792" i="6"/>
  <c r="D2793" i="6"/>
  <c r="K2793" i="6" s="1"/>
  <c r="E2793" i="6"/>
  <c r="D2794" i="6"/>
  <c r="K2794" i="6" s="1"/>
  <c r="E2794" i="6"/>
  <c r="D2795" i="6"/>
  <c r="K2795" i="6" s="1"/>
  <c r="E2795" i="6"/>
  <c r="D2796" i="6"/>
  <c r="K2796" i="6" s="1"/>
  <c r="E2796" i="6"/>
  <c r="D2797" i="6"/>
  <c r="K2797" i="6" s="1"/>
  <c r="E2797" i="6"/>
  <c r="D2798" i="6"/>
  <c r="K2798" i="6" s="1"/>
  <c r="E2798" i="6"/>
  <c r="D2799" i="6"/>
  <c r="K2799" i="6" s="1"/>
  <c r="E2799" i="6"/>
  <c r="D2800" i="6"/>
  <c r="K2800" i="6" s="1"/>
  <c r="E2800" i="6"/>
  <c r="D2801" i="6"/>
  <c r="K2801" i="6" s="1"/>
  <c r="E2801" i="6"/>
  <c r="D2802" i="6"/>
  <c r="K2802" i="6" s="1"/>
  <c r="E2802" i="6"/>
  <c r="D2803" i="6"/>
  <c r="K2803" i="6" s="1"/>
  <c r="E2803" i="6"/>
  <c r="D2804" i="6"/>
  <c r="K2804" i="6" s="1"/>
  <c r="E2804" i="6"/>
  <c r="D2805" i="6"/>
  <c r="K2805" i="6" s="1"/>
  <c r="E2805" i="6"/>
  <c r="D2806" i="6"/>
  <c r="K2806" i="6" s="1"/>
  <c r="E2806" i="6"/>
  <c r="D2807" i="6"/>
  <c r="K2807" i="6" s="1"/>
  <c r="E2807" i="6"/>
  <c r="D2808" i="6"/>
  <c r="K2808" i="6" s="1"/>
  <c r="E2808" i="6"/>
  <c r="D2809" i="6"/>
  <c r="K2809" i="6" s="1"/>
  <c r="E2809" i="6"/>
  <c r="D2810" i="6"/>
  <c r="K2810" i="6" s="1"/>
  <c r="E2810" i="6"/>
  <c r="D2811" i="6"/>
  <c r="K2811" i="6" s="1"/>
  <c r="E2811" i="6"/>
  <c r="D2812" i="6"/>
  <c r="K2812" i="6" s="1"/>
  <c r="E2812" i="6"/>
  <c r="D2813" i="6"/>
  <c r="K2813" i="6" s="1"/>
  <c r="E2813" i="6"/>
  <c r="D2814" i="6"/>
  <c r="K2814" i="6" s="1"/>
  <c r="E2814" i="6"/>
  <c r="D2815" i="6"/>
  <c r="K2815" i="6" s="1"/>
  <c r="E2815" i="6"/>
  <c r="D2816" i="6"/>
  <c r="K2816" i="6" s="1"/>
  <c r="E2816" i="6"/>
  <c r="D2817" i="6"/>
  <c r="K2817" i="6" s="1"/>
  <c r="E2817" i="6"/>
  <c r="D2818" i="6"/>
  <c r="K2818" i="6" s="1"/>
  <c r="E2818" i="6"/>
  <c r="D2819" i="6"/>
  <c r="K2819" i="6" s="1"/>
  <c r="E2819" i="6"/>
  <c r="D2820" i="6"/>
  <c r="K2820" i="6" s="1"/>
  <c r="E2820" i="6"/>
  <c r="D2821" i="6"/>
  <c r="K2821" i="6" s="1"/>
  <c r="E2821" i="6"/>
  <c r="D2822" i="6"/>
  <c r="K2822" i="6" s="1"/>
  <c r="E2822" i="6"/>
  <c r="D2824" i="6"/>
  <c r="E2824" i="6"/>
  <c r="D2826" i="6"/>
  <c r="K2826" i="6" s="1"/>
  <c r="E2826" i="6"/>
  <c r="D2827" i="6"/>
  <c r="K2827" i="6" s="1"/>
  <c r="E2827" i="6"/>
  <c r="D2828" i="6"/>
  <c r="K2828" i="6" s="1"/>
  <c r="E2828" i="6"/>
  <c r="D2829" i="6"/>
  <c r="K2829" i="6" s="1"/>
  <c r="E2829" i="6"/>
  <c r="D2830" i="6"/>
  <c r="K2830" i="6" s="1"/>
  <c r="E2830" i="6"/>
  <c r="D2831" i="6"/>
  <c r="K2831" i="6" s="1"/>
  <c r="E2831" i="6"/>
  <c r="D2832" i="6"/>
  <c r="K2832" i="6" s="1"/>
  <c r="E2832" i="6"/>
  <c r="D2833" i="6"/>
  <c r="K2833" i="6" s="1"/>
  <c r="E2833" i="6"/>
  <c r="D2834" i="6"/>
  <c r="K2834" i="6" s="1"/>
  <c r="E2834" i="6"/>
  <c r="D2835" i="6"/>
  <c r="K2835" i="6" s="1"/>
  <c r="E2835" i="6"/>
  <c r="D2836" i="6"/>
  <c r="K2836" i="6" s="1"/>
  <c r="E2836" i="6"/>
  <c r="D2837" i="6"/>
  <c r="K2837" i="6" s="1"/>
  <c r="E2837" i="6"/>
  <c r="D2838" i="6"/>
  <c r="K2838" i="6" s="1"/>
  <c r="E2838" i="6"/>
  <c r="D2839" i="6"/>
  <c r="K2839" i="6" s="1"/>
  <c r="E2839" i="6"/>
  <c r="D2840" i="6"/>
  <c r="K2840" i="6" s="1"/>
  <c r="E2840" i="6"/>
  <c r="D2841" i="6"/>
  <c r="K2841" i="6" s="1"/>
  <c r="E2841" i="6"/>
  <c r="D2842" i="6"/>
  <c r="K2842" i="6" s="1"/>
  <c r="E2842" i="6"/>
  <c r="D2843" i="6"/>
  <c r="K2843" i="6" s="1"/>
  <c r="E2843" i="6"/>
  <c r="D2844" i="6"/>
  <c r="K2844" i="6" s="1"/>
  <c r="E2844" i="6"/>
  <c r="D2845" i="6"/>
  <c r="K2845" i="6" s="1"/>
  <c r="E2845" i="6"/>
  <c r="D2846" i="6"/>
  <c r="K2846" i="6" s="1"/>
  <c r="E2846" i="6"/>
  <c r="D2847" i="6"/>
  <c r="K2847" i="6" s="1"/>
  <c r="E2847" i="6"/>
  <c r="D2848" i="6"/>
  <c r="K2848" i="6" s="1"/>
  <c r="E2848" i="6"/>
  <c r="D2849" i="6"/>
  <c r="K2849" i="6" s="1"/>
  <c r="E2849" i="6"/>
  <c r="D2850" i="6"/>
  <c r="K2850" i="6" s="1"/>
  <c r="E2850" i="6"/>
  <c r="D2851" i="6"/>
  <c r="K2851" i="6" s="1"/>
  <c r="E2851" i="6"/>
  <c r="D2852" i="6"/>
  <c r="K2852" i="6" s="1"/>
  <c r="E2852" i="6"/>
  <c r="D2853" i="6"/>
  <c r="K2853" i="6" s="1"/>
  <c r="E2853" i="6"/>
  <c r="D2854" i="6"/>
  <c r="K2854" i="6" s="1"/>
  <c r="E2854" i="6"/>
  <c r="D2855" i="6"/>
  <c r="K2855" i="6" s="1"/>
  <c r="E2855" i="6"/>
  <c r="D2856" i="6"/>
  <c r="K2856" i="6" s="1"/>
  <c r="E2856" i="6"/>
  <c r="D2857" i="6"/>
  <c r="K2857" i="6" s="1"/>
  <c r="E2857" i="6"/>
  <c r="D2858" i="6"/>
  <c r="K2858" i="6" s="1"/>
  <c r="E2858" i="6"/>
  <c r="D2859" i="6"/>
  <c r="K2859" i="6" s="1"/>
  <c r="E2859" i="6"/>
  <c r="D2861" i="6"/>
  <c r="E2861" i="6"/>
  <c r="D2863" i="6"/>
  <c r="K2863" i="6" s="1"/>
  <c r="E2863" i="6"/>
  <c r="D2864" i="6"/>
  <c r="K2864" i="6" s="1"/>
  <c r="E2864" i="6"/>
  <c r="D2865" i="6"/>
  <c r="K2865" i="6" s="1"/>
  <c r="E2865" i="6"/>
  <c r="D2866" i="6"/>
  <c r="K2866" i="6" s="1"/>
  <c r="E2866" i="6"/>
  <c r="D2867" i="6"/>
  <c r="K2867" i="6" s="1"/>
  <c r="E2867" i="6"/>
  <c r="D2868" i="6"/>
  <c r="K2868" i="6" s="1"/>
  <c r="E2868" i="6"/>
  <c r="D2869" i="6"/>
  <c r="K2869" i="6" s="1"/>
  <c r="E2869" i="6"/>
  <c r="D2870" i="6"/>
  <c r="K2870" i="6" s="1"/>
  <c r="E2870" i="6"/>
  <c r="D2871" i="6"/>
  <c r="K2871" i="6" s="1"/>
  <c r="E2871" i="6"/>
  <c r="D2872" i="6"/>
  <c r="K2872" i="6" s="1"/>
  <c r="E2872" i="6"/>
  <c r="D2873" i="6"/>
  <c r="K2873" i="6" s="1"/>
  <c r="E2873" i="6"/>
  <c r="D2874" i="6"/>
  <c r="K2874" i="6" s="1"/>
  <c r="E2874" i="6"/>
  <c r="D2875" i="6"/>
  <c r="K2875" i="6" s="1"/>
  <c r="E2875" i="6"/>
  <c r="D2876" i="6"/>
  <c r="K2876" i="6" s="1"/>
  <c r="E2876" i="6"/>
  <c r="D2877" i="6"/>
  <c r="K2877" i="6" s="1"/>
  <c r="E2877" i="6"/>
  <c r="D2878" i="6"/>
  <c r="K2878" i="6" s="1"/>
  <c r="E2878" i="6"/>
  <c r="D2879" i="6"/>
  <c r="K2879" i="6" s="1"/>
  <c r="E2879" i="6"/>
  <c r="D2880" i="6"/>
  <c r="K2880" i="6" s="1"/>
  <c r="E2880" i="6"/>
  <c r="D2881" i="6"/>
  <c r="K2881" i="6" s="1"/>
  <c r="E2881" i="6"/>
  <c r="D2882" i="6"/>
  <c r="K2882" i="6" s="1"/>
  <c r="E2882" i="6"/>
  <c r="D2883" i="6"/>
  <c r="K2883" i="6" s="1"/>
  <c r="E2883" i="6"/>
  <c r="D2884" i="6"/>
  <c r="K2884" i="6" s="1"/>
  <c r="E2884" i="6"/>
  <c r="D2885" i="6"/>
  <c r="K2885" i="6" s="1"/>
  <c r="E2885" i="6"/>
  <c r="D2886" i="6"/>
  <c r="K2886" i="6" s="1"/>
  <c r="E2886" i="6"/>
  <c r="D2887" i="6"/>
  <c r="K2887" i="6" s="1"/>
  <c r="E2887" i="6"/>
  <c r="D2888" i="6"/>
  <c r="K2888" i="6" s="1"/>
  <c r="E2888" i="6"/>
  <c r="D2889" i="6"/>
  <c r="K2889" i="6" s="1"/>
  <c r="E2889" i="6"/>
  <c r="D2890" i="6"/>
  <c r="K2890" i="6" s="1"/>
  <c r="E2890" i="6"/>
  <c r="D2892" i="6"/>
  <c r="E2892" i="6"/>
  <c r="D2894" i="6"/>
  <c r="K2894" i="6" s="1"/>
  <c r="E2894" i="6"/>
  <c r="D2895" i="6"/>
  <c r="K2895" i="6" s="1"/>
  <c r="E2895" i="6"/>
  <c r="D2896" i="6"/>
  <c r="K2896" i="6" s="1"/>
  <c r="E2896" i="6"/>
  <c r="D2897" i="6"/>
  <c r="K2897" i="6" s="1"/>
  <c r="E2897" i="6"/>
  <c r="D2898" i="6"/>
  <c r="K2898" i="6" s="1"/>
  <c r="E2898" i="6"/>
  <c r="D2899" i="6"/>
  <c r="K2899" i="6" s="1"/>
  <c r="E2899" i="6"/>
  <c r="D2901" i="6"/>
  <c r="E2901" i="6"/>
  <c r="D2903" i="6"/>
  <c r="K2903" i="6" s="1"/>
  <c r="E2903" i="6"/>
  <c r="D2904" i="6"/>
  <c r="K2904" i="6" s="1"/>
  <c r="E2904" i="6"/>
  <c r="D2905" i="6"/>
  <c r="K2905" i="6" s="1"/>
  <c r="E2905" i="6"/>
  <c r="D2906" i="6"/>
  <c r="K2906" i="6" s="1"/>
  <c r="E2906" i="6"/>
  <c r="D2907" i="6"/>
  <c r="K2907" i="6" s="1"/>
  <c r="E2907" i="6"/>
  <c r="D2908" i="6"/>
  <c r="K2908" i="6" s="1"/>
  <c r="E2908" i="6"/>
  <c r="D2909" i="6"/>
  <c r="K2909" i="6" s="1"/>
  <c r="E2909" i="6"/>
  <c r="D2910" i="6"/>
  <c r="K2910" i="6" s="1"/>
  <c r="E2910" i="6"/>
  <c r="D2911" i="6"/>
  <c r="K2911" i="6" s="1"/>
  <c r="E2911" i="6"/>
  <c r="D2912" i="6"/>
  <c r="K2912" i="6" s="1"/>
  <c r="E2912" i="6"/>
  <c r="D2913" i="6"/>
  <c r="K2913" i="6" s="1"/>
  <c r="E2913" i="6"/>
  <c r="D2914" i="6"/>
  <c r="K2914" i="6" s="1"/>
  <c r="E2914" i="6"/>
  <c r="D2915" i="6"/>
  <c r="K2915" i="6" s="1"/>
  <c r="E2915" i="6"/>
  <c r="D2916" i="6"/>
  <c r="K2916" i="6" s="1"/>
  <c r="E2916" i="6"/>
  <c r="D2917" i="6"/>
  <c r="K2917" i="6" s="1"/>
  <c r="E2917" i="6"/>
  <c r="D2918" i="6"/>
  <c r="K2918" i="6" s="1"/>
  <c r="E2918" i="6"/>
  <c r="D2919" i="6"/>
  <c r="K2919" i="6" s="1"/>
  <c r="E2919" i="6"/>
  <c r="D2920" i="6"/>
  <c r="K2920" i="6" s="1"/>
  <c r="E2920" i="6"/>
  <c r="D2921" i="6"/>
  <c r="K2921" i="6" s="1"/>
  <c r="E2921" i="6"/>
  <c r="D2922" i="6"/>
  <c r="K2922" i="6" s="1"/>
  <c r="E2922" i="6"/>
  <c r="D2923" i="6"/>
  <c r="K2923" i="6" s="1"/>
  <c r="E2923" i="6"/>
  <c r="D2924" i="6"/>
  <c r="K2924" i="6" s="1"/>
  <c r="E2924" i="6"/>
  <c r="D2925" i="6"/>
  <c r="K2925" i="6" s="1"/>
  <c r="E2925" i="6"/>
  <c r="D2926" i="6"/>
  <c r="K2926" i="6" s="1"/>
  <c r="E2926" i="6"/>
  <c r="D2927" i="6"/>
  <c r="K2927" i="6" s="1"/>
  <c r="E2927" i="6"/>
  <c r="D2928" i="6"/>
  <c r="K2928" i="6" s="1"/>
  <c r="E2928" i="6"/>
  <c r="D2929" i="6"/>
  <c r="K2929" i="6" s="1"/>
  <c r="E2929" i="6"/>
  <c r="D2930" i="6"/>
  <c r="K2930" i="6" s="1"/>
  <c r="E2930" i="6"/>
  <c r="D2931" i="6"/>
  <c r="K2931" i="6" s="1"/>
  <c r="E2931" i="6"/>
  <c r="D2932" i="6"/>
  <c r="K2932" i="6" s="1"/>
  <c r="E2932" i="6"/>
  <c r="D2933" i="6"/>
  <c r="K2933" i="6" s="1"/>
  <c r="E2933" i="6"/>
  <c r="D2934" i="6"/>
  <c r="K2934" i="6" s="1"/>
  <c r="E2934" i="6"/>
  <c r="D2935" i="6"/>
  <c r="K2935" i="6" s="1"/>
  <c r="E2935" i="6"/>
  <c r="D2936" i="6"/>
  <c r="K2936" i="6" s="1"/>
  <c r="E2936" i="6"/>
  <c r="D2937" i="6"/>
  <c r="K2937" i="6" s="1"/>
  <c r="E2937" i="6"/>
  <c r="D2938" i="6"/>
  <c r="K2938" i="6" s="1"/>
  <c r="E2938" i="6"/>
  <c r="D2939" i="6"/>
  <c r="K2939" i="6" s="1"/>
  <c r="E2939" i="6"/>
  <c r="D2940" i="6"/>
  <c r="K2940" i="6" s="1"/>
  <c r="E2940" i="6"/>
  <c r="D2941" i="6"/>
  <c r="K2941" i="6" s="1"/>
  <c r="E2941" i="6"/>
  <c r="D2942" i="6"/>
  <c r="K2942" i="6" s="1"/>
  <c r="E2942" i="6"/>
  <c r="D2943" i="6"/>
  <c r="K2943" i="6" s="1"/>
  <c r="E2943" i="6"/>
  <c r="D2944" i="6"/>
  <c r="K2944" i="6" s="1"/>
  <c r="E2944" i="6"/>
  <c r="D2945" i="6"/>
  <c r="K2945" i="6" s="1"/>
  <c r="E2945" i="6"/>
  <c r="D2946" i="6"/>
  <c r="K2946" i="6" s="1"/>
  <c r="E2946" i="6"/>
  <c r="D2947" i="6"/>
  <c r="K2947" i="6" s="1"/>
  <c r="E2947" i="6"/>
  <c r="D2948" i="6"/>
  <c r="K2948" i="6" s="1"/>
  <c r="E2948" i="6"/>
  <c r="D2950" i="6"/>
  <c r="E2950" i="6"/>
  <c r="D2952" i="6"/>
  <c r="K2952" i="6" s="1"/>
  <c r="E2952" i="6"/>
  <c r="D2953" i="6"/>
  <c r="K2953" i="6" s="1"/>
  <c r="E2953" i="6"/>
  <c r="D2954" i="6"/>
  <c r="K2954" i="6" s="1"/>
  <c r="E2954" i="6"/>
  <c r="D2955" i="6"/>
  <c r="K2955" i="6" s="1"/>
  <c r="E2955" i="6"/>
  <c r="D2956" i="6"/>
  <c r="K2956" i="6" s="1"/>
  <c r="E2956" i="6"/>
  <c r="D2957" i="6"/>
  <c r="K2957" i="6" s="1"/>
  <c r="E2957" i="6"/>
  <c r="D2958" i="6"/>
  <c r="K2958" i="6" s="1"/>
  <c r="E2958" i="6"/>
  <c r="D2959" i="6"/>
  <c r="K2959" i="6" s="1"/>
  <c r="E2959" i="6"/>
  <c r="D2960" i="6"/>
  <c r="K2960" i="6" s="1"/>
  <c r="E2960" i="6"/>
  <c r="D2961" i="6"/>
  <c r="K2961" i="6" s="1"/>
  <c r="E2961" i="6"/>
  <c r="D2962" i="6"/>
  <c r="K2962" i="6" s="1"/>
  <c r="E2962" i="6"/>
  <c r="D2963" i="6"/>
  <c r="K2963" i="6" s="1"/>
  <c r="E2963" i="6"/>
  <c r="D2964" i="6"/>
  <c r="K2964" i="6" s="1"/>
  <c r="E2964" i="6"/>
  <c r="D2965" i="6"/>
  <c r="K2965" i="6" s="1"/>
  <c r="E2965" i="6"/>
  <c r="D2966" i="6"/>
  <c r="K2966" i="6" s="1"/>
  <c r="E2966" i="6"/>
  <c r="D2967" i="6"/>
  <c r="K2967" i="6" s="1"/>
  <c r="E2967" i="6"/>
  <c r="D2968" i="6"/>
  <c r="K2968" i="6" s="1"/>
  <c r="E2968" i="6"/>
  <c r="D2969" i="6"/>
  <c r="K2969" i="6" s="1"/>
  <c r="E2969" i="6"/>
  <c r="D2970" i="6"/>
  <c r="K2970" i="6" s="1"/>
  <c r="E2970" i="6"/>
  <c r="D2971" i="6"/>
  <c r="K2971" i="6" s="1"/>
  <c r="E2971" i="6"/>
  <c r="D2972" i="6"/>
  <c r="K2972" i="6" s="1"/>
  <c r="E2972" i="6"/>
  <c r="D2973" i="6"/>
  <c r="K2973" i="6" s="1"/>
  <c r="E2973" i="6"/>
  <c r="D2974" i="6"/>
  <c r="K2974" i="6" s="1"/>
  <c r="E2974" i="6"/>
  <c r="D2975" i="6"/>
  <c r="K2975" i="6" s="1"/>
  <c r="E2975" i="6"/>
  <c r="D2976" i="6"/>
  <c r="K2976" i="6" s="1"/>
  <c r="E2976" i="6"/>
  <c r="D2977" i="6"/>
  <c r="K2977" i="6" s="1"/>
  <c r="E2977" i="6"/>
  <c r="D2978" i="6"/>
  <c r="K2978" i="6" s="1"/>
  <c r="E2978" i="6"/>
  <c r="D2979" i="6"/>
  <c r="K2979" i="6" s="1"/>
  <c r="E2979" i="6"/>
  <c r="D2981" i="6"/>
  <c r="E2981" i="6"/>
  <c r="D2983" i="6"/>
  <c r="K2983" i="6" s="1"/>
  <c r="E2983" i="6"/>
  <c r="D2984" i="6"/>
  <c r="K2984" i="6" s="1"/>
  <c r="E2984" i="6"/>
  <c r="D2985" i="6"/>
  <c r="K2985" i="6" s="1"/>
  <c r="E2985" i="6"/>
  <c r="D2986" i="6"/>
  <c r="K2986" i="6" s="1"/>
  <c r="E2986" i="6"/>
  <c r="D2987" i="6"/>
  <c r="K2987" i="6" s="1"/>
  <c r="E2987" i="6"/>
  <c r="D2988" i="6"/>
  <c r="K2988" i="6" s="1"/>
  <c r="E2988" i="6"/>
  <c r="D2989" i="6"/>
  <c r="K2989" i="6" s="1"/>
  <c r="E2989" i="6"/>
  <c r="D2990" i="6"/>
  <c r="K2990" i="6" s="1"/>
  <c r="E2990" i="6"/>
  <c r="D2991" i="6"/>
  <c r="K2991" i="6" s="1"/>
  <c r="E2991" i="6"/>
  <c r="D2992" i="6"/>
  <c r="K2992" i="6" s="1"/>
  <c r="E2992" i="6"/>
  <c r="D2993" i="6"/>
  <c r="K2993" i="6" s="1"/>
  <c r="E2993" i="6"/>
  <c r="D2994" i="6"/>
  <c r="K2994" i="6" s="1"/>
  <c r="E2994" i="6"/>
  <c r="D2995" i="6"/>
  <c r="K2995" i="6" s="1"/>
  <c r="E2995" i="6"/>
  <c r="D2996" i="6"/>
  <c r="K2996" i="6" s="1"/>
  <c r="E2996" i="6"/>
  <c r="D2997" i="6"/>
  <c r="K2997" i="6" s="1"/>
  <c r="E2997" i="6"/>
  <c r="D2998" i="6"/>
  <c r="K2998" i="6" s="1"/>
  <c r="E2998" i="6"/>
  <c r="D2999" i="6"/>
  <c r="K2999" i="6" s="1"/>
  <c r="E2999" i="6"/>
  <c r="D3000" i="6"/>
  <c r="K3000" i="6" s="1"/>
  <c r="E3000" i="6"/>
  <c r="D3001" i="6"/>
  <c r="K3001" i="6" s="1"/>
  <c r="E3001" i="6"/>
  <c r="D3002" i="6"/>
  <c r="K3002" i="6" s="1"/>
  <c r="E3002" i="6"/>
  <c r="D3003" i="6"/>
  <c r="K3003" i="6" s="1"/>
  <c r="E3003" i="6"/>
  <c r="D3004" i="6"/>
  <c r="K3004" i="6" s="1"/>
  <c r="E3004" i="6"/>
  <c r="D3005" i="6"/>
  <c r="K3005" i="6" s="1"/>
  <c r="E3005" i="6"/>
  <c r="D3006" i="6"/>
  <c r="K3006" i="6" s="1"/>
  <c r="E3006" i="6"/>
  <c r="D3007" i="6"/>
  <c r="K3007" i="6" s="1"/>
  <c r="E3007" i="6"/>
  <c r="D3008" i="6"/>
  <c r="K3008" i="6" s="1"/>
  <c r="E3008" i="6"/>
  <c r="D3009" i="6"/>
  <c r="K3009" i="6" s="1"/>
  <c r="E3009" i="6"/>
  <c r="D3010" i="6"/>
  <c r="K3010" i="6" s="1"/>
  <c r="E3010" i="6"/>
  <c r="D3011" i="6"/>
  <c r="K3011" i="6" s="1"/>
  <c r="E3011" i="6"/>
  <c r="D3012" i="6"/>
  <c r="K3012" i="6" s="1"/>
  <c r="E3012" i="6"/>
  <c r="D3014" i="6"/>
  <c r="E3014" i="6"/>
  <c r="D3016" i="6"/>
  <c r="K3016" i="6" s="1"/>
  <c r="E3016" i="6"/>
  <c r="D3017" i="6"/>
  <c r="K3017" i="6" s="1"/>
  <c r="E3017" i="6"/>
  <c r="D3018" i="6"/>
  <c r="K3018" i="6" s="1"/>
  <c r="E3018" i="6"/>
  <c r="D3019" i="6"/>
  <c r="K3019" i="6" s="1"/>
  <c r="E3019" i="6"/>
  <c r="D3020" i="6"/>
  <c r="K3020" i="6" s="1"/>
  <c r="E3020" i="6"/>
  <c r="D3021" i="6"/>
  <c r="K3021" i="6" s="1"/>
  <c r="E3021" i="6"/>
  <c r="D3022" i="6"/>
  <c r="K3022" i="6" s="1"/>
  <c r="E3022" i="6"/>
  <c r="D3023" i="6"/>
  <c r="K3023" i="6" s="1"/>
  <c r="E3023" i="6"/>
  <c r="D3024" i="6"/>
  <c r="K3024" i="6" s="1"/>
  <c r="E3024" i="6"/>
  <c r="D3025" i="6"/>
  <c r="K3025" i="6" s="1"/>
  <c r="E3025" i="6"/>
  <c r="D3026" i="6"/>
  <c r="K3026" i="6" s="1"/>
  <c r="E3026" i="6"/>
  <c r="D3027" i="6"/>
  <c r="K3027" i="6" s="1"/>
  <c r="E3027" i="6"/>
  <c r="D3028" i="6"/>
  <c r="K3028" i="6" s="1"/>
  <c r="E3028" i="6"/>
  <c r="D3029" i="6"/>
  <c r="K3029" i="6" s="1"/>
  <c r="E3029" i="6"/>
  <c r="D3030" i="6"/>
  <c r="K3030" i="6" s="1"/>
  <c r="E3030" i="6"/>
  <c r="D3031" i="6"/>
  <c r="K3031" i="6" s="1"/>
  <c r="E3031" i="6"/>
  <c r="D3032" i="6"/>
  <c r="K3032" i="6" s="1"/>
  <c r="E3032" i="6"/>
  <c r="D3033" i="6"/>
  <c r="K3033" i="6" s="1"/>
  <c r="E3033" i="6"/>
  <c r="D3034" i="6"/>
  <c r="K3034" i="6" s="1"/>
  <c r="E3034" i="6"/>
  <c r="D3035" i="6"/>
  <c r="K3035" i="6" s="1"/>
  <c r="E3035" i="6"/>
  <c r="D3036" i="6"/>
  <c r="K3036" i="6" s="1"/>
  <c r="E3036" i="6"/>
  <c r="D3037" i="6"/>
  <c r="K3037" i="6" s="1"/>
  <c r="E3037" i="6"/>
  <c r="D3038" i="6"/>
  <c r="K3038" i="6" s="1"/>
  <c r="E3038" i="6"/>
  <c r="D3039" i="6"/>
  <c r="K3039" i="6" s="1"/>
  <c r="E3039" i="6"/>
  <c r="D3040" i="6"/>
  <c r="K3040" i="6" s="1"/>
  <c r="E3040" i="6"/>
  <c r="D3041" i="6"/>
  <c r="K3041" i="6" s="1"/>
  <c r="E3041" i="6"/>
  <c r="D3042" i="6"/>
  <c r="K3042" i="6" s="1"/>
  <c r="E3042" i="6"/>
  <c r="D3043" i="6"/>
  <c r="K3043" i="6" s="1"/>
  <c r="E3043" i="6"/>
  <c r="D3044" i="6"/>
  <c r="K3044" i="6" s="1"/>
  <c r="E3044" i="6"/>
  <c r="D3045" i="6"/>
  <c r="K3045" i="6" s="1"/>
  <c r="E3045" i="6"/>
  <c r="D3046" i="6"/>
  <c r="K3046" i="6" s="1"/>
  <c r="E3046" i="6"/>
  <c r="D3047" i="6"/>
  <c r="K3047" i="6" s="1"/>
  <c r="E3047" i="6"/>
  <c r="D3048" i="6"/>
  <c r="K3048" i="6" s="1"/>
  <c r="E3048" i="6"/>
  <c r="D3049" i="6"/>
  <c r="K3049" i="6" s="1"/>
  <c r="E3049" i="6"/>
  <c r="D3050" i="6"/>
  <c r="K3050" i="6" s="1"/>
  <c r="E3050" i="6"/>
  <c r="D3051" i="6"/>
  <c r="K3051" i="6" s="1"/>
  <c r="E3051" i="6"/>
  <c r="D3052" i="6"/>
  <c r="K3052" i="6" s="1"/>
  <c r="E3052" i="6"/>
  <c r="D3053" i="6"/>
  <c r="K3053" i="6" s="1"/>
  <c r="E3053" i="6"/>
  <c r="D3054" i="6"/>
  <c r="K3054" i="6" s="1"/>
  <c r="E3054" i="6"/>
  <c r="D3055" i="6"/>
  <c r="K3055" i="6" s="1"/>
  <c r="E3055" i="6"/>
  <c r="D3056" i="6"/>
  <c r="K3056" i="6" s="1"/>
  <c r="E3056" i="6"/>
  <c r="D3057" i="6"/>
  <c r="K3057" i="6" s="1"/>
  <c r="E3057" i="6"/>
  <c r="D3058" i="6"/>
  <c r="K3058" i="6" s="1"/>
  <c r="E3058" i="6"/>
  <c r="D3059" i="6"/>
  <c r="K3059" i="6" s="1"/>
  <c r="E3059" i="6"/>
  <c r="D3061" i="6"/>
  <c r="E3061" i="6"/>
  <c r="D3063" i="6"/>
  <c r="K3063" i="6" s="1"/>
  <c r="E3063" i="6"/>
  <c r="D3064" i="6"/>
  <c r="K3064" i="6" s="1"/>
  <c r="E3064" i="6"/>
  <c r="D3065" i="6"/>
  <c r="K3065" i="6" s="1"/>
  <c r="E3065" i="6"/>
  <c r="D3066" i="6"/>
  <c r="K3066" i="6" s="1"/>
  <c r="E3066" i="6"/>
  <c r="D3067" i="6"/>
  <c r="K3067" i="6" s="1"/>
  <c r="E3067" i="6"/>
  <c r="D3068" i="6"/>
  <c r="K3068" i="6" s="1"/>
  <c r="E3068" i="6"/>
  <c r="D3069" i="6"/>
  <c r="K3069" i="6" s="1"/>
  <c r="E3069" i="6"/>
  <c r="D3070" i="6"/>
  <c r="K3070" i="6" s="1"/>
  <c r="E3070" i="6"/>
  <c r="D3071" i="6"/>
  <c r="K3071" i="6" s="1"/>
  <c r="E3071" i="6"/>
  <c r="D3072" i="6"/>
  <c r="K3072" i="6" s="1"/>
  <c r="E3072" i="6"/>
  <c r="D3073" i="6"/>
  <c r="K3073" i="6" s="1"/>
  <c r="E3073" i="6"/>
  <c r="D3074" i="6"/>
  <c r="K3074" i="6" s="1"/>
  <c r="E3074" i="6"/>
  <c r="D3075" i="6"/>
  <c r="K3075" i="6" s="1"/>
  <c r="E3075" i="6"/>
  <c r="D3076" i="6"/>
  <c r="K3076" i="6" s="1"/>
  <c r="E3076" i="6"/>
  <c r="D3077" i="6"/>
  <c r="K3077" i="6" s="1"/>
  <c r="E3077" i="6"/>
  <c r="D3078" i="6"/>
  <c r="K3078" i="6" s="1"/>
  <c r="E3078" i="6"/>
  <c r="D3079" i="6"/>
  <c r="K3079" i="6" s="1"/>
  <c r="E3079" i="6"/>
  <c r="D3080" i="6"/>
  <c r="K3080" i="6" s="1"/>
  <c r="E3080" i="6"/>
  <c r="D3081" i="6"/>
  <c r="K3081" i="6" s="1"/>
  <c r="E3081" i="6"/>
  <c r="D3082" i="6"/>
  <c r="K3082" i="6" s="1"/>
  <c r="E3082" i="6"/>
  <c r="D3083" i="6"/>
  <c r="K3083" i="6" s="1"/>
  <c r="E3083" i="6"/>
  <c r="D3084" i="6"/>
  <c r="K3084" i="6" s="1"/>
  <c r="E3084" i="6"/>
  <c r="D3085" i="6"/>
  <c r="K3085" i="6" s="1"/>
  <c r="E3085" i="6"/>
  <c r="D3086" i="6"/>
  <c r="K3086" i="6" s="1"/>
  <c r="E3086" i="6"/>
  <c r="D3087" i="6"/>
  <c r="K3087" i="6" s="1"/>
  <c r="E3087" i="6"/>
  <c r="D3088" i="6"/>
  <c r="K3088" i="6" s="1"/>
  <c r="E3088" i="6"/>
  <c r="D3089" i="6"/>
  <c r="K3089" i="6" s="1"/>
  <c r="E3089" i="6"/>
  <c r="D3090" i="6"/>
  <c r="K3090" i="6" s="1"/>
  <c r="E3090" i="6"/>
  <c r="D3091" i="6"/>
  <c r="K3091" i="6" s="1"/>
  <c r="E3091" i="6"/>
  <c r="D3092" i="6"/>
  <c r="K3092" i="6" s="1"/>
  <c r="E3092" i="6"/>
  <c r="D3093" i="6"/>
  <c r="K3093" i="6" s="1"/>
  <c r="E3093" i="6"/>
  <c r="D3094" i="6"/>
  <c r="K3094" i="6" s="1"/>
  <c r="E3094" i="6"/>
  <c r="D3095" i="6"/>
  <c r="K3095" i="6" s="1"/>
  <c r="E3095" i="6"/>
  <c r="D3096" i="6"/>
  <c r="K3096" i="6" s="1"/>
  <c r="E3096" i="6"/>
  <c r="D3097" i="6"/>
  <c r="K3097" i="6" s="1"/>
  <c r="E3097" i="6"/>
  <c r="D3098" i="6"/>
  <c r="K3098" i="6" s="1"/>
  <c r="E3098" i="6"/>
  <c r="D3099" i="6"/>
  <c r="K3099" i="6" s="1"/>
  <c r="E3099" i="6"/>
  <c r="D3100" i="6"/>
  <c r="K3100" i="6" s="1"/>
  <c r="E3100" i="6"/>
  <c r="D3101" i="6"/>
  <c r="K3101" i="6" s="1"/>
  <c r="E3101" i="6"/>
  <c r="D3102" i="6"/>
  <c r="K3102" i="6" s="1"/>
  <c r="E3102" i="6"/>
  <c r="D3103" i="6"/>
  <c r="E3103" i="6"/>
  <c r="D3104" i="6"/>
  <c r="E3104" i="6"/>
  <c r="D3106" i="6"/>
  <c r="K3106" i="6" s="1"/>
  <c r="E3106" i="6"/>
  <c r="D3107" i="6"/>
  <c r="K3107" i="6" s="1"/>
  <c r="E3107" i="6"/>
  <c r="D3108" i="6"/>
  <c r="K3108" i="6" s="1"/>
  <c r="E3108" i="6"/>
  <c r="D3109" i="6"/>
  <c r="K3109" i="6" s="1"/>
  <c r="E3109" i="6"/>
  <c r="D3110" i="6"/>
  <c r="K3110" i="6" s="1"/>
  <c r="E3110" i="6"/>
  <c r="D3111" i="6"/>
  <c r="K3111" i="6" s="1"/>
  <c r="E3111" i="6"/>
  <c r="D3112" i="6"/>
  <c r="K3112" i="6" s="1"/>
  <c r="E3112" i="6"/>
  <c r="D3113" i="6"/>
  <c r="K3113" i="6" s="1"/>
  <c r="E3113" i="6"/>
  <c r="D3114" i="6"/>
  <c r="K3114" i="6" s="1"/>
  <c r="E3114" i="6"/>
  <c r="D3115" i="6"/>
  <c r="K3115" i="6" s="1"/>
  <c r="E3115" i="6"/>
  <c r="D3116" i="6"/>
  <c r="K3116" i="6" s="1"/>
  <c r="E3116" i="6"/>
  <c r="D3117" i="6"/>
  <c r="K3117" i="6" s="1"/>
  <c r="E3117" i="6"/>
  <c r="D3118" i="6"/>
  <c r="K3118" i="6" s="1"/>
  <c r="E3118" i="6"/>
  <c r="D3119" i="6"/>
  <c r="K3119" i="6" s="1"/>
  <c r="E3119" i="6"/>
  <c r="D3121" i="6"/>
  <c r="E3121" i="6"/>
  <c r="D3123" i="6"/>
  <c r="K3123" i="6" s="1"/>
  <c r="E3123" i="6"/>
  <c r="D3124" i="6"/>
  <c r="K3124" i="6" s="1"/>
  <c r="E3124" i="6"/>
  <c r="D3125" i="6"/>
  <c r="K3125" i="6" s="1"/>
  <c r="E3125" i="6"/>
  <c r="D3126" i="6"/>
  <c r="K3126" i="6" s="1"/>
  <c r="E3126" i="6"/>
  <c r="D3127" i="6"/>
  <c r="K3127" i="6" s="1"/>
  <c r="E3127" i="6"/>
  <c r="D3128" i="6"/>
  <c r="K3128" i="6" s="1"/>
  <c r="E3128" i="6"/>
  <c r="D3129" i="6"/>
  <c r="K3129" i="6" s="1"/>
  <c r="E3129" i="6"/>
  <c r="D3130" i="6"/>
  <c r="K3130" i="6" s="1"/>
  <c r="E3130" i="6"/>
  <c r="D3131" i="6"/>
  <c r="K3131" i="6" s="1"/>
  <c r="E3131" i="6"/>
  <c r="D3132" i="6"/>
  <c r="K3132" i="6" s="1"/>
  <c r="E3132" i="6"/>
  <c r="D3133" i="6"/>
  <c r="K3133" i="6" s="1"/>
  <c r="E3133" i="6"/>
  <c r="D3134" i="6"/>
  <c r="K3134" i="6" s="1"/>
  <c r="E3134" i="6"/>
  <c r="D3135" i="6"/>
  <c r="K3135" i="6" s="1"/>
  <c r="E3135" i="6"/>
  <c r="D3136" i="6"/>
  <c r="K3136" i="6" s="1"/>
  <c r="E3136" i="6"/>
  <c r="D3137" i="6"/>
  <c r="K3137" i="6" s="1"/>
  <c r="E3137" i="6"/>
  <c r="D3138" i="6"/>
  <c r="K3138" i="6" s="1"/>
  <c r="E3138" i="6"/>
  <c r="D3139" i="6"/>
  <c r="K3139" i="6" s="1"/>
  <c r="E3139" i="6"/>
  <c r="D3140" i="6"/>
  <c r="K3140" i="6" s="1"/>
  <c r="E3140" i="6"/>
  <c r="D3141" i="6"/>
  <c r="K3141" i="6" s="1"/>
  <c r="E3141" i="6"/>
  <c r="D3142" i="6"/>
  <c r="K3142" i="6" s="1"/>
  <c r="E3142" i="6"/>
  <c r="D3143" i="6"/>
  <c r="K3143" i="6" s="1"/>
  <c r="E3143" i="6"/>
  <c r="D3144" i="6"/>
  <c r="K3144" i="6" s="1"/>
  <c r="E3144" i="6"/>
  <c r="D3145" i="6"/>
  <c r="K3145" i="6" s="1"/>
  <c r="E3145" i="6"/>
  <c r="D3146" i="6"/>
  <c r="K3146" i="6" s="1"/>
  <c r="E3146" i="6"/>
  <c r="D3147" i="6"/>
  <c r="K3147" i="6" s="1"/>
  <c r="E3147" i="6"/>
  <c r="D3148" i="6"/>
  <c r="K3148" i="6" s="1"/>
  <c r="E3148" i="6"/>
  <c r="D3149" i="6"/>
  <c r="K3149" i="6" s="1"/>
  <c r="E3149" i="6"/>
  <c r="D3150" i="6"/>
  <c r="K3150" i="6" s="1"/>
  <c r="E3150" i="6"/>
  <c r="D3152" i="6"/>
  <c r="E3152" i="6"/>
  <c r="D3154" i="6"/>
  <c r="K3154" i="6" s="1"/>
  <c r="E3154" i="6"/>
  <c r="D3155" i="6"/>
  <c r="K3155" i="6" s="1"/>
  <c r="E3155" i="6"/>
  <c r="D3156" i="6"/>
  <c r="K3156" i="6" s="1"/>
  <c r="E3156" i="6"/>
  <c r="D3157" i="6"/>
  <c r="K3157" i="6" s="1"/>
  <c r="E3157" i="6"/>
  <c r="D3158" i="6"/>
  <c r="K3158" i="6" s="1"/>
  <c r="E3158" i="6"/>
  <c r="D3159" i="6"/>
  <c r="K3159" i="6" s="1"/>
  <c r="E3159" i="6"/>
  <c r="D3160" i="6"/>
  <c r="K3160" i="6" s="1"/>
  <c r="E3160" i="6"/>
  <c r="D3161" i="6"/>
  <c r="K3161" i="6" s="1"/>
  <c r="E3161" i="6"/>
  <c r="D3162" i="6"/>
  <c r="K3162" i="6" s="1"/>
  <c r="E3162" i="6"/>
  <c r="D3163" i="6"/>
  <c r="K3163" i="6" s="1"/>
  <c r="E3163" i="6"/>
  <c r="D3164" i="6"/>
  <c r="K3164" i="6" s="1"/>
  <c r="E3164" i="6"/>
  <c r="D3165" i="6"/>
  <c r="K3165" i="6" s="1"/>
  <c r="E3165" i="6"/>
  <c r="D3166" i="6"/>
  <c r="K3166" i="6" s="1"/>
  <c r="E3166" i="6"/>
  <c r="D3167" i="6"/>
  <c r="K3167" i="6" s="1"/>
  <c r="E3167" i="6"/>
  <c r="D3168" i="6"/>
  <c r="K3168" i="6" s="1"/>
  <c r="E3168" i="6"/>
  <c r="D3169" i="6"/>
  <c r="K3169" i="6" s="1"/>
  <c r="E3169" i="6"/>
  <c r="D3170" i="6"/>
  <c r="K3170" i="6" s="1"/>
  <c r="E3170" i="6"/>
  <c r="D3171" i="6"/>
  <c r="K3171" i="6" s="1"/>
  <c r="E3171" i="6"/>
  <c r="D3172" i="6"/>
  <c r="K3172" i="6" s="1"/>
  <c r="E3172" i="6"/>
  <c r="D3173" i="6"/>
  <c r="K3173" i="6" s="1"/>
  <c r="E3173" i="6"/>
  <c r="D3174" i="6"/>
  <c r="K3174" i="6" s="1"/>
  <c r="E3174" i="6"/>
  <c r="D3175" i="6"/>
  <c r="K3175" i="6" s="1"/>
  <c r="E3175" i="6"/>
  <c r="D3176" i="6"/>
  <c r="K3176" i="6" s="1"/>
  <c r="E3176" i="6"/>
  <c r="D3177" i="6"/>
  <c r="K3177" i="6" s="1"/>
  <c r="E3177" i="6"/>
  <c r="D3178" i="6"/>
  <c r="K3178" i="6" s="1"/>
  <c r="E3178" i="6"/>
  <c r="D3179" i="6"/>
  <c r="K3179" i="6" s="1"/>
  <c r="E3179" i="6"/>
  <c r="D3180" i="6"/>
  <c r="K3180" i="6" s="1"/>
  <c r="E3180" i="6"/>
  <c r="D3181" i="6"/>
  <c r="K3181" i="6" s="1"/>
  <c r="E3181" i="6"/>
  <c r="D3182" i="6"/>
  <c r="K3182" i="6" s="1"/>
  <c r="E3182" i="6"/>
  <c r="D3183" i="6"/>
  <c r="K3183" i="6" s="1"/>
  <c r="E3183" i="6"/>
  <c r="D3184" i="6"/>
  <c r="K3184" i="6" s="1"/>
  <c r="E3184" i="6"/>
  <c r="D3185" i="6"/>
  <c r="K3185" i="6" s="1"/>
  <c r="E3185" i="6"/>
  <c r="D3186" i="6"/>
  <c r="K3186" i="6" s="1"/>
  <c r="E3186" i="6"/>
  <c r="D3187" i="6"/>
  <c r="K3187" i="6" s="1"/>
  <c r="E3187" i="6"/>
  <c r="D3188" i="6"/>
  <c r="K3188" i="6" s="1"/>
  <c r="E3188" i="6"/>
  <c r="D3189" i="6"/>
  <c r="K3189" i="6" s="1"/>
  <c r="E3189" i="6"/>
  <c r="D3190" i="6"/>
  <c r="K3190" i="6" s="1"/>
  <c r="E3190" i="6"/>
  <c r="D3191" i="6"/>
  <c r="K3191" i="6" s="1"/>
  <c r="E3191" i="6"/>
  <c r="D3192" i="6"/>
  <c r="K3192" i="6" s="1"/>
  <c r="E3192" i="6"/>
  <c r="D3193" i="6"/>
  <c r="K3193" i="6" s="1"/>
  <c r="E3193" i="6"/>
  <c r="D3194" i="6"/>
  <c r="K3194" i="6" s="1"/>
  <c r="E3194" i="6"/>
  <c r="D11" i="6"/>
  <c r="K11" i="6" s="1"/>
  <c r="E11" i="6"/>
  <c r="D12" i="6"/>
  <c r="K12" i="6" s="1"/>
  <c r="E12" i="6"/>
  <c r="F12" i="6" s="1"/>
  <c r="D13" i="6"/>
  <c r="K13" i="6" s="1"/>
  <c r="E13" i="6"/>
  <c r="F13" i="6" s="1"/>
  <c r="D14" i="6"/>
  <c r="K14" i="6" s="1"/>
  <c r="E14" i="6"/>
  <c r="F14" i="6" s="1"/>
  <c r="D15" i="6"/>
  <c r="K15" i="6" s="1"/>
  <c r="E15" i="6"/>
  <c r="D16" i="6"/>
  <c r="K16" i="6" s="1"/>
  <c r="E16" i="6"/>
  <c r="F16" i="6" s="1"/>
  <c r="D17" i="6"/>
  <c r="K17" i="6" s="1"/>
  <c r="E17" i="6"/>
  <c r="F17" i="6" s="1"/>
  <c r="D18" i="6"/>
  <c r="K18" i="6" s="1"/>
  <c r="E18" i="6"/>
  <c r="F18" i="6" s="1"/>
  <c r="E10" i="6"/>
  <c r="H10" i="6" s="1"/>
  <c r="O10" i="6" s="1"/>
  <c r="D10" i="6"/>
  <c r="K10" i="6" s="1"/>
  <c r="L106" i="5" l="1"/>
  <c r="L99" i="5"/>
  <c r="L2098" i="5"/>
  <c r="L2090" i="5"/>
  <c r="L2082" i="5"/>
  <c r="L2074" i="5"/>
  <c r="L2066" i="5"/>
  <c r="L2058" i="5"/>
  <c r="L2050" i="5"/>
  <c r="L2042" i="5"/>
  <c r="L2034" i="5"/>
  <c r="L2026" i="5"/>
  <c r="L2018" i="5"/>
  <c r="L2010" i="5"/>
  <c r="L2002" i="5"/>
  <c r="L1994" i="5"/>
  <c r="L1986" i="5"/>
  <c r="L1978" i="5"/>
  <c r="L2403" i="5"/>
  <c r="L2395" i="5"/>
  <c r="L2387" i="5"/>
  <c r="L2307" i="5"/>
  <c r="L2299" i="5"/>
  <c r="L2291" i="5"/>
  <c r="L2283" i="5"/>
  <c r="L2275" i="5"/>
  <c r="L2267" i="5"/>
  <c r="L2259" i="5"/>
  <c r="L2251" i="5"/>
  <c r="L2243" i="5"/>
  <c r="L2235" i="5"/>
  <c r="L2227" i="5"/>
  <c r="L2219" i="5"/>
  <c r="L2211" i="5"/>
  <c r="L2203" i="5"/>
  <c r="L2195" i="5"/>
  <c r="L2187" i="5"/>
  <c r="L2179" i="5"/>
  <c r="L2171" i="5"/>
  <c r="L1892" i="5"/>
  <c r="L1852" i="5"/>
  <c r="L1844" i="5"/>
  <c r="L1836" i="5"/>
  <c r="L1828" i="5"/>
  <c r="L1820" i="5"/>
  <c r="L1812" i="5"/>
  <c r="L1804" i="5"/>
  <c r="L1796" i="5"/>
  <c r="L1788" i="5"/>
  <c r="L1780" i="5"/>
  <c r="L1772" i="5"/>
  <c r="L1764" i="5"/>
  <c r="L1756" i="5"/>
  <c r="L1748" i="5"/>
  <c r="L1740" i="5"/>
  <c r="L1692" i="5"/>
  <c r="L1684" i="5"/>
  <c r="L1676" i="5"/>
  <c r="L1668" i="5"/>
  <c r="L1660" i="5"/>
  <c r="L1652" i="5"/>
  <c r="L1644" i="5"/>
  <c r="L1636" i="5"/>
  <c r="L2309" i="5"/>
  <c r="L2301" i="5"/>
  <c r="L2293" i="5"/>
  <c r="L2285" i="5"/>
  <c r="L2277" i="5"/>
  <c r="L2269" i="5"/>
  <c r="L2261" i="5"/>
  <c r="L2253" i="5"/>
  <c r="L2245" i="5"/>
  <c r="L2237" i="5"/>
  <c r="L2229" i="5"/>
  <c r="L2221" i="5"/>
  <c r="L2213" i="5"/>
  <c r="L2205" i="5"/>
  <c r="L2197" i="5"/>
  <c r="L2189" i="5"/>
  <c r="L2181" i="5"/>
  <c r="L2173" i="5"/>
  <c r="L2165" i="5"/>
  <c r="L2157" i="5"/>
  <c r="L2149" i="5"/>
  <c r="L2141" i="5"/>
  <c r="L2109" i="5"/>
  <c r="L2101" i="5"/>
  <c r="L2093" i="5"/>
  <c r="L2085" i="5"/>
  <c r="L2077" i="5"/>
  <c r="L2069" i="5"/>
  <c r="L2061" i="5"/>
  <c r="L2053" i="5"/>
  <c r="L2037" i="5"/>
  <c r="L2029" i="5"/>
  <c r="L2310" i="5"/>
  <c r="L2302" i="5"/>
  <c r="L2294" i="5"/>
  <c r="L2286" i="5"/>
  <c r="L2278" i="5"/>
  <c r="L2270" i="5"/>
  <c r="L2262" i="5"/>
  <c r="L2254" i="5"/>
  <c r="L2246" i="5"/>
  <c r="L2238" i="5"/>
  <c r="L2230" i="5"/>
  <c r="L2222" i="5"/>
  <c r="L2214" i="5"/>
  <c r="L2206" i="5"/>
  <c r="L2198" i="5"/>
  <c r="L2190" i="5"/>
  <c r="L2182" i="5"/>
  <c r="L2174" i="5"/>
  <c r="L2166" i="5"/>
  <c r="L2158" i="5"/>
  <c r="L2150" i="5"/>
  <c r="L2142" i="5"/>
  <c r="L2110" i="5"/>
  <c r="L2102" i="5"/>
  <c r="L2094" i="5"/>
  <c r="L2399" i="5"/>
  <c r="L2391" i="5"/>
  <c r="L2383" i="5"/>
  <c r="L2311" i="5"/>
  <c r="L2303" i="5"/>
  <c r="L2295" i="5"/>
  <c r="L2287" i="5"/>
  <c r="L2279" i="5"/>
  <c r="L2271" i="5"/>
  <c r="L2263" i="5"/>
  <c r="L2255" i="5"/>
  <c r="L2247" i="5"/>
  <c r="L2239" i="5"/>
  <c r="L2231" i="5"/>
  <c r="L2223" i="5"/>
  <c r="L2215" i="5"/>
  <c r="L2207" i="5"/>
  <c r="L2199" i="5"/>
  <c r="L2191" i="5"/>
  <c r="L2183" i="5"/>
  <c r="L2175" i="5"/>
  <c r="L2163" i="5"/>
  <c r="L2155" i="5"/>
  <c r="L2147" i="5"/>
  <c r="L2139" i="5"/>
  <c r="L2115" i="5"/>
  <c r="L2107" i="5"/>
  <c r="L2099" i="5"/>
  <c r="L2091" i="5"/>
  <c r="L2083" i="5"/>
  <c r="L2075" i="5"/>
  <c r="L2067" i="5"/>
  <c r="L2059" i="5"/>
  <c r="L2051" i="5"/>
  <c r="L2043" i="5"/>
  <c r="L2035" i="5"/>
  <c r="L2027" i="5"/>
  <c r="L2019" i="5"/>
  <c r="L2011" i="5"/>
  <c r="L2003" i="5"/>
  <c r="L1995" i="5"/>
  <c r="L1987" i="5"/>
  <c r="L1979" i="5"/>
  <c r="L1971" i="5"/>
  <c r="L1963" i="5"/>
  <c r="L1628" i="5"/>
  <c r="L1620" i="5"/>
  <c r="L1612" i="5"/>
  <c r="L1604" i="5"/>
  <c r="L1596" i="5"/>
  <c r="L1588" i="5"/>
  <c r="L1580" i="5"/>
  <c r="L1548" i="5"/>
  <c r="L1540" i="5"/>
  <c r="L1532" i="5"/>
  <c r="L1524" i="5"/>
  <c r="L1516" i="5"/>
  <c r="L1508" i="5"/>
  <c r="L1500" i="5"/>
  <c r="L1492" i="5"/>
  <c r="L1484" i="5"/>
  <c r="L1476" i="5"/>
  <c r="L1468" i="5"/>
  <c r="L1460" i="5"/>
  <c r="L1452" i="5"/>
  <c r="L1444" i="5"/>
  <c r="L1436" i="5"/>
  <c r="L1404" i="5"/>
  <c r="L1396" i="5"/>
  <c r="L1388" i="5"/>
  <c r="L1380" i="5"/>
  <c r="L1372" i="5"/>
  <c r="L1364" i="5"/>
  <c r="L1356" i="5"/>
  <c r="L1348" i="5"/>
  <c r="L1340" i="5"/>
  <c r="L1332" i="5"/>
  <c r="L1324" i="5"/>
  <c r="L1316" i="5"/>
  <c r="L1308" i="5"/>
  <c r="L1300" i="5"/>
  <c r="L1292" i="5"/>
  <c r="L1260" i="5"/>
  <c r="L1252" i="5"/>
  <c r="L1244" i="5"/>
  <c r="L1236" i="5"/>
  <c r="L1228" i="5"/>
  <c r="L1220" i="5"/>
  <c r="L1212" i="5"/>
  <c r="L1204" i="5"/>
  <c r="L1196" i="5"/>
  <c r="L1180" i="5"/>
  <c r="L2021" i="5"/>
  <c r="L2013" i="5"/>
  <c r="L2005" i="5"/>
  <c r="L1997" i="5"/>
  <c r="L1989" i="5"/>
  <c r="L1981" i="5"/>
  <c r="L1973" i="5"/>
  <c r="L1965" i="5"/>
  <c r="L1957" i="5"/>
  <c r="L1949" i="5"/>
  <c r="L1941" i="5"/>
  <c r="L1933" i="5"/>
  <c r="L1925" i="5"/>
  <c r="L1917" i="5"/>
  <c r="L1909" i="5"/>
  <c r="L1901" i="5"/>
  <c r="L1893" i="5"/>
  <c r="L1853" i="5"/>
  <c r="L1845" i="5"/>
  <c r="L1837" i="5"/>
  <c r="L1829" i="5"/>
  <c r="L1821" i="5"/>
  <c r="L1813" i="5"/>
  <c r="L1805" i="5"/>
  <c r="L1797" i="5"/>
  <c r="L1789" i="5"/>
  <c r="L1781" i="5"/>
  <c r="L1773" i="5"/>
  <c r="L1765" i="5"/>
  <c r="L1757" i="5"/>
  <c r="L1749" i="5"/>
  <c r="L1741" i="5"/>
  <c r="L1693" i="5"/>
  <c r="L1685" i="5"/>
  <c r="L1677" i="5"/>
  <c r="L1669" i="5"/>
  <c r="L1661" i="5"/>
  <c r="L1653" i="5"/>
  <c r="L1645" i="5"/>
  <c r="L1637" i="5"/>
  <c r="L1629" i="5"/>
  <c r="L1621" i="5"/>
  <c r="L1613" i="5"/>
  <c r="L1605" i="5"/>
  <c r="L1597" i="5"/>
  <c r="L1589" i="5"/>
  <c r="L1581" i="5"/>
  <c r="L1549" i="5"/>
  <c r="L1541" i="5"/>
  <c r="L1533" i="5"/>
  <c r="L1525" i="5"/>
  <c r="L1517" i="5"/>
  <c r="L1509" i="5"/>
  <c r="L1501" i="5"/>
  <c r="L1493" i="5"/>
  <c r="L1485" i="5"/>
  <c r="L1477" i="5"/>
  <c r="L1469" i="5"/>
  <c r="L1461" i="5"/>
  <c r="L1453" i="5"/>
  <c r="L1445" i="5"/>
  <c r="L1437" i="5"/>
  <c r="L1405" i="5"/>
  <c r="L1397" i="5"/>
  <c r="L1389" i="5"/>
  <c r="L1381" i="5"/>
  <c r="L1373" i="5"/>
  <c r="L1365" i="5"/>
  <c r="L1357" i="5"/>
  <c r="L1349" i="5"/>
  <c r="L1341" i="5"/>
  <c r="L1333" i="5"/>
  <c r="L1325" i="5"/>
  <c r="L1317" i="5"/>
  <c r="L1309" i="5"/>
  <c r="L1301" i="5"/>
  <c r="L1293" i="5"/>
  <c r="L1261" i="5"/>
  <c r="L1253" i="5"/>
  <c r="L1245" i="5"/>
  <c r="L1237" i="5"/>
  <c r="L1229" i="5"/>
  <c r="L1221" i="5"/>
  <c r="L1213" i="5"/>
  <c r="L1205" i="5"/>
  <c r="L2086" i="5"/>
  <c r="L2078" i="5"/>
  <c r="L2070" i="5"/>
  <c r="L2062" i="5"/>
  <c r="L2054" i="5"/>
  <c r="L2038" i="5"/>
  <c r="L2030" i="5"/>
  <c r="L2022" i="5"/>
  <c r="L2014" i="5"/>
  <c r="L2006" i="5"/>
  <c r="L1998" i="5"/>
  <c r="L1990" i="5"/>
  <c r="L1982" i="5"/>
  <c r="L1974" i="5"/>
  <c r="L1966" i="5"/>
  <c r="L1958" i="5"/>
  <c r="L1950" i="5"/>
  <c r="L1942" i="5"/>
  <c r="L1934" i="5"/>
  <c r="L1926" i="5"/>
  <c r="L1918" i="5"/>
  <c r="L1910" i="5"/>
  <c r="L1902" i="5"/>
  <c r="L1894" i="5"/>
  <c r="L1854" i="5"/>
  <c r="L1846" i="5"/>
  <c r="L1838" i="5"/>
  <c r="L1830" i="5"/>
  <c r="L1822" i="5"/>
  <c r="L1814" i="5"/>
  <c r="L1806" i="5"/>
  <c r="L1798" i="5"/>
  <c r="L1790" i="5"/>
  <c r="L1782" i="5"/>
  <c r="L1774" i="5"/>
  <c r="L1766" i="5"/>
  <c r="L1758" i="5"/>
  <c r="L1750" i="5"/>
  <c r="L1742" i="5"/>
  <c r="L1694" i="5"/>
  <c r="L1686" i="5"/>
  <c r="L1678" i="5"/>
  <c r="L1670" i="5"/>
  <c r="L1662" i="5"/>
  <c r="L1654" i="5"/>
  <c r="L1646" i="5"/>
  <c r="L1638" i="5"/>
  <c r="L1630" i="5"/>
  <c r="L1622" i="5"/>
  <c r="L1614" i="5"/>
  <c r="L1606" i="5"/>
  <c r="L1598" i="5"/>
  <c r="L1590" i="5"/>
  <c r="L1582" i="5"/>
  <c r="L1574" i="5"/>
  <c r="L2167" i="5"/>
  <c r="L2159" i="5"/>
  <c r="L2151" i="5"/>
  <c r="L2143" i="5"/>
  <c r="L2111" i="5"/>
  <c r="L2103" i="5"/>
  <c r="L2095" i="5"/>
  <c r="L2087" i="5"/>
  <c r="L2079" i="5"/>
  <c r="L2071" i="5"/>
  <c r="L2063" i="5"/>
  <c r="L2055" i="5"/>
  <c r="L2039" i="5"/>
  <c r="L2031" i="5"/>
  <c r="L2023" i="5"/>
  <c r="L2015" i="5"/>
  <c r="L2007" i="5"/>
  <c r="L1999" i="5"/>
  <c r="L1991" i="5"/>
  <c r="L1983" i="5"/>
  <c r="L1975" i="5"/>
  <c r="L1967" i="5"/>
  <c r="L121" i="5"/>
  <c r="L113" i="5"/>
  <c r="L105" i="5"/>
  <c r="L97" i="5"/>
  <c r="L116" i="5"/>
  <c r="L108" i="5"/>
  <c r="L100" i="5"/>
  <c r="L2" i="5"/>
  <c r="L117" i="5"/>
  <c r="L109" i="5"/>
  <c r="L101" i="5"/>
  <c r="L118" i="5"/>
  <c r="L110" i="5"/>
  <c r="L102" i="5"/>
  <c r="L119" i="5"/>
  <c r="L111" i="5"/>
  <c r="L103" i="5"/>
  <c r="L95" i="5"/>
  <c r="L120" i="5"/>
  <c r="L112" i="5"/>
  <c r="L104" i="5"/>
  <c r="L96" i="5"/>
  <c r="L1172" i="5"/>
  <c r="L1164" i="5"/>
  <c r="L1156" i="5"/>
  <c r="L1148" i="5"/>
  <c r="L1140" i="5"/>
  <c r="L1132" i="5"/>
  <c r="L1124" i="5"/>
  <c r="L1116" i="5"/>
  <c r="L1108" i="5"/>
  <c r="L1197" i="5"/>
  <c r="L1181" i="5"/>
  <c r="L1173" i="5"/>
  <c r="L1165" i="5"/>
  <c r="L1157" i="5"/>
  <c r="L1149" i="5"/>
  <c r="L1141" i="5"/>
  <c r="L1133" i="5"/>
  <c r="L1125" i="5"/>
  <c r="L1117" i="5"/>
  <c r="L1109" i="5"/>
  <c r="L2374" i="5"/>
  <c r="L2366" i="5"/>
  <c r="L2358" i="5"/>
  <c r="L2350" i="5"/>
  <c r="L2342" i="5"/>
  <c r="L2334" i="5"/>
  <c r="L2326" i="5"/>
  <c r="L2318" i="5"/>
  <c r="L2850" i="5"/>
  <c r="L2702" i="5"/>
  <c r="L2599" i="5"/>
  <c r="L98" i="5"/>
  <c r="L2483" i="5"/>
  <c r="L93" i="5"/>
  <c r="L94" i="5"/>
  <c r="L2134" i="5"/>
  <c r="L2126" i="5"/>
  <c r="L2118" i="5"/>
  <c r="L2046" i="5"/>
  <c r="L1886" i="5"/>
  <c r="L1878" i="5"/>
  <c r="L1870" i="5"/>
  <c r="L1862" i="5"/>
  <c r="L1734" i="5"/>
  <c r="L1726" i="5"/>
  <c r="L1718" i="5"/>
  <c r="L1710" i="5"/>
  <c r="L1702" i="5"/>
  <c r="L1566" i="5"/>
  <c r="L1558" i="5"/>
  <c r="L1550" i="5"/>
  <c r="L1036" i="5"/>
  <c r="L1028" i="5"/>
  <c r="L1020" i="5"/>
  <c r="L1012" i="5"/>
  <c r="L1004" i="5"/>
  <c r="L996" i="5"/>
  <c r="L988" i="5"/>
  <c r="L964" i="5"/>
  <c r="L956" i="5"/>
  <c r="L948" i="5"/>
  <c r="L940" i="5"/>
  <c r="L932" i="5"/>
  <c r="L924" i="5"/>
  <c r="L916" i="5"/>
  <c r="L908" i="5"/>
  <c r="L900" i="5"/>
  <c r="L892" i="5"/>
  <c r="L884" i="5"/>
  <c r="L876" i="5"/>
  <c r="L868" i="5"/>
  <c r="L860" i="5"/>
  <c r="L852" i="5"/>
  <c r="L844" i="5"/>
  <c r="L836" i="5"/>
  <c r="L828" i="5"/>
  <c r="L788" i="5"/>
  <c r="L780" i="5"/>
  <c r="L772" i="5"/>
  <c r="L764" i="5"/>
  <c r="L756" i="5"/>
  <c r="L748" i="5"/>
  <c r="L740" i="5"/>
  <c r="L732" i="5"/>
  <c r="L724" i="5"/>
  <c r="L692" i="5"/>
  <c r="L684" i="5"/>
  <c r="L676" i="5"/>
  <c r="L668" i="5"/>
  <c r="L284" i="5"/>
  <c r="L276" i="5"/>
  <c r="L268" i="5"/>
  <c r="L260" i="5"/>
  <c r="L252" i="5"/>
  <c r="L1037" i="5"/>
  <c r="L1029" i="5"/>
  <c r="L1021" i="5"/>
  <c r="L1013" i="5"/>
  <c r="L1005" i="5"/>
  <c r="L997" i="5"/>
  <c r="L989" i="5"/>
  <c r="L965" i="5"/>
  <c r="L957" i="5"/>
  <c r="L949" i="5"/>
  <c r="L941" i="5"/>
  <c r="L933" i="5"/>
  <c r="L925" i="5"/>
  <c r="L917" i="5"/>
  <c r="L909" i="5"/>
  <c r="L901" i="5"/>
  <c r="L893" i="5"/>
  <c r="L885" i="5"/>
  <c r="L877" i="5"/>
  <c r="L869" i="5"/>
  <c r="L861" i="5"/>
  <c r="L853" i="5"/>
  <c r="L845" i="5"/>
  <c r="L837" i="5"/>
  <c r="L829" i="5"/>
  <c r="L789" i="5"/>
  <c r="L781" i="5"/>
  <c r="L773" i="5"/>
  <c r="L765" i="5"/>
  <c r="L757" i="5"/>
  <c r="L749" i="5"/>
  <c r="L741" i="5"/>
  <c r="L733" i="5"/>
  <c r="L725" i="5"/>
  <c r="L685" i="5"/>
  <c r="L677" i="5"/>
  <c r="L669" i="5"/>
  <c r="L277" i="5"/>
  <c r="L269" i="5"/>
  <c r="L261" i="5"/>
  <c r="L253" i="5"/>
  <c r="L245" i="5"/>
  <c r="L661" i="5"/>
  <c r="L653" i="5"/>
  <c r="L645" i="5"/>
  <c r="L637" i="5"/>
  <c r="L629" i="5"/>
  <c r="L621" i="5"/>
  <c r="L613" i="5"/>
  <c r="L605" i="5"/>
  <c r="L573" i="5"/>
  <c r="L565" i="5"/>
  <c r="L557" i="5"/>
  <c r="L549" i="5"/>
  <c r="L541" i="5"/>
  <c r="L533" i="5"/>
  <c r="L517" i="5"/>
  <c r="L509" i="5"/>
  <c r="L501" i="5"/>
  <c r="L493" i="5"/>
  <c r="L485" i="5"/>
  <c r="L477" i="5"/>
  <c r="L469" i="5"/>
  <c r="L461" i="5"/>
  <c r="L453" i="5"/>
  <c r="L445" i="5"/>
  <c r="L437" i="5"/>
  <c r="L405" i="5"/>
  <c r="L397" i="5"/>
  <c r="L389" i="5"/>
  <c r="L381" i="5"/>
  <c r="L373" i="5"/>
  <c r="L365" i="5"/>
  <c r="L357" i="5"/>
  <c r="L349" i="5"/>
  <c r="L341" i="5"/>
  <c r="L333" i="5"/>
  <c r="L325" i="5"/>
  <c r="L2746" i="5"/>
  <c r="L2461" i="5"/>
  <c r="L2718" i="5"/>
  <c r="L2717" i="5"/>
  <c r="L1959" i="5"/>
  <c r="L1951" i="5"/>
  <c r="L1943" i="5"/>
  <c r="L1935" i="5"/>
  <c r="L1927" i="5"/>
  <c r="L1919" i="5"/>
  <c r="L1911" i="5"/>
  <c r="L1903" i="5"/>
  <c r="L1895" i="5"/>
  <c r="L1855" i="5"/>
  <c r="L1847" i="5"/>
  <c r="L1839" i="5"/>
  <c r="L1831" i="5"/>
  <c r="L1823" i="5"/>
  <c r="L1815" i="5"/>
  <c r="L1807" i="5"/>
  <c r="L1799" i="5"/>
  <c r="L1791" i="5"/>
  <c r="L1783" i="5"/>
  <c r="L1775" i="5"/>
  <c r="L1767" i="5"/>
  <c r="L1759" i="5"/>
  <c r="L1751" i="5"/>
  <c r="L1743" i="5"/>
  <c r="L1735" i="5"/>
  <c r="L1695" i="5"/>
  <c r="L1687" i="5"/>
  <c r="L1679" i="5"/>
  <c r="L1671" i="5"/>
  <c r="L1663" i="5"/>
  <c r="L1655" i="5"/>
  <c r="L1647" i="5"/>
  <c r="L1639" i="5"/>
  <c r="L1631" i="5"/>
  <c r="L1623" i="5"/>
  <c r="L1615" i="5"/>
  <c r="L1607" i="5"/>
  <c r="L1599" i="5"/>
  <c r="L1591" i="5"/>
  <c r="L1583" i="5"/>
  <c r="L1575" i="5"/>
  <c r="L1543" i="5"/>
  <c r="L1535" i="5"/>
  <c r="L1527" i="5"/>
  <c r="L1519" i="5"/>
  <c r="L1840" i="5"/>
  <c r="L1832" i="5"/>
  <c r="L1824" i="5"/>
  <c r="L1816" i="5"/>
  <c r="L1808" i="5"/>
  <c r="L1800" i="5"/>
  <c r="L1792" i="5"/>
  <c r="L1784" i="5"/>
  <c r="L1776" i="5"/>
  <c r="L1768" i="5"/>
  <c r="L1760" i="5"/>
  <c r="L1752" i="5"/>
  <c r="L1744" i="5"/>
  <c r="L1736" i="5"/>
  <c r="L1696" i="5"/>
  <c r="L1688" i="5"/>
  <c r="L1680" i="5"/>
  <c r="L1672" i="5"/>
  <c r="L1664" i="5"/>
  <c r="L1656" i="5"/>
  <c r="L1648" i="5"/>
  <c r="L1640" i="5"/>
  <c r="L1632" i="5"/>
  <c r="L1624" i="5"/>
  <c r="L1616" i="5"/>
  <c r="L1608" i="5"/>
  <c r="L1600" i="5"/>
  <c r="L1592" i="5"/>
  <c r="L1584" i="5"/>
  <c r="L1576" i="5"/>
  <c r="L1544" i="5"/>
  <c r="L1536" i="5"/>
  <c r="L1528" i="5"/>
  <c r="L1520" i="5"/>
  <c r="L1512" i="5"/>
  <c r="L1504" i="5"/>
  <c r="L1496" i="5"/>
  <c r="L1488" i="5"/>
  <c r="L1480" i="5"/>
  <c r="L1472" i="5"/>
  <c r="L1464" i="5"/>
  <c r="L1456" i="5"/>
  <c r="L1448" i="5"/>
  <c r="L1440" i="5"/>
  <c r="L1408" i="5"/>
  <c r="L1400" i="5"/>
  <c r="L1392" i="5"/>
  <c r="L1384" i="5"/>
  <c r="L1376" i="5"/>
  <c r="L1368" i="5"/>
  <c r="L1360" i="5"/>
  <c r="L1352" i="5"/>
  <c r="L1344" i="5"/>
  <c r="L1336" i="5"/>
  <c r="L1328" i="5"/>
  <c r="L1320" i="5"/>
  <c r="L1312" i="5"/>
  <c r="L1961" i="5"/>
  <c r="L1953" i="5"/>
  <c r="L1945" i="5"/>
  <c r="L1937" i="5"/>
  <c r="L1929" i="5"/>
  <c r="L1921" i="5"/>
  <c r="L1913" i="5"/>
  <c r="L1905" i="5"/>
  <c r="L1897" i="5"/>
  <c r="L1857" i="5"/>
  <c r="L1849" i="5"/>
  <c r="L1841" i="5"/>
  <c r="L1833" i="5"/>
  <c r="L1825" i="5"/>
  <c r="L1817" i="5"/>
  <c r="L1809" i="5"/>
  <c r="L1801" i="5"/>
  <c r="L1793" i="5"/>
  <c r="L1785" i="5"/>
  <c r="L1777" i="5"/>
  <c r="L1769" i="5"/>
  <c r="L1761" i="5"/>
  <c r="L1753" i="5"/>
  <c r="L1745" i="5"/>
  <c r="L1737" i="5"/>
  <c r="L1697" i="5"/>
  <c r="L1689" i="5"/>
  <c r="L1681" i="5"/>
  <c r="L1673" i="5"/>
  <c r="L1665" i="5"/>
  <c r="L1657" i="5"/>
  <c r="L1649" i="5"/>
  <c r="L1641" i="5"/>
  <c r="L1633" i="5"/>
  <c r="L1625" i="5"/>
  <c r="L1617" i="5"/>
  <c r="L1609" i="5"/>
  <c r="L1601" i="5"/>
  <c r="L1593" i="5"/>
  <c r="L1585" i="5"/>
  <c r="L1577" i="5"/>
  <c r="L1545" i="5"/>
  <c r="L1970" i="5"/>
  <c r="L1962" i="5"/>
  <c r="L1954" i="5"/>
  <c r="L1946" i="5"/>
  <c r="L1938" i="5"/>
  <c r="L1930" i="5"/>
  <c r="L1922" i="5"/>
  <c r="L1914" i="5"/>
  <c r="L1906" i="5"/>
  <c r="L1898" i="5"/>
  <c r="L1858" i="5"/>
  <c r="L1850" i="5"/>
  <c r="L1842" i="5"/>
  <c r="L1834" i="5"/>
  <c r="L1826" i="5"/>
  <c r="L1818" i="5"/>
  <c r="L1810" i="5"/>
  <c r="L1802" i="5"/>
  <c r="L1794" i="5"/>
  <c r="L1786" i="5"/>
  <c r="L1778" i="5"/>
  <c r="L1770" i="5"/>
  <c r="L1762" i="5"/>
  <c r="L1754" i="5"/>
  <c r="L1746" i="5"/>
  <c r="L1738" i="5"/>
  <c r="L1698" i="5"/>
  <c r="L1690" i="5"/>
  <c r="L1682" i="5"/>
  <c r="L1674" i="5"/>
  <c r="L1666" i="5"/>
  <c r="L1658" i="5"/>
  <c r="L1650" i="5"/>
  <c r="L1642" i="5"/>
  <c r="L1634" i="5"/>
  <c r="L1626" i="5"/>
  <c r="L1618" i="5"/>
  <c r="L1610" i="5"/>
  <c r="L1602" i="5"/>
  <c r="L1594" i="5"/>
  <c r="L1586" i="5"/>
  <c r="L1578" i="5"/>
  <c r="L1546" i="5"/>
  <c r="L1538" i="5"/>
  <c r="L1955" i="5"/>
  <c r="L1947" i="5"/>
  <c r="L1939" i="5"/>
  <c r="L1931" i="5"/>
  <c r="L1923" i="5"/>
  <c r="L1915" i="5"/>
  <c r="L1907" i="5"/>
  <c r="L1899" i="5"/>
  <c r="L1891" i="5"/>
  <c r="L1851" i="5"/>
  <c r="L1843" i="5"/>
  <c r="L1835" i="5"/>
  <c r="L1827" i="5"/>
  <c r="L1819" i="5"/>
  <c r="L1811" i="5"/>
  <c r="L1803" i="5"/>
  <c r="L1795" i="5"/>
  <c r="L1787" i="5"/>
  <c r="L1779" i="5"/>
  <c r="L1771" i="5"/>
  <c r="L1763" i="5"/>
  <c r="L1755" i="5"/>
  <c r="L1747" i="5"/>
  <c r="L1739" i="5"/>
  <c r="L1691" i="5"/>
  <c r="L1683" i="5"/>
  <c r="L1675" i="5"/>
  <c r="L1667" i="5"/>
  <c r="L1659" i="5"/>
  <c r="L1651" i="5"/>
  <c r="L1643" i="5"/>
  <c r="L1635" i="5"/>
  <c r="L1627" i="5"/>
  <c r="L1619" i="5"/>
  <c r="L1611" i="5"/>
  <c r="L1603" i="5"/>
  <c r="L1595" i="5"/>
  <c r="L1587" i="5"/>
  <c r="L1579" i="5"/>
  <c r="L1547" i="5"/>
  <c r="L1539" i="5"/>
  <c r="L1531" i="5"/>
  <c r="L1523" i="5"/>
  <c r="L1515" i="5"/>
  <c r="L1507" i="5"/>
  <c r="L1499" i="5"/>
  <c r="L1491" i="5"/>
  <c r="L1483" i="5"/>
  <c r="L1475" i="5"/>
  <c r="L1467" i="5"/>
  <c r="L1459" i="5"/>
  <c r="L1451" i="5"/>
  <c r="L660" i="5"/>
  <c r="L652" i="5"/>
  <c r="L644" i="5"/>
  <c r="L636" i="5"/>
  <c r="L628" i="5"/>
  <c r="L620" i="5"/>
  <c r="L612" i="5"/>
  <c r="L604" i="5"/>
  <c r="L572" i="5"/>
  <c r="L564" i="5"/>
  <c r="L556" i="5"/>
  <c r="L548" i="5"/>
  <c r="L540" i="5"/>
  <c r="L532" i="5"/>
  <c r="L516" i="5"/>
  <c r="L508" i="5"/>
  <c r="L500" i="5"/>
  <c r="L492" i="5"/>
  <c r="L484" i="5"/>
  <c r="L476" i="5"/>
  <c r="L468" i="5"/>
  <c r="L460" i="5"/>
  <c r="L452" i="5"/>
  <c r="L444" i="5"/>
  <c r="L436" i="5"/>
  <c r="L404" i="5"/>
  <c r="L396" i="5"/>
  <c r="L388" i="5"/>
  <c r="L380" i="5"/>
  <c r="L372" i="5"/>
  <c r="L364" i="5"/>
  <c r="L356" i="5"/>
  <c r="L348" i="5"/>
  <c r="L340" i="5"/>
  <c r="L332" i="5"/>
  <c r="L324" i="5"/>
  <c r="L2841" i="5"/>
  <c r="L2709" i="5"/>
  <c r="L2602" i="5"/>
  <c r="L2462" i="5"/>
  <c r="L1542" i="5"/>
  <c r="L1534" i="5"/>
  <c r="L1526" i="5"/>
  <c r="L1518" i="5"/>
  <c r="L1510" i="5"/>
  <c r="L1502" i="5"/>
  <c r="L1494" i="5"/>
  <c r="L1486" i="5"/>
  <c r="L1478" i="5"/>
  <c r="L1470" i="5"/>
  <c r="L1462" i="5"/>
  <c r="L1454" i="5"/>
  <c r="L1446" i="5"/>
  <c r="L1438" i="5"/>
  <c r="L1430" i="5"/>
  <c r="L1422" i="5"/>
  <c r="L1414" i="5"/>
  <c r="L1406" i="5"/>
  <c r="L1398" i="5"/>
  <c r="L1390" i="5"/>
  <c r="L1382" i="5"/>
  <c r="L1374" i="5"/>
  <c r="L1366" i="5"/>
  <c r="L1358" i="5"/>
  <c r="L1350" i="5"/>
  <c r="L1342" i="5"/>
  <c r="L1334" i="5"/>
  <c r="L1326" i="5"/>
  <c r="L1318" i="5"/>
  <c r="L1310" i="5"/>
  <c r="L1302" i="5"/>
  <c r="L1294" i="5"/>
  <c r="L1286" i="5"/>
  <c r="L1278" i="5"/>
  <c r="L1270" i="5"/>
  <c r="L1262" i="5"/>
  <c r="L1254" i="5"/>
  <c r="L1246" i="5"/>
  <c r="L1238" i="5"/>
  <c r="L1230" i="5"/>
  <c r="L1222" i="5"/>
  <c r="L1214" i="5"/>
  <c r="L1206" i="5"/>
  <c r="L1198" i="5"/>
  <c r="L1190" i="5"/>
  <c r="L1182" i="5"/>
  <c r="L1174" i="5"/>
  <c r="L1166" i="5"/>
  <c r="L1158" i="5"/>
  <c r="L1150" i="5"/>
  <c r="L1142" i="5"/>
  <c r="L1134" i="5"/>
  <c r="L1126" i="5"/>
  <c r="L1118" i="5"/>
  <c r="L1110" i="5"/>
  <c r="L1102" i="5"/>
  <c r="L1094" i="5"/>
  <c r="L1086" i="5"/>
  <c r="L1078" i="5"/>
  <c r="L1070" i="5"/>
  <c r="L1062" i="5"/>
  <c r="L1054" i="5"/>
  <c r="L1046" i="5"/>
  <c r="L1038" i="5"/>
  <c r="L1030" i="5"/>
  <c r="L1022" i="5"/>
  <c r="L1014" i="5"/>
  <c r="L1006" i="5"/>
  <c r="L998" i="5"/>
  <c r="L990" i="5"/>
  <c r="L982" i="5"/>
  <c r="L974" i="5"/>
  <c r="L966" i="5"/>
  <c r="L958" i="5"/>
  <c r="L950" i="5"/>
  <c r="L942" i="5"/>
  <c r="L934" i="5"/>
  <c r="L926" i="5"/>
  <c r="L918" i="5"/>
  <c r="L910" i="5"/>
  <c r="L902" i="5"/>
  <c r="L894" i="5"/>
  <c r="L886" i="5"/>
  <c r="L878" i="5"/>
  <c r="L870" i="5"/>
  <c r="L862" i="5"/>
  <c r="L854" i="5"/>
  <c r="L846" i="5"/>
  <c r="L838" i="5"/>
  <c r="L830" i="5"/>
  <c r="L822" i="5"/>
  <c r="L814" i="5"/>
  <c r="L806" i="5"/>
  <c r="L798" i="5"/>
  <c r="L790" i="5"/>
  <c r="L782" i="5"/>
  <c r="L1511" i="5"/>
  <c r="L1503" i="5"/>
  <c r="L1495" i="5"/>
  <c r="L1487" i="5"/>
  <c r="L1479" i="5"/>
  <c r="L1471" i="5"/>
  <c r="L1463" i="5"/>
  <c r="L1455" i="5"/>
  <c r="L1447" i="5"/>
  <c r="L1439" i="5"/>
  <c r="L1407" i="5"/>
  <c r="L1399" i="5"/>
  <c r="L1391" i="5"/>
  <c r="L1383" i="5"/>
  <c r="L1375" i="5"/>
  <c r="L1367" i="5"/>
  <c r="L1359" i="5"/>
  <c r="L1351" i="5"/>
  <c r="L1343" i="5"/>
  <c r="L1335" i="5"/>
  <c r="L1327" i="5"/>
  <c r="L1319" i="5"/>
  <c r="L1311" i="5"/>
  <c r="L1303" i="5"/>
  <c r="L1295" i="5"/>
  <c r="L1255" i="5"/>
  <c r="L1247" i="5"/>
  <c r="L1239" i="5"/>
  <c r="L1231" i="5"/>
  <c r="L1223" i="5"/>
  <c r="L1215" i="5"/>
  <c r="L1207" i="5"/>
  <c r="L1199" i="5"/>
  <c r="L1191" i="5"/>
  <c r="L1183" i="5"/>
  <c r="L1175" i="5"/>
  <c r="L1167" i="5"/>
  <c r="L1159" i="5"/>
  <c r="L1151" i="5"/>
  <c r="L1143" i="5"/>
  <c r="L1135" i="5"/>
  <c r="L1127" i="5"/>
  <c r="L1119" i="5"/>
  <c r="L1111" i="5"/>
  <c r="L1031" i="5"/>
  <c r="L1023" i="5"/>
  <c r="L1015" i="5"/>
  <c r="L1007" i="5"/>
  <c r="L999" i="5"/>
  <c r="L991" i="5"/>
  <c r="L983" i="5"/>
  <c r="L959" i="5"/>
  <c r="L951" i="5"/>
  <c r="L943" i="5"/>
  <c r="L935" i="5"/>
  <c r="L927" i="5"/>
  <c r="L919" i="5"/>
  <c r="L911" i="5"/>
  <c r="L903" i="5"/>
  <c r="L895" i="5"/>
  <c r="L887" i="5"/>
  <c r="L879" i="5"/>
  <c r="L871" i="5"/>
  <c r="L863" i="5"/>
  <c r="L855" i="5"/>
  <c r="L847" i="5"/>
  <c r="L839" i="5"/>
  <c r="L831" i="5"/>
  <c r="L791" i="5"/>
  <c r="L783" i="5"/>
  <c r="L775" i="5"/>
  <c r="L767" i="5"/>
  <c r="L759" i="5"/>
  <c r="L1304" i="5"/>
  <c r="L1296" i="5"/>
  <c r="L1256" i="5"/>
  <c r="L1248" i="5"/>
  <c r="L1240" i="5"/>
  <c r="L1232" i="5"/>
  <c r="L1224" i="5"/>
  <c r="L1216" i="5"/>
  <c r="L1208" i="5"/>
  <c r="L1200" i="5"/>
  <c r="L1192" i="5"/>
  <c r="L1184" i="5"/>
  <c r="L1176" i="5"/>
  <c r="L1168" i="5"/>
  <c r="L1160" i="5"/>
  <c r="L1152" i="5"/>
  <c r="L1144" i="5"/>
  <c r="L1136" i="5"/>
  <c r="L1128" i="5"/>
  <c r="L1120" i="5"/>
  <c r="L1112" i="5"/>
  <c r="L1032" i="5"/>
  <c r="L1024" i="5"/>
  <c r="L1016" i="5"/>
  <c r="L1008" i="5"/>
  <c r="L1000" i="5"/>
  <c r="L992" i="5"/>
  <c r="L984" i="5"/>
  <c r="L960" i="5"/>
  <c r="L952" i="5"/>
  <c r="L944" i="5"/>
  <c r="L936" i="5"/>
  <c r="L928" i="5"/>
  <c r="L920" i="5"/>
  <c r="L912" i="5"/>
  <c r="L904" i="5"/>
  <c r="L896" i="5"/>
  <c r="L888" i="5"/>
  <c r="L880" i="5"/>
  <c r="L872" i="5"/>
  <c r="L864" i="5"/>
  <c r="L856" i="5"/>
  <c r="L848" i="5"/>
  <c r="L840" i="5"/>
  <c r="L832" i="5"/>
  <c r="L792" i="5"/>
  <c r="L784" i="5"/>
  <c r="L776" i="5"/>
  <c r="L768" i="5"/>
  <c r="L760" i="5"/>
  <c r="L752" i="5"/>
  <c r="L744" i="5"/>
  <c r="L736" i="5"/>
  <c r="L728" i="5"/>
  <c r="L720" i="5"/>
  <c r="L688" i="5"/>
  <c r="L680" i="5"/>
  <c r="L672" i="5"/>
  <c r="L664" i="5"/>
  <c r="L656" i="5"/>
  <c r="L648" i="5"/>
  <c r="L640" i="5"/>
  <c r="L632" i="5"/>
  <c r="L624" i="5"/>
  <c r="L616" i="5"/>
  <c r="L608" i="5"/>
  <c r="L576" i="5"/>
  <c r="L568" i="5"/>
  <c r="L560" i="5"/>
  <c r="L552" i="5"/>
  <c r="L544" i="5"/>
  <c r="L536" i="5"/>
  <c r="L528" i="5"/>
  <c r="L520" i="5"/>
  <c r="L512" i="5"/>
  <c r="L504" i="5"/>
  <c r="L496" i="5"/>
  <c r="L488" i="5"/>
  <c r="L480" i="5"/>
  <c r="L472" i="5"/>
  <c r="L464" i="5"/>
  <c r="L1537" i="5"/>
  <c r="L1529" i="5"/>
  <c r="L1521" i="5"/>
  <c r="L1513" i="5"/>
  <c r="L1505" i="5"/>
  <c r="L1497" i="5"/>
  <c r="L1489" i="5"/>
  <c r="L1481" i="5"/>
  <c r="L1473" i="5"/>
  <c r="L1465" i="5"/>
  <c r="L1457" i="5"/>
  <c r="L1449" i="5"/>
  <c r="L1441" i="5"/>
  <c r="L1433" i="5"/>
  <c r="L1409" i="5"/>
  <c r="L1401" i="5"/>
  <c r="L1393" i="5"/>
  <c r="L1385" i="5"/>
  <c r="L1377" i="5"/>
  <c r="L1369" i="5"/>
  <c r="L1361" i="5"/>
  <c r="L1353" i="5"/>
  <c r="L1345" i="5"/>
  <c r="L1337" i="5"/>
  <c r="L1329" i="5"/>
  <c r="L1321" i="5"/>
  <c r="L1313" i="5"/>
  <c r="L1305" i="5"/>
  <c r="L1297" i="5"/>
  <c r="L1257" i="5"/>
  <c r="L1249" i="5"/>
  <c r="L1241" i="5"/>
  <c r="L1233" i="5"/>
  <c r="L1225" i="5"/>
  <c r="L1217" i="5"/>
  <c r="L1209" i="5"/>
  <c r="L1201" i="5"/>
  <c r="L1193" i="5"/>
  <c r="L1185" i="5"/>
  <c r="L1177" i="5"/>
  <c r="L1169" i="5"/>
  <c r="L1161" i="5"/>
  <c r="L1153" i="5"/>
  <c r="L1145" i="5"/>
  <c r="L1137" i="5"/>
  <c r="L1129" i="5"/>
  <c r="L1121" i="5"/>
  <c r="L1113" i="5"/>
  <c r="L1105" i="5"/>
  <c r="L1033" i="5"/>
  <c r="L1025" i="5"/>
  <c r="L1017" i="5"/>
  <c r="L1009" i="5"/>
  <c r="L1001" i="5"/>
  <c r="L993" i="5"/>
  <c r="L985" i="5"/>
  <c r="L961" i="5"/>
  <c r="L953" i="5"/>
  <c r="L945" i="5"/>
  <c r="L937" i="5"/>
  <c r="L929" i="5"/>
  <c r="L921" i="5"/>
  <c r="L913" i="5"/>
  <c r="L905" i="5"/>
  <c r="L897" i="5"/>
  <c r="L889" i="5"/>
  <c r="L881" i="5"/>
  <c r="L873" i="5"/>
  <c r="L865" i="5"/>
  <c r="L857" i="5"/>
  <c r="L849" i="5"/>
  <c r="L841" i="5"/>
  <c r="L833" i="5"/>
  <c r="L793" i="5"/>
  <c r="L785" i="5"/>
  <c r="L1530" i="5"/>
  <c r="L1522" i="5"/>
  <c r="L1514" i="5"/>
  <c r="L1506" i="5"/>
  <c r="L1498" i="5"/>
  <c r="L1490" i="5"/>
  <c r="L1482" i="5"/>
  <c r="L1474" i="5"/>
  <c r="L1466" i="5"/>
  <c r="L1458" i="5"/>
  <c r="L1450" i="5"/>
  <c r="L1442" i="5"/>
  <c r="L1434" i="5"/>
  <c r="L1410" i="5"/>
  <c r="L1402" i="5"/>
  <c r="L1394" i="5"/>
  <c r="L1386" i="5"/>
  <c r="L1378" i="5"/>
  <c r="L1370" i="5"/>
  <c r="L1362" i="5"/>
  <c r="L1354" i="5"/>
  <c r="L1346" i="5"/>
  <c r="L1338" i="5"/>
  <c r="L1330" i="5"/>
  <c r="L1322" i="5"/>
  <c r="L1314" i="5"/>
  <c r="L1306" i="5"/>
  <c r="L1298" i="5"/>
  <c r="L1290" i="5"/>
  <c r="L1258" i="5"/>
  <c r="L1250" i="5"/>
  <c r="L1242" i="5"/>
  <c r="L1234" i="5"/>
  <c r="L1226" i="5"/>
  <c r="L1218" i="5"/>
  <c r="L1210" i="5"/>
  <c r="L1202" i="5"/>
  <c r="L1194" i="5"/>
  <c r="L1186" i="5"/>
  <c r="L1178" i="5"/>
  <c r="L1170" i="5"/>
  <c r="L1162" i="5"/>
  <c r="L1154" i="5"/>
  <c r="L1146" i="5"/>
  <c r="L1138" i="5"/>
  <c r="L1130" i="5"/>
  <c r="L1122" i="5"/>
  <c r="L1114" i="5"/>
  <c r="L1106" i="5"/>
  <c r="L1034" i="5"/>
  <c r="L1026" i="5"/>
  <c r="L1018" i="5"/>
  <c r="L1010" i="5"/>
  <c r="L1002" i="5"/>
  <c r="L994" i="5"/>
  <c r="L986" i="5"/>
  <c r="L962" i="5"/>
  <c r="L954" i="5"/>
  <c r="L946" i="5"/>
  <c r="L938" i="5"/>
  <c r="L930" i="5"/>
  <c r="L922" i="5"/>
  <c r="L914" i="5"/>
  <c r="L906" i="5"/>
  <c r="L898" i="5"/>
  <c r="L890" i="5"/>
  <c r="L882" i="5"/>
  <c r="L874" i="5"/>
  <c r="L866" i="5"/>
  <c r="L858" i="5"/>
  <c r="L850" i="5"/>
  <c r="L842" i="5"/>
  <c r="L834" i="5"/>
  <c r="L826" i="5"/>
  <c r="L794" i="5"/>
  <c r="L786" i="5"/>
  <c r="L778" i="5"/>
  <c r="L770" i="5"/>
  <c r="L762" i="5"/>
  <c r="L1443" i="5"/>
  <c r="L1435" i="5"/>
  <c r="L1403" i="5"/>
  <c r="L1395" i="5"/>
  <c r="L1387" i="5"/>
  <c r="L1379" i="5"/>
  <c r="L1371" i="5"/>
  <c r="L1363" i="5"/>
  <c r="L1355" i="5"/>
  <c r="L1347" i="5"/>
  <c r="L1339" i="5"/>
  <c r="L1331" i="5"/>
  <c r="L1323" i="5"/>
  <c r="L1315" i="5"/>
  <c r="L1307" i="5"/>
  <c r="L1299" i="5"/>
  <c r="L1291" i="5"/>
  <c r="L1259" i="5"/>
  <c r="L1251" i="5"/>
  <c r="L1243" i="5"/>
  <c r="L1235" i="5"/>
  <c r="L1227" i="5"/>
  <c r="L1219" i="5"/>
  <c r="L1211" i="5"/>
  <c r="L1203" i="5"/>
  <c r="L1195" i="5"/>
  <c r="L1179" i="5"/>
  <c r="L1171" i="5"/>
  <c r="L1163" i="5"/>
  <c r="L1155" i="5"/>
  <c r="L1147" i="5"/>
  <c r="L1139" i="5"/>
  <c r="L1131" i="5"/>
  <c r="L1123" i="5"/>
  <c r="L1115" i="5"/>
  <c r="L1107" i="5"/>
  <c r="L1035" i="5"/>
  <c r="L1027" i="5"/>
  <c r="L1019" i="5"/>
  <c r="L1011" i="5"/>
  <c r="L1003" i="5"/>
  <c r="L995" i="5"/>
  <c r="L987" i="5"/>
  <c r="L963" i="5"/>
  <c r="L955" i="5"/>
  <c r="L947" i="5"/>
  <c r="L939" i="5"/>
  <c r="L931" i="5"/>
  <c r="L923" i="5"/>
  <c r="L915" i="5"/>
  <c r="L907" i="5"/>
  <c r="L899" i="5"/>
  <c r="L891" i="5"/>
  <c r="L883" i="5"/>
  <c r="L875" i="5"/>
  <c r="L867" i="5"/>
  <c r="L859" i="5"/>
  <c r="L851" i="5"/>
  <c r="L843" i="5"/>
  <c r="L835" i="5"/>
  <c r="L827" i="5"/>
  <c r="L787" i="5"/>
  <c r="L779" i="5"/>
  <c r="L771" i="5"/>
  <c r="L763" i="5"/>
  <c r="L755" i="5"/>
  <c r="L747" i="5"/>
  <c r="L739" i="5"/>
  <c r="L731" i="5"/>
  <c r="L723" i="5"/>
  <c r="L774" i="5"/>
  <c r="L766" i="5"/>
  <c r="L758" i="5"/>
  <c r="L750" i="5"/>
  <c r="L742" i="5"/>
  <c r="L734" i="5"/>
  <c r="L726" i="5"/>
  <c r="L718" i="5"/>
  <c r="L710" i="5"/>
  <c r="L702" i="5"/>
  <c r="L694" i="5"/>
  <c r="L686" i="5"/>
  <c r="L678" i="5"/>
  <c r="L670" i="5"/>
  <c r="L662" i="5"/>
  <c r="L654" i="5"/>
  <c r="L646" i="5"/>
  <c r="L638" i="5"/>
  <c r="L630" i="5"/>
  <c r="L622" i="5"/>
  <c r="L614" i="5"/>
  <c r="L606" i="5"/>
  <c r="L598" i="5"/>
  <c r="L590" i="5"/>
  <c r="L582" i="5"/>
  <c r="L574" i="5"/>
  <c r="L566" i="5"/>
  <c r="L558" i="5"/>
  <c r="L550" i="5"/>
  <c r="L542" i="5"/>
  <c r="L534" i="5"/>
  <c r="L526" i="5"/>
  <c r="L518" i="5"/>
  <c r="L510" i="5"/>
  <c r="L502" i="5"/>
  <c r="L494" i="5"/>
  <c r="L486" i="5"/>
  <c r="L478" i="5"/>
  <c r="L470" i="5"/>
  <c r="L462" i="5"/>
  <c r="L454" i="5"/>
  <c r="L446" i="5"/>
  <c r="L438" i="5"/>
  <c r="L430" i="5"/>
  <c r="L422" i="5"/>
  <c r="L414" i="5"/>
  <c r="L406" i="5"/>
  <c r="L398" i="5"/>
  <c r="L390" i="5"/>
  <c r="L382" i="5"/>
  <c r="L374" i="5"/>
  <c r="L366" i="5"/>
  <c r="L358" i="5"/>
  <c r="L350" i="5"/>
  <c r="L342" i="5"/>
  <c r="L334" i="5"/>
  <c r="L326" i="5"/>
  <c r="L318" i="5"/>
  <c r="L310" i="5"/>
  <c r="L302" i="5"/>
  <c r="L294" i="5"/>
  <c r="L286" i="5"/>
  <c r="L278" i="5"/>
  <c r="L270" i="5"/>
  <c r="L262" i="5"/>
  <c r="L254" i="5"/>
  <c r="L246" i="5"/>
  <c r="L238" i="5"/>
  <c r="L751" i="5"/>
  <c r="L743" i="5"/>
  <c r="L735" i="5"/>
  <c r="L727" i="5"/>
  <c r="L719" i="5"/>
  <c r="L687" i="5"/>
  <c r="L679" i="5"/>
  <c r="L671" i="5"/>
  <c r="L663" i="5"/>
  <c r="L655" i="5"/>
  <c r="L647" i="5"/>
  <c r="L639" i="5"/>
  <c r="L631" i="5"/>
  <c r="L623" i="5"/>
  <c r="L615" i="5"/>
  <c r="L607" i="5"/>
  <c r="L575" i="5"/>
  <c r="L567" i="5"/>
  <c r="L559" i="5"/>
  <c r="L551" i="5"/>
  <c r="L543" i="5"/>
  <c r="L535" i="5"/>
  <c r="L527" i="5"/>
  <c r="L519" i="5"/>
  <c r="L511" i="5"/>
  <c r="L503" i="5"/>
  <c r="L495" i="5"/>
  <c r="L487" i="5"/>
  <c r="L479" i="5"/>
  <c r="L471" i="5"/>
  <c r="L463" i="5"/>
  <c r="L455" i="5"/>
  <c r="L447" i="5"/>
  <c r="L439" i="5"/>
  <c r="L407" i="5"/>
  <c r="L399" i="5"/>
  <c r="L391" i="5"/>
  <c r="L383" i="5"/>
  <c r="L375" i="5"/>
  <c r="L367" i="5"/>
  <c r="L359" i="5"/>
  <c r="L351" i="5"/>
  <c r="L343" i="5"/>
  <c r="L335" i="5"/>
  <c r="L327" i="5"/>
  <c r="L279" i="5"/>
  <c r="L271" i="5"/>
  <c r="L263" i="5"/>
  <c r="L255" i="5"/>
  <c r="L247" i="5"/>
  <c r="L239" i="5"/>
  <c r="L231" i="5"/>
  <c r="L223" i="5"/>
  <c r="L215" i="5"/>
  <c r="L207" i="5"/>
  <c r="L199" i="5"/>
  <c r="L191" i="5"/>
  <c r="L183" i="5"/>
  <c r="L175" i="5"/>
  <c r="L167" i="5"/>
  <c r="L159" i="5"/>
  <c r="L151" i="5"/>
  <c r="L143" i="5"/>
  <c r="L456" i="5"/>
  <c r="L448" i="5"/>
  <c r="L440" i="5"/>
  <c r="L408" i="5"/>
  <c r="L400" i="5"/>
  <c r="L392" i="5"/>
  <c r="L384" i="5"/>
  <c r="L376" i="5"/>
  <c r="L368" i="5"/>
  <c r="L360" i="5"/>
  <c r="L352" i="5"/>
  <c r="L344" i="5"/>
  <c r="L336" i="5"/>
  <c r="L328" i="5"/>
  <c r="L280" i="5"/>
  <c r="L272" i="5"/>
  <c r="L264" i="5"/>
  <c r="L256" i="5"/>
  <c r="L248" i="5"/>
  <c r="L240" i="5"/>
  <c r="L232" i="5"/>
  <c r="L224" i="5"/>
  <c r="L216" i="5"/>
  <c r="L208" i="5"/>
  <c r="L200" i="5"/>
  <c r="L192" i="5"/>
  <c r="L184" i="5"/>
  <c r="L176" i="5"/>
  <c r="L168" i="5"/>
  <c r="L160" i="5"/>
  <c r="L152" i="5"/>
  <c r="L144" i="5"/>
  <c r="L777" i="5"/>
  <c r="L769" i="5"/>
  <c r="L761" i="5"/>
  <c r="L753" i="5"/>
  <c r="L745" i="5"/>
  <c r="L737" i="5"/>
  <c r="L729" i="5"/>
  <c r="L721" i="5"/>
  <c r="L689" i="5"/>
  <c r="L681" i="5"/>
  <c r="L673" i="5"/>
  <c r="L665" i="5"/>
  <c r="L657" i="5"/>
  <c r="L649" i="5"/>
  <c r="L641" i="5"/>
  <c r="L633" i="5"/>
  <c r="L625" i="5"/>
  <c r="L617" i="5"/>
  <c r="L609" i="5"/>
  <c r="L601" i="5"/>
  <c r="L577" i="5"/>
  <c r="L569" i="5"/>
  <c r="L561" i="5"/>
  <c r="L553" i="5"/>
  <c r="L545" i="5"/>
  <c r="L537" i="5"/>
  <c r="L529" i="5"/>
  <c r="L521" i="5"/>
  <c r="L513" i="5"/>
  <c r="L505" i="5"/>
  <c r="L497" i="5"/>
  <c r="L489" i="5"/>
  <c r="L481" i="5"/>
  <c r="L473" i="5"/>
  <c r="L465" i="5"/>
  <c r="L457" i="5"/>
  <c r="L449" i="5"/>
  <c r="L441" i="5"/>
  <c r="L409" i="5"/>
  <c r="L401" i="5"/>
  <c r="L393" i="5"/>
  <c r="L385" i="5"/>
  <c r="L377" i="5"/>
  <c r="L369" i="5"/>
  <c r="L361" i="5"/>
  <c r="L353" i="5"/>
  <c r="L345" i="5"/>
  <c r="L337" i="5"/>
  <c r="L329" i="5"/>
  <c r="L281" i="5"/>
  <c r="L273" i="5"/>
  <c r="L265" i="5"/>
  <c r="L257" i="5"/>
  <c r="L754" i="5"/>
  <c r="L746" i="5"/>
  <c r="L738" i="5"/>
  <c r="L730" i="5"/>
  <c r="L722" i="5"/>
  <c r="L690" i="5"/>
  <c r="L682" i="5"/>
  <c r="L674" i="5"/>
  <c r="L666" i="5"/>
  <c r="L658" i="5"/>
  <c r="L650" i="5"/>
  <c r="L642" i="5"/>
  <c r="L634" i="5"/>
  <c r="L626" i="5"/>
  <c r="L618" i="5"/>
  <c r="L610" i="5"/>
  <c r="L602" i="5"/>
  <c r="L570" i="5"/>
  <c r="L562" i="5"/>
  <c r="L554" i="5"/>
  <c r="L546" i="5"/>
  <c r="L538" i="5"/>
  <c r="L530" i="5"/>
  <c r="L522" i="5"/>
  <c r="L514" i="5"/>
  <c r="L506" i="5"/>
  <c r="L498" i="5"/>
  <c r="L490" i="5"/>
  <c r="L482" i="5"/>
  <c r="L474" i="5"/>
  <c r="L466" i="5"/>
  <c r="L458" i="5"/>
  <c r="L450" i="5"/>
  <c r="L442" i="5"/>
  <c r="L410" i="5"/>
  <c r="L402" i="5"/>
  <c r="L394" i="5"/>
  <c r="L386" i="5"/>
  <c r="L378" i="5"/>
  <c r="L370" i="5"/>
  <c r="L362" i="5"/>
  <c r="L354" i="5"/>
  <c r="L346" i="5"/>
  <c r="L338" i="5"/>
  <c r="L330" i="5"/>
  <c r="L322" i="5"/>
  <c r="L282" i="5"/>
  <c r="L274" i="5"/>
  <c r="L266" i="5"/>
  <c r="L258" i="5"/>
  <c r="L250" i="5"/>
  <c r="L242" i="5"/>
  <c r="L234" i="5"/>
  <c r="L226" i="5"/>
  <c r="L218" i="5"/>
  <c r="L210" i="5"/>
  <c r="L202" i="5"/>
  <c r="L194" i="5"/>
  <c r="L691" i="5"/>
  <c r="L683" i="5"/>
  <c r="L675" i="5"/>
  <c r="L667" i="5"/>
  <c r="L659" i="5"/>
  <c r="L651" i="5"/>
  <c r="L643" i="5"/>
  <c r="L635" i="5"/>
  <c r="L627" i="5"/>
  <c r="L619" i="5"/>
  <c r="L611" i="5"/>
  <c r="L603" i="5"/>
  <c r="L571" i="5"/>
  <c r="L563" i="5"/>
  <c r="L555" i="5"/>
  <c r="L547" i="5"/>
  <c r="L539" i="5"/>
  <c r="L531" i="5"/>
  <c r="L515" i="5"/>
  <c r="L507" i="5"/>
  <c r="L499" i="5"/>
  <c r="L491" i="5"/>
  <c r="L483" i="5"/>
  <c r="L475" i="5"/>
  <c r="L467" i="5"/>
  <c r="L459" i="5"/>
  <c r="L451" i="5"/>
  <c r="L443" i="5"/>
  <c r="L411" i="5"/>
  <c r="L403" i="5"/>
  <c r="L395" i="5"/>
  <c r="L387" i="5"/>
  <c r="L379" i="5"/>
  <c r="L371" i="5"/>
  <c r="L363" i="5"/>
  <c r="L355" i="5"/>
  <c r="L347" i="5"/>
  <c r="L339" i="5"/>
  <c r="L331" i="5"/>
  <c r="L323" i="5"/>
  <c r="L283" i="5"/>
  <c r="L275" i="5"/>
  <c r="L267" i="5"/>
  <c r="L259" i="5"/>
  <c r="L251" i="5"/>
  <c r="L243" i="5"/>
  <c r="L235" i="5"/>
  <c r="L227" i="5"/>
  <c r="L219" i="5"/>
  <c r="L211" i="5"/>
  <c r="L203" i="5"/>
  <c r="L195" i="5"/>
  <c r="L187" i="5"/>
  <c r="L179" i="5"/>
  <c r="L171" i="5"/>
  <c r="L163" i="5"/>
  <c r="L155" i="5"/>
  <c r="L147" i="5"/>
  <c r="L139" i="5"/>
  <c r="L2375" i="5"/>
  <c r="L2367" i="5"/>
  <c r="L2359" i="5"/>
  <c r="L2351" i="5"/>
  <c r="L2343" i="5"/>
  <c r="L2335" i="5"/>
  <c r="L2327" i="5"/>
  <c r="L2319" i="5"/>
  <c r="L2135" i="5"/>
  <c r="L2127" i="5"/>
  <c r="L2119" i="5"/>
  <c r="L2047" i="5"/>
  <c r="L1887" i="5"/>
  <c r="L1879" i="5"/>
  <c r="L1871" i="5"/>
  <c r="L1863" i="5"/>
  <c r="L1727" i="5"/>
  <c r="L1719" i="5"/>
  <c r="L1711" i="5"/>
  <c r="L1703" i="5"/>
  <c r="L1567" i="5"/>
  <c r="L1559" i="5"/>
  <c r="L1551" i="5"/>
  <c r="L1431" i="5"/>
  <c r="L1423" i="5"/>
  <c r="L1415" i="5"/>
  <c r="L1287" i="5"/>
  <c r="L1279" i="5"/>
  <c r="L1271" i="5"/>
  <c r="L1263" i="5"/>
  <c r="L1103" i="5"/>
  <c r="L1095" i="5"/>
  <c r="L1087" i="5"/>
  <c r="L1079" i="5"/>
  <c r="L1071" i="5"/>
  <c r="L1063" i="5"/>
  <c r="L1055" i="5"/>
  <c r="L1047" i="5"/>
  <c r="L1039" i="5"/>
  <c r="L975" i="5"/>
  <c r="L967" i="5"/>
  <c r="L823" i="5"/>
  <c r="L815" i="5"/>
  <c r="L807" i="5"/>
  <c r="L799" i="5"/>
  <c r="L711" i="5"/>
  <c r="L703" i="5"/>
  <c r="L695" i="5"/>
  <c r="L599" i="5"/>
  <c r="L591" i="5"/>
  <c r="L583" i="5"/>
  <c r="L431" i="5"/>
  <c r="L423" i="5"/>
  <c r="L415" i="5"/>
  <c r="L319" i="5"/>
  <c r="L311" i="5"/>
  <c r="L303" i="5"/>
  <c r="L295" i="5"/>
  <c r="L287" i="5"/>
  <c r="L135" i="5"/>
  <c r="L127" i="5"/>
  <c r="L2595" i="5"/>
  <c r="L2479" i="5"/>
  <c r="L2849" i="5"/>
  <c r="L2701" i="5"/>
  <c r="L2455" i="5"/>
  <c r="L2463" i="5"/>
  <c r="L2690" i="5"/>
  <c r="L2703" i="5"/>
  <c r="L2711" i="5"/>
  <c r="L2719" i="5"/>
  <c r="L2724" i="5"/>
  <c r="L2732" i="5"/>
  <c r="L2740" i="5"/>
  <c r="L2748" i="5"/>
  <c r="L2761" i="5"/>
  <c r="L2769" i="5"/>
  <c r="L2777" i="5"/>
  <c r="L2785" i="5"/>
  <c r="L2793" i="5"/>
  <c r="L2798" i="5"/>
  <c r="L2806" i="5"/>
  <c r="L2814" i="5"/>
  <c r="L2822" i="5"/>
  <c r="L2830" i="5"/>
  <c r="L2843" i="5"/>
  <c r="L2851" i="5"/>
  <c r="L2856" i="5"/>
  <c r="L2864" i="5"/>
  <c r="L2872" i="5"/>
  <c r="L2885" i="5"/>
  <c r="L2893" i="5"/>
  <c r="L2901" i="5"/>
  <c r="L2909" i="5"/>
  <c r="L2917" i="5"/>
  <c r="L2416" i="5"/>
  <c r="L2424" i="5"/>
  <c r="L2432" i="5"/>
  <c r="L2440" i="5"/>
  <c r="L2448" i="5"/>
  <c r="L2472" i="5"/>
  <c r="L2480" i="5"/>
  <c r="L2485" i="5"/>
  <c r="L2493" i="5"/>
  <c r="L2501" i="5"/>
  <c r="L2509" i="5"/>
  <c r="L2514" i="5"/>
  <c r="L2522" i="5"/>
  <c r="L2535" i="5"/>
  <c r="L2543" i="5"/>
  <c r="L2551" i="5"/>
  <c r="L2559" i="5"/>
  <c r="L2567" i="5"/>
  <c r="L2575" i="5"/>
  <c r="L2588" i="5"/>
  <c r="L2596" i="5"/>
  <c r="L2604" i="5"/>
  <c r="L2612" i="5"/>
  <c r="L2617" i="5"/>
  <c r="L2625" i="5"/>
  <c r="L2633" i="5"/>
  <c r="L2641" i="5"/>
  <c r="L2646" i="5"/>
  <c r="L2651" i="5"/>
  <c r="L2659" i="5"/>
  <c r="L2667" i="5"/>
  <c r="L2675" i="5"/>
  <c r="L2683" i="5"/>
  <c r="L2456" i="5"/>
  <c r="L2464" i="5"/>
  <c r="L2691" i="5"/>
  <c r="L2696" i="5"/>
  <c r="L2704" i="5"/>
  <c r="L2712" i="5"/>
  <c r="L2720" i="5"/>
  <c r="L2725" i="5"/>
  <c r="L2733" i="5"/>
  <c r="L2741" i="5"/>
  <c r="L2749" i="5"/>
  <c r="L2754" i="5"/>
  <c r="L2762" i="5"/>
  <c r="L2770" i="5"/>
  <c r="L2778" i="5"/>
  <c r="L2786" i="5"/>
  <c r="L2794" i="5"/>
  <c r="L2799" i="5"/>
  <c r="L2807" i="5"/>
  <c r="L2815" i="5"/>
  <c r="L2823" i="5"/>
  <c r="L2831" i="5"/>
  <c r="L2844" i="5"/>
  <c r="L2857" i="5"/>
  <c r="L2865" i="5"/>
  <c r="L2873" i="5"/>
  <c r="L2886" i="5"/>
  <c r="L2894" i="5"/>
  <c r="L2902" i="5"/>
  <c r="L2910" i="5"/>
  <c r="L2918" i="5"/>
  <c r="L2417" i="5"/>
  <c r="L2425" i="5"/>
  <c r="L2433" i="5"/>
  <c r="L2441" i="5"/>
  <c r="L2449" i="5"/>
  <c r="L2473" i="5"/>
  <c r="L2481" i="5"/>
  <c r="L2486" i="5"/>
  <c r="L2494" i="5"/>
  <c r="L2502" i="5"/>
  <c r="L2515" i="5"/>
  <c r="L2523" i="5"/>
  <c r="L2536" i="5"/>
  <c r="L2544" i="5"/>
  <c r="L2552" i="5"/>
  <c r="L2560" i="5"/>
  <c r="L2568" i="5"/>
  <c r="L2576" i="5"/>
  <c r="L2589" i="5"/>
  <c r="L2597" i="5"/>
  <c r="L2605" i="5"/>
  <c r="L2613" i="5"/>
  <c r="L2618" i="5"/>
  <c r="L2626" i="5"/>
  <c r="L2634" i="5"/>
  <c r="L2642" i="5"/>
  <c r="L2647" i="5"/>
  <c r="L2652" i="5"/>
  <c r="L2660" i="5"/>
  <c r="L2668" i="5"/>
  <c r="L2676" i="5"/>
  <c r="L2684" i="5"/>
  <c r="L2457" i="5"/>
  <c r="L2465" i="5"/>
  <c r="L2692" i="5"/>
  <c r="L2697" i="5"/>
  <c r="L2705" i="5"/>
  <c r="L2713" i="5"/>
  <c r="L2721" i="5"/>
  <c r="L2726" i="5"/>
  <c r="L2734" i="5"/>
  <c r="L2742" i="5"/>
  <c r="L2750" i="5"/>
  <c r="L2755" i="5"/>
  <c r="L2763" i="5"/>
  <c r="L2771" i="5"/>
  <c r="L2779" i="5"/>
  <c r="L2787" i="5"/>
  <c r="L2795" i="5"/>
  <c r="L2800" i="5"/>
  <c r="L2808" i="5"/>
  <c r="L2816" i="5"/>
  <c r="L2824" i="5"/>
  <c r="L2832" i="5"/>
  <c r="L2845" i="5"/>
  <c r="L2858" i="5"/>
  <c r="L2866" i="5"/>
  <c r="L2874" i="5"/>
  <c r="L2887" i="5"/>
  <c r="L2895" i="5"/>
  <c r="L2903" i="5"/>
  <c r="L2911" i="5"/>
  <c r="L2919" i="5"/>
  <c r="L2418" i="5"/>
  <c r="L2426" i="5"/>
  <c r="L2434" i="5"/>
  <c r="L2442" i="5"/>
  <c r="L2466" i="5"/>
  <c r="L2474" i="5"/>
  <c r="L2482" i="5"/>
  <c r="L2487" i="5"/>
  <c r="L2495" i="5"/>
  <c r="L2503" i="5"/>
  <c r="L2516" i="5"/>
  <c r="L2524" i="5"/>
  <c r="L2529" i="5"/>
  <c r="L2537" i="5"/>
  <c r="L2545" i="5"/>
  <c r="L2553" i="5"/>
  <c r="L2561" i="5"/>
  <c r="L2569" i="5"/>
  <c r="L2577" i="5"/>
  <c r="L2582" i="5"/>
  <c r="L2590" i="5"/>
  <c r="L2598" i="5"/>
  <c r="L2606" i="5"/>
  <c r="L2614" i="5"/>
  <c r="L2619" i="5"/>
  <c r="L2627" i="5"/>
  <c r="L2635" i="5"/>
  <c r="L2643" i="5"/>
  <c r="L2648" i="5"/>
  <c r="L2653" i="5"/>
  <c r="L2661" i="5"/>
  <c r="L2669" i="5"/>
  <c r="L2677" i="5"/>
  <c r="L2685" i="5"/>
  <c r="L2458" i="5"/>
  <c r="L2450" i="5"/>
  <c r="L2693" i="5"/>
  <c r="L2698" i="5"/>
  <c r="L2706" i="5"/>
  <c r="L2714" i="5"/>
  <c r="L2722" i="5"/>
  <c r="L2727" i="5"/>
  <c r="L2735" i="5"/>
  <c r="L2743" i="5"/>
  <c r="L2751" i="5"/>
  <c r="L2756" i="5"/>
  <c r="L2764" i="5"/>
  <c r="L2772" i="5"/>
  <c r="L2780" i="5"/>
  <c r="L2788" i="5"/>
  <c r="L2796" i="5"/>
  <c r="L2801" i="5"/>
  <c r="L2809" i="5"/>
  <c r="L2817" i="5"/>
  <c r="L2825" i="5"/>
  <c r="L2833" i="5"/>
  <c r="L2838" i="5"/>
  <c r="L2846" i="5"/>
  <c r="L2859" i="5"/>
  <c r="L2867" i="5"/>
  <c r="L2875" i="5"/>
  <c r="L2880" i="5"/>
  <c r="L2888" i="5"/>
  <c r="L2896" i="5"/>
  <c r="L2904" i="5"/>
  <c r="L2912" i="5"/>
  <c r="L2459" i="5"/>
  <c r="L2451" i="5"/>
  <c r="L2694" i="5"/>
  <c r="L2699" i="5"/>
  <c r="L2707" i="5"/>
  <c r="L2715" i="5"/>
  <c r="L2723" i="5"/>
  <c r="L2728" i="5"/>
  <c r="L2736" i="5"/>
  <c r="L2744" i="5"/>
  <c r="L2752" i="5"/>
  <c r="L2757" i="5"/>
  <c r="L2765" i="5"/>
  <c r="L2773" i="5"/>
  <c r="L2781" i="5"/>
  <c r="L2789" i="5"/>
  <c r="L2797" i="5"/>
  <c r="L2802" i="5"/>
  <c r="L2810" i="5"/>
  <c r="L2818" i="5"/>
  <c r="L2826" i="5"/>
  <c r="L2834" i="5"/>
  <c r="L2839" i="5"/>
  <c r="L2847" i="5"/>
  <c r="L2852" i="5"/>
  <c r="L2860" i="5"/>
  <c r="L2868" i="5"/>
  <c r="L2876" i="5"/>
  <c r="L2881" i="5"/>
  <c r="L2889" i="5"/>
  <c r="L2897" i="5"/>
  <c r="L2905" i="5"/>
  <c r="L2913" i="5"/>
  <c r="L2412" i="5"/>
  <c r="L2420" i="5"/>
  <c r="L2428" i="5"/>
  <c r="L2436" i="5"/>
  <c r="L2444" i="5"/>
  <c r="L2468" i="5"/>
  <c r="L2476" i="5"/>
  <c r="L2484" i="5"/>
  <c r="L2489" i="5"/>
  <c r="L2497" i="5"/>
  <c r="L2505" i="5"/>
  <c r="L2510" i="5"/>
  <c r="L2518" i="5"/>
  <c r="L2526" i="5"/>
  <c r="L2531" i="5"/>
  <c r="L2539" i="5"/>
  <c r="L2547" i="5"/>
  <c r="L2555" i="5"/>
  <c r="L2563" i="5"/>
  <c r="L2571" i="5"/>
  <c r="L2579" i="5"/>
  <c r="L2584" i="5"/>
  <c r="L2592" i="5"/>
  <c r="L2600" i="5"/>
  <c r="L2608" i="5"/>
  <c r="L2621" i="5"/>
  <c r="L2629" i="5"/>
  <c r="L2637" i="5"/>
  <c r="L2655" i="5"/>
  <c r="L2663" i="5"/>
  <c r="L2671" i="5"/>
  <c r="L2679" i="5"/>
  <c r="L2687" i="5"/>
  <c r="L2460" i="5"/>
  <c r="L2452" i="5"/>
  <c r="L2695" i="5"/>
  <c r="L2700" i="5"/>
  <c r="L2708" i="5"/>
  <c r="L2716" i="5"/>
  <c r="L2729" i="5"/>
  <c r="L2737" i="5"/>
  <c r="L2745" i="5"/>
  <c r="L2753" i="5"/>
  <c r="L2758" i="5"/>
  <c r="L2766" i="5"/>
  <c r="L2774" i="5"/>
  <c r="L2782" i="5"/>
  <c r="L2790" i="5"/>
  <c r="L2803" i="5"/>
  <c r="L2811" i="5"/>
  <c r="L2819" i="5"/>
  <c r="L2827" i="5"/>
  <c r="L2835" i="5"/>
  <c r="L2840" i="5"/>
  <c r="L2848" i="5"/>
  <c r="L2853" i="5"/>
  <c r="L2861" i="5"/>
  <c r="L2869" i="5"/>
  <c r="L2877" i="5"/>
  <c r="L2882" i="5"/>
  <c r="L2890" i="5"/>
  <c r="L2898" i="5"/>
  <c r="L2906" i="5"/>
  <c r="L2914" i="5"/>
  <c r="L2413" i="5"/>
  <c r="L2421" i="5"/>
  <c r="L2429" i="5"/>
  <c r="L2437" i="5"/>
  <c r="L2445" i="5"/>
  <c r="L2469" i="5"/>
  <c r="L2477" i="5"/>
  <c r="L2490" i="5"/>
  <c r="L2498" i="5"/>
  <c r="L2506" i="5"/>
  <c r="L2511" i="5"/>
  <c r="L2519" i="5"/>
  <c r="L2527" i="5"/>
  <c r="L2532" i="5"/>
  <c r="L2540" i="5"/>
  <c r="L2548" i="5"/>
  <c r="L2556" i="5"/>
  <c r="L2564" i="5"/>
  <c r="L2572" i="5"/>
  <c r="L2580" i="5"/>
  <c r="L2585" i="5"/>
  <c r="L2593" i="5"/>
  <c r="L2601" i="5"/>
  <c r="L2609" i="5"/>
  <c r="L2622" i="5"/>
  <c r="L2630" i="5"/>
  <c r="L2638" i="5"/>
  <c r="L2656" i="5"/>
  <c r="L2664" i="5"/>
  <c r="L2672" i="5"/>
  <c r="L2680" i="5"/>
  <c r="L2376" i="5"/>
  <c r="L2368" i="5"/>
  <c r="L2360" i="5"/>
  <c r="L2352" i="5"/>
  <c r="L2344" i="5"/>
  <c r="L2336" i="5"/>
  <c r="L2328" i="5"/>
  <c r="L2320" i="5"/>
  <c r="L2128" i="5"/>
  <c r="L2120" i="5"/>
  <c r="L1888" i="5"/>
  <c r="L1880" i="5"/>
  <c r="L1872" i="5"/>
  <c r="L1864" i="5"/>
  <c r="L1728" i="5"/>
  <c r="L1720" i="5"/>
  <c r="L1712" i="5"/>
  <c r="L1704" i="5"/>
  <c r="L1568" i="5"/>
  <c r="L1560" i="5"/>
  <c r="L1552" i="5"/>
  <c r="L1432" i="5"/>
  <c r="L1424" i="5"/>
  <c r="L1416" i="5"/>
  <c r="L1288" i="5"/>
  <c r="L1280" i="5"/>
  <c r="L1272" i="5"/>
  <c r="L1264" i="5"/>
  <c r="L1104" i="5"/>
  <c r="L1096" i="5"/>
  <c r="L1088" i="5"/>
  <c r="L1080" i="5"/>
  <c r="L1072" i="5"/>
  <c r="L1064" i="5"/>
  <c r="L1056" i="5"/>
  <c r="L1048" i="5"/>
  <c r="L1040" i="5"/>
  <c r="L976" i="5"/>
  <c r="L968" i="5"/>
  <c r="L824" i="5"/>
  <c r="L816" i="5"/>
  <c r="L808" i="5"/>
  <c r="L800" i="5"/>
  <c r="L712" i="5"/>
  <c r="L704" i="5"/>
  <c r="L696" i="5"/>
  <c r="L600" i="5"/>
  <c r="L592" i="5"/>
  <c r="L584" i="5"/>
  <c r="L432" i="5"/>
  <c r="L424" i="5"/>
  <c r="L416" i="5"/>
  <c r="L320" i="5"/>
  <c r="L312" i="5"/>
  <c r="L304" i="5"/>
  <c r="L296" i="5"/>
  <c r="L288" i="5"/>
  <c r="L136" i="5"/>
  <c r="L128" i="5"/>
  <c r="L2615" i="5"/>
  <c r="L2594" i="5"/>
  <c r="L2478" i="5"/>
  <c r="L2842" i="5"/>
  <c r="L2377" i="5"/>
  <c r="L2369" i="5"/>
  <c r="L2361" i="5"/>
  <c r="L2353" i="5"/>
  <c r="L2345" i="5"/>
  <c r="L2337" i="5"/>
  <c r="L2329" i="5"/>
  <c r="L2321" i="5"/>
  <c r="L2129" i="5"/>
  <c r="L2121" i="5"/>
  <c r="L1889" i="5"/>
  <c r="L1881" i="5"/>
  <c r="L1873" i="5"/>
  <c r="L1865" i="5"/>
  <c r="L1729" i="5"/>
  <c r="L1721" i="5"/>
  <c r="L1713" i="5"/>
  <c r="L1705" i="5"/>
  <c r="L1569" i="5"/>
  <c r="L1561" i="5"/>
  <c r="L1553" i="5"/>
  <c r="L1425" i="5"/>
  <c r="L1417" i="5"/>
  <c r="L1289" i="5"/>
  <c r="L1281" i="5"/>
  <c r="L1273" i="5"/>
  <c r="L1265" i="5"/>
  <c r="L1097" i="5"/>
  <c r="L1089" i="5"/>
  <c r="L1081" i="5"/>
  <c r="L1073" i="5"/>
  <c r="L1065" i="5"/>
  <c r="L1057" i="5"/>
  <c r="L1049" i="5"/>
  <c r="L1041" i="5"/>
  <c r="L977" i="5"/>
  <c r="L969" i="5"/>
  <c r="L825" i="5"/>
  <c r="L817" i="5"/>
  <c r="L809" i="5"/>
  <c r="L801" i="5"/>
  <c r="L713" i="5"/>
  <c r="L705" i="5"/>
  <c r="L697" i="5"/>
  <c r="L593" i="5"/>
  <c r="L585" i="5"/>
  <c r="L433" i="5"/>
  <c r="L425" i="5"/>
  <c r="L417" i="5"/>
  <c r="L321" i="5"/>
  <c r="L313" i="5"/>
  <c r="L305" i="5"/>
  <c r="L297" i="5"/>
  <c r="L289" i="5"/>
  <c r="L2611" i="5"/>
  <c r="L2591" i="5"/>
  <c r="L2475" i="5"/>
  <c r="L2362" i="5"/>
  <c r="L2330" i="5"/>
  <c r="L2130" i="5"/>
  <c r="L2122" i="5"/>
  <c r="L1890" i="5"/>
  <c r="L1882" i="5"/>
  <c r="L1874" i="5"/>
  <c r="L1866" i="5"/>
  <c r="L1730" i="5"/>
  <c r="L1722" i="5"/>
  <c r="L1714" i="5"/>
  <c r="L1706" i="5"/>
  <c r="L1570" i="5"/>
  <c r="L1562" i="5"/>
  <c r="L1554" i="5"/>
  <c r="L1426" i="5"/>
  <c r="L1418" i="5"/>
  <c r="L1282" i="5"/>
  <c r="L1274" i="5"/>
  <c r="L1266" i="5"/>
  <c r="L1098" i="5"/>
  <c r="L1090" i="5"/>
  <c r="L1082" i="5"/>
  <c r="L1074" i="5"/>
  <c r="L1066" i="5"/>
  <c r="L1058" i="5"/>
  <c r="L1050" i="5"/>
  <c r="L1042" i="5"/>
  <c r="L978" i="5"/>
  <c r="L970" i="5"/>
  <c r="L818" i="5"/>
  <c r="L810" i="5"/>
  <c r="L802" i="5"/>
  <c r="L714" i="5"/>
  <c r="L706" i="5"/>
  <c r="L698" i="5"/>
  <c r="L594" i="5"/>
  <c r="L586" i="5"/>
  <c r="L578" i="5"/>
  <c r="L434" i="5"/>
  <c r="L426" i="5"/>
  <c r="L418" i="5"/>
  <c r="L314" i="5"/>
  <c r="L306" i="5"/>
  <c r="L298" i="5"/>
  <c r="L290" i="5"/>
  <c r="L2610" i="5"/>
  <c r="L2587" i="5"/>
  <c r="L2471" i="5"/>
  <c r="L2689" i="5"/>
  <c r="L2354" i="5"/>
  <c r="L2322" i="5"/>
  <c r="L2379" i="5"/>
  <c r="L2371" i="5"/>
  <c r="L2363" i="5"/>
  <c r="L2355" i="5"/>
  <c r="L2347" i="5"/>
  <c r="L2339" i="5"/>
  <c r="L2331" i="5"/>
  <c r="L2323" i="5"/>
  <c r="L2315" i="5"/>
  <c r="L2131" i="5"/>
  <c r="L2123" i="5"/>
  <c r="L1883" i="5"/>
  <c r="L1875" i="5"/>
  <c r="L1867" i="5"/>
  <c r="L1859" i="5"/>
  <c r="L1731" i="5"/>
  <c r="L1723" i="5"/>
  <c r="L1715" i="5"/>
  <c r="L1707" i="5"/>
  <c r="L1699" i="5"/>
  <c r="L1571" i="5"/>
  <c r="L1563" i="5"/>
  <c r="L1555" i="5"/>
  <c r="L1427" i="5"/>
  <c r="L1419" i="5"/>
  <c r="L1411" i="5"/>
  <c r="L1283" i="5"/>
  <c r="L1275" i="5"/>
  <c r="L1267" i="5"/>
  <c r="L1187" i="5"/>
  <c r="L1099" i="5"/>
  <c r="L1091" i="5"/>
  <c r="L1083" i="5"/>
  <c r="L1075" i="5"/>
  <c r="L1067" i="5"/>
  <c r="L1059" i="5"/>
  <c r="L1051" i="5"/>
  <c r="L1043" i="5"/>
  <c r="L979" i="5"/>
  <c r="L971" i="5"/>
  <c r="L819" i="5"/>
  <c r="L811" i="5"/>
  <c r="L803" i="5"/>
  <c r="L795" i="5"/>
  <c r="L715" i="5"/>
  <c r="L707" i="5"/>
  <c r="L699" i="5"/>
  <c r="L595" i="5"/>
  <c r="L587" i="5"/>
  <c r="L579" i="5"/>
  <c r="L523" i="5"/>
  <c r="L435" i="5"/>
  <c r="L427" i="5"/>
  <c r="L419" i="5"/>
  <c r="L315" i="5"/>
  <c r="L307" i="5"/>
  <c r="L299" i="5"/>
  <c r="L291" i="5"/>
  <c r="L131" i="5"/>
  <c r="L124" i="5"/>
  <c r="L2607" i="5"/>
  <c r="L2586" i="5"/>
  <c r="L2470" i="5"/>
  <c r="L2688" i="5"/>
  <c r="L2378" i="5"/>
  <c r="L2346" i="5"/>
  <c r="L2314" i="5"/>
  <c r="L2372" i="5"/>
  <c r="L2364" i="5"/>
  <c r="L2356" i="5"/>
  <c r="L2348" i="5"/>
  <c r="L2340" i="5"/>
  <c r="L2332" i="5"/>
  <c r="L2324" i="5"/>
  <c r="L2316" i="5"/>
  <c r="L2132" i="5"/>
  <c r="L2124" i="5"/>
  <c r="L2116" i="5"/>
  <c r="L2044" i="5"/>
  <c r="L1884" i="5"/>
  <c r="L1876" i="5"/>
  <c r="L1868" i="5"/>
  <c r="L1860" i="5"/>
  <c r="L1732" i="5"/>
  <c r="L1724" i="5"/>
  <c r="L1716" i="5"/>
  <c r="L1708" i="5"/>
  <c r="L1700" i="5"/>
  <c r="L1572" i="5"/>
  <c r="L1564" i="5"/>
  <c r="L1556" i="5"/>
  <c r="L1428" i="5"/>
  <c r="L1420" i="5"/>
  <c r="L1412" i="5"/>
  <c r="L1284" i="5"/>
  <c r="L1276" i="5"/>
  <c r="L1268" i="5"/>
  <c r="L1188" i="5"/>
  <c r="L1100" i="5"/>
  <c r="L1092" i="5"/>
  <c r="L1084" i="5"/>
  <c r="L1076" i="5"/>
  <c r="L1068" i="5"/>
  <c r="L1060" i="5"/>
  <c r="L1052" i="5"/>
  <c r="L1044" i="5"/>
  <c r="L980" i="5"/>
  <c r="L972" i="5"/>
  <c r="L820" i="5"/>
  <c r="L812" i="5"/>
  <c r="L804" i="5"/>
  <c r="L796" i="5"/>
  <c r="L716" i="5"/>
  <c r="L708" i="5"/>
  <c r="L700" i="5"/>
  <c r="L596" i="5"/>
  <c r="L588" i="5"/>
  <c r="L580" i="5"/>
  <c r="L524" i="5"/>
  <c r="L428" i="5"/>
  <c r="L420" i="5"/>
  <c r="L412" i="5"/>
  <c r="L316" i="5"/>
  <c r="L308" i="5"/>
  <c r="L300" i="5"/>
  <c r="L292" i="5"/>
  <c r="L2603" i="5"/>
  <c r="L2583" i="5"/>
  <c r="L2467" i="5"/>
  <c r="L2710" i="5"/>
  <c r="L2370" i="5"/>
  <c r="L2338" i="5"/>
  <c r="L2373" i="5"/>
  <c r="L2365" i="5"/>
  <c r="L2357" i="5"/>
  <c r="L2349" i="5"/>
  <c r="L2341" i="5"/>
  <c r="L2333" i="5"/>
  <c r="L2325" i="5"/>
  <c r="L2317" i="5"/>
  <c r="L2133" i="5"/>
  <c r="L2125" i="5"/>
  <c r="L2117" i="5"/>
  <c r="L2045" i="5"/>
  <c r="L1885" i="5"/>
  <c r="L1877" i="5"/>
  <c r="L1869" i="5"/>
  <c r="L1861" i="5"/>
  <c r="L1733" i="5"/>
  <c r="L1725" i="5"/>
  <c r="L1717" i="5"/>
  <c r="L1709" i="5"/>
  <c r="L1701" i="5"/>
  <c r="L1573" i="5"/>
  <c r="L1565" i="5"/>
  <c r="L1557" i="5"/>
  <c r="L1429" i="5"/>
  <c r="L1421" i="5"/>
  <c r="L1413" i="5"/>
  <c r="L1285" i="5"/>
  <c r="L1277" i="5"/>
  <c r="L1269" i="5"/>
  <c r="L1189" i="5"/>
  <c r="L1101" i="5"/>
  <c r="L1093" i="5"/>
  <c r="L1085" i="5"/>
  <c r="L1077" i="5"/>
  <c r="L1069" i="5"/>
  <c r="L1061" i="5"/>
  <c r="L1053" i="5"/>
  <c r="L1045" i="5"/>
  <c r="L981" i="5"/>
  <c r="L973" i="5"/>
  <c r="L821" i="5"/>
  <c r="L813" i="5"/>
  <c r="L805" i="5"/>
  <c r="L797" i="5"/>
  <c r="L717" i="5"/>
  <c r="L709" i="5"/>
  <c r="L701" i="5"/>
  <c r="L693" i="5"/>
  <c r="L597" i="5"/>
  <c r="L589" i="5"/>
  <c r="L581" i="5"/>
  <c r="L525" i="5"/>
  <c r="L429" i="5"/>
  <c r="L421" i="5"/>
  <c r="L413" i="5"/>
  <c r="L317" i="5"/>
  <c r="L309" i="5"/>
  <c r="L301" i="5"/>
  <c r="L293" i="5"/>
  <c r="L285" i="5"/>
  <c r="L249" i="5"/>
  <c r="L241" i="5"/>
  <c r="L233" i="5"/>
  <c r="L225" i="5"/>
  <c r="L217" i="5"/>
  <c r="L209" i="5"/>
  <c r="L201" i="5"/>
  <c r="L193" i="5"/>
  <c r="L185" i="5"/>
  <c r="L177" i="5"/>
  <c r="L169" i="5"/>
  <c r="L161" i="5"/>
  <c r="L153" i="5"/>
  <c r="L145" i="5"/>
  <c r="L137" i="5"/>
  <c r="L129" i="5"/>
  <c r="L122" i="5"/>
  <c r="L186" i="5"/>
  <c r="L178" i="5"/>
  <c r="L170" i="5"/>
  <c r="L162" i="5"/>
  <c r="L154" i="5"/>
  <c r="L146" i="5"/>
  <c r="L138" i="5"/>
  <c r="L130" i="5"/>
  <c r="L123" i="5"/>
  <c r="L244" i="5"/>
  <c r="L236" i="5"/>
  <c r="L228" i="5"/>
  <c r="L220" i="5"/>
  <c r="L212" i="5"/>
  <c r="L204" i="5"/>
  <c r="L196" i="5"/>
  <c r="L188" i="5"/>
  <c r="L180" i="5"/>
  <c r="L172" i="5"/>
  <c r="L164" i="5"/>
  <c r="L156" i="5"/>
  <c r="L148" i="5"/>
  <c r="L140" i="5"/>
  <c r="L132" i="5"/>
  <c r="L125" i="5"/>
  <c r="L237" i="5"/>
  <c r="L229" i="5"/>
  <c r="L221" i="5"/>
  <c r="L213" i="5"/>
  <c r="L205" i="5"/>
  <c r="L197" i="5"/>
  <c r="L189" i="5"/>
  <c r="L181" i="5"/>
  <c r="L173" i="5"/>
  <c r="L165" i="5"/>
  <c r="L157" i="5"/>
  <c r="L149" i="5"/>
  <c r="L141" i="5"/>
  <c r="L133" i="5"/>
  <c r="L230" i="5"/>
  <c r="L222" i="5"/>
  <c r="L214" i="5"/>
  <c r="L206" i="5"/>
  <c r="L198" i="5"/>
  <c r="L190" i="5"/>
  <c r="L182" i="5"/>
  <c r="L174" i="5"/>
  <c r="L166" i="5"/>
  <c r="L158" i="5"/>
  <c r="L150" i="5"/>
  <c r="L142" i="5"/>
  <c r="L134" i="5"/>
  <c r="L126" i="5"/>
  <c r="G316" i="6"/>
  <c r="P316" i="6" s="1"/>
  <c r="Q316" i="6" s="1"/>
  <c r="L316" i="6"/>
  <c r="N316" i="6"/>
  <c r="G306" i="6"/>
  <c r="P306" i="6" s="1"/>
  <c r="Q306" i="6" s="1"/>
  <c r="L306" i="6"/>
  <c r="N306" i="6"/>
  <c r="G260" i="6"/>
  <c r="P260" i="6" s="1"/>
  <c r="Q260" i="6" s="1"/>
  <c r="N260" i="6"/>
  <c r="L260" i="6"/>
  <c r="G240" i="6"/>
  <c r="P240" i="6" s="1"/>
  <c r="Q240" i="6" s="1"/>
  <c r="N240" i="6"/>
  <c r="L240" i="6"/>
  <c r="G232" i="6"/>
  <c r="P232" i="6" s="1"/>
  <c r="Q232" i="6" s="1"/>
  <c r="L232" i="6"/>
  <c r="N232" i="6"/>
  <c r="G228" i="6"/>
  <c r="P228" i="6" s="1"/>
  <c r="Q228" i="6" s="1"/>
  <c r="N228" i="6"/>
  <c r="L228" i="6"/>
  <c r="G200" i="6"/>
  <c r="P200" i="6" s="1"/>
  <c r="Q200" i="6" s="1"/>
  <c r="L200" i="6"/>
  <c r="N200" i="6"/>
  <c r="G190" i="6"/>
  <c r="P190" i="6" s="1"/>
  <c r="Q190" i="6" s="1"/>
  <c r="N190" i="6"/>
  <c r="L190" i="6"/>
  <c r="G178" i="6"/>
  <c r="P178" i="6" s="1"/>
  <c r="Q178" i="6" s="1"/>
  <c r="N178" i="6"/>
  <c r="L178" i="6"/>
  <c r="G174" i="6"/>
  <c r="P174" i="6" s="1"/>
  <c r="Q174" i="6" s="1"/>
  <c r="N174" i="6"/>
  <c r="L174" i="6"/>
  <c r="G166" i="6"/>
  <c r="P166" i="6" s="1"/>
  <c r="Q166" i="6" s="1"/>
  <c r="N166" i="6"/>
  <c r="L166" i="6"/>
  <c r="G136" i="6"/>
  <c r="P136" i="6" s="1"/>
  <c r="Q136" i="6" s="1"/>
  <c r="N136" i="6"/>
  <c r="L136" i="6"/>
  <c r="G126" i="6"/>
  <c r="P126" i="6" s="1"/>
  <c r="Q126" i="6" s="1"/>
  <c r="L126" i="6"/>
  <c r="N126" i="6"/>
  <c r="G114" i="6"/>
  <c r="P114" i="6" s="1"/>
  <c r="Q114" i="6" s="1"/>
  <c r="L114" i="6"/>
  <c r="N114" i="6"/>
  <c r="G106" i="6"/>
  <c r="P106" i="6" s="1"/>
  <c r="Q106" i="6" s="1"/>
  <c r="L106" i="6"/>
  <c r="N106" i="6"/>
  <c r="G748" i="6"/>
  <c r="P748" i="6" s="1"/>
  <c r="Q748" i="6" s="1"/>
  <c r="L748" i="6"/>
  <c r="N748" i="6"/>
  <c r="G1490" i="6"/>
  <c r="P1490" i="6" s="1"/>
  <c r="Q1490" i="6" s="1"/>
  <c r="L1490" i="6"/>
  <c r="N1490" i="6"/>
  <c r="G1462" i="6"/>
  <c r="P1462" i="6" s="1"/>
  <c r="Q1462" i="6" s="1"/>
  <c r="L1462" i="6"/>
  <c r="N1462" i="6"/>
  <c r="G1422" i="6"/>
  <c r="P1422" i="6" s="1"/>
  <c r="Q1422" i="6" s="1"/>
  <c r="N1422" i="6"/>
  <c r="L1422" i="6"/>
  <c r="G1392" i="6"/>
  <c r="P1392" i="6" s="1"/>
  <c r="Q1392" i="6" s="1"/>
  <c r="L1392" i="6"/>
  <c r="N1392" i="6"/>
  <c r="G1388" i="6"/>
  <c r="P1388" i="6" s="1"/>
  <c r="Q1388" i="6" s="1"/>
  <c r="N1388" i="6"/>
  <c r="L1388" i="6"/>
  <c r="G1358" i="6"/>
  <c r="P1358" i="6" s="1"/>
  <c r="Q1358" i="6" s="1"/>
  <c r="N1358" i="6"/>
  <c r="L1358" i="6"/>
  <c r="G1340" i="6"/>
  <c r="P1340" i="6" s="1"/>
  <c r="Q1340" i="6" s="1"/>
  <c r="L1340" i="6"/>
  <c r="N1340" i="6"/>
  <c r="G1300" i="6"/>
  <c r="P1300" i="6" s="1"/>
  <c r="Q1300" i="6" s="1"/>
  <c r="L1300" i="6"/>
  <c r="N1300" i="6"/>
  <c r="G1284" i="6"/>
  <c r="P1284" i="6" s="1"/>
  <c r="Q1284" i="6" s="1"/>
  <c r="N1284" i="6"/>
  <c r="L1284" i="6"/>
  <c r="G1258" i="6"/>
  <c r="P1258" i="6" s="1"/>
  <c r="Q1258" i="6" s="1"/>
  <c r="L1258" i="6"/>
  <c r="N1258" i="6"/>
  <c r="G1248" i="6"/>
  <c r="P1248" i="6" s="1"/>
  <c r="Q1248" i="6" s="1"/>
  <c r="N1248" i="6"/>
  <c r="L1248" i="6"/>
  <c r="G1194" i="6"/>
  <c r="P1194" i="6" s="1"/>
  <c r="Q1194" i="6" s="1"/>
  <c r="L1194" i="6"/>
  <c r="N1194" i="6"/>
  <c r="G1178" i="6"/>
  <c r="P1178" i="6" s="1"/>
  <c r="Q1178" i="6" s="1"/>
  <c r="L1178" i="6"/>
  <c r="N1178" i="6"/>
  <c r="G1162" i="6"/>
  <c r="P1162" i="6" s="1"/>
  <c r="Q1162" i="6" s="1"/>
  <c r="N1162" i="6"/>
  <c r="G1108" i="6"/>
  <c r="P1108" i="6" s="1"/>
  <c r="Q1108" i="6" s="1"/>
  <c r="L1108" i="6"/>
  <c r="N1108" i="6"/>
  <c r="G1052" i="6"/>
  <c r="P1052" i="6" s="1"/>
  <c r="Q1052" i="6" s="1"/>
  <c r="N1052" i="6"/>
  <c r="L1052" i="6"/>
  <c r="G990" i="6"/>
  <c r="P990" i="6" s="1"/>
  <c r="Q990" i="6" s="1"/>
  <c r="L990" i="6"/>
  <c r="N990" i="6"/>
  <c r="G957" i="6"/>
  <c r="P957" i="6" s="1"/>
  <c r="Q957" i="6" s="1"/>
  <c r="L957" i="6"/>
  <c r="N957" i="6"/>
  <c r="G953" i="6"/>
  <c r="P953" i="6" s="1"/>
  <c r="Q953" i="6" s="1"/>
  <c r="L953" i="6"/>
  <c r="N953" i="6"/>
  <c r="G929" i="6"/>
  <c r="P929" i="6" s="1"/>
  <c r="Q929" i="6" s="1"/>
  <c r="N929" i="6"/>
  <c r="L929" i="6"/>
  <c r="G917" i="6"/>
  <c r="P917" i="6" s="1"/>
  <c r="Q917" i="6" s="1"/>
  <c r="L917" i="6"/>
  <c r="N917" i="6"/>
  <c r="G907" i="6"/>
  <c r="P907" i="6" s="1"/>
  <c r="Q907" i="6" s="1"/>
  <c r="L907" i="6"/>
  <c r="N907" i="6"/>
  <c r="G887" i="6"/>
  <c r="P887" i="6" s="1"/>
  <c r="Q887" i="6" s="1"/>
  <c r="L887" i="6"/>
  <c r="N887" i="6"/>
  <c r="G865" i="6"/>
  <c r="P865" i="6" s="1"/>
  <c r="Q865" i="6" s="1"/>
  <c r="L865" i="6"/>
  <c r="N865" i="6"/>
  <c r="G845" i="6"/>
  <c r="P845" i="6" s="1"/>
  <c r="Q845" i="6" s="1"/>
  <c r="L845" i="6"/>
  <c r="N845" i="6"/>
  <c r="G841" i="6"/>
  <c r="P841" i="6" s="1"/>
  <c r="Q841" i="6" s="1"/>
  <c r="N841" i="6"/>
  <c r="L841" i="6"/>
  <c r="G815" i="6"/>
  <c r="P815" i="6" s="1"/>
  <c r="Q815" i="6" s="1"/>
  <c r="L815" i="6"/>
  <c r="N815" i="6"/>
  <c r="G783" i="6"/>
  <c r="P783" i="6" s="1"/>
  <c r="Q783" i="6" s="1"/>
  <c r="N783" i="6"/>
  <c r="L783" i="6"/>
  <c r="G99" i="6"/>
  <c r="P99" i="6" s="1"/>
  <c r="Q99" i="6" s="1"/>
  <c r="L99" i="6"/>
  <c r="N99" i="6"/>
  <c r="G95" i="6"/>
  <c r="P95" i="6" s="1"/>
  <c r="Q95" i="6" s="1"/>
  <c r="N95" i="6"/>
  <c r="L95" i="6"/>
  <c r="G91" i="6"/>
  <c r="P91" i="6" s="1"/>
  <c r="Q91" i="6" s="1"/>
  <c r="L91" i="6"/>
  <c r="N91" i="6"/>
  <c r="G83" i="6"/>
  <c r="P83" i="6" s="1"/>
  <c r="Q83" i="6" s="1"/>
  <c r="N83" i="6"/>
  <c r="L83" i="6"/>
  <c r="G79" i="6"/>
  <c r="P79" i="6" s="1"/>
  <c r="Q79" i="6" s="1"/>
  <c r="L79" i="6"/>
  <c r="N79" i="6"/>
  <c r="G75" i="6"/>
  <c r="P75" i="6" s="1"/>
  <c r="Q75" i="6" s="1"/>
  <c r="L75" i="6"/>
  <c r="N75" i="6"/>
  <c r="G71" i="6"/>
  <c r="P71" i="6" s="1"/>
  <c r="Q71" i="6" s="1"/>
  <c r="N71" i="6"/>
  <c r="L71" i="6"/>
  <c r="G63" i="6"/>
  <c r="P63" i="6" s="1"/>
  <c r="Q63" i="6" s="1"/>
  <c r="L63" i="6"/>
  <c r="N63" i="6"/>
  <c r="G59" i="6"/>
  <c r="P59" i="6" s="1"/>
  <c r="Q59" i="6" s="1"/>
  <c r="L59" i="6"/>
  <c r="N59" i="6"/>
  <c r="G47" i="6"/>
  <c r="P47" i="6" s="1"/>
  <c r="Q47" i="6" s="1"/>
  <c r="L47" i="6"/>
  <c r="N47" i="6"/>
  <c r="G43" i="6"/>
  <c r="P43" i="6" s="1"/>
  <c r="Q43" i="6" s="1"/>
  <c r="N43" i="6"/>
  <c r="L43" i="6"/>
  <c r="G39" i="6"/>
  <c r="P39" i="6" s="1"/>
  <c r="Q39" i="6" s="1"/>
  <c r="N39" i="6"/>
  <c r="L39" i="6"/>
  <c r="G35" i="6"/>
  <c r="P35" i="6" s="1"/>
  <c r="Q35" i="6" s="1"/>
  <c r="L35" i="6"/>
  <c r="N35" i="6"/>
  <c r="G31" i="6"/>
  <c r="P31" i="6" s="1"/>
  <c r="Q31" i="6" s="1"/>
  <c r="N31" i="6"/>
  <c r="L31" i="6"/>
  <c r="G23" i="6"/>
  <c r="P23" i="6" s="1"/>
  <c r="Q23" i="6" s="1"/>
  <c r="N23" i="6"/>
  <c r="L23" i="6"/>
  <c r="G757" i="6"/>
  <c r="P757" i="6" s="1"/>
  <c r="Q757" i="6" s="1"/>
  <c r="L757" i="6"/>
  <c r="N757" i="6"/>
  <c r="G753" i="6"/>
  <c r="P753" i="6" s="1"/>
  <c r="Q753" i="6" s="1"/>
  <c r="N753" i="6"/>
  <c r="L753" i="6"/>
  <c r="G741" i="6"/>
  <c r="P741" i="6" s="1"/>
  <c r="Q741" i="6" s="1"/>
  <c r="L741" i="6"/>
  <c r="N741" i="6"/>
  <c r="G715" i="6"/>
  <c r="P715" i="6" s="1"/>
  <c r="Q715" i="6" s="1"/>
  <c r="L715" i="6"/>
  <c r="N715" i="6"/>
  <c r="G699" i="6"/>
  <c r="P699" i="6" s="1"/>
  <c r="Q699" i="6" s="1"/>
  <c r="L699" i="6"/>
  <c r="N699" i="6"/>
  <c r="G695" i="6"/>
  <c r="P695" i="6" s="1"/>
  <c r="Q695" i="6" s="1"/>
  <c r="L695" i="6"/>
  <c r="N695" i="6"/>
  <c r="G640" i="6"/>
  <c r="P640" i="6" s="1"/>
  <c r="Q640" i="6" s="1"/>
  <c r="N640" i="6"/>
  <c r="L640" i="6"/>
  <c r="G543" i="6"/>
  <c r="P543" i="6" s="1"/>
  <c r="Q543" i="6" s="1"/>
  <c r="L543" i="6"/>
  <c r="N543" i="6"/>
  <c r="G353" i="6"/>
  <c r="P353" i="6" s="1"/>
  <c r="Q353" i="6" s="1"/>
  <c r="L353" i="6"/>
  <c r="N353" i="6"/>
  <c r="G289" i="6"/>
  <c r="P289" i="6" s="1"/>
  <c r="Q289" i="6" s="1"/>
  <c r="N289" i="6"/>
  <c r="L289" i="6"/>
  <c r="G267" i="6"/>
  <c r="P267" i="6" s="1"/>
  <c r="Q267" i="6" s="1"/>
  <c r="N267" i="6"/>
  <c r="L267" i="6"/>
  <c r="G247" i="6"/>
  <c r="P247" i="6" s="1"/>
  <c r="Q247" i="6" s="1"/>
  <c r="L247" i="6"/>
  <c r="N247" i="6"/>
  <c r="G235" i="6"/>
  <c r="P235" i="6" s="1"/>
  <c r="Q235" i="6" s="1"/>
  <c r="N235" i="6"/>
  <c r="L235" i="6"/>
  <c r="G215" i="6"/>
  <c r="P215" i="6" s="1"/>
  <c r="Q215" i="6" s="1"/>
  <c r="N215" i="6"/>
  <c r="L215" i="6"/>
  <c r="G203" i="6"/>
  <c r="P203" i="6" s="1"/>
  <c r="Q203" i="6" s="1"/>
  <c r="N203" i="6"/>
  <c r="L203" i="6"/>
  <c r="G181" i="6"/>
  <c r="P181" i="6" s="1"/>
  <c r="Q181" i="6" s="1"/>
  <c r="N181" i="6"/>
  <c r="L181" i="6"/>
  <c r="G161" i="6"/>
  <c r="P161" i="6" s="1"/>
  <c r="Q161" i="6" s="1"/>
  <c r="N161" i="6"/>
  <c r="L161" i="6"/>
  <c r="G151" i="6"/>
  <c r="P151" i="6" s="1"/>
  <c r="Q151" i="6" s="1"/>
  <c r="L151" i="6"/>
  <c r="N151" i="6"/>
  <c r="G147" i="6"/>
  <c r="P147" i="6" s="1"/>
  <c r="Q147" i="6" s="1"/>
  <c r="N147" i="6"/>
  <c r="L147" i="6"/>
  <c r="G139" i="6"/>
  <c r="P139" i="6" s="1"/>
  <c r="Q139" i="6" s="1"/>
  <c r="L139" i="6"/>
  <c r="N139" i="6"/>
  <c r="G129" i="6"/>
  <c r="P129" i="6" s="1"/>
  <c r="Q129" i="6" s="1"/>
  <c r="L129" i="6"/>
  <c r="N129" i="6"/>
  <c r="G738" i="6"/>
  <c r="P738" i="6" s="1"/>
  <c r="Q738" i="6" s="1"/>
  <c r="L738" i="6"/>
  <c r="N738" i="6"/>
  <c r="L18" i="6"/>
  <c r="N18" i="6"/>
  <c r="G1775" i="6"/>
  <c r="P1775" i="6" s="1"/>
  <c r="Q1775" i="6" s="1"/>
  <c r="N1775" i="6"/>
  <c r="L1775" i="6"/>
  <c r="G1561" i="6"/>
  <c r="P1561" i="6" s="1"/>
  <c r="Q1561" i="6" s="1"/>
  <c r="L1561" i="6"/>
  <c r="N1561" i="6"/>
  <c r="G1405" i="6"/>
  <c r="P1405" i="6" s="1"/>
  <c r="Q1405" i="6" s="1"/>
  <c r="N1405" i="6"/>
  <c r="L1405" i="6"/>
  <c r="G1347" i="6"/>
  <c r="P1347" i="6" s="1"/>
  <c r="Q1347" i="6" s="1"/>
  <c r="N1347" i="6"/>
  <c r="L1347" i="6"/>
  <c r="G1303" i="6"/>
  <c r="P1303" i="6" s="1"/>
  <c r="Q1303" i="6" s="1"/>
  <c r="N1303" i="6"/>
  <c r="L1303" i="6"/>
  <c r="G1287" i="6"/>
  <c r="P1287" i="6" s="1"/>
  <c r="Q1287" i="6" s="1"/>
  <c r="L1287" i="6"/>
  <c r="N1287" i="6"/>
  <c r="G1271" i="6"/>
  <c r="P1271" i="6" s="1"/>
  <c r="Q1271" i="6" s="1"/>
  <c r="L1271" i="6"/>
  <c r="N1271" i="6"/>
  <c r="G1261" i="6"/>
  <c r="P1261" i="6" s="1"/>
  <c r="Q1261" i="6" s="1"/>
  <c r="L1261" i="6"/>
  <c r="N1261" i="6"/>
  <c r="G1205" i="6"/>
  <c r="P1205" i="6" s="1"/>
  <c r="Q1205" i="6" s="1"/>
  <c r="L1205" i="6"/>
  <c r="N1205" i="6"/>
  <c r="G1201" i="6"/>
  <c r="P1201" i="6" s="1"/>
  <c r="Q1201" i="6" s="1"/>
  <c r="L1201" i="6"/>
  <c r="N1201" i="6"/>
  <c r="G1181" i="6"/>
  <c r="P1181" i="6" s="1"/>
  <c r="Q1181" i="6" s="1"/>
  <c r="L1181" i="6"/>
  <c r="N1181" i="6"/>
  <c r="G1149" i="6"/>
  <c r="P1149" i="6" s="1"/>
  <c r="Q1149" i="6" s="1"/>
  <c r="L1149" i="6"/>
  <c r="N1149" i="6"/>
  <c r="G1121" i="6"/>
  <c r="P1121" i="6" s="1"/>
  <c r="Q1121" i="6" s="1"/>
  <c r="L1121" i="6"/>
  <c r="N1121" i="6"/>
  <c r="G1065" i="6"/>
  <c r="P1065" i="6" s="1"/>
  <c r="Q1065" i="6" s="1"/>
  <c r="L1065" i="6"/>
  <c r="N1065" i="6"/>
  <c r="G1059" i="6"/>
  <c r="P1059" i="6" s="1"/>
  <c r="Q1059" i="6" s="1"/>
  <c r="L1059" i="6"/>
  <c r="N1059" i="6"/>
  <c r="G1025" i="6"/>
  <c r="P1025" i="6" s="1"/>
  <c r="Q1025" i="6" s="1"/>
  <c r="L1025" i="6"/>
  <c r="N1025" i="6"/>
  <c r="G1009" i="6"/>
  <c r="P1009" i="6" s="1"/>
  <c r="Q1009" i="6" s="1"/>
  <c r="L1009" i="6"/>
  <c r="N1009" i="6"/>
  <c r="G981" i="6"/>
  <c r="P981" i="6" s="1"/>
  <c r="Q981" i="6" s="1"/>
  <c r="L981" i="6"/>
  <c r="N981" i="6"/>
  <c r="G969" i="6"/>
  <c r="P969" i="6" s="1"/>
  <c r="Q969" i="6" s="1"/>
  <c r="L969" i="6"/>
  <c r="N969" i="6"/>
  <c r="G936" i="6"/>
  <c r="P936" i="6" s="1"/>
  <c r="Q936" i="6" s="1"/>
  <c r="L936" i="6"/>
  <c r="N936" i="6"/>
  <c r="G910" i="6"/>
  <c r="P910" i="6" s="1"/>
  <c r="Q910" i="6" s="1"/>
  <c r="N910" i="6"/>
  <c r="L910" i="6"/>
  <c r="G894" i="6"/>
  <c r="P894" i="6" s="1"/>
  <c r="Q894" i="6" s="1"/>
  <c r="L894" i="6"/>
  <c r="N894" i="6"/>
  <c r="G890" i="6"/>
  <c r="P890" i="6" s="1"/>
  <c r="Q890" i="6" s="1"/>
  <c r="L890" i="6"/>
  <c r="N890" i="6"/>
  <c r="G868" i="6"/>
  <c r="P868" i="6" s="1"/>
  <c r="Q868" i="6" s="1"/>
  <c r="N868" i="6"/>
  <c r="L868" i="6"/>
  <c r="G848" i="6"/>
  <c r="P848" i="6" s="1"/>
  <c r="Q848" i="6" s="1"/>
  <c r="L848" i="6"/>
  <c r="N848" i="6"/>
  <c r="G828" i="6"/>
  <c r="P828" i="6" s="1"/>
  <c r="Q828" i="6" s="1"/>
  <c r="N828" i="6"/>
  <c r="L828" i="6"/>
  <c r="G822" i="6"/>
  <c r="P822" i="6" s="1"/>
  <c r="Q822" i="6" s="1"/>
  <c r="N822" i="6"/>
  <c r="L822" i="6"/>
  <c r="G796" i="6"/>
  <c r="P796" i="6" s="1"/>
  <c r="Q796" i="6" s="1"/>
  <c r="N796" i="6"/>
  <c r="L796" i="6"/>
  <c r="G786" i="6"/>
  <c r="P786" i="6" s="1"/>
  <c r="Q786" i="6" s="1"/>
  <c r="L786" i="6"/>
  <c r="N786" i="6"/>
  <c r="G98" i="6"/>
  <c r="P98" i="6" s="1"/>
  <c r="Q98" i="6" s="1"/>
  <c r="L98" i="6"/>
  <c r="N98" i="6"/>
  <c r="G94" i="6"/>
  <c r="P94" i="6" s="1"/>
  <c r="Q94" i="6" s="1"/>
  <c r="N94" i="6"/>
  <c r="L94" i="6"/>
  <c r="G86" i="6"/>
  <c r="P86" i="6" s="1"/>
  <c r="Q86" i="6" s="1"/>
  <c r="L86" i="6"/>
  <c r="N86" i="6"/>
  <c r="G82" i="6"/>
  <c r="P82" i="6" s="1"/>
  <c r="Q82" i="6" s="1"/>
  <c r="L82" i="6"/>
  <c r="N82" i="6"/>
  <c r="G74" i="6"/>
  <c r="P74" i="6" s="1"/>
  <c r="Q74" i="6" s="1"/>
  <c r="N74" i="6"/>
  <c r="L74" i="6"/>
  <c r="G70" i="6"/>
  <c r="P70" i="6" s="1"/>
  <c r="Q70" i="6" s="1"/>
  <c r="L70" i="6"/>
  <c r="N70" i="6"/>
  <c r="G66" i="6"/>
  <c r="P66" i="6" s="1"/>
  <c r="Q66" i="6" s="1"/>
  <c r="N66" i="6"/>
  <c r="L66" i="6"/>
  <c r="G62" i="6"/>
  <c r="P62" i="6" s="1"/>
  <c r="Q62" i="6" s="1"/>
  <c r="N62" i="6"/>
  <c r="L62" i="6"/>
  <c r="G58" i="6"/>
  <c r="P58" i="6" s="1"/>
  <c r="Q58" i="6" s="1"/>
  <c r="L58" i="6"/>
  <c r="N58" i="6"/>
  <c r="G54" i="6"/>
  <c r="P54" i="6" s="1"/>
  <c r="Q54" i="6" s="1"/>
  <c r="N54" i="6"/>
  <c r="L54" i="6"/>
  <c r="G50" i="6"/>
  <c r="P50" i="6" s="1"/>
  <c r="Q50" i="6" s="1"/>
  <c r="L50" i="6"/>
  <c r="N50" i="6"/>
  <c r="G46" i="6"/>
  <c r="P46" i="6" s="1"/>
  <c r="Q46" i="6" s="1"/>
  <c r="L46" i="6"/>
  <c r="N46" i="6"/>
  <c r="G42" i="6"/>
  <c r="P42" i="6" s="1"/>
  <c r="Q42" i="6" s="1"/>
  <c r="N42" i="6"/>
  <c r="L42" i="6"/>
  <c r="G38" i="6"/>
  <c r="P38" i="6" s="1"/>
  <c r="Q38" i="6" s="1"/>
  <c r="L38" i="6"/>
  <c r="N38" i="6"/>
  <c r="G34" i="6"/>
  <c r="P34" i="6" s="1"/>
  <c r="Q34" i="6" s="1"/>
  <c r="L34" i="6"/>
  <c r="N34" i="6"/>
  <c r="G30" i="6"/>
  <c r="P30" i="6" s="1"/>
  <c r="Q30" i="6" s="1"/>
  <c r="N30" i="6"/>
  <c r="L30" i="6"/>
  <c r="G26" i="6"/>
  <c r="P26" i="6" s="1"/>
  <c r="Q26" i="6" s="1"/>
  <c r="L26" i="6"/>
  <c r="N26" i="6"/>
  <c r="L14" i="6"/>
  <c r="N14" i="6"/>
  <c r="G760" i="6"/>
  <c r="P760" i="6" s="1"/>
  <c r="Q760" i="6" s="1"/>
  <c r="L760" i="6"/>
  <c r="N760" i="6"/>
  <c r="G744" i="6"/>
  <c r="P744" i="6" s="1"/>
  <c r="Q744" i="6" s="1"/>
  <c r="N744" i="6"/>
  <c r="L744" i="6"/>
  <c r="G722" i="6"/>
  <c r="P722" i="6" s="1"/>
  <c r="Q722" i="6" s="1"/>
  <c r="L722" i="6"/>
  <c r="N722" i="6"/>
  <c r="G706" i="6"/>
  <c r="P706" i="6" s="1"/>
  <c r="Q706" i="6" s="1"/>
  <c r="L706" i="6"/>
  <c r="N706" i="6"/>
  <c r="G702" i="6"/>
  <c r="P702" i="6" s="1"/>
  <c r="Q702" i="6" s="1"/>
  <c r="N702" i="6"/>
  <c r="L702" i="6"/>
  <c r="G682" i="6"/>
  <c r="P682" i="6" s="1"/>
  <c r="Q682" i="6" s="1"/>
  <c r="L682" i="6"/>
  <c r="N682" i="6"/>
  <c r="G218" i="6"/>
  <c r="P218" i="6" s="1"/>
  <c r="Q218" i="6" s="1"/>
  <c r="L218" i="6"/>
  <c r="N218" i="6"/>
  <c r="G202" i="6"/>
  <c r="P202" i="6" s="1"/>
  <c r="Q202" i="6" s="1"/>
  <c r="L202" i="6"/>
  <c r="N202" i="6"/>
  <c r="G198" i="6"/>
  <c r="P198" i="6" s="1"/>
  <c r="Q198" i="6" s="1"/>
  <c r="L198" i="6"/>
  <c r="N198" i="6"/>
  <c r="G188" i="6"/>
  <c r="P188" i="6" s="1"/>
  <c r="Q188" i="6" s="1"/>
  <c r="N188" i="6"/>
  <c r="L188" i="6"/>
  <c r="G176" i="6"/>
  <c r="P176" i="6" s="1"/>
  <c r="Q176" i="6" s="1"/>
  <c r="L176" i="6"/>
  <c r="N176" i="6"/>
  <c r="G164" i="6"/>
  <c r="P164" i="6" s="1"/>
  <c r="Q164" i="6" s="1"/>
  <c r="L164" i="6"/>
  <c r="N164" i="6"/>
  <c r="G156" i="6"/>
  <c r="P156" i="6" s="1"/>
  <c r="Q156" i="6" s="1"/>
  <c r="L156" i="6"/>
  <c r="N156" i="6"/>
  <c r="G146" i="6"/>
  <c r="P146" i="6" s="1"/>
  <c r="Q146" i="6" s="1"/>
  <c r="L146" i="6"/>
  <c r="N146" i="6"/>
  <c r="G128" i="6"/>
  <c r="P128" i="6" s="1"/>
  <c r="Q128" i="6" s="1"/>
  <c r="L128" i="6"/>
  <c r="N128" i="6"/>
  <c r="G116" i="6"/>
  <c r="P116" i="6" s="1"/>
  <c r="Q116" i="6" s="1"/>
  <c r="N116" i="6"/>
  <c r="L116" i="6"/>
  <c r="G112" i="6"/>
  <c r="P112" i="6" s="1"/>
  <c r="Q112" i="6" s="1"/>
  <c r="N112" i="6"/>
  <c r="L112" i="6"/>
  <c r="N2769" i="6"/>
  <c r="G750" i="6"/>
  <c r="P750" i="6" s="1"/>
  <c r="Q750" i="6" s="1"/>
  <c r="N750" i="6"/>
  <c r="L750" i="6"/>
  <c r="L17" i="6"/>
  <c r="N17" i="6"/>
  <c r="G97" i="6"/>
  <c r="P97" i="6" s="1"/>
  <c r="Q97" i="6" s="1"/>
  <c r="N97" i="6"/>
  <c r="L97" i="6"/>
  <c r="G93" i="6"/>
  <c r="P93" i="6" s="1"/>
  <c r="Q93" i="6" s="1"/>
  <c r="L93" i="6"/>
  <c r="N93" i="6"/>
  <c r="G89" i="6"/>
  <c r="P89" i="6" s="1"/>
  <c r="Q89" i="6" s="1"/>
  <c r="N89" i="6"/>
  <c r="L89" i="6"/>
  <c r="G85" i="6"/>
  <c r="P85" i="6" s="1"/>
  <c r="Q85" i="6" s="1"/>
  <c r="L85" i="6"/>
  <c r="N85" i="6"/>
  <c r="G69" i="6"/>
  <c r="P69" i="6" s="1"/>
  <c r="Q69" i="6" s="1"/>
  <c r="L69" i="6"/>
  <c r="N69" i="6"/>
  <c r="G65" i="6"/>
  <c r="P65" i="6" s="1"/>
  <c r="Q65" i="6" s="1"/>
  <c r="N65" i="6"/>
  <c r="L65" i="6"/>
  <c r="G57" i="6"/>
  <c r="P57" i="6" s="1"/>
  <c r="Q57" i="6" s="1"/>
  <c r="L57" i="6"/>
  <c r="N57" i="6"/>
  <c r="G53" i="6"/>
  <c r="P53" i="6" s="1"/>
  <c r="Q53" i="6" s="1"/>
  <c r="L53" i="6"/>
  <c r="N53" i="6"/>
  <c r="G49" i="6"/>
  <c r="P49" i="6" s="1"/>
  <c r="Q49" i="6" s="1"/>
  <c r="L49" i="6"/>
  <c r="N49" i="6"/>
  <c r="G45" i="6"/>
  <c r="P45" i="6" s="1"/>
  <c r="Q45" i="6" s="1"/>
  <c r="N45" i="6"/>
  <c r="L45" i="6"/>
  <c r="G41" i="6"/>
  <c r="P41" i="6" s="1"/>
  <c r="Q41" i="6" s="1"/>
  <c r="L41" i="6"/>
  <c r="N41" i="6"/>
  <c r="G712" i="6"/>
  <c r="P712" i="6" s="1"/>
  <c r="Q712" i="6" s="1"/>
  <c r="L712" i="6"/>
  <c r="N712" i="6"/>
  <c r="N13" i="6"/>
  <c r="L13" i="6"/>
  <c r="G747" i="6"/>
  <c r="P747" i="6" s="1"/>
  <c r="Q747" i="6" s="1"/>
  <c r="N747" i="6"/>
  <c r="L747" i="6"/>
  <c r="G729" i="6"/>
  <c r="P729" i="6" s="1"/>
  <c r="Q729" i="6" s="1"/>
  <c r="N729" i="6"/>
  <c r="L729" i="6"/>
  <c r="G725" i="6"/>
  <c r="P725" i="6" s="1"/>
  <c r="Q725" i="6" s="1"/>
  <c r="L725" i="6"/>
  <c r="N725" i="6"/>
  <c r="G709" i="6"/>
  <c r="P709" i="6" s="1"/>
  <c r="Q709" i="6" s="1"/>
  <c r="N709" i="6"/>
  <c r="L709" i="6"/>
  <c r="G689" i="6"/>
  <c r="P689" i="6" s="1"/>
  <c r="Q689" i="6" s="1"/>
  <c r="L689" i="6"/>
  <c r="N689" i="6"/>
  <c r="G685" i="6"/>
  <c r="P685" i="6" s="1"/>
  <c r="Q685" i="6" s="1"/>
  <c r="L685" i="6"/>
  <c r="N685" i="6"/>
  <c r="G333" i="6"/>
  <c r="P333" i="6" s="1"/>
  <c r="Q333" i="6" s="1"/>
  <c r="L333" i="6"/>
  <c r="N333" i="6"/>
  <c r="G299" i="6"/>
  <c r="P299" i="6" s="1"/>
  <c r="Q299" i="6" s="1"/>
  <c r="N299" i="6"/>
  <c r="L299" i="6"/>
  <c r="G283" i="6"/>
  <c r="P283" i="6" s="1"/>
  <c r="L283" i="6"/>
  <c r="N260" i="5" s="1"/>
  <c r="N283" i="6"/>
  <c r="P260" i="5" s="1"/>
  <c r="G257" i="6"/>
  <c r="P257" i="6" s="1"/>
  <c r="Q257" i="6" s="1"/>
  <c r="N257" i="6"/>
  <c r="L257" i="6"/>
  <c r="G249" i="6"/>
  <c r="P249" i="6" s="1"/>
  <c r="Q249" i="6" s="1"/>
  <c r="N249" i="6"/>
  <c r="L249" i="6"/>
  <c r="G245" i="6"/>
  <c r="P245" i="6" s="1"/>
  <c r="Q245" i="6" s="1"/>
  <c r="L245" i="6"/>
  <c r="N245" i="6"/>
  <c r="G229" i="6"/>
  <c r="P229" i="6" s="1"/>
  <c r="Q229" i="6" s="1"/>
  <c r="L229" i="6"/>
  <c r="N229" i="6"/>
  <c r="G225" i="6"/>
  <c r="P225" i="6" s="1"/>
  <c r="Q225" i="6" s="1"/>
  <c r="L225" i="6"/>
  <c r="N225" i="6"/>
  <c r="G171" i="6"/>
  <c r="P171" i="6" s="1"/>
  <c r="Q171" i="6" s="1"/>
  <c r="L171" i="6"/>
  <c r="N171" i="6"/>
  <c r="G159" i="6"/>
  <c r="P159" i="6" s="1"/>
  <c r="Q159" i="6" s="1"/>
  <c r="L159" i="6"/>
  <c r="N159" i="6"/>
  <c r="G149" i="6"/>
  <c r="P149" i="6" s="1"/>
  <c r="Q149" i="6" s="1"/>
  <c r="N149" i="6"/>
  <c r="L149" i="6"/>
  <c r="G131" i="6"/>
  <c r="P131" i="6" s="1"/>
  <c r="Q131" i="6" s="1"/>
  <c r="L131" i="6"/>
  <c r="N131" i="6"/>
  <c r="G127" i="6"/>
  <c r="P127" i="6" s="1"/>
  <c r="Q127" i="6" s="1"/>
  <c r="N127" i="6"/>
  <c r="L127" i="6"/>
  <c r="G119" i="6"/>
  <c r="P119" i="6" s="1"/>
  <c r="Q119" i="6" s="1"/>
  <c r="L119" i="6"/>
  <c r="N119" i="6"/>
  <c r="G111" i="6"/>
  <c r="P111" i="6" s="1"/>
  <c r="Q111" i="6" s="1"/>
  <c r="L111" i="6"/>
  <c r="N111" i="6"/>
  <c r="L16" i="6"/>
  <c r="N16" i="6"/>
  <c r="L12" i="6"/>
  <c r="N12" i="6"/>
  <c r="G1661" i="6"/>
  <c r="P1661" i="6" s="1"/>
  <c r="Q1661" i="6" s="1"/>
  <c r="L1661" i="6"/>
  <c r="N1661" i="6"/>
  <c r="G1641" i="6"/>
  <c r="P1641" i="6" s="1"/>
  <c r="Q1641" i="6" s="1"/>
  <c r="L1641" i="6"/>
  <c r="N1641" i="6"/>
  <c r="G1545" i="6"/>
  <c r="P1545" i="6" s="1"/>
  <c r="Q1545" i="6" s="1"/>
  <c r="L1545" i="6"/>
  <c r="N1545" i="6"/>
  <c r="G1237" i="6"/>
  <c r="P1237" i="6" s="1"/>
  <c r="Q1237" i="6" s="1"/>
  <c r="N1237" i="6"/>
  <c r="L1237" i="6"/>
  <c r="G1233" i="6"/>
  <c r="P1233" i="6" s="1"/>
  <c r="Q1233" i="6" s="1"/>
  <c r="N1233" i="6"/>
  <c r="L1233" i="6"/>
  <c r="G1127" i="6"/>
  <c r="P1127" i="6" s="1"/>
  <c r="Q1127" i="6" s="1"/>
  <c r="N1127" i="6"/>
  <c r="L1127" i="6"/>
  <c r="G1097" i="6"/>
  <c r="P1097" i="6" s="1"/>
  <c r="Q1097" i="6" s="1"/>
  <c r="L1097" i="6"/>
  <c r="N1097" i="6"/>
  <c r="G1093" i="6"/>
  <c r="P1093" i="6" s="1"/>
  <c r="Q1093" i="6" s="1"/>
  <c r="L1093" i="6"/>
  <c r="N1093" i="6"/>
  <c r="G1019" i="6"/>
  <c r="P1019" i="6" s="1"/>
  <c r="Q1019" i="6" s="1"/>
  <c r="L1019" i="6"/>
  <c r="N1019" i="6"/>
  <c r="G1003" i="6"/>
  <c r="P1003" i="6" s="1"/>
  <c r="Q1003" i="6" s="1"/>
  <c r="N1003" i="6"/>
  <c r="L1003" i="6"/>
  <c r="G975" i="6"/>
  <c r="P975" i="6" s="1"/>
  <c r="Q975" i="6" s="1"/>
  <c r="N975" i="6"/>
  <c r="L975" i="6"/>
  <c r="G946" i="6"/>
  <c r="P946" i="6" s="1"/>
  <c r="Q946" i="6" s="1"/>
  <c r="L946" i="6"/>
  <c r="N946" i="6"/>
  <c r="G904" i="6"/>
  <c r="P904" i="6" s="1"/>
  <c r="Q904" i="6" s="1"/>
  <c r="L904" i="6"/>
  <c r="N904" i="6"/>
  <c r="G900" i="6"/>
  <c r="P900" i="6" s="1"/>
  <c r="Q900" i="6" s="1"/>
  <c r="N900" i="6"/>
  <c r="L900" i="6"/>
  <c r="G858" i="6"/>
  <c r="P858" i="6" s="1"/>
  <c r="Q858" i="6" s="1"/>
  <c r="L858" i="6"/>
  <c r="N858" i="6"/>
  <c r="G838" i="6"/>
  <c r="P838" i="6" s="1"/>
  <c r="Q838" i="6" s="1"/>
  <c r="L838" i="6"/>
  <c r="N838" i="6"/>
  <c r="G812" i="6"/>
  <c r="P812" i="6" s="1"/>
  <c r="Q812" i="6" s="1"/>
  <c r="L812" i="6"/>
  <c r="N812" i="6"/>
  <c r="G806" i="6"/>
  <c r="P806" i="6" s="1"/>
  <c r="Q806" i="6" s="1"/>
  <c r="L806" i="6"/>
  <c r="N806" i="6"/>
  <c r="G802" i="6"/>
  <c r="P802" i="6" s="1"/>
  <c r="Q802" i="6" s="1"/>
  <c r="L802" i="6"/>
  <c r="N802" i="6"/>
  <c r="G776" i="6"/>
  <c r="P776" i="6" s="1"/>
  <c r="Q776" i="6" s="1"/>
  <c r="L776" i="6"/>
  <c r="N776" i="6"/>
  <c r="G100" i="6"/>
  <c r="P100" i="6" s="1"/>
  <c r="Q100" i="6" s="1"/>
  <c r="N100" i="6"/>
  <c r="L100" i="6"/>
  <c r="G96" i="6"/>
  <c r="P96" i="6" s="1"/>
  <c r="Q96" i="6" s="1"/>
  <c r="L96" i="6"/>
  <c r="N96" i="6"/>
  <c r="G92" i="6"/>
  <c r="P92" i="6" s="1"/>
  <c r="Q92" i="6" s="1"/>
  <c r="L92" i="6"/>
  <c r="N92" i="6"/>
  <c r="G88" i="6"/>
  <c r="P88" i="6" s="1"/>
  <c r="Q88" i="6" s="1"/>
  <c r="N88" i="6"/>
  <c r="L88" i="6"/>
  <c r="G80" i="6"/>
  <c r="P80" i="6" s="1"/>
  <c r="Q80" i="6" s="1"/>
  <c r="L80" i="6"/>
  <c r="N80" i="6"/>
  <c r="G72" i="6"/>
  <c r="P72" i="6" s="1"/>
  <c r="Q72" i="6" s="1"/>
  <c r="L72" i="6"/>
  <c r="N72" i="6"/>
  <c r="G48" i="6"/>
  <c r="P48" i="6" s="1"/>
  <c r="Q48" i="6" s="1"/>
  <c r="N48" i="6"/>
  <c r="L48" i="6"/>
  <c r="G44" i="6"/>
  <c r="P44" i="6" s="1"/>
  <c r="Q44" i="6" s="1"/>
  <c r="L44" i="6"/>
  <c r="N44" i="6"/>
  <c r="G40" i="6"/>
  <c r="P40" i="6" s="1"/>
  <c r="Q40" i="6" s="1"/>
  <c r="L40" i="6"/>
  <c r="N40" i="6"/>
  <c r="N1478" i="6"/>
  <c r="L1478" i="6"/>
  <c r="N1323" i="6"/>
  <c r="L1323" i="6"/>
  <c r="N1320" i="6"/>
  <c r="L1320" i="6"/>
  <c r="N1165" i="6"/>
  <c r="L1165" i="6"/>
  <c r="L1162" i="6"/>
  <c r="N1143" i="6"/>
  <c r="L1143" i="6"/>
  <c r="L1140" i="6"/>
  <c r="N1140" i="6"/>
  <c r="N1079" i="6"/>
  <c r="L1079" i="6"/>
  <c r="N978" i="6"/>
  <c r="L978" i="6"/>
  <c r="L862" i="6"/>
  <c r="N862" i="6"/>
  <c r="N770" i="6"/>
  <c r="L770" i="6"/>
  <c r="L767" i="6"/>
  <c r="N767" i="6"/>
  <c r="L692" i="6"/>
  <c r="N692" i="6"/>
  <c r="N286" i="6"/>
  <c r="L286" i="6"/>
  <c r="N220" i="6"/>
  <c r="L220" i="6"/>
  <c r="N213" i="6"/>
  <c r="L213" i="6"/>
  <c r="L210" i="6"/>
  <c r="N208" i="6"/>
  <c r="N210" i="6"/>
  <c r="L208" i="6"/>
  <c r="L27" i="6"/>
  <c r="N27" i="6"/>
  <c r="N6" i="6"/>
  <c r="L6" i="6"/>
  <c r="L5" i="6"/>
  <c r="N5" i="6"/>
  <c r="F842" i="6"/>
  <c r="F888" i="6"/>
  <c r="H1052" i="6"/>
  <c r="O1052" i="6" s="1"/>
  <c r="H1388" i="6"/>
  <c r="O1388" i="6" s="1"/>
  <c r="F686" i="6"/>
  <c r="F713" i="6"/>
  <c r="H783" i="6"/>
  <c r="O783" i="6" s="1"/>
  <c r="H689" i="6"/>
  <c r="O689" i="6" s="1"/>
  <c r="F716" i="6"/>
  <c r="F751" i="6"/>
  <c r="F787" i="6"/>
  <c r="H845" i="6"/>
  <c r="O845" i="6" s="1"/>
  <c r="F891" i="6"/>
  <c r="F1118" i="6"/>
  <c r="F1419" i="6"/>
  <c r="F36" i="6"/>
  <c r="H692" i="6"/>
  <c r="O692" i="6" s="1"/>
  <c r="F723" i="6"/>
  <c r="F754" i="6"/>
  <c r="H796" i="6"/>
  <c r="O796" i="6" s="1"/>
  <c r="H848" i="6"/>
  <c r="O848" i="6" s="1"/>
  <c r="H894" i="6"/>
  <c r="O894" i="6" s="1"/>
  <c r="H1149" i="6"/>
  <c r="O1149" i="6" s="1"/>
  <c r="F1450" i="6"/>
  <c r="F696" i="6"/>
  <c r="F726" i="6"/>
  <c r="H757" i="6"/>
  <c r="O757" i="6" s="1"/>
  <c r="F800" i="6"/>
  <c r="F852" i="6"/>
  <c r="H904" i="6"/>
  <c r="O904" i="6" s="1"/>
  <c r="F1175" i="6"/>
  <c r="H111" i="6"/>
  <c r="O111" i="6" s="1"/>
  <c r="H699" i="6"/>
  <c r="O699" i="6" s="1"/>
  <c r="H729" i="6"/>
  <c r="O729" i="6" s="1"/>
  <c r="F761" i="6"/>
  <c r="F816" i="6"/>
  <c r="H862" i="6"/>
  <c r="O862" i="6" s="1"/>
  <c r="H907" i="6"/>
  <c r="O907" i="6" s="1"/>
  <c r="H1201" i="6"/>
  <c r="O1201" i="6" s="1"/>
  <c r="H213" i="6"/>
  <c r="O213" i="6" s="1"/>
  <c r="F703" i="6"/>
  <c r="H738" i="6"/>
  <c r="O738" i="6" s="1"/>
  <c r="H767" i="6"/>
  <c r="O767" i="6" s="1"/>
  <c r="H822" i="6"/>
  <c r="O822" i="6" s="1"/>
  <c r="H865" i="6"/>
  <c r="O865" i="6" s="1"/>
  <c r="F911" i="6"/>
  <c r="H1233" i="6"/>
  <c r="O1233" i="6" s="1"/>
  <c r="H706" i="6"/>
  <c r="O706" i="6" s="1"/>
  <c r="H741" i="6"/>
  <c r="O741" i="6" s="1"/>
  <c r="H770" i="6"/>
  <c r="O770" i="6" s="1"/>
  <c r="H828" i="6"/>
  <c r="O828" i="6" s="1"/>
  <c r="F869" i="6"/>
  <c r="H917" i="6"/>
  <c r="O917" i="6" s="1"/>
  <c r="F1265" i="6"/>
  <c r="F683" i="6"/>
  <c r="H709" i="6"/>
  <c r="O709" i="6" s="1"/>
  <c r="H744" i="6"/>
  <c r="O744" i="6" s="1"/>
  <c r="F774" i="6"/>
  <c r="F832" i="6"/>
  <c r="F882" i="6"/>
  <c r="F997" i="6"/>
  <c r="H1358" i="6"/>
  <c r="O1358" i="6" s="1"/>
  <c r="H3185" i="6"/>
  <c r="O3185" i="6" s="1"/>
  <c r="F3185" i="6"/>
  <c r="H3165" i="6"/>
  <c r="O3165" i="6" s="1"/>
  <c r="F3165" i="6"/>
  <c r="H3143" i="6"/>
  <c r="O3143" i="6" s="1"/>
  <c r="F3143" i="6"/>
  <c r="H3117" i="6"/>
  <c r="O3117" i="6" s="1"/>
  <c r="F3117" i="6"/>
  <c r="H3084" i="6"/>
  <c r="O3084" i="6" s="1"/>
  <c r="F3084" i="6"/>
  <c r="H3058" i="6"/>
  <c r="O3058" i="6" s="1"/>
  <c r="F3058" i="6"/>
  <c r="H3038" i="6"/>
  <c r="O3038" i="6" s="1"/>
  <c r="F3038" i="6"/>
  <c r="F3008" i="6"/>
  <c r="H3008" i="6"/>
  <c r="O3008" i="6" s="1"/>
  <c r="H2974" i="6"/>
  <c r="O2974" i="6" s="1"/>
  <c r="F2974" i="6"/>
  <c r="H2954" i="6"/>
  <c r="O2954" i="6" s="1"/>
  <c r="F2954" i="6"/>
  <c r="H2888" i="6"/>
  <c r="O2888" i="6" s="1"/>
  <c r="F2888" i="6"/>
  <c r="H3189" i="6"/>
  <c r="O3189" i="6" s="1"/>
  <c r="F3189" i="6"/>
  <c r="H3157" i="6"/>
  <c r="O3157" i="6" s="1"/>
  <c r="F3157" i="6"/>
  <c r="F3135" i="6"/>
  <c r="H3135" i="6"/>
  <c r="O3135" i="6" s="1"/>
  <c r="F3088" i="6"/>
  <c r="H3088" i="6"/>
  <c r="O3088" i="6" s="1"/>
  <c r="H3054" i="6"/>
  <c r="O3054" i="6" s="1"/>
  <c r="F3054" i="6"/>
  <c r="H3034" i="6"/>
  <c r="O3034" i="6" s="1"/>
  <c r="F3034" i="6"/>
  <c r="H3012" i="6"/>
  <c r="O3012" i="6" s="1"/>
  <c r="F3012" i="6"/>
  <c r="H2992" i="6"/>
  <c r="O2992" i="6" s="1"/>
  <c r="F2992" i="6"/>
  <c r="H2970" i="6"/>
  <c r="O2970" i="6" s="1"/>
  <c r="F2970" i="6"/>
  <c r="F2962" i="6"/>
  <c r="H2962" i="6"/>
  <c r="O2962" i="6" s="1"/>
  <c r="F2944" i="6"/>
  <c r="H2944" i="6"/>
  <c r="O2944" i="6" s="1"/>
  <c r="H2940" i="6"/>
  <c r="O2940" i="6" s="1"/>
  <c r="F2940" i="6"/>
  <c r="F2936" i="6"/>
  <c r="H2936" i="6"/>
  <c r="O2936" i="6" s="1"/>
  <c r="F2932" i="6"/>
  <c r="H2932" i="6"/>
  <c r="O2932" i="6" s="1"/>
  <c r="H2928" i="6"/>
  <c r="O2928" i="6" s="1"/>
  <c r="F2928" i="6"/>
  <c r="H2924" i="6"/>
  <c r="O2924" i="6" s="1"/>
  <c r="F2924" i="6"/>
  <c r="H2920" i="6"/>
  <c r="O2920" i="6" s="1"/>
  <c r="F2920" i="6"/>
  <c r="H2916" i="6"/>
  <c r="O2916" i="6" s="1"/>
  <c r="F2916" i="6"/>
  <c r="H2912" i="6"/>
  <c r="O2912" i="6" s="1"/>
  <c r="F2912" i="6"/>
  <c r="H2908" i="6"/>
  <c r="O2908" i="6" s="1"/>
  <c r="F2908" i="6"/>
  <c r="H2904" i="6"/>
  <c r="O2904" i="6" s="1"/>
  <c r="F2904" i="6"/>
  <c r="H2898" i="6"/>
  <c r="O2898" i="6" s="1"/>
  <c r="F2898" i="6"/>
  <c r="H2894" i="6"/>
  <c r="O2894" i="6" s="1"/>
  <c r="F2894" i="6"/>
  <c r="G13" i="6"/>
  <c r="P13" i="6" s="1"/>
  <c r="Q13" i="6" s="1"/>
  <c r="H3173" i="6"/>
  <c r="O3173" i="6" s="1"/>
  <c r="F3173" i="6"/>
  <c r="H3147" i="6"/>
  <c r="O3147" i="6" s="1"/>
  <c r="F3147" i="6"/>
  <c r="F3127" i="6"/>
  <c r="H3127" i="6"/>
  <c r="O3127" i="6" s="1"/>
  <c r="F3109" i="6"/>
  <c r="H3109" i="6"/>
  <c r="O3109" i="6" s="1"/>
  <c r="F3092" i="6"/>
  <c r="H3092" i="6"/>
  <c r="O3092" i="6" s="1"/>
  <c r="H3068" i="6"/>
  <c r="O3068" i="6" s="1"/>
  <c r="F3068" i="6"/>
  <c r="H3042" i="6"/>
  <c r="O3042" i="6" s="1"/>
  <c r="F3042" i="6"/>
  <c r="H3022" i="6"/>
  <c r="O3022" i="6" s="1"/>
  <c r="F3022" i="6"/>
  <c r="H2996" i="6"/>
  <c r="O2996" i="6" s="1"/>
  <c r="F2996" i="6"/>
  <c r="F2966" i="6"/>
  <c r="H2966" i="6"/>
  <c r="O2966" i="6" s="1"/>
  <c r="G12" i="6"/>
  <c r="P12" i="6" s="1"/>
  <c r="Q12" i="6" s="1"/>
  <c r="H3180" i="6"/>
  <c r="O3180" i="6" s="1"/>
  <c r="F3180" i="6"/>
  <c r="H3168" i="6"/>
  <c r="O3168" i="6" s="1"/>
  <c r="F3168" i="6"/>
  <c r="F3146" i="6"/>
  <c r="H3146" i="6"/>
  <c r="O3146" i="6" s="1"/>
  <c r="F3126" i="6"/>
  <c r="H3126" i="6"/>
  <c r="O3126" i="6" s="1"/>
  <c r="F3108" i="6"/>
  <c r="H3108" i="6"/>
  <c r="O3108" i="6" s="1"/>
  <c r="F3095" i="6"/>
  <c r="H3095" i="6"/>
  <c r="O3095" i="6" s="1"/>
  <c r="H3083" i="6"/>
  <c r="O3083" i="6" s="1"/>
  <c r="F3083" i="6"/>
  <c r="H3067" i="6"/>
  <c r="O3067" i="6" s="1"/>
  <c r="F3067" i="6"/>
  <c r="F3049" i="6"/>
  <c r="H3049" i="6"/>
  <c r="O3049" i="6" s="1"/>
  <c r="F3017" i="6"/>
  <c r="H3017" i="6"/>
  <c r="O3017" i="6" s="1"/>
  <c r="H3193" i="6"/>
  <c r="O3193" i="6" s="1"/>
  <c r="F3193" i="6"/>
  <c r="H3169" i="6"/>
  <c r="O3169" i="6" s="1"/>
  <c r="F3169" i="6"/>
  <c r="H3139" i="6"/>
  <c r="O3139" i="6" s="1"/>
  <c r="F3139" i="6"/>
  <c r="F3113" i="6"/>
  <c r="H3113" i="6"/>
  <c r="O3113" i="6" s="1"/>
  <c r="F3076" i="6"/>
  <c r="H3076" i="6"/>
  <c r="O3076" i="6" s="1"/>
  <c r="F3046" i="6"/>
  <c r="H3046" i="6"/>
  <c r="O3046" i="6" s="1"/>
  <c r="H3018" i="6"/>
  <c r="O3018" i="6" s="1"/>
  <c r="F3018" i="6"/>
  <c r="H2978" i="6"/>
  <c r="O2978" i="6" s="1"/>
  <c r="F2978" i="6"/>
  <c r="G16" i="6"/>
  <c r="P16" i="6" s="1"/>
  <c r="Q16" i="6" s="1"/>
  <c r="F3184" i="6"/>
  <c r="H3184" i="6"/>
  <c r="O3184" i="6" s="1"/>
  <c r="F3164" i="6"/>
  <c r="H3164" i="6"/>
  <c r="O3164" i="6" s="1"/>
  <c r="H3142" i="6"/>
  <c r="O3142" i="6" s="1"/>
  <c r="F3142" i="6"/>
  <c r="F3130" i="6"/>
  <c r="H3130" i="6"/>
  <c r="O3130" i="6" s="1"/>
  <c r="F3112" i="6"/>
  <c r="H3112" i="6"/>
  <c r="O3112" i="6" s="1"/>
  <c r="F3075" i="6"/>
  <c r="H3075" i="6"/>
  <c r="O3075" i="6" s="1"/>
  <c r="F3053" i="6"/>
  <c r="H3053" i="6"/>
  <c r="O3053" i="6" s="1"/>
  <c r="H3045" i="6"/>
  <c r="O3045" i="6" s="1"/>
  <c r="F3045" i="6"/>
  <c r="F3033" i="6"/>
  <c r="H3033" i="6"/>
  <c r="O3033" i="6" s="1"/>
  <c r="H3021" i="6"/>
  <c r="O3021" i="6" s="1"/>
  <c r="F3021" i="6"/>
  <c r="H3011" i="6"/>
  <c r="O3011" i="6" s="1"/>
  <c r="F3011" i="6"/>
  <c r="G17" i="6"/>
  <c r="P17" i="6" s="1"/>
  <c r="Q17" i="6" s="1"/>
  <c r="F3177" i="6"/>
  <c r="H3177" i="6"/>
  <c r="O3177" i="6" s="1"/>
  <c r="F3123" i="6"/>
  <c r="H3123" i="6"/>
  <c r="O3123" i="6" s="1"/>
  <c r="H3096" i="6"/>
  <c r="O3096" i="6" s="1"/>
  <c r="F3096" i="6"/>
  <c r="F3072" i="6"/>
  <c r="H3072" i="6"/>
  <c r="O3072" i="6" s="1"/>
  <c r="H3064" i="6"/>
  <c r="O3064" i="6" s="1"/>
  <c r="F3064" i="6"/>
  <c r="F3030" i="6"/>
  <c r="H3030" i="6"/>
  <c r="O3030" i="6" s="1"/>
  <c r="H3000" i="6"/>
  <c r="O3000" i="6" s="1"/>
  <c r="F3000" i="6"/>
  <c r="H2984" i="6"/>
  <c r="O2984" i="6" s="1"/>
  <c r="F2984" i="6"/>
  <c r="H2958" i="6"/>
  <c r="O2958" i="6" s="1"/>
  <c r="F2958" i="6"/>
  <c r="F3188" i="6"/>
  <c r="H3188" i="6"/>
  <c r="O3188" i="6" s="1"/>
  <c r="H3176" i="6"/>
  <c r="O3176" i="6" s="1"/>
  <c r="F3176" i="6"/>
  <c r="H3160" i="6"/>
  <c r="O3160" i="6" s="1"/>
  <c r="F3160" i="6"/>
  <c r="F3150" i="6"/>
  <c r="H3150" i="6"/>
  <c r="O3150" i="6" s="1"/>
  <c r="F3134" i="6"/>
  <c r="H3134" i="6"/>
  <c r="O3134" i="6" s="1"/>
  <c r="F3116" i="6"/>
  <c r="H3116" i="6"/>
  <c r="O3116" i="6" s="1"/>
  <c r="H3099" i="6"/>
  <c r="O3099" i="6" s="1"/>
  <c r="F3099" i="6"/>
  <c r="H3087" i="6"/>
  <c r="O3087" i="6" s="1"/>
  <c r="F3087" i="6"/>
  <c r="H3071" i="6"/>
  <c r="O3071" i="6" s="1"/>
  <c r="F3071" i="6"/>
  <c r="H3057" i="6"/>
  <c r="O3057" i="6" s="1"/>
  <c r="F3057" i="6"/>
  <c r="H3041" i="6"/>
  <c r="O3041" i="6" s="1"/>
  <c r="F3041" i="6"/>
  <c r="H3029" i="6"/>
  <c r="O3029" i="6" s="1"/>
  <c r="F3029" i="6"/>
  <c r="H3003" i="6"/>
  <c r="O3003" i="6" s="1"/>
  <c r="F3003" i="6"/>
  <c r="H3181" i="6"/>
  <c r="O3181" i="6" s="1"/>
  <c r="F3181" i="6"/>
  <c r="F3161" i="6"/>
  <c r="H3161" i="6"/>
  <c r="O3161" i="6" s="1"/>
  <c r="F3131" i="6"/>
  <c r="H3131" i="6"/>
  <c r="O3131" i="6" s="1"/>
  <c r="H3100" i="6"/>
  <c r="O3100" i="6" s="1"/>
  <c r="F3100" i="6"/>
  <c r="H3080" i="6"/>
  <c r="O3080" i="6" s="1"/>
  <c r="F3080" i="6"/>
  <c r="F3050" i="6"/>
  <c r="H3050" i="6"/>
  <c r="O3050" i="6" s="1"/>
  <c r="H3026" i="6"/>
  <c r="O3026" i="6" s="1"/>
  <c r="F3026" i="6"/>
  <c r="F3004" i="6"/>
  <c r="H3004" i="6"/>
  <c r="O3004" i="6" s="1"/>
  <c r="F2988" i="6"/>
  <c r="H2988" i="6"/>
  <c r="O2988" i="6" s="1"/>
  <c r="H2948" i="6"/>
  <c r="O2948" i="6" s="1"/>
  <c r="F2948" i="6"/>
  <c r="H3192" i="6"/>
  <c r="O3192" i="6" s="1"/>
  <c r="F3192" i="6"/>
  <c r="H3172" i="6"/>
  <c r="O3172" i="6" s="1"/>
  <c r="F3172" i="6"/>
  <c r="H3156" i="6"/>
  <c r="O3156" i="6" s="1"/>
  <c r="F3156" i="6"/>
  <c r="H3138" i="6"/>
  <c r="O3138" i="6" s="1"/>
  <c r="F3138" i="6"/>
  <c r="F3091" i="6"/>
  <c r="H3091" i="6"/>
  <c r="O3091" i="6" s="1"/>
  <c r="F3079" i="6"/>
  <c r="H3079" i="6"/>
  <c r="O3079" i="6" s="1"/>
  <c r="F3063" i="6"/>
  <c r="H3063" i="6"/>
  <c r="O3063" i="6" s="1"/>
  <c r="F3037" i="6"/>
  <c r="H3037" i="6"/>
  <c r="O3037" i="6" s="1"/>
  <c r="H3025" i="6"/>
  <c r="O3025" i="6" s="1"/>
  <c r="F3025" i="6"/>
  <c r="H3007" i="6"/>
  <c r="O3007" i="6" s="1"/>
  <c r="F3007" i="6"/>
  <c r="G18" i="6"/>
  <c r="P18" i="6" s="1"/>
  <c r="Q18" i="6" s="1"/>
  <c r="G14" i="6"/>
  <c r="P14" i="6" s="1"/>
  <c r="Q14" i="6" s="1"/>
  <c r="F3194" i="6"/>
  <c r="H3194" i="6"/>
  <c r="O3194" i="6" s="1"/>
  <c r="H3190" i="6"/>
  <c r="O3190" i="6" s="1"/>
  <c r="F3190" i="6"/>
  <c r="H3186" i="6"/>
  <c r="O3186" i="6" s="1"/>
  <c r="F3186" i="6"/>
  <c r="H3182" i="6"/>
  <c r="O3182" i="6" s="1"/>
  <c r="F3182" i="6"/>
  <c r="F3178" i="6"/>
  <c r="H3178" i="6"/>
  <c r="O3178" i="6" s="1"/>
  <c r="H3174" i="6"/>
  <c r="O3174" i="6" s="1"/>
  <c r="F3174" i="6"/>
  <c r="H3170" i="6"/>
  <c r="O3170" i="6" s="1"/>
  <c r="F3170" i="6"/>
  <c r="H3166" i="6"/>
  <c r="O3166" i="6" s="1"/>
  <c r="F3166" i="6"/>
  <c r="H3162" i="6"/>
  <c r="O3162" i="6" s="1"/>
  <c r="F3162" i="6"/>
  <c r="F3158" i="6"/>
  <c r="H3158" i="6"/>
  <c r="O3158" i="6" s="1"/>
  <c r="H3154" i="6"/>
  <c r="O3154" i="6" s="1"/>
  <c r="F3154" i="6"/>
  <c r="H3148" i="6"/>
  <c r="O3148" i="6" s="1"/>
  <c r="F3148" i="6"/>
  <c r="H3144" i="6"/>
  <c r="O3144" i="6" s="1"/>
  <c r="F3144" i="6"/>
  <c r="H3140" i="6"/>
  <c r="O3140" i="6" s="1"/>
  <c r="F3140" i="6"/>
  <c r="H3136" i="6"/>
  <c r="O3136" i="6" s="1"/>
  <c r="F3136" i="6"/>
  <c r="H3132" i="6"/>
  <c r="O3132" i="6" s="1"/>
  <c r="F3132" i="6"/>
  <c r="H3128" i="6"/>
  <c r="O3128" i="6" s="1"/>
  <c r="F3128" i="6"/>
  <c r="H3124" i="6"/>
  <c r="O3124" i="6" s="1"/>
  <c r="F3124" i="6"/>
  <c r="H3118" i="6"/>
  <c r="O3118" i="6" s="1"/>
  <c r="F3118" i="6"/>
  <c r="H3114" i="6"/>
  <c r="O3114" i="6" s="1"/>
  <c r="F3114" i="6"/>
  <c r="H3110" i="6"/>
  <c r="O3110" i="6" s="1"/>
  <c r="F3110" i="6"/>
  <c r="H3106" i="6"/>
  <c r="O3106" i="6" s="1"/>
  <c r="F3106" i="6"/>
  <c r="F3101" i="6"/>
  <c r="H3101" i="6"/>
  <c r="O3101" i="6" s="1"/>
  <c r="H3097" i="6"/>
  <c r="O3097" i="6" s="1"/>
  <c r="F3097" i="6"/>
  <c r="H3093" i="6"/>
  <c r="O3093" i="6" s="1"/>
  <c r="F3093" i="6"/>
  <c r="H3089" i="6"/>
  <c r="O3089" i="6" s="1"/>
  <c r="F3089" i="6"/>
  <c r="F3085" i="6"/>
  <c r="H3085" i="6"/>
  <c r="O3085" i="6" s="1"/>
  <c r="H3081" i="6"/>
  <c r="O3081" i="6" s="1"/>
  <c r="F3081" i="6"/>
  <c r="H3077" i="6"/>
  <c r="O3077" i="6" s="1"/>
  <c r="F3077" i="6"/>
  <c r="H3073" i="6"/>
  <c r="O3073" i="6" s="1"/>
  <c r="F3073" i="6"/>
  <c r="F3069" i="6"/>
  <c r="H3069" i="6"/>
  <c r="O3069" i="6" s="1"/>
  <c r="H3065" i="6"/>
  <c r="O3065" i="6" s="1"/>
  <c r="F3065" i="6"/>
  <c r="H3059" i="6"/>
  <c r="O3059" i="6" s="1"/>
  <c r="F3059" i="6"/>
  <c r="H3055" i="6"/>
  <c r="O3055" i="6" s="1"/>
  <c r="F3055" i="6"/>
  <c r="H3051" i="6"/>
  <c r="O3051" i="6" s="1"/>
  <c r="F3051" i="6"/>
  <c r="H3047" i="6"/>
  <c r="O3047" i="6" s="1"/>
  <c r="F3047" i="6"/>
  <c r="H3043" i="6"/>
  <c r="O3043" i="6" s="1"/>
  <c r="F3043" i="6"/>
  <c r="H3039" i="6"/>
  <c r="O3039" i="6" s="1"/>
  <c r="F3039" i="6"/>
  <c r="H3035" i="6"/>
  <c r="O3035" i="6" s="1"/>
  <c r="F3035" i="6"/>
  <c r="H3031" i="6"/>
  <c r="O3031" i="6" s="1"/>
  <c r="F3031" i="6"/>
  <c r="H3027" i="6"/>
  <c r="O3027" i="6" s="1"/>
  <c r="F3027" i="6"/>
  <c r="H3023" i="6"/>
  <c r="O3023" i="6" s="1"/>
  <c r="F3023" i="6"/>
  <c r="F2880" i="6"/>
  <c r="H2880" i="6"/>
  <c r="O2880" i="6" s="1"/>
  <c r="H2872" i="6"/>
  <c r="O2872" i="6" s="1"/>
  <c r="F2872" i="6"/>
  <c r="H2864" i="6"/>
  <c r="O2864" i="6" s="1"/>
  <c r="F2864" i="6"/>
  <c r="H2858" i="6"/>
  <c r="O2858" i="6" s="1"/>
  <c r="F2858" i="6"/>
  <c r="H2850" i="6"/>
  <c r="O2850" i="6" s="1"/>
  <c r="F2850" i="6"/>
  <c r="F2842" i="6"/>
  <c r="H2842" i="6"/>
  <c r="O2842" i="6" s="1"/>
  <c r="H2834" i="6"/>
  <c r="O2834" i="6" s="1"/>
  <c r="F2834" i="6"/>
  <c r="F2826" i="6"/>
  <c r="H2826" i="6"/>
  <c r="O2826" i="6" s="1"/>
  <c r="F2816" i="6"/>
  <c r="H2816" i="6"/>
  <c r="O2816" i="6" s="1"/>
  <c r="H2808" i="6"/>
  <c r="O2808" i="6" s="1"/>
  <c r="F2808" i="6"/>
  <c r="F2804" i="6"/>
  <c r="H2804" i="6"/>
  <c r="O2804" i="6" s="1"/>
  <c r="H2796" i="6"/>
  <c r="O2796" i="6" s="1"/>
  <c r="F2796" i="6"/>
  <c r="F2788" i="6"/>
  <c r="H2788" i="6"/>
  <c r="O2788" i="6" s="1"/>
  <c r="F2784" i="6"/>
  <c r="H2784" i="6"/>
  <c r="O2784" i="6" s="1"/>
  <c r="H2776" i="6"/>
  <c r="O2776" i="6" s="1"/>
  <c r="F2776" i="6"/>
  <c r="F2766" i="6"/>
  <c r="H2766" i="6"/>
  <c r="O2766" i="6" s="1"/>
  <c r="H2758" i="6"/>
  <c r="O2758" i="6" s="1"/>
  <c r="F2758" i="6"/>
  <c r="H2750" i="6"/>
  <c r="O2750" i="6" s="1"/>
  <c r="F2750" i="6"/>
  <c r="F2740" i="6"/>
  <c r="H2740" i="6"/>
  <c r="O2740" i="6" s="1"/>
  <c r="F2736" i="6"/>
  <c r="H2736" i="6"/>
  <c r="O2736" i="6" s="1"/>
  <c r="F2728" i="6"/>
  <c r="H2728" i="6"/>
  <c r="O2728" i="6" s="1"/>
  <c r="F2724" i="6"/>
  <c r="H2724" i="6"/>
  <c r="O2724" i="6" s="1"/>
  <c r="F2714" i="6"/>
  <c r="H2714" i="6"/>
  <c r="O2714" i="6" s="1"/>
  <c r="H2706" i="6"/>
  <c r="O2706" i="6" s="1"/>
  <c r="F2706" i="6"/>
  <c r="H2698" i="6"/>
  <c r="O2698" i="6" s="1"/>
  <c r="F2698" i="6"/>
  <c r="F2690" i="6"/>
  <c r="H2690" i="6"/>
  <c r="O2690" i="6" s="1"/>
  <c r="H2680" i="6"/>
  <c r="O2680" i="6" s="1"/>
  <c r="F2680" i="6"/>
  <c r="H2670" i="6"/>
  <c r="O2670" i="6" s="1"/>
  <c r="F2670" i="6"/>
  <c r="H2662" i="6"/>
  <c r="O2662" i="6" s="1"/>
  <c r="F2662" i="6"/>
  <c r="H2654" i="6"/>
  <c r="O2654" i="6" s="1"/>
  <c r="F2654" i="6"/>
  <c r="H2646" i="6"/>
  <c r="O2646" i="6" s="1"/>
  <c r="F2646" i="6"/>
  <c r="H2638" i="6"/>
  <c r="O2638" i="6" s="1"/>
  <c r="F2638" i="6"/>
  <c r="H2628" i="6"/>
  <c r="O2628" i="6" s="1"/>
  <c r="F2628" i="6"/>
  <c r="H2620" i="6"/>
  <c r="O2620" i="6" s="1"/>
  <c r="F2620" i="6"/>
  <c r="H2612" i="6"/>
  <c r="O2612" i="6" s="1"/>
  <c r="F2612" i="6"/>
  <c r="H2608" i="6"/>
  <c r="O2608" i="6" s="1"/>
  <c r="F2608" i="6"/>
  <c r="H2598" i="6"/>
  <c r="O2598" i="6" s="1"/>
  <c r="F2598" i="6"/>
  <c r="F2590" i="6"/>
  <c r="H2590" i="6"/>
  <c r="O2590" i="6" s="1"/>
  <c r="H2586" i="6"/>
  <c r="O2586" i="6" s="1"/>
  <c r="F2586" i="6"/>
  <c r="H2578" i="6"/>
  <c r="O2578" i="6" s="1"/>
  <c r="F2578" i="6"/>
  <c r="H2570" i="6"/>
  <c r="O2570" i="6" s="1"/>
  <c r="F2570" i="6"/>
  <c r="H2562" i="6"/>
  <c r="O2562" i="6" s="1"/>
  <c r="F2562" i="6"/>
  <c r="H2554" i="6"/>
  <c r="O2554" i="6" s="1"/>
  <c r="F2554" i="6"/>
  <c r="H2546" i="6"/>
  <c r="O2546" i="6" s="1"/>
  <c r="F2546" i="6"/>
  <c r="F2542" i="6"/>
  <c r="H2542" i="6"/>
  <c r="O2542" i="6" s="1"/>
  <c r="H2534" i="6"/>
  <c r="O2534" i="6" s="1"/>
  <c r="F2534" i="6"/>
  <c r="H2524" i="6"/>
  <c r="O2524" i="6" s="1"/>
  <c r="F2524" i="6"/>
  <c r="H2516" i="6"/>
  <c r="O2516" i="6" s="1"/>
  <c r="F2516" i="6"/>
  <c r="H2508" i="6"/>
  <c r="O2508" i="6" s="1"/>
  <c r="F2508" i="6"/>
  <c r="F2500" i="6"/>
  <c r="H2500" i="6"/>
  <c r="O2500" i="6" s="1"/>
  <c r="H2492" i="6"/>
  <c r="O2492" i="6" s="1"/>
  <c r="F2492" i="6"/>
  <c r="F2484" i="6"/>
  <c r="H2484" i="6"/>
  <c r="O2484" i="6" s="1"/>
  <c r="H2476" i="6"/>
  <c r="O2476" i="6" s="1"/>
  <c r="F2476" i="6"/>
  <c r="H2472" i="6"/>
  <c r="O2472" i="6" s="1"/>
  <c r="F2472" i="6"/>
  <c r="H2464" i="6"/>
  <c r="O2464" i="6" s="1"/>
  <c r="F2464" i="6"/>
  <c r="H2456" i="6"/>
  <c r="O2456" i="6" s="1"/>
  <c r="F2456" i="6"/>
  <c r="H2452" i="6"/>
  <c r="O2452" i="6" s="1"/>
  <c r="F2452" i="6"/>
  <c r="H2444" i="6"/>
  <c r="O2444" i="6" s="1"/>
  <c r="F2444" i="6"/>
  <c r="F2434" i="6"/>
  <c r="H2434" i="6"/>
  <c r="O2434" i="6" s="1"/>
  <c r="H2430" i="6"/>
  <c r="O2430" i="6" s="1"/>
  <c r="F2430" i="6"/>
  <c r="H2422" i="6"/>
  <c r="O2422" i="6" s="1"/>
  <c r="F2422" i="6"/>
  <c r="F2414" i="6"/>
  <c r="H2414" i="6"/>
  <c r="O2414" i="6" s="1"/>
  <c r="H2410" i="6"/>
  <c r="O2410" i="6" s="1"/>
  <c r="F2410" i="6"/>
  <c r="H2402" i="6"/>
  <c r="O2402" i="6" s="1"/>
  <c r="F2402" i="6"/>
  <c r="H2392" i="6"/>
  <c r="O2392" i="6" s="1"/>
  <c r="F2392" i="6"/>
  <c r="F2380" i="6"/>
  <c r="H2380" i="6"/>
  <c r="O2380" i="6" s="1"/>
  <c r="H2376" i="6"/>
  <c r="O2376" i="6" s="1"/>
  <c r="F2376" i="6"/>
  <c r="H2368" i="6"/>
  <c r="O2368" i="6" s="1"/>
  <c r="F2368" i="6"/>
  <c r="H2360" i="6"/>
  <c r="O2360" i="6" s="1"/>
  <c r="F2360" i="6"/>
  <c r="H2352" i="6"/>
  <c r="O2352" i="6" s="1"/>
  <c r="F2352" i="6"/>
  <c r="H2342" i="6"/>
  <c r="O2342" i="6" s="1"/>
  <c r="F2342" i="6"/>
  <c r="H2334" i="6"/>
  <c r="O2334" i="6" s="1"/>
  <c r="F2334" i="6"/>
  <c r="H2330" i="6"/>
  <c r="O2330" i="6" s="1"/>
  <c r="F2330" i="6"/>
  <c r="H2320" i="6"/>
  <c r="O2320" i="6" s="1"/>
  <c r="F2320" i="6"/>
  <c r="H2312" i="6"/>
  <c r="O2312" i="6" s="1"/>
  <c r="F2312" i="6"/>
  <c r="H2302" i="6"/>
  <c r="O2302" i="6" s="1"/>
  <c r="F2302" i="6"/>
  <c r="H2298" i="6"/>
  <c r="O2298" i="6" s="1"/>
  <c r="F2298" i="6"/>
  <c r="H2290" i="6"/>
  <c r="O2290" i="6" s="1"/>
  <c r="F2290" i="6"/>
  <c r="H2282" i="6"/>
  <c r="O2282" i="6" s="1"/>
  <c r="F2282" i="6"/>
  <c r="H2272" i="6"/>
  <c r="O2272" i="6" s="1"/>
  <c r="F2272" i="6"/>
  <c r="H2264" i="6"/>
  <c r="O2264" i="6" s="1"/>
  <c r="F2264" i="6"/>
  <c r="F2260" i="6"/>
  <c r="H2260" i="6"/>
  <c r="O2260" i="6" s="1"/>
  <c r="H2252" i="6"/>
  <c r="O2252" i="6" s="1"/>
  <c r="F2252" i="6"/>
  <c r="H2229" i="6"/>
  <c r="O2229" i="6" s="1"/>
  <c r="F2229" i="6"/>
  <c r="H2221" i="6"/>
  <c r="O2221" i="6" s="1"/>
  <c r="F2221" i="6"/>
  <c r="H2213" i="6"/>
  <c r="O2213" i="6" s="1"/>
  <c r="F2213" i="6"/>
  <c r="H2205" i="6"/>
  <c r="O2205" i="6" s="1"/>
  <c r="F2205" i="6"/>
  <c r="H2201" i="6"/>
  <c r="O2201" i="6" s="1"/>
  <c r="F2201" i="6"/>
  <c r="H2193" i="6"/>
  <c r="O2193" i="6" s="1"/>
  <c r="F2193" i="6"/>
  <c r="F2189" i="6"/>
  <c r="H2189" i="6"/>
  <c r="O2189" i="6" s="1"/>
  <c r="H2181" i="6"/>
  <c r="O2181" i="6" s="1"/>
  <c r="F2181" i="6"/>
  <c r="H2171" i="6"/>
  <c r="O2171" i="6" s="1"/>
  <c r="F2171" i="6"/>
  <c r="H2167" i="6"/>
  <c r="O2167" i="6" s="1"/>
  <c r="F2167" i="6"/>
  <c r="H2159" i="6"/>
  <c r="O2159" i="6" s="1"/>
  <c r="F2159" i="6"/>
  <c r="H2151" i="6"/>
  <c r="O2151" i="6" s="1"/>
  <c r="F2151" i="6"/>
  <c r="H2143" i="6"/>
  <c r="O2143" i="6" s="1"/>
  <c r="F2143" i="6"/>
  <c r="H2139" i="6"/>
  <c r="O2139" i="6" s="1"/>
  <c r="F2139" i="6"/>
  <c r="F2131" i="6"/>
  <c r="H2131" i="6"/>
  <c r="O2131" i="6" s="1"/>
  <c r="H2123" i="6"/>
  <c r="O2123" i="6" s="1"/>
  <c r="F2123" i="6"/>
  <c r="H2119" i="6"/>
  <c r="O2119" i="6" s="1"/>
  <c r="F2119" i="6"/>
  <c r="H2111" i="6"/>
  <c r="O2111" i="6" s="1"/>
  <c r="F2111" i="6"/>
  <c r="H2101" i="6"/>
  <c r="O2101" i="6" s="1"/>
  <c r="F2101" i="6"/>
  <c r="H2093" i="6"/>
  <c r="O2093" i="6" s="1"/>
  <c r="F2093" i="6"/>
  <c r="H2085" i="6"/>
  <c r="O2085" i="6" s="1"/>
  <c r="F2085" i="6"/>
  <c r="F2081" i="6"/>
  <c r="H2081" i="6"/>
  <c r="O2081" i="6" s="1"/>
  <c r="F2071" i="6"/>
  <c r="H2071" i="6"/>
  <c r="O2071" i="6" s="1"/>
  <c r="H2063" i="6"/>
  <c r="O2063" i="6" s="1"/>
  <c r="F2063" i="6"/>
  <c r="H2059" i="6"/>
  <c r="O2059" i="6" s="1"/>
  <c r="F2059" i="6"/>
  <c r="F2051" i="6"/>
  <c r="H2051" i="6"/>
  <c r="O2051" i="6" s="1"/>
  <c r="H2043" i="6"/>
  <c r="O2043" i="6" s="1"/>
  <c r="F2043" i="6"/>
  <c r="H2026" i="6"/>
  <c r="O2026" i="6" s="1"/>
  <c r="F2026" i="6"/>
  <c r="H2018" i="6"/>
  <c r="O2018" i="6" s="1"/>
  <c r="F2018" i="6"/>
  <c r="H2014" i="6"/>
  <c r="O2014" i="6" s="1"/>
  <c r="F2014" i="6"/>
  <c r="H2004" i="6"/>
  <c r="O2004" i="6" s="1"/>
  <c r="F2004" i="6"/>
  <c r="H1996" i="6"/>
  <c r="O1996" i="6" s="1"/>
  <c r="F1996" i="6"/>
  <c r="H1988" i="6"/>
  <c r="O1988" i="6" s="1"/>
  <c r="F1988" i="6"/>
  <c r="H1984" i="6"/>
  <c r="O1984" i="6" s="1"/>
  <c r="F1984" i="6"/>
  <c r="H1976" i="6"/>
  <c r="O1976" i="6" s="1"/>
  <c r="F1976" i="6"/>
  <c r="H1964" i="6"/>
  <c r="O1964" i="6" s="1"/>
  <c r="F1964" i="6"/>
  <c r="H1960" i="6"/>
  <c r="O1960" i="6" s="1"/>
  <c r="F1960" i="6"/>
  <c r="F1952" i="6"/>
  <c r="H1952" i="6"/>
  <c r="O1952" i="6" s="1"/>
  <c r="F1942" i="6"/>
  <c r="H1942" i="6"/>
  <c r="O1942" i="6" s="1"/>
  <c r="H1934" i="6"/>
  <c r="O1934" i="6" s="1"/>
  <c r="F1934" i="6"/>
  <c r="H1930" i="6"/>
  <c r="O1930" i="6" s="1"/>
  <c r="F1930" i="6"/>
  <c r="H1922" i="6"/>
  <c r="O1922" i="6" s="1"/>
  <c r="F1922" i="6"/>
  <c r="H1914" i="6"/>
  <c r="O1914" i="6" s="1"/>
  <c r="F1914" i="6"/>
  <c r="H1904" i="6"/>
  <c r="O1904" i="6" s="1"/>
  <c r="F1904" i="6"/>
  <c r="H1896" i="6"/>
  <c r="O1896" i="6" s="1"/>
  <c r="F1896" i="6"/>
  <c r="H1888" i="6"/>
  <c r="O1888" i="6" s="1"/>
  <c r="F1888" i="6"/>
  <c r="H1880" i="6"/>
  <c r="O1880" i="6" s="1"/>
  <c r="F1880" i="6"/>
  <c r="H1876" i="6"/>
  <c r="O1876" i="6" s="1"/>
  <c r="F1876" i="6"/>
  <c r="F1862" i="6"/>
  <c r="H1862" i="6"/>
  <c r="O1862" i="6" s="1"/>
  <c r="H1854" i="6"/>
  <c r="O1854" i="6" s="1"/>
  <c r="F1854" i="6"/>
  <c r="H1846" i="6"/>
  <c r="O1846" i="6" s="1"/>
  <c r="F1846" i="6"/>
  <c r="F1838" i="6"/>
  <c r="H1838" i="6"/>
  <c r="O1838" i="6" s="1"/>
  <c r="F1828" i="6"/>
  <c r="H1828" i="6"/>
  <c r="O1828" i="6" s="1"/>
  <c r="H1824" i="6"/>
  <c r="O1824" i="6" s="1"/>
  <c r="F1824" i="6"/>
  <c r="H1816" i="6"/>
  <c r="O1816" i="6" s="1"/>
  <c r="F1816" i="6"/>
  <c r="H1808" i="6"/>
  <c r="O1808" i="6" s="1"/>
  <c r="F1808" i="6"/>
  <c r="H1800" i="6"/>
  <c r="O1800" i="6" s="1"/>
  <c r="F1800" i="6"/>
  <c r="H1792" i="6"/>
  <c r="O1792" i="6" s="1"/>
  <c r="F1792" i="6"/>
  <c r="F1782" i="6"/>
  <c r="H1782" i="6"/>
  <c r="O1782" i="6" s="1"/>
  <c r="H1774" i="6"/>
  <c r="O1774" i="6" s="1"/>
  <c r="F1774" i="6"/>
  <c r="H1766" i="6"/>
  <c r="O1766" i="6" s="1"/>
  <c r="F1766" i="6"/>
  <c r="H1754" i="6"/>
  <c r="O1754" i="6" s="1"/>
  <c r="F1754" i="6"/>
  <c r="H1746" i="6"/>
  <c r="O1746" i="6" s="1"/>
  <c r="F1746" i="6"/>
  <c r="H1738" i="6"/>
  <c r="O1738" i="6" s="1"/>
  <c r="F1738" i="6"/>
  <c r="H1728" i="6"/>
  <c r="O1728" i="6" s="1"/>
  <c r="F1728" i="6"/>
  <c r="H1720" i="6"/>
  <c r="O1720" i="6" s="1"/>
  <c r="F1720" i="6"/>
  <c r="F1712" i="6"/>
  <c r="H1712" i="6"/>
  <c r="O1712" i="6" s="1"/>
  <c r="H1708" i="6"/>
  <c r="O1708" i="6" s="1"/>
  <c r="F1708" i="6"/>
  <c r="H1698" i="6"/>
  <c r="O1698" i="6" s="1"/>
  <c r="F1698" i="6"/>
  <c r="H1694" i="6"/>
  <c r="O1694" i="6" s="1"/>
  <c r="F1694" i="6"/>
  <c r="F1686" i="6"/>
  <c r="H1686" i="6"/>
  <c r="O1686" i="6" s="1"/>
  <c r="H1678" i="6"/>
  <c r="O1678" i="6" s="1"/>
  <c r="F1678" i="6"/>
  <c r="H1674" i="6"/>
  <c r="O1674" i="6" s="1"/>
  <c r="F1674" i="6"/>
  <c r="H1666" i="6"/>
  <c r="O1666" i="6" s="1"/>
  <c r="F1666" i="6"/>
  <c r="H1658" i="6"/>
  <c r="O1658" i="6" s="1"/>
  <c r="F1658" i="6"/>
  <c r="H1646" i="6"/>
  <c r="O1646" i="6" s="1"/>
  <c r="F1646" i="6"/>
  <c r="H1638" i="6"/>
  <c r="O1638" i="6" s="1"/>
  <c r="F1638" i="6"/>
  <c r="H1634" i="6"/>
  <c r="O1634" i="6" s="1"/>
  <c r="F1634" i="6"/>
  <c r="H1626" i="6"/>
  <c r="O1626" i="6" s="1"/>
  <c r="F1626" i="6"/>
  <c r="H1618" i="6"/>
  <c r="O1618" i="6" s="1"/>
  <c r="F1618" i="6"/>
  <c r="H1610" i="6"/>
  <c r="O1610" i="6" s="1"/>
  <c r="F1610" i="6"/>
  <c r="H1606" i="6"/>
  <c r="O1606" i="6" s="1"/>
  <c r="F1606" i="6"/>
  <c r="F1598" i="6"/>
  <c r="H1598" i="6"/>
  <c r="O1598" i="6" s="1"/>
  <c r="H1590" i="6"/>
  <c r="O1590" i="6" s="1"/>
  <c r="F1590" i="6"/>
  <c r="F1582" i="6"/>
  <c r="H1582" i="6"/>
  <c r="O1582" i="6" s="1"/>
  <c r="H1572" i="6"/>
  <c r="O1572" i="6" s="1"/>
  <c r="F1572" i="6"/>
  <c r="H1568" i="6"/>
  <c r="O1568" i="6" s="1"/>
  <c r="F1568" i="6"/>
  <c r="H1560" i="6"/>
  <c r="O1560" i="6" s="1"/>
  <c r="F1560" i="6"/>
  <c r="H1550" i="6"/>
  <c r="O1550" i="6" s="1"/>
  <c r="F1550" i="6"/>
  <c r="H1542" i="6"/>
  <c r="O1542" i="6" s="1"/>
  <c r="F1542" i="6"/>
  <c r="F1538" i="6"/>
  <c r="H1538" i="6"/>
  <c r="O1538" i="6" s="1"/>
  <c r="F1528" i="6"/>
  <c r="H1528" i="6"/>
  <c r="O1528" i="6" s="1"/>
  <c r="H1520" i="6"/>
  <c r="O1520" i="6" s="1"/>
  <c r="F1520" i="6"/>
  <c r="F1512" i="6"/>
  <c r="H1512" i="6"/>
  <c r="O1512" i="6" s="1"/>
  <c r="H1504" i="6"/>
  <c r="O1504" i="6" s="1"/>
  <c r="F1504" i="6"/>
  <c r="F1496" i="6"/>
  <c r="H1496" i="6"/>
  <c r="O1496" i="6" s="1"/>
  <c r="H1488" i="6"/>
  <c r="O1488" i="6" s="1"/>
  <c r="F1488" i="6"/>
  <c r="H1484" i="6"/>
  <c r="O1484" i="6" s="1"/>
  <c r="F1484" i="6"/>
  <c r="H1476" i="6"/>
  <c r="O1476" i="6" s="1"/>
  <c r="F1476" i="6"/>
  <c r="F1468" i="6"/>
  <c r="H1468" i="6"/>
  <c r="O1468" i="6" s="1"/>
  <c r="H1460" i="6"/>
  <c r="O1460" i="6" s="1"/>
  <c r="F1460" i="6"/>
  <c r="H1456" i="6"/>
  <c r="O1456" i="6" s="1"/>
  <c r="F1456" i="6"/>
  <c r="H1448" i="6"/>
  <c r="O1448" i="6" s="1"/>
  <c r="F1448" i="6"/>
  <c r="F1440" i="6"/>
  <c r="H1440" i="6"/>
  <c r="O1440" i="6" s="1"/>
  <c r="H1434" i="6"/>
  <c r="O1434" i="6" s="1"/>
  <c r="F1434" i="6"/>
  <c r="H1416" i="6"/>
  <c r="O1416" i="6" s="1"/>
  <c r="F1416" i="6"/>
  <c r="H1408" i="6"/>
  <c r="O1408" i="6" s="1"/>
  <c r="F1408" i="6"/>
  <c r="H1400" i="6"/>
  <c r="O1400" i="6" s="1"/>
  <c r="F1400" i="6"/>
  <c r="H1390" i="6"/>
  <c r="O1390" i="6" s="1"/>
  <c r="F1390" i="6"/>
  <c r="H1382" i="6"/>
  <c r="O1382" i="6" s="1"/>
  <c r="F1382" i="6"/>
  <c r="H1376" i="6"/>
  <c r="O1376" i="6" s="1"/>
  <c r="F1376" i="6"/>
  <c r="F1368" i="6"/>
  <c r="H1368" i="6"/>
  <c r="O1368" i="6" s="1"/>
  <c r="H1360" i="6"/>
  <c r="O1360" i="6" s="1"/>
  <c r="F1360" i="6"/>
  <c r="H1346" i="6"/>
  <c r="O1346" i="6" s="1"/>
  <c r="F1346" i="6"/>
  <c r="H1338" i="6"/>
  <c r="O1338" i="6" s="1"/>
  <c r="F1338" i="6"/>
  <c r="F1330" i="6"/>
  <c r="H1330" i="6"/>
  <c r="O1330" i="6" s="1"/>
  <c r="H1322" i="6"/>
  <c r="O1322" i="6" s="1"/>
  <c r="F1322" i="6"/>
  <c r="H1312" i="6"/>
  <c r="O1312" i="6" s="1"/>
  <c r="F1312" i="6"/>
  <c r="H1302" i="6"/>
  <c r="O1302" i="6" s="1"/>
  <c r="F1302" i="6"/>
  <c r="H1294" i="6"/>
  <c r="O1294" i="6" s="1"/>
  <c r="F1294" i="6"/>
  <c r="H1282" i="6"/>
  <c r="O1282" i="6" s="1"/>
  <c r="F1282" i="6"/>
  <c r="F1274" i="6"/>
  <c r="H1274" i="6"/>
  <c r="O1274" i="6" s="1"/>
  <c r="H1260" i="6"/>
  <c r="O1260" i="6" s="1"/>
  <c r="F1260" i="6"/>
  <c r="F1222" i="6"/>
  <c r="H1222" i="6"/>
  <c r="O1222" i="6" s="1"/>
  <c r="F1212" i="6"/>
  <c r="H1212" i="6"/>
  <c r="O1212" i="6" s="1"/>
  <c r="Q1102" i="5" s="1"/>
  <c r="H1204" i="6"/>
  <c r="O1204" i="6" s="1"/>
  <c r="F1204" i="6"/>
  <c r="H1192" i="6"/>
  <c r="O1192" i="6" s="1"/>
  <c r="F1192" i="6"/>
  <c r="F1184" i="6"/>
  <c r="H1184" i="6"/>
  <c r="O1184" i="6" s="1"/>
  <c r="H1176" i="6"/>
  <c r="O1176" i="6" s="1"/>
  <c r="F1176" i="6"/>
  <c r="F1168" i="6"/>
  <c r="H1168" i="6"/>
  <c r="O1168" i="6" s="1"/>
  <c r="H1160" i="6"/>
  <c r="O1160" i="6" s="1"/>
  <c r="F1160" i="6"/>
  <c r="H1128" i="6"/>
  <c r="O1128" i="6" s="1"/>
  <c r="F1128" i="6"/>
  <c r="H1120" i="6"/>
  <c r="O1120" i="6" s="1"/>
  <c r="F1120" i="6"/>
  <c r="H1106" i="6"/>
  <c r="O1106" i="6" s="1"/>
  <c r="F1106" i="6"/>
  <c r="H1094" i="6"/>
  <c r="O1094" i="6" s="1"/>
  <c r="F1094" i="6"/>
  <c r="H1086" i="6"/>
  <c r="O1086" i="6" s="1"/>
  <c r="F1086" i="6"/>
  <c r="H1076" i="6"/>
  <c r="O1076" i="6" s="1"/>
  <c r="F1076" i="6"/>
  <c r="H1064" i="6"/>
  <c r="O1064" i="6" s="1"/>
  <c r="F1064" i="6"/>
  <c r="H1054" i="6"/>
  <c r="O1054" i="6" s="1"/>
  <c r="F1054" i="6"/>
  <c r="H1046" i="6"/>
  <c r="O1046" i="6" s="1"/>
  <c r="F1046" i="6"/>
  <c r="F1038" i="6"/>
  <c r="H1038" i="6"/>
  <c r="O1038" i="6" s="1"/>
  <c r="F1028" i="6"/>
  <c r="H1028" i="6"/>
  <c r="O1028" i="6" s="1"/>
  <c r="H1016" i="6"/>
  <c r="O1016" i="6" s="1"/>
  <c r="F1016" i="6"/>
  <c r="H1008" i="6"/>
  <c r="O1008" i="6" s="1"/>
  <c r="F1008" i="6"/>
  <c r="H1000" i="6"/>
  <c r="O1000" i="6" s="1"/>
  <c r="F1000" i="6"/>
  <c r="H988" i="6"/>
  <c r="O988" i="6" s="1"/>
  <c r="F988" i="6"/>
  <c r="H980" i="6"/>
  <c r="O980" i="6" s="1"/>
  <c r="F980" i="6"/>
  <c r="F972" i="6"/>
  <c r="H972" i="6"/>
  <c r="O972" i="6" s="1"/>
  <c r="H959" i="6"/>
  <c r="O959" i="6" s="1"/>
  <c r="F959" i="6"/>
  <c r="H947" i="6"/>
  <c r="O947" i="6" s="1"/>
  <c r="F947" i="6"/>
  <c r="F939" i="6"/>
  <c r="H939" i="6"/>
  <c r="O939" i="6" s="1"/>
  <c r="H927" i="6"/>
  <c r="O927" i="6" s="1"/>
  <c r="F927" i="6"/>
  <c r="F919" i="6"/>
  <c r="H919" i="6"/>
  <c r="O919" i="6" s="1"/>
  <c r="H905" i="6"/>
  <c r="O905" i="6" s="1"/>
  <c r="F905" i="6"/>
  <c r="F897" i="6"/>
  <c r="H897" i="6"/>
  <c r="O897" i="6" s="1"/>
  <c r="H889" i="6"/>
  <c r="O889" i="6" s="1"/>
  <c r="F889" i="6"/>
  <c r="F875" i="6"/>
  <c r="H875" i="6"/>
  <c r="O875" i="6" s="1"/>
  <c r="H867" i="6"/>
  <c r="O867" i="6" s="1"/>
  <c r="F867" i="6"/>
  <c r="H859" i="6"/>
  <c r="O859" i="6" s="1"/>
  <c r="F859" i="6"/>
  <c r="F851" i="6"/>
  <c r="H851" i="6"/>
  <c r="O851" i="6" s="1"/>
  <c r="H843" i="6"/>
  <c r="O843" i="6" s="1"/>
  <c r="F843" i="6"/>
  <c r="F831" i="6"/>
  <c r="H831" i="6"/>
  <c r="O831" i="6" s="1"/>
  <c r="H821" i="6"/>
  <c r="O821" i="6" s="1"/>
  <c r="F821" i="6"/>
  <c r="H813" i="6"/>
  <c r="O813" i="6" s="1"/>
  <c r="F813" i="6"/>
  <c r="H803" i="6"/>
  <c r="O803" i="6" s="1"/>
  <c r="F803" i="6"/>
  <c r="H789" i="6"/>
  <c r="O789" i="6" s="1"/>
  <c r="F789" i="6"/>
  <c r="H777" i="6"/>
  <c r="O777" i="6" s="1"/>
  <c r="F777" i="6"/>
  <c r="H769" i="6"/>
  <c r="O769" i="6" s="1"/>
  <c r="F769" i="6"/>
  <c r="H77" i="6"/>
  <c r="O77" i="6" s="1"/>
  <c r="F77" i="6"/>
  <c r="F73" i="6"/>
  <c r="H73" i="6"/>
  <c r="O73" i="6" s="1"/>
  <c r="H61" i="6"/>
  <c r="O61" i="6" s="1"/>
  <c r="F61" i="6"/>
  <c r="H2884" i="6"/>
  <c r="O2884" i="6" s="1"/>
  <c r="F2884" i="6"/>
  <c r="F2876" i="6"/>
  <c r="H2876" i="6"/>
  <c r="O2876" i="6" s="1"/>
  <c r="H2868" i="6"/>
  <c r="O2868" i="6" s="1"/>
  <c r="F2868" i="6"/>
  <c r="H2854" i="6"/>
  <c r="O2854" i="6" s="1"/>
  <c r="F2854" i="6"/>
  <c r="H2846" i="6"/>
  <c r="O2846" i="6" s="1"/>
  <c r="F2846" i="6"/>
  <c r="H2838" i="6"/>
  <c r="O2838" i="6" s="1"/>
  <c r="F2838" i="6"/>
  <c r="H2830" i="6"/>
  <c r="O2830" i="6" s="1"/>
  <c r="F2830" i="6"/>
  <c r="F2820" i="6"/>
  <c r="H2820" i="6"/>
  <c r="O2820" i="6" s="1"/>
  <c r="H2812" i="6"/>
  <c r="O2812" i="6" s="1"/>
  <c r="F2812" i="6"/>
  <c r="F2800" i="6"/>
  <c r="H2800" i="6"/>
  <c r="O2800" i="6" s="1"/>
  <c r="H2792" i="6"/>
  <c r="O2792" i="6" s="1"/>
  <c r="F2792" i="6"/>
  <c r="H2780" i="6"/>
  <c r="O2780" i="6" s="1"/>
  <c r="F2780" i="6"/>
  <c r="F2772" i="6"/>
  <c r="H2772" i="6"/>
  <c r="O2772" i="6" s="1"/>
  <c r="H2762" i="6"/>
  <c r="O2762" i="6" s="1"/>
  <c r="F2762" i="6"/>
  <c r="H2754" i="6"/>
  <c r="O2754" i="6" s="1"/>
  <c r="F2754" i="6"/>
  <c r="H2744" i="6"/>
  <c r="O2744" i="6" s="1"/>
  <c r="F2744" i="6"/>
  <c r="H2732" i="6"/>
  <c r="O2732" i="6" s="1"/>
  <c r="F2732" i="6"/>
  <c r="F2720" i="6"/>
  <c r="H2720" i="6"/>
  <c r="O2720" i="6" s="1"/>
  <c r="H2710" i="6"/>
  <c r="O2710" i="6" s="1"/>
  <c r="F2710" i="6"/>
  <c r="H2702" i="6"/>
  <c r="O2702" i="6" s="1"/>
  <c r="F2702" i="6"/>
  <c r="F2694" i="6"/>
  <c r="H2694" i="6"/>
  <c r="O2694" i="6" s="1"/>
  <c r="H2674" i="6"/>
  <c r="O2674" i="6" s="1"/>
  <c r="F2674" i="6"/>
  <c r="H2666" i="6"/>
  <c r="O2666" i="6" s="1"/>
  <c r="F2666" i="6"/>
  <c r="H2658" i="6"/>
  <c r="O2658" i="6" s="1"/>
  <c r="F2658" i="6"/>
  <c r="H2650" i="6"/>
  <c r="O2650" i="6" s="1"/>
  <c r="F2650" i="6"/>
  <c r="H2642" i="6"/>
  <c r="O2642" i="6" s="1"/>
  <c r="F2642" i="6"/>
  <c r="H2632" i="6"/>
  <c r="O2632" i="6" s="1"/>
  <c r="F2632" i="6"/>
  <c r="F2624" i="6"/>
  <c r="H2624" i="6"/>
  <c r="O2624" i="6" s="1"/>
  <c r="H2616" i="6"/>
  <c r="O2616" i="6" s="1"/>
  <c r="F2616" i="6"/>
  <c r="H2604" i="6"/>
  <c r="O2604" i="6" s="1"/>
  <c r="F2604" i="6"/>
  <c r="F2594" i="6"/>
  <c r="H2594" i="6"/>
  <c r="O2594" i="6" s="1"/>
  <c r="H2582" i="6"/>
  <c r="O2582" i="6" s="1"/>
  <c r="F2582" i="6"/>
  <c r="H2574" i="6"/>
  <c r="O2574" i="6" s="1"/>
  <c r="F2574" i="6"/>
  <c r="H2566" i="6"/>
  <c r="O2566" i="6" s="1"/>
  <c r="F2566" i="6"/>
  <c r="H2558" i="6"/>
  <c r="O2558" i="6" s="1"/>
  <c r="F2558" i="6"/>
  <c r="H2550" i="6"/>
  <c r="O2550" i="6" s="1"/>
  <c r="F2550" i="6"/>
  <c r="H2538" i="6"/>
  <c r="O2538" i="6" s="1"/>
  <c r="F2538" i="6"/>
  <c r="H2528" i="6"/>
  <c r="O2528" i="6" s="1"/>
  <c r="F2528" i="6"/>
  <c r="F2520" i="6"/>
  <c r="H2520" i="6"/>
  <c r="O2520" i="6" s="1"/>
  <c r="H2512" i="6"/>
  <c r="O2512" i="6" s="1"/>
  <c r="F2512" i="6"/>
  <c r="H2504" i="6"/>
  <c r="O2504" i="6" s="1"/>
  <c r="F2504" i="6"/>
  <c r="H2496" i="6"/>
  <c r="O2496" i="6" s="1"/>
  <c r="F2496" i="6"/>
  <c r="H2488" i="6"/>
  <c r="O2488" i="6" s="1"/>
  <c r="F2488" i="6"/>
  <c r="H2480" i="6"/>
  <c r="O2480" i="6" s="1"/>
  <c r="F2480" i="6"/>
  <c r="H2468" i="6"/>
  <c r="O2468" i="6" s="1"/>
  <c r="F2468" i="6"/>
  <c r="H2460" i="6"/>
  <c r="O2460" i="6" s="1"/>
  <c r="F2460" i="6"/>
  <c r="H2448" i="6"/>
  <c r="O2448" i="6" s="1"/>
  <c r="F2448" i="6"/>
  <c r="F2440" i="6"/>
  <c r="H2440" i="6"/>
  <c r="O2440" i="6" s="1"/>
  <c r="H2426" i="6"/>
  <c r="O2426" i="6" s="1"/>
  <c r="F2426" i="6"/>
  <c r="H2418" i="6"/>
  <c r="O2418" i="6" s="1"/>
  <c r="F2418" i="6"/>
  <c r="H2406" i="6"/>
  <c r="O2406" i="6" s="1"/>
  <c r="F2406" i="6"/>
  <c r="H2398" i="6"/>
  <c r="O2398" i="6" s="1"/>
  <c r="F2398" i="6"/>
  <c r="H2388" i="6"/>
  <c r="O2388" i="6" s="1"/>
  <c r="F2388" i="6"/>
  <c r="H2384" i="6"/>
  <c r="O2384" i="6" s="1"/>
  <c r="F2384" i="6"/>
  <c r="H2372" i="6"/>
  <c r="O2372" i="6" s="1"/>
  <c r="F2372" i="6"/>
  <c r="H2364" i="6"/>
  <c r="O2364" i="6" s="1"/>
  <c r="F2364" i="6"/>
  <c r="H2356" i="6"/>
  <c r="O2356" i="6" s="1"/>
  <c r="F2356" i="6"/>
  <c r="F2348" i="6"/>
  <c r="H2348" i="6"/>
  <c r="O2348" i="6" s="1"/>
  <c r="H2338" i="6"/>
  <c r="O2338" i="6" s="1"/>
  <c r="F2338" i="6"/>
  <c r="H2326" i="6"/>
  <c r="O2326" i="6" s="1"/>
  <c r="F2326" i="6"/>
  <c r="F2316" i="6"/>
  <c r="H2316" i="6"/>
  <c r="O2316" i="6" s="1"/>
  <c r="H2294" i="6"/>
  <c r="O2294" i="6" s="1"/>
  <c r="F2294" i="6"/>
  <c r="H2286" i="6"/>
  <c r="O2286" i="6" s="1"/>
  <c r="F2286" i="6"/>
  <c r="H2278" i="6"/>
  <c r="O2278" i="6" s="1"/>
  <c r="F2278" i="6"/>
  <c r="H2268" i="6"/>
  <c r="O2268" i="6" s="1"/>
  <c r="F2268" i="6"/>
  <c r="H2256" i="6"/>
  <c r="O2256" i="6" s="1"/>
  <c r="F2256" i="6"/>
  <c r="F2248" i="6"/>
  <c r="H2248" i="6"/>
  <c r="O2248" i="6" s="1"/>
  <c r="H2233" i="6"/>
  <c r="O2233" i="6" s="1"/>
  <c r="F2233" i="6"/>
  <c r="H2225" i="6"/>
  <c r="O2225" i="6" s="1"/>
  <c r="F2225" i="6"/>
  <c r="F2217" i="6"/>
  <c r="H2217" i="6"/>
  <c r="O2217" i="6" s="1"/>
  <c r="H2209" i="6"/>
  <c r="O2209" i="6" s="1"/>
  <c r="F2209" i="6"/>
  <c r="H2197" i="6"/>
  <c r="O2197" i="6" s="1"/>
  <c r="F2197" i="6"/>
  <c r="H2185" i="6"/>
  <c r="O2185" i="6" s="1"/>
  <c r="F2185" i="6"/>
  <c r="H2163" i="6"/>
  <c r="O2163" i="6" s="1"/>
  <c r="F2163" i="6"/>
  <c r="H2155" i="6"/>
  <c r="O2155" i="6" s="1"/>
  <c r="F2155" i="6"/>
  <c r="H2147" i="6"/>
  <c r="O2147" i="6" s="1"/>
  <c r="F2147" i="6"/>
  <c r="H2135" i="6"/>
  <c r="O2135" i="6" s="1"/>
  <c r="F2135" i="6"/>
  <c r="H2127" i="6"/>
  <c r="O2127" i="6" s="1"/>
  <c r="F2127" i="6"/>
  <c r="H2115" i="6"/>
  <c r="O2115" i="6" s="1"/>
  <c r="F2115" i="6"/>
  <c r="H2105" i="6"/>
  <c r="O2105" i="6" s="1"/>
  <c r="F2105" i="6"/>
  <c r="H2097" i="6"/>
  <c r="O2097" i="6" s="1"/>
  <c r="F2097" i="6"/>
  <c r="H2089" i="6"/>
  <c r="O2089" i="6" s="1"/>
  <c r="F2089" i="6"/>
  <c r="H2077" i="6"/>
  <c r="O2077" i="6" s="1"/>
  <c r="F2077" i="6"/>
  <c r="H2067" i="6"/>
  <c r="O2067" i="6" s="1"/>
  <c r="F2067" i="6"/>
  <c r="H2055" i="6"/>
  <c r="O2055" i="6" s="1"/>
  <c r="F2055" i="6"/>
  <c r="H2047" i="6"/>
  <c r="O2047" i="6" s="1"/>
  <c r="F2047" i="6"/>
  <c r="F2034" i="6"/>
  <c r="H2034" i="6"/>
  <c r="O2034" i="6" s="1"/>
  <c r="H2030" i="6"/>
  <c r="O2030" i="6" s="1"/>
  <c r="F2030" i="6"/>
  <c r="H2022" i="6"/>
  <c r="O2022" i="6" s="1"/>
  <c r="F2022" i="6"/>
  <c r="H2008" i="6"/>
  <c r="O2008" i="6" s="1"/>
  <c r="F2008" i="6"/>
  <c r="H2000" i="6"/>
  <c r="O2000" i="6" s="1"/>
  <c r="F2000" i="6"/>
  <c r="H1992" i="6"/>
  <c r="O1992" i="6" s="1"/>
  <c r="F1992" i="6"/>
  <c r="F1980" i="6"/>
  <c r="H1980" i="6"/>
  <c r="O1980" i="6" s="1"/>
  <c r="H1972" i="6"/>
  <c r="O1972" i="6" s="1"/>
  <c r="F1972" i="6"/>
  <c r="H1968" i="6"/>
  <c r="O1968" i="6" s="1"/>
  <c r="F1968" i="6"/>
  <c r="F1956" i="6"/>
  <c r="H1956" i="6"/>
  <c r="O1956" i="6" s="1"/>
  <c r="H1946" i="6"/>
  <c r="O1946" i="6" s="1"/>
  <c r="F1946" i="6"/>
  <c r="H1938" i="6"/>
  <c r="O1938" i="6" s="1"/>
  <c r="F1938" i="6"/>
  <c r="H1926" i="6"/>
  <c r="O1926" i="6" s="1"/>
  <c r="F1926" i="6"/>
  <c r="F1918" i="6"/>
  <c r="H1918" i="6"/>
  <c r="O1918" i="6" s="1"/>
  <c r="H1910" i="6"/>
  <c r="O1910" i="6" s="1"/>
  <c r="F1910" i="6"/>
  <c r="H1900" i="6"/>
  <c r="O1900" i="6" s="1"/>
  <c r="F1900" i="6"/>
  <c r="F1892" i="6"/>
  <c r="H1892" i="6"/>
  <c r="O1892" i="6" s="1"/>
  <c r="H1884" i="6"/>
  <c r="O1884" i="6" s="1"/>
  <c r="F1884" i="6"/>
  <c r="F1872" i="6"/>
  <c r="H1872" i="6"/>
  <c r="O1872" i="6" s="1"/>
  <c r="H1858" i="6"/>
  <c r="O1858" i="6" s="1"/>
  <c r="F1858" i="6"/>
  <c r="H1850" i="6"/>
  <c r="O1850" i="6" s="1"/>
  <c r="F1850" i="6"/>
  <c r="F1842" i="6"/>
  <c r="H1842" i="6"/>
  <c r="O1842" i="6" s="1"/>
  <c r="H1832" i="6"/>
  <c r="O1832" i="6" s="1"/>
  <c r="F1832" i="6"/>
  <c r="H1820" i="6"/>
  <c r="O1820" i="6" s="1"/>
  <c r="F1820" i="6"/>
  <c r="H1812" i="6"/>
  <c r="O1812" i="6" s="1"/>
  <c r="F1812" i="6"/>
  <c r="H1804" i="6"/>
  <c r="O1804" i="6" s="1"/>
  <c r="F1804" i="6"/>
  <c r="F1796" i="6"/>
  <c r="H1796" i="6"/>
  <c r="O1796" i="6" s="1"/>
  <c r="F1786" i="6"/>
  <c r="H1786" i="6"/>
  <c r="O1786" i="6" s="1"/>
  <c r="H1778" i="6"/>
  <c r="O1778" i="6" s="1"/>
  <c r="F1778" i="6"/>
  <c r="H1770" i="6"/>
  <c r="O1770" i="6" s="1"/>
  <c r="F1770" i="6"/>
  <c r="F1762" i="6"/>
  <c r="H1762" i="6"/>
  <c r="O1762" i="6" s="1"/>
  <c r="H1758" i="6"/>
  <c r="O1758" i="6" s="1"/>
  <c r="F1758" i="6"/>
  <c r="H1750" i="6"/>
  <c r="O1750" i="6" s="1"/>
  <c r="F1750" i="6"/>
  <c r="F1742" i="6"/>
  <c r="H1742" i="6"/>
  <c r="O1742" i="6" s="1"/>
  <c r="H1724" i="6"/>
  <c r="O1724" i="6" s="1"/>
  <c r="F1724" i="6"/>
  <c r="H1716" i="6"/>
  <c r="O1716" i="6" s="1"/>
  <c r="F1716" i="6"/>
  <c r="H1702" i="6"/>
  <c r="O1702" i="6" s="1"/>
  <c r="F1702" i="6"/>
  <c r="F1690" i="6"/>
  <c r="H1690" i="6"/>
  <c r="O1690" i="6" s="1"/>
  <c r="H1682" i="6"/>
  <c r="O1682" i="6" s="1"/>
  <c r="F1682" i="6"/>
  <c r="F1670" i="6"/>
  <c r="H1670" i="6"/>
  <c r="O1670" i="6" s="1"/>
  <c r="H1662" i="6"/>
  <c r="O1662" i="6" s="1"/>
  <c r="F1662" i="6"/>
  <c r="H1652" i="6"/>
  <c r="O1652" i="6" s="1"/>
  <c r="F1652" i="6"/>
  <c r="H1642" i="6"/>
  <c r="O1642" i="6" s="1"/>
  <c r="F1642" i="6"/>
  <c r="F1630" i="6"/>
  <c r="H1630" i="6"/>
  <c r="O1630" i="6" s="1"/>
  <c r="H1622" i="6"/>
  <c r="O1622" i="6" s="1"/>
  <c r="F1622" i="6"/>
  <c r="F1614" i="6"/>
  <c r="H1614" i="6"/>
  <c r="O1614" i="6" s="1"/>
  <c r="F1602" i="6"/>
  <c r="H1602" i="6"/>
  <c r="O1602" i="6" s="1"/>
  <c r="H1594" i="6"/>
  <c r="O1594" i="6" s="1"/>
  <c r="F1594" i="6"/>
  <c r="H1586" i="6"/>
  <c r="O1586" i="6" s="1"/>
  <c r="F1586" i="6"/>
  <c r="F1576" i="6"/>
  <c r="H1576" i="6"/>
  <c r="O1576" i="6" s="1"/>
  <c r="F1564" i="6"/>
  <c r="H1564" i="6"/>
  <c r="O1564" i="6" s="1"/>
  <c r="H1546" i="6"/>
  <c r="O1546" i="6" s="1"/>
  <c r="F1546" i="6"/>
  <c r="H1532" i="6"/>
  <c r="O1532" i="6" s="1"/>
  <c r="F1532" i="6"/>
  <c r="H1524" i="6"/>
  <c r="O1524" i="6" s="1"/>
  <c r="F1524" i="6"/>
  <c r="H1516" i="6"/>
  <c r="O1516" i="6" s="1"/>
  <c r="F1516" i="6"/>
  <c r="H1508" i="6"/>
  <c r="O1508" i="6" s="1"/>
  <c r="F1508" i="6"/>
  <c r="H1500" i="6"/>
  <c r="O1500" i="6" s="1"/>
  <c r="F1500" i="6"/>
  <c r="H1492" i="6"/>
  <c r="O1492" i="6" s="1"/>
  <c r="F1492" i="6"/>
  <c r="F1480" i="6"/>
  <c r="H1480" i="6"/>
  <c r="O1480" i="6" s="1"/>
  <c r="H1472" i="6"/>
  <c r="O1472" i="6" s="1"/>
  <c r="F1472" i="6"/>
  <c r="H1464" i="6"/>
  <c r="O1464" i="6" s="1"/>
  <c r="F1464" i="6"/>
  <c r="H1452" i="6"/>
  <c r="O1452" i="6" s="1"/>
  <c r="F1452" i="6"/>
  <c r="H1444" i="6"/>
  <c r="O1444" i="6" s="1"/>
  <c r="F1444" i="6"/>
  <c r="H1430" i="6"/>
  <c r="O1430" i="6" s="1"/>
  <c r="F1430" i="6"/>
  <c r="H1420" i="6"/>
  <c r="O1420" i="6" s="1"/>
  <c r="F1420" i="6"/>
  <c r="F1412" i="6"/>
  <c r="H1412" i="6"/>
  <c r="O1412" i="6" s="1"/>
  <c r="H1404" i="6"/>
  <c r="O1404" i="6" s="1"/>
  <c r="F1404" i="6"/>
  <c r="H1386" i="6"/>
  <c r="O1386" i="6" s="1"/>
  <c r="F1386" i="6"/>
  <c r="H1372" i="6"/>
  <c r="O1372" i="6" s="1"/>
  <c r="F1372" i="6"/>
  <c r="F1364" i="6"/>
  <c r="H1364" i="6"/>
  <c r="O1364" i="6" s="1"/>
  <c r="H1356" i="6"/>
  <c r="O1356" i="6" s="1"/>
  <c r="F1356" i="6"/>
  <c r="H1350" i="6"/>
  <c r="O1350" i="6" s="1"/>
  <c r="F1350" i="6"/>
  <c r="H1342" i="6"/>
  <c r="O1342" i="6" s="1"/>
  <c r="F1342" i="6"/>
  <c r="H1334" i="6"/>
  <c r="O1334" i="6" s="1"/>
  <c r="F1334" i="6"/>
  <c r="H1326" i="6"/>
  <c r="O1326" i="6" s="1"/>
  <c r="F1326" i="6"/>
  <c r="H1318" i="6"/>
  <c r="O1318" i="6" s="1"/>
  <c r="F1318" i="6"/>
  <c r="H1298" i="6"/>
  <c r="O1298" i="6" s="1"/>
  <c r="F1298" i="6"/>
  <c r="F1290" i="6"/>
  <c r="H1290" i="6"/>
  <c r="O1290" i="6" s="1"/>
  <c r="H1286" i="6"/>
  <c r="O1286" i="6" s="1"/>
  <c r="F1286" i="6"/>
  <c r="H1278" i="6"/>
  <c r="O1278" i="6" s="1"/>
  <c r="F1278" i="6"/>
  <c r="F1264" i="6"/>
  <c r="H1264" i="6"/>
  <c r="O1264" i="6" s="1"/>
  <c r="H1256" i="6"/>
  <c r="O1256" i="6" s="1"/>
  <c r="F1256" i="6"/>
  <c r="H1246" i="6"/>
  <c r="O1246" i="6" s="1"/>
  <c r="F1246" i="6"/>
  <c r="H1242" i="6"/>
  <c r="O1242" i="6" s="1"/>
  <c r="F1242" i="6"/>
  <c r="H1238" i="6"/>
  <c r="O1238" i="6" s="1"/>
  <c r="F1238" i="6"/>
  <c r="H1234" i="6"/>
  <c r="O1234" i="6" s="1"/>
  <c r="F1234" i="6"/>
  <c r="H1230" i="6"/>
  <c r="O1230" i="6" s="1"/>
  <c r="F1230" i="6"/>
  <c r="H1226" i="6"/>
  <c r="O1226" i="6" s="1"/>
  <c r="F1226" i="6"/>
  <c r="F1218" i="6"/>
  <c r="H1218" i="6"/>
  <c r="O1218" i="6" s="1"/>
  <c r="F1208" i="6"/>
  <c r="H1208" i="6"/>
  <c r="O1208" i="6" s="1"/>
  <c r="H1200" i="6"/>
  <c r="O1200" i="6" s="1"/>
  <c r="F1200" i="6"/>
  <c r="H1196" i="6"/>
  <c r="O1196" i="6" s="1"/>
  <c r="F1196" i="6"/>
  <c r="H1188" i="6"/>
  <c r="O1188" i="6" s="1"/>
  <c r="F1188" i="6"/>
  <c r="H1180" i="6"/>
  <c r="O1180" i="6" s="1"/>
  <c r="F1180" i="6"/>
  <c r="H1172" i="6"/>
  <c r="O1172" i="6" s="1"/>
  <c r="F1172" i="6"/>
  <c r="H1164" i="6"/>
  <c r="O1164" i="6" s="1"/>
  <c r="F1164" i="6"/>
  <c r="H1156" i="6"/>
  <c r="O1156" i="6" s="1"/>
  <c r="F1156" i="6"/>
  <c r="F1152" i="6"/>
  <c r="H1152" i="6"/>
  <c r="O1152" i="6" s="1"/>
  <c r="H1142" i="6"/>
  <c r="O1142" i="6" s="1"/>
  <c r="F1142" i="6"/>
  <c r="H1132" i="6"/>
  <c r="O1132" i="6" s="1"/>
  <c r="F1132" i="6"/>
  <c r="F1124" i="6"/>
  <c r="H1124" i="6"/>
  <c r="O1124" i="6" s="1"/>
  <c r="H1116" i="6"/>
  <c r="O1116" i="6" s="1"/>
  <c r="F1116" i="6"/>
  <c r="H1112" i="6"/>
  <c r="O1112" i="6" s="1"/>
  <c r="F1112" i="6"/>
  <c r="H1102" i="6"/>
  <c r="O1102" i="6" s="1"/>
  <c r="F1102" i="6"/>
  <c r="H1098" i="6"/>
  <c r="O1098" i="6" s="1"/>
  <c r="F1098" i="6"/>
  <c r="H1090" i="6"/>
  <c r="O1090" i="6" s="1"/>
  <c r="F1090" i="6"/>
  <c r="F1072" i="6"/>
  <c r="H1072" i="6"/>
  <c r="O1072" i="6" s="1"/>
  <c r="F1068" i="6"/>
  <c r="H1068" i="6"/>
  <c r="O1068" i="6" s="1"/>
  <c r="H1058" i="6"/>
  <c r="O1058" i="6" s="1"/>
  <c r="F1058" i="6"/>
  <c r="H1050" i="6"/>
  <c r="O1050" i="6" s="1"/>
  <c r="F1050" i="6"/>
  <c r="H1042" i="6"/>
  <c r="O1042" i="6" s="1"/>
  <c r="F1042" i="6"/>
  <c r="F1032" i="6"/>
  <c r="H1032" i="6"/>
  <c r="O1032" i="6" s="1"/>
  <c r="H1024" i="6"/>
  <c r="O1024" i="6" s="1"/>
  <c r="F1024" i="6"/>
  <c r="H1020" i="6"/>
  <c r="O1020" i="6" s="1"/>
  <c r="F1020" i="6"/>
  <c r="F1012" i="6"/>
  <c r="H1012" i="6"/>
  <c r="O1012" i="6" s="1"/>
  <c r="H1004" i="6"/>
  <c r="O1004" i="6" s="1"/>
  <c r="F1004" i="6"/>
  <c r="F996" i="6"/>
  <c r="H996" i="6"/>
  <c r="O996" i="6" s="1"/>
  <c r="H992" i="6"/>
  <c r="O992" i="6" s="1"/>
  <c r="F992" i="6"/>
  <c r="F984" i="6"/>
  <c r="H984" i="6"/>
  <c r="O984" i="6" s="1"/>
  <c r="H976" i="6"/>
  <c r="O976" i="6" s="1"/>
  <c r="F976" i="6"/>
  <c r="H968" i="6"/>
  <c r="O968" i="6" s="1"/>
  <c r="F968" i="6"/>
  <c r="H963" i="6"/>
  <c r="O963" i="6" s="1"/>
  <c r="F963" i="6"/>
  <c r="H955" i="6"/>
  <c r="O955" i="6" s="1"/>
  <c r="F955" i="6"/>
  <c r="H951" i="6"/>
  <c r="O951" i="6" s="1"/>
  <c r="F951" i="6"/>
  <c r="H943" i="6"/>
  <c r="O943" i="6" s="1"/>
  <c r="F943" i="6"/>
  <c r="H935" i="6"/>
  <c r="O935" i="6" s="1"/>
  <c r="F935" i="6"/>
  <c r="H931" i="6"/>
  <c r="O931" i="6" s="1"/>
  <c r="F931" i="6"/>
  <c r="H923" i="6"/>
  <c r="O923" i="6" s="1"/>
  <c r="F923" i="6"/>
  <c r="H915" i="6"/>
  <c r="O915" i="6" s="1"/>
  <c r="F915" i="6"/>
  <c r="H909" i="6"/>
  <c r="O909" i="6" s="1"/>
  <c r="F909" i="6"/>
  <c r="H901" i="6"/>
  <c r="O901" i="6" s="1"/>
  <c r="F901" i="6"/>
  <c r="H893" i="6"/>
  <c r="O893" i="6" s="1"/>
  <c r="F893" i="6"/>
  <c r="H885" i="6"/>
  <c r="O885" i="6" s="1"/>
  <c r="F885" i="6"/>
  <c r="F881" i="6"/>
  <c r="H881" i="6"/>
  <c r="O881" i="6" s="1"/>
  <c r="H871" i="6"/>
  <c r="O871" i="6" s="1"/>
  <c r="F871" i="6"/>
  <c r="H863" i="6"/>
  <c r="O863" i="6" s="1"/>
  <c r="F863" i="6"/>
  <c r="F855" i="6"/>
  <c r="H855" i="6"/>
  <c r="O855" i="6" s="1"/>
  <c r="H847" i="6"/>
  <c r="O847" i="6" s="1"/>
  <c r="F847" i="6"/>
  <c r="H839" i="6"/>
  <c r="O839" i="6" s="1"/>
  <c r="F839" i="6"/>
  <c r="H835" i="6"/>
  <c r="O835" i="6" s="1"/>
  <c r="F835" i="6"/>
  <c r="H827" i="6"/>
  <c r="O827" i="6" s="1"/>
  <c r="F827" i="6"/>
  <c r="H817" i="6"/>
  <c r="O817" i="6" s="1"/>
  <c r="F817" i="6"/>
  <c r="H807" i="6"/>
  <c r="O807" i="6" s="1"/>
  <c r="F807" i="6"/>
  <c r="F799" i="6"/>
  <c r="H799" i="6"/>
  <c r="O799" i="6" s="1"/>
  <c r="H785" i="6"/>
  <c r="O785" i="6" s="1"/>
  <c r="F785" i="6"/>
  <c r="H781" i="6"/>
  <c r="O781" i="6" s="1"/>
  <c r="F781" i="6"/>
  <c r="F773" i="6"/>
  <c r="H773" i="6"/>
  <c r="O773" i="6" s="1"/>
  <c r="H2991" i="6"/>
  <c r="O2991" i="6" s="1"/>
  <c r="F2991" i="6"/>
  <c r="H2973" i="6"/>
  <c r="O2973" i="6" s="1"/>
  <c r="F2973" i="6"/>
  <c r="H2957" i="6"/>
  <c r="O2957" i="6" s="1"/>
  <c r="F2957" i="6"/>
  <c r="H2939" i="6"/>
  <c r="O2939" i="6" s="1"/>
  <c r="F2939" i="6"/>
  <c r="F2923" i="6"/>
  <c r="H2923" i="6"/>
  <c r="O2923" i="6" s="1"/>
  <c r="H2907" i="6"/>
  <c r="O2907" i="6" s="1"/>
  <c r="F2907" i="6"/>
  <c r="H2887" i="6"/>
  <c r="O2887" i="6" s="1"/>
  <c r="F2887" i="6"/>
  <c r="H2871" i="6"/>
  <c r="O2871" i="6" s="1"/>
  <c r="F2871" i="6"/>
  <c r="H2857" i="6"/>
  <c r="O2857" i="6" s="1"/>
  <c r="F2857" i="6"/>
  <c r="H2841" i="6"/>
  <c r="O2841" i="6" s="1"/>
  <c r="F2841" i="6"/>
  <c r="H2819" i="6"/>
  <c r="O2819" i="6" s="1"/>
  <c r="F2819" i="6"/>
  <c r="F2807" i="6"/>
  <c r="H2807" i="6"/>
  <c r="O2807" i="6" s="1"/>
  <c r="H2787" i="6"/>
  <c r="O2787" i="6" s="1"/>
  <c r="F2787" i="6"/>
  <c r="H2771" i="6"/>
  <c r="O2771" i="6" s="1"/>
  <c r="F2771" i="6"/>
  <c r="F2753" i="6"/>
  <c r="H2753" i="6"/>
  <c r="O2753" i="6" s="1"/>
  <c r="H2731" i="6"/>
  <c r="O2731" i="6" s="1"/>
  <c r="F2731" i="6"/>
  <c r="H2701" i="6"/>
  <c r="O2701" i="6" s="1"/>
  <c r="F2701" i="6"/>
  <c r="H2683" i="6"/>
  <c r="O2683" i="6" s="1"/>
  <c r="F2683" i="6"/>
  <c r="H2661" i="6"/>
  <c r="O2661" i="6" s="1"/>
  <c r="F2661" i="6"/>
  <c r="H2649" i="6"/>
  <c r="O2649" i="6" s="1"/>
  <c r="F2649" i="6"/>
  <c r="H2631" i="6"/>
  <c r="O2631" i="6" s="1"/>
  <c r="F2631" i="6"/>
  <c r="H2615" i="6"/>
  <c r="O2615" i="6" s="1"/>
  <c r="F2615" i="6"/>
  <c r="F2597" i="6"/>
  <c r="H2597" i="6"/>
  <c r="O2597" i="6" s="1"/>
  <c r="F2577" i="6"/>
  <c r="H2577" i="6"/>
  <c r="O2577" i="6" s="1"/>
  <c r="F2561" i="6"/>
  <c r="H2561" i="6"/>
  <c r="O2561" i="6" s="1"/>
  <c r="H2545" i="6"/>
  <c r="O2545" i="6" s="1"/>
  <c r="F2545" i="6"/>
  <c r="H2511" i="6"/>
  <c r="O2511" i="6" s="1"/>
  <c r="F2511" i="6"/>
  <c r="H2495" i="6"/>
  <c r="O2495" i="6" s="1"/>
  <c r="F2495" i="6"/>
  <c r="H2479" i="6"/>
  <c r="O2479" i="6" s="1"/>
  <c r="F2479" i="6"/>
  <c r="H2463" i="6"/>
  <c r="O2463" i="6" s="1"/>
  <c r="F2463" i="6"/>
  <c r="F2443" i="6"/>
  <c r="H2443" i="6"/>
  <c r="O2443" i="6" s="1"/>
  <c r="H2429" i="6"/>
  <c r="O2429" i="6" s="1"/>
  <c r="F2429" i="6"/>
  <c r="H2413" i="6"/>
  <c r="O2413" i="6" s="1"/>
  <c r="F2413" i="6"/>
  <c r="F2397" i="6"/>
  <c r="H2397" i="6"/>
  <c r="O2397" i="6" s="1"/>
  <c r="H2379" i="6"/>
  <c r="O2379" i="6" s="1"/>
  <c r="F2379" i="6"/>
  <c r="H2363" i="6"/>
  <c r="O2363" i="6" s="1"/>
  <c r="F2363" i="6"/>
  <c r="H2347" i="6"/>
  <c r="O2347" i="6" s="1"/>
  <c r="F2347" i="6"/>
  <c r="F2329" i="6"/>
  <c r="H2329" i="6"/>
  <c r="O2329" i="6" s="1"/>
  <c r="H2311" i="6"/>
  <c r="O2311" i="6" s="1"/>
  <c r="F2311" i="6"/>
  <c r="F2293" i="6"/>
  <c r="H2293" i="6"/>
  <c r="O2293" i="6" s="1"/>
  <c r="H2277" i="6"/>
  <c r="O2277" i="6" s="1"/>
  <c r="F2277" i="6"/>
  <c r="F2263" i="6"/>
  <c r="H2263" i="6"/>
  <c r="O2263" i="6" s="1"/>
  <c r="F2251" i="6"/>
  <c r="H2251" i="6"/>
  <c r="O2251" i="6" s="1"/>
  <c r="H2232" i="6"/>
  <c r="O2232" i="6" s="1"/>
  <c r="F2232" i="6"/>
  <c r="H2216" i="6"/>
  <c r="O2216" i="6" s="1"/>
  <c r="F2216" i="6"/>
  <c r="H2208" i="6"/>
  <c r="O2208" i="6" s="1"/>
  <c r="F2208" i="6"/>
  <c r="F2200" i="6"/>
  <c r="H2200" i="6"/>
  <c r="O2200" i="6" s="1"/>
  <c r="F2192" i="6"/>
  <c r="H2192" i="6"/>
  <c r="O2192" i="6" s="1"/>
  <c r="H2184" i="6"/>
  <c r="O2184" i="6" s="1"/>
  <c r="F2184" i="6"/>
  <c r="H2170" i="6"/>
  <c r="O2170" i="6" s="1"/>
  <c r="F2170" i="6"/>
  <c r="H2162" i="6"/>
  <c r="O2162" i="6" s="1"/>
  <c r="F2162" i="6"/>
  <c r="H2154" i="6"/>
  <c r="O2154" i="6" s="1"/>
  <c r="F2154" i="6"/>
  <c r="H2146" i="6"/>
  <c r="O2146" i="6" s="1"/>
  <c r="F2146" i="6"/>
  <c r="H2138" i="6"/>
  <c r="O2138" i="6" s="1"/>
  <c r="F2138" i="6"/>
  <c r="H2130" i="6"/>
  <c r="O2130" i="6" s="1"/>
  <c r="F2130" i="6"/>
  <c r="H2122" i="6"/>
  <c r="O2122" i="6" s="1"/>
  <c r="F2122" i="6"/>
  <c r="F2114" i="6"/>
  <c r="H2114" i="6"/>
  <c r="O2114" i="6" s="1"/>
  <c r="F2104" i="6"/>
  <c r="H2104" i="6"/>
  <c r="O2104" i="6" s="1"/>
  <c r="H2096" i="6"/>
  <c r="O2096" i="6" s="1"/>
  <c r="F2096" i="6"/>
  <c r="F2088" i="6"/>
  <c r="H2088" i="6"/>
  <c r="O2088" i="6" s="1"/>
  <c r="H2080" i="6"/>
  <c r="O2080" i="6" s="1"/>
  <c r="F2080" i="6"/>
  <c r="H2070" i="6"/>
  <c r="O2070" i="6" s="1"/>
  <c r="F2070" i="6"/>
  <c r="H2058" i="6"/>
  <c r="O2058" i="6" s="1"/>
  <c r="F2058" i="6"/>
  <c r="H2050" i="6"/>
  <c r="O2050" i="6" s="1"/>
  <c r="F2050" i="6"/>
  <c r="H2042" i="6"/>
  <c r="O2042" i="6" s="1"/>
  <c r="F2042" i="6"/>
  <c r="H2033" i="6"/>
  <c r="O2033" i="6" s="1"/>
  <c r="F2033" i="6"/>
  <c r="H2025" i="6"/>
  <c r="O2025" i="6" s="1"/>
  <c r="F2025" i="6"/>
  <c r="F2017" i="6"/>
  <c r="H2017" i="6"/>
  <c r="O2017" i="6" s="1"/>
  <c r="F2007" i="6"/>
  <c r="H2007" i="6"/>
  <c r="O2007" i="6" s="1"/>
  <c r="H1999" i="6"/>
  <c r="O1999" i="6" s="1"/>
  <c r="F1999" i="6"/>
  <c r="H1991" i="6"/>
  <c r="O1991" i="6" s="1"/>
  <c r="F1991" i="6"/>
  <c r="F1983" i="6"/>
  <c r="H1983" i="6"/>
  <c r="O1983" i="6" s="1"/>
  <c r="H1975" i="6"/>
  <c r="O1975" i="6" s="1"/>
  <c r="F1975" i="6"/>
  <c r="H1967" i="6"/>
  <c r="O1967" i="6" s="1"/>
  <c r="F1967" i="6"/>
  <c r="F1959" i="6"/>
  <c r="H1959" i="6"/>
  <c r="O1959" i="6" s="1"/>
  <c r="H1951" i="6"/>
  <c r="O1951" i="6" s="1"/>
  <c r="F1951" i="6"/>
  <c r="H1941" i="6"/>
  <c r="O1941" i="6" s="1"/>
  <c r="F1941" i="6"/>
  <c r="H1933" i="6"/>
  <c r="O1933" i="6" s="1"/>
  <c r="F1933" i="6"/>
  <c r="F1925" i="6"/>
  <c r="H1925" i="6"/>
  <c r="O1925" i="6" s="1"/>
  <c r="H1917" i="6"/>
  <c r="O1917" i="6" s="1"/>
  <c r="F1917" i="6"/>
  <c r="F1909" i="6"/>
  <c r="H1909" i="6"/>
  <c r="O1909" i="6" s="1"/>
  <c r="F1899" i="6"/>
  <c r="H1899" i="6"/>
  <c r="O1899" i="6" s="1"/>
  <c r="H1891" i="6"/>
  <c r="O1891" i="6" s="1"/>
  <c r="F1891" i="6"/>
  <c r="H1887" i="6"/>
  <c r="O1887" i="6" s="1"/>
  <c r="F1887" i="6"/>
  <c r="F1875" i="6"/>
  <c r="H1875" i="6"/>
  <c r="O1875" i="6" s="1"/>
  <c r="H1865" i="6"/>
  <c r="O1865" i="6" s="1"/>
  <c r="F1865" i="6"/>
  <c r="H1823" i="6"/>
  <c r="O1823" i="6" s="1"/>
  <c r="F1823" i="6"/>
  <c r="H2995" i="6"/>
  <c r="O2995" i="6" s="1"/>
  <c r="F2995" i="6"/>
  <c r="H2977" i="6"/>
  <c r="O2977" i="6" s="1"/>
  <c r="F2977" i="6"/>
  <c r="H2961" i="6"/>
  <c r="O2961" i="6" s="1"/>
  <c r="F2961" i="6"/>
  <c r="F2943" i="6"/>
  <c r="H2943" i="6"/>
  <c r="O2943" i="6" s="1"/>
  <c r="H2927" i="6"/>
  <c r="O2927" i="6" s="1"/>
  <c r="F2927" i="6"/>
  <c r="H2915" i="6"/>
  <c r="O2915" i="6" s="1"/>
  <c r="F2915" i="6"/>
  <c r="H2897" i="6"/>
  <c r="O2897" i="6" s="1"/>
  <c r="F2897" i="6"/>
  <c r="H2879" i="6"/>
  <c r="O2879" i="6" s="1"/>
  <c r="F2879" i="6"/>
  <c r="H2867" i="6"/>
  <c r="O2867" i="6" s="1"/>
  <c r="F2867" i="6"/>
  <c r="F2849" i="6"/>
  <c r="H2849" i="6"/>
  <c r="O2849" i="6" s="1"/>
  <c r="F2829" i="6"/>
  <c r="H2829" i="6"/>
  <c r="O2829" i="6" s="1"/>
  <c r="H2815" i="6"/>
  <c r="O2815" i="6" s="1"/>
  <c r="F2815" i="6"/>
  <c r="H2799" i="6"/>
  <c r="O2799" i="6" s="1"/>
  <c r="F2799" i="6"/>
  <c r="H2783" i="6"/>
  <c r="O2783" i="6" s="1"/>
  <c r="F2783" i="6"/>
  <c r="H2765" i="6"/>
  <c r="O2765" i="6" s="1"/>
  <c r="F2765" i="6"/>
  <c r="F2749" i="6"/>
  <c r="H2749" i="6"/>
  <c r="O2749" i="6" s="1"/>
  <c r="H2735" i="6"/>
  <c r="O2735" i="6" s="1"/>
  <c r="F2735" i="6"/>
  <c r="H2713" i="6"/>
  <c r="O2713" i="6" s="1"/>
  <c r="F2713" i="6"/>
  <c r="F2697" i="6"/>
  <c r="H2697" i="6"/>
  <c r="O2697" i="6" s="1"/>
  <c r="H2679" i="6"/>
  <c r="O2679" i="6" s="1"/>
  <c r="F2679" i="6"/>
  <c r="H2665" i="6"/>
  <c r="O2665" i="6" s="1"/>
  <c r="F2665" i="6"/>
  <c r="H2645" i="6"/>
  <c r="O2645" i="6" s="1"/>
  <c r="F2645" i="6"/>
  <c r="F2627" i="6"/>
  <c r="H2627" i="6"/>
  <c r="O2627" i="6" s="1"/>
  <c r="H2611" i="6"/>
  <c r="O2611" i="6" s="1"/>
  <c r="F2611" i="6"/>
  <c r="H2593" i="6"/>
  <c r="O2593" i="6" s="1"/>
  <c r="F2593" i="6"/>
  <c r="H2581" i="6"/>
  <c r="O2581" i="6" s="1"/>
  <c r="F2581" i="6"/>
  <c r="H2565" i="6"/>
  <c r="O2565" i="6" s="1"/>
  <c r="F2565" i="6"/>
  <c r="H2549" i="6"/>
  <c r="O2549" i="6" s="1"/>
  <c r="Q2329" i="5" s="1"/>
  <c r="F2549" i="6"/>
  <c r="F2523" i="6"/>
  <c r="H2523" i="6"/>
  <c r="O2523" i="6" s="1"/>
  <c r="H2507" i="6"/>
  <c r="O2507" i="6" s="1"/>
  <c r="F2507" i="6"/>
  <c r="H2491" i="6"/>
  <c r="O2491" i="6" s="1"/>
  <c r="F2491" i="6"/>
  <c r="H2475" i="6"/>
  <c r="O2475" i="6" s="1"/>
  <c r="F2475" i="6"/>
  <c r="H2459" i="6"/>
  <c r="O2459" i="6" s="1"/>
  <c r="F2459" i="6"/>
  <c r="H2447" i="6"/>
  <c r="O2447" i="6" s="1"/>
  <c r="F2447" i="6"/>
  <c r="H2425" i="6"/>
  <c r="O2425" i="6" s="1"/>
  <c r="F2425" i="6"/>
  <c r="H2409" i="6"/>
  <c r="O2409" i="6" s="1"/>
  <c r="F2409" i="6"/>
  <c r="F2391" i="6"/>
  <c r="H2391" i="6"/>
  <c r="O2391" i="6" s="1"/>
  <c r="H2371" i="6"/>
  <c r="O2371" i="6" s="1"/>
  <c r="F2371" i="6"/>
  <c r="F2355" i="6"/>
  <c r="H2355" i="6"/>
  <c r="O2355" i="6" s="1"/>
  <c r="H2337" i="6"/>
  <c r="O2337" i="6" s="1"/>
  <c r="F2337" i="6"/>
  <c r="H2319" i="6"/>
  <c r="O2319" i="6" s="1"/>
  <c r="F2319" i="6"/>
  <c r="H2301" i="6"/>
  <c r="O2301" i="6" s="1"/>
  <c r="F2301" i="6"/>
  <c r="H2285" i="6"/>
  <c r="O2285" i="6" s="1"/>
  <c r="F2285" i="6"/>
  <c r="H2267" i="6"/>
  <c r="O2267" i="6" s="1"/>
  <c r="F2267" i="6"/>
  <c r="H2247" i="6"/>
  <c r="O2247" i="6" s="1"/>
  <c r="F2247" i="6"/>
  <c r="H2228" i="6"/>
  <c r="O2228" i="6" s="1"/>
  <c r="F2228" i="6"/>
  <c r="H2220" i="6"/>
  <c r="O2220" i="6" s="1"/>
  <c r="F2220" i="6"/>
  <c r="H2212" i="6"/>
  <c r="O2212" i="6" s="1"/>
  <c r="F2212" i="6"/>
  <c r="H2204" i="6"/>
  <c r="O2204" i="6" s="1"/>
  <c r="F2204" i="6"/>
  <c r="H2196" i="6"/>
  <c r="O2196" i="6" s="1"/>
  <c r="F2196" i="6"/>
  <c r="H2188" i="6"/>
  <c r="O2188" i="6" s="1"/>
  <c r="F2188" i="6"/>
  <c r="H2166" i="6"/>
  <c r="O2166" i="6" s="1"/>
  <c r="F2166" i="6"/>
  <c r="H2158" i="6"/>
  <c r="O2158" i="6" s="1"/>
  <c r="F2158" i="6"/>
  <c r="H2150" i="6"/>
  <c r="O2150" i="6" s="1"/>
  <c r="F2150" i="6"/>
  <c r="H2142" i="6"/>
  <c r="O2142" i="6" s="1"/>
  <c r="F2142" i="6"/>
  <c r="F2134" i="6"/>
  <c r="H2134" i="6"/>
  <c r="O2134" i="6" s="1"/>
  <c r="H2126" i="6"/>
  <c r="O2126" i="6" s="1"/>
  <c r="F2126" i="6"/>
  <c r="H2118" i="6"/>
  <c r="O2118" i="6" s="1"/>
  <c r="F2118" i="6"/>
  <c r="H2110" i="6"/>
  <c r="O2110" i="6" s="1"/>
  <c r="F2110" i="6"/>
  <c r="H2100" i="6"/>
  <c r="O2100" i="6" s="1"/>
  <c r="F2100" i="6"/>
  <c r="H2092" i="6"/>
  <c r="O2092" i="6" s="1"/>
  <c r="F2092" i="6"/>
  <c r="H2084" i="6"/>
  <c r="O2084" i="6" s="1"/>
  <c r="F2084" i="6"/>
  <c r="H2066" i="6"/>
  <c r="O2066" i="6" s="1"/>
  <c r="F2066" i="6"/>
  <c r="H2062" i="6"/>
  <c r="O2062" i="6" s="1"/>
  <c r="F2062" i="6"/>
  <c r="F2054" i="6"/>
  <c r="H2054" i="6"/>
  <c r="O2054" i="6" s="1"/>
  <c r="H2046" i="6"/>
  <c r="O2046" i="6" s="1"/>
  <c r="F2046" i="6"/>
  <c r="H2037" i="6"/>
  <c r="O2037" i="6" s="1"/>
  <c r="F2037" i="6"/>
  <c r="H2029" i="6"/>
  <c r="O2029" i="6" s="1"/>
  <c r="F2029" i="6"/>
  <c r="H2021" i="6"/>
  <c r="O2021" i="6" s="1"/>
  <c r="F2021" i="6"/>
  <c r="H2013" i="6"/>
  <c r="O2013" i="6" s="1"/>
  <c r="F2013" i="6"/>
  <c r="H2003" i="6"/>
  <c r="O2003" i="6" s="1"/>
  <c r="F2003" i="6"/>
  <c r="H1995" i="6"/>
  <c r="O1995" i="6" s="1"/>
  <c r="F1995" i="6"/>
  <c r="H1987" i="6"/>
  <c r="O1987" i="6" s="1"/>
  <c r="F1987" i="6"/>
  <c r="H1979" i="6"/>
  <c r="O1979" i="6" s="1"/>
  <c r="F1979" i="6"/>
  <c r="H1971" i="6"/>
  <c r="O1971" i="6" s="1"/>
  <c r="F1971" i="6"/>
  <c r="H1963" i="6"/>
  <c r="O1963" i="6" s="1"/>
  <c r="F1963" i="6"/>
  <c r="H1955" i="6"/>
  <c r="O1955" i="6" s="1"/>
  <c r="F1955" i="6"/>
  <c r="H1945" i="6"/>
  <c r="O1945" i="6" s="1"/>
  <c r="F1945" i="6"/>
  <c r="H1937" i="6"/>
  <c r="O1937" i="6" s="1"/>
  <c r="F1937" i="6"/>
  <c r="H1929" i="6"/>
  <c r="O1929" i="6" s="1"/>
  <c r="F1929" i="6"/>
  <c r="F1921" i="6"/>
  <c r="H1921" i="6"/>
  <c r="O1921" i="6" s="1"/>
  <c r="H1913" i="6"/>
  <c r="O1913" i="6" s="1"/>
  <c r="F1913" i="6"/>
  <c r="H1903" i="6"/>
  <c r="O1903" i="6" s="1"/>
  <c r="F1903" i="6"/>
  <c r="H1895" i="6"/>
  <c r="O1895" i="6" s="1"/>
  <c r="F1895" i="6"/>
  <c r="H1883" i="6"/>
  <c r="O1883" i="6" s="1"/>
  <c r="F1883" i="6"/>
  <c r="H1879" i="6"/>
  <c r="O1879" i="6" s="1"/>
  <c r="F1879" i="6"/>
  <c r="H1871" i="6"/>
  <c r="O1871" i="6" s="1"/>
  <c r="F1871" i="6"/>
  <c r="H1861" i="6"/>
  <c r="O1861" i="6" s="1"/>
  <c r="F1861" i="6"/>
  <c r="H1857" i="6"/>
  <c r="O1857" i="6" s="1"/>
  <c r="F1857" i="6"/>
  <c r="H1853" i="6"/>
  <c r="O1853" i="6" s="1"/>
  <c r="F1853" i="6"/>
  <c r="H1849" i="6"/>
  <c r="O1849" i="6" s="1"/>
  <c r="F1849" i="6"/>
  <c r="F1845" i="6"/>
  <c r="H1845" i="6"/>
  <c r="O1845" i="6" s="1"/>
  <c r="H1841" i="6"/>
  <c r="O1841" i="6" s="1"/>
  <c r="F1841" i="6"/>
  <c r="H1837" i="6"/>
  <c r="O1837" i="6" s="1"/>
  <c r="F1837" i="6"/>
  <c r="H1831" i="6"/>
  <c r="O1831" i="6" s="1"/>
  <c r="F1831" i="6"/>
  <c r="H1827" i="6"/>
  <c r="O1827" i="6" s="1"/>
  <c r="F1827" i="6"/>
  <c r="H1819" i="6"/>
  <c r="O1819" i="6" s="1"/>
  <c r="F1819" i="6"/>
  <c r="H1815" i="6"/>
  <c r="O1815" i="6" s="1"/>
  <c r="F1815" i="6"/>
  <c r="H1811" i="6"/>
  <c r="O1811" i="6" s="1"/>
  <c r="F1811" i="6"/>
  <c r="H1807" i="6"/>
  <c r="O1807" i="6" s="1"/>
  <c r="F1807" i="6"/>
  <c r="F1803" i="6"/>
  <c r="H1803" i="6"/>
  <c r="O1803" i="6" s="1"/>
  <c r="H1799" i="6"/>
  <c r="O1799" i="6" s="1"/>
  <c r="F1799" i="6"/>
  <c r="H1795" i="6"/>
  <c r="O1795" i="6" s="1"/>
  <c r="F1795" i="6"/>
  <c r="H1791" i="6"/>
  <c r="O1791" i="6" s="1"/>
  <c r="F1791" i="6"/>
  <c r="H1785" i="6"/>
  <c r="O1785" i="6" s="1"/>
  <c r="F1785" i="6"/>
  <c r="H1781" i="6"/>
  <c r="O1781" i="6" s="1"/>
  <c r="F1781" i="6"/>
  <c r="H1777" i="6"/>
  <c r="O1777" i="6" s="1"/>
  <c r="F1777" i="6"/>
  <c r="H1773" i="6"/>
  <c r="O1773" i="6" s="1"/>
  <c r="F1773" i="6"/>
  <c r="F1769" i="6"/>
  <c r="H1769" i="6"/>
  <c r="O1769" i="6" s="1"/>
  <c r="H1765" i="6"/>
  <c r="O1765" i="6" s="1"/>
  <c r="F1765" i="6"/>
  <c r="H1761" i="6"/>
  <c r="O1761" i="6" s="1"/>
  <c r="F1761" i="6"/>
  <c r="H1757" i="6"/>
  <c r="O1757" i="6" s="1"/>
  <c r="F1757" i="6"/>
  <c r="H1753" i="6"/>
  <c r="O1753" i="6" s="1"/>
  <c r="F1753" i="6"/>
  <c r="H1749" i="6"/>
  <c r="O1749" i="6" s="1"/>
  <c r="F1749" i="6"/>
  <c r="H1745" i="6"/>
  <c r="O1745" i="6" s="1"/>
  <c r="F1745" i="6"/>
  <c r="H1741" i="6"/>
  <c r="O1741" i="6" s="1"/>
  <c r="F1741" i="6"/>
  <c r="H1737" i="6"/>
  <c r="O1737" i="6" s="1"/>
  <c r="F1737" i="6"/>
  <c r="H1731" i="6"/>
  <c r="O1731" i="6" s="1"/>
  <c r="F1731" i="6"/>
  <c r="F1727" i="6"/>
  <c r="H1727" i="6"/>
  <c r="O1727" i="6" s="1"/>
  <c r="H1723" i="6"/>
  <c r="O1723" i="6" s="1"/>
  <c r="F1723" i="6"/>
  <c r="F1719" i="6"/>
  <c r="H1719" i="6"/>
  <c r="O1719" i="6" s="1"/>
  <c r="H1715" i="6"/>
  <c r="O1715" i="6" s="1"/>
  <c r="F1715" i="6"/>
  <c r="H1711" i="6"/>
  <c r="O1711" i="6" s="1"/>
  <c r="F1711" i="6"/>
  <c r="H1701" i="6"/>
  <c r="O1701" i="6" s="1"/>
  <c r="F1701" i="6"/>
  <c r="H1697" i="6"/>
  <c r="O1697" i="6" s="1"/>
  <c r="F1697" i="6"/>
  <c r="F1693" i="6"/>
  <c r="H1693" i="6"/>
  <c r="O1693" i="6" s="1"/>
  <c r="H2987" i="6"/>
  <c r="O2987" i="6" s="1"/>
  <c r="F2987" i="6"/>
  <c r="F2969" i="6"/>
  <c r="H2969" i="6"/>
  <c r="O2969" i="6" s="1"/>
  <c r="F2953" i="6"/>
  <c r="H2953" i="6"/>
  <c r="O2953" i="6" s="1"/>
  <c r="H2935" i="6"/>
  <c r="O2935" i="6" s="1"/>
  <c r="F2935" i="6"/>
  <c r="F2919" i="6"/>
  <c r="H2919" i="6"/>
  <c r="O2919" i="6" s="1"/>
  <c r="H2903" i="6"/>
  <c r="O2903" i="6" s="1"/>
  <c r="F2903" i="6"/>
  <c r="F2883" i="6"/>
  <c r="H2883" i="6"/>
  <c r="O2883" i="6" s="1"/>
  <c r="F2863" i="6"/>
  <c r="H2863" i="6"/>
  <c r="O2863" i="6" s="1"/>
  <c r="F2845" i="6"/>
  <c r="H2845" i="6"/>
  <c r="O2845" i="6" s="1"/>
  <c r="H2833" i="6"/>
  <c r="O2833" i="6" s="1"/>
  <c r="F2833" i="6"/>
  <c r="H2811" i="6"/>
  <c r="O2811" i="6" s="1"/>
  <c r="F2811" i="6"/>
  <c r="H2795" i="6"/>
  <c r="O2795" i="6" s="1"/>
  <c r="F2795" i="6"/>
  <c r="H2779" i="6"/>
  <c r="O2779" i="6" s="1"/>
  <c r="F2779" i="6"/>
  <c r="H2761" i="6"/>
  <c r="O2761" i="6" s="1"/>
  <c r="F2761" i="6"/>
  <c r="F2743" i="6"/>
  <c r="H2743" i="6"/>
  <c r="O2743" i="6" s="1"/>
  <c r="F2727" i="6"/>
  <c r="H2727" i="6"/>
  <c r="O2727" i="6" s="1"/>
  <c r="H2705" i="6"/>
  <c r="O2705" i="6" s="1"/>
  <c r="F2705" i="6"/>
  <c r="F2689" i="6"/>
  <c r="H2689" i="6"/>
  <c r="O2689" i="6" s="1"/>
  <c r="H2669" i="6"/>
  <c r="O2669" i="6" s="1"/>
  <c r="F2669" i="6"/>
  <c r="H2653" i="6"/>
  <c r="O2653" i="6" s="1"/>
  <c r="F2653" i="6"/>
  <c r="H2619" i="6"/>
  <c r="O2619" i="6" s="1"/>
  <c r="F2619" i="6"/>
  <c r="H2603" i="6"/>
  <c r="O2603" i="6" s="1"/>
  <c r="F2603" i="6"/>
  <c r="H2585" i="6"/>
  <c r="O2585" i="6" s="1"/>
  <c r="F2585" i="6"/>
  <c r="H2569" i="6"/>
  <c r="O2569" i="6" s="1"/>
  <c r="F2569" i="6"/>
  <c r="H2553" i="6"/>
  <c r="O2553" i="6" s="1"/>
  <c r="F2553" i="6"/>
  <c r="H2537" i="6"/>
  <c r="O2537" i="6" s="1"/>
  <c r="F2537" i="6"/>
  <c r="H2519" i="6"/>
  <c r="O2519" i="6" s="1"/>
  <c r="F2519" i="6"/>
  <c r="F2503" i="6"/>
  <c r="H2503" i="6"/>
  <c r="O2503" i="6" s="1"/>
  <c r="H2483" i="6"/>
  <c r="O2483" i="6" s="1"/>
  <c r="F2483" i="6"/>
  <c r="H2471" i="6"/>
  <c r="O2471" i="6" s="1"/>
  <c r="F2471" i="6"/>
  <c r="H2455" i="6"/>
  <c r="O2455" i="6" s="1"/>
  <c r="F2455" i="6"/>
  <c r="H2439" i="6"/>
  <c r="O2439" i="6" s="1"/>
  <c r="F2439" i="6"/>
  <c r="F2421" i="6"/>
  <c r="H2421" i="6"/>
  <c r="O2421" i="6" s="1"/>
  <c r="H2405" i="6"/>
  <c r="O2405" i="6" s="1"/>
  <c r="F2405" i="6"/>
  <c r="H2383" i="6"/>
  <c r="O2383" i="6" s="1"/>
  <c r="F2383" i="6"/>
  <c r="H2367" i="6"/>
  <c r="O2367" i="6" s="1"/>
  <c r="F2367" i="6"/>
  <c r="H2351" i="6"/>
  <c r="O2351" i="6" s="1"/>
  <c r="F2351" i="6"/>
  <c r="H2333" i="6"/>
  <c r="O2333" i="6" s="1"/>
  <c r="F2333" i="6"/>
  <c r="H2315" i="6"/>
  <c r="O2315" i="6" s="1"/>
  <c r="F2315" i="6"/>
  <c r="H2297" i="6"/>
  <c r="O2297" i="6" s="1"/>
  <c r="F2297" i="6"/>
  <c r="H2281" i="6"/>
  <c r="O2281" i="6" s="1"/>
  <c r="F2281" i="6"/>
  <c r="H2259" i="6"/>
  <c r="O2259" i="6" s="1"/>
  <c r="F2259" i="6"/>
  <c r="H2224" i="6"/>
  <c r="O2224" i="6" s="1"/>
  <c r="F2224" i="6"/>
  <c r="H2174" i="6"/>
  <c r="O2174" i="6" s="1"/>
  <c r="F2174" i="6"/>
  <c r="H15" i="6"/>
  <c r="O15" i="6" s="1"/>
  <c r="F15" i="6"/>
  <c r="H3191" i="6"/>
  <c r="O3191" i="6" s="1"/>
  <c r="F3191" i="6"/>
  <c r="H3183" i="6"/>
  <c r="O3183" i="6" s="1"/>
  <c r="F3183" i="6"/>
  <c r="H3175" i="6"/>
  <c r="O3175" i="6" s="1"/>
  <c r="F3175" i="6"/>
  <c r="H3167" i="6"/>
  <c r="O3167" i="6" s="1"/>
  <c r="F3167" i="6"/>
  <c r="H3159" i="6"/>
  <c r="O3159" i="6" s="1"/>
  <c r="F3159" i="6"/>
  <c r="F3149" i="6"/>
  <c r="H3149" i="6"/>
  <c r="O3149" i="6" s="1"/>
  <c r="H3141" i="6"/>
  <c r="O3141" i="6" s="1"/>
  <c r="F3141" i="6"/>
  <c r="H3133" i="6"/>
  <c r="O3133" i="6" s="1"/>
  <c r="F3133" i="6"/>
  <c r="H3129" i="6"/>
  <c r="O3129" i="6" s="1"/>
  <c r="F3129" i="6"/>
  <c r="H3115" i="6"/>
  <c r="O3115" i="6" s="1"/>
  <c r="F3115" i="6"/>
  <c r="H3107" i="6"/>
  <c r="O3107" i="6" s="1"/>
  <c r="F3107" i="6"/>
  <c r="H3098" i="6"/>
  <c r="O3098" i="6" s="1"/>
  <c r="F3098" i="6"/>
  <c r="H3090" i="6"/>
  <c r="O3090" i="6" s="1"/>
  <c r="F3090" i="6"/>
  <c r="H3082" i="6"/>
  <c r="O3082" i="6" s="1"/>
  <c r="F3082" i="6"/>
  <c r="H3074" i="6"/>
  <c r="O3074" i="6" s="1"/>
  <c r="F3074" i="6"/>
  <c r="H3066" i="6"/>
  <c r="O3066" i="6" s="1"/>
  <c r="F3066" i="6"/>
  <c r="H3056" i="6"/>
  <c r="O3056" i="6" s="1"/>
  <c r="F3056" i="6"/>
  <c r="H3048" i="6"/>
  <c r="O3048" i="6" s="1"/>
  <c r="F3048" i="6"/>
  <c r="H3040" i="6"/>
  <c r="O3040" i="6" s="1"/>
  <c r="F3040" i="6"/>
  <c r="F3036" i="6"/>
  <c r="H3036" i="6"/>
  <c r="O3036" i="6" s="1"/>
  <c r="H3028" i="6"/>
  <c r="O3028" i="6" s="1"/>
  <c r="F3028" i="6"/>
  <c r="H3020" i="6"/>
  <c r="O3020" i="6" s="1"/>
  <c r="F3020" i="6"/>
  <c r="H3010" i="6"/>
  <c r="O3010" i="6" s="1"/>
  <c r="F3010" i="6"/>
  <c r="H3002" i="6"/>
  <c r="O3002" i="6" s="1"/>
  <c r="F3002" i="6"/>
  <c r="H2994" i="6"/>
  <c r="O2994" i="6" s="1"/>
  <c r="F2994" i="6"/>
  <c r="H2986" i="6"/>
  <c r="O2986" i="6" s="1"/>
  <c r="F2986" i="6"/>
  <c r="F2976" i="6"/>
  <c r="H2976" i="6"/>
  <c r="O2976" i="6" s="1"/>
  <c r="H2964" i="6"/>
  <c r="O2964" i="6" s="1"/>
  <c r="F2964" i="6"/>
  <c r="H2956" i="6"/>
  <c r="O2956" i="6" s="1"/>
  <c r="F2956" i="6"/>
  <c r="H2942" i="6"/>
  <c r="O2942" i="6" s="1"/>
  <c r="F2942" i="6"/>
  <c r="H2934" i="6"/>
  <c r="O2934" i="6" s="1"/>
  <c r="F2934" i="6"/>
  <c r="H2926" i="6"/>
  <c r="O2926" i="6" s="1"/>
  <c r="F2926" i="6"/>
  <c r="H2918" i="6"/>
  <c r="O2918" i="6" s="1"/>
  <c r="F2918" i="6"/>
  <c r="H2910" i="6"/>
  <c r="O2910" i="6" s="1"/>
  <c r="F2910" i="6"/>
  <c r="H2890" i="6"/>
  <c r="O2890" i="6" s="1"/>
  <c r="F2890" i="6"/>
  <c r="H2882" i="6"/>
  <c r="O2882" i="6" s="1"/>
  <c r="F2882" i="6"/>
  <c r="H2874" i="6"/>
  <c r="O2874" i="6" s="1"/>
  <c r="F2874" i="6"/>
  <c r="F2866" i="6"/>
  <c r="H2866" i="6"/>
  <c r="O2866" i="6" s="1"/>
  <c r="F2856" i="6"/>
  <c r="H2856" i="6"/>
  <c r="O2856" i="6" s="1"/>
  <c r="H2848" i="6"/>
  <c r="O2848" i="6" s="1"/>
  <c r="F2848" i="6"/>
  <c r="H2840" i="6"/>
  <c r="O2840" i="6" s="1"/>
  <c r="F2840" i="6"/>
  <c r="F2832" i="6"/>
  <c r="H2832" i="6"/>
  <c r="O2832" i="6" s="1"/>
  <c r="H2818" i="6"/>
  <c r="O2818" i="6" s="1"/>
  <c r="F2818" i="6"/>
  <c r="F2810" i="6"/>
  <c r="H2810" i="6"/>
  <c r="O2810" i="6" s="1"/>
  <c r="H2802" i="6"/>
  <c r="O2802" i="6" s="1"/>
  <c r="F2802" i="6"/>
  <c r="F2794" i="6"/>
  <c r="H2794" i="6"/>
  <c r="O2794" i="6" s="1"/>
  <c r="H2786" i="6"/>
  <c r="O2786" i="6" s="1"/>
  <c r="F2786" i="6"/>
  <c r="F2778" i="6"/>
  <c r="H2778" i="6"/>
  <c r="O2778" i="6" s="1"/>
  <c r="H2770" i="6"/>
  <c r="O2770" i="6" s="1"/>
  <c r="F2770" i="6"/>
  <c r="H2760" i="6"/>
  <c r="O2760" i="6" s="1"/>
  <c r="F2760" i="6"/>
  <c r="H2752" i="6"/>
  <c r="O2752" i="6" s="1"/>
  <c r="F2752" i="6"/>
  <c r="H2742" i="6"/>
  <c r="O2742" i="6" s="1"/>
  <c r="F2742" i="6"/>
  <c r="F2734" i="6"/>
  <c r="H2734" i="6"/>
  <c r="O2734" i="6" s="1"/>
  <c r="H2726" i="6"/>
  <c r="O2726" i="6" s="1"/>
  <c r="F2726" i="6"/>
  <c r="H2716" i="6"/>
  <c r="O2716" i="6" s="1"/>
  <c r="F2716" i="6"/>
  <c r="H2708" i="6"/>
  <c r="O2708" i="6" s="1"/>
  <c r="F2708" i="6"/>
  <c r="F2700" i="6"/>
  <c r="H2700" i="6"/>
  <c r="O2700" i="6" s="1"/>
  <c r="H2692" i="6"/>
  <c r="O2692" i="6" s="1"/>
  <c r="F2692" i="6"/>
  <c r="H2668" i="6"/>
  <c r="O2668" i="6" s="1"/>
  <c r="F2668" i="6"/>
  <c r="H2660" i="6"/>
  <c r="O2660" i="6" s="1"/>
  <c r="F2660" i="6"/>
  <c r="H2652" i="6"/>
  <c r="O2652" i="6" s="1"/>
  <c r="F2652" i="6"/>
  <c r="H2644" i="6"/>
  <c r="O2644" i="6" s="1"/>
  <c r="F2644" i="6"/>
  <c r="H2634" i="6"/>
  <c r="O2634" i="6" s="1"/>
  <c r="F2634" i="6"/>
  <c r="H2626" i="6"/>
  <c r="O2626" i="6" s="1"/>
  <c r="F2626" i="6"/>
  <c r="H2618" i="6"/>
  <c r="O2618" i="6" s="1"/>
  <c r="F2618" i="6"/>
  <c r="F2610" i="6"/>
  <c r="H2610" i="6"/>
  <c r="O2610" i="6" s="1"/>
  <c r="H2592" i="6"/>
  <c r="O2592" i="6" s="1"/>
  <c r="F2592" i="6"/>
  <c r="H2584" i="6"/>
  <c r="O2584" i="6" s="1"/>
  <c r="F2584" i="6"/>
  <c r="H2572" i="6"/>
  <c r="O2572" i="6" s="1"/>
  <c r="F2572" i="6"/>
  <c r="F2564" i="6"/>
  <c r="H2564" i="6"/>
  <c r="O2564" i="6" s="1"/>
  <c r="H2556" i="6"/>
  <c r="O2556" i="6" s="1"/>
  <c r="F2556" i="6"/>
  <c r="F2548" i="6"/>
  <c r="H2548" i="6"/>
  <c r="O2548" i="6" s="1"/>
  <c r="H2540" i="6"/>
  <c r="O2540" i="6" s="1"/>
  <c r="F2540" i="6"/>
  <c r="H2530" i="6"/>
  <c r="O2530" i="6" s="1"/>
  <c r="F2530" i="6"/>
  <c r="H2522" i="6"/>
  <c r="O2522" i="6" s="1"/>
  <c r="F2522" i="6"/>
  <c r="H2514" i="6"/>
  <c r="O2514" i="6" s="1"/>
  <c r="F2514" i="6"/>
  <c r="F2506" i="6"/>
  <c r="H2506" i="6"/>
  <c r="O2506" i="6" s="1"/>
  <c r="H2498" i="6"/>
  <c r="O2498" i="6" s="1"/>
  <c r="F2498" i="6"/>
  <c r="F2490" i="6"/>
  <c r="H2490" i="6"/>
  <c r="O2490" i="6" s="1"/>
  <c r="H2482" i="6"/>
  <c r="O2482" i="6" s="1"/>
  <c r="F2482" i="6"/>
  <c r="H2474" i="6"/>
  <c r="O2474" i="6" s="1"/>
  <c r="F2474" i="6"/>
  <c r="H2466" i="6"/>
  <c r="O2466" i="6" s="1"/>
  <c r="F2466" i="6"/>
  <c r="F2458" i="6"/>
  <c r="H2458" i="6"/>
  <c r="O2458" i="6" s="1"/>
  <c r="H2450" i="6"/>
  <c r="O2450" i="6" s="1"/>
  <c r="F2450" i="6"/>
  <c r="H2442" i="6"/>
  <c r="O2442" i="6" s="1"/>
  <c r="F2442" i="6"/>
  <c r="H2432" i="6"/>
  <c r="O2432" i="6" s="1"/>
  <c r="F2432" i="6"/>
  <c r="F2424" i="6"/>
  <c r="H2424" i="6"/>
  <c r="O2424" i="6" s="1"/>
  <c r="H2416" i="6"/>
  <c r="O2416" i="6" s="1"/>
  <c r="F2416" i="6"/>
  <c r="H2408" i="6"/>
  <c r="O2408" i="6" s="1"/>
  <c r="F2408" i="6"/>
  <c r="H2386" i="6"/>
  <c r="O2386" i="6" s="1"/>
  <c r="F2386" i="6"/>
  <c r="H2382" i="6"/>
  <c r="O2382" i="6" s="1"/>
  <c r="F2382" i="6"/>
  <c r="H2374" i="6"/>
  <c r="O2374" i="6" s="1"/>
  <c r="F2374" i="6"/>
  <c r="H2366" i="6"/>
  <c r="O2366" i="6" s="1"/>
  <c r="F2366" i="6"/>
  <c r="H2358" i="6"/>
  <c r="O2358" i="6" s="1"/>
  <c r="F2358" i="6"/>
  <c r="H2350" i="6"/>
  <c r="O2350" i="6" s="1"/>
  <c r="F2350" i="6"/>
  <c r="H2340" i="6"/>
  <c r="O2340" i="6" s="1"/>
  <c r="F2340" i="6"/>
  <c r="F2332" i="6"/>
  <c r="H2332" i="6"/>
  <c r="O2332" i="6" s="1"/>
  <c r="H2324" i="6"/>
  <c r="O2324" i="6" s="1"/>
  <c r="F2324" i="6"/>
  <c r="H2314" i="6"/>
  <c r="O2314" i="6" s="1"/>
  <c r="F2314" i="6"/>
  <c r="H2304" i="6"/>
  <c r="O2304" i="6" s="1"/>
  <c r="F2304" i="6"/>
  <c r="F2296" i="6"/>
  <c r="H2296" i="6"/>
  <c r="O2296" i="6" s="1"/>
  <c r="H2288" i="6"/>
  <c r="O2288" i="6" s="1"/>
  <c r="F2288" i="6"/>
  <c r="H2280" i="6"/>
  <c r="O2280" i="6" s="1"/>
  <c r="F2280" i="6"/>
  <c r="F2270" i="6"/>
  <c r="H2270" i="6"/>
  <c r="O2270" i="6" s="1"/>
  <c r="H2262" i="6"/>
  <c r="O2262" i="6" s="1"/>
  <c r="F2262" i="6"/>
  <c r="F2254" i="6"/>
  <c r="H2254" i="6"/>
  <c r="O2254" i="6" s="1"/>
  <c r="H2235" i="6"/>
  <c r="O2235" i="6" s="1"/>
  <c r="F2235" i="6"/>
  <c r="F2227" i="6"/>
  <c r="H2227" i="6"/>
  <c r="O2227" i="6" s="1"/>
  <c r="H2219" i="6"/>
  <c r="O2219" i="6" s="1"/>
  <c r="F2219" i="6"/>
  <c r="H2211" i="6"/>
  <c r="O2211" i="6" s="1"/>
  <c r="F2211" i="6"/>
  <c r="H2203" i="6"/>
  <c r="O2203" i="6" s="1"/>
  <c r="F2203" i="6"/>
  <c r="F2195" i="6"/>
  <c r="H2195" i="6"/>
  <c r="O2195" i="6" s="1"/>
  <c r="H2187" i="6"/>
  <c r="O2187" i="6" s="1"/>
  <c r="F2187" i="6"/>
  <c r="F2173" i="6"/>
  <c r="H2173" i="6"/>
  <c r="O2173" i="6" s="1"/>
  <c r="H2165" i="6"/>
  <c r="O2165" i="6" s="1"/>
  <c r="F2165" i="6"/>
  <c r="H2161" i="6"/>
  <c r="O2161" i="6" s="1"/>
  <c r="F2161" i="6"/>
  <c r="H2157" i="6"/>
  <c r="O2157" i="6" s="1"/>
  <c r="F2157" i="6"/>
  <c r="H2153" i="6"/>
  <c r="O2153" i="6" s="1"/>
  <c r="F2153" i="6"/>
  <c r="H2149" i="6"/>
  <c r="O2149" i="6" s="1"/>
  <c r="F2149" i="6"/>
  <c r="H2145" i="6"/>
  <c r="O2145" i="6" s="1"/>
  <c r="F2145" i="6"/>
  <c r="H2137" i="6"/>
  <c r="O2137" i="6" s="1"/>
  <c r="F2137" i="6"/>
  <c r="H2133" i="6"/>
  <c r="O2133" i="6" s="1"/>
  <c r="F2133" i="6"/>
  <c r="H2129" i="6"/>
  <c r="O2129" i="6" s="1"/>
  <c r="F2129" i="6"/>
  <c r="H2125" i="6"/>
  <c r="O2125" i="6" s="1"/>
  <c r="F2125" i="6"/>
  <c r="F2121" i="6"/>
  <c r="H2121" i="6"/>
  <c r="O2121" i="6" s="1"/>
  <c r="F2117" i="6"/>
  <c r="H2117" i="6"/>
  <c r="O2117" i="6" s="1"/>
  <c r="H2113" i="6"/>
  <c r="O2113" i="6" s="1"/>
  <c r="F2113" i="6"/>
  <c r="H2109" i="6"/>
  <c r="O2109" i="6" s="1"/>
  <c r="F2109" i="6"/>
  <c r="H2103" i="6"/>
  <c r="O2103" i="6" s="1"/>
  <c r="F2103" i="6"/>
  <c r="H2099" i="6"/>
  <c r="O2099" i="6" s="1"/>
  <c r="F2099" i="6"/>
  <c r="H2095" i="6"/>
  <c r="O2095" i="6" s="1"/>
  <c r="F2095" i="6"/>
  <c r="F2091" i="6"/>
  <c r="H2091" i="6"/>
  <c r="O2091" i="6" s="1"/>
  <c r="H2087" i="6"/>
  <c r="O2087" i="6" s="1"/>
  <c r="F2087" i="6"/>
  <c r="H2083" i="6"/>
  <c r="O2083" i="6" s="1"/>
  <c r="F2083" i="6"/>
  <c r="H2079" i="6"/>
  <c r="O2079" i="6" s="1"/>
  <c r="F2079" i="6"/>
  <c r="H2069" i="6"/>
  <c r="O2069" i="6" s="1"/>
  <c r="F2069" i="6"/>
  <c r="H2065" i="6"/>
  <c r="O2065" i="6" s="1"/>
  <c r="F2065" i="6"/>
  <c r="F2061" i="6"/>
  <c r="H2061" i="6"/>
  <c r="O2061" i="6" s="1"/>
  <c r="H2057" i="6"/>
  <c r="O2057" i="6" s="1"/>
  <c r="F2057" i="6"/>
  <c r="H2053" i="6"/>
  <c r="O2053" i="6" s="1"/>
  <c r="F2053" i="6"/>
  <c r="H2049" i="6"/>
  <c r="O2049" i="6" s="1"/>
  <c r="F2049" i="6"/>
  <c r="H2045" i="6"/>
  <c r="O2045" i="6" s="1"/>
  <c r="F2045" i="6"/>
  <c r="H2041" i="6"/>
  <c r="O2041" i="6" s="1"/>
  <c r="F2041" i="6"/>
  <c r="H2036" i="6"/>
  <c r="O2036" i="6" s="1"/>
  <c r="F2036" i="6"/>
  <c r="H2032" i="6"/>
  <c r="O2032" i="6" s="1"/>
  <c r="F2032" i="6"/>
  <c r="H2028" i="6"/>
  <c r="O2028" i="6" s="1"/>
  <c r="F2028" i="6"/>
  <c r="H2024" i="6"/>
  <c r="O2024" i="6" s="1"/>
  <c r="F2024" i="6"/>
  <c r="H2020" i="6"/>
  <c r="O2020" i="6" s="1"/>
  <c r="F2020" i="6"/>
  <c r="H2016" i="6"/>
  <c r="O2016" i="6" s="1"/>
  <c r="F2016" i="6"/>
  <c r="H2012" i="6"/>
  <c r="O2012" i="6" s="1"/>
  <c r="F2012" i="6"/>
  <c r="H2006" i="6"/>
  <c r="O2006" i="6" s="1"/>
  <c r="F2006" i="6"/>
  <c r="H2002" i="6"/>
  <c r="O2002" i="6" s="1"/>
  <c r="F2002" i="6"/>
  <c r="H1998" i="6"/>
  <c r="O1998" i="6" s="1"/>
  <c r="F1998" i="6"/>
  <c r="H1994" i="6"/>
  <c r="O1994" i="6" s="1"/>
  <c r="F1994" i="6"/>
  <c r="F1990" i="6"/>
  <c r="H1990" i="6"/>
  <c r="O1990" i="6" s="1"/>
  <c r="H1986" i="6"/>
  <c r="O1986" i="6" s="1"/>
  <c r="F1986" i="6"/>
  <c r="H1982" i="6"/>
  <c r="O1982" i="6" s="1"/>
  <c r="F1982" i="6"/>
  <c r="H1978" i="6"/>
  <c r="O1978" i="6" s="1"/>
  <c r="F1978" i="6"/>
  <c r="H1974" i="6"/>
  <c r="O1974" i="6" s="1"/>
  <c r="F1974" i="6"/>
  <c r="F1970" i="6"/>
  <c r="H1970" i="6"/>
  <c r="O1970" i="6" s="1"/>
  <c r="F1966" i="6"/>
  <c r="H1966" i="6"/>
  <c r="O1966" i="6" s="1"/>
  <c r="H1962" i="6"/>
  <c r="O1962" i="6" s="1"/>
  <c r="F1962" i="6"/>
  <c r="H1958" i="6"/>
  <c r="O1958" i="6" s="1"/>
  <c r="F1958" i="6"/>
  <c r="H1954" i="6"/>
  <c r="O1954" i="6" s="1"/>
  <c r="F1954" i="6"/>
  <c r="H1944" i="6"/>
  <c r="O1944" i="6" s="1"/>
  <c r="F1944" i="6"/>
  <c r="H1940" i="6"/>
  <c r="O1940" i="6" s="1"/>
  <c r="F1940" i="6"/>
  <c r="H1936" i="6"/>
  <c r="O1936" i="6" s="1"/>
  <c r="F1936" i="6"/>
  <c r="H1932" i="6"/>
  <c r="O1932" i="6" s="1"/>
  <c r="F1932" i="6"/>
  <c r="F1928" i="6"/>
  <c r="H1928" i="6"/>
  <c r="O1928" i="6" s="1"/>
  <c r="H1924" i="6"/>
  <c r="O1924" i="6" s="1"/>
  <c r="F1924" i="6"/>
  <c r="H1920" i="6"/>
  <c r="O1920" i="6" s="1"/>
  <c r="F1920" i="6"/>
  <c r="H1916" i="6"/>
  <c r="O1916" i="6" s="1"/>
  <c r="F1916" i="6"/>
  <c r="F1912" i="6"/>
  <c r="H1912" i="6"/>
  <c r="O1912" i="6" s="1"/>
  <c r="H1908" i="6"/>
  <c r="O1908" i="6" s="1"/>
  <c r="F1908" i="6"/>
  <c r="H1902" i="6"/>
  <c r="O1902" i="6" s="1"/>
  <c r="F1902" i="6"/>
  <c r="H1898" i="6"/>
  <c r="O1898" i="6" s="1"/>
  <c r="F1898" i="6"/>
  <c r="H1894" i="6"/>
  <c r="O1894" i="6" s="1"/>
  <c r="F1894" i="6"/>
  <c r="H1890" i="6"/>
  <c r="O1890" i="6" s="1"/>
  <c r="F1890" i="6"/>
  <c r="H1886" i="6"/>
  <c r="O1886" i="6" s="1"/>
  <c r="F1886" i="6"/>
  <c r="F1882" i="6"/>
  <c r="H1882" i="6"/>
  <c r="O1882" i="6" s="1"/>
  <c r="H1878" i="6"/>
  <c r="O1878" i="6" s="1"/>
  <c r="F1878" i="6"/>
  <c r="H1874" i="6"/>
  <c r="O1874" i="6" s="1"/>
  <c r="F1874" i="6"/>
  <c r="H1870" i="6"/>
  <c r="O1870" i="6" s="1"/>
  <c r="F1870" i="6"/>
  <c r="H1864" i="6"/>
  <c r="O1864" i="6" s="1"/>
  <c r="F1864" i="6"/>
  <c r="H1860" i="6"/>
  <c r="O1860" i="6" s="1"/>
  <c r="F1860" i="6"/>
  <c r="H1856" i="6"/>
  <c r="O1856" i="6" s="1"/>
  <c r="F1856" i="6"/>
  <c r="H1852" i="6"/>
  <c r="O1852" i="6" s="1"/>
  <c r="F1852" i="6"/>
  <c r="H1848" i="6"/>
  <c r="O1848" i="6" s="1"/>
  <c r="F1848" i="6"/>
  <c r="H1844" i="6"/>
  <c r="O1844" i="6" s="1"/>
  <c r="F1844" i="6"/>
  <c r="H1840" i="6"/>
  <c r="O1840" i="6" s="1"/>
  <c r="F1840" i="6"/>
  <c r="H1836" i="6"/>
  <c r="O1836" i="6" s="1"/>
  <c r="F1836" i="6"/>
  <c r="H1830" i="6"/>
  <c r="O1830" i="6" s="1"/>
  <c r="F1830" i="6"/>
  <c r="H1826" i="6"/>
  <c r="O1826" i="6" s="1"/>
  <c r="F1826" i="6"/>
  <c r="H1822" i="6"/>
  <c r="O1822" i="6" s="1"/>
  <c r="F1822" i="6"/>
  <c r="H1818" i="6"/>
  <c r="O1818" i="6" s="1"/>
  <c r="F1818" i="6"/>
  <c r="F1814" i="6"/>
  <c r="H1814" i="6"/>
  <c r="O1814" i="6" s="1"/>
  <c r="F1810" i="6"/>
  <c r="H1810" i="6"/>
  <c r="O1810" i="6" s="1"/>
  <c r="H1806" i="6"/>
  <c r="O1806" i="6" s="1"/>
  <c r="F1806" i="6"/>
  <c r="H1802" i="6"/>
  <c r="O1802" i="6" s="1"/>
  <c r="F1802" i="6"/>
  <c r="H1798" i="6"/>
  <c r="O1798" i="6" s="1"/>
  <c r="F1798" i="6"/>
  <c r="H1794" i="6"/>
  <c r="O1794" i="6" s="1"/>
  <c r="F1794" i="6"/>
  <c r="H1784" i="6"/>
  <c r="O1784" i="6" s="1"/>
  <c r="F1784" i="6"/>
  <c r="H1780" i="6"/>
  <c r="O1780" i="6" s="1"/>
  <c r="F1780" i="6"/>
  <c r="H1776" i="6"/>
  <c r="O1776" i="6" s="1"/>
  <c r="F1776" i="6"/>
  <c r="F1772" i="6"/>
  <c r="H1772" i="6"/>
  <c r="O1772" i="6" s="1"/>
  <c r="H1768" i="6"/>
  <c r="O1768" i="6" s="1"/>
  <c r="F1768" i="6"/>
  <c r="H1764" i="6"/>
  <c r="O1764" i="6" s="1"/>
  <c r="F1764" i="6"/>
  <c r="H1760" i="6"/>
  <c r="O1760" i="6" s="1"/>
  <c r="F1760" i="6"/>
  <c r="H1756" i="6"/>
  <c r="O1756" i="6" s="1"/>
  <c r="F1756" i="6"/>
  <c r="F1752" i="6"/>
  <c r="H1752" i="6"/>
  <c r="O1752" i="6" s="1"/>
  <c r="H1748" i="6"/>
  <c r="O1748" i="6" s="1"/>
  <c r="F1748" i="6"/>
  <c r="H1744" i="6"/>
  <c r="O1744" i="6" s="1"/>
  <c r="F1744" i="6"/>
  <c r="F1740" i="6"/>
  <c r="H1740" i="6"/>
  <c r="O1740" i="6" s="1"/>
  <c r="F1736" i="6"/>
  <c r="H1736" i="6"/>
  <c r="O1736" i="6" s="1"/>
  <c r="H1730" i="6"/>
  <c r="O1730" i="6" s="1"/>
  <c r="F1730" i="6"/>
  <c r="F1726" i="6"/>
  <c r="H1726" i="6"/>
  <c r="O1726" i="6" s="1"/>
  <c r="F1722" i="6"/>
  <c r="H1722" i="6"/>
  <c r="O1722" i="6" s="1"/>
  <c r="H1718" i="6"/>
  <c r="O1718" i="6" s="1"/>
  <c r="F1718" i="6"/>
  <c r="F1714" i="6"/>
  <c r="H1714" i="6"/>
  <c r="O1714" i="6" s="1"/>
  <c r="F1710" i="6"/>
  <c r="H1710" i="6"/>
  <c r="O1710" i="6" s="1"/>
  <c r="H1704" i="6"/>
  <c r="O1704" i="6" s="1"/>
  <c r="F1704" i="6"/>
  <c r="F1700" i="6"/>
  <c r="H1700" i="6"/>
  <c r="O1700" i="6" s="1"/>
  <c r="F1696" i="6"/>
  <c r="H1696" i="6"/>
  <c r="O1696" i="6" s="1"/>
  <c r="H1692" i="6"/>
  <c r="O1692" i="6" s="1"/>
  <c r="F1692" i="6"/>
  <c r="H1688" i="6"/>
  <c r="O1688" i="6" s="1"/>
  <c r="F1688" i="6"/>
  <c r="H1684" i="6"/>
  <c r="O1684" i="6" s="1"/>
  <c r="F1684" i="6"/>
  <c r="F1680" i="6"/>
  <c r="H1680" i="6"/>
  <c r="O1680" i="6" s="1"/>
  <c r="F1676" i="6"/>
  <c r="H1676" i="6"/>
  <c r="O1676" i="6" s="1"/>
  <c r="H1672" i="6"/>
  <c r="O1672" i="6" s="1"/>
  <c r="F1672" i="6"/>
  <c r="H1668" i="6"/>
  <c r="O1668" i="6" s="1"/>
  <c r="F1668" i="6"/>
  <c r="H2999" i="6"/>
  <c r="O2999" i="6" s="1"/>
  <c r="F2999" i="6"/>
  <c r="H2983" i="6"/>
  <c r="O2983" i="6" s="1"/>
  <c r="F2983" i="6"/>
  <c r="F2965" i="6"/>
  <c r="H2965" i="6"/>
  <c r="O2965" i="6" s="1"/>
  <c r="H2947" i="6"/>
  <c r="O2947" i="6" s="1"/>
  <c r="F2947" i="6"/>
  <c r="H2931" i="6"/>
  <c r="O2931" i="6" s="1"/>
  <c r="F2931" i="6"/>
  <c r="H2911" i="6"/>
  <c r="O2911" i="6" s="1"/>
  <c r="F2911" i="6"/>
  <c r="H2875" i="6"/>
  <c r="O2875" i="6" s="1"/>
  <c r="F2875" i="6"/>
  <c r="F2853" i="6"/>
  <c r="H2853" i="6"/>
  <c r="O2853" i="6" s="1"/>
  <c r="H2837" i="6"/>
  <c r="O2837" i="6" s="1"/>
  <c r="F2837" i="6"/>
  <c r="H2803" i="6"/>
  <c r="O2803" i="6" s="1"/>
  <c r="F2803" i="6"/>
  <c r="F2791" i="6"/>
  <c r="H2791" i="6"/>
  <c r="O2791" i="6" s="1"/>
  <c r="F2775" i="6"/>
  <c r="H2775" i="6"/>
  <c r="O2775" i="6" s="1"/>
  <c r="F2757" i="6"/>
  <c r="H2757" i="6"/>
  <c r="O2757" i="6" s="1"/>
  <c r="H2739" i="6"/>
  <c r="O2739" i="6" s="1"/>
  <c r="F2739" i="6"/>
  <c r="H2723" i="6"/>
  <c r="O2723" i="6" s="1"/>
  <c r="F2723" i="6"/>
  <c r="H2709" i="6"/>
  <c r="O2709" i="6" s="1"/>
  <c r="F2709" i="6"/>
  <c r="H2693" i="6"/>
  <c r="O2693" i="6" s="1"/>
  <c r="F2693" i="6"/>
  <c r="F2673" i="6"/>
  <c r="H2673" i="6"/>
  <c r="O2673" i="6" s="1"/>
  <c r="H2657" i="6"/>
  <c r="O2657" i="6" s="1"/>
  <c r="F2657" i="6"/>
  <c r="H2641" i="6"/>
  <c r="O2641" i="6" s="1"/>
  <c r="F2641" i="6"/>
  <c r="H2623" i="6"/>
  <c r="O2623" i="6" s="1"/>
  <c r="F2623" i="6"/>
  <c r="F2607" i="6"/>
  <c r="H2607" i="6"/>
  <c r="O2607" i="6" s="1"/>
  <c r="H2589" i="6"/>
  <c r="O2589" i="6" s="1"/>
  <c r="F2589" i="6"/>
  <c r="H2573" i="6"/>
  <c r="O2573" i="6" s="1"/>
  <c r="F2573" i="6"/>
  <c r="H2557" i="6"/>
  <c r="O2557" i="6" s="1"/>
  <c r="F2557" i="6"/>
  <c r="H2541" i="6"/>
  <c r="O2541" i="6" s="1"/>
  <c r="F2541" i="6"/>
  <c r="H2527" i="6"/>
  <c r="O2527" i="6" s="1"/>
  <c r="F2527" i="6"/>
  <c r="H2515" i="6"/>
  <c r="O2515" i="6" s="1"/>
  <c r="F2515" i="6"/>
  <c r="H2499" i="6"/>
  <c r="O2499" i="6" s="1"/>
  <c r="F2499" i="6"/>
  <c r="F2487" i="6"/>
  <c r="H2487" i="6"/>
  <c r="O2487" i="6" s="1"/>
  <c r="H2467" i="6"/>
  <c r="O2467" i="6" s="1"/>
  <c r="F2467" i="6"/>
  <c r="H2451" i="6"/>
  <c r="O2451" i="6" s="1"/>
  <c r="F2451" i="6"/>
  <c r="H2433" i="6"/>
  <c r="O2433" i="6" s="1"/>
  <c r="F2433" i="6"/>
  <c r="F2417" i="6"/>
  <c r="H2417" i="6"/>
  <c r="O2417" i="6" s="1"/>
  <c r="H2401" i="6"/>
  <c r="O2401" i="6" s="1"/>
  <c r="F2401" i="6"/>
  <c r="F2387" i="6"/>
  <c r="H2387" i="6"/>
  <c r="O2387" i="6" s="1"/>
  <c r="H2375" i="6"/>
  <c r="O2375" i="6" s="1"/>
  <c r="F2375" i="6"/>
  <c r="H2359" i="6"/>
  <c r="O2359" i="6" s="1"/>
  <c r="F2359" i="6"/>
  <c r="H2341" i="6"/>
  <c r="O2341" i="6" s="1"/>
  <c r="F2341" i="6"/>
  <c r="H2325" i="6"/>
  <c r="O2325" i="6" s="1"/>
  <c r="F2325" i="6"/>
  <c r="H2305" i="6"/>
  <c r="O2305" i="6" s="1"/>
  <c r="F2305" i="6"/>
  <c r="H2289" i="6"/>
  <c r="O2289" i="6" s="1"/>
  <c r="F2289" i="6"/>
  <c r="H2271" i="6"/>
  <c r="O2271" i="6" s="1"/>
  <c r="F2271" i="6"/>
  <c r="H2255" i="6"/>
  <c r="O2255" i="6" s="1"/>
  <c r="F2255" i="6"/>
  <c r="H2180" i="6"/>
  <c r="O2180" i="6" s="1"/>
  <c r="F2180" i="6"/>
  <c r="H11" i="6"/>
  <c r="O11" i="6" s="1"/>
  <c r="F11" i="6"/>
  <c r="F3187" i="6"/>
  <c r="H3187" i="6"/>
  <c r="O3187" i="6" s="1"/>
  <c r="H3179" i="6"/>
  <c r="O3179" i="6" s="1"/>
  <c r="F3179" i="6"/>
  <c r="F3171" i="6"/>
  <c r="H3171" i="6"/>
  <c r="O3171" i="6" s="1"/>
  <c r="H3163" i="6"/>
  <c r="O3163" i="6" s="1"/>
  <c r="F3163" i="6"/>
  <c r="F3155" i="6"/>
  <c r="H3155" i="6"/>
  <c r="O3155" i="6" s="1"/>
  <c r="F3145" i="6"/>
  <c r="H3145" i="6"/>
  <c r="O3145" i="6" s="1"/>
  <c r="H3137" i="6"/>
  <c r="O3137" i="6" s="1"/>
  <c r="F3137" i="6"/>
  <c r="H3125" i="6"/>
  <c r="O3125" i="6" s="1"/>
  <c r="F3125" i="6"/>
  <c r="H3119" i="6"/>
  <c r="O3119" i="6" s="1"/>
  <c r="F3119" i="6"/>
  <c r="H3111" i="6"/>
  <c r="O3111" i="6" s="1"/>
  <c r="F3111" i="6"/>
  <c r="F3102" i="6"/>
  <c r="H3102" i="6"/>
  <c r="O3102" i="6" s="1"/>
  <c r="H3094" i="6"/>
  <c r="O3094" i="6" s="1"/>
  <c r="F3094" i="6"/>
  <c r="F3086" i="6"/>
  <c r="H3086" i="6"/>
  <c r="O3086" i="6" s="1"/>
  <c r="H3078" i="6"/>
  <c r="O3078" i="6" s="1"/>
  <c r="F3078" i="6"/>
  <c r="F3070" i="6"/>
  <c r="H3070" i="6"/>
  <c r="O3070" i="6" s="1"/>
  <c r="H3052" i="6"/>
  <c r="O3052" i="6" s="1"/>
  <c r="F3052" i="6"/>
  <c r="H3044" i="6"/>
  <c r="O3044" i="6" s="1"/>
  <c r="F3044" i="6"/>
  <c r="H3032" i="6"/>
  <c r="O3032" i="6" s="1"/>
  <c r="F3032" i="6"/>
  <c r="H3024" i="6"/>
  <c r="O3024" i="6" s="1"/>
  <c r="F3024" i="6"/>
  <c r="H3016" i="6"/>
  <c r="O3016" i="6" s="1"/>
  <c r="F3016" i="6"/>
  <c r="H3006" i="6"/>
  <c r="O3006" i="6" s="1"/>
  <c r="F3006" i="6"/>
  <c r="F2998" i="6"/>
  <c r="H2998" i="6"/>
  <c r="O2998" i="6" s="1"/>
  <c r="H2990" i="6"/>
  <c r="O2990" i="6" s="1"/>
  <c r="F2990" i="6"/>
  <c r="F2972" i="6"/>
  <c r="H2972" i="6"/>
  <c r="O2972" i="6" s="1"/>
  <c r="H2968" i="6"/>
  <c r="O2968" i="6" s="1"/>
  <c r="F2968" i="6"/>
  <c r="F2960" i="6"/>
  <c r="H2960" i="6"/>
  <c r="O2960" i="6" s="1"/>
  <c r="H2952" i="6"/>
  <c r="O2952" i="6" s="1"/>
  <c r="F2952" i="6"/>
  <c r="H2946" i="6"/>
  <c r="O2946" i="6" s="1"/>
  <c r="F2946" i="6"/>
  <c r="H2938" i="6"/>
  <c r="O2938" i="6" s="1"/>
  <c r="F2938" i="6"/>
  <c r="H2930" i="6"/>
  <c r="O2930" i="6" s="1"/>
  <c r="F2930" i="6"/>
  <c r="H2922" i="6"/>
  <c r="O2922" i="6" s="1"/>
  <c r="F2922" i="6"/>
  <c r="H2914" i="6"/>
  <c r="O2914" i="6" s="1"/>
  <c r="F2914" i="6"/>
  <c r="F2906" i="6"/>
  <c r="H2906" i="6"/>
  <c r="O2906" i="6" s="1"/>
  <c r="F2896" i="6"/>
  <c r="H2896" i="6"/>
  <c r="O2896" i="6" s="1"/>
  <c r="F2886" i="6"/>
  <c r="H2886" i="6"/>
  <c r="O2886" i="6" s="1"/>
  <c r="H2878" i="6"/>
  <c r="O2878" i="6" s="1"/>
  <c r="F2878" i="6"/>
  <c r="H2870" i="6"/>
  <c r="O2870" i="6" s="1"/>
  <c r="F2870" i="6"/>
  <c r="H2852" i="6"/>
  <c r="O2852" i="6" s="1"/>
  <c r="F2852" i="6"/>
  <c r="H2844" i="6"/>
  <c r="O2844" i="6" s="1"/>
  <c r="F2844" i="6"/>
  <c r="H2836" i="6"/>
  <c r="O2836" i="6" s="1"/>
  <c r="F2836" i="6"/>
  <c r="H2828" i="6"/>
  <c r="O2828" i="6" s="1"/>
  <c r="F2828" i="6"/>
  <c r="H2822" i="6"/>
  <c r="O2822" i="6" s="1"/>
  <c r="F2822" i="6"/>
  <c r="H2814" i="6"/>
  <c r="O2814" i="6" s="1"/>
  <c r="F2814" i="6"/>
  <c r="H2806" i="6"/>
  <c r="O2806" i="6" s="1"/>
  <c r="F2806" i="6"/>
  <c r="H2798" i="6"/>
  <c r="O2798" i="6" s="1"/>
  <c r="F2798" i="6"/>
  <c r="H2790" i="6"/>
  <c r="O2790" i="6" s="1"/>
  <c r="F2790" i="6"/>
  <c r="H2782" i="6"/>
  <c r="O2782" i="6" s="1"/>
  <c r="F2782" i="6"/>
  <c r="H2774" i="6"/>
  <c r="O2774" i="6" s="1"/>
  <c r="F2774" i="6"/>
  <c r="H2764" i="6"/>
  <c r="O2764" i="6" s="1"/>
  <c r="F2764" i="6"/>
  <c r="F2756" i="6"/>
  <c r="H2756" i="6"/>
  <c r="O2756" i="6" s="1"/>
  <c r="H2748" i="6"/>
  <c r="O2748" i="6" s="1"/>
  <c r="F2748" i="6"/>
  <c r="H2738" i="6"/>
  <c r="O2738" i="6" s="1"/>
  <c r="F2738" i="6"/>
  <c r="F2730" i="6"/>
  <c r="H2730" i="6"/>
  <c r="O2730" i="6" s="1"/>
  <c r="H2722" i="6"/>
  <c r="O2722" i="6" s="1"/>
  <c r="F2722" i="6"/>
  <c r="F2712" i="6"/>
  <c r="H2712" i="6"/>
  <c r="O2712" i="6" s="1"/>
  <c r="F2704" i="6"/>
  <c r="H2704" i="6"/>
  <c r="O2704" i="6" s="1"/>
  <c r="H2696" i="6"/>
  <c r="O2696" i="6" s="1"/>
  <c r="F2696" i="6"/>
  <c r="H2688" i="6"/>
  <c r="O2688" i="6" s="1"/>
  <c r="F2688" i="6"/>
  <c r="H2682" i="6"/>
  <c r="O2682" i="6" s="1"/>
  <c r="F2682" i="6"/>
  <c r="F2672" i="6"/>
  <c r="H2672" i="6"/>
  <c r="O2672" i="6" s="1"/>
  <c r="H2664" i="6"/>
  <c r="O2664" i="6" s="1"/>
  <c r="Q2438" i="5" s="1"/>
  <c r="F2664" i="6"/>
  <c r="F2656" i="6"/>
  <c r="H2656" i="6"/>
  <c r="O2656" i="6" s="1"/>
  <c r="H2648" i="6"/>
  <c r="O2648" i="6" s="1"/>
  <c r="F2648" i="6"/>
  <c r="F2640" i="6"/>
  <c r="H2640" i="6"/>
  <c r="O2640" i="6" s="1"/>
  <c r="H2630" i="6"/>
  <c r="O2630" i="6" s="1"/>
  <c r="F2630" i="6"/>
  <c r="H2622" i="6"/>
  <c r="O2622" i="6" s="1"/>
  <c r="F2622" i="6"/>
  <c r="H2614" i="6"/>
  <c r="O2614" i="6" s="1"/>
  <c r="F2614" i="6"/>
  <c r="H2606" i="6"/>
  <c r="O2606" i="6" s="1"/>
  <c r="F2606" i="6"/>
  <c r="H2596" i="6"/>
  <c r="O2596" i="6" s="1"/>
  <c r="F2596" i="6"/>
  <c r="H2588" i="6"/>
  <c r="O2588" i="6" s="1"/>
  <c r="F2588" i="6"/>
  <c r="F2580" i="6"/>
  <c r="H2580" i="6"/>
  <c r="O2580" i="6" s="1"/>
  <c r="H2576" i="6"/>
  <c r="O2576" i="6" s="1"/>
  <c r="F2576" i="6"/>
  <c r="H2568" i="6"/>
  <c r="O2568" i="6" s="1"/>
  <c r="F2568" i="6"/>
  <c r="H2560" i="6"/>
  <c r="O2560" i="6" s="1"/>
  <c r="F2560" i="6"/>
  <c r="H2552" i="6"/>
  <c r="O2552" i="6" s="1"/>
  <c r="F2552" i="6"/>
  <c r="H2544" i="6"/>
  <c r="O2544" i="6" s="1"/>
  <c r="F2544" i="6"/>
  <c r="F2536" i="6"/>
  <c r="H2536" i="6"/>
  <c r="O2536" i="6" s="1"/>
  <c r="H2526" i="6"/>
  <c r="O2526" i="6" s="1"/>
  <c r="F2526" i="6"/>
  <c r="H2518" i="6"/>
  <c r="O2518" i="6" s="1"/>
  <c r="F2518" i="6"/>
  <c r="H2510" i="6"/>
  <c r="O2510" i="6" s="1"/>
  <c r="F2510" i="6"/>
  <c r="H2502" i="6"/>
  <c r="O2502" i="6" s="1"/>
  <c r="F2502" i="6"/>
  <c r="H2494" i="6"/>
  <c r="O2494" i="6" s="1"/>
  <c r="F2494" i="6"/>
  <c r="H2486" i="6"/>
  <c r="O2486" i="6" s="1"/>
  <c r="F2486" i="6"/>
  <c r="F2478" i="6"/>
  <c r="H2478" i="6"/>
  <c r="O2478" i="6" s="1"/>
  <c r="H2470" i="6"/>
  <c r="O2470" i="6" s="1"/>
  <c r="F2470" i="6"/>
  <c r="H2462" i="6"/>
  <c r="O2462" i="6" s="1"/>
  <c r="F2462" i="6"/>
  <c r="H2454" i="6"/>
  <c r="O2454" i="6" s="1"/>
  <c r="F2454" i="6"/>
  <c r="F2446" i="6"/>
  <c r="H2446" i="6"/>
  <c r="O2446" i="6" s="1"/>
  <c r="H2438" i="6"/>
  <c r="O2438" i="6" s="1"/>
  <c r="F2438" i="6"/>
  <c r="H2428" i="6"/>
  <c r="O2428" i="6" s="1"/>
  <c r="F2428" i="6"/>
  <c r="H2420" i="6"/>
  <c r="O2420" i="6" s="1"/>
  <c r="F2420" i="6"/>
  <c r="H2412" i="6"/>
  <c r="O2412" i="6" s="1"/>
  <c r="F2412" i="6"/>
  <c r="F2404" i="6"/>
  <c r="H2404" i="6"/>
  <c r="O2404" i="6" s="1"/>
  <c r="H2400" i="6"/>
  <c r="O2400" i="6" s="1"/>
  <c r="F2400" i="6"/>
  <c r="H2390" i="6"/>
  <c r="O2390" i="6" s="1"/>
  <c r="F2390" i="6"/>
  <c r="H2378" i="6"/>
  <c r="O2378" i="6" s="1"/>
  <c r="F2378" i="6"/>
  <c r="H2370" i="6"/>
  <c r="O2370" i="6" s="1"/>
  <c r="F2370" i="6"/>
  <c r="F2362" i="6"/>
  <c r="H2362" i="6"/>
  <c r="O2362" i="6" s="1"/>
  <c r="H2354" i="6"/>
  <c r="O2354" i="6" s="1"/>
  <c r="F2354" i="6"/>
  <c r="H2336" i="6"/>
  <c r="O2336" i="6" s="1"/>
  <c r="F2336" i="6"/>
  <c r="H2328" i="6"/>
  <c r="O2328" i="6" s="1"/>
  <c r="F2328" i="6"/>
  <c r="H2318" i="6"/>
  <c r="O2318" i="6" s="1"/>
  <c r="F2318" i="6"/>
  <c r="F2310" i="6"/>
  <c r="H2310" i="6"/>
  <c r="O2310" i="6" s="1"/>
  <c r="F2300" i="6"/>
  <c r="H2300" i="6"/>
  <c r="O2300" i="6" s="1"/>
  <c r="H2292" i="6"/>
  <c r="O2292" i="6" s="1"/>
  <c r="F2292" i="6"/>
  <c r="H2284" i="6"/>
  <c r="O2284" i="6" s="1"/>
  <c r="F2284" i="6"/>
  <c r="H2266" i="6"/>
  <c r="O2266" i="6" s="1"/>
  <c r="F2266" i="6"/>
  <c r="H2258" i="6"/>
  <c r="O2258" i="6" s="1"/>
  <c r="F2258" i="6"/>
  <c r="H2250" i="6"/>
  <c r="O2250" i="6" s="1"/>
  <c r="F2250" i="6"/>
  <c r="H2231" i="6"/>
  <c r="O2231" i="6" s="1"/>
  <c r="F2231" i="6"/>
  <c r="H2223" i="6"/>
  <c r="O2223" i="6" s="1"/>
  <c r="F2223" i="6"/>
  <c r="H2215" i="6"/>
  <c r="O2215" i="6" s="1"/>
  <c r="F2215" i="6"/>
  <c r="F2207" i="6"/>
  <c r="H2207" i="6"/>
  <c r="O2207" i="6" s="1"/>
  <c r="H2199" i="6"/>
  <c r="O2199" i="6" s="1"/>
  <c r="F2199" i="6"/>
  <c r="H2191" i="6"/>
  <c r="O2191" i="6" s="1"/>
  <c r="F2191" i="6"/>
  <c r="H2183" i="6"/>
  <c r="O2183" i="6" s="1"/>
  <c r="F2183" i="6"/>
  <c r="F2179" i="6"/>
  <c r="H2179" i="6"/>
  <c r="O2179" i="6" s="1"/>
  <c r="H2169" i="6"/>
  <c r="O2169" i="6" s="1"/>
  <c r="F2169" i="6"/>
  <c r="F2141" i="6"/>
  <c r="H2141" i="6"/>
  <c r="O2141" i="6" s="1"/>
  <c r="H3019" i="6"/>
  <c r="O3019" i="6" s="1"/>
  <c r="F3019" i="6"/>
  <c r="H3009" i="6"/>
  <c r="O3009" i="6" s="1"/>
  <c r="F3009" i="6"/>
  <c r="F3005" i="6"/>
  <c r="H3005" i="6"/>
  <c r="O3005" i="6" s="1"/>
  <c r="F3001" i="6"/>
  <c r="H3001" i="6"/>
  <c r="O3001" i="6" s="1"/>
  <c r="H2997" i="6"/>
  <c r="O2997" i="6" s="1"/>
  <c r="F2997" i="6"/>
  <c r="H2993" i="6"/>
  <c r="O2993" i="6" s="1"/>
  <c r="F2993" i="6"/>
  <c r="F2989" i="6"/>
  <c r="H2989" i="6"/>
  <c r="O2989" i="6" s="1"/>
  <c r="F2985" i="6"/>
  <c r="H2985" i="6"/>
  <c r="O2985" i="6" s="1"/>
  <c r="H2979" i="6"/>
  <c r="O2979" i="6" s="1"/>
  <c r="F2979" i="6"/>
  <c r="F2975" i="6"/>
  <c r="H2975" i="6"/>
  <c r="O2975" i="6" s="1"/>
  <c r="H2971" i="6"/>
  <c r="O2971" i="6" s="1"/>
  <c r="F2971" i="6"/>
  <c r="H2967" i="6"/>
  <c r="O2967" i="6" s="1"/>
  <c r="F2967" i="6"/>
  <c r="H2963" i="6"/>
  <c r="O2963" i="6" s="1"/>
  <c r="F2963" i="6"/>
  <c r="F2959" i="6"/>
  <c r="H2959" i="6"/>
  <c r="O2959" i="6" s="1"/>
  <c r="H2955" i="6"/>
  <c r="O2955" i="6" s="1"/>
  <c r="F2955" i="6"/>
  <c r="H2945" i="6"/>
  <c r="O2945" i="6" s="1"/>
  <c r="F2945" i="6"/>
  <c r="H2941" i="6"/>
  <c r="O2941" i="6" s="1"/>
  <c r="F2941" i="6"/>
  <c r="F2937" i="6"/>
  <c r="H2937" i="6"/>
  <c r="O2937" i="6" s="1"/>
  <c r="F2933" i="6"/>
  <c r="H2933" i="6"/>
  <c r="O2933" i="6" s="1"/>
  <c r="H2929" i="6"/>
  <c r="O2929" i="6" s="1"/>
  <c r="F2929" i="6"/>
  <c r="H2925" i="6"/>
  <c r="O2925" i="6" s="1"/>
  <c r="F2925" i="6"/>
  <c r="H2921" i="6"/>
  <c r="O2921" i="6" s="1"/>
  <c r="F2921" i="6"/>
  <c r="H2917" i="6"/>
  <c r="O2917" i="6" s="1"/>
  <c r="F2917" i="6"/>
  <c r="H2913" i="6"/>
  <c r="O2913" i="6" s="1"/>
  <c r="F2913" i="6"/>
  <c r="H2909" i="6"/>
  <c r="O2909" i="6" s="1"/>
  <c r="F2909" i="6"/>
  <c r="H2905" i="6"/>
  <c r="O2905" i="6" s="1"/>
  <c r="F2905" i="6"/>
  <c r="F2899" i="6"/>
  <c r="H2899" i="6"/>
  <c r="O2899" i="6" s="1"/>
  <c r="H2895" i="6"/>
  <c r="O2895" i="6" s="1"/>
  <c r="F2895" i="6"/>
  <c r="F2889" i="6"/>
  <c r="H2889" i="6"/>
  <c r="O2889" i="6" s="1"/>
  <c r="H2885" i="6"/>
  <c r="O2885" i="6" s="1"/>
  <c r="F2885" i="6"/>
  <c r="H2881" i="6"/>
  <c r="O2881" i="6" s="1"/>
  <c r="F2881" i="6"/>
  <c r="H2877" i="6"/>
  <c r="O2877" i="6" s="1"/>
  <c r="F2877" i="6"/>
  <c r="F2873" i="6"/>
  <c r="H2873" i="6"/>
  <c r="O2873" i="6" s="1"/>
  <c r="F2869" i="6"/>
  <c r="H2869" i="6"/>
  <c r="O2869" i="6" s="1"/>
  <c r="H2865" i="6"/>
  <c r="O2865" i="6" s="1"/>
  <c r="F2865" i="6"/>
  <c r="H2859" i="6"/>
  <c r="O2859" i="6" s="1"/>
  <c r="F2859" i="6"/>
  <c r="H2855" i="6"/>
  <c r="O2855" i="6" s="1"/>
  <c r="F2855" i="6"/>
  <c r="H2851" i="6"/>
  <c r="O2851" i="6" s="1"/>
  <c r="F2851" i="6"/>
  <c r="H2847" i="6"/>
  <c r="O2847" i="6" s="1"/>
  <c r="F2847" i="6"/>
  <c r="H2843" i="6"/>
  <c r="O2843" i="6" s="1"/>
  <c r="F2843" i="6"/>
  <c r="F2839" i="6"/>
  <c r="H2839" i="6"/>
  <c r="O2839" i="6" s="1"/>
  <c r="F2835" i="6"/>
  <c r="H2835" i="6"/>
  <c r="O2835" i="6" s="1"/>
  <c r="H2831" i="6"/>
  <c r="O2831" i="6" s="1"/>
  <c r="F2831" i="6"/>
  <c r="H2827" i="6"/>
  <c r="O2827" i="6" s="1"/>
  <c r="F2827" i="6"/>
  <c r="F2821" i="6"/>
  <c r="H2821" i="6"/>
  <c r="O2821" i="6" s="1"/>
  <c r="H2817" i="6"/>
  <c r="O2817" i="6" s="1"/>
  <c r="F2817" i="6"/>
  <c r="F2813" i="6"/>
  <c r="H2813" i="6"/>
  <c r="O2813" i="6" s="1"/>
  <c r="H2809" i="6"/>
  <c r="O2809" i="6" s="1"/>
  <c r="F2809" i="6"/>
  <c r="F2805" i="6"/>
  <c r="H2805" i="6"/>
  <c r="O2805" i="6" s="1"/>
  <c r="H2801" i="6"/>
  <c r="O2801" i="6" s="1"/>
  <c r="F2801" i="6"/>
  <c r="F2797" i="6"/>
  <c r="H2797" i="6"/>
  <c r="O2797" i="6" s="1"/>
  <c r="H2793" i="6"/>
  <c r="O2793" i="6" s="1"/>
  <c r="F2793" i="6"/>
  <c r="F2789" i="6"/>
  <c r="H2789" i="6"/>
  <c r="O2789" i="6" s="1"/>
  <c r="H2785" i="6"/>
  <c r="O2785" i="6" s="1"/>
  <c r="F2785" i="6"/>
  <c r="F2781" i="6"/>
  <c r="H2781" i="6"/>
  <c r="O2781" i="6" s="1"/>
  <c r="H2777" i="6"/>
  <c r="O2777" i="6" s="1"/>
  <c r="F2777" i="6"/>
  <c r="F2773" i="6"/>
  <c r="H2773" i="6"/>
  <c r="O2773" i="6" s="1"/>
  <c r="F2763" i="6"/>
  <c r="H2763" i="6"/>
  <c r="O2763" i="6" s="1"/>
  <c r="F2759" i="6"/>
  <c r="H2759" i="6"/>
  <c r="O2759" i="6" s="1"/>
  <c r="H2755" i="6"/>
  <c r="O2755" i="6" s="1"/>
  <c r="F2755" i="6"/>
  <c r="H2751" i="6"/>
  <c r="O2751" i="6" s="1"/>
  <c r="F2751" i="6"/>
  <c r="H2741" i="6"/>
  <c r="O2741" i="6" s="1"/>
  <c r="F2741" i="6"/>
  <c r="H2737" i="6"/>
  <c r="O2737" i="6" s="1"/>
  <c r="F2737" i="6"/>
  <c r="F2733" i="6"/>
  <c r="H2733" i="6"/>
  <c r="O2733" i="6" s="1"/>
  <c r="H2729" i="6"/>
  <c r="O2729" i="6" s="1"/>
  <c r="F2729" i="6"/>
  <c r="H2725" i="6"/>
  <c r="O2725" i="6" s="1"/>
  <c r="F2725" i="6"/>
  <c r="H2721" i="6"/>
  <c r="O2721" i="6" s="1"/>
  <c r="F2721" i="6"/>
  <c r="H2715" i="6"/>
  <c r="O2715" i="6" s="1"/>
  <c r="F2715" i="6"/>
  <c r="F2711" i="6"/>
  <c r="H2711" i="6"/>
  <c r="O2711" i="6" s="1"/>
  <c r="F2707" i="6"/>
  <c r="H2707" i="6"/>
  <c r="O2707" i="6" s="1"/>
  <c r="H2703" i="6"/>
  <c r="O2703" i="6" s="1"/>
  <c r="F2703" i="6"/>
  <c r="H2699" i="6"/>
  <c r="O2699" i="6" s="1"/>
  <c r="F2699" i="6"/>
  <c r="F2695" i="6"/>
  <c r="H2695" i="6"/>
  <c r="O2695" i="6" s="1"/>
  <c r="H2691" i="6"/>
  <c r="O2691" i="6" s="1"/>
  <c r="F2691" i="6"/>
  <c r="F2687" i="6"/>
  <c r="H2687" i="6"/>
  <c r="O2687" i="6" s="1"/>
  <c r="F2681" i="6"/>
  <c r="H2681" i="6"/>
  <c r="O2681" i="6" s="1"/>
  <c r="F2675" i="6"/>
  <c r="H2675" i="6"/>
  <c r="O2675" i="6" s="1"/>
  <c r="H2671" i="6"/>
  <c r="O2671" i="6" s="1"/>
  <c r="F2671" i="6"/>
  <c r="H2667" i="6"/>
  <c r="O2667" i="6" s="1"/>
  <c r="F2667" i="6"/>
  <c r="H2663" i="6"/>
  <c r="O2663" i="6" s="1"/>
  <c r="F2663" i="6"/>
  <c r="F2659" i="6"/>
  <c r="H2659" i="6"/>
  <c r="O2659" i="6" s="1"/>
  <c r="H2655" i="6"/>
  <c r="O2655" i="6" s="1"/>
  <c r="F2655" i="6"/>
  <c r="H2651" i="6"/>
  <c r="O2651" i="6" s="1"/>
  <c r="F2651" i="6"/>
  <c r="H2647" i="6"/>
  <c r="O2647" i="6" s="1"/>
  <c r="F2647" i="6"/>
  <c r="F2643" i="6"/>
  <c r="H2643" i="6"/>
  <c r="O2643" i="6" s="1"/>
  <c r="H2639" i="6"/>
  <c r="O2639" i="6" s="1"/>
  <c r="F2639" i="6"/>
  <c r="H2633" i="6"/>
  <c r="O2633" i="6" s="1"/>
  <c r="F2633" i="6"/>
  <c r="H2629" i="6"/>
  <c r="O2629" i="6" s="1"/>
  <c r="F2629" i="6"/>
  <c r="H2625" i="6"/>
  <c r="O2625" i="6" s="1"/>
  <c r="F2625" i="6"/>
  <c r="H2621" i="6"/>
  <c r="O2621" i="6" s="1"/>
  <c r="F2621" i="6"/>
  <c r="F2617" i="6"/>
  <c r="H2617" i="6"/>
  <c r="O2617" i="6" s="1"/>
  <c r="H2613" i="6"/>
  <c r="O2613" i="6" s="1"/>
  <c r="F2613" i="6"/>
  <c r="H2609" i="6"/>
  <c r="O2609" i="6" s="1"/>
  <c r="F2609" i="6"/>
  <c r="H2605" i="6"/>
  <c r="O2605" i="6" s="1"/>
  <c r="F2605" i="6"/>
  <c r="H2599" i="6"/>
  <c r="O2599" i="6" s="1"/>
  <c r="F2599" i="6"/>
  <c r="H2595" i="6"/>
  <c r="O2595" i="6" s="1"/>
  <c r="F2595" i="6"/>
  <c r="H2591" i="6"/>
  <c r="O2591" i="6" s="1"/>
  <c r="F2591" i="6"/>
  <c r="F2587" i="6"/>
  <c r="H2587" i="6"/>
  <c r="O2587" i="6" s="1"/>
  <c r="H2583" i="6"/>
  <c r="O2583" i="6" s="1"/>
  <c r="F2583" i="6"/>
  <c r="H2579" i="6"/>
  <c r="O2579" i="6" s="1"/>
  <c r="F2579" i="6"/>
  <c r="H2575" i="6"/>
  <c r="O2575" i="6" s="1"/>
  <c r="F2575" i="6"/>
  <c r="H2571" i="6"/>
  <c r="O2571" i="6" s="1"/>
  <c r="F2571" i="6"/>
  <c r="F2567" i="6"/>
  <c r="H2567" i="6"/>
  <c r="O2567" i="6" s="1"/>
  <c r="H2563" i="6"/>
  <c r="O2563" i="6" s="1"/>
  <c r="F2563" i="6"/>
  <c r="H2559" i="6"/>
  <c r="O2559" i="6" s="1"/>
  <c r="F2559" i="6"/>
  <c r="H2555" i="6"/>
  <c r="O2555" i="6" s="1"/>
  <c r="F2555" i="6"/>
  <c r="F2551" i="6"/>
  <c r="H2551" i="6"/>
  <c r="O2551" i="6" s="1"/>
  <c r="H2547" i="6"/>
  <c r="O2547" i="6" s="1"/>
  <c r="F2547" i="6"/>
  <c r="H2543" i="6"/>
  <c r="O2543" i="6" s="1"/>
  <c r="F2543" i="6"/>
  <c r="F2539" i="6"/>
  <c r="H2539" i="6"/>
  <c r="O2539" i="6" s="1"/>
  <c r="H2535" i="6"/>
  <c r="O2535" i="6" s="1"/>
  <c r="F2535" i="6"/>
  <c r="H2529" i="6"/>
  <c r="O2529" i="6" s="1"/>
  <c r="F2529" i="6"/>
  <c r="H2525" i="6"/>
  <c r="O2525" i="6" s="1"/>
  <c r="F2525" i="6"/>
  <c r="H2521" i="6"/>
  <c r="O2521" i="6" s="1"/>
  <c r="F2521" i="6"/>
  <c r="H2517" i="6"/>
  <c r="O2517" i="6" s="1"/>
  <c r="F2517" i="6"/>
  <c r="F2513" i="6"/>
  <c r="H2513" i="6"/>
  <c r="O2513" i="6" s="1"/>
  <c r="H2509" i="6"/>
  <c r="O2509" i="6" s="1"/>
  <c r="F2509" i="6"/>
  <c r="H2505" i="6"/>
  <c r="O2505" i="6" s="1"/>
  <c r="F2505" i="6"/>
  <c r="H2501" i="6"/>
  <c r="O2501" i="6" s="1"/>
  <c r="F2501" i="6"/>
  <c r="H2497" i="6"/>
  <c r="O2497" i="6" s="1"/>
  <c r="F2497" i="6"/>
  <c r="H2493" i="6"/>
  <c r="O2493" i="6" s="1"/>
  <c r="F2493" i="6"/>
  <c r="H2489" i="6"/>
  <c r="O2489" i="6" s="1"/>
  <c r="F2489" i="6"/>
  <c r="H2485" i="6"/>
  <c r="O2485" i="6" s="1"/>
  <c r="F2485" i="6"/>
  <c r="F2481" i="6"/>
  <c r="H2481" i="6"/>
  <c r="O2481" i="6" s="1"/>
  <c r="H2477" i="6"/>
  <c r="O2477" i="6" s="1"/>
  <c r="F2477" i="6"/>
  <c r="H2473" i="6"/>
  <c r="O2473" i="6" s="1"/>
  <c r="F2473" i="6"/>
  <c r="H2469" i="6"/>
  <c r="O2469" i="6" s="1"/>
  <c r="F2469" i="6"/>
  <c r="H2465" i="6"/>
  <c r="O2465" i="6" s="1"/>
  <c r="F2465" i="6"/>
  <c r="H2461" i="6"/>
  <c r="O2461" i="6" s="1"/>
  <c r="F2461" i="6"/>
  <c r="H2457" i="6"/>
  <c r="O2457" i="6" s="1"/>
  <c r="F2457" i="6"/>
  <c r="H2453" i="6"/>
  <c r="O2453" i="6" s="1"/>
  <c r="F2453" i="6"/>
  <c r="F2449" i="6"/>
  <c r="H2449" i="6"/>
  <c r="O2449" i="6" s="1"/>
  <c r="H2445" i="6"/>
  <c r="O2445" i="6" s="1"/>
  <c r="F2445" i="6"/>
  <c r="H2441" i="6"/>
  <c r="O2441" i="6" s="1"/>
  <c r="F2441" i="6"/>
  <c r="F2431" i="6"/>
  <c r="H2431" i="6"/>
  <c r="O2431" i="6" s="1"/>
  <c r="H2427" i="6"/>
  <c r="O2427" i="6" s="1"/>
  <c r="F2427" i="6"/>
  <c r="H2423" i="6"/>
  <c r="O2423" i="6" s="1"/>
  <c r="F2423" i="6"/>
  <c r="H2419" i="6"/>
  <c r="O2419" i="6" s="1"/>
  <c r="F2419" i="6"/>
  <c r="H2415" i="6"/>
  <c r="O2415" i="6" s="1"/>
  <c r="F2415" i="6"/>
  <c r="H2411" i="6"/>
  <c r="O2411" i="6" s="1"/>
  <c r="F2411" i="6"/>
  <c r="H2407" i="6"/>
  <c r="O2407" i="6" s="1"/>
  <c r="F2407" i="6"/>
  <c r="H2403" i="6"/>
  <c r="O2403" i="6" s="1"/>
  <c r="F2403" i="6"/>
  <c r="H2399" i="6"/>
  <c r="O2399" i="6" s="1"/>
  <c r="F2399" i="6"/>
  <c r="H2393" i="6"/>
  <c r="O2393" i="6" s="1"/>
  <c r="F2393" i="6"/>
  <c r="H2389" i="6"/>
  <c r="O2389" i="6" s="1"/>
  <c r="F2389" i="6"/>
  <c r="H2385" i="6"/>
  <c r="O2385" i="6" s="1"/>
  <c r="F2385" i="6"/>
  <c r="H2381" i="6"/>
  <c r="O2381" i="6" s="1"/>
  <c r="F2381" i="6"/>
  <c r="F2377" i="6"/>
  <c r="H2377" i="6"/>
  <c r="O2377" i="6" s="1"/>
  <c r="H2373" i="6"/>
  <c r="O2373" i="6" s="1"/>
  <c r="F2373" i="6"/>
  <c r="H2369" i="6"/>
  <c r="O2369" i="6" s="1"/>
  <c r="F2369" i="6"/>
  <c r="H2365" i="6"/>
  <c r="O2365" i="6" s="1"/>
  <c r="F2365" i="6"/>
  <c r="H2361" i="6"/>
  <c r="O2361" i="6" s="1"/>
  <c r="F2361" i="6"/>
  <c r="H2357" i="6"/>
  <c r="O2357" i="6" s="1"/>
  <c r="F2357" i="6"/>
  <c r="H2353" i="6"/>
  <c r="O2353" i="6" s="1"/>
  <c r="F2353" i="6"/>
  <c r="H2349" i="6"/>
  <c r="O2349" i="6" s="1"/>
  <c r="F2349" i="6"/>
  <c r="H2343" i="6"/>
  <c r="O2343" i="6" s="1"/>
  <c r="F2343" i="6"/>
  <c r="H2339" i="6"/>
  <c r="O2339" i="6" s="1"/>
  <c r="F2339" i="6"/>
  <c r="F2335" i="6"/>
  <c r="H2335" i="6"/>
  <c r="O2335" i="6" s="1"/>
  <c r="H2331" i="6"/>
  <c r="O2331" i="6" s="1"/>
  <c r="F2331" i="6"/>
  <c r="H2327" i="6"/>
  <c r="O2327" i="6" s="1"/>
  <c r="F2327" i="6"/>
  <c r="H2317" i="6"/>
  <c r="O2317" i="6" s="1"/>
  <c r="F2317" i="6"/>
  <c r="F2313" i="6"/>
  <c r="H2313" i="6"/>
  <c r="O2313" i="6" s="1"/>
  <c r="H2309" i="6"/>
  <c r="O2309" i="6" s="1"/>
  <c r="F2309" i="6"/>
  <c r="F2303" i="6"/>
  <c r="H2303" i="6"/>
  <c r="O2303" i="6" s="1"/>
  <c r="H2299" i="6"/>
  <c r="O2299" i="6" s="1"/>
  <c r="F2299" i="6"/>
  <c r="H2295" i="6"/>
  <c r="O2295" i="6" s="1"/>
  <c r="F2295" i="6"/>
  <c r="H2291" i="6"/>
  <c r="O2291" i="6" s="1"/>
  <c r="F2291" i="6"/>
  <c r="H2287" i="6"/>
  <c r="O2287" i="6" s="1"/>
  <c r="F2287" i="6"/>
  <c r="F2283" i="6"/>
  <c r="H2283" i="6"/>
  <c r="O2283" i="6" s="1"/>
  <c r="H2279" i="6"/>
  <c r="O2279" i="6" s="1"/>
  <c r="F2279" i="6"/>
  <c r="F2273" i="6"/>
  <c r="H2273" i="6"/>
  <c r="O2273" i="6" s="1"/>
  <c r="H2269" i="6"/>
  <c r="O2269" i="6" s="1"/>
  <c r="F2269" i="6"/>
  <c r="H2265" i="6"/>
  <c r="O2265" i="6" s="1"/>
  <c r="F2265" i="6"/>
  <c r="H2261" i="6"/>
  <c r="O2261" i="6" s="1"/>
  <c r="F2261" i="6"/>
  <c r="F2257" i="6"/>
  <c r="H2257" i="6"/>
  <c r="O2257" i="6" s="1"/>
  <c r="H2253" i="6"/>
  <c r="O2253" i="6" s="1"/>
  <c r="F2253" i="6"/>
  <c r="H2249" i="6"/>
  <c r="O2249" i="6" s="1"/>
  <c r="F2249" i="6"/>
  <c r="F2234" i="6"/>
  <c r="H2234" i="6"/>
  <c r="O2234" i="6" s="1"/>
  <c r="F2230" i="6"/>
  <c r="H2230" i="6"/>
  <c r="O2230" i="6" s="1"/>
  <c r="H2226" i="6"/>
  <c r="O2226" i="6" s="1"/>
  <c r="F2226" i="6"/>
  <c r="H2222" i="6"/>
  <c r="O2222" i="6" s="1"/>
  <c r="F2222" i="6"/>
  <c r="H2218" i="6"/>
  <c r="O2218" i="6" s="1"/>
  <c r="F2218" i="6"/>
  <c r="H2214" i="6"/>
  <c r="O2214" i="6" s="1"/>
  <c r="F2214" i="6"/>
  <c r="F2210" i="6"/>
  <c r="H2210" i="6"/>
  <c r="O2210" i="6" s="1"/>
  <c r="H2206" i="6"/>
  <c r="O2206" i="6" s="1"/>
  <c r="F2206" i="6"/>
  <c r="H2202" i="6"/>
  <c r="O2202" i="6" s="1"/>
  <c r="F2202" i="6"/>
  <c r="F2198" i="6"/>
  <c r="H2198" i="6"/>
  <c r="O2198" i="6" s="1"/>
  <c r="H2194" i="6"/>
  <c r="O2194" i="6" s="1"/>
  <c r="F2194" i="6"/>
  <c r="H2190" i="6"/>
  <c r="O2190" i="6" s="1"/>
  <c r="F2190" i="6"/>
  <c r="H2186" i="6"/>
  <c r="O2186" i="6" s="1"/>
  <c r="F2186" i="6"/>
  <c r="F2182" i="6"/>
  <c r="H2182" i="6"/>
  <c r="O2182" i="6" s="1"/>
  <c r="H2178" i="6"/>
  <c r="O2178" i="6" s="1"/>
  <c r="F2178" i="6"/>
  <c r="H2172" i="6"/>
  <c r="O2172" i="6" s="1"/>
  <c r="F2172" i="6"/>
  <c r="H2168" i="6"/>
  <c r="O2168" i="6" s="1"/>
  <c r="F2168" i="6"/>
  <c r="H2164" i="6"/>
  <c r="O2164" i="6" s="1"/>
  <c r="F2164" i="6"/>
  <c r="H2160" i="6"/>
  <c r="O2160" i="6" s="1"/>
  <c r="F2160" i="6"/>
  <c r="H2156" i="6"/>
  <c r="O2156" i="6" s="1"/>
  <c r="F2156" i="6"/>
  <c r="H2152" i="6"/>
  <c r="O2152" i="6" s="1"/>
  <c r="F2152" i="6"/>
  <c r="F2148" i="6"/>
  <c r="H2148" i="6"/>
  <c r="O2148" i="6" s="1"/>
  <c r="H2144" i="6"/>
  <c r="O2144" i="6" s="1"/>
  <c r="F2144" i="6"/>
  <c r="H2140" i="6"/>
  <c r="O2140" i="6" s="1"/>
  <c r="F2140" i="6"/>
  <c r="H2136" i="6"/>
  <c r="O2136" i="6" s="1"/>
  <c r="F2136" i="6"/>
  <c r="H2132" i="6"/>
  <c r="O2132" i="6" s="1"/>
  <c r="F2132" i="6"/>
  <c r="H2128" i="6"/>
  <c r="O2128" i="6" s="1"/>
  <c r="F2128" i="6"/>
  <c r="F2124" i="6"/>
  <c r="H2124" i="6"/>
  <c r="O2124" i="6" s="1"/>
  <c r="H2120" i="6"/>
  <c r="O2120" i="6" s="1"/>
  <c r="F2120" i="6"/>
  <c r="H2116" i="6"/>
  <c r="O2116" i="6" s="1"/>
  <c r="F2116" i="6"/>
  <c r="H2112" i="6"/>
  <c r="O2112" i="6" s="1"/>
  <c r="F2112" i="6"/>
  <c r="H2102" i="6"/>
  <c r="O2102" i="6" s="1"/>
  <c r="F2102" i="6"/>
  <c r="H2098" i="6"/>
  <c r="O2098" i="6" s="1"/>
  <c r="F2098" i="6"/>
  <c r="H2094" i="6"/>
  <c r="O2094" i="6" s="1"/>
  <c r="F2094" i="6"/>
  <c r="H2090" i="6"/>
  <c r="O2090" i="6" s="1"/>
  <c r="F2090" i="6"/>
  <c r="H2086" i="6"/>
  <c r="O2086" i="6" s="1"/>
  <c r="F2086" i="6"/>
  <c r="H2082" i="6"/>
  <c r="O2082" i="6" s="1"/>
  <c r="F2082" i="6"/>
  <c r="H2078" i="6"/>
  <c r="O2078" i="6" s="1"/>
  <c r="F2078" i="6"/>
  <c r="H2072" i="6"/>
  <c r="O2072" i="6" s="1"/>
  <c r="F2072" i="6"/>
  <c r="F37" i="6"/>
  <c r="H40" i="6"/>
  <c r="O40" i="6" s="1"/>
  <c r="F64" i="6"/>
  <c r="H106" i="6"/>
  <c r="O106" i="6" s="1"/>
  <c r="F197" i="6"/>
  <c r="H685" i="6"/>
  <c r="O685" i="6" s="1"/>
  <c r="H695" i="6"/>
  <c r="O695" i="6" s="1"/>
  <c r="H702" i="6"/>
  <c r="O702" i="6" s="1"/>
  <c r="H712" i="6"/>
  <c r="O712" i="6" s="1"/>
  <c r="H715" i="6"/>
  <c r="O715" i="6" s="1"/>
  <c r="F719" i="6"/>
  <c r="H722" i="6"/>
  <c r="O722" i="6" s="1"/>
  <c r="H725" i="6"/>
  <c r="O725" i="6" s="1"/>
  <c r="F735" i="6"/>
  <c r="H747" i="6"/>
  <c r="O747" i="6" s="1"/>
  <c r="H750" i="6"/>
  <c r="O750" i="6" s="1"/>
  <c r="H753" i="6"/>
  <c r="O753" i="6" s="1"/>
  <c r="H760" i="6"/>
  <c r="O760" i="6" s="1"/>
  <c r="H776" i="6"/>
  <c r="O776" i="6" s="1"/>
  <c r="F780" i="6"/>
  <c r="H786" i="6"/>
  <c r="O786" i="6" s="1"/>
  <c r="F790" i="6"/>
  <c r="H802" i="6"/>
  <c r="O802" i="6" s="1"/>
  <c r="H806" i="6"/>
  <c r="O806" i="6" s="1"/>
  <c r="H812" i="6"/>
  <c r="O812" i="6" s="1"/>
  <c r="H815" i="6"/>
  <c r="O815" i="6" s="1"/>
  <c r="F819" i="6"/>
  <c r="H838" i="6"/>
  <c r="O838" i="6" s="1"/>
  <c r="H841" i="6"/>
  <c r="O841" i="6" s="1"/>
  <c r="H858" i="6"/>
  <c r="O858" i="6" s="1"/>
  <c r="H868" i="6"/>
  <c r="O868" i="6" s="1"/>
  <c r="F872" i="6"/>
  <c r="H887" i="6"/>
  <c r="O887" i="6" s="1"/>
  <c r="H890" i="6"/>
  <c r="O890" i="6" s="1"/>
  <c r="H900" i="6"/>
  <c r="O900" i="6" s="1"/>
  <c r="H910" i="6"/>
  <c r="O910" i="6" s="1"/>
  <c r="H969" i="6"/>
  <c r="O969" i="6" s="1"/>
  <c r="F994" i="6"/>
  <c r="H1019" i="6"/>
  <c r="O1019" i="6" s="1"/>
  <c r="F1049" i="6"/>
  <c r="H1079" i="6"/>
  <c r="O1079" i="6" s="1"/>
  <c r="F1115" i="6"/>
  <c r="H1143" i="6"/>
  <c r="O1143" i="6" s="1"/>
  <c r="H1261" i="6"/>
  <c r="O1261" i="6" s="1"/>
  <c r="F1291" i="6"/>
  <c r="H1323" i="6"/>
  <c r="O1323" i="6" s="1"/>
  <c r="H1490" i="6"/>
  <c r="O1490" i="6" s="1"/>
  <c r="H1775" i="6"/>
  <c r="O1775" i="6" s="1"/>
  <c r="F33" i="6"/>
  <c r="F56" i="6"/>
  <c r="F76" i="6"/>
  <c r="F60" i="6"/>
  <c r="F118" i="6"/>
  <c r="F219" i="6"/>
  <c r="F690" i="6"/>
  <c r="F693" i="6"/>
  <c r="F700" i="6"/>
  <c r="F707" i="6"/>
  <c r="F710" i="6"/>
  <c r="F733" i="6"/>
  <c r="F739" i="6"/>
  <c r="F742" i="6"/>
  <c r="F745" i="6"/>
  <c r="F758" i="6"/>
  <c r="F768" i="6"/>
  <c r="F771" i="6"/>
  <c r="F784" i="6"/>
  <c r="F797" i="6"/>
  <c r="F823" i="6"/>
  <c r="F829" i="6"/>
  <c r="F846" i="6"/>
  <c r="F849" i="6"/>
  <c r="F856" i="6"/>
  <c r="F866" i="6"/>
  <c r="F876" i="6"/>
  <c r="F895" i="6"/>
  <c r="F898" i="6"/>
  <c r="F908" i="6"/>
  <c r="F920" i="6"/>
  <c r="H946" i="6"/>
  <c r="O946" i="6" s="1"/>
  <c r="H975" i="6"/>
  <c r="O975" i="6" s="1"/>
  <c r="H1025" i="6"/>
  <c r="O1025" i="6" s="1"/>
  <c r="F1056" i="6"/>
  <c r="H1121" i="6"/>
  <c r="O1121" i="6" s="1"/>
  <c r="H1178" i="6"/>
  <c r="O1178" i="6" s="1"/>
  <c r="H1205" i="6"/>
  <c r="O1205" i="6" s="1"/>
  <c r="H1237" i="6"/>
  <c r="O1237" i="6" s="1"/>
  <c r="H1271" i="6"/>
  <c r="O1271" i="6" s="1"/>
  <c r="F1362" i="6"/>
  <c r="H1392" i="6"/>
  <c r="O1392" i="6" s="1"/>
  <c r="H1422" i="6"/>
  <c r="O1422" i="6" s="1"/>
  <c r="H1689" i="6"/>
  <c r="O1689" i="6" s="1"/>
  <c r="F1689" i="6"/>
  <c r="H1685" i="6"/>
  <c r="O1685" i="6" s="1"/>
  <c r="F1685" i="6"/>
  <c r="H1681" i="6"/>
  <c r="O1681" i="6" s="1"/>
  <c r="F1681" i="6"/>
  <c r="H1677" i="6"/>
  <c r="O1677" i="6" s="1"/>
  <c r="F1677" i="6"/>
  <c r="F1673" i="6"/>
  <c r="H1673" i="6"/>
  <c r="O1673" i="6" s="1"/>
  <c r="H1669" i="6"/>
  <c r="O1669" i="6" s="1"/>
  <c r="F1669" i="6"/>
  <c r="H1665" i="6"/>
  <c r="O1665" i="6" s="1"/>
  <c r="F1665" i="6"/>
  <c r="H1645" i="6"/>
  <c r="O1645" i="6" s="1"/>
  <c r="F1645" i="6"/>
  <c r="F1637" i="6"/>
  <c r="H1637" i="6"/>
  <c r="O1637" i="6" s="1"/>
  <c r="F1633" i="6"/>
  <c r="H1633" i="6"/>
  <c r="O1633" i="6" s="1"/>
  <c r="H1629" i="6"/>
  <c r="O1629" i="6" s="1"/>
  <c r="F1629" i="6"/>
  <c r="H1625" i="6"/>
  <c r="O1625" i="6" s="1"/>
  <c r="F1625" i="6"/>
  <c r="F1621" i="6"/>
  <c r="H1621" i="6"/>
  <c r="O1621" i="6" s="1"/>
  <c r="F1617" i="6"/>
  <c r="H1617" i="6"/>
  <c r="O1617" i="6" s="1"/>
  <c r="H1613" i="6"/>
  <c r="O1613" i="6" s="1"/>
  <c r="F1613" i="6"/>
  <c r="H1609" i="6"/>
  <c r="O1609" i="6" s="1"/>
  <c r="F1609" i="6"/>
  <c r="F1605" i="6"/>
  <c r="H1605" i="6"/>
  <c r="O1605" i="6" s="1"/>
  <c r="F1601" i="6"/>
  <c r="H1601" i="6"/>
  <c r="O1601" i="6" s="1"/>
  <c r="H1597" i="6"/>
  <c r="O1597" i="6" s="1"/>
  <c r="F1597" i="6"/>
  <c r="H1593" i="6"/>
  <c r="O1593" i="6" s="1"/>
  <c r="F1593" i="6"/>
  <c r="F1589" i="6"/>
  <c r="H1589" i="6"/>
  <c r="O1589" i="6" s="1"/>
  <c r="F1585" i="6"/>
  <c r="H1585" i="6"/>
  <c r="O1585" i="6" s="1"/>
  <c r="H1575" i="6"/>
  <c r="O1575" i="6" s="1"/>
  <c r="F1575" i="6"/>
  <c r="H1571" i="6"/>
  <c r="O1571" i="6" s="1"/>
  <c r="F1571" i="6"/>
  <c r="F1567" i="6"/>
  <c r="H1567" i="6"/>
  <c r="O1567" i="6" s="1"/>
  <c r="H1563" i="6"/>
  <c r="O1563" i="6" s="1"/>
  <c r="F1563" i="6"/>
  <c r="H1559" i="6"/>
  <c r="O1559" i="6" s="1"/>
  <c r="F1559" i="6"/>
  <c r="H1553" i="6"/>
  <c r="O1553" i="6" s="1"/>
  <c r="F1553" i="6"/>
  <c r="H1549" i="6"/>
  <c r="O1549" i="6" s="1"/>
  <c r="F1549" i="6"/>
  <c r="F1541" i="6"/>
  <c r="H1541" i="6"/>
  <c r="O1541" i="6" s="1"/>
  <c r="H1537" i="6"/>
  <c r="O1537" i="6" s="1"/>
  <c r="F1537" i="6"/>
  <c r="F1531" i="6"/>
  <c r="H1531" i="6"/>
  <c r="O1531" i="6" s="1"/>
  <c r="H1527" i="6"/>
  <c r="O1527" i="6" s="1"/>
  <c r="F1527" i="6"/>
  <c r="H1523" i="6"/>
  <c r="O1523" i="6" s="1"/>
  <c r="F1523" i="6"/>
  <c r="H1519" i="6"/>
  <c r="O1519" i="6" s="1"/>
  <c r="F1519" i="6"/>
  <c r="F1515" i="6"/>
  <c r="H1515" i="6"/>
  <c r="O1515" i="6" s="1"/>
  <c r="H1511" i="6"/>
  <c r="O1511" i="6" s="1"/>
  <c r="F1511" i="6"/>
  <c r="H1507" i="6"/>
  <c r="O1507" i="6" s="1"/>
  <c r="F1507" i="6"/>
  <c r="H1503" i="6"/>
  <c r="O1503" i="6" s="1"/>
  <c r="F1503" i="6"/>
  <c r="F1499" i="6"/>
  <c r="H1499" i="6"/>
  <c r="O1499" i="6" s="1"/>
  <c r="H1495" i="6"/>
  <c r="O1495" i="6" s="1"/>
  <c r="F1495" i="6"/>
  <c r="H1491" i="6"/>
  <c r="O1491" i="6" s="1"/>
  <c r="F1491" i="6"/>
  <c r="F1487" i="6"/>
  <c r="H1487" i="6"/>
  <c r="O1487" i="6" s="1"/>
  <c r="F1483" i="6"/>
  <c r="H1483" i="6"/>
  <c r="O1483" i="6" s="1"/>
  <c r="H1479" i="6"/>
  <c r="O1479" i="6" s="1"/>
  <c r="F1479" i="6"/>
  <c r="H1475" i="6"/>
  <c r="O1475" i="6" s="1"/>
  <c r="F1475" i="6"/>
  <c r="F1471" i="6"/>
  <c r="H1471" i="6"/>
  <c r="O1471" i="6" s="1"/>
  <c r="H1467" i="6"/>
  <c r="O1467" i="6" s="1"/>
  <c r="F1467" i="6"/>
  <c r="H1463" i="6"/>
  <c r="O1463" i="6" s="1"/>
  <c r="F1463" i="6"/>
  <c r="H1459" i="6"/>
  <c r="O1459" i="6" s="1"/>
  <c r="F1459" i="6"/>
  <c r="H1455" i="6"/>
  <c r="O1455" i="6" s="1"/>
  <c r="F1455" i="6"/>
  <c r="H1451" i="6"/>
  <c r="O1451" i="6" s="1"/>
  <c r="F1451" i="6"/>
  <c r="H1447" i="6"/>
  <c r="O1447" i="6" s="1"/>
  <c r="F1447" i="6"/>
  <c r="F1443" i="6"/>
  <c r="H1443" i="6"/>
  <c r="O1443" i="6" s="1"/>
  <c r="H1439" i="6"/>
  <c r="O1439" i="6" s="1"/>
  <c r="F1439" i="6"/>
  <c r="H1433" i="6"/>
  <c r="O1433" i="6" s="1"/>
  <c r="F1433" i="6"/>
  <c r="H1423" i="6"/>
  <c r="O1423" i="6" s="1"/>
  <c r="F1423" i="6"/>
  <c r="F1415" i="6"/>
  <c r="H1415" i="6"/>
  <c r="O1415" i="6" s="1"/>
  <c r="H1411" i="6"/>
  <c r="O1411" i="6" s="1"/>
  <c r="F1411" i="6"/>
  <c r="H1407" i="6"/>
  <c r="O1407" i="6" s="1"/>
  <c r="F1407" i="6"/>
  <c r="H1403" i="6"/>
  <c r="O1403" i="6" s="1"/>
  <c r="F1403" i="6"/>
  <c r="H1393" i="6"/>
  <c r="O1393" i="6" s="1"/>
  <c r="F1393" i="6"/>
  <c r="H1389" i="6"/>
  <c r="O1389" i="6" s="1"/>
  <c r="F1389" i="6"/>
  <c r="F1385" i="6"/>
  <c r="H1385" i="6"/>
  <c r="O1385" i="6" s="1"/>
  <c r="H1375" i="6"/>
  <c r="O1375" i="6" s="1"/>
  <c r="F1375" i="6"/>
  <c r="F1371" i="6"/>
  <c r="H1371" i="6"/>
  <c r="O1371" i="6" s="1"/>
  <c r="H1367" i="6"/>
  <c r="O1367" i="6" s="1"/>
  <c r="F1367" i="6"/>
  <c r="H1363" i="6"/>
  <c r="O1363" i="6" s="1"/>
  <c r="F1363" i="6"/>
  <c r="H1359" i="6"/>
  <c r="O1359" i="6" s="1"/>
  <c r="F1359" i="6"/>
  <c r="H1349" i="6"/>
  <c r="O1349" i="6" s="1"/>
  <c r="F1349" i="6"/>
  <c r="H1345" i="6"/>
  <c r="O1345" i="6" s="1"/>
  <c r="F1345" i="6"/>
  <c r="H1341" i="6"/>
  <c r="O1341" i="6" s="1"/>
  <c r="F1341" i="6"/>
  <c r="H1337" i="6"/>
  <c r="O1337" i="6" s="1"/>
  <c r="F1337" i="6"/>
  <c r="F1333" i="6"/>
  <c r="H1333" i="6"/>
  <c r="O1333" i="6" s="1"/>
  <c r="H1329" i="6"/>
  <c r="O1329" i="6" s="1"/>
  <c r="F1329" i="6"/>
  <c r="H1325" i="6"/>
  <c r="O1325" i="6" s="1"/>
  <c r="F1325" i="6"/>
  <c r="H1321" i="6"/>
  <c r="O1321" i="6" s="1"/>
  <c r="F1321" i="6"/>
  <c r="H1311" i="6"/>
  <c r="O1311" i="6" s="1"/>
  <c r="F1311" i="6"/>
  <c r="H1305" i="6"/>
  <c r="O1305" i="6" s="1"/>
  <c r="F1305" i="6"/>
  <c r="H1301" i="6"/>
  <c r="O1301" i="6" s="1"/>
  <c r="F1301" i="6"/>
  <c r="H1297" i="6"/>
  <c r="O1297" i="6" s="1"/>
  <c r="F1297" i="6"/>
  <c r="F1293" i="6"/>
  <c r="H1293" i="6"/>
  <c r="O1293" i="6" s="1"/>
  <c r="H1289" i="6"/>
  <c r="O1289" i="6" s="1"/>
  <c r="F1289" i="6"/>
  <c r="H1285" i="6"/>
  <c r="O1285" i="6" s="1"/>
  <c r="F1285" i="6"/>
  <c r="H1281" i="6"/>
  <c r="O1281" i="6" s="1"/>
  <c r="F1281" i="6"/>
  <c r="F1277" i="6"/>
  <c r="H1277" i="6"/>
  <c r="O1277" i="6" s="1"/>
  <c r="H1273" i="6"/>
  <c r="O1273" i="6" s="1"/>
  <c r="F1273" i="6"/>
  <c r="H1267" i="6"/>
  <c r="O1267" i="6" s="1"/>
  <c r="F1267" i="6"/>
  <c r="H1263" i="6"/>
  <c r="O1263" i="6" s="1"/>
  <c r="F1263" i="6"/>
  <c r="H1259" i="6"/>
  <c r="O1259" i="6" s="1"/>
  <c r="F1259" i="6"/>
  <c r="H1249" i="6"/>
  <c r="O1249" i="6" s="1"/>
  <c r="F1249" i="6"/>
  <c r="F1229" i="6"/>
  <c r="H1229" i="6"/>
  <c r="O1229" i="6" s="1"/>
  <c r="F1225" i="6"/>
  <c r="H1225" i="6"/>
  <c r="O1225" i="6" s="1"/>
  <c r="H1221" i="6"/>
  <c r="O1221" i="6" s="1"/>
  <c r="F1221" i="6"/>
  <c r="H1211" i="6"/>
  <c r="O1211" i="6" s="1"/>
  <c r="Q1101" i="5" s="1"/>
  <c r="F1211" i="6"/>
  <c r="H1207" i="6"/>
  <c r="O1207" i="6" s="1"/>
  <c r="F1207" i="6"/>
  <c r="H1203" i="6"/>
  <c r="O1203" i="6" s="1"/>
  <c r="F1203" i="6"/>
  <c r="H1199" i="6"/>
  <c r="O1199" i="6" s="1"/>
  <c r="F1199" i="6"/>
  <c r="H1195" i="6"/>
  <c r="O1195" i="6" s="1"/>
  <c r="F1195" i="6"/>
  <c r="F1187" i="6"/>
  <c r="H1187" i="6"/>
  <c r="O1187" i="6" s="1"/>
  <c r="H1183" i="6"/>
  <c r="O1183" i="6" s="1"/>
  <c r="F1183" i="6"/>
  <c r="H1179" i="6"/>
  <c r="O1179" i="6" s="1"/>
  <c r="F1179" i="6"/>
  <c r="F1171" i="6"/>
  <c r="H1171" i="6"/>
  <c r="O1171" i="6" s="1"/>
  <c r="H1167" i="6"/>
  <c r="O1167" i="6" s="1"/>
  <c r="F1167" i="6"/>
  <c r="H1163" i="6"/>
  <c r="O1163" i="6" s="1"/>
  <c r="F1163" i="6"/>
  <c r="F1155" i="6"/>
  <c r="H1155" i="6"/>
  <c r="O1155" i="6" s="1"/>
  <c r="H1151" i="6"/>
  <c r="O1151" i="6" s="1"/>
  <c r="F1151" i="6"/>
  <c r="H1145" i="6"/>
  <c r="O1145" i="6" s="1"/>
  <c r="F1145" i="6"/>
  <c r="H1141" i="6"/>
  <c r="O1141" i="6" s="1"/>
  <c r="F1141" i="6"/>
  <c r="H1135" i="6"/>
  <c r="O1135" i="6" s="1"/>
  <c r="F1135" i="6"/>
  <c r="H1123" i="6"/>
  <c r="O1123" i="6" s="1"/>
  <c r="F1123" i="6"/>
  <c r="H1119" i="6"/>
  <c r="O1119" i="6" s="1"/>
  <c r="F1119" i="6"/>
  <c r="F1089" i="6"/>
  <c r="H1089" i="6"/>
  <c r="O1089" i="6" s="1"/>
  <c r="F1085" i="6"/>
  <c r="H1085" i="6"/>
  <c r="O1085" i="6" s="1"/>
  <c r="F1075" i="6"/>
  <c r="H1075" i="6"/>
  <c r="O1075" i="6" s="1"/>
  <c r="H1071" i="6"/>
  <c r="O1071" i="6" s="1"/>
  <c r="F1071" i="6"/>
  <c r="H1067" i="6"/>
  <c r="O1067" i="6" s="1"/>
  <c r="F1067" i="6"/>
  <c r="H1057" i="6"/>
  <c r="O1057" i="6" s="1"/>
  <c r="F1057" i="6"/>
  <c r="H1053" i="6"/>
  <c r="O1053" i="6" s="1"/>
  <c r="F1053" i="6"/>
  <c r="F1045" i="6"/>
  <c r="H1045" i="6"/>
  <c r="O1045" i="6" s="1"/>
  <c r="H1041" i="6"/>
  <c r="O1041" i="6" s="1"/>
  <c r="F1041" i="6"/>
  <c r="H1031" i="6"/>
  <c r="O1031" i="6" s="1"/>
  <c r="F1031" i="6"/>
  <c r="H1027" i="6"/>
  <c r="O1027" i="6" s="1"/>
  <c r="F1027" i="6"/>
  <c r="H1023" i="6"/>
  <c r="O1023" i="6" s="1"/>
  <c r="F1023" i="6"/>
  <c r="F1015" i="6"/>
  <c r="H1015" i="6"/>
  <c r="O1015" i="6" s="1"/>
  <c r="H1011" i="6"/>
  <c r="O1011" i="6" s="1"/>
  <c r="F1011" i="6"/>
  <c r="H1007" i="6"/>
  <c r="O1007" i="6" s="1"/>
  <c r="F1007" i="6"/>
  <c r="F999" i="6"/>
  <c r="H999" i="6"/>
  <c r="O999" i="6" s="1"/>
  <c r="H995" i="6"/>
  <c r="O995" i="6" s="1"/>
  <c r="F995" i="6"/>
  <c r="H991" i="6"/>
  <c r="O991" i="6" s="1"/>
  <c r="F991" i="6"/>
  <c r="F987" i="6"/>
  <c r="H987" i="6"/>
  <c r="O987" i="6" s="1"/>
  <c r="H983" i="6"/>
  <c r="O983" i="6" s="1"/>
  <c r="F983" i="6"/>
  <c r="H979" i="6"/>
  <c r="O979" i="6" s="1"/>
  <c r="F979" i="6"/>
  <c r="H971" i="6"/>
  <c r="O971" i="6" s="1"/>
  <c r="F971" i="6"/>
  <c r="H967" i="6"/>
  <c r="O967" i="6" s="1"/>
  <c r="F967" i="6"/>
  <c r="H962" i="6"/>
  <c r="O962" i="6" s="1"/>
  <c r="F962" i="6"/>
  <c r="H958" i="6"/>
  <c r="O958" i="6" s="1"/>
  <c r="F958" i="6"/>
  <c r="H954" i="6"/>
  <c r="O954" i="6" s="1"/>
  <c r="F954" i="6"/>
  <c r="H950" i="6"/>
  <c r="O950" i="6" s="1"/>
  <c r="F950" i="6"/>
  <c r="F942" i="6"/>
  <c r="H942" i="6"/>
  <c r="O942" i="6" s="1"/>
  <c r="H938" i="6"/>
  <c r="O938" i="6" s="1"/>
  <c r="F938" i="6"/>
  <c r="H934" i="6"/>
  <c r="O934" i="6" s="1"/>
  <c r="F934" i="6"/>
  <c r="H930" i="6"/>
  <c r="O930" i="6" s="1"/>
  <c r="F930" i="6"/>
  <c r="H926" i="6"/>
  <c r="O926" i="6" s="1"/>
  <c r="F926" i="6"/>
  <c r="F922" i="6"/>
  <c r="H922" i="6"/>
  <c r="O922" i="6" s="1"/>
  <c r="H918" i="6"/>
  <c r="O918" i="6" s="1"/>
  <c r="F918" i="6"/>
  <c r="H4" i="6"/>
  <c r="O4" i="6" s="1"/>
  <c r="F32" i="6"/>
  <c r="F55" i="6"/>
  <c r="H95" i="6"/>
  <c r="O95" i="6" s="1"/>
  <c r="F123" i="6"/>
  <c r="H229" i="6"/>
  <c r="O229" i="6" s="1"/>
  <c r="F687" i="6"/>
  <c r="F697" i="6"/>
  <c r="F714" i="6"/>
  <c r="F720" i="6"/>
  <c r="F727" i="6"/>
  <c r="F736" i="6"/>
  <c r="F749" i="6"/>
  <c r="F755" i="6"/>
  <c r="F778" i="6"/>
  <c r="F788" i="6"/>
  <c r="F791" i="6"/>
  <c r="F804" i="6"/>
  <c r="F820" i="6"/>
  <c r="F836" i="6"/>
  <c r="F853" i="6"/>
  <c r="F870" i="6"/>
  <c r="F873" i="6"/>
  <c r="F886" i="6"/>
  <c r="F892" i="6"/>
  <c r="H978" i="6"/>
  <c r="O978" i="6" s="1"/>
  <c r="H1003" i="6"/>
  <c r="O1003" i="6" s="1"/>
  <c r="F1029" i="6"/>
  <c r="H1059" i="6"/>
  <c r="O1059" i="6" s="1"/>
  <c r="H1093" i="6"/>
  <c r="O1093" i="6" s="1"/>
  <c r="H1181" i="6"/>
  <c r="O1181" i="6" s="1"/>
  <c r="F1241" i="6"/>
  <c r="F1275" i="6"/>
  <c r="H1300" i="6"/>
  <c r="O1300" i="6" s="1"/>
  <c r="F1365" i="6"/>
  <c r="F1399" i="6"/>
  <c r="F1429" i="6"/>
  <c r="F1529" i="6"/>
  <c r="H1641" i="6"/>
  <c r="O1641" i="6" s="1"/>
  <c r="H6" i="6"/>
  <c r="O6" i="6" s="1"/>
  <c r="F29" i="6"/>
  <c r="F52" i="6"/>
  <c r="H72" i="6"/>
  <c r="O72" i="6" s="1"/>
  <c r="H92" i="6"/>
  <c r="O92" i="6" s="1"/>
  <c r="F137" i="6"/>
  <c r="H235" i="6"/>
  <c r="O235" i="6" s="1"/>
  <c r="F684" i="6"/>
  <c r="F691" i="6"/>
  <c r="F694" i="6"/>
  <c r="F704" i="6"/>
  <c r="F711" i="6"/>
  <c r="F717" i="6"/>
  <c r="F724" i="6"/>
  <c r="F752" i="6"/>
  <c r="F762" i="6"/>
  <c r="F772" i="6"/>
  <c r="F775" i="6"/>
  <c r="F798" i="6"/>
  <c r="F801" i="6"/>
  <c r="F808" i="6"/>
  <c r="F814" i="6"/>
  <c r="F830" i="6"/>
  <c r="F833" i="6"/>
  <c r="F840" i="6"/>
  <c r="F850" i="6"/>
  <c r="F860" i="6"/>
  <c r="F877" i="6"/>
  <c r="F883" i="6"/>
  <c r="F902" i="6"/>
  <c r="H953" i="6"/>
  <c r="O953" i="6" s="1"/>
  <c r="H981" i="6"/>
  <c r="O981" i="6" s="1"/>
  <c r="H1065" i="6"/>
  <c r="O1065" i="6" s="1"/>
  <c r="H1097" i="6"/>
  <c r="O1097" i="6" s="1"/>
  <c r="H1127" i="6"/>
  <c r="O1127" i="6" s="1"/>
  <c r="F1159" i="6"/>
  <c r="F1245" i="6"/>
  <c r="H1303" i="6"/>
  <c r="O1303" i="6" s="1"/>
  <c r="F1432" i="6"/>
  <c r="H1545" i="6"/>
  <c r="O1545" i="6" s="1"/>
  <c r="H1661" i="6"/>
  <c r="O1661" i="6" s="1"/>
  <c r="F1664" i="6"/>
  <c r="H1664" i="6"/>
  <c r="O1664" i="6" s="1"/>
  <c r="F1660" i="6"/>
  <c r="H1660" i="6"/>
  <c r="O1660" i="6" s="1"/>
  <c r="F1654" i="6"/>
  <c r="H1654" i="6"/>
  <c r="O1654" i="6" s="1"/>
  <c r="H1648" i="6"/>
  <c r="O1648" i="6" s="1"/>
  <c r="F1648" i="6"/>
  <c r="F1644" i="6"/>
  <c r="H1644" i="6"/>
  <c r="O1644" i="6" s="1"/>
  <c r="F1640" i="6"/>
  <c r="H1640" i="6"/>
  <c r="O1640" i="6" s="1"/>
  <c r="H1636" i="6"/>
  <c r="O1636" i="6" s="1"/>
  <c r="F1636" i="6"/>
  <c r="H1632" i="6"/>
  <c r="O1632" i="6" s="1"/>
  <c r="F1632" i="6"/>
  <c r="H1628" i="6"/>
  <c r="O1628" i="6" s="1"/>
  <c r="F1628" i="6"/>
  <c r="F1624" i="6"/>
  <c r="H1624" i="6"/>
  <c r="O1624" i="6" s="1"/>
  <c r="H1620" i="6"/>
  <c r="O1620" i="6" s="1"/>
  <c r="F1620" i="6"/>
  <c r="H1616" i="6"/>
  <c r="O1616" i="6" s="1"/>
  <c r="F1616" i="6"/>
  <c r="H1612" i="6"/>
  <c r="O1612" i="6" s="1"/>
  <c r="F1612" i="6"/>
  <c r="F1608" i="6"/>
  <c r="H1608" i="6"/>
  <c r="O1608" i="6" s="1"/>
  <c r="H1604" i="6"/>
  <c r="O1604" i="6" s="1"/>
  <c r="F1604" i="6"/>
  <c r="H1600" i="6"/>
  <c r="O1600" i="6" s="1"/>
  <c r="F1600" i="6"/>
  <c r="H1596" i="6"/>
  <c r="O1596" i="6" s="1"/>
  <c r="F1596" i="6"/>
  <c r="F1592" i="6"/>
  <c r="H1592" i="6"/>
  <c r="O1592" i="6" s="1"/>
  <c r="H1588" i="6"/>
  <c r="O1588" i="6" s="1"/>
  <c r="F1588" i="6"/>
  <c r="H1584" i="6"/>
  <c r="O1584" i="6" s="1"/>
  <c r="F1584" i="6"/>
  <c r="H1578" i="6"/>
  <c r="O1578" i="6" s="1"/>
  <c r="F1578" i="6"/>
  <c r="F1570" i="6"/>
  <c r="H1570" i="6"/>
  <c r="O1570" i="6" s="1"/>
  <c r="H1566" i="6"/>
  <c r="O1566" i="6" s="1"/>
  <c r="F1566" i="6"/>
  <c r="H1562" i="6"/>
  <c r="O1562" i="6" s="1"/>
  <c r="F1562" i="6"/>
  <c r="F1558" i="6"/>
  <c r="H1558" i="6"/>
  <c r="O1558" i="6" s="1"/>
  <c r="H1552" i="6"/>
  <c r="O1552" i="6" s="1"/>
  <c r="F1552" i="6"/>
  <c r="F1548" i="6"/>
  <c r="H1548" i="6"/>
  <c r="O1548" i="6" s="1"/>
  <c r="F1544" i="6"/>
  <c r="H1544" i="6"/>
  <c r="O1544" i="6" s="1"/>
  <c r="H1540" i="6"/>
  <c r="O1540" i="6" s="1"/>
  <c r="F1540" i="6"/>
  <c r="H1530" i="6"/>
  <c r="O1530" i="6" s="1"/>
  <c r="F1530" i="6"/>
  <c r="H1526" i="6"/>
  <c r="O1526" i="6" s="1"/>
  <c r="F1526" i="6"/>
  <c r="H1522" i="6"/>
  <c r="O1522" i="6" s="1"/>
  <c r="F1522" i="6"/>
  <c r="F1518" i="6"/>
  <c r="H1518" i="6"/>
  <c r="O1518" i="6" s="1"/>
  <c r="H1514" i="6"/>
  <c r="O1514" i="6" s="1"/>
  <c r="F1514" i="6"/>
  <c r="H1510" i="6"/>
  <c r="O1510" i="6" s="1"/>
  <c r="F1510" i="6"/>
  <c r="H1506" i="6"/>
  <c r="O1506" i="6" s="1"/>
  <c r="F1506" i="6"/>
  <c r="F1502" i="6"/>
  <c r="H1502" i="6"/>
  <c r="O1502" i="6" s="1"/>
  <c r="H1498" i="6"/>
  <c r="O1498" i="6" s="1"/>
  <c r="F1498" i="6"/>
  <c r="H1494" i="6"/>
  <c r="O1494" i="6" s="1"/>
  <c r="F1494" i="6"/>
  <c r="H1486" i="6"/>
  <c r="O1486" i="6" s="1"/>
  <c r="F1486" i="6"/>
  <c r="H1482" i="6"/>
  <c r="O1482" i="6" s="1"/>
  <c r="F1482" i="6"/>
  <c r="F1474" i="6"/>
  <c r="H1474" i="6"/>
  <c r="O1474" i="6" s="1"/>
  <c r="H1470" i="6"/>
  <c r="O1470" i="6" s="1"/>
  <c r="F1470" i="6"/>
  <c r="H1458" i="6"/>
  <c r="O1458" i="6" s="1"/>
  <c r="F1458" i="6"/>
  <c r="H1454" i="6"/>
  <c r="O1454" i="6" s="1"/>
  <c r="F1454" i="6"/>
  <c r="H1446" i="6"/>
  <c r="O1446" i="6" s="1"/>
  <c r="F1446" i="6"/>
  <c r="H1442" i="6"/>
  <c r="O1442" i="6" s="1"/>
  <c r="F1442" i="6"/>
  <c r="F1428" i="6"/>
  <c r="H1428" i="6"/>
  <c r="O1428" i="6" s="1"/>
  <c r="F1418" i="6"/>
  <c r="H1418" i="6"/>
  <c r="O1418" i="6" s="1"/>
  <c r="H1414" i="6"/>
  <c r="O1414" i="6" s="1"/>
  <c r="F1414" i="6"/>
  <c r="H1410" i="6"/>
  <c r="O1410" i="6" s="1"/>
  <c r="F1410" i="6"/>
  <c r="H1406" i="6"/>
  <c r="O1406" i="6" s="1"/>
  <c r="F1406" i="6"/>
  <c r="H1402" i="6"/>
  <c r="O1402" i="6" s="1"/>
  <c r="F1402" i="6"/>
  <c r="F1398" i="6"/>
  <c r="H1398" i="6"/>
  <c r="O1398" i="6" s="1"/>
  <c r="H1384" i="6"/>
  <c r="O1384" i="6" s="1"/>
  <c r="F1384" i="6"/>
  <c r="F1378" i="6"/>
  <c r="H1378" i="6"/>
  <c r="O1378" i="6" s="1"/>
  <c r="H1374" i="6"/>
  <c r="O1374" i="6" s="1"/>
  <c r="F1374" i="6"/>
  <c r="H1370" i="6"/>
  <c r="O1370" i="6" s="1"/>
  <c r="F1370" i="6"/>
  <c r="H1366" i="6"/>
  <c r="O1366" i="6" s="1"/>
  <c r="F1366" i="6"/>
  <c r="H1348" i="6"/>
  <c r="O1348" i="6" s="1"/>
  <c r="F1348" i="6"/>
  <c r="H1336" i="6"/>
  <c r="O1336" i="6" s="1"/>
  <c r="F1336" i="6"/>
  <c r="H1332" i="6"/>
  <c r="O1332" i="6" s="1"/>
  <c r="F1332" i="6"/>
  <c r="H1328" i="6"/>
  <c r="O1328" i="6" s="1"/>
  <c r="F1328" i="6"/>
  <c r="H1324" i="6"/>
  <c r="O1324" i="6" s="1"/>
  <c r="F1324" i="6"/>
  <c r="F1316" i="6"/>
  <c r="H1316" i="6"/>
  <c r="O1316" i="6" s="1"/>
  <c r="H1304" i="6"/>
  <c r="O1304" i="6" s="1"/>
  <c r="F1304" i="6"/>
  <c r="H1296" i="6"/>
  <c r="O1296" i="6" s="1"/>
  <c r="F1296" i="6"/>
  <c r="H1292" i="6"/>
  <c r="O1292" i="6" s="1"/>
  <c r="F1292" i="6"/>
  <c r="H1288" i="6"/>
  <c r="O1288" i="6" s="1"/>
  <c r="F1288" i="6"/>
  <c r="H1280" i="6"/>
  <c r="O1280" i="6" s="1"/>
  <c r="F1280" i="6"/>
  <c r="H1276" i="6"/>
  <c r="O1276" i="6" s="1"/>
  <c r="F1276" i="6"/>
  <c r="H1272" i="6"/>
  <c r="O1272" i="6" s="1"/>
  <c r="F1272" i="6"/>
  <c r="H1266" i="6"/>
  <c r="O1266" i="6" s="1"/>
  <c r="F1266" i="6"/>
  <c r="H1262" i="6"/>
  <c r="O1262" i="6" s="1"/>
  <c r="F1262" i="6"/>
  <c r="F1254" i="6"/>
  <c r="H1254" i="6"/>
  <c r="O1254" i="6" s="1"/>
  <c r="F1244" i="6"/>
  <c r="H1244" i="6"/>
  <c r="O1244" i="6" s="1"/>
  <c r="F1240" i="6"/>
  <c r="H1240" i="6"/>
  <c r="O1240" i="6" s="1"/>
  <c r="H1236" i="6"/>
  <c r="O1236" i="6" s="1"/>
  <c r="F1236" i="6"/>
  <c r="H1232" i="6"/>
  <c r="O1232" i="6" s="1"/>
  <c r="F1232" i="6"/>
  <c r="H1228" i="6"/>
  <c r="O1228" i="6" s="1"/>
  <c r="F1228" i="6"/>
  <c r="H1224" i="6"/>
  <c r="O1224" i="6" s="1"/>
  <c r="F1224" i="6"/>
  <c r="H1220" i="6"/>
  <c r="O1220" i="6" s="1"/>
  <c r="F1220" i="6"/>
  <c r="H1214" i="6"/>
  <c r="O1214" i="6" s="1"/>
  <c r="F1214" i="6"/>
  <c r="H1210" i="6"/>
  <c r="O1210" i="6" s="1"/>
  <c r="Q1100" i="5" s="1"/>
  <c r="F1210" i="6"/>
  <c r="H1206" i="6"/>
  <c r="O1206" i="6" s="1"/>
  <c r="F1206" i="6"/>
  <c r="H1202" i="6"/>
  <c r="O1202" i="6" s="1"/>
  <c r="F1202" i="6"/>
  <c r="H1198" i="6"/>
  <c r="O1198" i="6" s="1"/>
  <c r="F1198" i="6"/>
  <c r="F1190" i="6"/>
  <c r="H1190" i="6"/>
  <c r="O1190" i="6" s="1"/>
  <c r="H1186" i="6"/>
  <c r="O1186" i="6" s="1"/>
  <c r="F1186" i="6"/>
  <c r="H1182" i="6"/>
  <c r="O1182" i="6" s="1"/>
  <c r="F1182" i="6"/>
  <c r="F1174" i="6"/>
  <c r="H1174" i="6"/>
  <c r="O1174" i="6" s="1"/>
  <c r="H1170" i="6"/>
  <c r="O1170" i="6" s="1"/>
  <c r="F1170" i="6"/>
  <c r="H1166" i="6"/>
  <c r="O1166" i="6" s="1"/>
  <c r="F1166" i="6"/>
  <c r="F1158" i="6"/>
  <c r="H1158" i="6"/>
  <c r="O1158" i="6" s="1"/>
  <c r="H1154" i="6"/>
  <c r="O1154" i="6" s="1"/>
  <c r="F1154" i="6"/>
  <c r="H1150" i="6"/>
  <c r="O1150" i="6" s="1"/>
  <c r="F1150" i="6"/>
  <c r="H1144" i="6"/>
  <c r="O1144" i="6" s="1"/>
  <c r="F1144" i="6"/>
  <c r="H1134" i="6"/>
  <c r="O1134" i="6" s="1"/>
  <c r="F1134" i="6"/>
  <c r="F1130" i="6"/>
  <c r="H1130" i="6"/>
  <c r="O1130" i="6" s="1"/>
  <c r="H1126" i="6"/>
  <c r="O1126" i="6" s="1"/>
  <c r="F1126" i="6"/>
  <c r="H1122" i="6"/>
  <c r="O1122" i="6" s="1"/>
  <c r="F1122" i="6"/>
  <c r="F1114" i="6"/>
  <c r="H1114" i="6"/>
  <c r="O1114" i="6" s="1"/>
  <c r="F1104" i="6"/>
  <c r="H1104" i="6"/>
  <c r="O1104" i="6" s="1"/>
  <c r="F1100" i="6"/>
  <c r="H1100" i="6"/>
  <c r="O1100" i="6" s="1"/>
  <c r="H1096" i="6"/>
  <c r="O1096" i="6" s="1"/>
  <c r="F1096" i="6"/>
  <c r="H1092" i="6"/>
  <c r="O1092" i="6" s="1"/>
  <c r="F1092" i="6"/>
  <c r="H1088" i="6"/>
  <c r="O1088" i="6" s="1"/>
  <c r="F1088" i="6"/>
  <c r="H1084" i="6"/>
  <c r="O1084" i="6" s="1"/>
  <c r="F1084" i="6"/>
  <c r="H1078" i="6"/>
  <c r="O1078" i="6" s="1"/>
  <c r="F1078" i="6"/>
  <c r="H1074" i="6"/>
  <c r="O1074" i="6" s="1"/>
  <c r="F1074" i="6"/>
  <c r="H1070" i="6"/>
  <c r="O1070" i="6" s="1"/>
  <c r="F1070" i="6"/>
  <c r="H1066" i="6"/>
  <c r="O1066" i="6" s="1"/>
  <c r="F1066" i="6"/>
  <c r="H1060" i="6"/>
  <c r="O1060" i="6" s="1"/>
  <c r="F1060" i="6"/>
  <c r="F1048" i="6"/>
  <c r="H1048" i="6"/>
  <c r="O1048" i="6" s="1"/>
  <c r="H1044" i="6"/>
  <c r="O1044" i="6" s="1"/>
  <c r="F1044" i="6"/>
  <c r="H1040" i="6"/>
  <c r="O1040" i="6" s="1"/>
  <c r="F1040" i="6"/>
  <c r="H1034" i="6"/>
  <c r="O1034" i="6" s="1"/>
  <c r="F1034" i="6"/>
  <c r="H1030" i="6"/>
  <c r="O1030" i="6" s="1"/>
  <c r="F1030" i="6"/>
  <c r="H1026" i="6"/>
  <c r="O1026" i="6" s="1"/>
  <c r="F1026" i="6"/>
  <c r="H1022" i="6"/>
  <c r="O1022" i="6" s="1"/>
  <c r="F1022" i="6"/>
  <c r="H1018" i="6"/>
  <c r="O1018" i="6" s="1"/>
  <c r="F1018" i="6"/>
  <c r="H1014" i="6"/>
  <c r="O1014" i="6" s="1"/>
  <c r="F1014" i="6"/>
  <c r="H1010" i="6"/>
  <c r="O1010" i="6" s="1"/>
  <c r="F1010" i="6"/>
  <c r="H1006" i="6"/>
  <c r="O1006" i="6" s="1"/>
  <c r="F1006" i="6"/>
  <c r="H1002" i="6"/>
  <c r="O1002" i="6" s="1"/>
  <c r="F1002" i="6"/>
  <c r="H998" i="6"/>
  <c r="O998" i="6" s="1"/>
  <c r="F998" i="6"/>
  <c r="H986" i="6"/>
  <c r="O986" i="6" s="1"/>
  <c r="F986" i="6"/>
  <c r="H982" i="6"/>
  <c r="O982" i="6" s="1"/>
  <c r="F982" i="6"/>
  <c r="H974" i="6"/>
  <c r="O974" i="6" s="1"/>
  <c r="F974" i="6"/>
  <c r="H970" i="6"/>
  <c r="O970" i="6" s="1"/>
  <c r="F970" i="6"/>
  <c r="H966" i="6"/>
  <c r="O966" i="6" s="1"/>
  <c r="F966" i="6"/>
  <c r="H949" i="6"/>
  <c r="O949" i="6" s="1"/>
  <c r="F949" i="6"/>
  <c r="H945" i="6"/>
  <c r="O945" i="6" s="1"/>
  <c r="F945" i="6"/>
  <c r="H941" i="6"/>
  <c r="O941" i="6" s="1"/>
  <c r="F941" i="6"/>
  <c r="H937" i="6"/>
  <c r="O937" i="6" s="1"/>
  <c r="F937" i="6"/>
  <c r="H925" i="6"/>
  <c r="O925" i="6" s="1"/>
  <c r="F925" i="6"/>
  <c r="H921" i="6"/>
  <c r="O921" i="6" s="1"/>
  <c r="F921" i="6"/>
  <c r="H5" i="6"/>
  <c r="O5" i="6" s="1"/>
  <c r="F28" i="6"/>
  <c r="H48" i="6"/>
  <c r="O48" i="6" s="1"/>
  <c r="F68" i="6"/>
  <c r="H88" i="6"/>
  <c r="O88" i="6" s="1"/>
  <c r="H147" i="6"/>
  <c r="O147" i="6" s="1"/>
  <c r="H249" i="6"/>
  <c r="O249" i="6" s="1"/>
  <c r="F698" i="6"/>
  <c r="F701" i="6"/>
  <c r="F708" i="6"/>
  <c r="F721" i="6"/>
  <c r="F734" i="6"/>
  <c r="F737" i="6"/>
  <c r="F740" i="6"/>
  <c r="F743" i="6"/>
  <c r="F746" i="6"/>
  <c r="F756" i="6"/>
  <c r="F759" i="6"/>
  <c r="F782" i="6"/>
  <c r="F792" i="6"/>
  <c r="F805" i="6"/>
  <c r="F837" i="6"/>
  <c r="F854" i="6"/>
  <c r="F857" i="6"/>
  <c r="F864" i="6"/>
  <c r="F874" i="6"/>
  <c r="F896" i="6"/>
  <c r="F899" i="6"/>
  <c r="F906" i="6"/>
  <c r="H929" i="6"/>
  <c r="O929" i="6" s="1"/>
  <c r="H957" i="6"/>
  <c r="O957" i="6" s="1"/>
  <c r="H1009" i="6"/>
  <c r="O1009" i="6" s="1"/>
  <c r="F1039" i="6"/>
  <c r="F1069" i="6"/>
  <c r="F1101" i="6"/>
  <c r="F1131" i="6"/>
  <c r="H1162" i="6"/>
  <c r="O1162" i="6" s="1"/>
  <c r="F1219" i="6"/>
  <c r="H1248" i="6"/>
  <c r="O1248" i="6" s="1"/>
  <c r="F1310" i="6"/>
  <c r="H1340" i="6"/>
  <c r="O1340" i="6" s="1"/>
  <c r="H1405" i="6"/>
  <c r="O1405" i="6" s="1"/>
  <c r="H1462" i="6"/>
  <c r="O1462" i="6" s="1"/>
  <c r="H1561" i="6"/>
  <c r="O1561" i="6" s="1"/>
  <c r="F25" i="6"/>
  <c r="H44" i="6"/>
  <c r="O44" i="6" s="1"/>
  <c r="F67" i="6"/>
  <c r="F84" i="6"/>
  <c r="F183" i="6"/>
  <c r="F303" i="6"/>
  <c r="F688" i="6"/>
  <c r="F705" i="6"/>
  <c r="F718" i="6"/>
  <c r="F728" i="6"/>
  <c r="F763" i="6"/>
  <c r="F779" i="6"/>
  <c r="F818" i="6"/>
  <c r="F834" i="6"/>
  <c r="F844" i="6"/>
  <c r="F861" i="6"/>
  <c r="F884" i="6"/>
  <c r="F903" i="6"/>
  <c r="F916" i="6"/>
  <c r="F933" i="6"/>
  <c r="F961" i="6"/>
  <c r="F1013" i="6"/>
  <c r="F1105" i="6"/>
  <c r="H1165" i="6"/>
  <c r="O1165" i="6" s="1"/>
  <c r="F1191" i="6"/>
  <c r="F1255" i="6"/>
  <c r="H1284" i="6"/>
  <c r="O1284" i="6" s="1"/>
  <c r="F1317" i="6"/>
  <c r="F1344" i="6"/>
  <c r="F1441" i="6"/>
  <c r="F1466" i="6"/>
  <c r="F1574" i="6"/>
  <c r="F1687" i="6"/>
  <c r="F2068" i="6"/>
  <c r="H2068" i="6"/>
  <c r="O2068" i="6" s="1"/>
  <c r="F2064" i="6"/>
  <c r="H2064" i="6"/>
  <c r="O2064" i="6" s="1"/>
  <c r="H2060" i="6"/>
  <c r="O2060" i="6" s="1"/>
  <c r="F2060" i="6"/>
  <c r="H2056" i="6"/>
  <c r="O2056" i="6" s="1"/>
  <c r="F2056" i="6"/>
  <c r="H2052" i="6"/>
  <c r="O2052" i="6" s="1"/>
  <c r="F2052" i="6"/>
  <c r="H2048" i="6"/>
  <c r="O2048" i="6" s="1"/>
  <c r="F2048" i="6"/>
  <c r="F2044" i="6"/>
  <c r="H2044" i="6"/>
  <c r="O2044" i="6" s="1"/>
  <c r="H2035" i="6"/>
  <c r="O2035" i="6" s="1"/>
  <c r="F2035" i="6"/>
  <c r="H2031" i="6"/>
  <c r="O2031" i="6" s="1"/>
  <c r="F2031" i="6"/>
  <c r="F2027" i="6"/>
  <c r="H2027" i="6"/>
  <c r="O2027" i="6" s="1"/>
  <c r="H2023" i="6"/>
  <c r="O2023" i="6" s="1"/>
  <c r="F2023" i="6"/>
  <c r="H2019" i="6"/>
  <c r="O2019" i="6" s="1"/>
  <c r="F2019" i="6"/>
  <c r="H2015" i="6"/>
  <c r="O2015" i="6" s="1"/>
  <c r="F2015" i="6"/>
  <c r="H2005" i="6"/>
  <c r="O2005" i="6" s="1"/>
  <c r="F2005" i="6"/>
  <c r="H2001" i="6"/>
  <c r="O2001" i="6" s="1"/>
  <c r="F2001" i="6"/>
  <c r="F1997" i="6"/>
  <c r="H1997" i="6"/>
  <c r="O1997" i="6" s="1"/>
  <c r="H1993" i="6"/>
  <c r="O1993" i="6" s="1"/>
  <c r="F1993" i="6"/>
  <c r="H1989" i="6"/>
  <c r="O1989" i="6" s="1"/>
  <c r="F1989" i="6"/>
  <c r="H1985" i="6"/>
  <c r="O1985" i="6" s="1"/>
  <c r="F1985" i="6"/>
  <c r="H1981" i="6"/>
  <c r="O1981" i="6" s="1"/>
  <c r="F1981" i="6"/>
  <c r="F1977" i="6"/>
  <c r="H1977" i="6"/>
  <c r="O1977" i="6" s="1"/>
  <c r="H1973" i="6"/>
  <c r="O1973" i="6" s="1"/>
  <c r="F1973" i="6"/>
  <c r="F1969" i="6"/>
  <c r="H1969" i="6"/>
  <c r="O1969" i="6" s="1"/>
  <c r="H1965" i="6"/>
  <c r="O1965" i="6" s="1"/>
  <c r="F1965" i="6"/>
  <c r="H1961" i="6"/>
  <c r="O1961" i="6" s="1"/>
  <c r="F1961" i="6"/>
  <c r="H1957" i="6"/>
  <c r="O1957" i="6" s="1"/>
  <c r="F1957" i="6"/>
  <c r="H1953" i="6"/>
  <c r="O1953" i="6" s="1"/>
  <c r="F1953" i="6"/>
  <c r="H1947" i="6"/>
  <c r="O1947" i="6" s="1"/>
  <c r="F1947" i="6"/>
  <c r="H1943" i="6"/>
  <c r="O1943" i="6" s="1"/>
  <c r="F1943" i="6"/>
  <c r="H1939" i="6"/>
  <c r="O1939" i="6" s="1"/>
  <c r="F1939" i="6"/>
  <c r="F1935" i="6"/>
  <c r="H1935" i="6"/>
  <c r="O1935" i="6" s="1"/>
  <c r="H1931" i="6"/>
  <c r="O1931" i="6" s="1"/>
  <c r="F1931" i="6"/>
  <c r="H1927" i="6"/>
  <c r="O1927" i="6" s="1"/>
  <c r="F1927" i="6"/>
  <c r="H1923" i="6"/>
  <c r="O1923" i="6" s="1"/>
  <c r="F1923" i="6"/>
  <c r="H1919" i="6"/>
  <c r="O1919" i="6" s="1"/>
  <c r="F1919" i="6"/>
  <c r="F1915" i="6"/>
  <c r="H1915" i="6"/>
  <c r="O1915" i="6" s="1"/>
  <c r="H1911" i="6"/>
  <c r="O1911" i="6" s="1"/>
  <c r="F1911" i="6"/>
  <c r="H1901" i="6"/>
  <c r="O1901" i="6" s="1"/>
  <c r="F1901" i="6"/>
  <c r="H1897" i="6"/>
  <c r="O1897" i="6" s="1"/>
  <c r="F1897" i="6"/>
  <c r="H1893" i="6"/>
  <c r="O1893" i="6" s="1"/>
  <c r="F1893" i="6"/>
  <c r="F1889" i="6"/>
  <c r="H1889" i="6"/>
  <c r="O1889" i="6" s="1"/>
  <c r="F1885" i="6"/>
  <c r="H1885" i="6"/>
  <c r="O1885" i="6" s="1"/>
  <c r="H1881" i="6"/>
  <c r="O1881" i="6" s="1"/>
  <c r="F1881" i="6"/>
  <c r="H1877" i="6"/>
  <c r="O1877" i="6" s="1"/>
  <c r="F1877" i="6"/>
  <c r="H1873" i="6"/>
  <c r="O1873" i="6" s="1"/>
  <c r="F1873" i="6"/>
  <c r="H1869" i="6"/>
  <c r="O1869" i="6" s="1"/>
  <c r="F1869" i="6"/>
  <c r="H1863" i="6"/>
  <c r="O1863" i="6" s="1"/>
  <c r="F1863" i="6"/>
  <c r="H1859" i="6"/>
  <c r="O1859" i="6" s="1"/>
  <c r="F1859" i="6"/>
  <c r="F1855" i="6"/>
  <c r="H1855" i="6"/>
  <c r="O1855" i="6" s="1"/>
  <c r="H1851" i="6"/>
  <c r="O1851" i="6" s="1"/>
  <c r="F1851" i="6"/>
  <c r="H1847" i="6"/>
  <c r="O1847" i="6" s="1"/>
  <c r="F1847" i="6"/>
  <c r="H1843" i="6"/>
  <c r="O1843" i="6" s="1"/>
  <c r="F1843" i="6"/>
  <c r="H1839" i="6"/>
  <c r="O1839" i="6" s="1"/>
  <c r="F1839" i="6"/>
  <c r="H1829" i="6"/>
  <c r="O1829" i="6" s="1"/>
  <c r="F1829" i="6"/>
  <c r="H1825" i="6"/>
  <c r="O1825" i="6" s="1"/>
  <c r="F1825" i="6"/>
  <c r="F1821" i="6"/>
  <c r="H1821" i="6"/>
  <c r="O1821" i="6" s="1"/>
  <c r="H1817" i="6"/>
  <c r="O1817" i="6" s="1"/>
  <c r="F1817" i="6"/>
  <c r="H1813" i="6"/>
  <c r="O1813" i="6" s="1"/>
  <c r="F1813" i="6"/>
  <c r="H1809" i="6"/>
  <c r="O1809" i="6" s="1"/>
  <c r="F1809" i="6"/>
  <c r="H1805" i="6"/>
  <c r="O1805" i="6" s="1"/>
  <c r="F1805" i="6"/>
  <c r="H1801" i="6"/>
  <c r="O1801" i="6" s="1"/>
  <c r="F1801" i="6"/>
  <c r="H1797" i="6"/>
  <c r="O1797" i="6" s="1"/>
  <c r="F1797" i="6"/>
  <c r="H1793" i="6"/>
  <c r="O1793" i="6" s="1"/>
  <c r="F1793" i="6"/>
  <c r="H1787" i="6"/>
  <c r="O1787" i="6" s="1"/>
  <c r="F1787" i="6"/>
  <c r="H1783" i="6"/>
  <c r="O1783" i="6" s="1"/>
  <c r="F1783" i="6"/>
  <c r="H1779" i="6"/>
  <c r="O1779" i="6" s="1"/>
  <c r="F1779" i="6"/>
  <c r="H1771" i="6"/>
  <c r="O1771" i="6" s="1"/>
  <c r="F1771" i="6"/>
  <c r="H1767" i="6"/>
  <c r="O1767" i="6" s="1"/>
  <c r="F1767" i="6"/>
  <c r="H1763" i="6"/>
  <c r="O1763" i="6" s="1"/>
  <c r="F1763" i="6"/>
  <c r="F1759" i="6"/>
  <c r="H1759" i="6"/>
  <c r="O1759" i="6" s="1"/>
  <c r="F1755" i="6"/>
  <c r="H1755" i="6"/>
  <c r="O1755" i="6" s="1"/>
  <c r="H1751" i="6"/>
  <c r="O1751" i="6" s="1"/>
  <c r="F1751" i="6"/>
  <c r="H1747" i="6"/>
  <c r="O1747" i="6" s="1"/>
  <c r="F1747" i="6"/>
  <c r="H1743" i="6"/>
  <c r="O1743" i="6" s="1"/>
  <c r="F1743" i="6"/>
  <c r="F1739" i="6"/>
  <c r="H1739" i="6"/>
  <c r="O1739" i="6" s="1"/>
  <c r="H1735" i="6"/>
  <c r="O1735" i="6" s="1"/>
  <c r="F1735" i="6"/>
  <c r="F1729" i="6"/>
  <c r="H1729" i="6"/>
  <c r="O1729" i="6" s="1"/>
  <c r="H1725" i="6"/>
  <c r="O1725" i="6" s="1"/>
  <c r="F1725" i="6"/>
  <c r="H1721" i="6"/>
  <c r="O1721" i="6" s="1"/>
  <c r="F1721" i="6"/>
  <c r="F1717" i="6"/>
  <c r="H1717" i="6"/>
  <c r="O1717" i="6" s="1"/>
  <c r="H1713" i="6"/>
  <c r="O1713" i="6" s="1"/>
  <c r="F1713" i="6"/>
  <c r="H1709" i="6"/>
  <c r="O1709" i="6" s="1"/>
  <c r="F1709" i="6"/>
  <c r="F1703" i="6"/>
  <c r="H1703" i="6"/>
  <c r="O1703" i="6" s="1"/>
  <c r="H1699" i="6"/>
  <c r="O1699" i="6" s="1"/>
  <c r="F1699" i="6"/>
  <c r="H1695" i="6"/>
  <c r="O1695" i="6" s="1"/>
  <c r="F1695" i="6"/>
  <c r="H1691" i="6"/>
  <c r="O1691" i="6" s="1"/>
  <c r="F1691" i="6"/>
  <c r="F1683" i="6"/>
  <c r="H1683" i="6"/>
  <c r="O1683" i="6" s="1"/>
  <c r="H1679" i="6"/>
  <c r="O1679" i="6" s="1"/>
  <c r="F1679" i="6"/>
  <c r="H1675" i="6"/>
  <c r="O1675" i="6" s="1"/>
  <c r="F1675" i="6"/>
  <c r="H1671" i="6"/>
  <c r="O1671" i="6" s="1"/>
  <c r="F1671" i="6"/>
  <c r="F1667" i="6"/>
  <c r="H1667" i="6"/>
  <c r="O1667" i="6" s="1"/>
  <c r="H1663" i="6"/>
  <c r="O1663" i="6" s="1"/>
  <c r="F1663" i="6"/>
  <c r="H1659" i="6"/>
  <c r="O1659" i="6" s="1"/>
  <c r="F1659" i="6"/>
  <c r="H1653" i="6"/>
  <c r="O1653" i="6" s="1"/>
  <c r="F1653" i="6"/>
  <c r="F1647" i="6"/>
  <c r="H1647" i="6"/>
  <c r="O1647" i="6" s="1"/>
  <c r="H1643" i="6"/>
  <c r="O1643" i="6" s="1"/>
  <c r="F1643" i="6"/>
  <c r="H1639" i="6"/>
  <c r="O1639" i="6" s="1"/>
  <c r="F1639" i="6"/>
  <c r="H1635" i="6"/>
  <c r="O1635" i="6" s="1"/>
  <c r="F1635" i="6"/>
  <c r="H1631" i="6"/>
  <c r="O1631" i="6" s="1"/>
  <c r="F1631" i="6"/>
  <c r="F1627" i="6"/>
  <c r="H1627" i="6"/>
  <c r="O1627" i="6" s="1"/>
  <c r="H1623" i="6"/>
  <c r="O1623" i="6" s="1"/>
  <c r="F1623" i="6"/>
  <c r="H1619" i="6"/>
  <c r="O1619" i="6" s="1"/>
  <c r="F1619" i="6"/>
  <c r="H1615" i="6"/>
  <c r="O1615" i="6" s="1"/>
  <c r="F1615" i="6"/>
  <c r="F1611" i="6"/>
  <c r="H1611" i="6"/>
  <c r="O1611" i="6" s="1"/>
  <c r="H1607" i="6"/>
  <c r="O1607" i="6" s="1"/>
  <c r="F1607" i="6"/>
  <c r="H1603" i="6"/>
  <c r="O1603" i="6" s="1"/>
  <c r="F1603" i="6"/>
  <c r="H1599" i="6"/>
  <c r="O1599" i="6" s="1"/>
  <c r="F1599" i="6"/>
  <c r="F1595" i="6"/>
  <c r="H1595" i="6"/>
  <c r="O1595" i="6" s="1"/>
  <c r="H1591" i="6"/>
  <c r="O1591" i="6" s="1"/>
  <c r="F1591" i="6"/>
  <c r="H1587" i="6"/>
  <c r="O1587" i="6" s="1"/>
  <c r="F1587" i="6"/>
  <c r="H1583" i="6"/>
  <c r="O1583" i="6" s="1"/>
  <c r="F1583" i="6"/>
  <c r="H1577" i="6"/>
  <c r="O1577" i="6" s="1"/>
  <c r="F1577" i="6"/>
  <c r="F1573" i="6"/>
  <c r="H1573" i="6"/>
  <c r="O1573" i="6" s="1"/>
  <c r="H1569" i="6"/>
  <c r="O1569" i="6" s="1"/>
  <c r="F1569" i="6"/>
  <c r="H1565" i="6"/>
  <c r="O1565" i="6" s="1"/>
  <c r="F1565" i="6"/>
  <c r="H1557" i="6"/>
  <c r="O1557" i="6" s="1"/>
  <c r="F1557" i="6"/>
  <c r="F1551" i="6"/>
  <c r="H1551" i="6"/>
  <c r="O1551" i="6" s="1"/>
  <c r="H1547" i="6"/>
  <c r="O1547" i="6" s="1"/>
  <c r="F1547" i="6"/>
  <c r="H1543" i="6"/>
  <c r="O1543" i="6" s="1"/>
  <c r="F1543" i="6"/>
  <c r="H1539" i="6"/>
  <c r="O1539" i="6" s="1"/>
  <c r="F1539" i="6"/>
  <c r="H1533" i="6"/>
  <c r="O1533" i="6" s="1"/>
  <c r="F1533" i="6"/>
  <c r="F1525" i="6"/>
  <c r="H1525" i="6"/>
  <c r="O1525" i="6" s="1"/>
  <c r="F1521" i="6"/>
  <c r="H1521" i="6"/>
  <c r="O1521" i="6" s="1"/>
  <c r="H1517" i="6"/>
  <c r="O1517" i="6" s="1"/>
  <c r="F1517" i="6"/>
  <c r="H1513" i="6"/>
  <c r="O1513" i="6" s="1"/>
  <c r="F1513" i="6"/>
  <c r="F1509" i="6"/>
  <c r="H1509" i="6"/>
  <c r="O1509" i="6" s="1"/>
  <c r="F1505" i="6"/>
  <c r="H1505" i="6"/>
  <c r="O1505" i="6" s="1"/>
  <c r="H1501" i="6"/>
  <c r="O1501" i="6" s="1"/>
  <c r="F1501" i="6"/>
  <c r="H1497" i="6"/>
  <c r="O1497" i="6" s="1"/>
  <c r="F1497" i="6"/>
  <c r="F1493" i="6"/>
  <c r="H1493" i="6"/>
  <c r="O1493" i="6" s="1"/>
  <c r="F1489" i="6"/>
  <c r="H1489" i="6"/>
  <c r="O1489" i="6" s="1"/>
  <c r="H1485" i="6"/>
  <c r="O1485" i="6" s="1"/>
  <c r="F1485" i="6"/>
  <c r="H1481" i="6"/>
  <c r="O1481" i="6" s="1"/>
  <c r="F1481" i="6"/>
  <c r="F1477" i="6"/>
  <c r="H1477" i="6"/>
  <c r="O1477" i="6" s="1"/>
  <c r="H1473" i="6"/>
  <c r="O1473" i="6" s="1"/>
  <c r="F1473" i="6"/>
  <c r="H1469" i="6"/>
  <c r="O1469" i="6" s="1"/>
  <c r="F1469" i="6"/>
  <c r="F1465" i="6"/>
  <c r="H1465" i="6"/>
  <c r="O1465" i="6" s="1"/>
  <c r="H1461" i="6"/>
  <c r="O1461" i="6" s="1"/>
  <c r="F1461" i="6"/>
  <c r="H1457" i="6"/>
  <c r="O1457" i="6" s="1"/>
  <c r="F1457" i="6"/>
  <c r="H1453" i="6"/>
  <c r="O1453" i="6" s="1"/>
  <c r="F1453" i="6"/>
  <c r="F1449" i="6"/>
  <c r="H1449" i="6"/>
  <c r="O1449" i="6" s="1"/>
  <c r="H1445" i="6"/>
  <c r="O1445" i="6" s="1"/>
  <c r="F1445" i="6"/>
  <c r="H1435" i="6"/>
  <c r="O1435" i="6" s="1"/>
  <c r="F1435" i="6"/>
  <c r="F1431" i="6"/>
  <c r="H1431" i="6"/>
  <c r="O1431" i="6" s="1"/>
  <c r="H1427" i="6"/>
  <c r="O1427" i="6" s="1"/>
  <c r="F1427" i="6"/>
  <c r="H1421" i="6"/>
  <c r="O1421" i="6" s="1"/>
  <c r="F1421" i="6"/>
  <c r="H1417" i="6"/>
  <c r="O1417" i="6" s="1"/>
  <c r="F1417" i="6"/>
  <c r="H1413" i="6"/>
  <c r="O1413" i="6" s="1"/>
  <c r="F1413" i="6"/>
  <c r="H1409" i="6"/>
  <c r="O1409" i="6" s="1"/>
  <c r="F1409" i="6"/>
  <c r="H1401" i="6"/>
  <c r="O1401" i="6" s="1"/>
  <c r="F1401" i="6"/>
  <c r="H1397" i="6"/>
  <c r="O1397" i="6" s="1"/>
  <c r="F1397" i="6"/>
  <c r="H1391" i="6"/>
  <c r="O1391" i="6" s="1"/>
  <c r="F1391" i="6"/>
  <c r="H1387" i="6"/>
  <c r="O1387" i="6" s="1"/>
  <c r="F1387" i="6"/>
  <c r="H1383" i="6"/>
  <c r="O1383" i="6" s="1"/>
  <c r="F1383" i="6"/>
  <c r="H1377" i="6"/>
  <c r="O1377" i="6" s="1"/>
  <c r="F1377" i="6"/>
  <c r="H1373" i="6"/>
  <c r="O1373" i="6" s="1"/>
  <c r="F1373" i="6"/>
  <c r="H1369" i="6"/>
  <c r="O1369" i="6" s="1"/>
  <c r="F1369" i="6"/>
  <c r="F1361" i="6"/>
  <c r="H1361" i="6"/>
  <c r="O1361" i="6" s="1"/>
  <c r="H1357" i="6"/>
  <c r="O1357" i="6" s="1"/>
  <c r="F1357" i="6"/>
  <c r="H1351" i="6"/>
  <c r="O1351" i="6" s="1"/>
  <c r="F1351" i="6"/>
  <c r="F1343" i="6"/>
  <c r="H1343" i="6"/>
  <c r="O1343" i="6" s="1"/>
  <c r="H1339" i="6"/>
  <c r="O1339" i="6" s="1"/>
  <c r="F1339" i="6"/>
  <c r="H1335" i="6"/>
  <c r="O1335" i="6" s="1"/>
  <c r="F1335" i="6"/>
  <c r="H1331" i="6"/>
  <c r="O1331" i="6" s="1"/>
  <c r="F1331" i="6"/>
  <c r="H1327" i="6"/>
  <c r="O1327" i="6" s="1"/>
  <c r="F1327" i="6"/>
  <c r="H1319" i="6"/>
  <c r="O1319" i="6" s="1"/>
  <c r="F1319" i="6"/>
  <c r="F1309" i="6"/>
  <c r="H1309" i="6"/>
  <c r="O1309" i="6" s="1"/>
  <c r="H1299" i="6"/>
  <c r="O1299" i="6" s="1"/>
  <c r="F1299" i="6"/>
  <c r="H1295" i="6"/>
  <c r="O1295" i="6" s="1"/>
  <c r="F1295" i="6"/>
  <c r="H1283" i="6"/>
  <c r="O1283" i="6" s="1"/>
  <c r="F1283" i="6"/>
  <c r="H1279" i="6"/>
  <c r="O1279" i="6" s="1"/>
  <c r="F1279" i="6"/>
  <c r="H1257" i="6"/>
  <c r="O1257" i="6" s="1"/>
  <c r="F1257" i="6"/>
  <c r="H1253" i="6"/>
  <c r="O1253" i="6" s="1"/>
  <c r="F1253" i="6"/>
  <c r="H1247" i="6"/>
  <c r="O1247" i="6" s="1"/>
  <c r="F1247" i="6"/>
  <c r="H1243" i="6"/>
  <c r="O1243" i="6" s="1"/>
  <c r="F1243" i="6"/>
  <c r="H1239" i="6"/>
  <c r="O1239" i="6" s="1"/>
  <c r="F1239" i="6"/>
  <c r="H1235" i="6"/>
  <c r="O1235" i="6" s="1"/>
  <c r="F1235" i="6"/>
  <c r="H1231" i="6"/>
  <c r="O1231" i="6" s="1"/>
  <c r="F1231" i="6"/>
  <c r="H1227" i="6"/>
  <c r="O1227" i="6" s="1"/>
  <c r="F1227" i="6"/>
  <c r="H1223" i="6"/>
  <c r="O1223" i="6" s="1"/>
  <c r="F1223" i="6"/>
  <c r="H1213" i="6"/>
  <c r="O1213" i="6" s="1"/>
  <c r="F1213" i="6"/>
  <c r="H1209" i="6"/>
  <c r="O1209" i="6" s="1"/>
  <c r="F1209" i="6"/>
  <c r="H1197" i="6"/>
  <c r="O1197" i="6" s="1"/>
  <c r="F1197" i="6"/>
  <c r="H1193" i="6"/>
  <c r="O1193" i="6" s="1"/>
  <c r="F1193" i="6"/>
  <c r="H1189" i="6"/>
  <c r="O1189" i="6" s="1"/>
  <c r="F1189" i="6"/>
  <c r="H1185" i="6"/>
  <c r="O1185" i="6" s="1"/>
  <c r="F1185" i="6"/>
  <c r="H1177" i="6"/>
  <c r="O1177" i="6" s="1"/>
  <c r="F1177" i="6"/>
  <c r="H1173" i="6"/>
  <c r="O1173" i="6" s="1"/>
  <c r="F1173" i="6"/>
  <c r="H1169" i="6"/>
  <c r="O1169" i="6" s="1"/>
  <c r="F1169" i="6"/>
  <c r="H1161" i="6"/>
  <c r="O1161" i="6" s="1"/>
  <c r="F1161" i="6"/>
  <c r="H1157" i="6"/>
  <c r="O1157" i="6" s="1"/>
  <c r="F1157" i="6"/>
  <c r="H1153" i="6"/>
  <c r="O1153" i="6" s="1"/>
  <c r="F1153" i="6"/>
  <c r="H1139" i="6"/>
  <c r="O1139" i="6" s="1"/>
  <c r="F1139" i="6"/>
  <c r="H1133" i="6"/>
  <c r="O1133" i="6" s="1"/>
  <c r="F1133" i="6"/>
  <c r="H1129" i="6"/>
  <c r="O1129" i="6" s="1"/>
  <c r="F1129" i="6"/>
  <c r="H1125" i="6"/>
  <c r="O1125" i="6" s="1"/>
  <c r="F1125" i="6"/>
  <c r="F1117" i="6"/>
  <c r="H1117" i="6"/>
  <c r="O1117" i="6" s="1"/>
  <c r="H1113" i="6"/>
  <c r="O1113" i="6" s="1"/>
  <c r="F1113" i="6"/>
  <c r="H1107" i="6"/>
  <c r="O1107" i="6" s="1"/>
  <c r="F1107" i="6"/>
  <c r="H1103" i="6"/>
  <c r="O1103" i="6" s="1"/>
  <c r="F1103" i="6"/>
  <c r="H1099" i="6"/>
  <c r="O1099" i="6" s="1"/>
  <c r="F1099" i="6"/>
  <c r="H1095" i="6"/>
  <c r="O1095" i="6" s="1"/>
  <c r="F1095" i="6"/>
  <c r="H1091" i="6"/>
  <c r="O1091" i="6" s="1"/>
  <c r="F1091" i="6"/>
  <c r="H1087" i="6"/>
  <c r="O1087" i="6" s="1"/>
  <c r="F1087" i="6"/>
  <c r="H1083" i="6"/>
  <c r="O1083" i="6" s="1"/>
  <c r="F1083" i="6"/>
  <c r="H1077" i="6"/>
  <c r="O1077" i="6" s="1"/>
  <c r="F1077" i="6"/>
  <c r="H1073" i="6"/>
  <c r="O1073" i="6" s="1"/>
  <c r="F1073" i="6"/>
  <c r="F1055" i="6"/>
  <c r="H1055" i="6"/>
  <c r="O1055" i="6" s="1"/>
  <c r="H1051" i="6"/>
  <c r="O1051" i="6" s="1"/>
  <c r="F1051" i="6"/>
  <c r="H1047" i="6"/>
  <c r="O1047" i="6" s="1"/>
  <c r="F1047" i="6"/>
  <c r="H1043" i="6"/>
  <c r="O1043" i="6" s="1"/>
  <c r="F1043" i="6"/>
  <c r="H1033" i="6"/>
  <c r="O1033" i="6" s="1"/>
  <c r="F1033" i="6"/>
  <c r="H1021" i="6"/>
  <c r="O1021" i="6" s="1"/>
  <c r="F1021" i="6"/>
  <c r="H1017" i="6"/>
  <c r="O1017" i="6" s="1"/>
  <c r="F1017" i="6"/>
  <c r="H1005" i="6"/>
  <c r="O1005" i="6" s="1"/>
  <c r="F1005" i="6"/>
  <c r="H1001" i="6"/>
  <c r="O1001" i="6" s="1"/>
  <c r="F1001" i="6"/>
  <c r="F993" i="6"/>
  <c r="H993" i="6"/>
  <c r="O993" i="6" s="1"/>
  <c r="H989" i="6"/>
  <c r="O989" i="6" s="1"/>
  <c r="F989" i="6"/>
  <c r="H985" i="6"/>
  <c r="O985" i="6" s="1"/>
  <c r="F985" i="6"/>
  <c r="H977" i="6"/>
  <c r="O977" i="6" s="1"/>
  <c r="F977" i="6"/>
  <c r="H973" i="6"/>
  <c r="O973" i="6" s="1"/>
  <c r="F973" i="6"/>
  <c r="F960" i="6"/>
  <c r="H960" i="6"/>
  <c r="O960" i="6" s="1"/>
  <c r="H956" i="6"/>
  <c r="O956" i="6" s="1"/>
  <c r="F956" i="6"/>
  <c r="H952" i="6"/>
  <c r="O952" i="6" s="1"/>
  <c r="F952" i="6"/>
  <c r="H948" i="6"/>
  <c r="O948" i="6" s="1"/>
  <c r="F948" i="6"/>
  <c r="H944" i="6"/>
  <c r="O944" i="6" s="1"/>
  <c r="F944" i="6"/>
  <c r="H940" i="6"/>
  <c r="O940" i="6" s="1"/>
  <c r="F940" i="6"/>
  <c r="F932" i="6"/>
  <c r="H932" i="6"/>
  <c r="O932" i="6" s="1"/>
  <c r="H928" i="6"/>
  <c r="O928" i="6" s="1"/>
  <c r="F928" i="6"/>
  <c r="H924" i="6"/>
  <c r="O924" i="6" s="1"/>
  <c r="F924" i="6"/>
  <c r="G4" i="6"/>
  <c r="P4" i="6" s="1"/>
  <c r="Q4" i="6" s="1"/>
  <c r="N4" i="6"/>
  <c r="L4" i="6"/>
  <c r="F24" i="6"/>
  <c r="H41" i="6"/>
  <c r="O41" i="6" s="1"/>
  <c r="H80" i="6"/>
  <c r="O80" i="6" s="1"/>
  <c r="F189" i="6"/>
  <c r="H333" i="6"/>
  <c r="O333" i="6" s="1"/>
  <c r="H936" i="6"/>
  <c r="O936" i="6" s="1"/>
  <c r="H990" i="6"/>
  <c r="O990" i="6" s="1"/>
  <c r="H1108" i="6"/>
  <c r="O1108" i="6" s="1"/>
  <c r="H1140" i="6"/>
  <c r="O1140" i="6" s="1"/>
  <c r="H1194" i="6"/>
  <c r="O1194" i="6" s="1"/>
  <c r="H1258" i="6"/>
  <c r="O1258" i="6" s="1"/>
  <c r="H1287" i="6"/>
  <c r="O1287" i="6" s="1"/>
  <c r="H1320" i="6"/>
  <c r="O1320" i="6" s="1"/>
  <c r="H1347" i="6"/>
  <c r="O1347" i="6" s="1"/>
  <c r="H1478" i="6"/>
  <c r="O1478" i="6" s="1"/>
  <c r="F669" i="6"/>
  <c r="F672" i="6"/>
  <c r="F679" i="6"/>
  <c r="H682" i="6"/>
  <c r="O682" i="6" s="1"/>
  <c r="F666" i="6"/>
  <c r="F673" i="6"/>
  <c r="F667" i="6"/>
  <c r="F670" i="6"/>
  <c r="F680" i="6"/>
  <c r="F677" i="6"/>
  <c r="F668" i="6"/>
  <c r="F671" i="6"/>
  <c r="F681" i="6"/>
  <c r="F678" i="6"/>
  <c r="H661" i="6"/>
  <c r="O661" i="6" s="1"/>
  <c r="F661" i="6"/>
  <c r="F653" i="6"/>
  <c r="H653" i="6"/>
  <c r="O653" i="6" s="1"/>
  <c r="H645" i="6"/>
  <c r="O645" i="6" s="1"/>
  <c r="F645" i="6"/>
  <c r="H635" i="6"/>
  <c r="O635" i="6" s="1"/>
  <c r="F635" i="6"/>
  <c r="F627" i="6"/>
  <c r="H627" i="6"/>
  <c r="O627" i="6" s="1"/>
  <c r="H619" i="6"/>
  <c r="O619" i="6" s="1"/>
  <c r="F619" i="6"/>
  <c r="F611" i="6"/>
  <c r="H611" i="6"/>
  <c r="O611" i="6" s="1"/>
  <c r="F601" i="6"/>
  <c r="H601" i="6"/>
  <c r="O601" i="6" s="1"/>
  <c r="H593" i="6"/>
  <c r="O593" i="6" s="1"/>
  <c r="F593" i="6"/>
  <c r="H583" i="6"/>
  <c r="O583" i="6" s="1"/>
  <c r="F583" i="6"/>
  <c r="F560" i="6"/>
  <c r="H560" i="6"/>
  <c r="O560" i="6" s="1"/>
  <c r="H552" i="6"/>
  <c r="O552" i="6" s="1"/>
  <c r="F552" i="6"/>
  <c r="H544" i="6"/>
  <c r="O544" i="6" s="1"/>
  <c r="F544" i="6"/>
  <c r="H536" i="6"/>
  <c r="O536" i="6" s="1"/>
  <c r="F536" i="6"/>
  <c r="H528" i="6"/>
  <c r="O528" i="6" s="1"/>
  <c r="F528" i="6"/>
  <c r="H520" i="6"/>
  <c r="O520" i="6" s="1"/>
  <c r="F520" i="6"/>
  <c r="F512" i="6"/>
  <c r="H512" i="6"/>
  <c r="O512" i="6" s="1"/>
  <c r="H502" i="6"/>
  <c r="O502" i="6" s="1"/>
  <c r="F502" i="6"/>
  <c r="H494" i="6"/>
  <c r="O494" i="6" s="1"/>
  <c r="F494" i="6"/>
  <c r="F486" i="6"/>
  <c r="H486" i="6"/>
  <c r="O486" i="6" s="1"/>
  <c r="H478" i="6"/>
  <c r="O478" i="6" s="1"/>
  <c r="F478" i="6"/>
  <c r="H468" i="6"/>
  <c r="O468" i="6" s="1"/>
  <c r="F468" i="6"/>
  <c r="H460" i="6"/>
  <c r="O460" i="6" s="1"/>
  <c r="F460" i="6"/>
  <c r="H452" i="6"/>
  <c r="O452" i="6" s="1"/>
  <c r="F452" i="6"/>
  <c r="F442" i="6"/>
  <c r="H442" i="6"/>
  <c r="O442" i="6" s="1"/>
  <c r="F432" i="6"/>
  <c r="H432" i="6"/>
  <c r="O432" i="6" s="1"/>
  <c r="H657" i="6"/>
  <c r="O657" i="6" s="1"/>
  <c r="F657" i="6"/>
  <c r="H649" i="6"/>
  <c r="O649" i="6" s="1"/>
  <c r="F649" i="6"/>
  <c r="H641" i="6"/>
  <c r="O641" i="6" s="1"/>
  <c r="F641" i="6"/>
  <c r="H631" i="6"/>
  <c r="O631" i="6" s="1"/>
  <c r="F631" i="6"/>
  <c r="H623" i="6"/>
  <c r="O623" i="6" s="1"/>
  <c r="F623" i="6"/>
  <c r="H615" i="6"/>
  <c r="O615" i="6" s="1"/>
  <c r="F615" i="6"/>
  <c r="H605" i="6"/>
  <c r="O605" i="6" s="1"/>
  <c r="F605" i="6"/>
  <c r="H597" i="6"/>
  <c r="O597" i="6" s="1"/>
  <c r="F597" i="6"/>
  <c r="H587" i="6"/>
  <c r="O587" i="6" s="1"/>
  <c r="F587" i="6"/>
  <c r="H579" i="6"/>
  <c r="O579" i="6" s="1"/>
  <c r="F579" i="6"/>
  <c r="H566" i="6"/>
  <c r="O566" i="6" s="1"/>
  <c r="F566" i="6"/>
  <c r="H556" i="6"/>
  <c r="O556" i="6" s="1"/>
  <c r="F556" i="6"/>
  <c r="H548" i="6"/>
  <c r="O548" i="6" s="1"/>
  <c r="F548" i="6"/>
  <c r="F540" i="6"/>
  <c r="H540" i="6"/>
  <c r="O540" i="6" s="1"/>
  <c r="H532" i="6"/>
  <c r="O532" i="6" s="1"/>
  <c r="F532" i="6"/>
  <c r="H524" i="6"/>
  <c r="O524" i="6" s="1"/>
  <c r="F524" i="6"/>
  <c r="H516" i="6"/>
  <c r="O516" i="6" s="1"/>
  <c r="F516" i="6"/>
  <c r="H508" i="6"/>
  <c r="O508" i="6" s="1"/>
  <c r="F508" i="6"/>
  <c r="H498" i="6"/>
  <c r="O498" i="6" s="1"/>
  <c r="F498" i="6"/>
  <c r="F490" i="6"/>
  <c r="H490" i="6"/>
  <c r="O490" i="6" s="1"/>
  <c r="H482" i="6"/>
  <c r="O482" i="6" s="1"/>
  <c r="F482" i="6"/>
  <c r="H472" i="6"/>
  <c r="O472" i="6" s="1"/>
  <c r="F472" i="6"/>
  <c r="F464" i="6"/>
  <c r="H464" i="6"/>
  <c r="O464" i="6" s="1"/>
  <c r="H456" i="6"/>
  <c r="O456" i="6" s="1"/>
  <c r="F456" i="6"/>
  <c r="H446" i="6"/>
  <c r="O446" i="6" s="1"/>
  <c r="F446" i="6"/>
  <c r="H438" i="6"/>
  <c r="O438" i="6" s="1"/>
  <c r="F438" i="6"/>
  <c r="H655" i="6"/>
  <c r="O655" i="6" s="1"/>
  <c r="F655" i="6"/>
  <c r="H621" i="6"/>
  <c r="O621" i="6" s="1"/>
  <c r="F621" i="6"/>
  <c r="H599" i="6"/>
  <c r="O599" i="6" s="1"/>
  <c r="F599" i="6"/>
  <c r="F581" i="6"/>
  <c r="H581" i="6"/>
  <c r="O581" i="6" s="1"/>
  <c r="H554" i="6"/>
  <c r="O554" i="6" s="1"/>
  <c r="F554" i="6"/>
  <c r="H538" i="6"/>
  <c r="O538" i="6" s="1"/>
  <c r="F538" i="6"/>
  <c r="H522" i="6"/>
  <c r="O522" i="6" s="1"/>
  <c r="F522" i="6"/>
  <c r="H504" i="6"/>
  <c r="O504" i="6" s="1"/>
  <c r="F504" i="6"/>
  <c r="H488" i="6"/>
  <c r="O488" i="6" s="1"/>
  <c r="F488" i="6"/>
  <c r="H470" i="6"/>
  <c r="O470" i="6" s="1"/>
  <c r="F470" i="6"/>
  <c r="H458" i="6"/>
  <c r="O458" i="6" s="1"/>
  <c r="F458" i="6"/>
  <c r="H444" i="6"/>
  <c r="O444" i="6" s="1"/>
  <c r="F444" i="6"/>
  <c r="H426" i="6"/>
  <c r="O426" i="6" s="1"/>
  <c r="F426" i="6"/>
  <c r="H406" i="6"/>
  <c r="O406" i="6" s="1"/>
  <c r="F406" i="6"/>
  <c r="H390" i="6"/>
  <c r="O390" i="6" s="1"/>
  <c r="F390" i="6"/>
  <c r="H364" i="6"/>
  <c r="O364" i="6" s="1"/>
  <c r="F364" i="6"/>
  <c r="H356" i="6"/>
  <c r="O356" i="6" s="1"/>
  <c r="F356" i="6"/>
  <c r="H342" i="6"/>
  <c r="O342" i="6" s="1"/>
  <c r="F342" i="6"/>
  <c r="H334" i="6"/>
  <c r="O334" i="6" s="1"/>
  <c r="F334" i="6"/>
  <c r="H330" i="6"/>
  <c r="O330" i="6" s="1"/>
  <c r="F330" i="6"/>
  <c r="F322" i="6"/>
  <c r="H322" i="6"/>
  <c r="O322" i="6" s="1"/>
  <c r="H300" i="6"/>
  <c r="O300" i="6" s="1"/>
  <c r="F300" i="6"/>
  <c r="H292" i="6"/>
  <c r="O292" i="6" s="1"/>
  <c r="F292" i="6"/>
  <c r="H280" i="6"/>
  <c r="O280" i="6" s="1"/>
  <c r="F280" i="6"/>
  <c r="F270" i="6"/>
  <c r="H270" i="6"/>
  <c r="O270" i="6" s="1"/>
  <c r="H258" i="6"/>
  <c r="O258" i="6" s="1"/>
  <c r="F258" i="6"/>
  <c r="H254" i="6"/>
  <c r="O254" i="6" s="1"/>
  <c r="F254" i="6"/>
  <c r="F242" i="6"/>
  <c r="H242" i="6"/>
  <c r="O242" i="6" s="1"/>
  <c r="H238" i="6"/>
  <c r="O238" i="6" s="1"/>
  <c r="F238" i="6"/>
  <c r="F230" i="6"/>
  <c r="H230" i="6"/>
  <c r="O230" i="6" s="1"/>
  <c r="H226" i="6"/>
  <c r="O226" i="6" s="1"/>
  <c r="F226" i="6"/>
  <c r="H651" i="6"/>
  <c r="O651" i="6" s="1"/>
  <c r="F651" i="6"/>
  <c r="H625" i="6"/>
  <c r="O625" i="6" s="1"/>
  <c r="F625" i="6"/>
  <c r="H609" i="6"/>
  <c r="O609" i="6" s="1"/>
  <c r="F609" i="6"/>
  <c r="H589" i="6"/>
  <c r="O589" i="6" s="1"/>
  <c r="F589" i="6"/>
  <c r="H564" i="6"/>
  <c r="O564" i="6" s="1"/>
  <c r="F564" i="6"/>
  <c r="H546" i="6"/>
  <c r="O546" i="6" s="1"/>
  <c r="F546" i="6"/>
  <c r="F534" i="6"/>
  <c r="H534" i="6"/>
  <c r="O534" i="6" s="1"/>
  <c r="F518" i="6"/>
  <c r="H518" i="6"/>
  <c r="O518" i="6" s="1"/>
  <c r="F500" i="6"/>
  <c r="H500" i="6"/>
  <c r="O500" i="6" s="1"/>
  <c r="H484" i="6"/>
  <c r="O484" i="6" s="1"/>
  <c r="F484" i="6"/>
  <c r="H466" i="6"/>
  <c r="O466" i="6" s="1"/>
  <c r="F466" i="6"/>
  <c r="H450" i="6"/>
  <c r="O450" i="6" s="1"/>
  <c r="F450" i="6"/>
  <c r="H430" i="6"/>
  <c r="O430" i="6" s="1"/>
  <c r="F430" i="6"/>
  <c r="H414" i="6"/>
  <c r="O414" i="6" s="1"/>
  <c r="F414" i="6"/>
  <c r="F398" i="6"/>
  <c r="H398" i="6"/>
  <c r="O398" i="6" s="1"/>
  <c r="F382" i="6"/>
  <c r="H382" i="6"/>
  <c r="O382" i="6" s="1"/>
  <c r="F372" i="6"/>
  <c r="H372" i="6"/>
  <c r="O372" i="6" s="1"/>
  <c r="H360" i="6"/>
  <c r="O360" i="6" s="1"/>
  <c r="F360" i="6"/>
  <c r="F346" i="6"/>
  <c r="H346" i="6"/>
  <c r="O346" i="6" s="1"/>
  <c r="H338" i="6"/>
  <c r="O338" i="6" s="1"/>
  <c r="F338" i="6"/>
  <c r="F326" i="6"/>
  <c r="H326" i="6"/>
  <c r="O326" i="6" s="1"/>
  <c r="H318" i="6"/>
  <c r="O318" i="6" s="1"/>
  <c r="F318" i="6"/>
  <c r="H314" i="6"/>
  <c r="O314" i="6" s="1"/>
  <c r="F314" i="6"/>
  <c r="H296" i="6"/>
  <c r="O296" i="6" s="1"/>
  <c r="F296" i="6"/>
  <c r="H288" i="6"/>
  <c r="O288" i="6" s="1"/>
  <c r="F288" i="6"/>
  <c r="H274" i="6"/>
  <c r="O274" i="6" s="1"/>
  <c r="F274" i="6"/>
  <c r="H266" i="6"/>
  <c r="O266" i="6" s="1"/>
  <c r="F266" i="6"/>
  <c r="H262" i="6"/>
  <c r="O262" i="6" s="1"/>
  <c r="F262" i="6"/>
  <c r="F250" i="6"/>
  <c r="H250" i="6"/>
  <c r="O250" i="6" s="1"/>
  <c r="H246" i="6"/>
  <c r="O246" i="6" s="1"/>
  <c r="F246" i="6"/>
  <c r="H234" i="6"/>
  <c r="O234" i="6" s="1"/>
  <c r="F234" i="6"/>
  <c r="H659" i="6"/>
  <c r="O659" i="6" s="1"/>
  <c r="F659" i="6"/>
  <c r="H643" i="6"/>
  <c r="O643" i="6" s="1"/>
  <c r="F643" i="6"/>
  <c r="H633" i="6"/>
  <c r="O633" i="6" s="1"/>
  <c r="F633" i="6"/>
  <c r="H617" i="6"/>
  <c r="O617" i="6" s="1"/>
  <c r="F617" i="6"/>
  <c r="H603" i="6"/>
  <c r="O603" i="6" s="1"/>
  <c r="F603" i="6"/>
  <c r="F585" i="6"/>
  <c r="H585" i="6"/>
  <c r="O585" i="6" s="1"/>
  <c r="H568" i="6"/>
  <c r="O568" i="6" s="1"/>
  <c r="F568" i="6"/>
  <c r="F550" i="6"/>
  <c r="H550" i="6"/>
  <c r="O550" i="6" s="1"/>
  <c r="H530" i="6"/>
  <c r="O530" i="6" s="1"/>
  <c r="F530" i="6"/>
  <c r="H514" i="6"/>
  <c r="O514" i="6" s="1"/>
  <c r="F514" i="6"/>
  <c r="H492" i="6"/>
  <c r="O492" i="6" s="1"/>
  <c r="F492" i="6"/>
  <c r="H480" i="6"/>
  <c r="O480" i="6" s="1"/>
  <c r="F480" i="6"/>
  <c r="H462" i="6"/>
  <c r="O462" i="6" s="1"/>
  <c r="F462" i="6"/>
  <c r="H434" i="6"/>
  <c r="O434" i="6" s="1"/>
  <c r="F434" i="6"/>
  <c r="F418" i="6"/>
  <c r="H418" i="6"/>
  <c r="O418" i="6" s="1"/>
  <c r="H402" i="6"/>
  <c r="O402" i="6" s="1"/>
  <c r="F402" i="6"/>
  <c r="H386" i="6"/>
  <c r="O386" i="6" s="1"/>
  <c r="F386" i="6"/>
  <c r="H368" i="6"/>
  <c r="O368" i="6" s="1"/>
  <c r="F368" i="6"/>
  <c r="H352" i="6"/>
  <c r="O352" i="6" s="1"/>
  <c r="F352" i="6"/>
  <c r="H284" i="6"/>
  <c r="O284" i="6" s="1"/>
  <c r="F284" i="6"/>
  <c r="H647" i="6"/>
  <c r="O647" i="6" s="1"/>
  <c r="F647" i="6"/>
  <c r="H629" i="6"/>
  <c r="O629" i="6" s="1"/>
  <c r="F629" i="6"/>
  <c r="H613" i="6"/>
  <c r="O613" i="6" s="1"/>
  <c r="F613" i="6"/>
  <c r="H595" i="6"/>
  <c r="O595" i="6" s="1"/>
  <c r="F595" i="6"/>
  <c r="H574" i="6"/>
  <c r="O574" i="6" s="1"/>
  <c r="F574" i="6"/>
  <c r="H558" i="6"/>
  <c r="O558" i="6" s="1"/>
  <c r="F558" i="6"/>
  <c r="H542" i="6"/>
  <c r="O542" i="6" s="1"/>
  <c r="F542" i="6"/>
  <c r="H526" i="6"/>
  <c r="O526" i="6" s="1"/>
  <c r="F526" i="6"/>
  <c r="H510" i="6"/>
  <c r="O510" i="6" s="1"/>
  <c r="F510" i="6"/>
  <c r="H496" i="6"/>
  <c r="O496" i="6" s="1"/>
  <c r="F496" i="6"/>
  <c r="H454" i="6"/>
  <c r="O454" i="6" s="1"/>
  <c r="F454" i="6"/>
  <c r="H440" i="6"/>
  <c r="O440" i="6" s="1"/>
  <c r="F440" i="6"/>
  <c r="H422" i="6"/>
  <c r="O422" i="6" s="1"/>
  <c r="F422" i="6"/>
  <c r="H410" i="6"/>
  <c r="O410" i="6" s="1"/>
  <c r="F410" i="6"/>
  <c r="H394" i="6"/>
  <c r="O394" i="6" s="1"/>
  <c r="F394" i="6"/>
  <c r="H304" i="6"/>
  <c r="O304" i="6" s="1"/>
  <c r="F304" i="6"/>
  <c r="H184" i="6"/>
  <c r="O184" i="6" s="1"/>
  <c r="F184" i="6"/>
  <c r="H124" i="6"/>
  <c r="O124" i="6" s="1"/>
  <c r="F124" i="6"/>
  <c r="H82" i="6"/>
  <c r="O82" i="6" s="1"/>
  <c r="F142" i="6"/>
  <c r="H240" i="6"/>
  <c r="O240" i="6" s="1"/>
  <c r="F10" i="6"/>
  <c r="H14" i="6"/>
  <c r="O14" i="6" s="1"/>
  <c r="H18" i="6"/>
  <c r="O18" i="6" s="1"/>
  <c r="H54" i="6"/>
  <c r="O54" i="6" s="1"/>
  <c r="F51" i="6"/>
  <c r="H66" i="6"/>
  <c r="O66" i="6" s="1"/>
  <c r="H63" i="6"/>
  <c r="O63" i="6" s="1"/>
  <c r="F87" i="6"/>
  <c r="H100" i="6"/>
  <c r="O100" i="6" s="1"/>
  <c r="F108" i="6"/>
  <c r="H112" i="6"/>
  <c r="O112" i="6" s="1"/>
  <c r="H128" i="6"/>
  <c r="O128" i="6" s="1"/>
  <c r="F138" i="6"/>
  <c r="F143" i="6"/>
  <c r="F148" i="6"/>
  <c r="H156" i="6"/>
  <c r="O156" i="6" s="1"/>
  <c r="F168" i="6"/>
  <c r="F173" i="6"/>
  <c r="H178" i="6"/>
  <c r="O178" i="6" s="1"/>
  <c r="H198" i="6"/>
  <c r="O198" i="6" s="1"/>
  <c r="H203" i="6"/>
  <c r="O203" i="6" s="1"/>
  <c r="F209" i="6"/>
  <c r="F214" i="6"/>
  <c r="H225" i="6"/>
  <c r="O225" i="6" s="1"/>
  <c r="F236" i="6"/>
  <c r="H306" i="6"/>
  <c r="O306" i="6" s="1"/>
  <c r="F337" i="6"/>
  <c r="H120" i="6"/>
  <c r="O120" i="6" s="1"/>
  <c r="F120" i="6"/>
  <c r="H70" i="6"/>
  <c r="O70" i="6" s="1"/>
  <c r="H98" i="6"/>
  <c r="O98" i="6" s="1"/>
  <c r="F78" i="6"/>
  <c r="F162" i="6"/>
  <c r="H166" i="6"/>
  <c r="O166" i="6" s="1"/>
  <c r="H202" i="6"/>
  <c r="O202" i="6" s="1"/>
  <c r="H208" i="6"/>
  <c r="O208" i="6" s="1"/>
  <c r="H662" i="6"/>
  <c r="O662" i="6" s="1"/>
  <c r="F662" i="6"/>
  <c r="H658" i="6"/>
  <c r="O658" i="6" s="1"/>
  <c r="F658" i="6"/>
  <c r="H654" i="6"/>
  <c r="O654" i="6" s="1"/>
  <c r="F654" i="6"/>
  <c r="F650" i="6"/>
  <c r="H650" i="6"/>
  <c r="O650" i="6" s="1"/>
  <c r="H646" i="6"/>
  <c r="O646" i="6" s="1"/>
  <c r="F646" i="6"/>
  <c r="H642" i="6"/>
  <c r="O642" i="6" s="1"/>
  <c r="F642" i="6"/>
  <c r="H636" i="6"/>
  <c r="O636" i="6" s="1"/>
  <c r="F636" i="6"/>
  <c r="H632" i="6"/>
  <c r="O632" i="6" s="1"/>
  <c r="F632" i="6"/>
  <c r="H628" i="6"/>
  <c r="O628" i="6" s="1"/>
  <c r="F628" i="6"/>
  <c r="H624" i="6"/>
  <c r="O624" i="6" s="1"/>
  <c r="F624" i="6"/>
  <c r="F620" i="6"/>
  <c r="H620" i="6"/>
  <c r="O620" i="6" s="1"/>
  <c r="H616" i="6"/>
  <c r="O616" i="6" s="1"/>
  <c r="F616" i="6"/>
  <c r="H612" i="6"/>
  <c r="O612" i="6" s="1"/>
  <c r="F612" i="6"/>
  <c r="H602" i="6"/>
  <c r="O602" i="6" s="1"/>
  <c r="F602" i="6"/>
  <c r="F598" i="6"/>
  <c r="H598" i="6"/>
  <c r="O598" i="6" s="1"/>
  <c r="F594" i="6"/>
  <c r="H594" i="6"/>
  <c r="O594" i="6" s="1"/>
  <c r="F588" i="6"/>
  <c r="H588" i="6"/>
  <c r="O588" i="6" s="1"/>
  <c r="H584" i="6"/>
  <c r="O584" i="6" s="1"/>
  <c r="F584" i="6"/>
  <c r="H580" i="6"/>
  <c r="O580" i="6" s="1"/>
  <c r="F580" i="6"/>
  <c r="H573" i="6"/>
  <c r="O573" i="6" s="1"/>
  <c r="F573" i="6"/>
  <c r="H567" i="6"/>
  <c r="O567" i="6" s="1"/>
  <c r="F567" i="6"/>
  <c r="F557" i="6"/>
  <c r="H557" i="6"/>
  <c r="O557" i="6" s="1"/>
  <c r="H553" i="6"/>
  <c r="O553" i="6" s="1"/>
  <c r="F553" i="6"/>
  <c r="H549" i="6"/>
  <c r="O549" i="6" s="1"/>
  <c r="F549" i="6"/>
  <c r="H545" i="6"/>
  <c r="O545" i="6" s="1"/>
  <c r="F545" i="6"/>
  <c r="H541" i="6"/>
  <c r="O541" i="6" s="1"/>
  <c r="F541" i="6"/>
  <c r="F537" i="6"/>
  <c r="H537" i="6"/>
  <c r="O537" i="6" s="1"/>
  <c r="H533" i="6"/>
  <c r="O533" i="6" s="1"/>
  <c r="F533" i="6"/>
  <c r="H529" i="6"/>
  <c r="O529" i="6" s="1"/>
  <c r="F529" i="6"/>
  <c r="H525" i="6"/>
  <c r="O525" i="6" s="1"/>
  <c r="F525" i="6"/>
  <c r="H521" i="6"/>
  <c r="O521" i="6" s="1"/>
  <c r="F521" i="6"/>
  <c r="H517" i="6"/>
  <c r="O517" i="6" s="1"/>
  <c r="F517" i="6"/>
  <c r="H513" i="6"/>
  <c r="O513" i="6" s="1"/>
  <c r="F513" i="6"/>
  <c r="F509" i="6"/>
  <c r="H509" i="6"/>
  <c r="O509" i="6" s="1"/>
  <c r="F503" i="6"/>
  <c r="H503" i="6"/>
  <c r="O503" i="6" s="1"/>
  <c r="H499" i="6"/>
  <c r="O499" i="6" s="1"/>
  <c r="F499" i="6"/>
  <c r="H495" i="6"/>
  <c r="O495" i="6" s="1"/>
  <c r="F495" i="6"/>
  <c r="H491" i="6"/>
  <c r="O491" i="6" s="1"/>
  <c r="F491" i="6"/>
  <c r="H487" i="6"/>
  <c r="O487" i="6" s="1"/>
  <c r="F487" i="6"/>
  <c r="F483" i="6"/>
  <c r="H483" i="6"/>
  <c r="O483" i="6" s="1"/>
  <c r="H479" i="6"/>
  <c r="O479" i="6" s="1"/>
  <c r="F479" i="6"/>
  <c r="H473" i="6"/>
  <c r="O473" i="6" s="1"/>
  <c r="F473" i="6"/>
  <c r="H469" i="6"/>
  <c r="O469" i="6" s="1"/>
  <c r="F469" i="6"/>
  <c r="H465" i="6"/>
  <c r="O465" i="6" s="1"/>
  <c r="F465" i="6"/>
  <c r="F461" i="6"/>
  <c r="H461" i="6"/>
  <c r="O461" i="6" s="1"/>
  <c r="H457" i="6"/>
  <c r="O457" i="6" s="1"/>
  <c r="F457" i="6"/>
  <c r="H453" i="6"/>
  <c r="O453" i="6" s="1"/>
  <c r="F453" i="6"/>
  <c r="H443" i="6"/>
  <c r="O443" i="6" s="1"/>
  <c r="F443" i="6"/>
  <c r="H439" i="6"/>
  <c r="O439" i="6" s="1"/>
  <c r="F439" i="6"/>
  <c r="H433" i="6"/>
  <c r="O433" i="6" s="1"/>
  <c r="F433" i="6"/>
  <c r="F429" i="6"/>
  <c r="H429" i="6"/>
  <c r="O429" i="6" s="1"/>
  <c r="F425" i="6"/>
  <c r="H425" i="6"/>
  <c r="O425" i="6" s="1"/>
  <c r="H421" i="6"/>
  <c r="O421" i="6" s="1"/>
  <c r="F421" i="6"/>
  <c r="H417" i="6"/>
  <c r="O417" i="6" s="1"/>
  <c r="F417" i="6"/>
  <c r="H413" i="6"/>
  <c r="O413" i="6" s="1"/>
  <c r="F413" i="6"/>
  <c r="H409" i="6"/>
  <c r="O409" i="6" s="1"/>
  <c r="F409" i="6"/>
  <c r="F405" i="6"/>
  <c r="H405" i="6"/>
  <c r="O405" i="6" s="1"/>
  <c r="H401" i="6"/>
  <c r="O401" i="6" s="1"/>
  <c r="F401" i="6"/>
  <c r="H397" i="6"/>
  <c r="O397" i="6" s="1"/>
  <c r="F397" i="6"/>
  <c r="H393" i="6"/>
  <c r="O393" i="6" s="1"/>
  <c r="F393" i="6"/>
  <c r="H389" i="6"/>
  <c r="O389" i="6" s="1"/>
  <c r="F389" i="6"/>
  <c r="F385" i="6"/>
  <c r="H385" i="6"/>
  <c r="O385" i="6" s="1"/>
  <c r="H381" i="6"/>
  <c r="O381" i="6" s="1"/>
  <c r="F381" i="6"/>
  <c r="H375" i="6"/>
  <c r="O375" i="6" s="1"/>
  <c r="F375" i="6"/>
  <c r="H371" i="6"/>
  <c r="O371" i="6" s="1"/>
  <c r="F371" i="6"/>
  <c r="H367" i="6"/>
  <c r="O367" i="6" s="1"/>
  <c r="F367" i="6"/>
  <c r="H363" i="6"/>
  <c r="O363" i="6" s="1"/>
  <c r="F363" i="6"/>
  <c r="H359" i="6"/>
  <c r="O359" i="6" s="1"/>
  <c r="F359" i="6"/>
  <c r="H355" i="6"/>
  <c r="O355" i="6" s="1"/>
  <c r="F355" i="6"/>
  <c r="H351" i="6"/>
  <c r="O351" i="6" s="1"/>
  <c r="F351" i="6"/>
  <c r="H345" i="6"/>
  <c r="O345" i="6" s="1"/>
  <c r="F345" i="6"/>
  <c r="H341" i="6"/>
  <c r="O341" i="6" s="1"/>
  <c r="F341" i="6"/>
  <c r="F329" i="6"/>
  <c r="H329" i="6"/>
  <c r="O329" i="6" s="1"/>
  <c r="H325" i="6"/>
  <c r="O325" i="6" s="1"/>
  <c r="F325" i="6"/>
  <c r="H321" i="6"/>
  <c r="O321" i="6" s="1"/>
  <c r="F321" i="6"/>
  <c r="H317" i="6"/>
  <c r="O317" i="6" s="1"/>
  <c r="F317" i="6"/>
  <c r="H313" i="6"/>
  <c r="O313" i="6" s="1"/>
  <c r="F313" i="6"/>
  <c r="H307" i="6"/>
  <c r="O307" i="6" s="1"/>
  <c r="F307" i="6"/>
  <c r="H295" i="6"/>
  <c r="O295" i="6" s="1"/>
  <c r="F295" i="6"/>
  <c r="H291" i="6"/>
  <c r="O291" i="6" s="1"/>
  <c r="F291" i="6"/>
  <c r="H287" i="6"/>
  <c r="O287" i="6" s="1"/>
  <c r="F287" i="6"/>
  <c r="H273" i="6"/>
  <c r="O273" i="6" s="1"/>
  <c r="F273" i="6"/>
  <c r="H269" i="6"/>
  <c r="O269" i="6" s="1"/>
  <c r="F269" i="6"/>
  <c r="H265" i="6"/>
  <c r="O265" i="6" s="1"/>
  <c r="F265" i="6"/>
  <c r="H261" i="6"/>
  <c r="O261" i="6" s="1"/>
  <c r="F261" i="6"/>
  <c r="F253" i="6"/>
  <c r="H253" i="6"/>
  <c r="O253" i="6" s="1"/>
  <c r="H241" i="6"/>
  <c r="O241" i="6" s="1"/>
  <c r="F241" i="6"/>
  <c r="H221" i="6"/>
  <c r="O221" i="6" s="1"/>
  <c r="F221" i="6"/>
  <c r="H201" i="6"/>
  <c r="O201" i="6" s="1"/>
  <c r="F201" i="6"/>
  <c r="H191" i="6"/>
  <c r="O191" i="6" s="1"/>
  <c r="F191" i="6"/>
  <c r="H167" i="6"/>
  <c r="O167" i="6" s="1"/>
  <c r="F167" i="6"/>
  <c r="H107" i="6"/>
  <c r="O107" i="6" s="1"/>
  <c r="F107" i="6"/>
  <c r="H57" i="6"/>
  <c r="O57" i="6" s="1"/>
  <c r="H50" i="6"/>
  <c r="O50" i="6" s="1"/>
  <c r="H47" i="6"/>
  <c r="O47" i="6" s="1"/>
  <c r="H43" i="6"/>
  <c r="O43" i="6" s="1"/>
  <c r="H91" i="6"/>
  <c r="O91" i="6" s="1"/>
  <c r="H86" i="6"/>
  <c r="O86" i="6" s="1"/>
  <c r="F81" i="6"/>
  <c r="F113" i="6"/>
  <c r="F125" i="6"/>
  <c r="H129" i="6"/>
  <c r="O129" i="6" s="1"/>
  <c r="F158" i="6"/>
  <c r="F163" i="6"/>
  <c r="F179" i="6"/>
  <c r="F185" i="6"/>
  <c r="F199" i="6"/>
  <c r="F204" i="6"/>
  <c r="H215" i="6"/>
  <c r="O215" i="6" s="1"/>
  <c r="F231" i="6"/>
  <c r="H283" i="6"/>
  <c r="O283" i="6" s="1"/>
  <c r="Q260" i="5" s="1"/>
  <c r="F340" i="6"/>
  <c r="H17" i="6"/>
  <c r="O17" i="6" s="1"/>
  <c r="H13" i="6"/>
  <c r="O13" i="6" s="1"/>
  <c r="F22" i="6"/>
  <c r="H35" i="6"/>
  <c r="O35" i="6" s="1"/>
  <c r="H31" i="6"/>
  <c r="O31" i="6" s="1"/>
  <c r="H27" i="6"/>
  <c r="O27" i="6" s="1"/>
  <c r="H23" i="6"/>
  <c r="O23" i="6" s="1"/>
  <c r="H53" i="6"/>
  <c r="O53" i="6" s="1"/>
  <c r="H75" i="6"/>
  <c r="O75" i="6" s="1"/>
  <c r="H69" i="6"/>
  <c r="O69" i="6" s="1"/>
  <c r="H59" i="6"/>
  <c r="O59" i="6" s="1"/>
  <c r="H97" i="6"/>
  <c r="O97" i="6" s="1"/>
  <c r="H94" i="6"/>
  <c r="O94" i="6" s="1"/>
  <c r="H99" i="6"/>
  <c r="O99" i="6" s="1"/>
  <c r="F109" i="6"/>
  <c r="H114" i="6"/>
  <c r="O114" i="6" s="1"/>
  <c r="F130" i="6"/>
  <c r="F145" i="6"/>
  <c r="H149" i="6"/>
  <c r="O149" i="6" s="1"/>
  <c r="F169" i="6"/>
  <c r="H174" i="6"/>
  <c r="O174" i="6" s="1"/>
  <c r="F180" i="6"/>
  <c r="H190" i="6"/>
  <c r="O190" i="6" s="1"/>
  <c r="F205" i="6"/>
  <c r="F216" i="6"/>
  <c r="H220" i="6"/>
  <c r="O220" i="6" s="1"/>
  <c r="F237" i="6"/>
  <c r="F244" i="6"/>
  <c r="H257" i="6"/>
  <c r="O257" i="6" s="1"/>
  <c r="H286" i="6"/>
  <c r="O286" i="6" s="1"/>
  <c r="H316" i="6"/>
  <c r="O316" i="6" s="1"/>
  <c r="F344" i="6"/>
  <c r="H46" i="6"/>
  <c r="O46" i="6" s="1"/>
  <c r="H65" i="6"/>
  <c r="O65" i="6" s="1"/>
  <c r="H62" i="6"/>
  <c r="O62" i="6" s="1"/>
  <c r="F90" i="6"/>
  <c r="H85" i="6"/>
  <c r="O85" i="6" s="1"/>
  <c r="F104" i="6"/>
  <c r="F115" i="6"/>
  <c r="H119" i="6"/>
  <c r="O119" i="6" s="1"/>
  <c r="H131" i="6"/>
  <c r="O131" i="6" s="1"/>
  <c r="F150" i="6"/>
  <c r="H164" i="6"/>
  <c r="O164" i="6" s="1"/>
  <c r="F170" i="6"/>
  <c r="F175" i="6"/>
  <c r="F186" i="6"/>
  <c r="F192" i="6"/>
  <c r="H210" i="6"/>
  <c r="O210" i="6" s="1"/>
  <c r="F222" i="6"/>
  <c r="F227" i="6"/>
  <c r="H232" i="6"/>
  <c r="O232" i="6" s="1"/>
  <c r="H245" i="6"/>
  <c r="O245" i="6" s="1"/>
  <c r="H260" i="6"/>
  <c r="O260" i="6" s="1"/>
  <c r="H289" i="6"/>
  <c r="O289" i="6" s="1"/>
  <c r="F320" i="6"/>
  <c r="F347" i="6"/>
  <c r="H543" i="6"/>
  <c r="O543" i="6" s="1"/>
  <c r="H424" i="6"/>
  <c r="O424" i="6" s="1"/>
  <c r="F424" i="6"/>
  <c r="H416" i="6"/>
  <c r="O416" i="6" s="1"/>
  <c r="F416" i="6"/>
  <c r="F408" i="6"/>
  <c r="H408" i="6"/>
  <c r="O408" i="6" s="1"/>
  <c r="H400" i="6"/>
  <c r="O400" i="6" s="1"/>
  <c r="F400" i="6"/>
  <c r="F392" i="6"/>
  <c r="H392" i="6"/>
  <c r="O392" i="6" s="1"/>
  <c r="H384" i="6"/>
  <c r="O384" i="6" s="1"/>
  <c r="F384" i="6"/>
  <c r="H374" i="6"/>
  <c r="O374" i="6" s="1"/>
  <c r="F374" i="6"/>
  <c r="H366" i="6"/>
  <c r="O366" i="6" s="1"/>
  <c r="F366" i="6"/>
  <c r="H362" i="6"/>
  <c r="O362" i="6" s="1"/>
  <c r="F362" i="6"/>
  <c r="H354" i="6"/>
  <c r="O354" i="6" s="1"/>
  <c r="F354" i="6"/>
  <c r="H332" i="6"/>
  <c r="O332" i="6" s="1"/>
  <c r="F332" i="6"/>
  <c r="H324" i="6"/>
  <c r="O324" i="6" s="1"/>
  <c r="F324" i="6"/>
  <c r="F302" i="6"/>
  <c r="H302" i="6"/>
  <c r="O302" i="6" s="1"/>
  <c r="H276" i="6"/>
  <c r="O276" i="6" s="1"/>
  <c r="F276" i="6"/>
  <c r="H268" i="6"/>
  <c r="O268" i="6" s="1"/>
  <c r="F268" i="6"/>
  <c r="H264" i="6"/>
  <c r="O264" i="6" s="1"/>
  <c r="F264" i="6"/>
  <c r="H256" i="6"/>
  <c r="O256" i="6" s="1"/>
  <c r="F256" i="6"/>
  <c r="H144" i="6"/>
  <c r="O144" i="6" s="1"/>
  <c r="F144" i="6"/>
  <c r="H140" i="6"/>
  <c r="O140" i="6" s="1"/>
  <c r="F140" i="6"/>
  <c r="H16" i="6"/>
  <c r="O16" i="6" s="1"/>
  <c r="H12" i="6"/>
  <c r="O12" i="6" s="1"/>
  <c r="H38" i="6"/>
  <c r="O38" i="6" s="1"/>
  <c r="H34" i="6"/>
  <c r="O34" i="6" s="1"/>
  <c r="H30" i="6"/>
  <c r="O30" i="6" s="1"/>
  <c r="H26" i="6"/>
  <c r="O26" i="6" s="1"/>
  <c r="H49" i="6"/>
  <c r="O49" i="6" s="1"/>
  <c r="H42" i="6"/>
  <c r="O42" i="6" s="1"/>
  <c r="H39" i="6"/>
  <c r="O39" i="6" s="1"/>
  <c r="H74" i="6"/>
  <c r="O74" i="6" s="1"/>
  <c r="H71" i="6"/>
  <c r="O71" i="6" s="1"/>
  <c r="H58" i="6"/>
  <c r="O58" i="6" s="1"/>
  <c r="H96" i="6"/>
  <c r="O96" i="6" s="1"/>
  <c r="H89" i="6"/>
  <c r="O89" i="6" s="1"/>
  <c r="H79" i="6"/>
  <c r="O79" i="6" s="1"/>
  <c r="F110" i="6"/>
  <c r="F121" i="6"/>
  <c r="F132" i="6"/>
  <c r="H139" i="6"/>
  <c r="O139" i="6" s="1"/>
  <c r="H151" i="6"/>
  <c r="O151" i="6" s="1"/>
  <c r="H159" i="6"/>
  <c r="O159" i="6" s="1"/>
  <c r="F165" i="6"/>
  <c r="H181" i="6"/>
  <c r="O181" i="6" s="1"/>
  <c r="H200" i="6"/>
  <c r="O200" i="6" s="1"/>
  <c r="F206" i="6"/>
  <c r="F212" i="6"/>
  <c r="F217" i="6"/>
  <c r="F233" i="6"/>
  <c r="F239" i="6"/>
  <c r="F323" i="6"/>
  <c r="H353" i="6"/>
  <c r="O353" i="6" s="1"/>
  <c r="H412" i="6"/>
  <c r="O412" i="6" s="1"/>
  <c r="F412" i="6"/>
  <c r="H404" i="6"/>
  <c r="O404" i="6" s="1"/>
  <c r="F404" i="6"/>
  <c r="H396" i="6"/>
  <c r="O396" i="6" s="1"/>
  <c r="F396" i="6"/>
  <c r="H388" i="6"/>
  <c r="O388" i="6" s="1"/>
  <c r="F388" i="6"/>
  <c r="H380" i="6"/>
  <c r="O380" i="6" s="1"/>
  <c r="F380" i="6"/>
  <c r="H370" i="6"/>
  <c r="O370" i="6" s="1"/>
  <c r="F370" i="6"/>
  <c r="H358" i="6"/>
  <c r="O358" i="6" s="1"/>
  <c r="F358" i="6"/>
  <c r="F336" i="6"/>
  <c r="H336" i="6"/>
  <c r="O336" i="6" s="1"/>
  <c r="H328" i="6"/>
  <c r="O328" i="6" s="1"/>
  <c r="F328" i="6"/>
  <c r="H312" i="6"/>
  <c r="O312" i="6" s="1"/>
  <c r="F312" i="6"/>
  <c r="H298" i="6"/>
  <c r="O298" i="6" s="1"/>
  <c r="F298" i="6"/>
  <c r="H294" i="6"/>
  <c r="O294" i="6" s="1"/>
  <c r="F294" i="6"/>
  <c r="H290" i="6"/>
  <c r="O290" i="6" s="1"/>
  <c r="F290" i="6"/>
  <c r="H272" i="6"/>
  <c r="O272" i="6" s="1"/>
  <c r="F272" i="6"/>
  <c r="H252" i="6"/>
  <c r="O252" i="6" s="1"/>
  <c r="F252" i="6"/>
  <c r="H248" i="6"/>
  <c r="O248" i="6" s="1"/>
  <c r="F248" i="6"/>
  <c r="H660" i="6"/>
  <c r="O660" i="6" s="1"/>
  <c r="F660" i="6"/>
  <c r="F656" i="6"/>
  <c r="H656" i="6"/>
  <c r="O656" i="6" s="1"/>
  <c r="H652" i="6"/>
  <c r="O652" i="6" s="1"/>
  <c r="F652" i="6"/>
  <c r="H648" i="6"/>
  <c r="O648" i="6" s="1"/>
  <c r="F648" i="6"/>
  <c r="H644" i="6"/>
  <c r="O644" i="6" s="1"/>
  <c r="F644" i="6"/>
  <c r="F634" i="6"/>
  <c r="H634" i="6"/>
  <c r="O634" i="6" s="1"/>
  <c r="H630" i="6"/>
  <c r="O630" i="6" s="1"/>
  <c r="F630" i="6"/>
  <c r="H626" i="6"/>
  <c r="O626" i="6" s="1"/>
  <c r="F626" i="6"/>
  <c r="H622" i="6"/>
  <c r="O622" i="6" s="1"/>
  <c r="F622" i="6"/>
  <c r="H618" i="6"/>
  <c r="O618" i="6" s="1"/>
  <c r="F618" i="6"/>
  <c r="F614" i="6"/>
  <c r="H614" i="6"/>
  <c r="O614" i="6" s="1"/>
  <c r="H610" i="6"/>
  <c r="O610" i="6" s="1"/>
  <c r="F610" i="6"/>
  <c r="H604" i="6"/>
  <c r="O604" i="6" s="1"/>
  <c r="F604" i="6"/>
  <c r="H600" i="6"/>
  <c r="O600" i="6" s="1"/>
  <c r="F600" i="6"/>
  <c r="H596" i="6"/>
  <c r="O596" i="6" s="1"/>
  <c r="F596" i="6"/>
  <c r="H586" i="6"/>
  <c r="O586" i="6" s="1"/>
  <c r="F586" i="6"/>
  <c r="H582" i="6"/>
  <c r="O582" i="6" s="1"/>
  <c r="F582" i="6"/>
  <c r="H575" i="6"/>
  <c r="O575" i="6" s="1"/>
  <c r="F575" i="6"/>
  <c r="H569" i="6"/>
  <c r="O569" i="6" s="1"/>
  <c r="F569" i="6"/>
  <c r="H565" i="6"/>
  <c r="O565" i="6" s="1"/>
  <c r="F565" i="6"/>
  <c r="H559" i="6"/>
  <c r="O559" i="6" s="1"/>
  <c r="F559" i="6"/>
  <c r="H555" i="6"/>
  <c r="O555" i="6" s="1"/>
  <c r="F555" i="6"/>
  <c r="H551" i="6"/>
  <c r="O551" i="6" s="1"/>
  <c r="F551" i="6"/>
  <c r="F547" i="6"/>
  <c r="H547" i="6"/>
  <c r="O547" i="6" s="1"/>
  <c r="H539" i="6"/>
  <c r="O539" i="6" s="1"/>
  <c r="F539" i="6"/>
  <c r="H535" i="6"/>
  <c r="O535" i="6" s="1"/>
  <c r="F535" i="6"/>
  <c r="F531" i="6"/>
  <c r="H531" i="6"/>
  <c r="O531" i="6" s="1"/>
  <c r="F527" i="6"/>
  <c r="H527" i="6"/>
  <c r="O527" i="6" s="1"/>
  <c r="H523" i="6"/>
  <c r="O523" i="6" s="1"/>
  <c r="F523" i="6"/>
  <c r="H519" i="6"/>
  <c r="O519" i="6" s="1"/>
  <c r="F519" i="6"/>
  <c r="H515" i="6"/>
  <c r="O515" i="6" s="1"/>
  <c r="F515" i="6"/>
  <c r="H511" i="6"/>
  <c r="O511" i="6" s="1"/>
  <c r="F511" i="6"/>
  <c r="H501" i="6"/>
  <c r="O501" i="6" s="1"/>
  <c r="F501" i="6"/>
  <c r="H497" i="6"/>
  <c r="O497" i="6" s="1"/>
  <c r="F497" i="6"/>
  <c r="F493" i="6"/>
  <c r="H493" i="6"/>
  <c r="O493" i="6" s="1"/>
  <c r="H489" i="6"/>
  <c r="O489" i="6" s="1"/>
  <c r="F489" i="6"/>
  <c r="H485" i="6"/>
  <c r="O485" i="6" s="1"/>
  <c r="F485" i="6"/>
  <c r="H481" i="6"/>
  <c r="O481" i="6" s="1"/>
  <c r="F481" i="6"/>
  <c r="H477" i="6"/>
  <c r="O477" i="6" s="1"/>
  <c r="F477" i="6"/>
  <c r="H471" i="6"/>
  <c r="O471" i="6" s="1"/>
  <c r="F471" i="6"/>
  <c r="F467" i="6"/>
  <c r="H467" i="6"/>
  <c r="O467" i="6" s="1"/>
  <c r="H463" i="6"/>
  <c r="O463" i="6" s="1"/>
  <c r="F463" i="6"/>
  <c r="H459" i="6"/>
  <c r="O459" i="6" s="1"/>
  <c r="F459" i="6"/>
  <c r="H455" i="6"/>
  <c r="O455" i="6" s="1"/>
  <c r="F455" i="6"/>
  <c r="F451" i="6"/>
  <c r="H451" i="6"/>
  <c r="O451" i="6" s="1"/>
  <c r="F445" i="6"/>
  <c r="H445" i="6"/>
  <c r="O445" i="6" s="1"/>
  <c r="H441" i="6"/>
  <c r="O441" i="6" s="1"/>
  <c r="F441" i="6"/>
  <c r="H431" i="6"/>
  <c r="O431" i="6" s="1"/>
  <c r="F431" i="6"/>
  <c r="H427" i="6"/>
  <c r="O427" i="6" s="1"/>
  <c r="F427" i="6"/>
  <c r="H423" i="6"/>
  <c r="O423" i="6" s="1"/>
  <c r="F423" i="6"/>
  <c r="H419" i="6"/>
  <c r="O419" i="6" s="1"/>
  <c r="F419" i="6"/>
  <c r="F415" i="6"/>
  <c r="H415" i="6"/>
  <c r="O415" i="6" s="1"/>
  <c r="H411" i="6"/>
  <c r="O411" i="6" s="1"/>
  <c r="F411" i="6"/>
  <c r="H407" i="6"/>
  <c r="O407" i="6" s="1"/>
  <c r="F407" i="6"/>
  <c r="H403" i="6"/>
  <c r="O403" i="6" s="1"/>
  <c r="F403" i="6"/>
  <c r="H399" i="6"/>
  <c r="O399" i="6" s="1"/>
  <c r="F399" i="6"/>
  <c r="H395" i="6"/>
  <c r="O395" i="6" s="1"/>
  <c r="F395" i="6"/>
  <c r="H391" i="6"/>
  <c r="O391" i="6" s="1"/>
  <c r="F391" i="6"/>
  <c r="H387" i="6"/>
  <c r="O387" i="6" s="1"/>
  <c r="F387" i="6"/>
  <c r="H383" i="6"/>
  <c r="O383" i="6" s="1"/>
  <c r="F383" i="6"/>
  <c r="H379" i="6"/>
  <c r="O379" i="6" s="1"/>
  <c r="F379" i="6"/>
  <c r="H373" i="6"/>
  <c r="O373" i="6" s="1"/>
  <c r="F373" i="6"/>
  <c r="H369" i="6"/>
  <c r="O369" i="6" s="1"/>
  <c r="F369" i="6"/>
  <c r="F365" i="6"/>
  <c r="H365" i="6"/>
  <c r="O365" i="6" s="1"/>
  <c r="H361" i="6"/>
  <c r="O361" i="6" s="1"/>
  <c r="F361" i="6"/>
  <c r="H357" i="6"/>
  <c r="O357" i="6" s="1"/>
  <c r="F357" i="6"/>
  <c r="F343" i="6"/>
  <c r="H343" i="6"/>
  <c r="O343" i="6" s="1"/>
  <c r="F339" i="6"/>
  <c r="H339" i="6"/>
  <c r="O339" i="6" s="1"/>
  <c r="H335" i="6"/>
  <c r="O335" i="6" s="1"/>
  <c r="F335" i="6"/>
  <c r="H331" i="6"/>
  <c r="O331" i="6" s="1"/>
  <c r="F331" i="6"/>
  <c r="H327" i="6"/>
  <c r="O327" i="6" s="1"/>
  <c r="F327" i="6"/>
  <c r="F319" i="6"/>
  <c r="H319" i="6"/>
  <c r="O319" i="6" s="1"/>
  <c r="H315" i="6"/>
  <c r="O315" i="6" s="1"/>
  <c r="F315" i="6"/>
  <c r="H311" i="6"/>
  <c r="O311" i="6" s="1"/>
  <c r="F311" i="6"/>
  <c r="H305" i="6"/>
  <c r="O305" i="6" s="1"/>
  <c r="F305" i="6"/>
  <c r="H301" i="6"/>
  <c r="O301" i="6" s="1"/>
  <c r="F301" i="6"/>
  <c r="H297" i="6"/>
  <c r="O297" i="6" s="1"/>
  <c r="F297" i="6"/>
  <c r="H293" i="6"/>
  <c r="O293" i="6" s="1"/>
  <c r="F293" i="6"/>
  <c r="H285" i="6"/>
  <c r="O285" i="6" s="1"/>
  <c r="F285" i="6"/>
  <c r="H281" i="6"/>
  <c r="O281" i="6" s="1"/>
  <c r="F281" i="6"/>
  <c r="H275" i="6"/>
  <c r="O275" i="6" s="1"/>
  <c r="F275" i="6"/>
  <c r="H263" i="6"/>
  <c r="O263" i="6" s="1"/>
  <c r="F263" i="6"/>
  <c r="H259" i="6"/>
  <c r="O259" i="6" s="1"/>
  <c r="F259" i="6"/>
  <c r="H255" i="6"/>
  <c r="O255" i="6" s="1"/>
  <c r="F255" i="6"/>
  <c r="H251" i="6"/>
  <c r="O251" i="6" s="1"/>
  <c r="F251" i="6"/>
  <c r="F243" i="6"/>
  <c r="H243" i="6"/>
  <c r="O243" i="6" s="1"/>
  <c r="H211" i="6"/>
  <c r="O211" i="6" s="1"/>
  <c r="F211" i="6"/>
  <c r="H157" i="6"/>
  <c r="O157" i="6" s="1"/>
  <c r="F157" i="6"/>
  <c r="H45" i="6"/>
  <c r="O45" i="6" s="1"/>
  <c r="H93" i="6"/>
  <c r="O93" i="6" s="1"/>
  <c r="F105" i="6"/>
  <c r="H116" i="6"/>
  <c r="O116" i="6" s="1"/>
  <c r="H126" i="6"/>
  <c r="O126" i="6" s="1"/>
  <c r="F141" i="6"/>
  <c r="F152" i="6"/>
  <c r="F160" i="6"/>
  <c r="H171" i="6"/>
  <c r="O171" i="6" s="1"/>
  <c r="H176" i="6"/>
  <c r="O176" i="6" s="1"/>
  <c r="F182" i="6"/>
  <c r="F187" i="6"/>
  <c r="F196" i="6"/>
  <c r="F207" i="6"/>
  <c r="F223" i="6"/>
  <c r="H228" i="6"/>
  <c r="O228" i="6" s="1"/>
  <c r="H247" i="6"/>
  <c r="O247" i="6" s="1"/>
  <c r="H267" i="6"/>
  <c r="O267" i="6" s="1"/>
  <c r="H428" i="6"/>
  <c r="O428" i="6" s="1"/>
  <c r="F428" i="6"/>
  <c r="H420" i="6"/>
  <c r="O420" i="6" s="1"/>
  <c r="F420" i="6"/>
  <c r="H282" i="6"/>
  <c r="O282" i="6" s="1"/>
  <c r="F282" i="6"/>
  <c r="H83" i="6"/>
  <c r="O83" i="6" s="1"/>
  <c r="F117" i="6"/>
  <c r="F122" i="6"/>
  <c r="H127" i="6"/>
  <c r="O127" i="6" s="1"/>
  <c r="H136" i="6"/>
  <c r="O136" i="6" s="1"/>
  <c r="H146" i="6"/>
  <c r="O146" i="6" s="1"/>
  <c r="H161" i="6"/>
  <c r="O161" i="6" s="1"/>
  <c r="F172" i="6"/>
  <c r="F177" i="6"/>
  <c r="H188" i="6"/>
  <c r="O188" i="6" s="1"/>
  <c r="H218" i="6"/>
  <c r="O218" i="6" s="1"/>
  <c r="F224" i="6"/>
  <c r="F271" i="6"/>
  <c r="H299" i="6"/>
  <c r="O299" i="6" s="1"/>
  <c r="H640" i="6"/>
  <c r="O640" i="6" s="1"/>
  <c r="Q283" i="6" l="1"/>
  <c r="S260" i="5" s="1"/>
  <c r="R260" i="5"/>
  <c r="G2203" i="6"/>
  <c r="P2203" i="6" s="1"/>
  <c r="Q2203" i="6" s="1"/>
  <c r="N2203" i="6"/>
  <c r="L2203" i="6"/>
  <c r="G2235" i="6"/>
  <c r="P2235" i="6" s="1"/>
  <c r="Q2235" i="6" s="1"/>
  <c r="L2235" i="6"/>
  <c r="N2235" i="6"/>
  <c r="G2280" i="6"/>
  <c r="P2280" i="6" s="1"/>
  <c r="Q2280" i="6" s="1"/>
  <c r="L2280" i="6"/>
  <c r="N2280" i="6"/>
  <c r="G2314" i="6"/>
  <c r="P2314" i="6" s="1"/>
  <c r="Q2314" i="6" s="1"/>
  <c r="N2314" i="6"/>
  <c r="L2314" i="6"/>
  <c r="G2350" i="6"/>
  <c r="P2350" i="6" s="1"/>
  <c r="Q2350" i="6" s="1"/>
  <c r="L2350" i="6"/>
  <c r="N2350" i="6"/>
  <c r="G2382" i="6"/>
  <c r="P2382" i="6" s="1"/>
  <c r="Q2382" i="6" s="1"/>
  <c r="L2382" i="6"/>
  <c r="N2382" i="6"/>
  <c r="G2522" i="6"/>
  <c r="P2522" i="6" s="1"/>
  <c r="Q2522" i="6" s="1"/>
  <c r="L2522" i="6"/>
  <c r="N2522" i="6"/>
  <c r="G2556" i="6"/>
  <c r="P2556" i="6" s="1"/>
  <c r="Q2556" i="6" s="1"/>
  <c r="N2556" i="6"/>
  <c r="L2556" i="6"/>
  <c r="G2592" i="6"/>
  <c r="P2592" i="6" s="1"/>
  <c r="Q2592" i="6" s="1"/>
  <c r="L2592" i="6"/>
  <c r="N2592" i="6"/>
  <c r="G2634" i="6"/>
  <c r="P2634" i="6" s="1"/>
  <c r="Q2634" i="6" s="1"/>
  <c r="L2634" i="6"/>
  <c r="N2634" i="6"/>
  <c r="G2668" i="6"/>
  <c r="P2668" i="6" s="1"/>
  <c r="Q2668" i="6" s="1"/>
  <c r="L2668" i="6"/>
  <c r="N2668" i="6"/>
  <c r="G2716" i="6"/>
  <c r="P2716" i="6" s="1"/>
  <c r="Q2716" i="6" s="1"/>
  <c r="N2716" i="6"/>
  <c r="L2716" i="6"/>
  <c r="G2752" i="6"/>
  <c r="P2752" i="6" s="1"/>
  <c r="Q2752" i="6" s="1"/>
  <c r="N2752" i="6"/>
  <c r="L2752" i="6"/>
  <c r="G2786" i="6"/>
  <c r="P2786" i="6" s="1"/>
  <c r="Q2786" i="6" s="1"/>
  <c r="L2786" i="6"/>
  <c r="N2786" i="6"/>
  <c r="G2818" i="6"/>
  <c r="P2818" i="6" s="1"/>
  <c r="Q2818" i="6" s="1"/>
  <c r="N2818" i="6"/>
  <c r="L2818" i="6"/>
  <c r="G2890" i="6"/>
  <c r="P2890" i="6" s="1"/>
  <c r="Q2890" i="6" s="1"/>
  <c r="L2890" i="6"/>
  <c r="N2890" i="6"/>
  <c r="G2934" i="6"/>
  <c r="P2934" i="6" s="1"/>
  <c r="Q2934" i="6" s="1"/>
  <c r="L2934" i="6"/>
  <c r="N2934" i="6"/>
  <c r="G3010" i="6"/>
  <c r="P3010" i="6" s="1"/>
  <c r="Q3010" i="6" s="1"/>
  <c r="L3010" i="6"/>
  <c r="N3010" i="6"/>
  <c r="G3040" i="6"/>
  <c r="P3040" i="6" s="1"/>
  <c r="Q3040" i="6" s="1"/>
  <c r="L3040" i="6"/>
  <c r="N3040" i="6"/>
  <c r="G3074" i="6"/>
  <c r="P3074" i="6" s="1"/>
  <c r="Q3074" i="6" s="1"/>
  <c r="L3074" i="6"/>
  <c r="N3074" i="6"/>
  <c r="G3107" i="6"/>
  <c r="P3107" i="6" s="1"/>
  <c r="Q3107" i="6" s="1"/>
  <c r="N3107" i="6"/>
  <c r="L3107" i="6"/>
  <c r="G3141" i="6"/>
  <c r="P3141" i="6" s="1"/>
  <c r="Q3141" i="6" s="1"/>
  <c r="L3141" i="6"/>
  <c r="N3141" i="6"/>
  <c r="G3175" i="6"/>
  <c r="P3175" i="6" s="1"/>
  <c r="Q3175" i="6" s="1"/>
  <c r="L3175" i="6"/>
  <c r="N3175" i="6"/>
  <c r="G2174" i="6"/>
  <c r="P2174" i="6" s="1"/>
  <c r="Q2174" i="6" s="1"/>
  <c r="N2174" i="6"/>
  <c r="L2174" i="6"/>
  <c r="G2297" i="6"/>
  <c r="P2297" i="6" s="1"/>
  <c r="Q2297" i="6" s="1"/>
  <c r="N2297" i="6"/>
  <c r="L2297" i="6"/>
  <c r="G2367" i="6"/>
  <c r="P2367" i="6" s="1"/>
  <c r="Q2367" i="6" s="1"/>
  <c r="L2367" i="6"/>
  <c r="N2367" i="6"/>
  <c r="G2439" i="6"/>
  <c r="P2439" i="6" s="1"/>
  <c r="Q2439" i="6" s="1"/>
  <c r="L2439" i="6"/>
  <c r="N2439" i="6"/>
  <c r="G2569" i="6"/>
  <c r="P2569" i="6" s="1"/>
  <c r="Q2569" i="6" s="1"/>
  <c r="L2569" i="6"/>
  <c r="N2569" i="6"/>
  <c r="G2653" i="6"/>
  <c r="P2653" i="6" s="1"/>
  <c r="Q2653" i="6" s="1"/>
  <c r="N2653" i="6"/>
  <c r="L2653" i="6"/>
  <c r="G2795" i="6"/>
  <c r="P2795" i="6" s="1"/>
  <c r="Q2795" i="6" s="1"/>
  <c r="N2795" i="6"/>
  <c r="L2795" i="6"/>
  <c r="G2935" i="6"/>
  <c r="P2935" i="6" s="1"/>
  <c r="Q2935" i="6" s="1"/>
  <c r="L2935" i="6"/>
  <c r="N2935" i="6"/>
  <c r="G1715" i="6"/>
  <c r="P1715" i="6" s="1"/>
  <c r="Q1715" i="6" s="1"/>
  <c r="N1715" i="6"/>
  <c r="L1715" i="6"/>
  <c r="G1731" i="6"/>
  <c r="P1731" i="6" s="1"/>
  <c r="Q1731" i="6" s="1"/>
  <c r="L1731" i="6"/>
  <c r="N1731" i="6"/>
  <c r="G1765" i="6"/>
  <c r="P1765" i="6" s="1"/>
  <c r="Q1765" i="6" s="1"/>
  <c r="N1765" i="6"/>
  <c r="L1765" i="6"/>
  <c r="G1781" i="6"/>
  <c r="P1781" i="6" s="1"/>
  <c r="Q1781" i="6" s="1"/>
  <c r="L1781" i="6"/>
  <c r="N1781" i="6"/>
  <c r="G1815" i="6"/>
  <c r="P1815" i="6" s="1"/>
  <c r="Q1815" i="6" s="1"/>
  <c r="N1815" i="6"/>
  <c r="L1815" i="6"/>
  <c r="G1837" i="6"/>
  <c r="P1837" i="6" s="1"/>
  <c r="Q1837" i="6" s="1"/>
  <c r="L1837" i="6"/>
  <c r="N1837" i="6"/>
  <c r="G1853" i="6"/>
  <c r="P1853" i="6" s="1"/>
  <c r="Q1853" i="6" s="1"/>
  <c r="L1853" i="6"/>
  <c r="N1853" i="6"/>
  <c r="G1879" i="6"/>
  <c r="P1879" i="6" s="1"/>
  <c r="Q1879" i="6" s="1"/>
  <c r="L1879" i="6"/>
  <c r="N1879" i="6"/>
  <c r="G1913" i="6"/>
  <c r="P1913" i="6" s="1"/>
  <c r="Q1913" i="6" s="1"/>
  <c r="N1913" i="6"/>
  <c r="L1913" i="6"/>
  <c r="G1945" i="6"/>
  <c r="P1945" i="6" s="1"/>
  <c r="Q1945" i="6" s="1"/>
  <c r="N1945" i="6"/>
  <c r="L1945" i="6"/>
  <c r="G1979" i="6"/>
  <c r="P1979" i="6" s="1"/>
  <c r="Q1979" i="6" s="1"/>
  <c r="L1979" i="6"/>
  <c r="N1979" i="6"/>
  <c r="G2013" i="6"/>
  <c r="P2013" i="6" s="1"/>
  <c r="Q2013" i="6" s="1"/>
  <c r="L2013" i="6"/>
  <c r="N2013" i="6"/>
  <c r="G2046" i="6"/>
  <c r="P2046" i="6" s="1"/>
  <c r="Q2046" i="6" s="1"/>
  <c r="L2046" i="6"/>
  <c r="N2046" i="6"/>
  <c r="G2084" i="6"/>
  <c r="P2084" i="6" s="1"/>
  <c r="Q2084" i="6" s="1"/>
  <c r="L2084" i="6"/>
  <c r="N2084" i="6"/>
  <c r="G2118" i="6"/>
  <c r="P2118" i="6" s="1"/>
  <c r="Q2118" i="6" s="1"/>
  <c r="L2118" i="6"/>
  <c r="N2118" i="6"/>
  <c r="G2150" i="6"/>
  <c r="P2150" i="6" s="1"/>
  <c r="Q2150" i="6" s="1"/>
  <c r="N2150" i="6"/>
  <c r="L2150" i="6"/>
  <c r="G2196" i="6"/>
  <c r="P2196" i="6" s="1"/>
  <c r="Q2196" i="6" s="1"/>
  <c r="L2196" i="6"/>
  <c r="N2196" i="6"/>
  <c r="G2228" i="6"/>
  <c r="P2228" i="6" s="1"/>
  <c r="Q2228" i="6" s="1"/>
  <c r="L2228" i="6"/>
  <c r="N2228" i="6"/>
  <c r="G2301" i="6"/>
  <c r="P2301" i="6" s="1"/>
  <c r="Q2301" i="6" s="1"/>
  <c r="L2301" i="6"/>
  <c r="N2301" i="6"/>
  <c r="G2371" i="6"/>
  <c r="P2371" i="6" s="1"/>
  <c r="Q2371" i="6" s="1"/>
  <c r="L2371" i="6"/>
  <c r="N2371" i="6"/>
  <c r="G2447" i="6"/>
  <c r="P2447" i="6" s="1"/>
  <c r="Q2447" i="6" s="1"/>
  <c r="L2447" i="6"/>
  <c r="N2447" i="6"/>
  <c r="G2507" i="6"/>
  <c r="P2507" i="6" s="1"/>
  <c r="Q2507" i="6" s="1"/>
  <c r="L2507" i="6"/>
  <c r="N2507" i="6"/>
  <c r="G2581" i="6"/>
  <c r="P2581" i="6" s="1"/>
  <c r="Q2581" i="6" s="1"/>
  <c r="L2581" i="6"/>
  <c r="N2581" i="6"/>
  <c r="G2645" i="6"/>
  <c r="P2645" i="6" s="1"/>
  <c r="Q2645" i="6" s="1"/>
  <c r="L2645" i="6"/>
  <c r="N2645" i="6"/>
  <c r="G2713" i="6"/>
  <c r="P2713" i="6" s="1"/>
  <c r="Q2713" i="6" s="1"/>
  <c r="L2713" i="6"/>
  <c r="N2713" i="6"/>
  <c r="G2783" i="6"/>
  <c r="P2783" i="6" s="1"/>
  <c r="Q2783" i="6" s="1"/>
  <c r="L2783" i="6"/>
  <c r="N2783" i="6"/>
  <c r="G2915" i="6"/>
  <c r="P2915" i="6" s="1"/>
  <c r="Q2915" i="6" s="1"/>
  <c r="L2915" i="6"/>
  <c r="N2915" i="6"/>
  <c r="G2977" i="6"/>
  <c r="P2977" i="6" s="1"/>
  <c r="Q2977" i="6" s="1"/>
  <c r="N2977" i="6"/>
  <c r="L2977" i="6"/>
  <c r="G1941" i="6"/>
  <c r="P1941" i="6" s="1"/>
  <c r="Q1941" i="6" s="1"/>
  <c r="L1941" i="6"/>
  <c r="N1941" i="6"/>
  <c r="G1975" i="6"/>
  <c r="P1975" i="6" s="1"/>
  <c r="Q1975" i="6" s="1"/>
  <c r="L1975" i="6"/>
  <c r="N1975" i="6"/>
  <c r="G2042" i="6"/>
  <c r="P2042" i="6" s="1"/>
  <c r="Q2042" i="6" s="1"/>
  <c r="N2042" i="6"/>
  <c r="L2042" i="6"/>
  <c r="G2080" i="6"/>
  <c r="P2080" i="6" s="1"/>
  <c r="Q2080" i="6" s="1"/>
  <c r="N2080" i="6"/>
  <c r="L2080" i="6"/>
  <c r="G2146" i="6"/>
  <c r="P2146" i="6" s="1"/>
  <c r="Q2146" i="6" s="1"/>
  <c r="L2146" i="6"/>
  <c r="N2146" i="6"/>
  <c r="G2216" i="6"/>
  <c r="P2216" i="6" s="1"/>
  <c r="Q2216" i="6" s="1"/>
  <c r="L2216" i="6"/>
  <c r="N2216" i="6"/>
  <c r="G2277" i="6"/>
  <c r="P2277" i="6" s="1"/>
  <c r="Q2277" i="6" s="1"/>
  <c r="L2277" i="6"/>
  <c r="N2277" i="6"/>
  <c r="G2347" i="6"/>
  <c r="P2347" i="6" s="1"/>
  <c r="Q2347" i="6" s="1"/>
  <c r="N2347" i="6"/>
  <c r="L2347" i="6"/>
  <c r="G2413" i="6"/>
  <c r="P2413" i="6" s="1"/>
  <c r="Q2413" i="6" s="1"/>
  <c r="N2413" i="6"/>
  <c r="L2413" i="6"/>
  <c r="G2479" i="6"/>
  <c r="P2479" i="6" s="1"/>
  <c r="Q2479" i="6" s="1"/>
  <c r="L2479" i="6"/>
  <c r="N2479" i="6"/>
  <c r="G2631" i="6"/>
  <c r="P2631" i="6" s="1"/>
  <c r="Q2631" i="6" s="1"/>
  <c r="N2631" i="6"/>
  <c r="L2631" i="6"/>
  <c r="G2787" i="6"/>
  <c r="P2787" i="6" s="1"/>
  <c r="Q2787" i="6" s="1"/>
  <c r="L2787" i="6"/>
  <c r="N2787" i="6"/>
  <c r="G2857" i="6"/>
  <c r="P2857" i="6" s="1"/>
  <c r="Q2857" i="6" s="1"/>
  <c r="L2857" i="6"/>
  <c r="N2857" i="6"/>
  <c r="G2991" i="6"/>
  <c r="P2991" i="6" s="1"/>
  <c r="Q2991" i="6" s="1"/>
  <c r="L2991" i="6"/>
  <c r="N2991" i="6"/>
  <c r="G835" i="6"/>
  <c r="P835" i="6" s="1"/>
  <c r="Q835" i="6" s="1"/>
  <c r="L835" i="6"/>
  <c r="N835" i="6"/>
  <c r="G863" i="6"/>
  <c r="P863" i="6" s="1"/>
  <c r="Q863" i="6" s="1"/>
  <c r="N863" i="6"/>
  <c r="L863" i="6"/>
  <c r="G893" i="6"/>
  <c r="P893" i="6" s="1"/>
  <c r="Q893" i="6" s="1"/>
  <c r="L893" i="6"/>
  <c r="N893" i="6"/>
  <c r="G923" i="6"/>
  <c r="P923" i="6" s="1"/>
  <c r="Q923" i="6" s="1"/>
  <c r="L923" i="6"/>
  <c r="N923" i="6"/>
  <c r="G951" i="6"/>
  <c r="P951" i="6" s="1"/>
  <c r="Q951" i="6" s="1"/>
  <c r="L951" i="6"/>
  <c r="N951" i="6"/>
  <c r="G976" i="6"/>
  <c r="P976" i="6" s="1"/>
  <c r="Q976" i="6" s="1"/>
  <c r="L976" i="6"/>
  <c r="N976" i="6"/>
  <c r="G1004" i="6"/>
  <c r="P1004" i="6" s="1"/>
  <c r="Q1004" i="6" s="1"/>
  <c r="L1004" i="6"/>
  <c r="N1004" i="6"/>
  <c r="G1102" i="6"/>
  <c r="P1102" i="6" s="1"/>
  <c r="Q1102" i="6" s="1"/>
  <c r="L1102" i="6"/>
  <c r="N1102" i="6"/>
  <c r="G1164" i="6"/>
  <c r="P1164" i="6" s="1"/>
  <c r="Q1164" i="6" s="1"/>
  <c r="N1164" i="6"/>
  <c r="L1164" i="6"/>
  <c r="G1196" i="6"/>
  <c r="P1196" i="6" s="1"/>
  <c r="Q1196" i="6" s="1"/>
  <c r="L1196" i="6"/>
  <c r="N1196" i="6"/>
  <c r="G1226" i="6"/>
  <c r="P1226" i="6" s="1"/>
  <c r="Q1226" i="6" s="1"/>
  <c r="L1226" i="6"/>
  <c r="N1226" i="6"/>
  <c r="G1242" i="6"/>
  <c r="P1242" i="6" s="1"/>
  <c r="Q1242" i="6" s="1"/>
  <c r="N1242" i="6"/>
  <c r="L1242" i="6"/>
  <c r="G1278" i="6"/>
  <c r="P1278" i="6" s="1"/>
  <c r="Q1278" i="6" s="1"/>
  <c r="N1278" i="6"/>
  <c r="L1278" i="6"/>
  <c r="G1350" i="6"/>
  <c r="P1350" i="6" s="1"/>
  <c r="Q1350" i="6" s="1"/>
  <c r="N1350" i="6"/>
  <c r="L1350" i="6"/>
  <c r="G1386" i="6"/>
  <c r="P1386" i="6" s="1"/>
  <c r="Q1386" i="6" s="1"/>
  <c r="L1386" i="6"/>
  <c r="N1386" i="6"/>
  <c r="G1430" i="6"/>
  <c r="P1430" i="6" s="1"/>
  <c r="Q1430" i="6" s="1"/>
  <c r="N1430" i="6"/>
  <c r="L1430" i="6"/>
  <c r="G1472" i="6"/>
  <c r="P1472" i="6" s="1"/>
  <c r="Q1472" i="6" s="1"/>
  <c r="L1472" i="6"/>
  <c r="N1472" i="6"/>
  <c r="G1508" i="6"/>
  <c r="P1508" i="6" s="1"/>
  <c r="Q1508" i="6" s="1"/>
  <c r="L1508" i="6"/>
  <c r="N1508" i="6"/>
  <c r="G1546" i="6"/>
  <c r="P1546" i="6" s="1"/>
  <c r="Q1546" i="6" s="1"/>
  <c r="N1546" i="6"/>
  <c r="L1546" i="6"/>
  <c r="G1716" i="6"/>
  <c r="P1716" i="6" s="1"/>
  <c r="Q1716" i="6" s="1"/>
  <c r="L1716" i="6"/>
  <c r="N1716" i="6"/>
  <c r="G1758" i="6"/>
  <c r="P1758" i="6" s="1"/>
  <c r="Q1758" i="6" s="1"/>
  <c r="L1758" i="6"/>
  <c r="N1758" i="6"/>
  <c r="G1820" i="6"/>
  <c r="P1820" i="6" s="1"/>
  <c r="Q1820" i="6" s="1"/>
  <c r="L1820" i="6"/>
  <c r="N1820" i="6"/>
  <c r="G1858" i="6"/>
  <c r="P1858" i="6" s="1"/>
  <c r="Q1858" i="6" s="1"/>
  <c r="L1858" i="6"/>
  <c r="N1858" i="6"/>
  <c r="G1900" i="6"/>
  <c r="P1900" i="6" s="1"/>
  <c r="Q1900" i="6" s="1"/>
  <c r="N1900" i="6"/>
  <c r="L1900" i="6"/>
  <c r="G1938" i="6"/>
  <c r="P1938" i="6" s="1"/>
  <c r="Q1938" i="6" s="1"/>
  <c r="L1938" i="6"/>
  <c r="N1938" i="6"/>
  <c r="G1972" i="6"/>
  <c r="P1972" i="6" s="1"/>
  <c r="Q1972" i="6" s="1"/>
  <c r="L1972" i="6"/>
  <c r="N1972" i="6"/>
  <c r="G2008" i="6"/>
  <c r="P2008" i="6" s="1"/>
  <c r="Q2008" i="6" s="1"/>
  <c r="N2008" i="6"/>
  <c r="L2008" i="6"/>
  <c r="G2047" i="6"/>
  <c r="P2047" i="6" s="1"/>
  <c r="Q2047" i="6" s="1"/>
  <c r="L2047" i="6"/>
  <c r="N2047" i="6"/>
  <c r="G2089" i="6"/>
  <c r="P2089" i="6" s="1"/>
  <c r="Q2089" i="6" s="1"/>
  <c r="L2089" i="6"/>
  <c r="N2089" i="6"/>
  <c r="G2127" i="6"/>
  <c r="P2127" i="6" s="1"/>
  <c r="Q2127" i="6" s="1"/>
  <c r="N2127" i="6"/>
  <c r="L2127" i="6"/>
  <c r="G2163" i="6"/>
  <c r="P2163" i="6" s="1"/>
  <c r="Q2163" i="6" s="1"/>
  <c r="L2163" i="6"/>
  <c r="N2163" i="6"/>
  <c r="G2256" i="6"/>
  <c r="P2256" i="6" s="1"/>
  <c r="Q2256" i="6" s="1"/>
  <c r="L2256" i="6"/>
  <c r="N2256" i="6"/>
  <c r="G2294" i="6"/>
  <c r="P2294" i="6" s="1"/>
  <c r="Q2294" i="6" s="1"/>
  <c r="L2294" i="6"/>
  <c r="N2294" i="6"/>
  <c r="G2384" i="6"/>
  <c r="P2384" i="6" s="1"/>
  <c r="Q2384" i="6" s="1"/>
  <c r="N2384" i="6"/>
  <c r="L2384" i="6"/>
  <c r="G2418" i="6"/>
  <c r="P2418" i="6" s="1"/>
  <c r="Q2418" i="6" s="1"/>
  <c r="N2418" i="6"/>
  <c r="L2418" i="6"/>
  <c r="G2460" i="6"/>
  <c r="P2460" i="6" s="1"/>
  <c r="Q2460" i="6" s="1"/>
  <c r="L2460" i="6"/>
  <c r="N2460" i="6"/>
  <c r="G2528" i="6"/>
  <c r="P2528" i="6" s="1"/>
  <c r="Q2528" i="6" s="1"/>
  <c r="L2528" i="6"/>
  <c r="N2528" i="6"/>
  <c r="G2566" i="6"/>
  <c r="P2566" i="6" s="1"/>
  <c r="Q2566" i="6" s="1"/>
  <c r="N2566" i="6"/>
  <c r="L2566" i="6"/>
  <c r="G2604" i="6"/>
  <c r="P2604" i="6" s="1"/>
  <c r="Q2604" i="6" s="1"/>
  <c r="L2604" i="6"/>
  <c r="N2604" i="6"/>
  <c r="G2642" i="6"/>
  <c r="P2642" i="6" s="1"/>
  <c r="Q2642" i="6" s="1"/>
  <c r="L2642" i="6"/>
  <c r="N2642" i="6"/>
  <c r="G2674" i="6"/>
  <c r="P2674" i="6" s="1"/>
  <c r="Q2674" i="6" s="1"/>
  <c r="L2674" i="6"/>
  <c r="N2674" i="6"/>
  <c r="G2762" i="6"/>
  <c r="P2762" i="6" s="1"/>
  <c r="Q2762" i="6" s="1"/>
  <c r="L2762" i="6"/>
  <c r="N2762" i="6"/>
  <c r="G2838" i="6"/>
  <c r="P2838" i="6" s="1"/>
  <c r="Q2838" i="6" s="1"/>
  <c r="L2838" i="6"/>
  <c r="N2838" i="6"/>
  <c r="G77" i="6"/>
  <c r="P77" i="6" s="1"/>
  <c r="Q77" i="6" s="1"/>
  <c r="N77" i="6"/>
  <c r="L77" i="6"/>
  <c r="G803" i="6"/>
  <c r="P803" i="6" s="1"/>
  <c r="Q803" i="6" s="1"/>
  <c r="L803" i="6"/>
  <c r="N803" i="6"/>
  <c r="G959" i="6"/>
  <c r="P959" i="6" s="1"/>
  <c r="Q959" i="6" s="1"/>
  <c r="N959" i="6"/>
  <c r="L959" i="6"/>
  <c r="G1000" i="6"/>
  <c r="P1000" i="6" s="1"/>
  <c r="Q1000" i="6" s="1"/>
  <c r="L1000" i="6"/>
  <c r="N1000" i="6"/>
  <c r="G1076" i="6"/>
  <c r="P1076" i="6" s="1"/>
  <c r="Q1076" i="6" s="1"/>
  <c r="L1076" i="6"/>
  <c r="N1076" i="6"/>
  <c r="G1120" i="6"/>
  <c r="P1120" i="6" s="1"/>
  <c r="Q1120" i="6" s="1"/>
  <c r="N1120" i="6"/>
  <c r="L1120" i="6"/>
  <c r="G1176" i="6"/>
  <c r="P1176" i="6" s="1"/>
  <c r="Q1176" i="6" s="1"/>
  <c r="L1176" i="6"/>
  <c r="N1176" i="6"/>
  <c r="G1282" i="6"/>
  <c r="P1282" i="6" s="1"/>
  <c r="Q1282" i="6" s="1"/>
  <c r="L1282" i="6"/>
  <c r="N1282" i="6"/>
  <c r="G1360" i="6"/>
  <c r="P1360" i="6" s="1"/>
  <c r="Q1360" i="6" s="1"/>
  <c r="L1360" i="6"/>
  <c r="N1360" i="6"/>
  <c r="G1390" i="6"/>
  <c r="P1390" i="6" s="1"/>
  <c r="Q1390" i="6" s="1"/>
  <c r="L1390" i="6"/>
  <c r="N1390" i="6"/>
  <c r="G1434" i="6"/>
  <c r="P1434" i="6" s="1"/>
  <c r="Q1434" i="6" s="1"/>
  <c r="L1434" i="6"/>
  <c r="N1434" i="6"/>
  <c r="G1460" i="6"/>
  <c r="P1460" i="6" s="1"/>
  <c r="Q1460" i="6" s="1"/>
  <c r="L1460" i="6"/>
  <c r="N1460" i="6"/>
  <c r="G1488" i="6"/>
  <c r="P1488" i="6" s="1"/>
  <c r="Q1488" i="6" s="1"/>
  <c r="L1488" i="6"/>
  <c r="N1488" i="6"/>
  <c r="G1520" i="6"/>
  <c r="P1520" i="6" s="1"/>
  <c r="Q1520" i="6" s="1"/>
  <c r="N1520" i="6"/>
  <c r="L1520" i="6"/>
  <c r="G1550" i="6"/>
  <c r="P1550" i="6" s="1"/>
  <c r="Q1550" i="6" s="1"/>
  <c r="L1550" i="6"/>
  <c r="N1550" i="6"/>
  <c r="G1610" i="6"/>
  <c r="P1610" i="6" s="1"/>
  <c r="Q1610" i="6" s="1"/>
  <c r="N1610" i="6"/>
  <c r="L1610" i="6"/>
  <c r="G1638" i="6"/>
  <c r="P1638" i="6" s="1"/>
  <c r="Q1638" i="6" s="1"/>
  <c r="N1638" i="6"/>
  <c r="L1638" i="6"/>
  <c r="G1674" i="6"/>
  <c r="P1674" i="6" s="1"/>
  <c r="Q1674" i="6" s="1"/>
  <c r="L1674" i="6"/>
  <c r="N1674" i="6"/>
  <c r="G1728" i="6"/>
  <c r="P1728" i="6" s="1"/>
  <c r="Q1728" i="6" s="1"/>
  <c r="L1728" i="6"/>
  <c r="N1728" i="6"/>
  <c r="G1766" i="6"/>
  <c r="P1766" i="6" s="1"/>
  <c r="Q1766" i="6" s="1"/>
  <c r="N1766" i="6"/>
  <c r="L1766" i="6"/>
  <c r="G1896" i="6"/>
  <c r="P1896" i="6" s="1"/>
  <c r="Q1896" i="6" s="1"/>
  <c r="N1896" i="6"/>
  <c r="L1896" i="6"/>
  <c r="G1960" i="6"/>
  <c r="P1960" i="6" s="1"/>
  <c r="Q1960" i="6" s="1"/>
  <c r="L1960" i="6"/>
  <c r="N1960" i="6"/>
  <c r="G1988" i="6"/>
  <c r="P1988" i="6" s="1"/>
  <c r="Q1988" i="6" s="1"/>
  <c r="L1988" i="6"/>
  <c r="N1988" i="6"/>
  <c r="G2018" i="6"/>
  <c r="P2018" i="6" s="1"/>
  <c r="Q2018" i="6" s="1"/>
  <c r="L2018" i="6"/>
  <c r="N2018" i="6"/>
  <c r="G2059" i="6"/>
  <c r="P2059" i="6" s="1"/>
  <c r="Q2059" i="6" s="1"/>
  <c r="N2059" i="6"/>
  <c r="L2059" i="6"/>
  <c r="G2085" i="6"/>
  <c r="P2085" i="6" s="1"/>
  <c r="Q2085" i="6" s="1"/>
  <c r="N2085" i="6"/>
  <c r="L2085" i="6"/>
  <c r="G2143" i="6"/>
  <c r="P2143" i="6" s="1"/>
  <c r="Q2143" i="6" s="1"/>
  <c r="L2143" i="6"/>
  <c r="N2143" i="6"/>
  <c r="G2171" i="6"/>
  <c r="P2171" i="6" s="1"/>
  <c r="Q2171" i="6" s="1"/>
  <c r="N2171" i="6"/>
  <c r="L2171" i="6"/>
  <c r="G2201" i="6"/>
  <c r="P2201" i="6" s="1"/>
  <c r="Q2201" i="6" s="1"/>
  <c r="N2201" i="6"/>
  <c r="L2201" i="6"/>
  <c r="G2229" i="6"/>
  <c r="P2229" i="6" s="1"/>
  <c r="Q2229" i="6" s="1"/>
  <c r="L2229" i="6"/>
  <c r="N2229" i="6"/>
  <c r="G2272" i="6"/>
  <c r="P2272" i="6" s="1"/>
  <c r="Q2272" i="6" s="1"/>
  <c r="L2272" i="6"/>
  <c r="N2272" i="6"/>
  <c r="G2302" i="6"/>
  <c r="P2302" i="6" s="1"/>
  <c r="Q2302" i="6" s="1"/>
  <c r="N2302" i="6"/>
  <c r="L2302" i="6"/>
  <c r="G2368" i="6"/>
  <c r="P2368" i="6" s="1"/>
  <c r="Q2368" i="6" s="1"/>
  <c r="N2368" i="6"/>
  <c r="L2368" i="6"/>
  <c r="G2402" i="6"/>
  <c r="P2402" i="6" s="1"/>
  <c r="Q2402" i="6" s="1"/>
  <c r="L2402" i="6"/>
  <c r="N2402" i="6"/>
  <c r="G2430" i="6"/>
  <c r="P2430" i="6" s="1"/>
  <c r="Q2430" i="6" s="1"/>
  <c r="L2430" i="6"/>
  <c r="N2430" i="6"/>
  <c r="G2456" i="6"/>
  <c r="P2456" i="6" s="1"/>
  <c r="Q2456" i="6" s="1"/>
  <c r="L2456" i="6"/>
  <c r="N2456" i="6"/>
  <c r="G2516" i="6"/>
  <c r="P2516" i="6" s="1"/>
  <c r="Q2516" i="6" s="1"/>
  <c r="L2516" i="6"/>
  <c r="N2516" i="6"/>
  <c r="G2578" i="6"/>
  <c r="P2578" i="6" s="1"/>
  <c r="Q2578" i="6" s="1"/>
  <c r="L2578" i="6"/>
  <c r="N2578" i="6"/>
  <c r="G2608" i="6"/>
  <c r="P2608" i="6" s="1"/>
  <c r="Q2608" i="6" s="1"/>
  <c r="N2608" i="6"/>
  <c r="L2608" i="6"/>
  <c r="G2638" i="6"/>
  <c r="P2638" i="6" s="1"/>
  <c r="Q2638" i="6" s="1"/>
  <c r="N2638" i="6"/>
  <c r="L2638" i="6"/>
  <c r="G2670" i="6"/>
  <c r="P2670" i="6" s="1"/>
  <c r="Q2670" i="6" s="1"/>
  <c r="N2670" i="6"/>
  <c r="L2670" i="6"/>
  <c r="G2706" i="6"/>
  <c r="P2706" i="6" s="1"/>
  <c r="Q2706" i="6" s="1"/>
  <c r="L2706" i="6"/>
  <c r="N2706" i="6"/>
  <c r="G2796" i="6"/>
  <c r="P2796" i="6" s="1"/>
  <c r="Q2796" i="6" s="1"/>
  <c r="L2796" i="6"/>
  <c r="N2796" i="6"/>
  <c r="G2858" i="6"/>
  <c r="P2858" i="6" s="1"/>
  <c r="Q2858" i="6" s="1"/>
  <c r="L2858" i="6"/>
  <c r="N2858" i="6"/>
  <c r="G3039" i="6"/>
  <c r="P3039" i="6" s="1"/>
  <c r="Q3039" i="6" s="1"/>
  <c r="N3039" i="6"/>
  <c r="L3039" i="6"/>
  <c r="G3055" i="6"/>
  <c r="P3055" i="6" s="1"/>
  <c r="Q3055" i="6" s="1"/>
  <c r="L3055" i="6"/>
  <c r="N3055" i="6"/>
  <c r="G3073" i="6"/>
  <c r="P3073" i="6" s="1"/>
  <c r="Q3073" i="6" s="1"/>
  <c r="L3073" i="6"/>
  <c r="N3073" i="6"/>
  <c r="G3089" i="6"/>
  <c r="P3089" i="6" s="1"/>
  <c r="Q3089" i="6" s="1"/>
  <c r="L3089" i="6"/>
  <c r="N3089" i="6"/>
  <c r="G3106" i="6"/>
  <c r="P3106" i="6" s="1"/>
  <c r="Q3106" i="6" s="1"/>
  <c r="N3106" i="6"/>
  <c r="L3106" i="6"/>
  <c r="G3124" i="6"/>
  <c r="P3124" i="6" s="1"/>
  <c r="Q3124" i="6" s="1"/>
  <c r="L3124" i="6"/>
  <c r="N3124" i="6"/>
  <c r="G3140" i="6"/>
  <c r="P3140" i="6" s="1"/>
  <c r="Q3140" i="6" s="1"/>
  <c r="L3140" i="6"/>
  <c r="N3140" i="6"/>
  <c r="G3174" i="6"/>
  <c r="P3174" i="6" s="1"/>
  <c r="Q3174" i="6" s="1"/>
  <c r="N3174" i="6"/>
  <c r="L3174" i="6"/>
  <c r="G3190" i="6"/>
  <c r="P3190" i="6" s="1"/>
  <c r="Q3190" i="6" s="1"/>
  <c r="L3190" i="6"/>
  <c r="N3190" i="6"/>
  <c r="G3192" i="6"/>
  <c r="P3192" i="6" s="1"/>
  <c r="Q3192" i="6" s="1"/>
  <c r="N3192" i="6"/>
  <c r="L3192" i="6"/>
  <c r="G3029" i="6"/>
  <c r="P3029" i="6" s="1"/>
  <c r="Q3029" i="6" s="1"/>
  <c r="L3029" i="6"/>
  <c r="N3029" i="6"/>
  <c r="G3087" i="6"/>
  <c r="P3087" i="6" s="1"/>
  <c r="Q3087" i="6" s="1"/>
  <c r="L3087" i="6"/>
  <c r="N3087" i="6"/>
  <c r="G2958" i="6"/>
  <c r="P2958" i="6" s="1"/>
  <c r="Q2958" i="6" s="1"/>
  <c r="L2958" i="6"/>
  <c r="N2958" i="6"/>
  <c r="G3033" i="6"/>
  <c r="P3033" i="6" s="1"/>
  <c r="Q3033" i="6" s="1"/>
  <c r="N3033" i="6"/>
  <c r="L3033" i="6"/>
  <c r="G3112" i="6"/>
  <c r="P3112" i="6" s="1"/>
  <c r="Q3112" i="6" s="1"/>
  <c r="L3112" i="6"/>
  <c r="N3112" i="6"/>
  <c r="G3184" i="6"/>
  <c r="P3184" i="6" s="1"/>
  <c r="Q3184" i="6" s="1"/>
  <c r="L3184" i="6"/>
  <c r="N3184" i="6"/>
  <c r="G3193" i="6"/>
  <c r="P3193" i="6" s="1"/>
  <c r="Q3193" i="6" s="1"/>
  <c r="L3193" i="6"/>
  <c r="N3193" i="6"/>
  <c r="G3083" i="6"/>
  <c r="P3083" i="6" s="1"/>
  <c r="Q3083" i="6" s="1"/>
  <c r="L3083" i="6"/>
  <c r="N3083" i="6"/>
  <c r="G2966" i="6"/>
  <c r="P2966" i="6" s="1"/>
  <c r="Q2966" i="6" s="1"/>
  <c r="L2966" i="6"/>
  <c r="N2966" i="6"/>
  <c r="G2904" i="6"/>
  <c r="P2904" i="6" s="1"/>
  <c r="Q2904" i="6" s="1"/>
  <c r="L2904" i="6"/>
  <c r="N2904" i="6"/>
  <c r="G2920" i="6"/>
  <c r="P2920" i="6" s="1"/>
  <c r="Q2920" i="6" s="1"/>
  <c r="L2920" i="6"/>
  <c r="N2920" i="6"/>
  <c r="G2970" i="6"/>
  <c r="P2970" i="6" s="1"/>
  <c r="Q2970" i="6" s="1"/>
  <c r="N2970" i="6"/>
  <c r="L2970" i="6"/>
  <c r="G3054" i="6"/>
  <c r="P3054" i="6" s="1"/>
  <c r="Q3054" i="6" s="1"/>
  <c r="L3054" i="6"/>
  <c r="N3054" i="6"/>
  <c r="G3189" i="6"/>
  <c r="P3189" i="6" s="1"/>
  <c r="Q3189" i="6" s="1"/>
  <c r="L3189" i="6"/>
  <c r="N3189" i="6"/>
  <c r="G3117" i="6"/>
  <c r="P3117" i="6" s="1"/>
  <c r="Q3117" i="6" s="1"/>
  <c r="L3117" i="6"/>
  <c r="N3117" i="6"/>
  <c r="G1265" i="6"/>
  <c r="P1265" i="6" s="1"/>
  <c r="Q1265" i="6" s="1"/>
  <c r="N1265" i="6"/>
  <c r="L1265" i="6"/>
  <c r="G911" i="6"/>
  <c r="P911" i="6" s="1"/>
  <c r="Q911" i="6" s="1"/>
  <c r="L911" i="6"/>
  <c r="N911" i="6"/>
  <c r="G1118" i="6"/>
  <c r="P1118" i="6" s="1"/>
  <c r="Q1118" i="6" s="1"/>
  <c r="L1118" i="6"/>
  <c r="N1118" i="6"/>
  <c r="G713" i="6"/>
  <c r="P713" i="6" s="1"/>
  <c r="Q713" i="6" s="1"/>
  <c r="L713" i="6"/>
  <c r="N713" i="6"/>
  <c r="G196" i="6"/>
  <c r="P196" i="6" s="1"/>
  <c r="Q196" i="6" s="1"/>
  <c r="L196" i="6"/>
  <c r="N196" i="6"/>
  <c r="G237" i="6"/>
  <c r="P237" i="6" s="1"/>
  <c r="Q237" i="6" s="1"/>
  <c r="N237" i="6"/>
  <c r="L237" i="6"/>
  <c r="G81" i="6"/>
  <c r="P81" i="6" s="1"/>
  <c r="Q81" i="6" s="1"/>
  <c r="L81" i="6"/>
  <c r="N81" i="6"/>
  <c r="G647" i="6"/>
  <c r="P647" i="6" s="1"/>
  <c r="Q647" i="6" s="1"/>
  <c r="N647" i="6"/>
  <c r="L647" i="6"/>
  <c r="G262" i="6"/>
  <c r="P262" i="6" s="1"/>
  <c r="Q262" i="6" s="1"/>
  <c r="L262" i="6"/>
  <c r="N262" i="6"/>
  <c r="G226" i="6"/>
  <c r="P226" i="6" s="1"/>
  <c r="Q226" i="6" s="1"/>
  <c r="L226" i="6"/>
  <c r="N226" i="6"/>
  <c r="G599" i="6"/>
  <c r="P599" i="6" s="1"/>
  <c r="Q599" i="6" s="1"/>
  <c r="N599" i="6"/>
  <c r="L599" i="6"/>
  <c r="G657" i="6"/>
  <c r="P657" i="6" s="1"/>
  <c r="Q657" i="6" s="1"/>
  <c r="N657" i="6"/>
  <c r="L657" i="6"/>
  <c r="G645" i="6"/>
  <c r="P645" i="6" s="1"/>
  <c r="Q645" i="6" s="1"/>
  <c r="L645" i="6"/>
  <c r="N645" i="6"/>
  <c r="G1695" i="6"/>
  <c r="P1695" i="6" s="1"/>
  <c r="Q1695" i="6" s="1"/>
  <c r="L1695" i="6"/>
  <c r="N1695" i="6"/>
  <c r="G1817" i="6"/>
  <c r="P1817" i="6" s="1"/>
  <c r="Q1817" i="6" s="1"/>
  <c r="L1817" i="6"/>
  <c r="N1817" i="6"/>
  <c r="G1927" i="6"/>
  <c r="P1927" i="6" s="1"/>
  <c r="Q1927" i="6" s="1"/>
  <c r="L1927" i="6"/>
  <c r="N1927" i="6"/>
  <c r="G854" i="6"/>
  <c r="P854" i="6" s="1"/>
  <c r="Q854" i="6" s="1"/>
  <c r="L854" i="6"/>
  <c r="N854" i="6"/>
  <c r="G1644" i="6"/>
  <c r="P1644" i="6" s="1"/>
  <c r="Q1644" i="6" s="1"/>
  <c r="N1644" i="6"/>
  <c r="L1644" i="6"/>
  <c r="G29" i="6"/>
  <c r="P29" i="6" s="1"/>
  <c r="Q29" i="6" s="1"/>
  <c r="L29" i="6"/>
  <c r="N29" i="6"/>
  <c r="G2144" i="6"/>
  <c r="P2144" i="6" s="1"/>
  <c r="Q2144" i="6" s="1"/>
  <c r="L2144" i="6"/>
  <c r="N2144" i="6"/>
  <c r="G2361" i="6"/>
  <c r="P2361" i="6" s="1"/>
  <c r="Q2361" i="6" s="1"/>
  <c r="L2361" i="6"/>
  <c r="N2361" i="6"/>
  <c r="G2465" i="6"/>
  <c r="P2465" i="6" s="1"/>
  <c r="Q2465" i="6" s="1"/>
  <c r="L2465" i="6"/>
  <c r="N2465" i="6"/>
  <c r="G2579" i="6"/>
  <c r="P2579" i="6" s="1"/>
  <c r="Q2579" i="6" s="1"/>
  <c r="L2579" i="6"/>
  <c r="N2579" i="6"/>
  <c r="G2663" i="6"/>
  <c r="P2663" i="6" s="1"/>
  <c r="Q2663" i="6" s="1"/>
  <c r="L2663" i="6"/>
  <c r="N2663" i="6"/>
  <c r="G2809" i="6"/>
  <c r="P2809" i="6" s="1"/>
  <c r="Q2809" i="6" s="1"/>
  <c r="L2809" i="6"/>
  <c r="N2809" i="6"/>
  <c r="G2913" i="6"/>
  <c r="P2913" i="6" s="1"/>
  <c r="Q2913" i="6" s="1"/>
  <c r="L2913" i="6"/>
  <c r="N2913" i="6"/>
  <c r="G2518" i="6"/>
  <c r="P2518" i="6" s="1"/>
  <c r="Q2518" i="6" s="1"/>
  <c r="N2518" i="6"/>
  <c r="L2518" i="6"/>
  <c r="G2748" i="6"/>
  <c r="P2748" i="6" s="1"/>
  <c r="Q2748" i="6" s="1"/>
  <c r="L2748" i="6"/>
  <c r="N2748" i="6"/>
  <c r="G2952" i="6"/>
  <c r="P2952" i="6" s="1"/>
  <c r="Q2952" i="6" s="1"/>
  <c r="L2952" i="6"/>
  <c r="N2952" i="6"/>
  <c r="G2180" i="6"/>
  <c r="P2180" i="6" s="1"/>
  <c r="Q2180" i="6" s="1"/>
  <c r="N2180" i="6"/>
  <c r="L2180" i="6"/>
  <c r="G2557" i="6"/>
  <c r="P2557" i="6" s="1"/>
  <c r="Q2557" i="6" s="1"/>
  <c r="L2557" i="6"/>
  <c r="N2557" i="6"/>
  <c r="G2931" i="6"/>
  <c r="P2931" i="6" s="1"/>
  <c r="Q2931" i="6" s="1"/>
  <c r="L2931" i="6"/>
  <c r="N2931" i="6"/>
  <c r="G1748" i="6"/>
  <c r="P1748" i="6" s="1"/>
  <c r="Q1748" i="6" s="1"/>
  <c r="N1748" i="6"/>
  <c r="L1748" i="6"/>
  <c r="G1870" i="6"/>
  <c r="P1870" i="6" s="1"/>
  <c r="Q1870" i="6" s="1"/>
  <c r="L1870" i="6"/>
  <c r="N1870" i="6"/>
  <c r="G1920" i="6"/>
  <c r="P1920" i="6" s="1"/>
  <c r="Q1920" i="6" s="1"/>
  <c r="L1920" i="6"/>
  <c r="N1920" i="6"/>
  <c r="G2041" i="6"/>
  <c r="P2041" i="6" s="1"/>
  <c r="Q2041" i="6" s="1"/>
  <c r="L2041" i="6"/>
  <c r="N2041" i="6"/>
  <c r="G2095" i="6"/>
  <c r="P2095" i="6" s="1"/>
  <c r="Q2095" i="6" s="1"/>
  <c r="L2095" i="6"/>
  <c r="N2095" i="6"/>
  <c r="G357" i="6"/>
  <c r="P357" i="6" s="1"/>
  <c r="Q357" i="6" s="1"/>
  <c r="L357" i="6"/>
  <c r="N357" i="6"/>
  <c r="G481" i="6"/>
  <c r="P481" i="6" s="1"/>
  <c r="Q481" i="6" s="1"/>
  <c r="N481" i="6"/>
  <c r="L481" i="6"/>
  <c r="G600" i="6"/>
  <c r="P600" i="6" s="1"/>
  <c r="Q600" i="6" s="1"/>
  <c r="L600" i="6"/>
  <c r="N600" i="6"/>
  <c r="G404" i="6"/>
  <c r="P404" i="6" s="1"/>
  <c r="Q404" i="6" s="1"/>
  <c r="L404" i="6"/>
  <c r="N404" i="6"/>
  <c r="G321" i="6"/>
  <c r="P321" i="6" s="1"/>
  <c r="Q321" i="6" s="1"/>
  <c r="L321" i="6"/>
  <c r="N321" i="6"/>
  <c r="G453" i="6"/>
  <c r="P453" i="6" s="1"/>
  <c r="Q453" i="6" s="1"/>
  <c r="N453" i="6"/>
  <c r="L453" i="6"/>
  <c r="G382" i="6"/>
  <c r="P382" i="6" s="1"/>
  <c r="Q382" i="6" s="1"/>
  <c r="L382" i="6"/>
  <c r="N382" i="6"/>
  <c r="G611" i="6"/>
  <c r="P611" i="6" s="1"/>
  <c r="Q611" i="6" s="1"/>
  <c r="L611" i="6"/>
  <c r="N611" i="6"/>
  <c r="G1729" i="6"/>
  <c r="P1729" i="6" s="1"/>
  <c r="Q1729" i="6" s="1"/>
  <c r="L1729" i="6"/>
  <c r="N1729" i="6"/>
  <c r="G925" i="6"/>
  <c r="P925" i="6" s="1"/>
  <c r="Q925" i="6" s="1"/>
  <c r="N925" i="6"/>
  <c r="L925" i="6"/>
  <c r="G1228" i="6"/>
  <c r="P1228" i="6" s="1"/>
  <c r="Q1228" i="6" s="1"/>
  <c r="L1228" i="6"/>
  <c r="N1228" i="6"/>
  <c r="G1562" i="6"/>
  <c r="P1562" i="6" s="1"/>
  <c r="Q1562" i="6" s="1"/>
  <c r="N1562" i="6"/>
  <c r="L1562" i="6"/>
  <c r="G1616" i="6"/>
  <c r="P1616" i="6" s="1"/>
  <c r="Q1616" i="6" s="1"/>
  <c r="N1616" i="6"/>
  <c r="L1616" i="6"/>
  <c r="G918" i="6"/>
  <c r="P918" i="6" s="1"/>
  <c r="Q918" i="6" s="1"/>
  <c r="L918" i="6"/>
  <c r="N918" i="6"/>
  <c r="G1011" i="6"/>
  <c r="P1011" i="6" s="1"/>
  <c r="Q1011" i="6" s="1"/>
  <c r="L1011" i="6"/>
  <c r="N1011" i="6"/>
  <c r="G1179" i="6"/>
  <c r="P1179" i="6" s="1"/>
  <c r="Q1179" i="6" s="1"/>
  <c r="N1179" i="6"/>
  <c r="L1179" i="6"/>
  <c r="G1523" i="6"/>
  <c r="P1523" i="6" s="1"/>
  <c r="Q1523" i="6" s="1"/>
  <c r="L1523" i="6"/>
  <c r="N1523" i="6"/>
  <c r="G690" i="6"/>
  <c r="P690" i="6" s="1"/>
  <c r="Q690" i="6" s="1"/>
  <c r="L690" i="6"/>
  <c r="N690" i="6"/>
  <c r="G2449" i="6"/>
  <c r="P2449" i="6" s="1"/>
  <c r="Q2449" i="6" s="1"/>
  <c r="L2449" i="6"/>
  <c r="N2449" i="6"/>
  <c r="G2310" i="6"/>
  <c r="P2310" i="6" s="1"/>
  <c r="Q2310" i="6" s="1"/>
  <c r="L2310" i="6"/>
  <c r="N2310" i="6"/>
  <c r="G2712" i="6"/>
  <c r="P2712" i="6" s="1"/>
  <c r="Q2712" i="6" s="1"/>
  <c r="L2712" i="6"/>
  <c r="N2712" i="6"/>
  <c r="G2886" i="6"/>
  <c r="P2886" i="6" s="1"/>
  <c r="Q2886" i="6" s="1"/>
  <c r="N2886" i="6"/>
  <c r="L2886" i="6"/>
  <c r="G3070" i="6"/>
  <c r="P3070" i="6" s="1"/>
  <c r="Q3070" i="6" s="1"/>
  <c r="N3070" i="6"/>
  <c r="L3070" i="6"/>
  <c r="G3102" i="6"/>
  <c r="P3102" i="6" s="1"/>
  <c r="Q3102" i="6" s="1"/>
  <c r="L3102" i="6"/>
  <c r="N3102" i="6"/>
  <c r="G3171" i="6"/>
  <c r="P3171" i="6" s="1"/>
  <c r="Q3171" i="6" s="1"/>
  <c r="L3171" i="6"/>
  <c r="N3171" i="6"/>
  <c r="G2757" i="6"/>
  <c r="P2757" i="6" s="1"/>
  <c r="Q2757" i="6" s="1"/>
  <c r="N2757" i="6"/>
  <c r="L2757" i="6"/>
  <c r="G1680" i="6"/>
  <c r="P1680" i="6" s="1"/>
  <c r="Q1680" i="6" s="1"/>
  <c r="L1680" i="6"/>
  <c r="N1680" i="6"/>
  <c r="G1696" i="6"/>
  <c r="P1696" i="6" s="1"/>
  <c r="Q1696" i="6" s="1"/>
  <c r="L1696" i="6"/>
  <c r="N1696" i="6"/>
  <c r="G1714" i="6"/>
  <c r="P1714" i="6" s="1"/>
  <c r="Q1714" i="6" s="1"/>
  <c r="L1714" i="6"/>
  <c r="N1714" i="6"/>
  <c r="G1990" i="6"/>
  <c r="P1990" i="6" s="1"/>
  <c r="Q1990" i="6" s="1"/>
  <c r="N1990" i="6"/>
  <c r="L1990" i="6"/>
  <c r="G2424" i="6"/>
  <c r="P2424" i="6" s="1"/>
  <c r="Q2424" i="6" s="1"/>
  <c r="L2424" i="6"/>
  <c r="N2424" i="6"/>
  <c r="G2458" i="6"/>
  <c r="P2458" i="6" s="1"/>
  <c r="Q2458" i="6" s="1"/>
  <c r="L2458" i="6"/>
  <c r="N2458" i="6"/>
  <c r="G2490" i="6"/>
  <c r="P2490" i="6" s="1"/>
  <c r="Q2490" i="6" s="1"/>
  <c r="N2490" i="6"/>
  <c r="L2490" i="6"/>
  <c r="G2856" i="6"/>
  <c r="P2856" i="6" s="1"/>
  <c r="Q2856" i="6" s="1"/>
  <c r="L2856" i="6"/>
  <c r="N2856" i="6"/>
  <c r="G2976" i="6"/>
  <c r="P2976" i="6" s="1"/>
  <c r="Q2976" i="6" s="1"/>
  <c r="L2976" i="6"/>
  <c r="N2976" i="6"/>
  <c r="G2503" i="6"/>
  <c r="P2503" i="6" s="1"/>
  <c r="Q2503" i="6" s="1"/>
  <c r="N2503" i="6"/>
  <c r="L2503" i="6"/>
  <c r="G2727" i="6"/>
  <c r="P2727" i="6" s="1"/>
  <c r="Q2727" i="6" s="1"/>
  <c r="N2727" i="6"/>
  <c r="L2727" i="6"/>
  <c r="G2863" i="6"/>
  <c r="P2863" i="6" s="1"/>
  <c r="Q2863" i="6" s="1"/>
  <c r="L2863" i="6"/>
  <c r="N2863" i="6"/>
  <c r="G1693" i="6"/>
  <c r="P1693" i="6" s="1"/>
  <c r="Q1693" i="6" s="1"/>
  <c r="N1693" i="6"/>
  <c r="L1693" i="6"/>
  <c r="G2849" i="6"/>
  <c r="P2849" i="6" s="1"/>
  <c r="Q2849" i="6" s="1"/>
  <c r="N2849" i="6"/>
  <c r="L2849" i="6"/>
  <c r="G1909" i="6"/>
  <c r="P1909" i="6" s="1"/>
  <c r="Q1909" i="6" s="1"/>
  <c r="L1909" i="6"/>
  <c r="N1909" i="6"/>
  <c r="G2007" i="6"/>
  <c r="P2007" i="6" s="1"/>
  <c r="Q2007" i="6" s="1"/>
  <c r="L2007" i="6"/>
  <c r="N2007" i="6"/>
  <c r="G2114" i="6"/>
  <c r="P2114" i="6" s="1"/>
  <c r="Q2114" i="6" s="1"/>
  <c r="N2114" i="6"/>
  <c r="L2114" i="6"/>
  <c r="G2561" i="6"/>
  <c r="P2561" i="6" s="1"/>
  <c r="Q2561" i="6" s="1"/>
  <c r="N2561" i="6"/>
  <c r="L2561" i="6"/>
  <c r="G2923" i="6"/>
  <c r="P2923" i="6" s="1"/>
  <c r="Q2923" i="6" s="1"/>
  <c r="N2923" i="6"/>
  <c r="L2923" i="6"/>
  <c r="G799" i="6"/>
  <c r="P799" i="6" s="1"/>
  <c r="Q799" i="6" s="1"/>
  <c r="N799" i="6"/>
  <c r="L799" i="6"/>
  <c r="G1032" i="6"/>
  <c r="P1032" i="6" s="1"/>
  <c r="Q1032" i="6" s="1"/>
  <c r="L1032" i="6"/>
  <c r="N1032" i="6"/>
  <c r="G1068" i="6"/>
  <c r="P1068" i="6" s="1"/>
  <c r="Q1068" i="6" s="1"/>
  <c r="L1068" i="6"/>
  <c r="N1068" i="6"/>
  <c r="G1630" i="6"/>
  <c r="P1630" i="6" s="1"/>
  <c r="Q1630" i="6" s="1"/>
  <c r="L1630" i="6"/>
  <c r="N1630" i="6"/>
  <c r="G1670" i="6"/>
  <c r="P1670" i="6" s="1"/>
  <c r="Q1670" i="6" s="1"/>
  <c r="N1670" i="6"/>
  <c r="L1670" i="6"/>
  <c r="G2217" i="6"/>
  <c r="P2217" i="6" s="1"/>
  <c r="Q2217" i="6" s="1"/>
  <c r="N2217" i="6"/>
  <c r="L2217" i="6"/>
  <c r="G2348" i="6"/>
  <c r="P2348" i="6" s="1"/>
  <c r="Q2348" i="6" s="1"/>
  <c r="L2348" i="6"/>
  <c r="N2348" i="6"/>
  <c r="G2720" i="6"/>
  <c r="P2720" i="6" s="1"/>
  <c r="Q2720" i="6" s="1"/>
  <c r="L2720" i="6"/>
  <c r="N2720" i="6"/>
  <c r="G2800" i="6"/>
  <c r="P2800" i="6" s="1"/>
  <c r="Q2800" i="6" s="1"/>
  <c r="L2800" i="6"/>
  <c r="N2800" i="6"/>
  <c r="G2876" i="6"/>
  <c r="P2876" i="6" s="1"/>
  <c r="Q2876" i="6" s="1"/>
  <c r="L2876" i="6"/>
  <c r="N2876" i="6"/>
  <c r="G875" i="6"/>
  <c r="P875" i="6" s="1"/>
  <c r="Q875" i="6" s="1"/>
  <c r="L875" i="6"/>
  <c r="N875" i="6"/>
  <c r="G919" i="6"/>
  <c r="P919" i="6" s="1"/>
  <c r="Q919" i="6" s="1"/>
  <c r="N919" i="6"/>
  <c r="L919" i="6"/>
  <c r="G1038" i="6"/>
  <c r="P1038" i="6" s="1"/>
  <c r="Q1038" i="6" s="1"/>
  <c r="L1038" i="6"/>
  <c r="N1038" i="6"/>
  <c r="G1582" i="6"/>
  <c r="P1582" i="6" s="1"/>
  <c r="Q1582" i="6" s="1"/>
  <c r="L1582" i="6"/>
  <c r="N1582" i="6"/>
  <c r="G1828" i="6"/>
  <c r="P1828" i="6" s="1"/>
  <c r="Q1828" i="6" s="1"/>
  <c r="N1828" i="6"/>
  <c r="L1828" i="6"/>
  <c r="G1862" i="6"/>
  <c r="P1862" i="6" s="1"/>
  <c r="Q1862" i="6" s="1"/>
  <c r="L1862" i="6"/>
  <c r="N1862" i="6"/>
  <c r="G2484" i="6"/>
  <c r="P2484" i="6" s="1"/>
  <c r="Q2484" i="6" s="1"/>
  <c r="L2484" i="6"/>
  <c r="N2484" i="6"/>
  <c r="G2736" i="6"/>
  <c r="P2736" i="6" s="1"/>
  <c r="Q2736" i="6" s="1"/>
  <c r="L2736" i="6"/>
  <c r="N2736" i="6"/>
  <c r="G2766" i="6"/>
  <c r="P2766" i="6" s="1"/>
  <c r="Q2766" i="6" s="1"/>
  <c r="L2766" i="6"/>
  <c r="N2766" i="6"/>
  <c r="G2826" i="6"/>
  <c r="P2826" i="6" s="1"/>
  <c r="Q2826" i="6" s="1"/>
  <c r="L2826" i="6"/>
  <c r="N2826" i="6"/>
  <c r="G3091" i="6"/>
  <c r="P3091" i="6" s="1"/>
  <c r="Q3091" i="6" s="1"/>
  <c r="L3091" i="6"/>
  <c r="N3091" i="6"/>
  <c r="G3131" i="6"/>
  <c r="P3131" i="6" s="1"/>
  <c r="Q3131" i="6" s="1"/>
  <c r="L3131" i="6"/>
  <c r="N3131" i="6"/>
  <c r="G3150" i="6"/>
  <c r="P3150" i="6" s="1"/>
  <c r="Q3150" i="6" s="1"/>
  <c r="N3150" i="6"/>
  <c r="L3150" i="6"/>
  <c r="G3177" i="6"/>
  <c r="P3177" i="6" s="1"/>
  <c r="Q3177" i="6" s="1"/>
  <c r="L3177" i="6"/>
  <c r="N3177" i="6"/>
  <c r="G3045" i="6"/>
  <c r="P3045" i="6" s="1"/>
  <c r="Q3045" i="6" s="1"/>
  <c r="L3045" i="6"/>
  <c r="N3045" i="6"/>
  <c r="G3076" i="6"/>
  <c r="P3076" i="6" s="1"/>
  <c r="Q3076" i="6" s="1"/>
  <c r="N3076" i="6"/>
  <c r="L3076" i="6"/>
  <c r="G3146" i="6"/>
  <c r="P3146" i="6" s="1"/>
  <c r="Q3146" i="6" s="1"/>
  <c r="L3146" i="6"/>
  <c r="N3146" i="6"/>
  <c r="G2996" i="6"/>
  <c r="P2996" i="6" s="1"/>
  <c r="Q2996" i="6" s="1"/>
  <c r="L2996" i="6"/>
  <c r="N2996" i="6"/>
  <c r="G3173" i="6"/>
  <c r="P3173" i="6" s="1"/>
  <c r="Q3173" i="6" s="1"/>
  <c r="N3173" i="6"/>
  <c r="L3173" i="6"/>
  <c r="G2936" i="6"/>
  <c r="P2936" i="6" s="1"/>
  <c r="Q2936" i="6" s="1"/>
  <c r="L2936" i="6"/>
  <c r="N2936" i="6"/>
  <c r="G3008" i="6"/>
  <c r="P3008" i="6" s="1"/>
  <c r="Q3008" i="6" s="1"/>
  <c r="L3008" i="6"/>
  <c r="N3008" i="6"/>
  <c r="G997" i="6"/>
  <c r="P997" i="6" s="1"/>
  <c r="Q997" i="6" s="1"/>
  <c r="L997" i="6"/>
  <c r="N997" i="6"/>
  <c r="G891" i="6"/>
  <c r="P891" i="6" s="1"/>
  <c r="Q891" i="6" s="1"/>
  <c r="N891" i="6"/>
  <c r="L891" i="6"/>
  <c r="G531" i="6"/>
  <c r="P531" i="6" s="1"/>
  <c r="Q531" i="6" s="1"/>
  <c r="N531" i="6"/>
  <c r="L531" i="6"/>
  <c r="G424" i="6"/>
  <c r="P424" i="6" s="1"/>
  <c r="Q424" i="6" s="1"/>
  <c r="N424" i="6"/>
  <c r="L424" i="6"/>
  <c r="G199" i="6"/>
  <c r="P199" i="6" s="1"/>
  <c r="Q199" i="6" s="1"/>
  <c r="N199" i="6"/>
  <c r="L199" i="6"/>
  <c r="G650" i="6"/>
  <c r="P650" i="6" s="1"/>
  <c r="Q650" i="6" s="1"/>
  <c r="L650" i="6"/>
  <c r="N650" i="6"/>
  <c r="G422" i="6"/>
  <c r="P422" i="6" s="1"/>
  <c r="Q422" i="6" s="1"/>
  <c r="N422" i="6"/>
  <c r="L422" i="6"/>
  <c r="G659" i="6"/>
  <c r="P659" i="6" s="1"/>
  <c r="Q659" i="6" s="1"/>
  <c r="L659" i="6"/>
  <c r="N659" i="6"/>
  <c r="G589" i="6"/>
  <c r="P589" i="6" s="1"/>
  <c r="Q589" i="6" s="1"/>
  <c r="N589" i="6"/>
  <c r="L589" i="6"/>
  <c r="G522" i="6"/>
  <c r="P522" i="6" s="1"/>
  <c r="Q522" i="6" s="1"/>
  <c r="L522" i="6"/>
  <c r="N522" i="6"/>
  <c r="G587" i="6"/>
  <c r="P587" i="6" s="1"/>
  <c r="Q587" i="6" s="1"/>
  <c r="L587" i="6"/>
  <c r="N587" i="6"/>
  <c r="G973" i="6"/>
  <c r="P973" i="6" s="1"/>
  <c r="Q973" i="6" s="1"/>
  <c r="L973" i="6"/>
  <c r="N973" i="6"/>
  <c r="G1295" i="6"/>
  <c r="P1295" i="6" s="1"/>
  <c r="Q1295" i="6" s="1"/>
  <c r="N1295" i="6"/>
  <c r="L1295" i="6"/>
  <c r="G1409" i="6"/>
  <c r="P1409" i="6" s="1"/>
  <c r="Q1409" i="6" s="1"/>
  <c r="L1409" i="6"/>
  <c r="N1409" i="6"/>
  <c r="G1497" i="6"/>
  <c r="P1497" i="6" s="1"/>
  <c r="Q1497" i="6" s="1"/>
  <c r="L1497" i="6"/>
  <c r="N1497" i="6"/>
  <c r="G1623" i="6"/>
  <c r="P1623" i="6" s="1"/>
  <c r="Q1623" i="6" s="1"/>
  <c r="L1623" i="6"/>
  <c r="N1623" i="6"/>
  <c r="G1747" i="6"/>
  <c r="P1747" i="6" s="1"/>
  <c r="Q1747" i="6" s="1"/>
  <c r="L1747" i="6"/>
  <c r="N1747" i="6"/>
  <c r="G1993" i="6"/>
  <c r="P1993" i="6" s="1"/>
  <c r="Q1993" i="6" s="1"/>
  <c r="N1993" i="6"/>
  <c r="L1993" i="6"/>
  <c r="G763" i="6"/>
  <c r="P763" i="6" s="1"/>
  <c r="Q763" i="6" s="1"/>
  <c r="L763" i="6"/>
  <c r="N763" i="6"/>
  <c r="G1075" i="6"/>
  <c r="P1075" i="6" s="1"/>
  <c r="Q1075" i="6" s="1"/>
  <c r="L1075" i="6"/>
  <c r="N1075" i="6"/>
  <c r="G2072" i="6"/>
  <c r="P2072" i="6" s="1"/>
  <c r="Q2072" i="6" s="1"/>
  <c r="L2072" i="6"/>
  <c r="N2072" i="6"/>
  <c r="G2178" i="6"/>
  <c r="P2178" i="6" s="1"/>
  <c r="Q2178" i="6" s="1"/>
  <c r="N2178" i="6"/>
  <c r="L2178" i="6"/>
  <c r="G2287" i="6"/>
  <c r="P2287" i="6" s="1"/>
  <c r="Q2287" i="6" s="1"/>
  <c r="N2287" i="6"/>
  <c r="L2287" i="6"/>
  <c r="G2411" i="6"/>
  <c r="P2411" i="6" s="1"/>
  <c r="Q2411" i="6" s="1"/>
  <c r="L2411" i="6"/>
  <c r="N2411" i="6"/>
  <c r="G2529" i="6"/>
  <c r="P2529" i="6" s="1"/>
  <c r="Q2529" i="6" s="1"/>
  <c r="N2529" i="6"/>
  <c r="L2529" i="6"/>
  <c r="G2877" i="6"/>
  <c r="P2877" i="6" s="1"/>
  <c r="Q2877" i="6" s="1"/>
  <c r="L2877" i="6"/>
  <c r="N2877" i="6"/>
  <c r="G2390" i="6"/>
  <c r="P2390" i="6" s="1"/>
  <c r="Q2390" i="6" s="1"/>
  <c r="L2390" i="6"/>
  <c r="N2390" i="6"/>
  <c r="G2614" i="6"/>
  <c r="P2614" i="6" s="1"/>
  <c r="Q2614" i="6" s="1"/>
  <c r="L2614" i="6"/>
  <c r="N2614" i="6"/>
  <c r="G2814" i="6"/>
  <c r="P2814" i="6" s="1"/>
  <c r="Q2814" i="6" s="1"/>
  <c r="L2814" i="6"/>
  <c r="N2814" i="6"/>
  <c r="G2375" i="6"/>
  <c r="P2375" i="6" s="1"/>
  <c r="Q2375" i="6" s="1"/>
  <c r="L2375" i="6"/>
  <c r="N2375" i="6"/>
  <c r="G2837" i="6"/>
  <c r="P2837" i="6" s="1"/>
  <c r="Q2837" i="6" s="1"/>
  <c r="N2837" i="6"/>
  <c r="L2837" i="6"/>
  <c r="G1730" i="6"/>
  <c r="P1730" i="6" s="1"/>
  <c r="Q1730" i="6" s="1"/>
  <c r="N1730" i="6"/>
  <c r="L1730" i="6"/>
  <c r="G1852" i="6"/>
  <c r="P1852" i="6" s="1"/>
  <c r="Q1852" i="6" s="1"/>
  <c r="L1852" i="6"/>
  <c r="N1852" i="6"/>
  <c r="G1974" i="6"/>
  <c r="P1974" i="6" s="1"/>
  <c r="Q1974" i="6" s="1"/>
  <c r="L1974" i="6"/>
  <c r="N1974" i="6"/>
  <c r="G2149" i="6"/>
  <c r="P2149" i="6" s="1"/>
  <c r="Q2149" i="6" s="1"/>
  <c r="L2149" i="6"/>
  <c r="N2149" i="6"/>
  <c r="G187" i="6"/>
  <c r="P187" i="6" s="1"/>
  <c r="Q187" i="6" s="1"/>
  <c r="L187" i="6"/>
  <c r="N187" i="6"/>
  <c r="G373" i="6"/>
  <c r="P373" i="6" s="1"/>
  <c r="Q373" i="6" s="1"/>
  <c r="L373" i="6"/>
  <c r="N373" i="6"/>
  <c r="G497" i="6"/>
  <c r="P497" i="6" s="1"/>
  <c r="Q497" i="6" s="1"/>
  <c r="N497" i="6"/>
  <c r="L497" i="6"/>
  <c r="G227" i="6"/>
  <c r="P227" i="6" s="1"/>
  <c r="Q227" i="6" s="1"/>
  <c r="N227" i="6"/>
  <c r="L227" i="6"/>
  <c r="G345" i="6"/>
  <c r="P345" i="6" s="1"/>
  <c r="Q345" i="6" s="1"/>
  <c r="L345" i="6"/>
  <c r="N345" i="6"/>
  <c r="G469" i="6"/>
  <c r="P469" i="6" s="1"/>
  <c r="Q469" i="6" s="1"/>
  <c r="N469" i="6"/>
  <c r="L469" i="6"/>
  <c r="G553" i="6"/>
  <c r="P553" i="6" s="1"/>
  <c r="Q553" i="6" s="1"/>
  <c r="N553" i="6"/>
  <c r="L553" i="6"/>
  <c r="G668" i="6"/>
  <c r="P668" i="6" s="1"/>
  <c r="Q668" i="6" s="1"/>
  <c r="N668" i="6"/>
  <c r="L668" i="6"/>
  <c r="G1573" i="6"/>
  <c r="P1573" i="6" s="1"/>
  <c r="Q1573" i="6" s="1"/>
  <c r="N1573" i="6"/>
  <c r="L1573" i="6"/>
  <c r="G1977" i="6"/>
  <c r="P1977" i="6" s="1"/>
  <c r="Q1977" i="6" s="1"/>
  <c r="L1977" i="6"/>
  <c r="N1977" i="6"/>
  <c r="G1255" i="6"/>
  <c r="P1255" i="6" s="1"/>
  <c r="Q1255" i="6" s="1"/>
  <c r="L1255" i="6"/>
  <c r="N1255" i="6"/>
  <c r="G1219" i="6"/>
  <c r="P1219" i="6" s="1"/>
  <c r="Q1219" i="6" s="1"/>
  <c r="L1219" i="6"/>
  <c r="N1219" i="6"/>
  <c r="G949" i="6"/>
  <c r="P949" i="6" s="1"/>
  <c r="Q949" i="6" s="1"/>
  <c r="N949" i="6"/>
  <c r="L949" i="6"/>
  <c r="G1084" i="6"/>
  <c r="P1084" i="6" s="1"/>
  <c r="Q1084" i="6" s="1"/>
  <c r="L1084" i="6"/>
  <c r="N1084" i="6"/>
  <c r="G1348" i="6"/>
  <c r="P1348" i="6" s="1"/>
  <c r="Q1348" i="6" s="1"/>
  <c r="N1348" i="6"/>
  <c r="L1348" i="6"/>
  <c r="G886" i="6"/>
  <c r="P886" i="6" s="1"/>
  <c r="Q886" i="6" s="1"/>
  <c r="N886" i="6"/>
  <c r="L886" i="6"/>
  <c r="G971" i="6"/>
  <c r="P971" i="6" s="1"/>
  <c r="Q971" i="6" s="1"/>
  <c r="L971" i="6"/>
  <c r="N971" i="6"/>
  <c r="G1259" i="6"/>
  <c r="P1259" i="6" s="1"/>
  <c r="Q1259" i="6" s="1"/>
  <c r="N1259" i="6"/>
  <c r="L1259" i="6"/>
  <c r="G2733" i="6"/>
  <c r="P2733" i="6" s="1"/>
  <c r="Q2733" i="6" s="1"/>
  <c r="N2733" i="6"/>
  <c r="L2733" i="6"/>
  <c r="G122" i="6"/>
  <c r="P122" i="6" s="1"/>
  <c r="Q122" i="6" s="1"/>
  <c r="N122" i="6"/>
  <c r="L122" i="6"/>
  <c r="G105" i="6"/>
  <c r="P105" i="6" s="1"/>
  <c r="Q105" i="6" s="1"/>
  <c r="L105" i="6"/>
  <c r="N105" i="6"/>
  <c r="G243" i="6"/>
  <c r="P243" i="6" s="1"/>
  <c r="Q243" i="6" s="1"/>
  <c r="L243" i="6"/>
  <c r="N243" i="6"/>
  <c r="G445" i="6"/>
  <c r="P445" i="6" s="1"/>
  <c r="Q445" i="6" s="1"/>
  <c r="L445" i="6"/>
  <c r="N445" i="6"/>
  <c r="G634" i="6"/>
  <c r="P634" i="6" s="1"/>
  <c r="Q634" i="6" s="1"/>
  <c r="N634" i="6"/>
  <c r="L634" i="6"/>
  <c r="G656" i="6"/>
  <c r="P656" i="6" s="1"/>
  <c r="Q656" i="6" s="1"/>
  <c r="N656" i="6"/>
  <c r="L656" i="6"/>
  <c r="G212" i="6"/>
  <c r="P212" i="6" s="1"/>
  <c r="Q212" i="6" s="1"/>
  <c r="L212" i="6"/>
  <c r="N212" i="6"/>
  <c r="G132" i="6"/>
  <c r="P132" i="6" s="1"/>
  <c r="Q132" i="6" s="1"/>
  <c r="L132" i="6"/>
  <c r="N132" i="6"/>
  <c r="G264" i="6"/>
  <c r="P264" i="6" s="1"/>
  <c r="Q264" i="6" s="1"/>
  <c r="L264" i="6"/>
  <c r="N264" i="6"/>
  <c r="G324" i="6"/>
  <c r="P324" i="6" s="1"/>
  <c r="Q324" i="6" s="1"/>
  <c r="N324" i="6"/>
  <c r="L324" i="6"/>
  <c r="G366" i="6"/>
  <c r="P366" i="6" s="1"/>
  <c r="Q366" i="6" s="1"/>
  <c r="L366" i="6"/>
  <c r="N366" i="6"/>
  <c r="G400" i="6"/>
  <c r="P400" i="6" s="1"/>
  <c r="Q400" i="6" s="1"/>
  <c r="L400" i="6"/>
  <c r="N400" i="6"/>
  <c r="G222" i="6"/>
  <c r="P222" i="6" s="1"/>
  <c r="Q222" i="6" s="1"/>
  <c r="L222" i="6"/>
  <c r="N222" i="6"/>
  <c r="G216" i="6"/>
  <c r="P216" i="6" s="1"/>
  <c r="Q216" i="6" s="1"/>
  <c r="N216" i="6"/>
  <c r="L216" i="6"/>
  <c r="G130" i="6"/>
  <c r="P130" i="6" s="1"/>
  <c r="Q130" i="6" s="1"/>
  <c r="N130" i="6"/>
  <c r="L130" i="6"/>
  <c r="G179" i="6"/>
  <c r="P179" i="6" s="1"/>
  <c r="Q179" i="6" s="1"/>
  <c r="N179" i="6"/>
  <c r="L179" i="6"/>
  <c r="G429" i="6"/>
  <c r="P429" i="6" s="1"/>
  <c r="Q429" i="6" s="1"/>
  <c r="L429" i="6"/>
  <c r="N429" i="6"/>
  <c r="G503" i="6"/>
  <c r="P503" i="6" s="1"/>
  <c r="Q503" i="6" s="1"/>
  <c r="N503" i="6"/>
  <c r="L503" i="6"/>
  <c r="G537" i="6"/>
  <c r="P537" i="6" s="1"/>
  <c r="Q537" i="6" s="1"/>
  <c r="L537" i="6"/>
  <c r="N537" i="6"/>
  <c r="G598" i="6"/>
  <c r="P598" i="6" s="1"/>
  <c r="Q598" i="6" s="1"/>
  <c r="N598" i="6"/>
  <c r="L598" i="6"/>
  <c r="G620" i="6"/>
  <c r="P620" i="6" s="1"/>
  <c r="Q620" i="6" s="1"/>
  <c r="L620" i="6"/>
  <c r="N620" i="6"/>
  <c r="G162" i="6"/>
  <c r="P162" i="6" s="1"/>
  <c r="Q162" i="6" s="1"/>
  <c r="L162" i="6"/>
  <c r="N162" i="6"/>
  <c r="G236" i="6"/>
  <c r="P236" i="6" s="1"/>
  <c r="Q236" i="6" s="1"/>
  <c r="L236" i="6"/>
  <c r="N236" i="6"/>
  <c r="G168" i="6"/>
  <c r="P168" i="6" s="1"/>
  <c r="Q168" i="6" s="1"/>
  <c r="L168" i="6"/>
  <c r="N168" i="6"/>
  <c r="L10" i="6"/>
  <c r="N10" i="6"/>
  <c r="G526" i="6"/>
  <c r="P526" i="6" s="1"/>
  <c r="Q526" i="6" s="1"/>
  <c r="L526" i="6"/>
  <c r="N526" i="6"/>
  <c r="G595" i="6"/>
  <c r="P595" i="6" s="1"/>
  <c r="Q595" i="6" s="1"/>
  <c r="L595" i="6"/>
  <c r="N595" i="6"/>
  <c r="G284" i="6"/>
  <c r="P284" i="6" s="1"/>
  <c r="Q284" i="6" s="1"/>
  <c r="N284" i="6"/>
  <c r="L284" i="6"/>
  <c r="G480" i="6"/>
  <c r="P480" i="6" s="1"/>
  <c r="Q480" i="6" s="1"/>
  <c r="L480" i="6"/>
  <c r="N480" i="6"/>
  <c r="G617" i="6"/>
  <c r="P617" i="6" s="1"/>
  <c r="Q617" i="6" s="1"/>
  <c r="L617" i="6"/>
  <c r="N617" i="6"/>
  <c r="G234" i="6"/>
  <c r="P234" i="6" s="1"/>
  <c r="Q234" i="6" s="1"/>
  <c r="N234" i="6"/>
  <c r="L234" i="6"/>
  <c r="G266" i="6"/>
  <c r="P266" i="6" s="1"/>
  <c r="Q266" i="6" s="1"/>
  <c r="L266" i="6"/>
  <c r="N266" i="6"/>
  <c r="G314" i="6"/>
  <c r="P314" i="6" s="1"/>
  <c r="Q314" i="6" s="1"/>
  <c r="L314" i="6"/>
  <c r="N314" i="6"/>
  <c r="G466" i="6"/>
  <c r="P466" i="6" s="1"/>
  <c r="Q466" i="6" s="1"/>
  <c r="L466" i="6"/>
  <c r="N466" i="6"/>
  <c r="G609" i="6"/>
  <c r="P609" i="6" s="1"/>
  <c r="Q609" i="6" s="1"/>
  <c r="L609" i="6"/>
  <c r="N609" i="6"/>
  <c r="G258" i="6"/>
  <c r="P258" i="6" s="1"/>
  <c r="Q258" i="6" s="1"/>
  <c r="N258" i="6"/>
  <c r="L258" i="6"/>
  <c r="G300" i="6"/>
  <c r="P300" i="6" s="1"/>
  <c r="Q300" i="6" s="1"/>
  <c r="L300" i="6"/>
  <c r="N300" i="6"/>
  <c r="G342" i="6"/>
  <c r="P342" i="6" s="1"/>
  <c r="Q342" i="6" s="1"/>
  <c r="L342" i="6"/>
  <c r="N342" i="6"/>
  <c r="G406" i="6"/>
  <c r="P406" i="6" s="1"/>
  <c r="Q406" i="6" s="1"/>
  <c r="L406" i="6"/>
  <c r="N406" i="6"/>
  <c r="G470" i="6"/>
  <c r="P470" i="6" s="1"/>
  <c r="Q470" i="6" s="1"/>
  <c r="L470" i="6"/>
  <c r="N470" i="6"/>
  <c r="G538" i="6"/>
  <c r="P538" i="6" s="1"/>
  <c r="Q538" i="6" s="1"/>
  <c r="L538" i="6"/>
  <c r="N538" i="6"/>
  <c r="G621" i="6"/>
  <c r="P621" i="6" s="1"/>
  <c r="Q621" i="6" s="1"/>
  <c r="N621" i="6"/>
  <c r="L621" i="6"/>
  <c r="G524" i="6"/>
  <c r="P524" i="6" s="1"/>
  <c r="Q524" i="6" s="1"/>
  <c r="L524" i="6"/>
  <c r="N524" i="6"/>
  <c r="G556" i="6"/>
  <c r="P556" i="6" s="1"/>
  <c r="Q556" i="6" s="1"/>
  <c r="L556" i="6"/>
  <c r="N556" i="6"/>
  <c r="G597" i="6"/>
  <c r="P597" i="6" s="1"/>
  <c r="Q597" i="6" s="1"/>
  <c r="L597" i="6"/>
  <c r="N597" i="6"/>
  <c r="G631" i="6"/>
  <c r="P631" i="6" s="1"/>
  <c r="Q631" i="6" s="1"/>
  <c r="L631" i="6"/>
  <c r="N631" i="6"/>
  <c r="G468" i="6"/>
  <c r="P468" i="6" s="1"/>
  <c r="Q468" i="6" s="1"/>
  <c r="N468" i="6"/>
  <c r="L468" i="6"/>
  <c r="G502" i="6"/>
  <c r="P502" i="6" s="1"/>
  <c r="Q502" i="6" s="1"/>
  <c r="N502" i="6"/>
  <c r="L502" i="6"/>
  <c r="G536" i="6"/>
  <c r="P536" i="6" s="1"/>
  <c r="Q536" i="6" s="1"/>
  <c r="N536" i="6"/>
  <c r="L536" i="6"/>
  <c r="G583" i="6"/>
  <c r="P583" i="6" s="1"/>
  <c r="Q583" i="6" s="1"/>
  <c r="L583" i="6"/>
  <c r="N583" i="6"/>
  <c r="G619" i="6"/>
  <c r="P619" i="6" s="1"/>
  <c r="Q619" i="6" s="1"/>
  <c r="N619" i="6"/>
  <c r="L619" i="6"/>
  <c r="G677" i="6"/>
  <c r="P677" i="6" s="1"/>
  <c r="Q677" i="6" s="1"/>
  <c r="L677" i="6"/>
  <c r="N677" i="6"/>
  <c r="G672" i="6"/>
  <c r="P672" i="6" s="1"/>
  <c r="Q672" i="6" s="1"/>
  <c r="N672" i="6"/>
  <c r="L672" i="6"/>
  <c r="G24" i="6"/>
  <c r="P24" i="6" s="1"/>
  <c r="Q24" i="6" s="1"/>
  <c r="L24" i="6"/>
  <c r="N24" i="6"/>
  <c r="G952" i="6"/>
  <c r="P952" i="6" s="1"/>
  <c r="Q952" i="6" s="1"/>
  <c r="L952" i="6"/>
  <c r="N952" i="6"/>
  <c r="G977" i="6"/>
  <c r="P977" i="6" s="1"/>
  <c r="Q977" i="6" s="1"/>
  <c r="L977" i="6"/>
  <c r="N977" i="6"/>
  <c r="G1001" i="6"/>
  <c r="P1001" i="6" s="1"/>
  <c r="Q1001" i="6" s="1"/>
  <c r="L1001" i="6"/>
  <c r="N1001" i="6"/>
  <c r="G1033" i="6"/>
  <c r="P1033" i="6" s="1"/>
  <c r="Q1033" i="6" s="1"/>
  <c r="N1033" i="6"/>
  <c r="L1033" i="6"/>
  <c r="G1087" i="6"/>
  <c r="P1087" i="6" s="1"/>
  <c r="Q1087" i="6" s="1"/>
  <c r="L1087" i="6"/>
  <c r="N1087" i="6"/>
  <c r="G1103" i="6"/>
  <c r="P1103" i="6" s="1"/>
  <c r="Q1103" i="6" s="1"/>
  <c r="L1103" i="6"/>
  <c r="N1103" i="6"/>
  <c r="G1125" i="6"/>
  <c r="P1125" i="6" s="1"/>
  <c r="Q1125" i="6" s="1"/>
  <c r="L1125" i="6"/>
  <c r="N1125" i="6"/>
  <c r="G1153" i="6"/>
  <c r="P1153" i="6" s="1"/>
  <c r="Q1153" i="6" s="1"/>
  <c r="L1153" i="6"/>
  <c r="N1153" i="6"/>
  <c r="G1193" i="6"/>
  <c r="P1193" i="6" s="1"/>
  <c r="Q1193" i="6" s="1"/>
  <c r="L1193" i="6"/>
  <c r="N1193" i="6"/>
  <c r="G1223" i="6"/>
  <c r="P1223" i="6" s="1"/>
  <c r="Q1223" i="6" s="1"/>
  <c r="L1223" i="6"/>
  <c r="N1223" i="6"/>
  <c r="G1239" i="6"/>
  <c r="P1239" i="6" s="1"/>
  <c r="Q1239" i="6" s="1"/>
  <c r="L1239" i="6"/>
  <c r="N1239" i="6"/>
  <c r="G1257" i="6"/>
  <c r="P1257" i="6" s="1"/>
  <c r="Q1257" i="6" s="1"/>
  <c r="L1257" i="6"/>
  <c r="N1257" i="6"/>
  <c r="G1299" i="6"/>
  <c r="P1299" i="6" s="1"/>
  <c r="Q1299" i="6" s="1"/>
  <c r="N1299" i="6"/>
  <c r="L1299" i="6"/>
  <c r="G1331" i="6"/>
  <c r="P1331" i="6" s="1"/>
  <c r="Q1331" i="6" s="1"/>
  <c r="N1331" i="6"/>
  <c r="L1331" i="6"/>
  <c r="G1351" i="6"/>
  <c r="P1351" i="6" s="1"/>
  <c r="Q1351" i="6" s="1"/>
  <c r="L1351" i="6"/>
  <c r="N1351" i="6"/>
  <c r="G1373" i="6"/>
  <c r="P1373" i="6" s="1"/>
  <c r="Q1373" i="6" s="1"/>
  <c r="L1373" i="6"/>
  <c r="N1373" i="6"/>
  <c r="G1391" i="6"/>
  <c r="P1391" i="6" s="1"/>
  <c r="Q1391" i="6" s="1"/>
  <c r="L1391" i="6"/>
  <c r="N1391" i="6"/>
  <c r="G1413" i="6"/>
  <c r="P1413" i="6" s="1"/>
  <c r="Q1413" i="6" s="1"/>
  <c r="L1413" i="6"/>
  <c r="N1413" i="6"/>
  <c r="G1453" i="6"/>
  <c r="P1453" i="6" s="1"/>
  <c r="Q1453" i="6" s="1"/>
  <c r="L1453" i="6"/>
  <c r="N1453" i="6"/>
  <c r="G1501" i="6"/>
  <c r="P1501" i="6" s="1"/>
  <c r="Q1501" i="6" s="1"/>
  <c r="L1501" i="6"/>
  <c r="N1501" i="6"/>
  <c r="G1517" i="6"/>
  <c r="P1517" i="6" s="1"/>
  <c r="Q1517" i="6" s="1"/>
  <c r="N1517" i="6"/>
  <c r="L1517" i="6"/>
  <c r="G1539" i="6"/>
  <c r="P1539" i="6" s="1"/>
  <c r="Q1539" i="6" s="1"/>
  <c r="L1539" i="6"/>
  <c r="N1539" i="6"/>
  <c r="G1557" i="6"/>
  <c r="P1557" i="6" s="1"/>
  <c r="Q1557" i="6" s="1"/>
  <c r="N1557" i="6"/>
  <c r="L1557" i="6"/>
  <c r="G1577" i="6"/>
  <c r="P1577" i="6" s="1"/>
  <c r="Q1577" i="6" s="1"/>
  <c r="L1577" i="6"/>
  <c r="N1577" i="6"/>
  <c r="G1643" i="6"/>
  <c r="P1643" i="6" s="1"/>
  <c r="Q1643" i="6" s="1"/>
  <c r="L1643" i="6"/>
  <c r="N1643" i="6"/>
  <c r="G1663" i="6"/>
  <c r="P1663" i="6" s="1"/>
  <c r="Q1663" i="6" s="1"/>
  <c r="L1663" i="6"/>
  <c r="N1663" i="6"/>
  <c r="G1679" i="6"/>
  <c r="P1679" i="6" s="1"/>
  <c r="Q1679" i="6" s="1"/>
  <c r="L1679" i="6"/>
  <c r="N1679" i="6"/>
  <c r="G1699" i="6"/>
  <c r="P1699" i="6" s="1"/>
  <c r="Q1699" i="6" s="1"/>
  <c r="N1699" i="6"/>
  <c r="L1699" i="6"/>
  <c r="G1735" i="6"/>
  <c r="P1735" i="6" s="1"/>
  <c r="Q1735" i="6" s="1"/>
  <c r="L1735" i="6"/>
  <c r="N1735" i="6"/>
  <c r="G1751" i="6"/>
  <c r="P1751" i="6" s="1"/>
  <c r="Q1751" i="6" s="1"/>
  <c r="L1751" i="6"/>
  <c r="N1751" i="6"/>
  <c r="G1767" i="6"/>
  <c r="P1767" i="6" s="1"/>
  <c r="Q1767" i="6" s="1"/>
  <c r="L1767" i="6"/>
  <c r="N1767" i="6"/>
  <c r="G1787" i="6"/>
  <c r="P1787" i="6" s="1"/>
  <c r="Q1787" i="6" s="1"/>
  <c r="L1787" i="6"/>
  <c r="N1787" i="6"/>
  <c r="G1805" i="6"/>
  <c r="P1805" i="6" s="1"/>
  <c r="Q1805" i="6" s="1"/>
  <c r="L1805" i="6"/>
  <c r="N1805" i="6"/>
  <c r="G1843" i="6"/>
  <c r="P1843" i="6" s="1"/>
  <c r="Q1843" i="6" s="1"/>
  <c r="L1843" i="6"/>
  <c r="N1843" i="6"/>
  <c r="G1859" i="6"/>
  <c r="P1859" i="6" s="1"/>
  <c r="Q1859" i="6" s="1"/>
  <c r="N1859" i="6"/>
  <c r="L1859" i="6"/>
  <c r="G1877" i="6"/>
  <c r="P1877" i="6" s="1"/>
  <c r="Q1877" i="6" s="1"/>
  <c r="L1877" i="6"/>
  <c r="N1877" i="6"/>
  <c r="G1893" i="6"/>
  <c r="P1893" i="6" s="1"/>
  <c r="Q1893" i="6" s="1"/>
  <c r="L1893" i="6"/>
  <c r="N1893" i="6"/>
  <c r="G1931" i="6"/>
  <c r="P1931" i="6" s="1"/>
  <c r="Q1931" i="6" s="1"/>
  <c r="N1931" i="6"/>
  <c r="L1931" i="6"/>
  <c r="G1947" i="6"/>
  <c r="P1947" i="6" s="1"/>
  <c r="Q1947" i="6" s="1"/>
  <c r="L1947" i="6"/>
  <c r="N1947" i="6"/>
  <c r="G1965" i="6"/>
  <c r="P1965" i="6" s="1"/>
  <c r="Q1965" i="6" s="1"/>
  <c r="N1965" i="6"/>
  <c r="L1965" i="6"/>
  <c r="G1981" i="6"/>
  <c r="P1981" i="6" s="1"/>
  <c r="Q1981" i="6" s="1"/>
  <c r="L1981" i="6"/>
  <c r="N1981" i="6"/>
  <c r="G2019" i="6"/>
  <c r="P2019" i="6" s="1"/>
  <c r="Q2019" i="6" s="1"/>
  <c r="L2019" i="6"/>
  <c r="N2019" i="6"/>
  <c r="G2035" i="6"/>
  <c r="P2035" i="6" s="1"/>
  <c r="Q2035" i="6" s="1"/>
  <c r="L2035" i="6"/>
  <c r="N2035" i="6"/>
  <c r="G2056" i="6"/>
  <c r="P2056" i="6" s="1"/>
  <c r="Q2056" i="6" s="1"/>
  <c r="L2056" i="6"/>
  <c r="N2056" i="6"/>
  <c r="G1687" i="6"/>
  <c r="P1687" i="6" s="1"/>
  <c r="Q1687" i="6" s="1"/>
  <c r="L1687" i="6"/>
  <c r="N1687" i="6"/>
  <c r="G1191" i="6"/>
  <c r="P1191" i="6" s="1"/>
  <c r="Q1191" i="6" s="1"/>
  <c r="L1191" i="6"/>
  <c r="N1191" i="6"/>
  <c r="G718" i="6"/>
  <c r="P718" i="6" s="1"/>
  <c r="Q718" i="6" s="1"/>
  <c r="N718" i="6"/>
  <c r="L718" i="6"/>
  <c r="G25" i="6"/>
  <c r="P25" i="6" s="1"/>
  <c r="Q25" i="6" s="1"/>
  <c r="N25" i="6"/>
  <c r="L25" i="6"/>
  <c r="G906" i="6"/>
  <c r="P906" i="6" s="1"/>
  <c r="Q906" i="6" s="1"/>
  <c r="L906" i="6"/>
  <c r="N906" i="6"/>
  <c r="G805" i="6"/>
  <c r="P805" i="6" s="1"/>
  <c r="Q805" i="6" s="1"/>
  <c r="N805" i="6"/>
  <c r="L805" i="6"/>
  <c r="G737" i="6"/>
  <c r="P737" i="6" s="1"/>
  <c r="Q737" i="6" s="1"/>
  <c r="L737" i="6"/>
  <c r="N737" i="6"/>
  <c r="G1100" i="6"/>
  <c r="P1100" i="6" s="1"/>
  <c r="Q1100" i="6" s="1"/>
  <c r="L1100" i="6"/>
  <c r="N1100" i="6"/>
  <c r="G1190" i="6"/>
  <c r="P1190" i="6" s="1"/>
  <c r="Q1190" i="6" s="1"/>
  <c r="L1190" i="6"/>
  <c r="N1190" i="6"/>
  <c r="G1244" i="6"/>
  <c r="P1244" i="6" s="1"/>
  <c r="Q1244" i="6" s="1"/>
  <c r="N1244" i="6"/>
  <c r="L1244" i="6"/>
  <c r="G1378" i="6"/>
  <c r="P1378" i="6" s="1"/>
  <c r="Q1378" i="6" s="1"/>
  <c r="L1378" i="6"/>
  <c r="N1378" i="6"/>
  <c r="G1428" i="6"/>
  <c r="P1428" i="6" s="1"/>
  <c r="Q1428" i="6" s="1"/>
  <c r="L1428" i="6"/>
  <c r="N1428" i="6"/>
  <c r="G1544" i="6"/>
  <c r="P1544" i="6" s="1"/>
  <c r="Q1544" i="6" s="1"/>
  <c r="L1544" i="6"/>
  <c r="N1544" i="6"/>
  <c r="G833" i="6"/>
  <c r="P833" i="6" s="1"/>
  <c r="Q833" i="6" s="1"/>
  <c r="N833" i="6"/>
  <c r="L833" i="6"/>
  <c r="G762" i="6"/>
  <c r="P762" i="6" s="1"/>
  <c r="Q762" i="6" s="1"/>
  <c r="L762" i="6"/>
  <c r="N762" i="6"/>
  <c r="G873" i="6"/>
  <c r="P873" i="6" s="1"/>
  <c r="Q873" i="6" s="1"/>
  <c r="N873" i="6"/>
  <c r="L873" i="6"/>
  <c r="G778" i="6"/>
  <c r="P778" i="6" s="1"/>
  <c r="Q778" i="6" s="1"/>
  <c r="N778" i="6"/>
  <c r="L778" i="6"/>
  <c r="G687" i="6"/>
  <c r="P687" i="6" s="1"/>
  <c r="Q687" i="6" s="1"/>
  <c r="L687" i="6"/>
  <c r="N687" i="6"/>
  <c r="G1085" i="6"/>
  <c r="P1085" i="6" s="1"/>
  <c r="Q1085" i="6" s="1"/>
  <c r="L1085" i="6"/>
  <c r="N1085" i="6"/>
  <c r="G1155" i="6"/>
  <c r="P1155" i="6" s="1"/>
  <c r="Q1155" i="6" s="1"/>
  <c r="L1155" i="6"/>
  <c r="N1155" i="6"/>
  <c r="G1277" i="6"/>
  <c r="P1277" i="6" s="1"/>
  <c r="Q1277" i="6" s="1"/>
  <c r="L1277" i="6"/>
  <c r="N1277" i="6"/>
  <c r="G1293" i="6"/>
  <c r="P1293" i="6" s="1"/>
  <c r="Q1293" i="6" s="1"/>
  <c r="L1293" i="6"/>
  <c r="N1293" i="6"/>
  <c r="G1371" i="6"/>
  <c r="P1371" i="6" s="1"/>
  <c r="Q1371" i="6" s="1"/>
  <c r="L1371" i="6"/>
  <c r="N1371" i="6"/>
  <c r="G1415" i="6"/>
  <c r="P1415" i="6" s="1"/>
  <c r="Q1415" i="6" s="1"/>
  <c r="L1415" i="6"/>
  <c r="N1415" i="6"/>
  <c r="G1541" i="6"/>
  <c r="P1541" i="6" s="1"/>
  <c r="Q1541" i="6" s="1"/>
  <c r="L1541" i="6"/>
  <c r="N1541" i="6"/>
  <c r="G1585" i="6"/>
  <c r="P1585" i="6" s="1"/>
  <c r="Q1585" i="6" s="1"/>
  <c r="L1585" i="6"/>
  <c r="N1585" i="6"/>
  <c r="G1601" i="6"/>
  <c r="P1601" i="6" s="1"/>
  <c r="Q1601" i="6" s="1"/>
  <c r="L1601" i="6"/>
  <c r="N1601" i="6"/>
  <c r="G1617" i="6"/>
  <c r="P1617" i="6" s="1"/>
  <c r="Q1617" i="6" s="1"/>
  <c r="L1617" i="6"/>
  <c r="N1617" i="6"/>
  <c r="G1633" i="6"/>
  <c r="P1633" i="6" s="1"/>
  <c r="Q1633" i="6" s="1"/>
  <c r="N1633" i="6"/>
  <c r="L1633" i="6"/>
  <c r="G908" i="6"/>
  <c r="P908" i="6" s="1"/>
  <c r="Q908" i="6" s="1"/>
  <c r="N908" i="6"/>
  <c r="L908" i="6"/>
  <c r="G829" i="6"/>
  <c r="P829" i="6" s="1"/>
  <c r="Q829" i="6" s="1"/>
  <c r="N829" i="6"/>
  <c r="L829" i="6"/>
  <c r="G742" i="6"/>
  <c r="P742" i="6" s="1"/>
  <c r="Q742" i="6" s="1"/>
  <c r="N742" i="6"/>
  <c r="L742" i="6"/>
  <c r="G994" i="6"/>
  <c r="P994" i="6" s="1"/>
  <c r="Q994" i="6" s="1"/>
  <c r="N994" i="6"/>
  <c r="L994" i="6"/>
  <c r="G790" i="6"/>
  <c r="P790" i="6" s="1"/>
  <c r="Q790" i="6" s="1"/>
  <c r="L790" i="6"/>
  <c r="N790" i="6"/>
  <c r="G735" i="6"/>
  <c r="P735" i="6" s="1"/>
  <c r="Q735" i="6" s="1"/>
  <c r="N735" i="6"/>
  <c r="L735" i="6"/>
  <c r="G2078" i="6"/>
  <c r="P2078" i="6" s="1"/>
  <c r="Q2078" i="6" s="1"/>
  <c r="L2078" i="6"/>
  <c r="N2078" i="6"/>
  <c r="G2094" i="6"/>
  <c r="P2094" i="6" s="1"/>
  <c r="Q2094" i="6" s="1"/>
  <c r="L2094" i="6"/>
  <c r="N2094" i="6"/>
  <c r="G2116" i="6"/>
  <c r="P2116" i="6" s="1"/>
  <c r="Q2116" i="6" s="1"/>
  <c r="N2116" i="6"/>
  <c r="L2116" i="6"/>
  <c r="G2132" i="6"/>
  <c r="P2132" i="6" s="1"/>
  <c r="Q2132" i="6" s="1"/>
  <c r="L2132" i="6"/>
  <c r="N2132" i="6"/>
  <c r="G2164" i="6"/>
  <c r="P2164" i="6" s="1"/>
  <c r="Q2164" i="6" s="1"/>
  <c r="L2164" i="6"/>
  <c r="N2164" i="6"/>
  <c r="G2214" i="6"/>
  <c r="P2214" i="6" s="1"/>
  <c r="Q2214" i="6" s="1"/>
  <c r="L2214" i="6"/>
  <c r="N2214" i="6"/>
  <c r="G2291" i="6"/>
  <c r="P2291" i="6" s="1"/>
  <c r="Q2291" i="6" s="1"/>
  <c r="L2291" i="6"/>
  <c r="N2291" i="6"/>
  <c r="G2309" i="6"/>
  <c r="P2309" i="6" s="1"/>
  <c r="Q2309" i="6" s="1"/>
  <c r="N2309" i="6"/>
  <c r="L2309" i="6"/>
  <c r="G2331" i="6"/>
  <c r="P2331" i="6" s="1"/>
  <c r="Q2331" i="6" s="1"/>
  <c r="L2331" i="6"/>
  <c r="N2331" i="6"/>
  <c r="G2349" i="6"/>
  <c r="P2349" i="6" s="1"/>
  <c r="Q2349" i="6" s="1"/>
  <c r="L2349" i="6"/>
  <c r="N2349" i="6"/>
  <c r="G2365" i="6"/>
  <c r="P2365" i="6" s="1"/>
  <c r="Q2365" i="6" s="1"/>
  <c r="L2365" i="6"/>
  <c r="N2365" i="6"/>
  <c r="G2381" i="6"/>
  <c r="P2381" i="6" s="1"/>
  <c r="Q2381" i="6" s="1"/>
  <c r="L2381" i="6"/>
  <c r="N2381" i="6"/>
  <c r="G2399" i="6"/>
  <c r="P2399" i="6" s="1"/>
  <c r="Q2399" i="6" s="1"/>
  <c r="L2399" i="6"/>
  <c r="N2399" i="6"/>
  <c r="G2415" i="6"/>
  <c r="P2415" i="6" s="1"/>
  <c r="Q2415" i="6" s="1"/>
  <c r="L2415" i="6"/>
  <c r="N2415" i="6"/>
  <c r="G2453" i="6"/>
  <c r="P2453" i="6" s="1"/>
  <c r="Q2453" i="6" s="1"/>
  <c r="L2453" i="6"/>
  <c r="N2453" i="6"/>
  <c r="G2469" i="6"/>
  <c r="P2469" i="6" s="1"/>
  <c r="Q2469" i="6" s="1"/>
  <c r="N2469" i="6"/>
  <c r="L2469" i="6"/>
  <c r="G2485" i="6"/>
  <c r="P2485" i="6" s="1"/>
  <c r="Q2485" i="6" s="1"/>
  <c r="L2485" i="6"/>
  <c r="N2485" i="6"/>
  <c r="G2501" i="6"/>
  <c r="P2501" i="6" s="1"/>
  <c r="Q2501" i="6" s="1"/>
  <c r="L2501" i="6"/>
  <c r="N2501" i="6"/>
  <c r="G2517" i="6"/>
  <c r="P2517" i="6" s="1"/>
  <c r="Q2517" i="6" s="1"/>
  <c r="L2517" i="6"/>
  <c r="N2517" i="6"/>
  <c r="G2535" i="6"/>
  <c r="P2535" i="6" s="1"/>
  <c r="Q2535" i="6" s="1"/>
  <c r="L2535" i="6"/>
  <c r="N2535" i="6"/>
  <c r="G2583" i="6"/>
  <c r="P2583" i="6" s="1"/>
  <c r="Q2583" i="6" s="1"/>
  <c r="L2583" i="6"/>
  <c r="N2583" i="6"/>
  <c r="G2599" i="6"/>
  <c r="P2599" i="6" s="1"/>
  <c r="Q2599" i="6" s="1"/>
  <c r="L2599" i="6"/>
  <c r="N2599" i="6"/>
  <c r="G2633" i="6"/>
  <c r="P2633" i="6" s="1"/>
  <c r="Q2633" i="6" s="1"/>
  <c r="L2633" i="6"/>
  <c r="N2633" i="6"/>
  <c r="G2651" i="6"/>
  <c r="P2651" i="6" s="1"/>
  <c r="Q2651" i="6" s="1"/>
  <c r="L2651" i="6"/>
  <c r="N2651" i="6"/>
  <c r="G2667" i="6"/>
  <c r="P2667" i="6" s="1"/>
  <c r="Q2667" i="6" s="1"/>
  <c r="L2667" i="6"/>
  <c r="N2667" i="6"/>
  <c r="G2703" i="6"/>
  <c r="P2703" i="6" s="1"/>
  <c r="Q2703" i="6" s="1"/>
  <c r="L2703" i="6"/>
  <c r="N2703" i="6"/>
  <c r="G2721" i="6"/>
  <c r="P2721" i="6" s="1"/>
  <c r="Q2721" i="6" s="1"/>
  <c r="L2721" i="6"/>
  <c r="N2721" i="6"/>
  <c r="G2737" i="6"/>
  <c r="P2737" i="6" s="1"/>
  <c r="Q2737" i="6" s="1"/>
  <c r="L2737" i="6"/>
  <c r="N2737" i="6"/>
  <c r="G2831" i="6"/>
  <c r="P2831" i="6" s="1"/>
  <c r="Q2831" i="6" s="1"/>
  <c r="N2831" i="6"/>
  <c r="L2831" i="6"/>
  <c r="G2847" i="6"/>
  <c r="P2847" i="6" s="1"/>
  <c r="Q2847" i="6" s="1"/>
  <c r="L2847" i="6"/>
  <c r="N2847" i="6"/>
  <c r="G2865" i="6"/>
  <c r="P2865" i="6" s="1"/>
  <c r="Q2865" i="6" s="1"/>
  <c r="L2865" i="6"/>
  <c r="N2865" i="6"/>
  <c r="G2881" i="6"/>
  <c r="P2881" i="6" s="1"/>
  <c r="Q2881" i="6" s="1"/>
  <c r="N2881" i="6"/>
  <c r="L2881" i="6"/>
  <c r="G2917" i="6"/>
  <c r="P2917" i="6" s="1"/>
  <c r="Q2917" i="6" s="1"/>
  <c r="N2917" i="6"/>
  <c r="L2917" i="6"/>
  <c r="G2971" i="6"/>
  <c r="P2971" i="6" s="1"/>
  <c r="Q2971" i="6" s="1"/>
  <c r="N2971" i="6"/>
  <c r="L2971" i="6"/>
  <c r="G2169" i="6"/>
  <c r="P2169" i="6" s="1"/>
  <c r="Q2169" i="6" s="1"/>
  <c r="N2169" i="6"/>
  <c r="L2169" i="6"/>
  <c r="G2199" i="6"/>
  <c r="P2199" i="6" s="1"/>
  <c r="Q2199" i="6" s="1"/>
  <c r="L2199" i="6"/>
  <c r="N2199" i="6"/>
  <c r="G2231" i="6"/>
  <c r="P2231" i="6" s="1"/>
  <c r="Q2231" i="6" s="1"/>
  <c r="N2231" i="6"/>
  <c r="L2231" i="6"/>
  <c r="G2284" i="6"/>
  <c r="P2284" i="6" s="1"/>
  <c r="Q2284" i="6" s="1"/>
  <c r="L2284" i="6"/>
  <c r="N2284" i="6"/>
  <c r="G2318" i="6"/>
  <c r="P2318" i="6" s="1"/>
  <c r="Q2318" i="6" s="1"/>
  <c r="L2318" i="6"/>
  <c r="N2318" i="6"/>
  <c r="G2400" i="6"/>
  <c r="P2400" i="6" s="1"/>
  <c r="Q2400" i="6" s="1"/>
  <c r="L2400" i="6"/>
  <c r="N2400" i="6"/>
  <c r="G2428" i="6"/>
  <c r="P2428" i="6" s="1"/>
  <c r="Q2428" i="6" s="1"/>
  <c r="L2428" i="6"/>
  <c r="N2428" i="6"/>
  <c r="G2462" i="6"/>
  <c r="P2462" i="6" s="1"/>
  <c r="Q2462" i="6" s="1"/>
  <c r="L2462" i="6"/>
  <c r="N2462" i="6"/>
  <c r="G2526" i="6"/>
  <c r="P2526" i="6" s="1"/>
  <c r="Q2526" i="6" s="1"/>
  <c r="L2526" i="6"/>
  <c r="N2526" i="6"/>
  <c r="G2560" i="6"/>
  <c r="P2560" i="6" s="1"/>
  <c r="Q2560" i="6" s="1"/>
  <c r="L2560" i="6"/>
  <c r="N2560" i="6"/>
  <c r="G2588" i="6"/>
  <c r="P2588" i="6" s="1"/>
  <c r="Q2588" i="6" s="1"/>
  <c r="L2588" i="6"/>
  <c r="N2588" i="6"/>
  <c r="G2622" i="6"/>
  <c r="P2622" i="6" s="1"/>
  <c r="Q2622" i="6" s="1"/>
  <c r="L2622" i="6"/>
  <c r="N2622" i="6"/>
  <c r="G2688" i="6"/>
  <c r="P2688" i="6" s="1"/>
  <c r="Q2688" i="6" s="1"/>
  <c r="L2688" i="6"/>
  <c r="N2688" i="6"/>
  <c r="G2722" i="6"/>
  <c r="P2722" i="6" s="1"/>
  <c r="Q2722" i="6" s="1"/>
  <c r="L2722" i="6"/>
  <c r="N2722" i="6"/>
  <c r="G2790" i="6"/>
  <c r="P2790" i="6" s="1"/>
  <c r="Q2790" i="6" s="1"/>
  <c r="L2790" i="6"/>
  <c r="N2790" i="6"/>
  <c r="G2822" i="6"/>
  <c r="P2822" i="6" s="1"/>
  <c r="Q2822" i="6" s="1"/>
  <c r="L2822" i="6"/>
  <c r="N2822" i="6"/>
  <c r="G2852" i="6"/>
  <c r="P2852" i="6" s="1"/>
  <c r="Q2852" i="6" s="1"/>
  <c r="L2852" i="6"/>
  <c r="N2852" i="6"/>
  <c r="G2930" i="6"/>
  <c r="P2930" i="6" s="1"/>
  <c r="Q2930" i="6" s="1"/>
  <c r="L2930" i="6"/>
  <c r="N2930" i="6"/>
  <c r="G3032" i="6"/>
  <c r="P3032" i="6" s="1"/>
  <c r="Q3032" i="6" s="1"/>
  <c r="L3032" i="6"/>
  <c r="N3032" i="6"/>
  <c r="G3078" i="6"/>
  <c r="P3078" i="6" s="1"/>
  <c r="Q3078" i="6" s="1"/>
  <c r="L3078" i="6"/>
  <c r="N3078" i="6"/>
  <c r="G3111" i="6"/>
  <c r="P3111" i="6" s="1"/>
  <c r="Q3111" i="6" s="1"/>
  <c r="L3111" i="6"/>
  <c r="N3111" i="6"/>
  <c r="G3179" i="6"/>
  <c r="P3179" i="6" s="1"/>
  <c r="Q3179" i="6" s="1"/>
  <c r="N3179" i="6"/>
  <c r="L3179" i="6"/>
  <c r="G2325" i="6"/>
  <c r="P2325" i="6" s="1"/>
  <c r="Q2325" i="6" s="1"/>
  <c r="L2325" i="6"/>
  <c r="N2325" i="6"/>
  <c r="G2451" i="6"/>
  <c r="P2451" i="6" s="1"/>
  <c r="Q2451" i="6" s="1"/>
  <c r="N2451" i="6"/>
  <c r="L2451" i="6"/>
  <c r="G2515" i="6"/>
  <c r="P2515" i="6" s="1"/>
  <c r="Q2515" i="6" s="1"/>
  <c r="L2515" i="6"/>
  <c r="N2515" i="6"/>
  <c r="G2573" i="6"/>
  <c r="P2573" i="6" s="1"/>
  <c r="Q2573" i="6" s="1"/>
  <c r="L2573" i="6"/>
  <c r="N2573" i="6"/>
  <c r="G2641" i="6"/>
  <c r="P2641" i="6" s="1"/>
  <c r="Q2641" i="6" s="1"/>
  <c r="L2641" i="6"/>
  <c r="N2641" i="6"/>
  <c r="G2709" i="6"/>
  <c r="P2709" i="6" s="1"/>
  <c r="Q2709" i="6" s="1"/>
  <c r="L2709" i="6"/>
  <c r="N2709" i="6"/>
  <c r="G2947" i="6"/>
  <c r="P2947" i="6" s="1"/>
  <c r="Q2947" i="6" s="1"/>
  <c r="L2947" i="6"/>
  <c r="N2947" i="6"/>
  <c r="G1668" i="6"/>
  <c r="P1668" i="6" s="1"/>
  <c r="Q1668" i="6" s="1"/>
  <c r="L1668" i="6"/>
  <c r="N1668" i="6"/>
  <c r="G1684" i="6"/>
  <c r="P1684" i="6" s="1"/>
  <c r="Q1684" i="6" s="1"/>
  <c r="L1684" i="6"/>
  <c r="N1684" i="6"/>
  <c r="G1718" i="6"/>
  <c r="P1718" i="6" s="1"/>
  <c r="Q1718" i="6" s="1"/>
  <c r="N1718" i="6"/>
  <c r="L1718" i="6"/>
  <c r="G1768" i="6"/>
  <c r="P1768" i="6" s="1"/>
  <c r="Q1768" i="6" s="1"/>
  <c r="L1768" i="6"/>
  <c r="N1768" i="6"/>
  <c r="G1784" i="6"/>
  <c r="P1784" i="6" s="1"/>
  <c r="Q1784" i="6" s="1"/>
  <c r="N1784" i="6"/>
  <c r="L1784" i="6"/>
  <c r="G1806" i="6"/>
  <c r="P1806" i="6" s="1"/>
  <c r="Q1806" i="6" s="1"/>
  <c r="L1806" i="6"/>
  <c r="N1806" i="6"/>
  <c r="G1822" i="6"/>
  <c r="P1822" i="6" s="1"/>
  <c r="Q1822" i="6" s="1"/>
  <c r="L1822" i="6"/>
  <c r="N1822" i="6"/>
  <c r="G1840" i="6"/>
  <c r="P1840" i="6" s="1"/>
  <c r="Q1840" i="6" s="1"/>
  <c r="N1840" i="6"/>
  <c r="L1840" i="6"/>
  <c r="G1856" i="6"/>
  <c r="P1856" i="6" s="1"/>
  <c r="Q1856" i="6" s="1"/>
  <c r="L1856" i="6"/>
  <c r="N1856" i="6"/>
  <c r="G1874" i="6"/>
  <c r="P1874" i="6" s="1"/>
  <c r="Q1874" i="6" s="1"/>
  <c r="L1874" i="6"/>
  <c r="N1874" i="6"/>
  <c r="G1890" i="6"/>
  <c r="P1890" i="6" s="1"/>
  <c r="Q1890" i="6" s="1"/>
  <c r="L1890" i="6"/>
  <c r="N1890" i="6"/>
  <c r="G1908" i="6"/>
  <c r="P1908" i="6" s="1"/>
  <c r="Q1908" i="6" s="1"/>
  <c r="L1908" i="6"/>
  <c r="N1908" i="6"/>
  <c r="G1924" i="6"/>
  <c r="P1924" i="6" s="1"/>
  <c r="Q1924" i="6" s="1"/>
  <c r="N1924" i="6"/>
  <c r="L1924" i="6"/>
  <c r="G1978" i="6"/>
  <c r="P1978" i="6" s="1"/>
  <c r="Q1978" i="6" s="1"/>
  <c r="L1978" i="6"/>
  <c r="N1978" i="6"/>
  <c r="G1994" i="6"/>
  <c r="P1994" i="6" s="1"/>
  <c r="Q1994" i="6" s="1"/>
  <c r="L1994" i="6"/>
  <c r="N1994" i="6"/>
  <c r="G2012" i="6"/>
  <c r="P2012" i="6" s="1"/>
  <c r="Q2012" i="6" s="1"/>
  <c r="L2012" i="6"/>
  <c r="N2012" i="6"/>
  <c r="G2028" i="6"/>
  <c r="P2028" i="6" s="1"/>
  <c r="Q2028" i="6" s="1"/>
  <c r="L2028" i="6"/>
  <c r="N2028" i="6"/>
  <c r="G2045" i="6"/>
  <c r="P2045" i="6" s="1"/>
  <c r="Q2045" i="6" s="1"/>
  <c r="L2045" i="6"/>
  <c r="N2045" i="6"/>
  <c r="G2083" i="6"/>
  <c r="P2083" i="6" s="1"/>
  <c r="Q2083" i="6" s="1"/>
  <c r="L2083" i="6"/>
  <c r="N2083" i="6"/>
  <c r="G2099" i="6"/>
  <c r="P2099" i="6" s="1"/>
  <c r="Q2099" i="6" s="1"/>
  <c r="N2099" i="6"/>
  <c r="L2099" i="6"/>
  <c r="G2133" i="6"/>
  <c r="P2133" i="6" s="1"/>
  <c r="Q2133" i="6" s="1"/>
  <c r="L2133" i="6"/>
  <c r="N2133" i="6"/>
  <c r="G2153" i="6"/>
  <c r="P2153" i="6" s="1"/>
  <c r="Q2153" i="6" s="1"/>
  <c r="N2153" i="6"/>
  <c r="L2153" i="6"/>
  <c r="G2211" i="6"/>
  <c r="P2211" i="6" s="1"/>
  <c r="Q2211" i="6" s="1"/>
  <c r="L2211" i="6"/>
  <c r="N2211" i="6"/>
  <c r="G2288" i="6"/>
  <c r="P2288" i="6" s="1"/>
  <c r="Q2288" i="6" s="1"/>
  <c r="L2288" i="6"/>
  <c r="N2288" i="6"/>
  <c r="G2324" i="6"/>
  <c r="P2324" i="6" s="1"/>
  <c r="Q2324" i="6" s="1"/>
  <c r="L2324" i="6"/>
  <c r="N2324" i="6"/>
  <c r="G2358" i="6"/>
  <c r="P2358" i="6" s="1"/>
  <c r="Q2358" i="6" s="1"/>
  <c r="L2358" i="6"/>
  <c r="N2358" i="6"/>
  <c r="G2386" i="6"/>
  <c r="P2386" i="6" s="1"/>
  <c r="Q2386" i="6" s="1"/>
  <c r="L2386" i="6"/>
  <c r="N2386" i="6"/>
  <c r="G2432" i="6"/>
  <c r="P2432" i="6" s="1"/>
  <c r="Q2432" i="6" s="1"/>
  <c r="L2432" i="6"/>
  <c r="N2432" i="6"/>
  <c r="G2466" i="6"/>
  <c r="P2466" i="6" s="1"/>
  <c r="Q2466" i="6" s="1"/>
  <c r="N2466" i="6"/>
  <c r="L2466" i="6"/>
  <c r="G2498" i="6"/>
  <c r="P2498" i="6" s="1"/>
  <c r="Q2498" i="6" s="1"/>
  <c r="L2498" i="6"/>
  <c r="N2498" i="6"/>
  <c r="G2530" i="6"/>
  <c r="P2530" i="6" s="1"/>
  <c r="Q2530" i="6" s="1"/>
  <c r="L2530" i="6"/>
  <c r="N2530" i="6"/>
  <c r="G2692" i="6"/>
  <c r="P2692" i="6" s="1"/>
  <c r="Q2692" i="6" s="1"/>
  <c r="N2692" i="6"/>
  <c r="L2692" i="6"/>
  <c r="G2726" i="6"/>
  <c r="P2726" i="6" s="1"/>
  <c r="Q2726" i="6" s="1"/>
  <c r="L2726" i="6"/>
  <c r="N2726" i="6"/>
  <c r="G2760" i="6"/>
  <c r="P2760" i="6" s="1"/>
  <c r="Q2760" i="6" s="1"/>
  <c r="L2760" i="6"/>
  <c r="N2760" i="6"/>
  <c r="G2910" i="6"/>
  <c r="P2910" i="6" s="1"/>
  <c r="Q2910" i="6" s="1"/>
  <c r="L2910" i="6"/>
  <c r="N2910" i="6"/>
  <c r="G2942" i="6"/>
  <c r="P2942" i="6" s="1"/>
  <c r="Q2942" i="6" s="1"/>
  <c r="N2942" i="6"/>
  <c r="L2942" i="6"/>
  <c r="G2986" i="6"/>
  <c r="P2986" i="6" s="1"/>
  <c r="Q2986" i="6" s="1"/>
  <c r="L2986" i="6"/>
  <c r="N2986" i="6"/>
  <c r="G3020" i="6"/>
  <c r="P3020" i="6" s="1"/>
  <c r="Q3020" i="6" s="1"/>
  <c r="L3020" i="6"/>
  <c r="N3020" i="6"/>
  <c r="G3048" i="6"/>
  <c r="P3048" i="6" s="1"/>
  <c r="Q3048" i="6" s="1"/>
  <c r="L3048" i="6"/>
  <c r="N3048" i="6"/>
  <c r="G3082" i="6"/>
  <c r="P3082" i="6" s="1"/>
  <c r="Q3082" i="6" s="1"/>
  <c r="N3082" i="6"/>
  <c r="L3082" i="6"/>
  <c r="G3115" i="6"/>
  <c r="P3115" i="6" s="1"/>
  <c r="Q3115" i="6" s="1"/>
  <c r="L3115" i="6"/>
  <c r="N3115" i="6"/>
  <c r="G3183" i="6"/>
  <c r="P3183" i="6" s="1"/>
  <c r="Q3183" i="6" s="1"/>
  <c r="L3183" i="6"/>
  <c r="N3183" i="6"/>
  <c r="G2224" i="6"/>
  <c r="P2224" i="6" s="1"/>
  <c r="Q2224" i="6" s="1"/>
  <c r="N2224" i="6"/>
  <c r="L2224" i="6"/>
  <c r="G2315" i="6"/>
  <c r="P2315" i="6" s="1"/>
  <c r="Q2315" i="6" s="1"/>
  <c r="N2315" i="6"/>
  <c r="L2315" i="6"/>
  <c r="G2383" i="6"/>
  <c r="P2383" i="6" s="1"/>
  <c r="Q2383" i="6" s="1"/>
  <c r="L2383" i="6"/>
  <c r="N2383" i="6"/>
  <c r="G2455" i="6"/>
  <c r="P2455" i="6" s="1"/>
  <c r="Q2455" i="6" s="1"/>
  <c r="L2455" i="6"/>
  <c r="N2455" i="6"/>
  <c r="G2519" i="6"/>
  <c r="P2519" i="6" s="1"/>
  <c r="Q2519" i="6" s="1"/>
  <c r="N2519" i="6"/>
  <c r="L2519" i="6"/>
  <c r="G2585" i="6"/>
  <c r="P2585" i="6" s="1"/>
  <c r="Q2585" i="6" s="1"/>
  <c r="L2585" i="6"/>
  <c r="N2585" i="6"/>
  <c r="G2669" i="6"/>
  <c r="P2669" i="6" s="1"/>
  <c r="Q2669" i="6" s="1"/>
  <c r="N2669" i="6"/>
  <c r="L2669" i="6"/>
  <c r="G2811" i="6"/>
  <c r="P2811" i="6" s="1"/>
  <c r="Q2811" i="6" s="1"/>
  <c r="L2811" i="6"/>
  <c r="N2811" i="6"/>
  <c r="G1697" i="6"/>
  <c r="P1697" i="6" s="1"/>
  <c r="Q1697" i="6" s="1"/>
  <c r="L1697" i="6"/>
  <c r="N1697" i="6"/>
  <c r="G1737" i="6"/>
  <c r="P1737" i="6" s="1"/>
  <c r="Q1737" i="6" s="1"/>
  <c r="N1737" i="6"/>
  <c r="L1737" i="6"/>
  <c r="G1753" i="6"/>
  <c r="P1753" i="6" s="1"/>
  <c r="Q1753" i="6" s="1"/>
  <c r="L1753" i="6"/>
  <c r="N1753" i="6"/>
  <c r="G1785" i="6"/>
  <c r="P1785" i="6" s="1"/>
  <c r="Q1785" i="6" s="1"/>
  <c r="L1785" i="6"/>
  <c r="N1785" i="6"/>
  <c r="G1819" i="6"/>
  <c r="P1819" i="6" s="1"/>
  <c r="Q1819" i="6" s="1"/>
  <c r="N1819" i="6"/>
  <c r="L1819" i="6"/>
  <c r="G1841" i="6"/>
  <c r="P1841" i="6" s="1"/>
  <c r="Q1841" i="6" s="1"/>
  <c r="L1841" i="6"/>
  <c r="N1841" i="6"/>
  <c r="G1857" i="6"/>
  <c r="P1857" i="6" s="1"/>
  <c r="Q1857" i="6" s="1"/>
  <c r="L1857" i="6"/>
  <c r="N1857" i="6"/>
  <c r="G1883" i="6"/>
  <c r="P1883" i="6" s="1"/>
  <c r="Q1883" i="6" s="1"/>
  <c r="L1883" i="6"/>
  <c r="N1883" i="6"/>
  <c r="G1955" i="6"/>
  <c r="P1955" i="6" s="1"/>
  <c r="Q1955" i="6" s="1"/>
  <c r="N1955" i="6"/>
  <c r="L1955" i="6"/>
  <c r="G1987" i="6"/>
  <c r="P1987" i="6" s="1"/>
  <c r="Q1987" i="6" s="1"/>
  <c r="N1987" i="6"/>
  <c r="L1987" i="6"/>
  <c r="G2021" i="6"/>
  <c r="P2021" i="6" s="1"/>
  <c r="Q2021" i="6" s="1"/>
  <c r="L2021" i="6"/>
  <c r="N2021" i="6"/>
  <c r="G2092" i="6"/>
  <c r="P2092" i="6" s="1"/>
  <c r="Q2092" i="6" s="1"/>
  <c r="L2092" i="6"/>
  <c r="N2092" i="6"/>
  <c r="G2158" i="6"/>
  <c r="P2158" i="6" s="1"/>
  <c r="Q2158" i="6" s="1"/>
  <c r="N2158" i="6"/>
  <c r="L2158" i="6"/>
  <c r="G2204" i="6"/>
  <c r="P2204" i="6" s="1"/>
  <c r="Q2204" i="6" s="1"/>
  <c r="L2204" i="6"/>
  <c r="N2204" i="6"/>
  <c r="G2247" i="6"/>
  <c r="P2247" i="6" s="1"/>
  <c r="Q2247" i="6" s="1"/>
  <c r="L2247" i="6"/>
  <c r="N2247" i="6"/>
  <c r="G2319" i="6"/>
  <c r="P2319" i="6" s="1"/>
  <c r="Q2319" i="6" s="1"/>
  <c r="L2319" i="6"/>
  <c r="N2319" i="6"/>
  <c r="G2459" i="6"/>
  <c r="P2459" i="6" s="1"/>
  <c r="Q2459" i="6" s="1"/>
  <c r="N2459" i="6"/>
  <c r="L2459" i="6"/>
  <c r="G2593" i="6"/>
  <c r="P2593" i="6" s="1"/>
  <c r="Q2593" i="6" s="1"/>
  <c r="N2593" i="6"/>
  <c r="L2593" i="6"/>
  <c r="G2735" i="6"/>
  <c r="P2735" i="6" s="1"/>
  <c r="Q2735" i="6" s="1"/>
  <c r="L2735" i="6"/>
  <c r="N2735" i="6"/>
  <c r="G2799" i="6"/>
  <c r="P2799" i="6" s="1"/>
  <c r="Q2799" i="6" s="1"/>
  <c r="L2799" i="6"/>
  <c r="N2799" i="6"/>
  <c r="G2927" i="6"/>
  <c r="P2927" i="6" s="1"/>
  <c r="Q2927" i="6" s="1"/>
  <c r="L2927" i="6"/>
  <c r="N2927" i="6"/>
  <c r="G2995" i="6"/>
  <c r="P2995" i="6" s="1"/>
  <c r="Q2995" i="6" s="1"/>
  <c r="L2995" i="6"/>
  <c r="N2995" i="6"/>
  <c r="G1887" i="6"/>
  <c r="P1887" i="6" s="1"/>
  <c r="Q1887" i="6" s="1"/>
  <c r="L1887" i="6"/>
  <c r="N1887" i="6"/>
  <c r="G1917" i="6"/>
  <c r="P1917" i="6" s="1"/>
  <c r="Q1917" i="6" s="1"/>
  <c r="L1917" i="6"/>
  <c r="N1917" i="6"/>
  <c r="G1951" i="6"/>
  <c r="P1951" i="6" s="1"/>
  <c r="Q1951" i="6" s="1"/>
  <c r="L1951" i="6"/>
  <c r="N1951" i="6"/>
  <c r="G2050" i="6"/>
  <c r="P2050" i="6" s="1"/>
  <c r="Q2050" i="6" s="1"/>
  <c r="L2050" i="6"/>
  <c r="N2050" i="6"/>
  <c r="G2122" i="6"/>
  <c r="P2122" i="6" s="1"/>
  <c r="Q2122" i="6" s="1"/>
  <c r="L2122" i="6"/>
  <c r="N2122" i="6"/>
  <c r="G2154" i="6"/>
  <c r="P2154" i="6" s="1"/>
  <c r="Q2154" i="6" s="1"/>
  <c r="L2154" i="6"/>
  <c r="N2154" i="6"/>
  <c r="G2232" i="6"/>
  <c r="P2232" i="6" s="1"/>
  <c r="Q2232" i="6" s="1"/>
  <c r="L2232" i="6"/>
  <c r="N2232" i="6"/>
  <c r="G2363" i="6"/>
  <c r="P2363" i="6" s="1"/>
  <c r="Q2363" i="6" s="1"/>
  <c r="N2363" i="6"/>
  <c r="L2363" i="6"/>
  <c r="G2429" i="6"/>
  <c r="P2429" i="6" s="1"/>
  <c r="Q2429" i="6" s="1"/>
  <c r="N2429" i="6"/>
  <c r="L2429" i="6"/>
  <c r="G2495" i="6"/>
  <c r="P2495" i="6" s="1"/>
  <c r="Q2495" i="6" s="1"/>
  <c r="L2495" i="6"/>
  <c r="N2495" i="6"/>
  <c r="G2731" i="6"/>
  <c r="P2731" i="6" s="1"/>
  <c r="Q2731" i="6" s="1"/>
  <c r="L2731" i="6"/>
  <c r="N2731" i="6"/>
  <c r="G2871" i="6"/>
  <c r="P2871" i="6" s="1"/>
  <c r="Q2871" i="6" s="1"/>
  <c r="L2871" i="6"/>
  <c r="N2871" i="6"/>
  <c r="G2939" i="6"/>
  <c r="P2939" i="6" s="1"/>
  <c r="Q2939" i="6" s="1"/>
  <c r="L2939" i="6"/>
  <c r="N2939" i="6"/>
  <c r="G807" i="6"/>
  <c r="P807" i="6" s="1"/>
  <c r="Q807" i="6" s="1"/>
  <c r="L807" i="6"/>
  <c r="N807" i="6"/>
  <c r="G839" i="6"/>
  <c r="P839" i="6" s="1"/>
  <c r="Q839" i="6" s="1"/>
  <c r="N839" i="6"/>
  <c r="L839" i="6"/>
  <c r="G871" i="6"/>
  <c r="P871" i="6" s="1"/>
  <c r="Q871" i="6" s="1"/>
  <c r="N871" i="6"/>
  <c r="L871" i="6"/>
  <c r="G901" i="6"/>
  <c r="P901" i="6" s="1"/>
  <c r="Q901" i="6" s="1"/>
  <c r="N901" i="6"/>
  <c r="L901" i="6"/>
  <c r="G931" i="6"/>
  <c r="P931" i="6" s="1"/>
  <c r="Q931" i="6" s="1"/>
  <c r="L931" i="6"/>
  <c r="N931" i="6"/>
  <c r="G955" i="6"/>
  <c r="P955" i="6" s="1"/>
  <c r="Q955" i="6" s="1"/>
  <c r="L955" i="6"/>
  <c r="N955" i="6"/>
  <c r="G1112" i="6"/>
  <c r="P1112" i="6" s="1"/>
  <c r="Q1112" i="6" s="1"/>
  <c r="N1112" i="6"/>
  <c r="L1112" i="6"/>
  <c r="G1172" i="6"/>
  <c r="P1172" i="6" s="1"/>
  <c r="Q1172" i="6" s="1"/>
  <c r="L1172" i="6"/>
  <c r="N1172" i="6"/>
  <c r="G1200" i="6"/>
  <c r="P1200" i="6" s="1"/>
  <c r="Q1200" i="6" s="1"/>
  <c r="L1200" i="6"/>
  <c r="N1200" i="6"/>
  <c r="G1230" i="6"/>
  <c r="P1230" i="6" s="1"/>
  <c r="Q1230" i="6" s="1"/>
  <c r="N1230" i="6"/>
  <c r="L1230" i="6"/>
  <c r="G1246" i="6"/>
  <c r="P1246" i="6" s="1"/>
  <c r="Q1246" i="6" s="1"/>
  <c r="L1246" i="6"/>
  <c r="N1246" i="6"/>
  <c r="G1286" i="6"/>
  <c r="P1286" i="6" s="1"/>
  <c r="Q1286" i="6" s="1"/>
  <c r="N1286" i="6"/>
  <c r="L1286" i="6"/>
  <c r="G1356" i="6"/>
  <c r="P1356" i="6" s="1"/>
  <c r="Q1356" i="6" s="1"/>
  <c r="N1356" i="6"/>
  <c r="L1356" i="6"/>
  <c r="G1404" i="6"/>
  <c r="P1404" i="6" s="1"/>
  <c r="Q1404" i="6" s="1"/>
  <c r="N1404" i="6"/>
  <c r="L1404" i="6"/>
  <c r="G1444" i="6"/>
  <c r="P1444" i="6" s="1"/>
  <c r="Q1444" i="6" s="1"/>
  <c r="N1444" i="6"/>
  <c r="L1444" i="6"/>
  <c r="G1516" i="6"/>
  <c r="P1516" i="6" s="1"/>
  <c r="Q1516" i="6" s="1"/>
  <c r="L1516" i="6"/>
  <c r="N1516" i="6"/>
  <c r="G1642" i="6"/>
  <c r="P1642" i="6" s="1"/>
  <c r="Q1642" i="6" s="1"/>
  <c r="L1642" i="6"/>
  <c r="N1642" i="6"/>
  <c r="G1682" i="6"/>
  <c r="P1682" i="6" s="1"/>
  <c r="Q1682" i="6" s="1"/>
  <c r="N1682" i="6"/>
  <c r="L1682" i="6"/>
  <c r="G1724" i="6"/>
  <c r="P1724" i="6" s="1"/>
  <c r="Q1724" i="6" s="1"/>
  <c r="N1724" i="6"/>
  <c r="L1724" i="6"/>
  <c r="G1832" i="6"/>
  <c r="P1832" i="6" s="1"/>
  <c r="Q1832" i="6" s="1"/>
  <c r="L1832" i="6"/>
  <c r="N1832" i="6"/>
  <c r="G1910" i="6"/>
  <c r="P1910" i="6" s="1"/>
  <c r="Q1910" i="6" s="1"/>
  <c r="L1910" i="6"/>
  <c r="N1910" i="6"/>
  <c r="G1946" i="6"/>
  <c r="P1946" i="6" s="1"/>
  <c r="Q1946" i="6" s="1"/>
  <c r="L1946" i="6"/>
  <c r="N1946" i="6"/>
  <c r="G2022" i="6"/>
  <c r="P2022" i="6" s="1"/>
  <c r="Q2022" i="6" s="1"/>
  <c r="L2022" i="6"/>
  <c r="N2022" i="6"/>
  <c r="G2055" i="6"/>
  <c r="P2055" i="6" s="1"/>
  <c r="Q2055" i="6" s="1"/>
  <c r="L2055" i="6"/>
  <c r="N2055" i="6"/>
  <c r="G2097" i="6"/>
  <c r="P2097" i="6" s="1"/>
  <c r="Q2097" i="6" s="1"/>
  <c r="L2097" i="6"/>
  <c r="N2097" i="6"/>
  <c r="G2135" i="6"/>
  <c r="P2135" i="6" s="1"/>
  <c r="Q2135" i="6" s="1"/>
  <c r="L2135" i="6"/>
  <c r="N2135" i="6"/>
  <c r="G2225" i="6"/>
  <c r="P2225" i="6" s="1"/>
  <c r="Q2225" i="6" s="1"/>
  <c r="L2225" i="6"/>
  <c r="N2225" i="6"/>
  <c r="G2268" i="6"/>
  <c r="P2268" i="6" s="1"/>
  <c r="Q2268" i="6" s="1"/>
  <c r="L2268" i="6"/>
  <c r="N2268" i="6"/>
  <c r="G2356" i="6"/>
  <c r="P2356" i="6" s="1"/>
  <c r="Q2356" i="6" s="1"/>
  <c r="L2356" i="6"/>
  <c r="N2356" i="6"/>
  <c r="G2388" i="6"/>
  <c r="P2388" i="6" s="1"/>
  <c r="Q2388" i="6" s="1"/>
  <c r="L2388" i="6"/>
  <c r="N2388" i="6"/>
  <c r="G2426" i="6"/>
  <c r="P2426" i="6" s="1"/>
  <c r="Q2426" i="6" s="1"/>
  <c r="L2426" i="6"/>
  <c r="N2426" i="6"/>
  <c r="G2468" i="6"/>
  <c r="P2468" i="6" s="1"/>
  <c r="Q2468" i="6" s="1"/>
  <c r="L2468" i="6"/>
  <c r="N2468" i="6"/>
  <c r="G2504" i="6"/>
  <c r="P2504" i="6" s="1"/>
  <c r="Q2504" i="6" s="1"/>
  <c r="L2504" i="6"/>
  <c r="N2504" i="6"/>
  <c r="G2538" i="6"/>
  <c r="P2538" i="6" s="1"/>
  <c r="Q2538" i="6" s="1"/>
  <c r="L2538" i="6"/>
  <c r="N2538" i="6"/>
  <c r="G2574" i="6"/>
  <c r="P2574" i="6" s="1"/>
  <c r="Q2574" i="6" s="1"/>
  <c r="L2574" i="6"/>
  <c r="N2574" i="6"/>
  <c r="G2616" i="6"/>
  <c r="P2616" i="6" s="1"/>
  <c r="Q2616" i="6" s="1"/>
  <c r="L2616" i="6"/>
  <c r="N2616" i="6"/>
  <c r="G2732" i="6"/>
  <c r="P2732" i="6" s="1"/>
  <c r="Q2732" i="6" s="1"/>
  <c r="L2732" i="6"/>
  <c r="N2732" i="6"/>
  <c r="G2812" i="6"/>
  <c r="P2812" i="6" s="1"/>
  <c r="Q2812" i="6" s="1"/>
  <c r="N2812" i="6"/>
  <c r="L2812" i="6"/>
  <c r="G2846" i="6"/>
  <c r="P2846" i="6" s="1"/>
  <c r="Q2846" i="6" s="1"/>
  <c r="L2846" i="6"/>
  <c r="N2846" i="6"/>
  <c r="G2884" i="6"/>
  <c r="P2884" i="6" s="1"/>
  <c r="Q2884" i="6" s="1"/>
  <c r="L2884" i="6"/>
  <c r="N2884" i="6"/>
  <c r="G769" i="6"/>
  <c r="P769" i="6" s="1"/>
  <c r="Q769" i="6" s="1"/>
  <c r="L769" i="6"/>
  <c r="N769" i="6"/>
  <c r="G813" i="6"/>
  <c r="P813" i="6" s="1"/>
  <c r="Q813" i="6" s="1"/>
  <c r="L813" i="6"/>
  <c r="N813" i="6"/>
  <c r="G889" i="6"/>
  <c r="P889" i="6" s="1"/>
  <c r="Q889" i="6" s="1"/>
  <c r="L889" i="6"/>
  <c r="N889" i="6"/>
  <c r="G927" i="6"/>
  <c r="P927" i="6" s="1"/>
  <c r="Q927" i="6" s="1"/>
  <c r="L927" i="6"/>
  <c r="N927" i="6"/>
  <c r="G1008" i="6"/>
  <c r="P1008" i="6" s="1"/>
  <c r="Q1008" i="6" s="1"/>
  <c r="N1008" i="6"/>
  <c r="L1008" i="6"/>
  <c r="G1086" i="6"/>
  <c r="P1086" i="6" s="1"/>
  <c r="Q1086" i="6" s="1"/>
  <c r="N1086" i="6"/>
  <c r="L1086" i="6"/>
  <c r="G1128" i="6"/>
  <c r="P1128" i="6" s="1"/>
  <c r="Q1128" i="6" s="1"/>
  <c r="L1128" i="6"/>
  <c r="N1128" i="6"/>
  <c r="G1294" i="6"/>
  <c r="P1294" i="6" s="1"/>
  <c r="Q1294" i="6" s="1"/>
  <c r="N1294" i="6"/>
  <c r="L1294" i="6"/>
  <c r="G1560" i="6"/>
  <c r="P1560" i="6" s="1"/>
  <c r="Q1560" i="6" s="1"/>
  <c r="L1560" i="6"/>
  <c r="N1560" i="6"/>
  <c r="G1590" i="6"/>
  <c r="P1590" i="6" s="1"/>
  <c r="Q1590" i="6" s="1"/>
  <c r="L1590" i="6"/>
  <c r="N1590" i="6"/>
  <c r="G1618" i="6"/>
  <c r="P1618" i="6" s="1"/>
  <c r="Q1618" i="6" s="1"/>
  <c r="L1618" i="6"/>
  <c r="N1618" i="6"/>
  <c r="G1646" i="6"/>
  <c r="P1646" i="6" s="1"/>
  <c r="Q1646" i="6" s="1"/>
  <c r="L1646" i="6"/>
  <c r="N1646" i="6"/>
  <c r="G1678" i="6"/>
  <c r="P1678" i="6" s="1"/>
  <c r="Q1678" i="6" s="1"/>
  <c r="L1678" i="6"/>
  <c r="N1678" i="6"/>
  <c r="G1708" i="6"/>
  <c r="P1708" i="6" s="1"/>
  <c r="Q1708" i="6" s="1"/>
  <c r="L1708" i="6"/>
  <c r="N1708" i="6"/>
  <c r="G1738" i="6"/>
  <c r="P1738" i="6" s="1"/>
  <c r="Q1738" i="6" s="1"/>
  <c r="L1738" i="6"/>
  <c r="N1738" i="6"/>
  <c r="G1774" i="6"/>
  <c r="P1774" i="6" s="1"/>
  <c r="Q1774" i="6" s="1"/>
  <c r="N1774" i="6"/>
  <c r="L1774" i="6"/>
  <c r="G1808" i="6"/>
  <c r="P1808" i="6" s="1"/>
  <c r="Q1808" i="6" s="1"/>
  <c r="L1808" i="6"/>
  <c r="N1808" i="6"/>
  <c r="G1876" i="6"/>
  <c r="P1876" i="6" s="1"/>
  <c r="Q1876" i="6" s="1"/>
  <c r="L1876" i="6"/>
  <c r="N1876" i="6"/>
  <c r="G1904" i="6"/>
  <c r="P1904" i="6" s="1"/>
  <c r="Q1904" i="6" s="1"/>
  <c r="L1904" i="6"/>
  <c r="N1904" i="6"/>
  <c r="G1934" i="6"/>
  <c r="P1934" i="6" s="1"/>
  <c r="Q1934" i="6" s="1"/>
  <c r="L1934" i="6"/>
  <c r="N1934" i="6"/>
  <c r="G1964" i="6"/>
  <c r="P1964" i="6" s="1"/>
  <c r="Q1964" i="6" s="1"/>
  <c r="L1964" i="6"/>
  <c r="N1964" i="6"/>
  <c r="G1996" i="6"/>
  <c r="P1996" i="6" s="1"/>
  <c r="Q1996" i="6" s="1"/>
  <c r="L1996" i="6"/>
  <c r="N1996" i="6"/>
  <c r="G2026" i="6"/>
  <c r="P2026" i="6" s="1"/>
  <c r="Q2026" i="6" s="1"/>
  <c r="L2026" i="6"/>
  <c r="N2026" i="6"/>
  <c r="G2063" i="6"/>
  <c r="P2063" i="6" s="1"/>
  <c r="Q2063" i="6" s="1"/>
  <c r="L2063" i="6"/>
  <c r="N2063" i="6"/>
  <c r="G2093" i="6"/>
  <c r="P2093" i="6" s="1"/>
  <c r="Q2093" i="6" s="1"/>
  <c r="L2093" i="6"/>
  <c r="N2093" i="6"/>
  <c r="G2123" i="6"/>
  <c r="P2123" i="6" s="1"/>
  <c r="Q2123" i="6" s="1"/>
  <c r="N2123" i="6"/>
  <c r="L2123" i="6"/>
  <c r="G2151" i="6"/>
  <c r="P2151" i="6" s="1"/>
  <c r="Q2151" i="6" s="1"/>
  <c r="L2151" i="6"/>
  <c r="N2151" i="6"/>
  <c r="G2181" i="6"/>
  <c r="P2181" i="6" s="1"/>
  <c r="Q2181" i="6" s="1"/>
  <c r="N2181" i="6"/>
  <c r="L2181" i="6"/>
  <c r="G2205" i="6"/>
  <c r="P2205" i="6" s="1"/>
  <c r="Q2205" i="6" s="1"/>
  <c r="L2205" i="6"/>
  <c r="N2205" i="6"/>
  <c r="G2282" i="6"/>
  <c r="P2282" i="6" s="1"/>
  <c r="Q2282" i="6" s="1"/>
  <c r="L2282" i="6"/>
  <c r="N2282" i="6"/>
  <c r="G2312" i="6"/>
  <c r="P2312" i="6" s="1"/>
  <c r="Q2312" i="6" s="1"/>
  <c r="L2312" i="6"/>
  <c r="N2312" i="6"/>
  <c r="G2342" i="6"/>
  <c r="P2342" i="6" s="1"/>
  <c r="Q2342" i="6" s="1"/>
  <c r="L2342" i="6"/>
  <c r="N2342" i="6"/>
  <c r="G2376" i="6"/>
  <c r="P2376" i="6" s="1"/>
  <c r="Q2376" i="6" s="1"/>
  <c r="L2376" i="6"/>
  <c r="N2376" i="6"/>
  <c r="G2410" i="6"/>
  <c r="P2410" i="6" s="1"/>
  <c r="Q2410" i="6" s="1"/>
  <c r="L2410" i="6"/>
  <c r="N2410" i="6"/>
  <c r="G2464" i="6"/>
  <c r="P2464" i="6" s="1"/>
  <c r="Q2464" i="6" s="1"/>
  <c r="L2464" i="6"/>
  <c r="N2464" i="6"/>
  <c r="G2492" i="6"/>
  <c r="P2492" i="6" s="1"/>
  <c r="Q2492" i="6" s="1"/>
  <c r="L2492" i="6"/>
  <c r="N2492" i="6"/>
  <c r="G2524" i="6"/>
  <c r="P2524" i="6" s="1"/>
  <c r="Q2524" i="6" s="1"/>
  <c r="N2524" i="6"/>
  <c r="L2524" i="6"/>
  <c r="G2554" i="6"/>
  <c r="P2554" i="6" s="1"/>
  <c r="Q2554" i="6" s="1"/>
  <c r="L2554" i="6"/>
  <c r="N2554" i="6"/>
  <c r="G2586" i="6"/>
  <c r="P2586" i="6" s="1"/>
  <c r="Q2586" i="6" s="1"/>
  <c r="L2586" i="6"/>
  <c r="N2586" i="6"/>
  <c r="G2612" i="6"/>
  <c r="P2612" i="6" s="1"/>
  <c r="Q2612" i="6" s="1"/>
  <c r="L2612" i="6"/>
  <c r="N2612" i="6"/>
  <c r="G2776" i="6"/>
  <c r="P2776" i="6" s="1"/>
  <c r="Q2776" i="6" s="1"/>
  <c r="L2776" i="6"/>
  <c r="N2776" i="6"/>
  <c r="G2834" i="6"/>
  <c r="P2834" i="6" s="1"/>
  <c r="Q2834" i="6" s="1"/>
  <c r="L2834" i="6"/>
  <c r="N2834" i="6"/>
  <c r="G2864" i="6"/>
  <c r="P2864" i="6" s="1"/>
  <c r="Q2864" i="6" s="1"/>
  <c r="L2864" i="6"/>
  <c r="N2864" i="6"/>
  <c r="G3043" i="6"/>
  <c r="P3043" i="6" s="1"/>
  <c r="Q3043" i="6" s="1"/>
  <c r="L3043" i="6"/>
  <c r="N3043" i="6"/>
  <c r="G3059" i="6"/>
  <c r="P3059" i="6" s="1"/>
  <c r="Q3059" i="6" s="1"/>
  <c r="L3059" i="6"/>
  <c r="N3059" i="6"/>
  <c r="G3077" i="6"/>
  <c r="P3077" i="6" s="1"/>
  <c r="Q3077" i="6" s="1"/>
  <c r="L3077" i="6"/>
  <c r="N3077" i="6"/>
  <c r="G3093" i="6"/>
  <c r="P3093" i="6" s="1"/>
  <c r="Q3093" i="6" s="1"/>
  <c r="N3093" i="6"/>
  <c r="L3093" i="6"/>
  <c r="G3128" i="6"/>
  <c r="P3128" i="6" s="1"/>
  <c r="Q3128" i="6" s="1"/>
  <c r="N3128" i="6"/>
  <c r="L3128" i="6"/>
  <c r="G3144" i="6"/>
  <c r="P3144" i="6" s="1"/>
  <c r="Q3144" i="6" s="1"/>
  <c r="N3144" i="6"/>
  <c r="L3144" i="6"/>
  <c r="G3162" i="6"/>
  <c r="P3162" i="6" s="1"/>
  <c r="Q3162" i="6" s="1"/>
  <c r="N3162" i="6"/>
  <c r="L3162" i="6"/>
  <c r="G3138" i="6"/>
  <c r="P3138" i="6" s="1"/>
  <c r="Q3138" i="6" s="1"/>
  <c r="N3138" i="6"/>
  <c r="L3138" i="6"/>
  <c r="G2948" i="6"/>
  <c r="P2948" i="6" s="1"/>
  <c r="Q2948" i="6" s="1"/>
  <c r="N2948" i="6"/>
  <c r="L2948" i="6"/>
  <c r="G3041" i="6"/>
  <c r="P3041" i="6" s="1"/>
  <c r="Q3041" i="6" s="1"/>
  <c r="L3041" i="6"/>
  <c r="N3041" i="6"/>
  <c r="G3099" i="6"/>
  <c r="P3099" i="6" s="1"/>
  <c r="Q3099" i="6" s="1"/>
  <c r="N3099" i="6"/>
  <c r="L3099" i="6"/>
  <c r="G2978" i="6"/>
  <c r="P2978" i="6" s="1"/>
  <c r="Q2978" i="6" s="1"/>
  <c r="L2978" i="6"/>
  <c r="N2978" i="6"/>
  <c r="G3168" i="6"/>
  <c r="P3168" i="6" s="1"/>
  <c r="Q3168" i="6" s="1"/>
  <c r="N3168" i="6"/>
  <c r="L3168" i="6"/>
  <c r="G3092" i="6"/>
  <c r="P3092" i="6" s="1"/>
  <c r="Q3092" i="6" s="1"/>
  <c r="L3092" i="6"/>
  <c r="N3092" i="6"/>
  <c r="G2908" i="6"/>
  <c r="P2908" i="6" s="1"/>
  <c r="Q2908" i="6" s="1"/>
  <c r="L2908" i="6"/>
  <c r="N2908" i="6"/>
  <c r="G2924" i="6"/>
  <c r="P2924" i="6" s="1"/>
  <c r="Q2924" i="6" s="1"/>
  <c r="L2924" i="6"/>
  <c r="N2924" i="6"/>
  <c r="G2940" i="6"/>
  <c r="P2940" i="6" s="1"/>
  <c r="Q2940" i="6" s="1"/>
  <c r="L2940" i="6"/>
  <c r="N2940" i="6"/>
  <c r="G2992" i="6"/>
  <c r="P2992" i="6" s="1"/>
  <c r="Q2992" i="6" s="1"/>
  <c r="L2992" i="6"/>
  <c r="N2992" i="6"/>
  <c r="G2888" i="6"/>
  <c r="P2888" i="6" s="1"/>
  <c r="Q2888" i="6" s="1"/>
  <c r="L2888" i="6"/>
  <c r="N2888" i="6"/>
  <c r="G3038" i="6"/>
  <c r="P3038" i="6" s="1"/>
  <c r="Q3038" i="6" s="1"/>
  <c r="N3038" i="6"/>
  <c r="L3038" i="6"/>
  <c r="G3143" i="6"/>
  <c r="P3143" i="6" s="1"/>
  <c r="Q3143" i="6" s="1"/>
  <c r="L3143" i="6"/>
  <c r="N3143" i="6"/>
  <c r="G882" i="6"/>
  <c r="P882" i="6" s="1"/>
  <c r="Q882" i="6" s="1"/>
  <c r="N882" i="6"/>
  <c r="L882" i="6"/>
  <c r="G869" i="6"/>
  <c r="P869" i="6" s="1"/>
  <c r="Q869" i="6" s="1"/>
  <c r="N869" i="6"/>
  <c r="L869" i="6"/>
  <c r="G816" i="6"/>
  <c r="P816" i="6" s="1"/>
  <c r="Q816" i="6" s="1"/>
  <c r="N816" i="6"/>
  <c r="L816" i="6"/>
  <c r="G800" i="6"/>
  <c r="P800" i="6" s="1"/>
  <c r="Q800" i="6" s="1"/>
  <c r="L800" i="6"/>
  <c r="N800" i="6"/>
  <c r="G271" i="6"/>
  <c r="P271" i="6" s="1"/>
  <c r="Q271" i="6" s="1"/>
  <c r="L271" i="6"/>
  <c r="N271" i="6"/>
  <c r="G233" i="6"/>
  <c r="P233" i="6" s="1"/>
  <c r="Q233" i="6" s="1"/>
  <c r="N233" i="6"/>
  <c r="L233" i="6"/>
  <c r="G362" i="6"/>
  <c r="P362" i="6" s="1"/>
  <c r="Q362" i="6" s="1"/>
  <c r="N362" i="6"/>
  <c r="L362" i="6"/>
  <c r="G483" i="6"/>
  <c r="P483" i="6" s="1"/>
  <c r="Q483" i="6" s="1"/>
  <c r="L483" i="6"/>
  <c r="N483" i="6"/>
  <c r="G337" i="6"/>
  <c r="P337" i="6" s="1"/>
  <c r="Q337" i="6" s="1"/>
  <c r="L337" i="6"/>
  <c r="N337" i="6"/>
  <c r="G603" i="6"/>
  <c r="P603" i="6" s="1"/>
  <c r="Q603" i="6" s="1"/>
  <c r="N603" i="6"/>
  <c r="L603" i="6"/>
  <c r="G450" i="6"/>
  <c r="P450" i="6" s="1"/>
  <c r="Q450" i="6" s="1"/>
  <c r="N450" i="6"/>
  <c r="L450" i="6"/>
  <c r="G390" i="6"/>
  <c r="P390" i="6" s="1"/>
  <c r="Q390" i="6" s="1"/>
  <c r="L390" i="6"/>
  <c r="N390" i="6"/>
  <c r="G548" i="6"/>
  <c r="P548" i="6" s="1"/>
  <c r="Q548" i="6" s="1"/>
  <c r="L548" i="6"/>
  <c r="N548" i="6"/>
  <c r="G528" i="6"/>
  <c r="P528" i="6" s="1"/>
  <c r="Q528" i="6" s="1"/>
  <c r="L528" i="6"/>
  <c r="N528" i="6"/>
  <c r="G1083" i="6"/>
  <c r="P1083" i="6" s="1"/>
  <c r="Q1083" i="6" s="1"/>
  <c r="N1083" i="6"/>
  <c r="L1083" i="6"/>
  <c r="G1235" i="6"/>
  <c r="P1235" i="6" s="1"/>
  <c r="Q1235" i="6" s="1"/>
  <c r="L1235" i="6"/>
  <c r="N1235" i="6"/>
  <c r="G1533" i="6"/>
  <c r="P1533" i="6" s="1"/>
  <c r="Q1533" i="6" s="1"/>
  <c r="L1533" i="6"/>
  <c r="G1639" i="6"/>
  <c r="P1639" i="6" s="1"/>
  <c r="Q1639" i="6" s="1"/>
  <c r="N1639" i="6"/>
  <c r="L1639" i="6"/>
  <c r="G1783" i="6"/>
  <c r="P1783" i="6" s="1"/>
  <c r="Q1783" i="6" s="1"/>
  <c r="L1783" i="6"/>
  <c r="N1783" i="6"/>
  <c r="G1911" i="6"/>
  <c r="P1911" i="6" s="1"/>
  <c r="Q1911" i="6" s="1"/>
  <c r="L1911" i="6"/>
  <c r="N1911" i="6"/>
  <c r="G2031" i="6"/>
  <c r="P2031" i="6" s="1"/>
  <c r="Q2031" i="6" s="1"/>
  <c r="N2031" i="6"/>
  <c r="L2031" i="6"/>
  <c r="G67" i="6"/>
  <c r="P67" i="6" s="1"/>
  <c r="Q67" i="6" s="1"/>
  <c r="L67" i="6"/>
  <c r="N67" i="6"/>
  <c r="G1502" i="6"/>
  <c r="P1502" i="6" s="1"/>
  <c r="Q1502" i="6" s="1"/>
  <c r="L1502" i="6"/>
  <c r="N1502" i="6"/>
  <c r="G1558" i="6"/>
  <c r="P1558" i="6" s="1"/>
  <c r="Q1558" i="6" s="1"/>
  <c r="L1558" i="6"/>
  <c r="N1558" i="6"/>
  <c r="G1664" i="6"/>
  <c r="P1664" i="6" s="1"/>
  <c r="Q1664" i="6" s="1"/>
  <c r="N1664" i="6"/>
  <c r="L1664" i="6"/>
  <c r="G1275" i="6"/>
  <c r="P1275" i="6" s="1"/>
  <c r="Q1275" i="6" s="1"/>
  <c r="N1275" i="6"/>
  <c r="L1275" i="6"/>
  <c r="G2613" i="6"/>
  <c r="P2613" i="6" s="1"/>
  <c r="Q2613" i="6" s="1"/>
  <c r="N2613" i="6"/>
  <c r="L2613" i="6"/>
  <c r="G2715" i="6"/>
  <c r="P2715" i="6" s="1"/>
  <c r="Q2715" i="6" s="1"/>
  <c r="L2715" i="6"/>
  <c r="N2715" i="6"/>
  <c r="G2827" i="6"/>
  <c r="P2827" i="6" s="1"/>
  <c r="Q2827" i="6" s="1"/>
  <c r="L2827" i="6"/>
  <c r="N2827" i="6"/>
  <c r="G2929" i="6"/>
  <c r="P2929" i="6" s="1"/>
  <c r="Q2929" i="6" s="1"/>
  <c r="N2929" i="6"/>
  <c r="L2929" i="6"/>
  <c r="G2420" i="6"/>
  <c r="P2420" i="6" s="1"/>
  <c r="Q2420" i="6" s="1"/>
  <c r="L2420" i="6"/>
  <c r="N2420" i="6"/>
  <c r="G2922" i="6"/>
  <c r="P2922" i="6" s="1"/>
  <c r="Q2922" i="6" s="1"/>
  <c r="N2922" i="6"/>
  <c r="L2922" i="6"/>
  <c r="G3137" i="6"/>
  <c r="P3137" i="6" s="1"/>
  <c r="Q3137" i="6" s="1"/>
  <c r="L3137" i="6"/>
  <c r="N3137" i="6"/>
  <c r="G1802" i="6"/>
  <c r="P1802" i="6" s="1"/>
  <c r="Q1802" i="6" s="1"/>
  <c r="L1802" i="6"/>
  <c r="N1802" i="6"/>
  <c r="G1902" i="6"/>
  <c r="P1902" i="6" s="1"/>
  <c r="Q1902" i="6" s="1"/>
  <c r="L1902" i="6"/>
  <c r="N1902" i="6"/>
  <c r="G2006" i="6"/>
  <c r="P2006" i="6" s="1"/>
  <c r="Q2006" i="6" s="1"/>
  <c r="L2006" i="6"/>
  <c r="N2006" i="6"/>
  <c r="G2113" i="6"/>
  <c r="P2113" i="6" s="1"/>
  <c r="Q2113" i="6" s="1"/>
  <c r="L2113" i="6"/>
  <c r="N2113" i="6"/>
  <c r="G224" i="6"/>
  <c r="P224" i="6" s="1"/>
  <c r="Q224" i="6" s="1"/>
  <c r="N224" i="6"/>
  <c r="L224" i="6"/>
  <c r="G293" i="6"/>
  <c r="P293" i="6" s="1"/>
  <c r="Q293" i="6" s="1"/>
  <c r="L293" i="6"/>
  <c r="N293" i="6"/>
  <c r="G370" i="6"/>
  <c r="P370" i="6" s="1"/>
  <c r="Q370" i="6" s="1"/>
  <c r="L370" i="6"/>
  <c r="N370" i="6"/>
  <c r="G295" i="6"/>
  <c r="P295" i="6" s="1"/>
  <c r="Q295" i="6" s="1"/>
  <c r="N295" i="6"/>
  <c r="L295" i="6"/>
  <c r="G413" i="6"/>
  <c r="P413" i="6" s="1"/>
  <c r="Q413" i="6" s="1"/>
  <c r="N413" i="6"/>
  <c r="L413" i="6"/>
  <c r="G636" i="6"/>
  <c r="P636" i="6" s="1"/>
  <c r="Q636" i="6" s="1"/>
  <c r="N636" i="6"/>
  <c r="L636" i="6"/>
  <c r="G108" i="6"/>
  <c r="P108" i="6" s="1"/>
  <c r="Q108" i="6" s="1"/>
  <c r="L108" i="6"/>
  <c r="N108" i="6"/>
  <c r="G518" i="6"/>
  <c r="P518" i="6" s="1"/>
  <c r="Q518" i="6" s="1"/>
  <c r="L518" i="6"/>
  <c r="N518" i="6"/>
  <c r="G1343" i="6"/>
  <c r="P1343" i="6" s="1"/>
  <c r="Q1343" i="6" s="1"/>
  <c r="L1343" i="6"/>
  <c r="N1343" i="6"/>
  <c r="G1465" i="6"/>
  <c r="P1465" i="6" s="1"/>
  <c r="Q1465" i="6" s="1"/>
  <c r="L1465" i="6"/>
  <c r="N1465" i="6"/>
  <c r="G903" i="6"/>
  <c r="P903" i="6" s="1"/>
  <c r="Q903" i="6" s="1"/>
  <c r="N903" i="6"/>
  <c r="L903" i="6"/>
  <c r="G1600" i="6"/>
  <c r="P1600" i="6" s="1"/>
  <c r="Q1600" i="6" s="1"/>
  <c r="L1600" i="6"/>
  <c r="N1600" i="6"/>
  <c r="G840" i="6"/>
  <c r="P840" i="6" s="1"/>
  <c r="Q840" i="6" s="1"/>
  <c r="L840" i="6"/>
  <c r="N840" i="6"/>
  <c r="G788" i="6"/>
  <c r="P788" i="6" s="1"/>
  <c r="Q788" i="6" s="1"/>
  <c r="L788" i="6"/>
  <c r="N788" i="6"/>
  <c r="G1031" i="6"/>
  <c r="P1031" i="6" s="1"/>
  <c r="Q1031" i="6" s="1"/>
  <c r="L1031" i="6"/>
  <c r="N1031" i="6"/>
  <c r="G1459" i="6"/>
  <c r="P1459" i="6" s="1"/>
  <c r="Q1459" i="6" s="1"/>
  <c r="L1459" i="6"/>
  <c r="N1459" i="6"/>
  <c r="G117" i="6"/>
  <c r="P117" i="6" s="1"/>
  <c r="Q117" i="6" s="1"/>
  <c r="L117" i="6"/>
  <c r="N117" i="6"/>
  <c r="G251" i="6"/>
  <c r="P251" i="6" s="1"/>
  <c r="Q251" i="6" s="1"/>
  <c r="L251" i="6"/>
  <c r="N251" i="6"/>
  <c r="G297" i="6"/>
  <c r="P297" i="6" s="1"/>
  <c r="Q297" i="6" s="1"/>
  <c r="L297" i="6"/>
  <c r="N297" i="6"/>
  <c r="G335" i="6"/>
  <c r="P335" i="6" s="1"/>
  <c r="Q335" i="6" s="1"/>
  <c r="N335" i="6"/>
  <c r="L335" i="6"/>
  <c r="G379" i="6"/>
  <c r="P379" i="6" s="1"/>
  <c r="Q379" i="6" s="1"/>
  <c r="N379" i="6"/>
  <c r="L379" i="6"/>
  <c r="G411" i="6"/>
  <c r="P411" i="6" s="1"/>
  <c r="Q411" i="6" s="1"/>
  <c r="N411" i="6"/>
  <c r="L411" i="6"/>
  <c r="G427" i="6"/>
  <c r="P427" i="6" s="1"/>
  <c r="Q427" i="6" s="1"/>
  <c r="L427" i="6"/>
  <c r="N427" i="6"/>
  <c r="G501" i="6"/>
  <c r="P501" i="6" s="1"/>
  <c r="Q501" i="6" s="1"/>
  <c r="L501" i="6"/>
  <c r="N501" i="6"/>
  <c r="G539" i="6"/>
  <c r="P539" i="6" s="1"/>
  <c r="Q539" i="6" s="1"/>
  <c r="L539" i="6"/>
  <c r="N539" i="6"/>
  <c r="G582" i="6"/>
  <c r="P582" i="6" s="1"/>
  <c r="Q582" i="6" s="1"/>
  <c r="L582" i="6"/>
  <c r="N582" i="6"/>
  <c r="G644" i="6"/>
  <c r="P644" i="6" s="1"/>
  <c r="Q644" i="6" s="1"/>
  <c r="L644" i="6"/>
  <c r="N644" i="6"/>
  <c r="G290" i="6"/>
  <c r="P290" i="6" s="1"/>
  <c r="Q290" i="6" s="1"/>
  <c r="L290" i="6"/>
  <c r="N290" i="6"/>
  <c r="G380" i="6"/>
  <c r="P380" i="6" s="1"/>
  <c r="Q380" i="6" s="1"/>
  <c r="L380" i="6"/>
  <c r="N380" i="6"/>
  <c r="G347" i="6"/>
  <c r="P347" i="6" s="1"/>
  <c r="Q347" i="6" s="1"/>
  <c r="N347" i="6"/>
  <c r="L347" i="6"/>
  <c r="G340" i="6"/>
  <c r="P340" i="6" s="1"/>
  <c r="Q340" i="6" s="1"/>
  <c r="N340" i="6"/>
  <c r="L340" i="6"/>
  <c r="G191" i="6"/>
  <c r="P191" i="6" s="1"/>
  <c r="Q191" i="6" s="1"/>
  <c r="N191" i="6"/>
  <c r="L191" i="6"/>
  <c r="G273" i="6"/>
  <c r="P273" i="6" s="1"/>
  <c r="Q273" i="6" s="1"/>
  <c r="L273" i="6"/>
  <c r="N273" i="6"/>
  <c r="G307" i="6"/>
  <c r="P307" i="6" s="1"/>
  <c r="Q307" i="6" s="1"/>
  <c r="L307" i="6"/>
  <c r="N307" i="6"/>
  <c r="G325" i="6"/>
  <c r="P325" i="6" s="1"/>
  <c r="Q325" i="6" s="1"/>
  <c r="L325" i="6"/>
  <c r="N325" i="6"/>
  <c r="G351" i="6"/>
  <c r="P351" i="6" s="1"/>
  <c r="Q351" i="6" s="1"/>
  <c r="L351" i="6"/>
  <c r="N351" i="6"/>
  <c r="G367" i="6"/>
  <c r="P367" i="6" s="1"/>
  <c r="Q367" i="6" s="1"/>
  <c r="L367" i="6"/>
  <c r="N367" i="6"/>
  <c r="G401" i="6"/>
  <c r="P401" i="6" s="1"/>
  <c r="Q401" i="6" s="1"/>
  <c r="L401" i="6"/>
  <c r="N401" i="6"/>
  <c r="G417" i="6"/>
  <c r="P417" i="6" s="1"/>
  <c r="Q417" i="6" s="1"/>
  <c r="L417" i="6"/>
  <c r="N417" i="6"/>
  <c r="G433" i="6"/>
  <c r="P433" i="6" s="1"/>
  <c r="Q433" i="6" s="1"/>
  <c r="L433" i="6"/>
  <c r="N433" i="6"/>
  <c r="G473" i="6"/>
  <c r="P473" i="6" s="1"/>
  <c r="Q473" i="6" s="1"/>
  <c r="L473" i="6"/>
  <c r="N473" i="6"/>
  <c r="G491" i="6"/>
  <c r="P491" i="6" s="1"/>
  <c r="Q491" i="6" s="1"/>
  <c r="L491" i="6"/>
  <c r="N491" i="6"/>
  <c r="G525" i="6"/>
  <c r="P525" i="6" s="1"/>
  <c r="Q525" i="6" s="1"/>
  <c r="N525" i="6"/>
  <c r="L525" i="6"/>
  <c r="G541" i="6"/>
  <c r="P541" i="6" s="1"/>
  <c r="Q541" i="6" s="1"/>
  <c r="N541" i="6"/>
  <c r="L541" i="6"/>
  <c r="G584" i="6"/>
  <c r="P584" i="6" s="1"/>
  <c r="Q584" i="6" s="1"/>
  <c r="L584" i="6"/>
  <c r="N584" i="6"/>
  <c r="G602" i="6"/>
  <c r="P602" i="6" s="1"/>
  <c r="Q602" i="6" s="1"/>
  <c r="L602" i="6"/>
  <c r="N602" i="6"/>
  <c r="G624" i="6"/>
  <c r="P624" i="6" s="1"/>
  <c r="Q624" i="6" s="1"/>
  <c r="N624" i="6"/>
  <c r="L624" i="6"/>
  <c r="G642" i="6"/>
  <c r="P642" i="6" s="1"/>
  <c r="Q642" i="6" s="1"/>
  <c r="L642" i="6"/>
  <c r="N642" i="6"/>
  <c r="G658" i="6"/>
  <c r="P658" i="6" s="1"/>
  <c r="Q658" i="6" s="1"/>
  <c r="L658" i="6"/>
  <c r="N658" i="6"/>
  <c r="G78" i="6"/>
  <c r="P78" i="6" s="1"/>
  <c r="Q78" i="6" s="1"/>
  <c r="L78" i="6"/>
  <c r="N78" i="6"/>
  <c r="G87" i="6"/>
  <c r="P87" i="6" s="1"/>
  <c r="Q87" i="6" s="1"/>
  <c r="L87" i="6"/>
  <c r="N87" i="6"/>
  <c r="G550" i="6"/>
  <c r="P550" i="6" s="1"/>
  <c r="Q550" i="6" s="1"/>
  <c r="L550" i="6"/>
  <c r="N550" i="6"/>
  <c r="G346" i="6"/>
  <c r="P346" i="6" s="1"/>
  <c r="Q346" i="6" s="1"/>
  <c r="N346" i="6"/>
  <c r="L346" i="6"/>
  <c r="G398" i="6"/>
  <c r="P398" i="6" s="1"/>
  <c r="Q398" i="6" s="1"/>
  <c r="L398" i="6"/>
  <c r="N398" i="6"/>
  <c r="G534" i="6"/>
  <c r="P534" i="6" s="1"/>
  <c r="Q534" i="6" s="1"/>
  <c r="L534" i="6"/>
  <c r="N534" i="6"/>
  <c r="G230" i="6"/>
  <c r="P230" i="6" s="1"/>
  <c r="Q230" i="6" s="1"/>
  <c r="N230" i="6"/>
  <c r="L230" i="6"/>
  <c r="G490" i="6"/>
  <c r="P490" i="6" s="1"/>
  <c r="Q490" i="6" s="1"/>
  <c r="L490" i="6"/>
  <c r="N490" i="6"/>
  <c r="G432" i="6"/>
  <c r="P432" i="6" s="1"/>
  <c r="Q432" i="6" s="1"/>
  <c r="L432" i="6"/>
  <c r="N432" i="6"/>
  <c r="G653" i="6"/>
  <c r="P653" i="6" s="1"/>
  <c r="Q653" i="6" s="1"/>
  <c r="L653" i="6"/>
  <c r="N653" i="6"/>
  <c r="G680" i="6"/>
  <c r="P680" i="6" s="1"/>
  <c r="Q680" i="6" s="1"/>
  <c r="N680" i="6"/>
  <c r="L680" i="6"/>
  <c r="G669" i="6"/>
  <c r="P669" i="6" s="1"/>
  <c r="Q669" i="6" s="1"/>
  <c r="L669" i="6"/>
  <c r="N669" i="6"/>
  <c r="G932" i="6"/>
  <c r="P932" i="6" s="1"/>
  <c r="Q932" i="6" s="1"/>
  <c r="L932" i="6"/>
  <c r="N932" i="6"/>
  <c r="G1055" i="6"/>
  <c r="P1055" i="6" s="1"/>
  <c r="Q1055" i="6" s="1"/>
  <c r="L1055" i="6"/>
  <c r="N1055" i="6"/>
  <c r="G1431" i="6"/>
  <c r="P1431" i="6" s="1"/>
  <c r="Q1431" i="6" s="1"/>
  <c r="L1431" i="6"/>
  <c r="N1431" i="6"/>
  <c r="G1595" i="6"/>
  <c r="P1595" i="6" s="1"/>
  <c r="Q1595" i="6" s="1"/>
  <c r="L1595" i="6"/>
  <c r="N1595" i="6"/>
  <c r="G1611" i="6"/>
  <c r="P1611" i="6" s="1"/>
  <c r="Q1611" i="6" s="1"/>
  <c r="L1611" i="6"/>
  <c r="N1611" i="6"/>
  <c r="G1627" i="6"/>
  <c r="P1627" i="6" s="1"/>
  <c r="Q1627" i="6" s="1"/>
  <c r="N1627" i="6"/>
  <c r="L1627" i="6"/>
  <c r="G1717" i="6"/>
  <c r="P1717" i="6" s="1"/>
  <c r="Q1717" i="6" s="1"/>
  <c r="L1717" i="6"/>
  <c r="N1717" i="6"/>
  <c r="G1821" i="6"/>
  <c r="P1821" i="6" s="1"/>
  <c r="Q1821" i="6" s="1"/>
  <c r="L1821" i="6"/>
  <c r="N1821" i="6"/>
  <c r="G1915" i="6"/>
  <c r="P1915" i="6" s="1"/>
  <c r="Q1915" i="6" s="1"/>
  <c r="L1915" i="6"/>
  <c r="N1915" i="6"/>
  <c r="G1997" i="6"/>
  <c r="P1997" i="6" s="1"/>
  <c r="Q1997" i="6" s="1"/>
  <c r="N1997" i="6"/>
  <c r="L1997" i="6"/>
  <c r="G1574" i="6"/>
  <c r="P1574" i="6" s="1"/>
  <c r="Q1574" i="6" s="1"/>
  <c r="L1574" i="6"/>
  <c r="N1574" i="6"/>
  <c r="G861" i="6"/>
  <c r="P861" i="6" s="1"/>
  <c r="Q861" i="6" s="1"/>
  <c r="L861" i="6"/>
  <c r="N861" i="6"/>
  <c r="G705" i="6"/>
  <c r="P705" i="6" s="1"/>
  <c r="Q705" i="6" s="1"/>
  <c r="L705" i="6"/>
  <c r="N705" i="6"/>
  <c r="G1131" i="6"/>
  <c r="P1131" i="6" s="1"/>
  <c r="Q1131" i="6" s="1"/>
  <c r="L1131" i="6"/>
  <c r="N1131" i="6"/>
  <c r="G899" i="6"/>
  <c r="P899" i="6" s="1"/>
  <c r="Q899" i="6" s="1"/>
  <c r="L899" i="6"/>
  <c r="N899" i="6"/>
  <c r="G792" i="6"/>
  <c r="P792" i="6" s="1"/>
  <c r="Q792" i="6" s="1"/>
  <c r="L792" i="6"/>
  <c r="N792" i="6"/>
  <c r="G734" i="6"/>
  <c r="P734" i="6" s="1"/>
  <c r="Q734" i="6" s="1"/>
  <c r="L734" i="6"/>
  <c r="N734" i="6"/>
  <c r="G68" i="6"/>
  <c r="P68" i="6" s="1"/>
  <c r="Q68" i="6" s="1"/>
  <c r="N68" i="6"/>
  <c r="L68" i="6"/>
  <c r="G937" i="6"/>
  <c r="P937" i="6" s="1"/>
  <c r="Q937" i="6" s="1"/>
  <c r="L937" i="6"/>
  <c r="N937" i="6"/>
  <c r="G966" i="6"/>
  <c r="P966" i="6" s="1"/>
  <c r="Q966" i="6" s="1"/>
  <c r="L966" i="6"/>
  <c r="N966" i="6"/>
  <c r="G986" i="6"/>
  <c r="P986" i="6" s="1"/>
  <c r="Q986" i="6" s="1"/>
  <c r="L986" i="6"/>
  <c r="N986" i="6"/>
  <c r="G1010" i="6"/>
  <c r="P1010" i="6" s="1"/>
  <c r="Q1010" i="6" s="1"/>
  <c r="L1010" i="6"/>
  <c r="N1010" i="6"/>
  <c r="G1026" i="6"/>
  <c r="P1026" i="6" s="1"/>
  <c r="Q1026" i="6" s="1"/>
  <c r="L1026" i="6"/>
  <c r="N1026" i="6"/>
  <c r="G1044" i="6"/>
  <c r="P1044" i="6" s="1"/>
  <c r="Q1044" i="6" s="1"/>
  <c r="L1044" i="6"/>
  <c r="N1044" i="6"/>
  <c r="G1070" i="6"/>
  <c r="P1070" i="6" s="1"/>
  <c r="Q1070" i="6" s="1"/>
  <c r="L1070" i="6"/>
  <c r="N1070" i="6"/>
  <c r="G1088" i="6"/>
  <c r="P1088" i="6" s="1"/>
  <c r="Q1088" i="6" s="1"/>
  <c r="N1088" i="6"/>
  <c r="L1088" i="6"/>
  <c r="G1154" i="6"/>
  <c r="P1154" i="6" s="1"/>
  <c r="Q1154" i="6" s="1"/>
  <c r="L1154" i="6"/>
  <c r="N1154" i="6"/>
  <c r="G1198" i="6"/>
  <c r="P1198" i="6" s="1"/>
  <c r="Q1198" i="6" s="1"/>
  <c r="L1198" i="6"/>
  <c r="N1198" i="6"/>
  <c r="G1214" i="6"/>
  <c r="P1214" i="6" s="1"/>
  <c r="Q1214" i="6" s="1"/>
  <c r="L1214" i="6"/>
  <c r="N1214" i="6"/>
  <c r="G1232" i="6"/>
  <c r="P1232" i="6" s="1"/>
  <c r="Q1232" i="6" s="1"/>
  <c r="L1232" i="6"/>
  <c r="N1232" i="6"/>
  <c r="G1276" i="6"/>
  <c r="P1276" i="6" s="1"/>
  <c r="Q1276" i="6" s="1"/>
  <c r="L1276" i="6"/>
  <c r="N1276" i="6"/>
  <c r="G1296" i="6"/>
  <c r="P1296" i="6" s="1"/>
  <c r="Q1296" i="6" s="1"/>
  <c r="L1296" i="6"/>
  <c r="N1296" i="6"/>
  <c r="G1366" i="6"/>
  <c r="P1366" i="6" s="1"/>
  <c r="Q1366" i="6" s="1"/>
  <c r="L1366" i="6"/>
  <c r="N1366" i="6"/>
  <c r="G1384" i="6"/>
  <c r="P1384" i="6" s="1"/>
  <c r="Q1384" i="6" s="1"/>
  <c r="L1384" i="6"/>
  <c r="N1384" i="6"/>
  <c r="G1410" i="6"/>
  <c r="P1410" i="6" s="1"/>
  <c r="Q1410" i="6" s="1"/>
  <c r="N1410" i="6"/>
  <c r="L1410" i="6"/>
  <c r="G1442" i="6"/>
  <c r="P1442" i="6" s="1"/>
  <c r="Q1442" i="6" s="1"/>
  <c r="N1442" i="6"/>
  <c r="L1442" i="6"/>
  <c r="G1494" i="6"/>
  <c r="P1494" i="6" s="1"/>
  <c r="Q1494" i="6" s="1"/>
  <c r="L1494" i="6"/>
  <c r="N1494" i="6"/>
  <c r="G1510" i="6"/>
  <c r="P1510" i="6" s="1"/>
  <c r="Q1510" i="6" s="1"/>
  <c r="L1510" i="6"/>
  <c r="N1510" i="6"/>
  <c r="G1526" i="6"/>
  <c r="P1526" i="6" s="1"/>
  <c r="Q1526" i="6" s="1"/>
  <c r="L1526" i="6"/>
  <c r="N1526" i="6"/>
  <c r="G1566" i="6"/>
  <c r="P1566" i="6" s="1"/>
  <c r="Q1566" i="6" s="1"/>
  <c r="L1566" i="6"/>
  <c r="N1566" i="6"/>
  <c r="G1588" i="6"/>
  <c r="P1588" i="6" s="1"/>
  <c r="Q1588" i="6" s="1"/>
  <c r="L1588" i="6"/>
  <c r="N1588" i="6"/>
  <c r="G1604" i="6"/>
  <c r="P1604" i="6" s="1"/>
  <c r="Q1604" i="6" s="1"/>
  <c r="N1604" i="6"/>
  <c r="L1604" i="6"/>
  <c r="G1620" i="6"/>
  <c r="P1620" i="6" s="1"/>
  <c r="Q1620" i="6" s="1"/>
  <c r="N1620" i="6"/>
  <c r="L1620" i="6"/>
  <c r="G1636" i="6"/>
  <c r="P1636" i="6" s="1"/>
  <c r="Q1636" i="6" s="1"/>
  <c r="L1636" i="6"/>
  <c r="N1636" i="6"/>
  <c r="G1432" i="6"/>
  <c r="P1432" i="6" s="1"/>
  <c r="Q1432" i="6" s="1"/>
  <c r="L1432" i="6"/>
  <c r="N1432" i="6"/>
  <c r="G830" i="6"/>
  <c r="P830" i="6" s="1"/>
  <c r="Q830" i="6" s="1"/>
  <c r="L830" i="6"/>
  <c r="N830" i="6"/>
  <c r="G752" i="6"/>
  <c r="P752" i="6" s="1"/>
  <c r="Q752" i="6" s="1"/>
  <c r="N752" i="6"/>
  <c r="L752" i="6"/>
  <c r="G870" i="6"/>
  <c r="P870" i="6" s="1"/>
  <c r="Q870" i="6" s="1"/>
  <c r="L870" i="6"/>
  <c r="N870" i="6"/>
  <c r="G755" i="6"/>
  <c r="P755" i="6" s="1"/>
  <c r="Q755" i="6" s="1"/>
  <c r="N755" i="6"/>
  <c r="L755" i="6"/>
  <c r="G938" i="6"/>
  <c r="P938" i="6" s="1"/>
  <c r="Q938" i="6" s="1"/>
  <c r="L938" i="6"/>
  <c r="N938" i="6"/>
  <c r="G958" i="6"/>
  <c r="P958" i="6" s="1"/>
  <c r="Q958" i="6" s="1"/>
  <c r="L958" i="6"/>
  <c r="N958" i="6"/>
  <c r="G995" i="6"/>
  <c r="P995" i="6" s="1"/>
  <c r="Q995" i="6" s="1"/>
  <c r="L995" i="6"/>
  <c r="N995" i="6"/>
  <c r="G1041" i="6"/>
  <c r="P1041" i="6" s="1"/>
  <c r="Q1041" i="6" s="1"/>
  <c r="L1041" i="6"/>
  <c r="N1041" i="6"/>
  <c r="G1067" i="6"/>
  <c r="P1067" i="6" s="1"/>
  <c r="Q1067" i="6" s="1"/>
  <c r="N1067" i="6"/>
  <c r="L1067" i="6"/>
  <c r="G1163" i="6"/>
  <c r="P1163" i="6" s="1"/>
  <c r="Q1163" i="6" s="1"/>
  <c r="L1163" i="6"/>
  <c r="N1163" i="6"/>
  <c r="G1183" i="6"/>
  <c r="P1183" i="6" s="1"/>
  <c r="Q1183" i="6" s="1"/>
  <c r="N1183" i="6"/>
  <c r="L1183" i="6"/>
  <c r="G1203" i="6"/>
  <c r="P1203" i="6" s="1"/>
  <c r="Q1203" i="6" s="1"/>
  <c r="L1203" i="6"/>
  <c r="N1203" i="6"/>
  <c r="G1263" i="6"/>
  <c r="P1263" i="6" s="1"/>
  <c r="Q1263" i="6" s="1"/>
  <c r="L1263" i="6"/>
  <c r="N1263" i="6"/>
  <c r="G1281" i="6"/>
  <c r="P1281" i="6" s="1"/>
  <c r="Q1281" i="6" s="1"/>
  <c r="N1281" i="6"/>
  <c r="L1281" i="6"/>
  <c r="G1297" i="6"/>
  <c r="P1297" i="6" s="1"/>
  <c r="Q1297" i="6" s="1"/>
  <c r="N1297" i="6"/>
  <c r="L1297" i="6"/>
  <c r="G1337" i="6"/>
  <c r="P1337" i="6" s="1"/>
  <c r="Q1337" i="6" s="1"/>
  <c r="L1337" i="6"/>
  <c r="N1337" i="6"/>
  <c r="G1359" i="6"/>
  <c r="P1359" i="6" s="1"/>
  <c r="Q1359" i="6" s="1"/>
  <c r="L1359" i="6"/>
  <c r="N1359" i="6"/>
  <c r="G1375" i="6"/>
  <c r="P1375" i="6" s="1"/>
  <c r="Q1375" i="6" s="1"/>
  <c r="N1375" i="6"/>
  <c r="L1375" i="6"/>
  <c r="G1403" i="6"/>
  <c r="P1403" i="6" s="1"/>
  <c r="Q1403" i="6" s="1"/>
  <c r="L1403" i="6"/>
  <c r="N1403" i="6"/>
  <c r="G1423" i="6"/>
  <c r="P1423" i="6" s="1"/>
  <c r="Q1423" i="6" s="1"/>
  <c r="N1423" i="6"/>
  <c r="L1423" i="6"/>
  <c r="G1447" i="6"/>
  <c r="P1447" i="6" s="1"/>
  <c r="Q1447" i="6" s="1"/>
  <c r="N1447" i="6"/>
  <c r="L1447" i="6"/>
  <c r="G1463" i="6"/>
  <c r="P1463" i="6" s="1"/>
  <c r="Q1463" i="6" s="1"/>
  <c r="N1463" i="6"/>
  <c r="L1463" i="6"/>
  <c r="G1479" i="6"/>
  <c r="P1479" i="6" s="1"/>
  <c r="Q1479" i="6" s="1"/>
  <c r="L1479" i="6"/>
  <c r="N1479" i="6"/>
  <c r="G1511" i="6"/>
  <c r="P1511" i="6" s="1"/>
  <c r="Q1511" i="6" s="1"/>
  <c r="L1511" i="6"/>
  <c r="N1511" i="6"/>
  <c r="G1527" i="6"/>
  <c r="P1527" i="6" s="1"/>
  <c r="Q1527" i="6" s="1"/>
  <c r="L1527" i="6"/>
  <c r="N1527" i="6"/>
  <c r="G1549" i="6"/>
  <c r="P1549" i="6" s="1"/>
  <c r="Q1549" i="6" s="1"/>
  <c r="N1549" i="6"/>
  <c r="L1549" i="6"/>
  <c r="G1689" i="6"/>
  <c r="P1689" i="6" s="1"/>
  <c r="Q1689" i="6" s="1"/>
  <c r="L1689" i="6"/>
  <c r="N1689" i="6"/>
  <c r="G898" i="6"/>
  <c r="P898" i="6" s="1"/>
  <c r="Q898" i="6" s="1"/>
  <c r="L898" i="6"/>
  <c r="N898" i="6"/>
  <c r="G823" i="6"/>
  <c r="P823" i="6" s="1"/>
  <c r="Q823" i="6" s="1"/>
  <c r="L823" i="6"/>
  <c r="N823" i="6"/>
  <c r="G739" i="6"/>
  <c r="P739" i="6" s="1"/>
  <c r="Q739" i="6" s="1"/>
  <c r="L739" i="6"/>
  <c r="N739" i="6"/>
  <c r="G118" i="6"/>
  <c r="P118" i="6" s="1"/>
  <c r="Q118" i="6" s="1"/>
  <c r="N118" i="6"/>
  <c r="L118" i="6"/>
  <c r="G1291" i="6"/>
  <c r="P1291" i="6" s="1"/>
  <c r="Q1291" i="6" s="1"/>
  <c r="L1291" i="6"/>
  <c r="N1291" i="6"/>
  <c r="G197" i="6"/>
  <c r="P197" i="6" s="1"/>
  <c r="Q197" i="6" s="1"/>
  <c r="N197" i="6"/>
  <c r="L197" i="6"/>
  <c r="G2148" i="6"/>
  <c r="P2148" i="6" s="1"/>
  <c r="Q2148" i="6" s="1"/>
  <c r="L2148" i="6"/>
  <c r="N2148" i="6"/>
  <c r="G2182" i="6"/>
  <c r="P2182" i="6" s="1"/>
  <c r="Q2182" i="6" s="1"/>
  <c r="L2182" i="6"/>
  <c r="N2182" i="6"/>
  <c r="G2198" i="6"/>
  <c r="P2198" i="6" s="1"/>
  <c r="Q2198" i="6" s="1"/>
  <c r="N2198" i="6"/>
  <c r="L2198" i="6"/>
  <c r="G2230" i="6"/>
  <c r="P2230" i="6" s="1"/>
  <c r="Q2230" i="6" s="1"/>
  <c r="N2230" i="6"/>
  <c r="L2230" i="6"/>
  <c r="G2257" i="6"/>
  <c r="P2257" i="6" s="1"/>
  <c r="Q2257" i="6" s="1"/>
  <c r="N2257" i="6"/>
  <c r="L2257" i="6"/>
  <c r="G2431" i="6"/>
  <c r="P2431" i="6" s="1"/>
  <c r="Q2431" i="6" s="1"/>
  <c r="L2431" i="6"/>
  <c r="N2431" i="6"/>
  <c r="G2567" i="6"/>
  <c r="P2567" i="6" s="1"/>
  <c r="Q2567" i="6" s="1"/>
  <c r="N2567" i="6"/>
  <c r="L2567" i="6"/>
  <c r="G2617" i="6"/>
  <c r="P2617" i="6" s="1"/>
  <c r="Q2617" i="6" s="1"/>
  <c r="L2617" i="6"/>
  <c r="N2617" i="6"/>
  <c r="G2687" i="6"/>
  <c r="P2687" i="6" s="1"/>
  <c r="Q2687" i="6" s="1"/>
  <c r="L2687" i="6"/>
  <c r="N2687" i="6"/>
  <c r="G2759" i="6"/>
  <c r="P2759" i="6" s="1"/>
  <c r="Q2759" i="6" s="1"/>
  <c r="L2759" i="6"/>
  <c r="N2759" i="6"/>
  <c r="G2797" i="6"/>
  <c r="P2797" i="6" s="1"/>
  <c r="Q2797" i="6" s="1"/>
  <c r="L2797" i="6"/>
  <c r="N2797" i="6"/>
  <c r="G2813" i="6"/>
  <c r="P2813" i="6" s="1"/>
  <c r="Q2813" i="6" s="1"/>
  <c r="L2813" i="6"/>
  <c r="N2813" i="6"/>
  <c r="G2933" i="6"/>
  <c r="P2933" i="6" s="1"/>
  <c r="Q2933" i="6" s="1"/>
  <c r="L2933" i="6"/>
  <c r="N2933" i="6"/>
  <c r="G2989" i="6"/>
  <c r="P2989" i="6" s="1"/>
  <c r="Q2989" i="6" s="1"/>
  <c r="L2989" i="6"/>
  <c r="N2989" i="6"/>
  <c r="G3005" i="6"/>
  <c r="P3005" i="6" s="1"/>
  <c r="Q3005" i="6" s="1"/>
  <c r="N3005" i="6"/>
  <c r="L3005" i="6"/>
  <c r="G2362" i="6"/>
  <c r="P2362" i="6" s="1"/>
  <c r="Q2362" i="6" s="1"/>
  <c r="N2362" i="6"/>
  <c r="L2362" i="6"/>
  <c r="G2656" i="6"/>
  <c r="P2656" i="6" s="1"/>
  <c r="Q2656" i="6" s="1"/>
  <c r="L2656" i="6"/>
  <c r="N2656" i="6"/>
  <c r="G2756" i="6"/>
  <c r="P2756" i="6" s="1"/>
  <c r="Q2756" i="6" s="1"/>
  <c r="L2756" i="6"/>
  <c r="N2756" i="6"/>
  <c r="G2960" i="6"/>
  <c r="P2960" i="6" s="1"/>
  <c r="Q2960" i="6" s="1"/>
  <c r="L2960" i="6"/>
  <c r="N2960" i="6"/>
  <c r="G2998" i="6"/>
  <c r="P2998" i="6" s="1"/>
  <c r="Q2998" i="6" s="1"/>
  <c r="L2998" i="6"/>
  <c r="N2998" i="6"/>
  <c r="G3145" i="6"/>
  <c r="P3145" i="6" s="1"/>
  <c r="Q3145" i="6" s="1"/>
  <c r="L3145" i="6"/>
  <c r="N3145" i="6"/>
  <c r="G2387" i="6"/>
  <c r="P2387" i="6" s="1"/>
  <c r="Q2387" i="6" s="1"/>
  <c r="L2387" i="6"/>
  <c r="N2387" i="6"/>
  <c r="G2853" i="6"/>
  <c r="P2853" i="6" s="1"/>
  <c r="Q2853" i="6" s="1"/>
  <c r="L2853" i="6"/>
  <c r="N2853" i="6"/>
  <c r="G1700" i="6"/>
  <c r="P1700" i="6" s="1"/>
  <c r="Q1700" i="6" s="1"/>
  <c r="L1700" i="6"/>
  <c r="N1700" i="6"/>
  <c r="G1736" i="6"/>
  <c r="P1736" i="6" s="1"/>
  <c r="Q1736" i="6" s="1"/>
  <c r="L1736" i="6"/>
  <c r="N1736" i="6"/>
  <c r="G1752" i="6"/>
  <c r="P1752" i="6" s="1"/>
  <c r="Q1752" i="6" s="1"/>
  <c r="L1752" i="6"/>
  <c r="N1752" i="6"/>
  <c r="G2061" i="6"/>
  <c r="P2061" i="6" s="1"/>
  <c r="Q2061" i="6" s="1"/>
  <c r="L2061" i="6"/>
  <c r="N2061" i="6"/>
  <c r="G2117" i="6"/>
  <c r="P2117" i="6" s="1"/>
  <c r="Q2117" i="6" s="1"/>
  <c r="N2117" i="6"/>
  <c r="L2117" i="6"/>
  <c r="G2173" i="6"/>
  <c r="P2173" i="6" s="1"/>
  <c r="Q2173" i="6" s="1"/>
  <c r="L2173" i="6"/>
  <c r="N2173" i="6"/>
  <c r="G2564" i="6"/>
  <c r="P2564" i="6" s="1"/>
  <c r="Q2564" i="6" s="1"/>
  <c r="L2564" i="6"/>
  <c r="N2564" i="6"/>
  <c r="G2610" i="6"/>
  <c r="P2610" i="6" s="1"/>
  <c r="Q2610" i="6" s="1"/>
  <c r="L2610" i="6"/>
  <c r="N2610" i="6"/>
  <c r="G2794" i="6"/>
  <c r="P2794" i="6" s="1"/>
  <c r="Q2794" i="6" s="1"/>
  <c r="N2794" i="6"/>
  <c r="L2794" i="6"/>
  <c r="G2832" i="6"/>
  <c r="P2832" i="6" s="1"/>
  <c r="Q2832" i="6" s="1"/>
  <c r="N2832" i="6"/>
  <c r="L2832" i="6"/>
  <c r="G2866" i="6"/>
  <c r="P2866" i="6" s="1"/>
  <c r="Q2866" i="6" s="1"/>
  <c r="L2866" i="6"/>
  <c r="N2866" i="6"/>
  <c r="G3149" i="6"/>
  <c r="P3149" i="6" s="1"/>
  <c r="Q3149" i="6" s="1"/>
  <c r="N3149" i="6"/>
  <c r="L3149" i="6"/>
  <c r="G2743" i="6"/>
  <c r="P2743" i="6" s="1"/>
  <c r="Q2743" i="6" s="1"/>
  <c r="L2743" i="6"/>
  <c r="N2743" i="6"/>
  <c r="G2883" i="6"/>
  <c r="P2883" i="6" s="1"/>
  <c r="Q2883" i="6" s="1"/>
  <c r="L2883" i="6"/>
  <c r="N2883" i="6"/>
  <c r="G2953" i="6"/>
  <c r="P2953" i="6" s="1"/>
  <c r="Q2953" i="6" s="1"/>
  <c r="L2953" i="6"/>
  <c r="N2953" i="6"/>
  <c r="G1719" i="6"/>
  <c r="P1719" i="6" s="1"/>
  <c r="Q1719" i="6" s="1"/>
  <c r="N1719" i="6"/>
  <c r="L1719" i="6"/>
  <c r="G1769" i="6"/>
  <c r="P1769" i="6" s="1"/>
  <c r="Q1769" i="6" s="1"/>
  <c r="N1769" i="6"/>
  <c r="L1769" i="6"/>
  <c r="G1803" i="6"/>
  <c r="P1803" i="6" s="1"/>
  <c r="Q1803" i="6" s="1"/>
  <c r="L1803" i="6"/>
  <c r="N1803" i="6"/>
  <c r="G1921" i="6"/>
  <c r="P1921" i="6" s="1"/>
  <c r="Q1921" i="6" s="1"/>
  <c r="L1921" i="6"/>
  <c r="N1921" i="6"/>
  <c r="G2054" i="6"/>
  <c r="P2054" i="6" s="1"/>
  <c r="Q2054" i="6" s="1"/>
  <c r="L2054" i="6"/>
  <c r="N2054" i="6"/>
  <c r="G2391" i="6"/>
  <c r="P2391" i="6" s="1"/>
  <c r="Q2391" i="6" s="1"/>
  <c r="L2391" i="6"/>
  <c r="N2391" i="6"/>
  <c r="G2523" i="6"/>
  <c r="P2523" i="6" s="1"/>
  <c r="Q2523" i="6" s="1"/>
  <c r="L2523" i="6"/>
  <c r="N2523" i="6"/>
  <c r="G1983" i="6"/>
  <c r="P1983" i="6" s="1"/>
  <c r="Q1983" i="6" s="1"/>
  <c r="L1983" i="6"/>
  <c r="N1983" i="6"/>
  <c r="G2017" i="6"/>
  <c r="P2017" i="6" s="1"/>
  <c r="Q2017" i="6" s="1"/>
  <c r="L2017" i="6"/>
  <c r="N2017" i="6"/>
  <c r="G2088" i="6"/>
  <c r="P2088" i="6" s="1"/>
  <c r="Q2088" i="6" s="1"/>
  <c r="L2088" i="6"/>
  <c r="N2088" i="6"/>
  <c r="G2293" i="6"/>
  <c r="P2293" i="6" s="1"/>
  <c r="Q2293" i="6" s="1"/>
  <c r="L2293" i="6"/>
  <c r="N2293" i="6"/>
  <c r="G2577" i="6"/>
  <c r="P2577" i="6" s="1"/>
  <c r="Q2577" i="6" s="1"/>
  <c r="N2577" i="6"/>
  <c r="L2577" i="6"/>
  <c r="G2807" i="6"/>
  <c r="P2807" i="6" s="1"/>
  <c r="Q2807" i="6" s="1"/>
  <c r="N2807" i="6"/>
  <c r="L2807" i="6"/>
  <c r="G773" i="6"/>
  <c r="P773" i="6" s="1"/>
  <c r="Q773" i="6" s="1"/>
  <c r="N773" i="6"/>
  <c r="L773" i="6"/>
  <c r="G984" i="6"/>
  <c r="P984" i="6" s="1"/>
  <c r="Q984" i="6" s="1"/>
  <c r="N984" i="6"/>
  <c r="L984" i="6"/>
  <c r="G1012" i="6"/>
  <c r="P1012" i="6" s="1"/>
  <c r="Q1012" i="6" s="1"/>
  <c r="L1012" i="6"/>
  <c r="N1012" i="6"/>
  <c r="G1072" i="6"/>
  <c r="P1072" i="6" s="1"/>
  <c r="Q1072" i="6" s="1"/>
  <c r="N1072" i="6"/>
  <c r="L1072" i="6"/>
  <c r="G1480" i="6"/>
  <c r="P1480" i="6" s="1"/>
  <c r="Q1480" i="6" s="1"/>
  <c r="L1480" i="6"/>
  <c r="N1480" i="6"/>
  <c r="G1564" i="6"/>
  <c r="P1564" i="6" s="1"/>
  <c r="Q1564" i="6" s="1"/>
  <c r="L1564" i="6"/>
  <c r="N1564" i="6"/>
  <c r="G1602" i="6"/>
  <c r="P1602" i="6" s="1"/>
  <c r="Q1602" i="6" s="1"/>
  <c r="L1602" i="6"/>
  <c r="N1602" i="6"/>
  <c r="G1762" i="6"/>
  <c r="P1762" i="6" s="1"/>
  <c r="Q1762" i="6" s="1"/>
  <c r="L1762" i="6"/>
  <c r="N1762" i="6"/>
  <c r="G1872" i="6"/>
  <c r="P1872" i="6" s="1"/>
  <c r="Q1872" i="6" s="1"/>
  <c r="L1872" i="6"/>
  <c r="N1872" i="6"/>
  <c r="G1980" i="6"/>
  <c r="P1980" i="6" s="1"/>
  <c r="Q1980" i="6" s="1"/>
  <c r="L1980" i="6"/>
  <c r="N1980" i="6"/>
  <c r="G2316" i="6"/>
  <c r="P2316" i="6" s="1"/>
  <c r="Q2316" i="6" s="1"/>
  <c r="L2316" i="6"/>
  <c r="N2316" i="6"/>
  <c r="G2694" i="6"/>
  <c r="P2694" i="6" s="1"/>
  <c r="Q2694" i="6" s="1"/>
  <c r="L2694" i="6"/>
  <c r="N2694" i="6"/>
  <c r="G2772" i="6"/>
  <c r="P2772" i="6" s="1"/>
  <c r="Q2772" i="6" s="1"/>
  <c r="L2772" i="6"/>
  <c r="N2772" i="6"/>
  <c r="G851" i="6"/>
  <c r="P851" i="6" s="1"/>
  <c r="Q851" i="6" s="1"/>
  <c r="N851" i="6"/>
  <c r="L851" i="6"/>
  <c r="G972" i="6"/>
  <c r="P972" i="6" s="1"/>
  <c r="Q972" i="6" s="1"/>
  <c r="L972" i="6"/>
  <c r="N972" i="6"/>
  <c r="G1184" i="6"/>
  <c r="P1184" i="6" s="1"/>
  <c r="Q1184" i="6" s="1"/>
  <c r="N1184" i="6"/>
  <c r="L1184" i="6"/>
  <c r="G1222" i="6"/>
  <c r="P1222" i="6" s="1"/>
  <c r="Q1222" i="6" s="1"/>
  <c r="N1222" i="6"/>
  <c r="L1222" i="6"/>
  <c r="G1368" i="6"/>
  <c r="P1368" i="6" s="1"/>
  <c r="Q1368" i="6" s="1"/>
  <c r="N1368" i="6"/>
  <c r="L1368" i="6"/>
  <c r="G1440" i="6"/>
  <c r="P1440" i="6" s="1"/>
  <c r="Q1440" i="6" s="1"/>
  <c r="L1440" i="6"/>
  <c r="N1440" i="6"/>
  <c r="G1496" i="6"/>
  <c r="P1496" i="6" s="1"/>
  <c r="Q1496" i="6" s="1"/>
  <c r="L1496" i="6"/>
  <c r="N1496" i="6"/>
  <c r="G1528" i="6"/>
  <c r="P1528" i="6" s="1"/>
  <c r="Q1528" i="6" s="1"/>
  <c r="N1528" i="6"/>
  <c r="L1528" i="6"/>
  <c r="G1838" i="6"/>
  <c r="P1838" i="6" s="1"/>
  <c r="Q1838" i="6" s="1"/>
  <c r="L1838" i="6"/>
  <c r="N1838" i="6"/>
  <c r="G2434" i="6"/>
  <c r="P2434" i="6" s="1"/>
  <c r="Q2434" i="6" s="1"/>
  <c r="L2434" i="6"/>
  <c r="N2434" i="6"/>
  <c r="G2714" i="6"/>
  <c r="P2714" i="6" s="1"/>
  <c r="Q2714" i="6" s="1"/>
  <c r="L2714" i="6"/>
  <c r="N2714" i="6"/>
  <c r="G2740" i="6"/>
  <c r="P2740" i="6" s="1"/>
  <c r="Q2740" i="6" s="1"/>
  <c r="L2740" i="6"/>
  <c r="N2740" i="6"/>
  <c r="G2804" i="6"/>
  <c r="P2804" i="6" s="1"/>
  <c r="Q2804" i="6" s="1"/>
  <c r="L2804" i="6"/>
  <c r="N2804" i="6"/>
  <c r="G3178" i="6"/>
  <c r="P3178" i="6" s="1"/>
  <c r="Q3178" i="6" s="1"/>
  <c r="L3178" i="6"/>
  <c r="N3178" i="6"/>
  <c r="G3194" i="6"/>
  <c r="P3194" i="6" s="1"/>
  <c r="Q3194" i="6" s="1"/>
  <c r="L3194" i="6"/>
  <c r="N3194" i="6"/>
  <c r="G3037" i="6"/>
  <c r="P3037" i="6" s="1"/>
  <c r="Q3037" i="6" s="1"/>
  <c r="L3037" i="6"/>
  <c r="N3037" i="6"/>
  <c r="G3050" i="6"/>
  <c r="P3050" i="6" s="1"/>
  <c r="Q3050" i="6" s="1"/>
  <c r="N3050" i="6"/>
  <c r="L3050" i="6"/>
  <c r="G3161" i="6"/>
  <c r="P3161" i="6" s="1"/>
  <c r="Q3161" i="6" s="1"/>
  <c r="L3161" i="6"/>
  <c r="N3161" i="6"/>
  <c r="G3072" i="6"/>
  <c r="P3072" i="6" s="1"/>
  <c r="Q3072" i="6" s="1"/>
  <c r="L3072" i="6"/>
  <c r="N3072" i="6"/>
  <c r="G3011" i="6"/>
  <c r="P3011" i="6" s="1"/>
  <c r="Q3011" i="6" s="1"/>
  <c r="N3011" i="6"/>
  <c r="L3011" i="6"/>
  <c r="G3142" i="6"/>
  <c r="P3142" i="6" s="1"/>
  <c r="Q3142" i="6" s="1"/>
  <c r="L3142" i="6"/>
  <c r="N3142" i="6"/>
  <c r="G3113" i="6"/>
  <c r="P3113" i="6" s="1"/>
  <c r="Q3113" i="6" s="1"/>
  <c r="L3113" i="6"/>
  <c r="N3113" i="6"/>
  <c r="G3017" i="6"/>
  <c r="P3017" i="6" s="1"/>
  <c r="Q3017" i="6" s="1"/>
  <c r="L3017" i="6"/>
  <c r="N3017" i="6"/>
  <c r="G3095" i="6"/>
  <c r="P3095" i="6" s="1"/>
  <c r="Q3095" i="6" s="1"/>
  <c r="L3095" i="6"/>
  <c r="N3095" i="6"/>
  <c r="G3022" i="6"/>
  <c r="P3022" i="6" s="1"/>
  <c r="Q3022" i="6" s="1"/>
  <c r="L3022" i="6"/>
  <c r="N3022" i="6"/>
  <c r="G3088" i="6"/>
  <c r="P3088" i="6" s="1"/>
  <c r="Q3088" i="6" s="1"/>
  <c r="N3088" i="6"/>
  <c r="L3088" i="6"/>
  <c r="G832" i="6"/>
  <c r="P832" i="6" s="1"/>
  <c r="Q832" i="6" s="1"/>
  <c r="L832" i="6"/>
  <c r="N832" i="6"/>
  <c r="G761" i="6"/>
  <c r="P761" i="6" s="1"/>
  <c r="Q761" i="6" s="1"/>
  <c r="N761" i="6"/>
  <c r="L761" i="6"/>
  <c r="G754" i="6"/>
  <c r="P754" i="6" s="1"/>
  <c r="Q754" i="6" s="1"/>
  <c r="L754" i="6"/>
  <c r="N754" i="6"/>
  <c r="G787" i="6"/>
  <c r="P787" i="6" s="1"/>
  <c r="Q787" i="6" s="1"/>
  <c r="L787" i="6"/>
  <c r="N787" i="6"/>
  <c r="G256" i="6"/>
  <c r="P256" i="6" s="1"/>
  <c r="Q256" i="6" s="1"/>
  <c r="L256" i="6"/>
  <c r="N256" i="6"/>
  <c r="G425" i="6"/>
  <c r="P425" i="6" s="1"/>
  <c r="Q425" i="6" s="1"/>
  <c r="L425" i="6"/>
  <c r="N425" i="6"/>
  <c r="G510" i="6"/>
  <c r="P510" i="6" s="1"/>
  <c r="Q510" i="6" s="1"/>
  <c r="L510" i="6"/>
  <c r="N510" i="6"/>
  <c r="G623" i="6"/>
  <c r="P623" i="6" s="1"/>
  <c r="Q623" i="6" s="1"/>
  <c r="L623" i="6"/>
  <c r="N623" i="6"/>
  <c r="G1021" i="6"/>
  <c r="P1021" i="6" s="1"/>
  <c r="Q1021" i="6" s="1"/>
  <c r="L1021" i="6"/>
  <c r="N1021" i="6"/>
  <c r="G1189" i="6"/>
  <c r="P1189" i="6" s="1"/>
  <c r="Q1189" i="6" s="1"/>
  <c r="N1189" i="6"/>
  <c r="L1189" i="6"/>
  <c r="G1387" i="6"/>
  <c r="P1387" i="6" s="1"/>
  <c r="Q1387" i="6" s="1"/>
  <c r="L1387" i="6"/>
  <c r="N1387" i="6"/>
  <c r="G1513" i="6"/>
  <c r="P1513" i="6" s="1"/>
  <c r="Q1513" i="6" s="1"/>
  <c r="L1513" i="6"/>
  <c r="N1513" i="6"/>
  <c r="G1659" i="6"/>
  <c r="P1659" i="6" s="1"/>
  <c r="Q1659" i="6" s="1"/>
  <c r="N1659" i="6"/>
  <c r="L1659" i="6"/>
  <c r="G1801" i="6"/>
  <c r="P1801" i="6" s="1"/>
  <c r="Q1801" i="6" s="1"/>
  <c r="L1801" i="6"/>
  <c r="N1801" i="6"/>
  <c r="G1943" i="6"/>
  <c r="P1943" i="6" s="1"/>
  <c r="Q1943" i="6" s="1"/>
  <c r="L1943" i="6"/>
  <c r="N1943" i="6"/>
  <c r="G1418" i="6"/>
  <c r="P1418" i="6" s="1"/>
  <c r="Q1418" i="6" s="1"/>
  <c r="L1418" i="6"/>
  <c r="N1418" i="6"/>
  <c r="G892" i="6"/>
  <c r="P892" i="6" s="1"/>
  <c r="Q892" i="6" s="1"/>
  <c r="L892" i="6"/>
  <c r="N892" i="6"/>
  <c r="G1487" i="6"/>
  <c r="P1487" i="6" s="1"/>
  <c r="Q1487" i="6" s="1"/>
  <c r="L1487" i="6"/>
  <c r="N1487" i="6"/>
  <c r="G693" i="6"/>
  <c r="P693" i="6" s="1"/>
  <c r="Q693" i="6" s="1"/>
  <c r="L693" i="6"/>
  <c r="N693" i="6"/>
  <c r="G2090" i="6"/>
  <c r="P2090" i="6" s="1"/>
  <c r="Q2090" i="6" s="1"/>
  <c r="N2090" i="6"/>
  <c r="L2090" i="6"/>
  <c r="G2194" i="6"/>
  <c r="P2194" i="6" s="1"/>
  <c r="Q2194" i="6" s="1"/>
  <c r="L2194" i="6"/>
  <c r="N2194" i="6"/>
  <c r="G2327" i="6"/>
  <c r="P2327" i="6" s="1"/>
  <c r="Q2327" i="6" s="1"/>
  <c r="N2327" i="6"/>
  <c r="L2327" i="6"/>
  <c r="G2595" i="6"/>
  <c r="P2595" i="6" s="1"/>
  <c r="Q2595" i="6" s="1"/>
  <c r="L2595" i="6"/>
  <c r="N2595" i="6"/>
  <c r="G2699" i="6"/>
  <c r="P2699" i="6" s="1"/>
  <c r="Q2699" i="6" s="1"/>
  <c r="L2699" i="6"/>
  <c r="N2699" i="6"/>
  <c r="G2843" i="6"/>
  <c r="P2843" i="6" s="1"/>
  <c r="Q2843" i="6" s="1"/>
  <c r="N2843" i="6"/>
  <c r="L2843" i="6"/>
  <c r="G2945" i="6"/>
  <c r="P2945" i="6" s="1"/>
  <c r="Q2945" i="6" s="1"/>
  <c r="L2945" i="6"/>
  <c r="N2945" i="6"/>
  <c r="G2223" i="6"/>
  <c r="P2223" i="6" s="1"/>
  <c r="Q2223" i="6" s="1"/>
  <c r="L2223" i="6"/>
  <c r="N2223" i="6"/>
  <c r="G2990" i="6"/>
  <c r="P2990" i="6" s="1"/>
  <c r="Q2990" i="6" s="1"/>
  <c r="L2990" i="6"/>
  <c r="N2990" i="6"/>
  <c r="G1780" i="6"/>
  <c r="P1780" i="6" s="1"/>
  <c r="Q1780" i="6" s="1"/>
  <c r="L1780" i="6"/>
  <c r="N1780" i="6"/>
  <c r="G2057" i="6"/>
  <c r="P2057" i="6" s="1"/>
  <c r="Q2057" i="6" s="1"/>
  <c r="L2057" i="6"/>
  <c r="N2057" i="6"/>
  <c r="G331" i="6"/>
  <c r="P331" i="6" s="1"/>
  <c r="Q331" i="6" s="1"/>
  <c r="L331" i="6"/>
  <c r="N331" i="6"/>
  <c r="G463" i="6"/>
  <c r="P463" i="6" s="1"/>
  <c r="Q463" i="6" s="1"/>
  <c r="L463" i="6"/>
  <c r="N463" i="6"/>
  <c r="G618" i="6"/>
  <c r="P618" i="6" s="1"/>
  <c r="Q618" i="6" s="1"/>
  <c r="L618" i="6"/>
  <c r="N618" i="6"/>
  <c r="G392" i="6"/>
  <c r="P392" i="6" s="1"/>
  <c r="Q392" i="6" s="1"/>
  <c r="N392" i="6"/>
  <c r="L392" i="6"/>
  <c r="G145" i="6"/>
  <c r="P145" i="6" s="1"/>
  <c r="Q145" i="6" s="1"/>
  <c r="L145" i="6"/>
  <c r="N145" i="6"/>
  <c r="G269" i="6"/>
  <c r="P269" i="6" s="1"/>
  <c r="Q269" i="6" s="1"/>
  <c r="N269" i="6"/>
  <c r="L269" i="6"/>
  <c r="G397" i="6"/>
  <c r="P397" i="6" s="1"/>
  <c r="Q397" i="6" s="1"/>
  <c r="L397" i="6"/>
  <c r="N397" i="6"/>
  <c r="G521" i="6"/>
  <c r="P521" i="6" s="1"/>
  <c r="Q521" i="6" s="1"/>
  <c r="L521" i="6"/>
  <c r="N521" i="6"/>
  <c r="G654" i="6"/>
  <c r="P654" i="6" s="1"/>
  <c r="Q654" i="6" s="1"/>
  <c r="N654" i="6"/>
  <c r="L654" i="6"/>
  <c r="G679" i="6"/>
  <c r="P679" i="6" s="1"/>
  <c r="Q679" i="6" s="1"/>
  <c r="L679" i="6"/>
  <c r="N679" i="6"/>
  <c r="G2068" i="6"/>
  <c r="P2068" i="6" s="1"/>
  <c r="Q2068" i="6" s="1"/>
  <c r="L2068" i="6"/>
  <c r="N2068" i="6"/>
  <c r="G837" i="6"/>
  <c r="P837" i="6" s="1"/>
  <c r="Q837" i="6" s="1"/>
  <c r="L837" i="6"/>
  <c r="N837" i="6"/>
  <c r="G1022" i="6"/>
  <c r="P1022" i="6" s="1"/>
  <c r="Q1022" i="6" s="1"/>
  <c r="L1022" i="6"/>
  <c r="N1022" i="6"/>
  <c r="G1506" i="6"/>
  <c r="P1506" i="6" s="1"/>
  <c r="Q1506" i="6" s="1"/>
  <c r="L1506" i="6"/>
  <c r="N1506" i="6"/>
  <c r="G1632" i="6"/>
  <c r="P1632" i="6" s="1"/>
  <c r="Q1632" i="6" s="1"/>
  <c r="N1632" i="6"/>
  <c r="L1632" i="6"/>
  <c r="G772" i="6"/>
  <c r="P772" i="6" s="1"/>
  <c r="Q772" i="6" s="1"/>
  <c r="L772" i="6"/>
  <c r="N772" i="6"/>
  <c r="G934" i="6"/>
  <c r="P934" i="6" s="1"/>
  <c r="Q934" i="6" s="1"/>
  <c r="N934" i="6"/>
  <c r="L934" i="6"/>
  <c r="G1057" i="6"/>
  <c r="P1057" i="6" s="1"/>
  <c r="Q1057" i="6" s="1"/>
  <c r="N1057" i="6"/>
  <c r="L1057" i="6"/>
  <c r="G1349" i="6"/>
  <c r="P1349" i="6" s="1"/>
  <c r="Q1349" i="6" s="1"/>
  <c r="L1349" i="6"/>
  <c r="N1349" i="6"/>
  <c r="G846" i="6"/>
  <c r="P846" i="6" s="1"/>
  <c r="Q846" i="6" s="1"/>
  <c r="N846" i="6"/>
  <c r="L846" i="6"/>
  <c r="G2303" i="6"/>
  <c r="P2303" i="6" s="1"/>
  <c r="Q2303" i="6" s="1"/>
  <c r="N2303" i="6"/>
  <c r="L2303" i="6"/>
  <c r="G2377" i="6"/>
  <c r="P2377" i="6" s="1"/>
  <c r="Q2377" i="6" s="1"/>
  <c r="L2377" i="6"/>
  <c r="N2377" i="6"/>
  <c r="G2513" i="6"/>
  <c r="P2513" i="6" s="1"/>
  <c r="Q2513" i="6" s="1"/>
  <c r="N2513" i="6"/>
  <c r="L2513" i="6"/>
  <c r="G2580" i="6"/>
  <c r="P2580" i="6" s="1"/>
  <c r="Q2580" i="6" s="1"/>
  <c r="L2580" i="6"/>
  <c r="N2580" i="6"/>
  <c r="G275" i="6"/>
  <c r="P275" i="6" s="1"/>
  <c r="Q275" i="6" s="1"/>
  <c r="N275" i="6"/>
  <c r="L275" i="6"/>
  <c r="G361" i="6"/>
  <c r="P361" i="6" s="1"/>
  <c r="Q361" i="6" s="1"/>
  <c r="L361" i="6"/>
  <c r="N361" i="6"/>
  <c r="G485" i="6"/>
  <c r="P485" i="6" s="1"/>
  <c r="Q485" i="6" s="1"/>
  <c r="L485" i="6"/>
  <c r="N485" i="6"/>
  <c r="G523" i="6"/>
  <c r="P523" i="6" s="1"/>
  <c r="Q523" i="6" s="1"/>
  <c r="L523" i="6"/>
  <c r="N523" i="6"/>
  <c r="G559" i="6"/>
  <c r="P559" i="6" s="1"/>
  <c r="Q559" i="6" s="1"/>
  <c r="L559" i="6"/>
  <c r="N559" i="6"/>
  <c r="G604" i="6"/>
  <c r="P604" i="6" s="1"/>
  <c r="Q604" i="6" s="1"/>
  <c r="N604" i="6"/>
  <c r="L604" i="6"/>
  <c r="G622" i="6"/>
  <c r="P622" i="6" s="1"/>
  <c r="Q622" i="6" s="1"/>
  <c r="L622" i="6"/>
  <c r="N622" i="6"/>
  <c r="G660" i="6"/>
  <c r="P660" i="6" s="1"/>
  <c r="Q660" i="6" s="1"/>
  <c r="L660" i="6"/>
  <c r="N660" i="6"/>
  <c r="G328" i="6"/>
  <c r="P328" i="6" s="1"/>
  <c r="Q328" i="6" s="1"/>
  <c r="N328" i="6"/>
  <c r="L328" i="6"/>
  <c r="G412" i="6"/>
  <c r="P412" i="6" s="1"/>
  <c r="Q412" i="6" s="1"/>
  <c r="N412" i="6"/>
  <c r="L412" i="6"/>
  <c r="G121" i="6"/>
  <c r="P121" i="6" s="1"/>
  <c r="Q121" i="6" s="1"/>
  <c r="N121" i="6"/>
  <c r="L121" i="6"/>
  <c r="G344" i="6"/>
  <c r="P344" i="6" s="1"/>
  <c r="Q344" i="6" s="1"/>
  <c r="L344" i="6"/>
  <c r="N344" i="6"/>
  <c r="G177" i="6"/>
  <c r="P177" i="6" s="1"/>
  <c r="Q177" i="6" s="1"/>
  <c r="N177" i="6"/>
  <c r="L177" i="6"/>
  <c r="G451" i="6"/>
  <c r="P451" i="6" s="1"/>
  <c r="Q451" i="6" s="1"/>
  <c r="L451" i="6"/>
  <c r="N451" i="6"/>
  <c r="G467" i="6"/>
  <c r="P467" i="6" s="1"/>
  <c r="Q467" i="6" s="1"/>
  <c r="L467" i="6"/>
  <c r="N467" i="6"/>
  <c r="G110" i="6"/>
  <c r="P110" i="6" s="1"/>
  <c r="Q110" i="6" s="1"/>
  <c r="N110" i="6"/>
  <c r="L110" i="6"/>
  <c r="G268" i="6"/>
  <c r="P268" i="6" s="1"/>
  <c r="Q268" i="6" s="1"/>
  <c r="L268" i="6"/>
  <c r="N268" i="6"/>
  <c r="G332" i="6"/>
  <c r="P332" i="6" s="1"/>
  <c r="Q332" i="6" s="1"/>
  <c r="N332" i="6"/>
  <c r="L332" i="6"/>
  <c r="G374" i="6"/>
  <c r="P374" i="6" s="1"/>
  <c r="Q374" i="6" s="1"/>
  <c r="L374" i="6"/>
  <c r="N374" i="6"/>
  <c r="G320" i="6"/>
  <c r="P320" i="6" s="1"/>
  <c r="Q320" i="6" s="1"/>
  <c r="L320" i="6"/>
  <c r="N320" i="6"/>
  <c r="G192" i="6"/>
  <c r="P192" i="6" s="1"/>
  <c r="Q192" i="6" s="1"/>
  <c r="L192" i="6"/>
  <c r="N192" i="6"/>
  <c r="G115" i="6"/>
  <c r="P115" i="6" s="1"/>
  <c r="Q115" i="6" s="1"/>
  <c r="L115" i="6"/>
  <c r="N115" i="6"/>
  <c r="G109" i="6"/>
  <c r="P109" i="6" s="1"/>
  <c r="Q109" i="6" s="1"/>
  <c r="L109" i="6"/>
  <c r="N109" i="6"/>
  <c r="G158" i="6"/>
  <c r="P158" i="6" s="1"/>
  <c r="Q158" i="6" s="1"/>
  <c r="N158" i="6"/>
  <c r="L158" i="6"/>
  <c r="G253" i="6"/>
  <c r="P253" i="6" s="1"/>
  <c r="Q253" i="6" s="1"/>
  <c r="N253" i="6"/>
  <c r="L253" i="6"/>
  <c r="G385" i="6"/>
  <c r="P385" i="6" s="1"/>
  <c r="Q385" i="6" s="1"/>
  <c r="L385" i="6"/>
  <c r="N385" i="6"/>
  <c r="G509" i="6"/>
  <c r="P509" i="6" s="1"/>
  <c r="Q509" i="6" s="1"/>
  <c r="N509" i="6"/>
  <c r="L509" i="6"/>
  <c r="G557" i="6"/>
  <c r="P557" i="6" s="1"/>
  <c r="Q557" i="6" s="1"/>
  <c r="L557" i="6"/>
  <c r="N557" i="6"/>
  <c r="G214" i="6"/>
  <c r="P214" i="6" s="1"/>
  <c r="Q214" i="6" s="1"/>
  <c r="L214" i="6"/>
  <c r="N214" i="6"/>
  <c r="G148" i="6"/>
  <c r="P148" i="6" s="1"/>
  <c r="Q148" i="6" s="1"/>
  <c r="L148" i="6"/>
  <c r="N148" i="6"/>
  <c r="G142" i="6"/>
  <c r="P142" i="6" s="1"/>
  <c r="Q142" i="6" s="1"/>
  <c r="L142" i="6"/>
  <c r="N142" i="6"/>
  <c r="G454" i="6"/>
  <c r="P454" i="6" s="1"/>
  <c r="Q454" i="6" s="1"/>
  <c r="L454" i="6"/>
  <c r="N454" i="6"/>
  <c r="G542" i="6"/>
  <c r="P542" i="6" s="1"/>
  <c r="Q542" i="6" s="1"/>
  <c r="L542" i="6"/>
  <c r="N542" i="6"/>
  <c r="G613" i="6"/>
  <c r="P613" i="6" s="1"/>
  <c r="Q613" i="6" s="1"/>
  <c r="N613" i="6"/>
  <c r="L613" i="6"/>
  <c r="G352" i="6"/>
  <c r="P352" i="6" s="1"/>
  <c r="Q352" i="6" s="1"/>
  <c r="L352" i="6"/>
  <c r="N352" i="6"/>
  <c r="G492" i="6"/>
  <c r="P492" i="6" s="1"/>
  <c r="Q492" i="6" s="1"/>
  <c r="N492" i="6"/>
  <c r="L492" i="6"/>
  <c r="G568" i="6"/>
  <c r="P568" i="6" s="1"/>
  <c r="Q568" i="6" s="1"/>
  <c r="L568" i="6"/>
  <c r="N568" i="6"/>
  <c r="G633" i="6"/>
  <c r="P633" i="6" s="1"/>
  <c r="Q633" i="6" s="1"/>
  <c r="N633" i="6"/>
  <c r="L633" i="6"/>
  <c r="G246" i="6"/>
  <c r="P246" i="6" s="1"/>
  <c r="Q246" i="6" s="1"/>
  <c r="N246" i="6"/>
  <c r="L246" i="6"/>
  <c r="G274" i="6"/>
  <c r="P274" i="6" s="1"/>
  <c r="Q274" i="6" s="1"/>
  <c r="L274" i="6"/>
  <c r="N274" i="6"/>
  <c r="G318" i="6"/>
  <c r="P318" i="6" s="1"/>
  <c r="Q318" i="6" s="1"/>
  <c r="N318" i="6"/>
  <c r="L318" i="6"/>
  <c r="G360" i="6"/>
  <c r="P360" i="6" s="1"/>
  <c r="Q360" i="6" s="1"/>
  <c r="L360" i="6"/>
  <c r="N360" i="6"/>
  <c r="G414" i="6"/>
  <c r="P414" i="6" s="1"/>
  <c r="Q414" i="6" s="1"/>
  <c r="L414" i="6"/>
  <c r="N414" i="6"/>
  <c r="G484" i="6"/>
  <c r="P484" i="6" s="1"/>
  <c r="Q484" i="6" s="1"/>
  <c r="L484" i="6"/>
  <c r="N484" i="6"/>
  <c r="G546" i="6"/>
  <c r="P546" i="6" s="1"/>
  <c r="Q546" i="6" s="1"/>
  <c r="N546" i="6"/>
  <c r="L546" i="6"/>
  <c r="G625" i="6"/>
  <c r="P625" i="6" s="1"/>
  <c r="Q625" i="6" s="1"/>
  <c r="L625" i="6"/>
  <c r="N625" i="6"/>
  <c r="G238" i="6"/>
  <c r="P238" i="6" s="1"/>
  <c r="Q238" i="6" s="1"/>
  <c r="L238" i="6"/>
  <c r="N238" i="6"/>
  <c r="G356" i="6"/>
  <c r="P356" i="6" s="1"/>
  <c r="Q356" i="6" s="1"/>
  <c r="N356" i="6"/>
  <c r="L356" i="6"/>
  <c r="G426" i="6"/>
  <c r="P426" i="6" s="1"/>
  <c r="Q426" i="6" s="1"/>
  <c r="L426" i="6"/>
  <c r="N426" i="6"/>
  <c r="G488" i="6"/>
  <c r="P488" i="6" s="1"/>
  <c r="Q488" i="6" s="1"/>
  <c r="L488" i="6"/>
  <c r="N488" i="6"/>
  <c r="G554" i="6"/>
  <c r="P554" i="6" s="1"/>
  <c r="Q554" i="6" s="1"/>
  <c r="L554" i="6"/>
  <c r="N554" i="6"/>
  <c r="G655" i="6"/>
  <c r="P655" i="6" s="1"/>
  <c r="Q655" i="6" s="1"/>
  <c r="L655" i="6"/>
  <c r="N655" i="6"/>
  <c r="G498" i="6"/>
  <c r="P498" i="6" s="1"/>
  <c r="Q498" i="6" s="1"/>
  <c r="L498" i="6"/>
  <c r="N498" i="6"/>
  <c r="G532" i="6"/>
  <c r="P532" i="6" s="1"/>
  <c r="Q532" i="6" s="1"/>
  <c r="L532" i="6"/>
  <c r="N532" i="6"/>
  <c r="G566" i="6"/>
  <c r="P566" i="6" s="1"/>
  <c r="Q566" i="6" s="1"/>
  <c r="L566" i="6"/>
  <c r="N566" i="6"/>
  <c r="G605" i="6"/>
  <c r="P605" i="6" s="1"/>
  <c r="Q605" i="6" s="1"/>
  <c r="L605" i="6"/>
  <c r="N605" i="6"/>
  <c r="G478" i="6"/>
  <c r="P478" i="6" s="1"/>
  <c r="Q478" i="6" s="1"/>
  <c r="L478" i="6"/>
  <c r="N478" i="6"/>
  <c r="G544" i="6"/>
  <c r="P544" i="6" s="1"/>
  <c r="Q544" i="6" s="1"/>
  <c r="L544" i="6"/>
  <c r="N544" i="6"/>
  <c r="G593" i="6"/>
  <c r="P593" i="6" s="1"/>
  <c r="Q593" i="6" s="1"/>
  <c r="N593" i="6"/>
  <c r="L593" i="6"/>
  <c r="G661" i="6"/>
  <c r="P661" i="6" s="1"/>
  <c r="Q661" i="6" s="1"/>
  <c r="L661" i="6"/>
  <c r="N661" i="6"/>
  <c r="G670" i="6"/>
  <c r="P670" i="6" s="1"/>
  <c r="Q670" i="6" s="1"/>
  <c r="L670" i="6"/>
  <c r="N670" i="6"/>
  <c r="G940" i="6"/>
  <c r="P940" i="6" s="1"/>
  <c r="Q940" i="6" s="1"/>
  <c r="L940" i="6"/>
  <c r="N940" i="6"/>
  <c r="G956" i="6"/>
  <c r="P956" i="6" s="1"/>
  <c r="Q956" i="6" s="1"/>
  <c r="L956" i="6"/>
  <c r="N956" i="6"/>
  <c r="G985" i="6"/>
  <c r="P985" i="6" s="1"/>
  <c r="Q985" i="6" s="1"/>
  <c r="L985" i="6"/>
  <c r="N985" i="6"/>
  <c r="G1005" i="6"/>
  <c r="P1005" i="6" s="1"/>
  <c r="Q1005" i="6" s="1"/>
  <c r="L1005" i="6"/>
  <c r="N1005" i="6"/>
  <c r="G1073" i="6"/>
  <c r="P1073" i="6" s="1"/>
  <c r="Q1073" i="6" s="1"/>
  <c r="L1073" i="6"/>
  <c r="N1073" i="6"/>
  <c r="G1091" i="6"/>
  <c r="P1091" i="6" s="1"/>
  <c r="Q1091" i="6" s="1"/>
  <c r="N1091" i="6"/>
  <c r="L1091" i="6"/>
  <c r="G1107" i="6"/>
  <c r="P1107" i="6" s="1"/>
  <c r="Q1107" i="6" s="1"/>
  <c r="N1107" i="6"/>
  <c r="L1107" i="6"/>
  <c r="G1129" i="6"/>
  <c r="P1129" i="6" s="1"/>
  <c r="Q1129" i="6" s="1"/>
  <c r="L1129" i="6"/>
  <c r="N1129" i="6"/>
  <c r="G1157" i="6"/>
  <c r="P1157" i="6" s="1"/>
  <c r="Q1157" i="6" s="1"/>
  <c r="N1157" i="6"/>
  <c r="L1157" i="6"/>
  <c r="G1177" i="6"/>
  <c r="P1177" i="6" s="1"/>
  <c r="Q1177" i="6" s="1"/>
  <c r="L1177" i="6"/>
  <c r="N1177" i="6"/>
  <c r="G1197" i="6"/>
  <c r="P1197" i="6" s="1"/>
  <c r="Q1197" i="6" s="1"/>
  <c r="N1197" i="6"/>
  <c r="L1197" i="6"/>
  <c r="G1227" i="6"/>
  <c r="P1227" i="6" s="1"/>
  <c r="Q1227" i="6" s="1"/>
  <c r="L1227" i="6"/>
  <c r="N1227" i="6"/>
  <c r="G1243" i="6"/>
  <c r="P1243" i="6" s="1"/>
  <c r="Q1243" i="6" s="1"/>
  <c r="L1243" i="6"/>
  <c r="N1243" i="6"/>
  <c r="G1279" i="6"/>
  <c r="P1279" i="6" s="1"/>
  <c r="Q1279" i="6" s="1"/>
  <c r="L1279" i="6"/>
  <c r="N1279" i="6"/>
  <c r="G1335" i="6"/>
  <c r="P1335" i="6" s="1"/>
  <c r="Q1335" i="6" s="1"/>
  <c r="N1335" i="6"/>
  <c r="L1335" i="6"/>
  <c r="G1357" i="6"/>
  <c r="P1357" i="6" s="1"/>
  <c r="Q1357" i="6" s="1"/>
  <c r="L1357" i="6"/>
  <c r="N1357" i="6"/>
  <c r="G1377" i="6"/>
  <c r="P1377" i="6" s="1"/>
  <c r="Q1377" i="6" s="1"/>
  <c r="L1377" i="6"/>
  <c r="N1377" i="6"/>
  <c r="G1397" i="6"/>
  <c r="P1397" i="6" s="1"/>
  <c r="Q1397" i="6" s="1"/>
  <c r="L1397" i="6"/>
  <c r="N1397" i="6"/>
  <c r="G1417" i="6"/>
  <c r="P1417" i="6" s="1"/>
  <c r="Q1417" i="6" s="1"/>
  <c r="N1417" i="6"/>
  <c r="L1417" i="6"/>
  <c r="G1435" i="6"/>
  <c r="P1435" i="6" s="1"/>
  <c r="Q1435" i="6" s="1"/>
  <c r="N1435" i="6"/>
  <c r="L1435" i="6"/>
  <c r="G1543" i="6"/>
  <c r="P1543" i="6" s="1"/>
  <c r="Q1543" i="6" s="1"/>
  <c r="N1543" i="6"/>
  <c r="L1543" i="6"/>
  <c r="G1565" i="6"/>
  <c r="P1565" i="6" s="1"/>
  <c r="Q1565" i="6" s="1"/>
  <c r="L1565" i="6"/>
  <c r="N1565" i="6"/>
  <c r="G1583" i="6"/>
  <c r="P1583" i="6" s="1"/>
  <c r="Q1583" i="6" s="1"/>
  <c r="L1583" i="6"/>
  <c r="N1583" i="6"/>
  <c r="G1615" i="6"/>
  <c r="P1615" i="6" s="1"/>
  <c r="Q1615" i="6" s="1"/>
  <c r="L1615" i="6"/>
  <c r="N1615" i="6"/>
  <c r="G1631" i="6"/>
  <c r="P1631" i="6" s="1"/>
  <c r="Q1631" i="6" s="1"/>
  <c r="L1631" i="6"/>
  <c r="N1631" i="6"/>
  <c r="G1721" i="6"/>
  <c r="P1721" i="6" s="1"/>
  <c r="Q1721" i="6" s="1"/>
  <c r="N1721" i="6"/>
  <c r="L1721" i="6"/>
  <c r="G1771" i="6"/>
  <c r="P1771" i="6" s="1"/>
  <c r="Q1771" i="6" s="1"/>
  <c r="N1771" i="6"/>
  <c r="L1771" i="6"/>
  <c r="G1793" i="6"/>
  <c r="P1793" i="6" s="1"/>
  <c r="Q1793" i="6" s="1"/>
  <c r="L1793" i="6"/>
  <c r="N1793" i="6"/>
  <c r="G1809" i="6"/>
  <c r="P1809" i="6" s="1"/>
  <c r="Q1809" i="6" s="1"/>
  <c r="N1809" i="6"/>
  <c r="L1809" i="6"/>
  <c r="G1825" i="6"/>
  <c r="P1825" i="6" s="1"/>
  <c r="Q1825" i="6" s="1"/>
  <c r="L1825" i="6"/>
  <c r="N1825" i="6"/>
  <c r="G1847" i="6"/>
  <c r="P1847" i="6" s="1"/>
  <c r="Q1847" i="6" s="1"/>
  <c r="L1847" i="6"/>
  <c r="N1847" i="6"/>
  <c r="G1863" i="6"/>
  <c r="P1863" i="6" s="1"/>
  <c r="Q1863" i="6" s="1"/>
  <c r="L1863" i="6"/>
  <c r="N1863" i="6"/>
  <c r="G1881" i="6"/>
  <c r="P1881" i="6" s="1"/>
  <c r="Q1881" i="6" s="1"/>
  <c r="L1881" i="6"/>
  <c r="N1881" i="6"/>
  <c r="G1897" i="6"/>
  <c r="P1897" i="6" s="1"/>
  <c r="Q1897" i="6" s="1"/>
  <c r="L1897" i="6"/>
  <c r="N1897" i="6"/>
  <c r="G1919" i="6"/>
  <c r="P1919" i="6" s="1"/>
  <c r="Q1919" i="6" s="1"/>
  <c r="N1919" i="6"/>
  <c r="L1919" i="6"/>
  <c r="G1953" i="6"/>
  <c r="P1953" i="6" s="1"/>
  <c r="Q1953" i="6" s="1"/>
  <c r="L1953" i="6"/>
  <c r="N1953" i="6"/>
  <c r="G1985" i="6"/>
  <c r="P1985" i="6" s="1"/>
  <c r="Q1985" i="6" s="1"/>
  <c r="L1985" i="6"/>
  <c r="N1985" i="6"/>
  <c r="G2001" i="6"/>
  <c r="P2001" i="6" s="1"/>
  <c r="Q2001" i="6" s="1"/>
  <c r="L2001" i="6"/>
  <c r="N2001" i="6"/>
  <c r="G2023" i="6"/>
  <c r="P2023" i="6" s="1"/>
  <c r="Q2023" i="6" s="1"/>
  <c r="L2023" i="6"/>
  <c r="N2023" i="6"/>
  <c r="G2060" i="6"/>
  <c r="P2060" i="6" s="1"/>
  <c r="Q2060" i="6" s="1"/>
  <c r="L2060" i="6"/>
  <c r="N2060" i="6"/>
  <c r="G1466" i="6"/>
  <c r="P1466" i="6" s="1"/>
  <c r="Q1466" i="6" s="1"/>
  <c r="L1466" i="6"/>
  <c r="N1466" i="6"/>
  <c r="G1105" i="6"/>
  <c r="P1105" i="6" s="1"/>
  <c r="Q1105" i="6" s="1"/>
  <c r="L1105" i="6"/>
  <c r="N1105" i="6"/>
  <c r="G844" i="6"/>
  <c r="P844" i="6" s="1"/>
  <c r="Q844" i="6" s="1"/>
  <c r="L844" i="6"/>
  <c r="N844" i="6"/>
  <c r="G1101" i="6"/>
  <c r="P1101" i="6" s="1"/>
  <c r="Q1101" i="6" s="1"/>
  <c r="N1101" i="6"/>
  <c r="L1101" i="6"/>
  <c r="G896" i="6"/>
  <c r="P896" i="6" s="1"/>
  <c r="Q896" i="6" s="1"/>
  <c r="N896" i="6"/>
  <c r="L896" i="6"/>
  <c r="G782" i="6"/>
  <c r="P782" i="6" s="1"/>
  <c r="Q782" i="6" s="1"/>
  <c r="L782" i="6"/>
  <c r="N782" i="6"/>
  <c r="G721" i="6"/>
  <c r="P721" i="6" s="1"/>
  <c r="Q721" i="6" s="1"/>
  <c r="L721" i="6"/>
  <c r="N721" i="6"/>
  <c r="G1104" i="6"/>
  <c r="P1104" i="6" s="1"/>
  <c r="Q1104" i="6" s="1"/>
  <c r="N1104" i="6"/>
  <c r="L1104" i="6"/>
  <c r="G1130" i="6"/>
  <c r="P1130" i="6" s="1"/>
  <c r="Q1130" i="6" s="1"/>
  <c r="L1130" i="6"/>
  <c r="N1130" i="6"/>
  <c r="G1174" i="6"/>
  <c r="P1174" i="6" s="1"/>
  <c r="Q1174" i="6" s="1"/>
  <c r="L1174" i="6"/>
  <c r="N1174" i="6"/>
  <c r="G1548" i="6"/>
  <c r="P1548" i="6" s="1"/>
  <c r="Q1548" i="6" s="1"/>
  <c r="L1548" i="6"/>
  <c r="N1548" i="6"/>
  <c r="G1654" i="6"/>
  <c r="P1654" i="6" s="1"/>
  <c r="Q1654" i="6" s="1"/>
  <c r="L1654" i="6"/>
  <c r="N1654" i="6"/>
  <c r="G902" i="6"/>
  <c r="P902" i="6" s="1"/>
  <c r="Q902" i="6" s="1"/>
  <c r="L902" i="6"/>
  <c r="N902" i="6"/>
  <c r="G814" i="6"/>
  <c r="P814" i="6" s="1"/>
  <c r="Q814" i="6" s="1"/>
  <c r="L814" i="6"/>
  <c r="N814" i="6"/>
  <c r="G724" i="6"/>
  <c r="P724" i="6" s="1"/>
  <c r="Q724" i="6" s="1"/>
  <c r="L724" i="6"/>
  <c r="N724" i="6"/>
  <c r="G137" i="6"/>
  <c r="P137" i="6" s="1"/>
  <c r="Q137" i="6" s="1"/>
  <c r="L137" i="6"/>
  <c r="N137" i="6"/>
  <c r="G1429" i="6"/>
  <c r="P1429" i="6" s="1"/>
  <c r="Q1429" i="6" s="1"/>
  <c r="N1429" i="6"/>
  <c r="L1429" i="6"/>
  <c r="G853" i="6"/>
  <c r="P853" i="6" s="1"/>
  <c r="Q853" i="6" s="1"/>
  <c r="L853" i="6"/>
  <c r="N853" i="6"/>
  <c r="G749" i="6"/>
  <c r="P749" i="6" s="1"/>
  <c r="Q749" i="6" s="1"/>
  <c r="L749" i="6"/>
  <c r="N749" i="6"/>
  <c r="G123" i="6"/>
  <c r="P123" i="6" s="1"/>
  <c r="Q123" i="6" s="1"/>
  <c r="L123" i="6"/>
  <c r="N123" i="6"/>
  <c r="G922" i="6"/>
  <c r="P922" i="6" s="1"/>
  <c r="Q922" i="6" s="1"/>
  <c r="L922" i="6"/>
  <c r="N922" i="6"/>
  <c r="G1015" i="6"/>
  <c r="P1015" i="6" s="1"/>
  <c r="Q1015" i="6" s="1"/>
  <c r="L1015" i="6"/>
  <c r="N1015" i="6"/>
  <c r="G1089" i="6"/>
  <c r="P1089" i="6" s="1"/>
  <c r="Q1089" i="6" s="1"/>
  <c r="L1089" i="6"/>
  <c r="N1089" i="6"/>
  <c r="G1225" i="6"/>
  <c r="P1225" i="6" s="1"/>
  <c r="Q1225" i="6" s="1"/>
  <c r="N1225" i="6"/>
  <c r="L1225" i="6"/>
  <c r="G1567" i="6"/>
  <c r="P1567" i="6" s="1"/>
  <c r="Q1567" i="6" s="1"/>
  <c r="L1567" i="6"/>
  <c r="N1567" i="6"/>
  <c r="G1589" i="6"/>
  <c r="P1589" i="6" s="1"/>
  <c r="Q1589" i="6" s="1"/>
  <c r="L1589" i="6"/>
  <c r="N1589" i="6"/>
  <c r="G1605" i="6"/>
  <c r="P1605" i="6" s="1"/>
  <c r="Q1605" i="6" s="1"/>
  <c r="L1605" i="6"/>
  <c r="N1605" i="6"/>
  <c r="G1621" i="6"/>
  <c r="P1621" i="6" s="1"/>
  <c r="Q1621" i="6" s="1"/>
  <c r="N1621" i="6"/>
  <c r="L1621" i="6"/>
  <c r="G1637" i="6"/>
  <c r="P1637" i="6" s="1"/>
  <c r="Q1637" i="6" s="1"/>
  <c r="L1637" i="6"/>
  <c r="N1637" i="6"/>
  <c r="G1673" i="6"/>
  <c r="P1673" i="6" s="1"/>
  <c r="Q1673" i="6" s="1"/>
  <c r="L1673" i="6"/>
  <c r="N1673" i="6"/>
  <c r="G895" i="6"/>
  <c r="P895" i="6" s="1"/>
  <c r="Q895" i="6" s="1"/>
  <c r="N895" i="6"/>
  <c r="L895" i="6"/>
  <c r="G797" i="6"/>
  <c r="P797" i="6" s="1"/>
  <c r="Q797" i="6" s="1"/>
  <c r="L797" i="6"/>
  <c r="N797" i="6"/>
  <c r="G733" i="6"/>
  <c r="P733" i="6" s="1"/>
  <c r="Q733" i="6" s="1"/>
  <c r="N733" i="6"/>
  <c r="L733" i="6"/>
  <c r="G60" i="6"/>
  <c r="P60" i="6" s="1"/>
  <c r="Q60" i="6" s="1"/>
  <c r="N60" i="6"/>
  <c r="L60" i="6"/>
  <c r="G780" i="6"/>
  <c r="P780" i="6" s="1"/>
  <c r="Q780" i="6" s="1"/>
  <c r="L780" i="6"/>
  <c r="N780" i="6"/>
  <c r="G2082" i="6"/>
  <c r="P2082" i="6" s="1"/>
  <c r="Q2082" i="6" s="1"/>
  <c r="L2082" i="6"/>
  <c r="N2082" i="6"/>
  <c r="G2098" i="6"/>
  <c r="P2098" i="6" s="1"/>
  <c r="Q2098" i="6" s="1"/>
  <c r="L2098" i="6"/>
  <c r="N2098" i="6"/>
  <c r="G2120" i="6"/>
  <c r="P2120" i="6" s="1"/>
  <c r="Q2120" i="6" s="1"/>
  <c r="L2120" i="6"/>
  <c r="N2120" i="6"/>
  <c r="G2136" i="6"/>
  <c r="P2136" i="6" s="1"/>
  <c r="Q2136" i="6" s="1"/>
  <c r="L2136" i="6"/>
  <c r="N2136" i="6"/>
  <c r="G2152" i="6"/>
  <c r="P2152" i="6" s="1"/>
  <c r="Q2152" i="6" s="1"/>
  <c r="L2152" i="6"/>
  <c r="N2152" i="6"/>
  <c r="G2168" i="6"/>
  <c r="P2168" i="6" s="1"/>
  <c r="Q2168" i="6" s="1"/>
  <c r="L2168" i="6"/>
  <c r="N2168" i="6"/>
  <c r="G2202" i="6"/>
  <c r="P2202" i="6" s="1"/>
  <c r="Q2202" i="6" s="1"/>
  <c r="L2202" i="6"/>
  <c r="N2202" i="6"/>
  <c r="G2218" i="6"/>
  <c r="P2218" i="6" s="1"/>
  <c r="Q2218" i="6" s="1"/>
  <c r="L2218" i="6"/>
  <c r="N2218" i="6"/>
  <c r="G2261" i="6"/>
  <c r="P2261" i="6" s="1"/>
  <c r="Q2261" i="6" s="1"/>
  <c r="L2261" i="6"/>
  <c r="N2261" i="6"/>
  <c r="G2279" i="6"/>
  <c r="P2279" i="6" s="1"/>
  <c r="Q2279" i="6" s="1"/>
  <c r="L2279" i="6"/>
  <c r="N2279" i="6"/>
  <c r="G2295" i="6"/>
  <c r="P2295" i="6" s="1"/>
  <c r="Q2295" i="6" s="1"/>
  <c r="L2295" i="6"/>
  <c r="N2295" i="6"/>
  <c r="G2353" i="6"/>
  <c r="P2353" i="6" s="1"/>
  <c r="Q2353" i="6" s="1"/>
  <c r="L2353" i="6"/>
  <c r="N2353" i="6"/>
  <c r="G2369" i="6"/>
  <c r="P2369" i="6" s="1"/>
  <c r="Q2369" i="6" s="1"/>
  <c r="L2369" i="6"/>
  <c r="N2369" i="6"/>
  <c r="G2385" i="6"/>
  <c r="P2385" i="6" s="1"/>
  <c r="Q2385" i="6" s="1"/>
  <c r="L2385" i="6"/>
  <c r="N2385" i="6"/>
  <c r="G2403" i="6"/>
  <c r="P2403" i="6" s="1"/>
  <c r="Q2403" i="6" s="1"/>
  <c r="L2403" i="6"/>
  <c r="N2403" i="6"/>
  <c r="G2419" i="6"/>
  <c r="P2419" i="6" s="1"/>
  <c r="Q2419" i="6" s="1"/>
  <c r="N2419" i="6"/>
  <c r="L2419" i="6"/>
  <c r="G2441" i="6"/>
  <c r="P2441" i="6" s="1"/>
  <c r="Q2441" i="6" s="1"/>
  <c r="L2441" i="6"/>
  <c r="N2441" i="6"/>
  <c r="G2457" i="6"/>
  <c r="P2457" i="6" s="1"/>
  <c r="Q2457" i="6" s="1"/>
  <c r="N2457" i="6"/>
  <c r="L2457" i="6"/>
  <c r="G2473" i="6"/>
  <c r="P2473" i="6" s="1"/>
  <c r="Q2473" i="6" s="1"/>
  <c r="L2473" i="6"/>
  <c r="N2473" i="6"/>
  <c r="G2489" i="6"/>
  <c r="P2489" i="6" s="1"/>
  <c r="Q2489" i="6" s="1"/>
  <c r="L2489" i="6"/>
  <c r="N2489" i="6"/>
  <c r="G2521" i="6"/>
  <c r="P2521" i="6" s="1"/>
  <c r="Q2521" i="6" s="1"/>
  <c r="L2521" i="6"/>
  <c r="N2521" i="6"/>
  <c r="G2555" i="6"/>
  <c r="P2555" i="6" s="1"/>
  <c r="Q2555" i="6" s="1"/>
  <c r="L2555" i="6"/>
  <c r="N2555" i="6"/>
  <c r="G2571" i="6"/>
  <c r="P2571" i="6" s="1"/>
  <c r="Q2571" i="6" s="1"/>
  <c r="L2571" i="6"/>
  <c r="N2571" i="6"/>
  <c r="G2605" i="6"/>
  <c r="P2605" i="6" s="1"/>
  <c r="Q2605" i="6" s="1"/>
  <c r="L2605" i="6"/>
  <c r="N2605" i="6"/>
  <c r="G2621" i="6"/>
  <c r="P2621" i="6" s="1"/>
  <c r="Q2621" i="6" s="1"/>
  <c r="L2621" i="6"/>
  <c r="N2621" i="6"/>
  <c r="G2639" i="6"/>
  <c r="P2639" i="6" s="1"/>
  <c r="Q2639" i="6" s="1"/>
  <c r="L2639" i="6"/>
  <c r="N2639" i="6"/>
  <c r="G2655" i="6"/>
  <c r="P2655" i="6" s="1"/>
  <c r="Q2655" i="6" s="1"/>
  <c r="L2655" i="6"/>
  <c r="N2655" i="6"/>
  <c r="G2671" i="6"/>
  <c r="P2671" i="6" s="1"/>
  <c r="Q2671" i="6" s="1"/>
  <c r="L2671" i="6"/>
  <c r="N2671" i="6"/>
  <c r="G2691" i="6"/>
  <c r="P2691" i="6" s="1"/>
  <c r="Q2691" i="6" s="1"/>
  <c r="N2691" i="6"/>
  <c r="L2691" i="6"/>
  <c r="G2741" i="6"/>
  <c r="P2741" i="6" s="1"/>
  <c r="Q2741" i="6" s="1"/>
  <c r="L2741" i="6"/>
  <c r="N2741" i="6"/>
  <c r="G2785" i="6"/>
  <c r="P2785" i="6" s="1"/>
  <c r="Q2785" i="6" s="1"/>
  <c r="L2785" i="6"/>
  <c r="N2785" i="6"/>
  <c r="G2801" i="6"/>
  <c r="P2801" i="6" s="1"/>
  <c r="Q2801" i="6" s="1"/>
  <c r="N2801" i="6"/>
  <c r="L2801" i="6"/>
  <c r="G2817" i="6"/>
  <c r="P2817" i="6" s="1"/>
  <c r="Q2817" i="6" s="1"/>
  <c r="L2817" i="6"/>
  <c r="N2817" i="6"/>
  <c r="G2851" i="6"/>
  <c r="P2851" i="6" s="1"/>
  <c r="Q2851" i="6" s="1"/>
  <c r="L2851" i="6"/>
  <c r="N2851" i="6"/>
  <c r="G2885" i="6"/>
  <c r="P2885" i="6" s="1"/>
  <c r="Q2885" i="6" s="1"/>
  <c r="L2885" i="6"/>
  <c r="N2885" i="6"/>
  <c r="G2905" i="6"/>
  <c r="P2905" i="6" s="1"/>
  <c r="Q2905" i="6" s="1"/>
  <c r="N2905" i="6"/>
  <c r="L2905" i="6"/>
  <c r="G2921" i="6"/>
  <c r="P2921" i="6" s="1"/>
  <c r="Q2921" i="6" s="1"/>
  <c r="L2921" i="6"/>
  <c r="N2921" i="6"/>
  <c r="G2993" i="6"/>
  <c r="P2993" i="6" s="1"/>
  <c r="Q2993" i="6" s="1"/>
  <c r="L2993" i="6"/>
  <c r="N2993" i="6"/>
  <c r="G3009" i="6"/>
  <c r="P3009" i="6" s="1"/>
  <c r="Q3009" i="6" s="1"/>
  <c r="L3009" i="6"/>
  <c r="N3009" i="6"/>
  <c r="G2292" i="6"/>
  <c r="P2292" i="6" s="1"/>
  <c r="Q2292" i="6" s="1"/>
  <c r="N2292" i="6"/>
  <c r="L2292" i="6"/>
  <c r="G2328" i="6"/>
  <c r="P2328" i="6" s="1"/>
  <c r="Q2328" i="6" s="1"/>
  <c r="L2328" i="6"/>
  <c r="N2328" i="6"/>
  <c r="G2370" i="6"/>
  <c r="P2370" i="6" s="1"/>
  <c r="Q2370" i="6" s="1"/>
  <c r="L2370" i="6"/>
  <c r="N2370" i="6"/>
  <c r="G2438" i="6"/>
  <c r="P2438" i="6" s="1"/>
  <c r="Q2438" i="6" s="1"/>
  <c r="N2438" i="6"/>
  <c r="L2438" i="6"/>
  <c r="G2470" i="6"/>
  <c r="P2470" i="6" s="1"/>
  <c r="Q2470" i="6" s="1"/>
  <c r="L2470" i="6"/>
  <c r="N2470" i="6"/>
  <c r="G2502" i="6"/>
  <c r="P2502" i="6" s="1"/>
  <c r="Q2502" i="6" s="1"/>
  <c r="N2502" i="6"/>
  <c r="L2502" i="6"/>
  <c r="G2568" i="6"/>
  <c r="P2568" i="6" s="1"/>
  <c r="Q2568" i="6" s="1"/>
  <c r="L2568" i="6"/>
  <c r="N2568" i="6"/>
  <c r="G2630" i="6"/>
  <c r="P2630" i="6" s="1"/>
  <c r="Q2630" i="6" s="1"/>
  <c r="N2630" i="6"/>
  <c r="L2630" i="6"/>
  <c r="G2696" i="6"/>
  <c r="P2696" i="6" s="1"/>
  <c r="Q2696" i="6" s="1"/>
  <c r="L2696" i="6"/>
  <c r="N2696" i="6"/>
  <c r="G2764" i="6"/>
  <c r="P2764" i="6" s="1"/>
  <c r="Q2764" i="6" s="1"/>
  <c r="N2764" i="6"/>
  <c r="L2764" i="6"/>
  <c r="G2798" i="6"/>
  <c r="P2798" i="6" s="1"/>
  <c r="Q2798" i="6" s="1"/>
  <c r="L2798" i="6"/>
  <c r="N2798" i="6"/>
  <c r="G2828" i="6"/>
  <c r="P2828" i="6" s="1"/>
  <c r="Q2828" i="6" s="1"/>
  <c r="L2828" i="6"/>
  <c r="N2828" i="6"/>
  <c r="G2870" i="6"/>
  <c r="P2870" i="6" s="1"/>
  <c r="Q2870" i="6" s="1"/>
  <c r="L2870" i="6"/>
  <c r="N2870" i="6"/>
  <c r="G2938" i="6"/>
  <c r="P2938" i="6" s="1"/>
  <c r="Q2938" i="6" s="1"/>
  <c r="L2938" i="6"/>
  <c r="N2938" i="6"/>
  <c r="G2968" i="6"/>
  <c r="P2968" i="6" s="1"/>
  <c r="Q2968" i="6" s="1"/>
  <c r="L2968" i="6"/>
  <c r="N2968" i="6"/>
  <c r="G3006" i="6"/>
  <c r="P3006" i="6" s="1"/>
  <c r="Q3006" i="6" s="1"/>
  <c r="N3006" i="6"/>
  <c r="L3006" i="6"/>
  <c r="G3044" i="6"/>
  <c r="P3044" i="6" s="1"/>
  <c r="Q3044" i="6" s="1"/>
  <c r="N3044" i="6"/>
  <c r="L3044" i="6"/>
  <c r="G3119" i="6"/>
  <c r="P3119" i="6" s="1"/>
  <c r="Q3119" i="6" s="1"/>
  <c r="L3119" i="6"/>
  <c r="N3119" i="6"/>
  <c r="G2271" i="6"/>
  <c r="P2271" i="6" s="1"/>
  <c r="Q2271" i="6" s="1"/>
  <c r="L2271" i="6"/>
  <c r="N2271" i="6"/>
  <c r="G2341" i="6"/>
  <c r="P2341" i="6" s="1"/>
  <c r="Q2341" i="6" s="1"/>
  <c r="L2341" i="6"/>
  <c r="N2341" i="6"/>
  <c r="G2401" i="6"/>
  <c r="P2401" i="6" s="1"/>
  <c r="Q2401" i="6" s="1"/>
  <c r="N2401" i="6"/>
  <c r="L2401" i="6"/>
  <c r="G2467" i="6"/>
  <c r="P2467" i="6" s="1"/>
  <c r="Q2467" i="6" s="1"/>
  <c r="N2467" i="6"/>
  <c r="L2467" i="6"/>
  <c r="G2527" i="6"/>
  <c r="P2527" i="6" s="1"/>
  <c r="Q2527" i="6" s="1"/>
  <c r="L2527" i="6"/>
  <c r="N2527" i="6"/>
  <c r="G2589" i="6"/>
  <c r="P2589" i="6" s="1"/>
  <c r="Q2589" i="6" s="1"/>
  <c r="L2589" i="6"/>
  <c r="N2589" i="6"/>
  <c r="G2657" i="6"/>
  <c r="P2657" i="6" s="1"/>
  <c r="Q2657" i="6" s="1"/>
  <c r="L2657" i="6"/>
  <c r="N2657" i="6"/>
  <c r="G2723" i="6"/>
  <c r="P2723" i="6" s="1"/>
  <c r="Q2723" i="6" s="1"/>
  <c r="N2723" i="6"/>
  <c r="L2723" i="6"/>
  <c r="G2875" i="6"/>
  <c r="P2875" i="6" s="1"/>
  <c r="Q2875" i="6" s="1"/>
  <c r="N2875" i="6"/>
  <c r="L2875" i="6"/>
  <c r="G1672" i="6"/>
  <c r="P1672" i="6" s="1"/>
  <c r="Q1672" i="6" s="1"/>
  <c r="L1672" i="6"/>
  <c r="N1672" i="6"/>
  <c r="G1688" i="6"/>
  <c r="P1688" i="6" s="1"/>
  <c r="Q1688" i="6" s="1"/>
  <c r="N1688" i="6"/>
  <c r="L1688" i="6"/>
  <c r="G1704" i="6"/>
  <c r="P1704" i="6" s="1"/>
  <c r="Q1704" i="6" s="1"/>
  <c r="L1704" i="6"/>
  <c r="N1704" i="6"/>
  <c r="G1756" i="6"/>
  <c r="P1756" i="6" s="1"/>
  <c r="Q1756" i="6" s="1"/>
  <c r="L1756" i="6"/>
  <c r="N1756" i="6"/>
  <c r="G1794" i="6"/>
  <c r="P1794" i="6" s="1"/>
  <c r="Q1794" i="6" s="1"/>
  <c r="L1794" i="6"/>
  <c r="N1794" i="6"/>
  <c r="G1826" i="6"/>
  <c r="P1826" i="6" s="1"/>
  <c r="Q1826" i="6" s="1"/>
  <c r="L1826" i="6"/>
  <c r="N1826" i="6"/>
  <c r="G1844" i="6"/>
  <c r="P1844" i="6" s="1"/>
  <c r="Q1844" i="6" s="1"/>
  <c r="N1844" i="6"/>
  <c r="L1844" i="6"/>
  <c r="G1860" i="6"/>
  <c r="P1860" i="6" s="1"/>
  <c r="Q1860" i="6" s="1"/>
  <c r="L1860" i="6"/>
  <c r="N1860" i="6"/>
  <c r="G1878" i="6"/>
  <c r="P1878" i="6" s="1"/>
  <c r="Q1878" i="6" s="1"/>
  <c r="L1878" i="6"/>
  <c r="N1878" i="6"/>
  <c r="G1894" i="6"/>
  <c r="P1894" i="6" s="1"/>
  <c r="Q1894" i="6" s="1"/>
  <c r="L1894" i="6"/>
  <c r="N1894" i="6"/>
  <c r="G1944" i="6"/>
  <c r="P1944" i="6" s="1"/>
  <c r="Q1944" i="6" s="1"/>
  <c r="N1944" i="6"/>
  <c r="L1944" i="6"/>
  <c r="G1982" i="6"/>
  <c r="P1982" i="6" s="1"/>
  <c r="Q1982" i="6" s="1"/>
  <c r="L1982" i="6"/>
  <c r="N1982" i="6"/>
  <c r="G1998" i="6"/>
  <c r="P1998" i="6" s="1"/>
  <c r="Q1998" i="6" s="1"/>
  <c r="L1998" i="6"/>
  <c r="N1998" i="6"/>
  <c r="G2016" i="6"/>
  <c r="P2016" i="6" s="1"/>
  <c r="Q2016" i="6" s="1"/>
  <c r="L2016" i="6"/>
  <c r="N2016" i="6"/>
  <c r="G2032" i="6"/>
  <c r="P2032" i="6" s="1"/>
  <c r="Q2032" i="6" s="1"/>
  <c r="L2032" i="6"/>
  <c r="N2032" i="6"/>
  <c r="G2049" i="6"/>
  <c r="P2049" i="6" s="1"/>
  <c r="Q2049" i="6" s="1"/>
  <c r="L2049" i="6"/>
  <c r="N2049" i="6"/>
  <c r="G2065" i="6"/>
  <c r="P2065" i="6" s="1"/>
  <c r="Q2065" i="6" s="1"/>
  <c r="L2065" i="6"/>
  <c r="N2065" i="6"/>
  <c r="G2087" i="6"/>
  <c r="P2087" i="6" s="1"/>
  <c r="Q2087" i="6" s="1"/>
  <c r="L2087" i="6"/>
  <c r="N2087" i="6"/>
  <c r="G2103" i="6"/>
  <c r="P2103" i="6" s="1"/>
  <c r="Q2103" i="6" s="1"/>
  <c r="L2103" i="6"/>
  <c r="N2103" i="6"/>
  <c r="G2137" i="6"/>
  <c r="P2137" i="6" s="1"/>
  <c r="Q2137" i="6" s="1"/>
  <c r="N2137" i="6"/>
  <c r="L2137" i="6"/>
  <c r="G2157" i="6"/>
  <c r="P2157" i="6" s="1"/>
  <c r="Q2157" i="6" s="1"/>
  <c r="L2157" i="6"/>
  <c r="N2157" i="6"/>
  <c r="G2219" i="6"/>
  <c r="P2219" i="6" s="1"/>
  <c r="Q2219" i="6" s="1"/>
  <c r="N2219" i="6"/>
  <c r="L2219" i="6"/>
  <c r="G2262" i="6"/>
  <c r="P2262" i="6" s="1"/>
  <c r="Q2262" i="6" s="1"/>
  <c r="N2262" i="6"/>
  <c r="L2262" i="6"/>
  <c r="G2366" i="6"/>
  <c r="P2366" i="6" s="1"/>
  <c r="Q2366" i="6" s="1"/>
  <c r="L2366" i="6"/>
  <c r="N2366" i="6"/>
  <c r="G2408" i="6"/>
  <c r="P2408" i="6" s="1"/>
  <c r="Q2408" i="6" s="1"/>
  <c r="N2408" i="6"/>
  <c r="L2408" i="6"/>
  <c r="G2442" i="6"/>
  <c r="P2442" i="6" s="1"/>
  <c r="Q2442" i="6" s="1"/>
  <c r="L2442" i="6"/>
  <c r="N2442" i="6"/>
  <c r="G2474" i="6"/>
  <c r="P2474" i="6" s="1"/>
  <c r="Q2474" i="6" s="1"/>
  <c r="L2474" i="6"/>
  <c r="N2474" i="6"/>
  <c r="G2540" i="6"/>
  <c r="P2540" i="6" s="1"/>
  <c r="Q2540" i="6" s="1"/>
  <c r="L2540" i="6"/>
  <c r="N2540" i="6"/>
  <c r="G2572" i="6"/>
  <c r="P2572" i="6" s="1"/>
  <c r="Q2572" i="6" s="1"/>
  <c r="N2572" i="6"/>
  <c r="L2572" i="6"/>
  <c r="G2618" i="6"/>
  <c r="P2618" i="6" s="1"/>
  <c r="Q2618" i="6" s="1"/>
  <c r="N2618" i="6"/>
  <c r="L2618" i="6"/>
  <c r="G2652" i="6"/>
  <c r="P2652" i="6" s="1"/>
  <c r="Q2652" i="6" s="1"/>
  <c r="L2652" i="6"/>
  <c r="N2652" i="6"/>
  <c r="G2770" i="6"/>
  <c r="P2770" i="6" s="1"/>
  <c r="Q2770" i="6" s="1"/>
  <c r="N2770" i="6"/>
  <c r="L2770" i="6"/>
  <c r="G2802" i="6"/>
  <c r="P2802" i="6" s="1"/>
  <c r="Q2802" i="6" s="1"/>
  <c r="L2802" i="6"/>
  <c r="N2802" i="6"/>
  <c r="G2840" i="6"/>
  <c r="P2840" i="6" s="1"/>
  <c r="Q2840" i="6" s="1"/>
  <c r="L2840" i="6"/>
  <c r="N2840" i="6"/>
  <c r="G2874" i="6"/>
  <c r="P2874" i="6" s="1"/>
  <c r="Q2874" i="6" s="1"/>
  <c r="N2874" i="6"/>
  <c r="L2874" i="6"/>
  <c r="G2918" i="6"/>
  <c r="P2918" i="6" s="1"/>
  <c r="Q2918" i="6" s="1"/>
  <c r="L2918" i="6"/>
  <c r="N2918" i="6"/>
  <c r="G2994" i="6"/>
  <c r="P2994" i="6" s="1"/>
  <c r="Q2994" i="6" s="1"/>
  <c r="N2994" i="6"/>
  <c r="L2994" i="6"/>
  <c r="G3028" i="6"/>
  <c r="P3028" i="6" s="1"/>
  <c r="Q3028" i="6" s="1"/>
  <c r="L3028" i="6"/>
  <c r="N3028" i="6"/>
  <c r="G3056" i="6"/>
  <c r="P3056" i="6" s="1"/>
  <c r="Q3056" i="6" s="1"/>
  <c r="N3056" i="6"/>
  <c r="L3056" i="6"/>
  <c r="G3090" i="6"/>
  <c r="P3090" i="6" s="1"/>
  <c r="Q3090" i="6" s="1"/>
  <c r="L3090" i="6"/>
  <c r="N3090" i="6"/>
  <c r="G3129" i="6"/>
  <c r="P3129" i="6" s="1"/>
  <c r="Q3129" i="6" s="1"/>
  <c r="L3129" i="6"/>
  <c r="N3129" i="6"/>
  <c r="G3191" i="6"/>
  <c r="P3191" i="6" s="1"/>
  <c r="Q3191" i="6" s="1"/>
  <c r="N3191" i="6"/>
  <c r="L3191" i="6"/>
  <c r="G2259" i="6"/>
  <c r="P2259" i="6" s="1"/>
  <c r="Q2259" i="6" s="1"/>
  <c r="L2259" i="6"/>
  <c r="N2259" i="6"/>
  <c r="G2333" i="6"/>
  <c r="P2333" i="6" s="1"/>
  <c r="Q2333" i="6" s="1"/>
  <c r="L2333" i="6"/>
  <c r="N2333" i="6"/>
  <c r="G2405" i="6"/>
  <c r="P2405" i="6" s="1"/>
  <c r="Q2405" i="6" s="1"/>
  <c r="L2405" i="6"/>
  <c r="N2405" i="6"/>
  <c r="G2471" i="6"/>
  <c r="P2471" i="6" s="1"/>
  <c r="Q2471" i="6" s="1"/>
  <c r="L2471" i="6"/>
  <c r="N2471" i="6"/>
  <c r="G2537" i="6"/>
  <c r="P2537" i="6" s="1"/>
  <c r="Q2537" i="6" s="1"/>
  <c r="L2537" i="6"/>
  <c r="N2537" i="6"/>
  <c r="G2603" i="6"/>
  <c r="P2603" i="6" s="1"/>
  <c r="Q2603" i="6" s="1"/>
  <c r="L2603" i="6"/>
  <c r="N2603" i="6"/>
  <c r="G2761" i="6"/>
  <c r="P2761" i="6" s="1"/>
  <c r="Q2761" i="6" s="1"/>
  <c r="L2761" i="6"/>
  <c r="N2761" i="6"/>
  <c r="G2833" i="6"/>
  <c r="P2833" i="6" s="1"/>
  <c r="Q2833" i="6" s="1"/>
  <c r="L2833" i="6"/>
  <c r="N2833" i="6"/>
  <c r="G2903" i="6"/>
  <c r="P2903" i="6" s="1"/>
  <c r="Q2903" i="6" s="1"/>
  <c r="L2903" i="6"/>
  <c r="N2903" i="6"/>
  <c r="G1723" i="6"/>
  <c r="P1723" i="6" s="1"/>
  <c r="Q1723" i="6" s="1"/>
  <c r="L1723" i="6"/>
  <c r="N1723" i="6"/>
  <c r="G1741" i="6"/>
  <c r="P1741" i="6" s="1"/>
  <c r="Q1741" i="6" s="1"/>
  <c r="L1741" i="6"/>
  <c r="N1741" i="6"/>
  <c r="G1757" i="6"/>
  <c r="P1757" i="6" s="1"/>
  <c r="Q1757" i="6" s="1"/>
  <c r="N1757" i="6"/>
  <c r="L1757" i="6"/>
  <c r="G1773" i="6"/>
  <c r="P1773" i="6" s="1"/>
  <c r="Q1773" i="6" s="1"/>
  <c r="L1773" i="6"/>
  <c r="N1773" i="6"/>
  <c r="G1791" i="6"/>
  <c r="P1791" i="6" s="1"/>
  <c r="Q1791" i="6" s="1"/>
  <c r="L1791" i="6"/>
  <c r="N1791" i="6"/>
  <c r="G1807" i="6"/>
  <c r="P1807" i="6" s="1"/>
  <c r="Q1807" i="6" s="1"/>
  <c r="L1807" i="6"/>
  <c r="N1807" i="6"/>
  <c r="G1827" i="6"/>
  <c r="P1827" i="6" s="1"/>
  <c r="Q1827" i="6" s="1"/>
  <c r="L1827" i="6"/>
  <c r="N1827" i="6"/>
  <c r="G1861" i="6"/>
  <c r="P1861" i="6" s="1"/>
  <c r="Q1861" i="6" s="1"/>
  <c r="L1861" i="6"/>
  <c r="N1861" i="6"/>
  <c r="G1895" i="6"/>
  <c r="P1895" i="6" s="1"/>
  <c r="Q1895" i="6" s="1"/>
  <c r="L1895" i="6"/>
  <c r="N1895" i="6"/>
  <c r="G1929" i="6"/>
  <c r="P1929" i="6" s="1"/>
  <c r="Q1929" i="6" s="1"/>
  <c r="L1929" i="6"/>
  <c r="N1929" i="6"/>
  <c r="G1963" i="6"/>
  <c r="P1963" i="6" s="1"/>
  <c r="Q1963" i="6" s="1"/>
  <c r="L1963" i="6"/>
  <c r="N1963" i="6"/>
  <c r="G1995" i="6"/>
  <c r="P1995" i="6" s="1"/>
  <c r="Q1995" i="6" s="1"/>
  <c r="L1995" i="6"/>
  <c r="N1995" i="6"/>
  <c r="G2029" i="6"/>
  <c r="P2029" i="6" s="1"/>
  <c r="Q2029" i="6" s="1"/>
  <c r="L2029" i="6"/>
  <c r="N2029" i="6"/>
  <c r="G2062" i="6"/>
  <c r="P2062" i="6" s="1"/>
  <c r="Q2062" i="6" s="1"/>
  <c r="L2062" i="6"/>
  <c r="N2062" i="6"/>
  <c r="G2100" i="6"/>
  <c r="P2100" i="6" s="1"/>
  <c r="Q2100" i="6" s="1"/>
  <c r="L2100" i="6"/>
  <c r="N2100" i="6"/>
  <c r="G2166" i="6"/>
  <c r="P2166" i="6" s="1"/>
  <c r="Q2166" i="6" s="1"/>
  <c r="N2166" i="6"/>
  <c r="L2166" i="6"/>
  <c r="G2212" i="6"/>
  <c r="P2212" i="6" s="1"/>
  <c r="Q2212" i="6" s="1"/>
  <c r="L2212" i="6"/>
  <c r="N2212" i="6"/>
  <c r="G2267" i="6"/>
  <c r="P2267" i="6" s="1"/>
  <c r="Q2267" i="6" s="1"/>
  <c r="N2267" i="6"/>
  <c r="L2267" i="6"/>
  <c r="G2337" i="6"/>
  <c r="P2337" i="6" s="1"/>
  <c r="Q2337" i="6" s="1"/>
  <c r="L2337" i="6"/>
  <c r="N2337" i="6"/>
  <c r="G2409" i="6"/>
  <c r="P2409" i="6" s="1"/>
  <c r="Q2409" i="6" s="1"/>
  <c r="L2409" i="6"/>
  <c r="N2409" i="6"/>
  <c r="G2475" i="6"/>
  <c r="P2475" i="6" s="1"/>
  <c r="Q2475" i="6" s="1"/>
  <c r="N2475" i="6"/>
  <c r="L2475" i="6"/>
  <c r="G2611" i="6"/>
  <c r="P2611" i="6" s="1"/>
  <c r="Q2611" i="6" s="1"/>
  <c r="L2611" i="6"/>
  <c r="N2611" i="6"/>
  <c r="G2815" i="6"/>
  <c r="P2815" i="6" s="1"/>
  <c r="Q2815" i="6" s="1"/>
  <c r="L2815" i="6"/>
  <c r="N2815" i="6"/>
  <c r="G2879" i="6"/>
  <c r="P2879" i="6" s="1"/>
  <c r="Q2879" i="6" s="1"/>
  <c r="L2879" i="6"/>
  <c r="N2879" i="6"/>
  <c r="G1823" i="6"/>
  <c r="P1823" i="6" s="1"/>
  <c r="Q1823" i="6" s="1"/>
  <c r="L1823" i="6"/>
  <c r="N1823" i="6"/>
  <c r="G1891" i="6"/>
  <c r="P1891" i="6" s="1"/>
  <c r="Q1891" i="6" s="1"/>
  <c r="N1891" i="6"/>
  <c r="L1891" i="6"/>
  <c r="G1991" i="6"/>
  <c r="P1991" i="6" s="1"/>
  <c r="Q1991" i="6" s="1"/>
  <c r="L1991" i="6"/>
  <c r="N1991" i="6"/>
  <c r="G2025" i="6"/>
  <c r="P2025" i="6" s="1"/>
  <c r="Q2025" i="6" s="1"/>
  <c r="N2025" i="6"/>
  <c r="L2025" i="6"/>
  <c r="G2058" i="6"/>
  <c r="P2058" i="6" s="1"/>
  <c r="Q2058" i="6" s="1"/>
  <c r="N2058" i="6"/>
  <c r="L2058" i="6"/>
  <c r="G2096" i="6"/>
  <c r="P2096" i="6" s="1"/>
  <c r="Q2096" i="6" s="1"/>
  <c r="N2096" i="6"/>
  <c r="L2096" i="6"/>
  <c r="G2130" i="6"/>
  <c r="P2130" i="6" s="1"/>
  <c r="Q2130" i="6" s="1"/>
  <c r="L2130" i="6"/>
  <c r="N2130" i="6"/>
  <c r="G2162" i="6"/>
  <c r="P2162" i="6" s="1"/>
  <c r="Q2162" i="6" s="1"/>
  <c r="L2162" i="6"/>
  <c r="N2162" i="6"/>
  <c r="G2311" i="6"/>
  <c r="P2311" i="6" s="1"/>
  <c r="Q2311" i="6" s="1"/>
  <c r="L2311" i="6"/>
  <c r="N2311" i="6"/>
  <c r="G2379" i="6"/>
  <c r="P2379" i="6" s="1"/>
  <c r="Q2379" i="6" s="1"/>
  <c r="N2379" i="6"/>
  <c r="L2379" i="6"/>
  <c r="G2511" i="6"/>
  <c r="P2511" i="6" s="1"/>
  <c r="Q2511" i="6" s="1"/>
  <c r="N2511" i="6"/>
  <c r="L2511" i="6"/>
  <c r="G2661" i="6"/>
  <c r="P2661" i="6" s="1"/>
  <c r="Q2661" i="6" s="1"/>
  <c r="L2661" i="6"/>
  <c r="N2661" i="6"/>
  <c r="G2819" i="6"/>
  <c r="P2819" i="6" s="1"/>
  <c r="Q2819" i="6" s="1"/>
  <c r="L2819" i="6"/>
  <c r="N2819" i="6"/>
  <c r="G2887" i="6"/>
  <c r="P2887" i="6" s="1"/>
  <c r="Q2887" i="6" s="1"/>
  <c r="N2887" i="6"/>
  <c r="L2887" i="6"/>
  <c r="G2957" i="6"/>
  <c r="P2957" i="6" s="1"/>
  <c r="Q2957" i="6" s="1"/>
  <c r="L2957" i="6"/>
  <c r="N2957" i="6"/>
  <c r="G781" i="6"/>
  <c r="P781" i="6" s="1"/>
  <c r="Q781" i="6" s="1"/>
  <c r="L781" i="6"/>
  <c r="N781" i="6"/>
  <c r="G817" i="6"/>
  <c r="P817" i="6" s="1"/>
  <c r="Q817" i="6" s="1"/>
  <c r="L817" i="6"/>
  <c r="N817" i="6"/>
  <c r="G847" i="6"/>
  <c r="P847" i="6" s="1"/>
  <c r="Q847" i="6" s="1"/>
  <c r="L847" i="6"/>
  <c r="N847" i="6"/>
  <c r="G909" i="6"/>
  <c r="P909" i="6" s="1"/>
  <c r="Q909" i="6" s="1"/>
  <c r="L909" i="6"/>
  <c r="N909" i="6"/>
  <c r="G935" i="6"/>
  <c r="P935" i="6" s="1"/>
  <c r="Q935" i="6" s="1"/>
  <c r="L935" i="6"/>
  <c r="N935" i="6"/>
  <c r="G963" i="6"/>
  <c r="P963" i="6" s="1"/>
  <c r="Q963" i="6" s="1"/>
  <c r="N963" i="6"/>
  <c r="G992" i="6"/>
  <c r="P992" i="6" s="1"/>
  <c r="Q992" i="6" s="1"/>
  <c r="L992" i="6"/>
  <c r="N992" i="6"/>
  <c r="G1020" i="6"/>
  <c r="P1020" i="6" s="1"/>
  <c r="Q1020" i="6" s="1"/>
  <c r="L1020" i="6"/>
  <c r="N1020" i="6"/>
  <c r="G1050" i="6"/>
  <c r="P1050" i="6" s="1"/>
  <c r="Q1050" i="6" s="1"/>
  <c r="L1050" i="6"/>
  <c r="N1050" i="6"/>
  <c r="G1090" i="6"/>
  <c r="P1090" i="6" s="1"/>
  <c r="Q1090" i="6" s="1"/>
  <c r="L1090" i="6"/>
  <c r="N1090" i="6"/>
  <c r="G1116" i="6"/>
  <c r="P1116" i="6" s="1"/>
  <c r="Q1116" i="6" s="1"/>
  <c r="L1116" i="6"/>
  <c r="N1116" i="6"/>
  <c r="G1180" i="6"/>
  <c r="P1180" i="6" s="1"/>
  <c r="Q1180" i="6" s="1"/>
  <c r="L1180" i="6"/>
  <c r="N1180" i="6"/>
  <c r="G1234" i="6"/>
  <c r="P1234" i="6" s="1"/>
  <c r="Q1234" i="6" s="1"/>
  <c r="L1234" i="6"/>
  <c r="N1234" i="6"/>
  <c r="G1256" i="6"/>
  <c r="P1256" i="6" s="1"/>
  <c r="Q1256" i="6" s="1"/>
  <c r="N1256" i="6"/>
  <c r="L1256" i="6"/>
  <c r="G1452" i="6"/>
  <c r="P1452" i="6" s="1"/>
  <c r="Q1452" i="6" s="1"/>
  <c r="L1452" i="6"/>
  <c r="N1452" i="6"/>
  <c r="G1492" i="6"/>
  <c r="P1492" i="6" s="1"/>
  <c r="Q1492" i="6" s="1"/>
  <c r="L1492" i="6"/>
  <c r="N1492" i="6"/>
  <c r="G1524" i="6"/>
  <c r="P1524" i="6" s="1"/>
  <c r="Q1524" i="6" s="1"/>
  <c r="L1524" i="6"/>
  <c r="N1524" i="6"/>
  <c r="G1652" i="6"/>
  <c r="P1652" i="6" s="1"/>
  <c r="Q1652" i="6" s="1"/>
  <c r="L1652" i="6"/>
  <c r="N1652" i="6"/>
  <c r="G1770" i="6"/>
  <c r="P1770" i="6" s="1"/>
  <c r="Q1770" i="6" s="1"/>
  <c r="N1770" i="6"/>
  <c r="L1770" i="6"/>
  <c r="G1804" i="6"/>
  <c r="P1804" i="6" s="1"/>
  <c r="Q1804" i="6" s="1"/>
  <c r="N1804" i="6"/>
  <c r="L1804" i="6"/>
  <c r="G1884" i="6"/>
  <c r="P1884" i="6" s="1"/>
  <c r="Q1884" i="6" s="1"/>
  <c r="N1884" i="6"/>
  <c r="L1884" i="6"/>
  <c r="G1992" i="6"/>
  <c r="P1992" i="6" s="1"/>
  <c r="Q1992" i="6" s="1"/>
  <c r="L1992" i="6"/>
  <c r="N1992" i="6"/>
  <c r="G2030" i="6"/>
  <c r="P2030" i="6" s="1"/>
  <c r="Q2030" i="6" s="1"/>
  <c r="N2030" i="6"/>
  <c r="L2030" i="6"/>
  <c r="G2067" i="6"/>
  <c r="P2067" i="6" s="1"/>
  <c r="Q2067" i="6" s="1"/>
  <c r="L2067" i="6"/>
  <c r="N2067" i="6"/>
  <c r="G2105" i="6"/>
  <c r="P2105" i="6" s="1"/>
  <c r="Q2105" i="6" s="1"/>
  <c r="N2105" i="6"/>
  <c r="L2105" i="6"/>
  <c r="G2147" i="6"/>
  <c r="P2147" i="6" s="1"/>
  <c r="Q2147" i="6" s="1"/>
  <c r="N2147" i="6"/>
  <c r="L2147" i="6"/>
  <c r="G2197" i="6"/>
  <c r="P2197" i="6" s="1"/>
  <c r="Q2197" i="6" s="1"/>
  <c r="L2197" i="6"/>
  <c r="N2197" i="6"/>
  <c r="G2233" i="6"/>
  <c r="P2233" i="6" s="1"/>
  <c r="Q2233" i="6" s="1"/>
  <c r="L2233" i="6"/>
  <c r="N2233" i="6"/>
  <c r="G2278" i="6"/>
  <c r="P2278" i="6" s="1"/>
  <c r="Q2278" i="6" s="1"/>
  <c r="L2278" i="6"/>
  <c r="N2278" i="6"/>
  <c r="G2326" i="6"/>
  <c r="P2326" i="6" s="1"/>
  <c r="Q2326" i="6" s="1"/>
  <c r="N2326" i="6"/>
  <c r="L2326" i="6"/>
  <c r="G2364" i="6"/>
  <c r="P2364" i="6" s="1"/>
  <c r="Q2364" i="6" s="1"/>
  <c r="L2364" i="6"/>
  <c r="N2364" i="6"/>
  <c r="G2398" i="6"/>
  <c r="P2398" i="6" s="1"/>
  <c r="Q2398" i="6" s="1"/>
  <c r="N2398" i="6"/>
  <c r="L2398" i="6"/>
  <c r="G2480" i="6"/>
  <c r="P2480" i="6" s="1"/>
  <c r="Q2480" i="6" s="1"/>
  <c r="L2480" i="6"/>
  <c r="N2480" i="6"/>
  <c r="G2582" i="6"/>
  <c r="P2582" i="6" s="1"/>
  <c r="Q2582" i="6" s="1"/>
  <c r="N2582" i="6"/>
  <c r="L2582" i="6"/>
  <c r="G2658" i="6"/>
  <c r="P2658" i="6" s="1"/>
  <c r="Q2658" i="6" s="1"/>
  <c r="L2658" i="6"/>
  <c r="N2658" i="6"/>
  <c r="G2702" i="6"/>
  <c r="P2702" i="6" s="1"/>
  <c r="Q2702" i="6" s="1"/>
  <c r="L2702" i="6"/>
  <c r="N2702" i="6"/>
  <c r="G2744" i="6"/>
  <c r="P2744" i="6" s="1"/>
  <c r="Q2744" i="6" s="1"/>
  <c r="L2744" i="6"/>
  <c r="N2744" i="6"/>
  <c r="G2854" i="6"/>
  <c r="P2854" i="6" s="1"/>
  <c r="Q2854" i="6" s="1"/>
  <c r="N2854" i="6"/>
  <c r="L2854" i="6"/>
  <c r="G61" i="6"/>
  <c r="P61" i="6" s="1"/>
  <c r="Q61" i="6" s="1"/>
  <c r="L61" i="6"/>
  <c r="N61" i="6"/>
  <c r="G777" i="6"/>
  <c r="P777" i="6" s="1"/>
  <c r="Q777" i="6" s="1"/>
  <c r="L777" i="6"/>
  <c r="N777" i="6"/>
  <c r="G821" i="6"/>
  <c r="P821" i="6" s="1"/>
  <c r="Q821" i="6" s="1"/>
  <c r="L821" i="6"/>
  <c r="N821" i="6"/>
  <c r="G859" i="6"/>
  <c r="P859" i="6" s="1"/>
  <c r="Q859" i="6" s="1"/>
  <c r="N859" i="6"/>
  <c r="L859" i="6"/>
  <c r="G980" i="6"/>
  <c r="P980" i="6" s="1"/>
  <c r="Q980" i="6" s="1"/>
  <c r="L980" i="6"/>
  <c r="N980" i="6"/>
  <c r="G1016" i="6"/>
  <c r="P1016" i="6" s="1"/>
  <c r="Q1016" i="6" s="1"/>
  <c r="L1016" i="6"/>
  <c r="N1016" i="6"/>
  <c r="G1054" i="6"/>
  <c r="P1054" i="6" s="1"/>
  <c r="Q1054" i="6" s="1"/>
  <c r="L1054" i="6"/>
  <c r="N1054" i="6"/>
  <c r="G1094" i="6"/>
  <c r="P1094" i="6" s="1"/>
  <c r="Q1094" i="6" s="1"/>
  <c r="L1094" i="6"/>
  <c r="N1094" i="6"/>
  <c r="G1160" i="6"/>
  <c r="P1160" i="6" s="1"/>
  <c r="Q1160" i="6" s="1"/>
  <c r="L1160" i="6"/>
  <c r="N1160" i="6"/>
  <c r="G1192" i="6"/>
  <c r="P1192" i="6" s="1"/>
  <c r="Q1192" i="6" s="1"/>
  <c r="N1192" i="6"/>
  <c r="L1192" i="6"/>
  <c r="G1260" i="6"/>
  <c r="P1260" i="6" s="1"/>
  <c r="Q1260" i="6" s="1"/>
  <c r="L1260" i="6"/>
  <c r="N1260" i="6"/>
  <c r="G1302" i="6"/>
  <c r="P1302" i="6" s="1"/>
  <c r="Q1302" i="6" s="1"/>
  <c r="L1302" i="6"/>
  <c r="N1302" i="6"/>
  <c r="G1338" i="6"/>
  <c r="P1338" i="6" s="1"/>
  <c r="Q1338" i="6" s="1"/>
  <c r="L1338" i="6"/>
  <c r="N1338" i="6"/>
  <c r="G1376" i="6"/>
  <c r="P1376" i="6" s="1"/>
  <c r="Q1376" i="6" s="1"/>
  <c r="L1376" i="6"/>
  <c r="N1376" i="6"/>
  <c r="G1408" i="6"/>
  <c r="P1408" i="6" s="1"/>
  <c r="Q1408" i="6" s="1"/>
  <c r="L1408" i="6"/>
  <c r="N1408" i="6"/>
  <c r="G1448" i="6"/>
  <c r="P1448" i="6" s="1"/>
  <c r="Q1448" i="6" s="1"/>
  <c r="L1448" i="6"/>
  <c r="N1448" i="6"/>
  <c r="G1504" i="6"/>
  <c r="P1504" i="6" s="1"/>
  <c r="Q1504" i="6" s="1"/>
  <c r="L1504" i="6"/>
  <c r="N1504" i="6"/>
  <c r="G1626" i="6"/>
  <c r="P1626" i="6" s="1"/>
  <c r="Q1626" i="6" s="1"/>
  <c r="N1626" i="6"/>
  <c r="L1626" i="6"/>
  <c r="G1658" i="6"/>
  <c r="P1658" i="6" s="1"/>
  <c r="Q1658" i="6" s="1"/>
  <c r="N1658" i="6"/>
  <c r="L1658" i="6"/>
  <c r="G1816" i="6"/>
  <c r="P1816" i="6" s="1"/>
  <c r="Q1816" i="6" s="1"/>
  <c r="L1816" i="6"/>
  <c r="N1816" i="6"/>
  <c r="G1846" i="6"/>
  <c r="P1846" i="6" s="1"/>
  <c r="Q1846" i="6" s="1"/>
  <c r="L1846" i="6"/>
  <c r="N1846" i="6"/>
  <c r="G1880" i="6"/>
  <c r="P1880" i="6" s="1"/>
  <c r="Q1880" i="6" s="1"/>
  <c r="N1880" i="6"/>
  <c r="L1880" i="6"/>
  <c r="G1914" i="6"/>
  <c r="P1914" i="6" s="1"/>
  <c r="Q1914" i="6" s="1"/>
  <c r="L1914" i="6"/>
  <c r="N1914" i="6"/>
  <c r="G1976" i="6"/>
  <c r="P1976" i="6" s="1"/>
  <c r="Q1976" i="6" s="1"/>
  <c r="N1976" i="6"/>
  <c r="L1976" i="6"/>
  <c r="G2004" i="6"/>
  <c r="P2004" i="6" s="1"/>
  <c r="Q2004" i="6" s="1"/>
  <c r="L2004" i="6"/>
  <c r="N2004" i="6"/>
  <c r="G2043" i="6"/>
  <c r="P2043" i="6" s="1"/>
  <c r="Q2043" i="6" s="1"/>
  <c r="N2043" i="6"/>
  <c r="L2043" i="6"/>
  <c r="G2101" i="6"/>
  <c r="P2101" i="6" s="1"/>
  <c r="Q2101" i="6" s="1"/>
  <c r="L2101" i="6"/>
  <c r="N2101" i="6"/>
  <c r="G2159" i="6"/>
  <c r="P2159" i="6" s="1"/>
  <c r="Q2159" i="6" s="1"/>
  <c r="L2159" i="6"/>
  <c r="N2159" i="6"/>
  <c r="G2213" i="6"/>
  <c r="P2213" i="6" s="1"/>
  <c r="Q2213" i="6" s="1"/>
  <c r="N2213" i="6"/>
  <c r="L2213" i="6"/>
  <c r="G2290" i="6"/>
  <c r="P2290" i="6" s="1"/>
  <c r="Q2290" i="6" s="1"/>
  <c r="L2290" i="6"/>
  <c r="N2290" i="6"/>
  <c r="G2320" i="6"/>
  <c r="P2320" i="6" s="1"/>
  <c r="Q2320" i="6" s="1"/>
  <c r="N2320" i="6"/>
  <c r="L2320" i="6"/>
  <c r="G2352" i="6"/>
  <c r="P2352" i="6" s="1"/>
  <c r="Q2352" i="6" s="1"/>
  <c r="N2352" i="6"/>
  <c r="L2352" i="6"/>
  <c r="G2444" i="6"/>
  <c r="P2444" i="6" s="1"/>
  <c r="Q2444" i="6" s="1"/>
  <c r="L2444" i="6"/>
  <c r="N2444" i="6"/>
  <c r="G2472" i="6"/>
  <c r="P2472" i="6" s="1"/>
  <c r="Q2472" i="6" s="1"/>
  <c r="N2472" i="6"/>
  <c r="L2472" i="6"/>
  <c r="G2534" i="6"/>
  <c r="P2534" i="6" s="1"/>
  <c r="Q2534" i="6" s="1"/>
  <c r="L2534" i="6"/>
  <c r="N2534" i="6"/>
  <c r="G2562" i="6"/>
  <c r="P2562" i="6" s="1"/>
  <c r="Q2562" i="6" s="1"/>
  <c r="L2562" i="6"/>
  <c r="N2562" i="6"/>
  <c r="G2620" i="6"/>
  <c r="P2620" i="6" s="1"/>
  <c r="Q2620" i="6" s="1"/>
  <c r="L2620" i="6"/>
  <c r="N2620" i="6"/>
  <c r="G2654" i="6"/>
  <c r="P2654" i="6" s="1"/>
  <c r="Q2654" i="6" s="1"/>
  <c r="N2654" i="6"/>
  <c r="L2654" i="6"/>
  <c r="G2750" i="6"/>
  <c r="P2750" i="6" s="1"/>
  <c r="Q2750" i="6" s="1"/>
  <c r="L2750" i="6"/>
  <c r="N2750" i="6"/>
  <c r="G2808" i="6"/>
  <c r="P2808" i="6" s="1"/>
  <c r="Q2808" i="6" s="1"/>
  <c r="L2808" i="6"/>
  <c r="N2808" i="6"/>
  <c r="G2872" i="6"/>
  <c r="P2872" i="6" s="1"/>
  <c r="Q2872" i="6" s="1"/>
  <c r="L2872" i="6"/>
  <c r="N2872" i="6"/>
  <c r="G3047" i="6"/>
  <c r="P3047" i="6" s="1"/>
  <c r="Q3047" i="6" s="1"/>
  <c r="L3047" i="6"/>
  <c r="N3047" i="6"/>
  <c r="G3081" i="6"/>
  <c r="P3081" i="6" s="1"/>
  <c r="Q3081" i="6" s="1"/>
  <c r="L3081" i="6"/>
  <c r="N3081" i="6"/>
  <c r="G3097" i="6"/>
  <c r="P3097" i="6" s="1"/>
  <c r="Q3097" i="6" s="1"/>
  <c r="L3097" i="6"/>
  <c r="N3097" i="6"/>
  <c r="G3114" i="6"/>
  <c r="P3114" i="6" s="1"/>
  <c r="Q3114" i="6" s="1"/>
  <c r="N3114" i="6"/>
  <c r="L3114" i="6"/>
  <c r="G3148" i="6"/>
  <c r="P3148" i="6" s="1"/>
  <c r="Q3148" i="6" s="1"/>
  <c r="L3148" i="6"/>
  <c r="N3148" i="6"/>
  <c r="G3166" i="6"/>
  <c r="P3166" i="6" s="1"/>
  <c r="Q3166" i="6" s="1"/>
  <c r="L3166" i="6"/>
  <c r="N3166" i="6"/>
  <c r="G3182" i="6"/>
  <c r="P3182" i="6" s="1"/>
  <c r="Q3182" i="6" s="1"/>
  <c r="L3182" i="6"/>
  <c r="N3182" i="6"/>
  <c r="G3156" i="6"/>
  <c r="P3156" i="6" s="1"/>
  <c r="Q3156" i="6" s="1"/>
  <c r="L3156" i="6"/>
  <c r="N3156" i="6"/>
  <c r="G3080" i="6"/>
  <c r="P3080" i="6" s="1"/>
  <c r="Q3080" i="6" s="1"/>
  <c r="L3080" i="6"/>
  <c r="N3080" i="6"/>
  <c r="G3181" i="6"/>
  <c r="P3181" i="6" s="1"/>
  <c r="Q3181" i="6" s="1"/>
  <c r="L3181" i="6"/>
  <c r="N3181" i="6"/>
  <c r="G3057" i="6"/>
  <c r="P3057" i="6" s="1"/>
  <c r="Q3057" i="6" s="1"/>
  <c r="L3057" i="6"/>
  <c r="N3057" i="6"/>
  <c r="G3176" i="6"/>
  <c r="P3176" i="6" s="1"/>
  <c r="Q3176" i="6" s="1"/>
  <c r="L3176" i="6"/>
  <c r="N3176" i="6"/>
  <c r="G3000" i="6"/>
  <c r="P3000" i="6" s="1"/>
  <c r="Q3000" i="6" s="1"/>
  <c r="N3000" i="6"/>
  <c r="L3000" i="6"/>
  <c r="G3096" i="6"/>
  <c r="P3096" i="6" s="1"/>
  <c r="Q3096" i="6" s="1"/>
  <c r="L3096" i="6"/>
  <c r="N3096" i="6"/>
  <c r="G3053" i="6"/>
  <c r="P3053" i="6" s="1"/>
  <c r="Q3053" i="6" s="1"/>
  <c r="L3053" i="6"/>
  <c r="N3053" i="6"/>
  <c r="G3018" i="6"/>
  <c r="P3018" i="6" s="1"/>
  <c r="Q3018" i="6" s="1"/>
  <c r="N3018" i="6"/>
  <c r="L3018" i="6"/>
  <c r="G3139" i="6"/>
  <c r="P3139" i="6" s="1"/>
  <c r="Q3139" i="6" s="1"/>
  <c r="L3139" i="6"/>
  <c r="N3139" i="6"/>
  <c r="G3180" i="6"/>
  <c r="P3180" i="6" s="1"/>
  <c r="Q3180" i="6" s="1"/>
  <c r="N3180" i="6"/>
  <c r="L3180" i="6"/>
  <c r="G3109" i="6"/>
  <c r="P3109" i="6" s="1"/>
  <c r="Q3109" i="6" s="1"/>
  <c r="L3109" i="6"/>
  <c r="N3109" i="6"/>
  <c r="G2912" i="6"/>
  <c r="P2912" i="6" s="1"/>
  <c r="Q2912" i="6" s="1"/>
  <c r="N2912" i="6"/>
  <c r="L2912" i="6"/>
  <c r="G2928" i="6"/>
  <c r="P2928" i="6" s="1"/>
  <c r="Q2928" i="6" s="1"/>
  <c r="L2928" i="6"/>
  <c r="N2928" i="6"/>
  <c r="G3012" i="6"/>
  <c r="P3012" i="6" s="1"/>
  <c r="Q3012" i="6" s="1"/>
  <c r="N3012" i="6"/>
  <c r="L3012" i="6"/>
  <c r="G2954" i="6"/>
  <c r="P2954" i="6" s="1"/>
  <c r="Q2954" i="6" s="1"/>
  <c r="L2954" i="6"/>
  <c r="N2954" i="6"/>
  <c r="G3058" i="6"/>
  <c r="P3058" i="6" s="1"/>
  <c r="Q3058" i="6" s="1"/>
  <c r="L3058" i="6"/>
  <c r="N3058" i="6"/>
  <c r="G3165" i="6"/>
  <c r="P3165" i="6" s="1"/>
  <c r="Q3165" i="6" s="1"/>
  <c r="L3165" i="6"/>
  <c r="N3165" i="6"/>
  <c r="G774" i="6"/>
  <c r="P774" i="6" s="1"/>
  <c r="Q774" i="6" s="1"/>
  <c r="L774" i="6"/>
  <c r="N774" i="6"/>
  <c r="G726" i="6"/>
  <c r="P726" i="6" s="1"/>
  <c r="Q726" i="6" s="1"/>
  <c r="N726" i="6"/>
  <c r="L726" i="6"/>
  <c r="G723" i="6"/>
  <c r="P723" i="6" s="1"/>
  <c r="Q723" i="6" s="1"/>
  <c r="L723" i="6"/>
  <c r="N723" i="6"/>
  <c r="G751" i="6"/>
  <c r="P751" i="6" s="1"/>
  <c r="Q751" i="6" s="1"/>
  <c r="L751" i="6"/>
  <c r="N751" i="6"/>
  <c r="G888" i="6"/>
  <c r="P888" i="6" s="1"/>
  <c r="Q888" i="6" s="1"/>
  <c r="L888" i="6"/>
  <c r="N888" i="6"/>
  <c r="G184" i="6"/>
  <c r="P184" i="6" s="1"/>
  <c r="Q184" i="6" s="1"/>
  <c r="N184" i="6"/>
  <c r="L184" i="6"/>
  <c r="G530" i="6"/>
  <c r="P530" i="6" s="1"/>
  <c r="Q530" i="6" s="1"/>
  <c r="N530" i="6"/>
  <c r="L530" i="6"/>
  <c r="G338" i="6"/>
  <c r="P338" i="6" s="1"/>
  <c r="Q338" i="6" s="1"/>
  <c r="N338" i="6"/>
  <c r="L338" i="6"/>
  <c r="G292" i="6"/>
  <c r="P292" i="6" s="1"/>
  <c r="Q292" i="6" s="1"/>
  <c r="L292" i="6"/>
  <c r="N292" i="6"/>
  <c r="G516" i="6"/>
  <c r="P516" i="6" s="1"/>
  <c r="Q516" i="6" s="1"/>
  <c r="L516" i="6"/>
  <c r="N516" i="6"/>
  <c r="G928" i="6"/>
  <c r="P928" i="6" s="1"/>
  <c r="Q928" i="6" s="1"/>
  <c r="L928" i="6"/>
  <c r="N928" i="6"/>
  <c r="G1253" i="6"/>
  <c r="P1253" i="6" s="1"/>
  <c r="Q1253" i="6" s="1"/>
  <c r="L1253" i="6"/>
  <c r="N1253" i="6"/>
  <c r="G1427" i="6"/>
  <c r="P1427" i="6" s="1"/>
  <c r="Q1427" i="6" s="1"/>
  <c r="L1427" i="6"/>
  <c r="N1427" i="6"/>
  <c r="G1839" i="6"/>
  <c r="P1839" i="6" s="1"/>
  <c r="Q1839" i="6" s="1"/>
  <c r="L1839" i="6"/>
  <c r="N1839" i="6"/>
  <c r="G1961" i="6"/>
  <c r="P1961" i="6" s="1"/>
  <c r="Q1961" i="6" s="1"/>
  <c r="N1961" i="6"/>
  <c r="L1961" i="6"/>
  <c r="G2052" i="6"/>
  <c r="P2052" i="6" s="1"/>
  <c r="Q2052" i="6" s="1"/>
  <c r="L2052" i="6"/>
  <c r="N2052" i="6"/>
  <c r="G1240" i="6"/>
  <c r="P1240" i="6" s="1"/>
  <c r="Q1240" i="6" s="1"/>
  <c r="L1240" i="6"/>
  <c r="N1240" i="6"/>
  <c r="G1518" i="6"/>
  <c r="P1518" i="6" s="1"/>
  <c r="Q1518" i="6" s="1"/>
  <c r="L1518" i="6"/>
  <c r="N1518" i="6"/>
  <c r="G791" i="6"/>
  <c r="P791" i="6" s="1"/>
  <c r="Q791" i="6" s="1"/>
  <c r="L791" i="6"/>
  <c r="N791" i="6"/>
  <c r="G987" i="6"/>
  <c r="P987" i="6" s="1"/>
  <c r="Q987" i="6" s="1"/>
  <c r="L987" i="6"/>
  <c r="N987" i="6"/>
  <c r="G849" i="6"/>
  <c r="P849" i="6" s="1"/>
  <c r="Q849" i="6" s="1"/>
  <c r="L849" i="6"/>
  <c r="N849" i="6"/>
  <c r="G2160" i="6"/>
  <c r="P2160" i="6" s="1"/>
  <c r="Q2160" i="6" s="1"/>
  <c r="L2160" i="6"/>
  <c r="N2160" i="6"/>
  <c r="G2226" i="6"/>
  <c r="P2226" i="6" s="1"/>
  <c r="Q2226" i="6" s="1"/>
  <c r="L2226" i="6"/>
  <c r="N2226" i="6"/>
  <c r="G2343" i="6"/>
  <c r="P2343" i="6" s="1"/>
  <c r="Q2343" i="6" s="1"/>
  <c r="L2343" i="6"/>
  <c r="N2343" i="6"/>
  <c r="G2427" i="6"/>
  <c r="P2427" i="6" s="1"/>
  <c r="Q2427" i="6" s="1"/>
  <c r="L2427" i="6"/>
  <c r="N2427" i="6"/>
  <c r="G2793" i="6"/>
  <c r="P2793" i="6" s="1"/>
  <c r="Q2793" i="6" s="1"/>
  <c r="L2793" i="6"/>
  <c r="N2793" i="6"/>
  <c r="G2354" i="6"/>
  <c r="P2354" i="6" s="1"/>
  <c r="Q2354" i="6" s="1"/>
  <c r="L2354" i="6"/>
  <c r="N2354" i="6"/>
  <c r="G2623" i="6"/>
  <c r="P2623" i="6" s="1"/>
  <c r="Q2623" i="6" s="1"/>
  <c r="L2623" i="6"/>
  <c r="N2623" i="6"/>
  <c r="G2999" i="6"/>
  <c r="P2999" i="6" s="1"/>
  <c r="Q2999" i="6" s="1"/>
  <c r="L2999" i="6"/>
  <c r="N2999" i="6"/>
  <c r="G1764" i="6"/>
  <c r="P1764" i="6" s="1"/>
  <c r="Q1764" i="6" s="1"/>
  <c r="L1764" i="6"/>
  <c r="N1764" i="6"/>
  <c r="G1886" i="6"/>
  <c r="P1886" i="6" s="1"/>
  <c r="Q1886" i="6" s="1"/>
  <c r="L1886" i="6"/>
  <c r="N1886" i="6"/>
  <c r="G1936" i="6"/>
  <c r="P1936" i="6" s="1"/>
  <c r="Q1936" i="6" s="1"/>
  <c r="L1936" i="6"/>
  <c r="N1936" i="6"/>
  <c r="G2024" i="6"/>
  <c r="P2024" i="6" s="1"/>
  <c r="Q2024" i="6" s="1"/>
  <c r="L2024" i="6"/>
  <c r="N2024" i="6"/>
  <c r="G2079" i="6"/>
  <c r="P2079" i="6" s="1"/>
  <c r="Q2079" i="6" s="1"/>
  <c r="L2079" i="6"/>
  <c r="N2079" i="6"/>
  <c r="G391" i="6"/>
  <c r="P391" i="6" s="1"/>
  <c r="Q391" i="6" s="1"/>
  <c r="L391" i="6"/>
  <c r="N391" i="6"/>
  <c r="G519" i="6"/>
  <c r="P519" i="6" s="1"/>
  <c r="Q519" i="6" s="1"/>
  <c r="L519" i="6"/>
  <c r="N519" i="6"/>
  <c r="G217" i="6"/>
  <c r="P217" i="6" s="1"/>
  <c r="Q217" i="6" s="1"/>
  <c r="L217" i="6"/>
  <c r="N217" i="6"/>
  <c r="G302" i="6"/>
  <c r="P302" i="6" s="1"/>
  <c r="Q302" i="6" s="1"/>
  <c r="N302" i="6"/>
  <c r="L302" i="6"/>
  <c r="G241" i="6"/>
  <c r="P241" i="6" s="1"/>
  <c r="Q241" i="6" s="1"/>
  <c r="L241" i="6"/>
  <c r="N241" i="6"/>
  <c r="G173" i="6"/>
  <c r="P173" i="6" s="1"/>
  <c r="Q173" i="6" s="1"/>
  <c r="L173" i="6"/>
  <c r="N173" i="6"/>
  <c r="G982" i="6"/>
  <c r="P982" i="6" s="1"/>
  <c r="Q982" i="6" s="1"/>
  <c r="L982" i="6"/>
  <c r="N982" i="6"/>
  <c r="G1066" i="6"/>
  <c r="P1066" i="6" s="1"/>
  <c r="Q1066" i="6" s="1"/>
  <c r="L1066" i="6"/>
  <c r="N1066" i="6"/>
  <c r="G1150" i="6"/>
  <c r="P1150" i="6" s="1"/>
  <c r="Q1150" i="6" s="1"/>
  <c r="L1150" i="6"/>
  <c r="N1150" i="6"/>
  <c r="G1272" i="6"/>
  <c r="P1272" i="6" s="1"/>
  <c r="Q1272" i="6" s="1"/>
  <c r="N1272" i="6"/>
  <c r="L1272" i="6"/>
  <c r="G1406" i="6"/>
  <c r="P1406" i="6" s="1"/>
  <c r="Q1406" i="6" s="1"/>
  <c r="L1406" i="6"/>
  <c r="N1406" i="6"/>
  <c r="G1522" i="6"/>
  <c r="P1522" i="6" s="1"/>
  <c r="Q1522" i="6" s="1"/>
  <c r="L1522" i="6"/>
  <c r="N1522" i="6"/>
  <c r="G1648" i="6"/>
  <c r="P1648" i="6" s="1"/>
  <c r="Q1648" i="6" s="1"/>
  <c r="L1648" i="6"/>
  <c r="N1648" i="6"/>
  <c r="G691" i="6"/>
  <c r="P691" i="6" s="1"/>
  <c r="Q691" i="6" s="1"/>
  <c r="L691" i="6"/>
  <c r="N691" i="6"/>
  <c r="G697" i="6"/>
  <c r="P697" i="6" s="1"/>
  <c r="Q697" i="6" s="1"/>
  <c r="N697" i="6"/>
  <c r="L697" i="6"/>
  <c r="G991" i="6"/>
  <c r="P991" i="6" s="1"/>
  <c r="Q991" i="6" s="1"/>
  <c r="L991" i="6"/>
  <c r="N991" i="6"/>
  <c r="G1135" i="6"/>
  <c r="P1135" i="6" s="1"/>
  <c r="Q1135" i="6" s="1"/>
  <c r="L1135" i="6"/>
  <c r="N1135" i="6"/>
  <c r="G1221" i="6"/>
  <c r="P1221" i="6" s="1"/>
  <c r="Q1221" i="6" s="1"/>
  <c r="L1221" i="6"/>
  <c r="N1221" i="6"/>
  <c r="G1475" i="6"/>
  <c r="P1475" i="6" s="1"/>
  <c r="Q1475" i="6" s="1"/>
  <c r="N1475" i="6"/>
  <c r="L1475" i="6"/>
  <c r="G1669" i="6"/>
  <c r="P1669" i="6" s="1"/>
  <c r="Q1669" i="6" s="1"/>
  <c r="L1669" i="6"/>
  <c r="N1669" i="6"/>
  <c r="G745" i="6"/>
  <c r="P745" i="6" s="1"/>
  <c r="Q745" i="6" s="1"/>
  <c r="N745" i="6"/>
  <c r="L745" i="6"/>
  <c r="G2141" i="6"/>
  <c r="P2141" i="6" s="1"/>
  <c r="Q2141" i="6" s="1"/>
  <c r="L2141" i="6"/>
  <c r="N2141" i="6"/>
  <c r="G157" i="6"/>
  <c r="P157" i="6" s="1"/>
  <c r="Q157" i="6" s="1"/>
  <c r="L157" i="6"/>
  <c r="N157" i="6"/>
  <c r="G281" i="6"/>
  <c r="P281" i="6" s="1"/>
  <c r="Q281" i="6" s="1"/>
  <c r="L281" i="6"/>
  <c r="N281" i="6"/>
  <c r="G383" i="6"/>
  <c r="P383" i="6" s="1"/>
  <c r="Q383" i="6" s="1"/>
  <c r="L383" i="6"/>
  <c r="N383" i="6"/>
  <c r="G399" i="6"/>
  <c r="P399" i="6" s="1"/>
  <c r="Q399" i="6" s="1"/>
  <c r="N399" i="6"/>
  <c r="L399" i="6"/>
  <c r="G431" i="6"/>
  <c r="P431" i="6" s="1"/>
  <c r="Q431" i="6" s="1"/>
  <c r="L431" i="6"/>
  <c r="N431" i="6"/>
  <c r="G471" i="6"/>
  <c r="P471" i="6" s="1"/>
  <c r="Q471" i="6" s="1"/>
  <c r="L471" i="6"/>
  <c r="N471" i="6"/>
  <c r="G511" i="6"/>
  <c r="P511" i="6" s="1"/>
  <c r="Q511" i="6" s="1"/>
  <c r="L511" i="6"/>
  <c r="N511" i="6"/>
  <c r="G586" i="6"/>
  <c r="P586" i="6" s="1"/>
  <c r="Q586" i="6" s="1"/>
  <c r="N586" i="6"/>
  <c r="L586" i="6"/>
  <c r="G626" i="6"/>
  <c r="P626" i="6" s="1"/>
  <c r="Q626" i="6" s="1"/>
  <c r="N626" i="6"/>
  <c r="L626" i="6"/>
  <c r="G248" i="6"/>
  <c r="P248" i="6" s="1"/>
  <c r="Q248" i="6" s="1"/>
  <c r="N248" i="6"/>
  <c r="L248" i="6"/>
  <c r="G408" i="6"/>
  <c r="P408" i="6" s="1"/>
  <c r="Q408" i="6" s="1"/>
  <c r="L408" i="6"/>
  <c r="N408" i="6"/>
  <c r="G186" i="6"/>
  <c r="P186" i="6" s="1"/>
  <c r="Q186" i="6" s="1"/>
  <c r="N186" i="6"/>
  <c r="L186" i="6"/>
  <c r="G104" i="6"/>
  <c r="P104" i="6" s="1"/>
  <c r="Q104" i="6" s="1"/>
  <c r="N104" i="6"/>
  <c r="L104" i="6"/>
  <c r="G180" i="6"/>
  <c r="P180" i="6" s="1"/>
  <c r="Q180" i="6" s="1"/>
  <c r="L180" i="6"/>
  <c r="N180" i="6"/>
  <c r="G231" i="6"/>
  <c r="P231" i="6" s="1"/>
  <c r="Q231" i="6" s="1"/>
  <c r="N231" i="6"/>
  <c r="L231" i="6"/>
  <c r="G201" i="6"/>
  <c r="P201" i="6" s="1"/>
  <c r="Q201" i="6" s="1"/>
  <c r="L201" i="6"/>
  <c r="N201" i="6"/>
  <c r="G261" i="6"/>
  <c r="P261" i="6" s="1"/>
  <c r="Q261" i="6" s="1"/>
  <c r="N261" i="6"/>
  <c r="L261" i="6"/>
  <c r="G287" i="6"/>
  <c r="P287" i="6" s="1"/>
  <c r="Q287" i="6" s="1"/>
  <c r="L287" i="6"/>
  <c r="N287" i="6"/>
  <c r="G313" i="6"/>
  <c r="P313" i="6" s="1"/>
  <c r="Q313" i="6" s="1"/>
  <c r="L313" i="6"/>
  <c r="N313" i="6"/>
  <c r="G355" i="6"/>
  <c r="P355" i="6" s="1"/>
  <c r="Q355" i="6" s="1"/>
  <c r="L355" i="6"/>
  <c r="N355" i="6"/>
  <c r="G371" i="6"/>
  <c r="P371" i="6" s="1"/>
  <c r="Q371" i="6" s="1"/>
  <c r="L371" i="6"/>
  <c r="N371" i="6"/>
  <c r="G421" i="6"/>
  <c r="P421" i="6" s="1"/>
  <c r="Q421" i="6" s="1"/>
  <c r="L421" i="6"/>
  <c r="N421" i="6"/>
  <c r="G439" i="6"/>
  <c r="P439" i="6" s="1"/>
  <c r="Q439" i="6" s="1"/>
  <c r="N439" i="6"/>
  <c r="L439" i="6"/>
  <c r="G479" i="6"/>
  <c r="P479" i="6" s="1"/>
  <c r="Q479" i="6" s="1"/>
  <c r="L479" i="6"/>
  <c r="N479" i="6"/>
  <c r="G495" i="6"/>
  <c r="P495" i="6" s="1"/>
  <c r="Q495" i="6" s="1"/>
  <c r="L495" i="6"/>
  <c r="N495" i="6"/>
  <c r="G513" i="6"/>
  <c r="P513" i="6" s="1"/>
  <c r="Q513" i="6" s="1"/>
  <c r="L513" i="6"/>
  <c r="N513" i="6"/>
  <c r="G529" i="6"/>
  <c r="P529" i="6" s="1"/>
  <c r="Q529" i="6" s="1"/>
  <c r="L529" i="6"/>
  <c r="N529" i="6"/>
  <c r="G545" i="6"/>
  <c r="P545" i="6" s="1"/>
  <c r="Q545" i="6" s="1"/>
  <c r="L545" i="6"/>
  <c r="N545" i="6"/>
  <c r="G567" i="6"/>
  <c r="P567" i="6" s="1"/>
  <c r="Q567" i="6" s="1"/>
  <c r="N567" i="6"/>
  <c r="L567" i="6"/>
  <c r="G612" i="6"/>
  <c r="P612" i="6" s="1"/>
  <c r="Q612" i="6" s="1"/>
  <c r="L612" i="6"/>
  <c r="N612" i="6"/>
  <c r="G628" i="6"/>
  <c r="P628" i="6" s="1"/>
  <c r="Q628" i="6" s="1"/>
  <c r="L628" i="6"/>
  <c r="N628" i="6"/>
  <c r="G646" i="6"/>
  <c r="P646" i="6" s="1"/>
  <c r="Q646" i="6" s="1"/>
  <c r="N646" i="6"/>
  <c r="L646" i="6"/>
  <c r="G662" i="6"/>
  <c r="P662" i="6" s="1"/>
  <c r="Q662" i="6" s="1"/>
  <c r="N662" i="6"/>
  <c r="L662" i="6"/>
  <c r="G143" i="6"/>
  <c r="P143" i="6" s="1"/>
  <c r="Q143" i="6" s="1"/>
  <c r="N143" i="6"/>
  <c r="L143" i="6"/>
  <c r="G418" i="6"/>
  <c r="P418" i="6" s="1"/>
  <c r="Q418" i="6" s="1"/>
  <c r="L418" i="6"/>
  <c r="N418" i="6"/>
  <c r="G270" i="6"/>
  <c r="P270" i="6" s="1"/>
  <c r="Q270" i="6" s="1"/>
  <c r="L270" i="6"/>
  <c r="N270" i="6"/>
  <c r="G322" i="6"/>
  <c r="P322" i="6" s="1"/>
  <c r="Q322" i="6" s="1"/>
  <c r="L322" i="6"/>
  <c r="N322" i="6"/>
  <c r="G464" i="6"/>
  <c r="P464" i="6" s="1"/>
  <c r="Q464" i="6" s="1"/>
  <c r="N464" i="6"/>
  <c r="L464" i="6"/>
  <c r="G442" i="6"/>
  <c r="P442" i="6" s="1"/>
  <c r="Q442" i="6" s="1"/>
  <c r="L442" i="6"/>
  <c r="N442" i="6"/>
  <c r="G512" i="6"/>
  <c r="P512" i="6" s="1"/>
  <c r="Q512" i="6" s="1"/>
  <c r="L512" i="6"/>
  <c r="N512" i="6"/>
  <c r="G627" i="6"/>
  <c r="P627" i="6" s="1"/>
  <c r="Q627" i="6" s="1"/>
  <c r="N627" i="6"/>
  <c r="L627" i="6"/>
  <c r="G667" i="6"/>
  <c r="P667" i="6" s="1"/>
  <c r="Q667" i="6" s="1"/>
  <c r="L667" i="6"/>
  <c r="N667" i="6"/>
  <c r="G1505" i="6"/>
  <c r="P1505" i="6" s="1"/>
  <c r="Q1505" i="6" s="1"/>
  <c r="L1505" i="6"/>
  <c r="N1505" i="6"/>
  <c r="G1521" i="6"/>
  <c r="P1521" i="6" s="1"/>
  <c r="Q1521" i="6" s="1"/>
  <c r="L1521" i="6"/>
  <c r="N1521" i="6"/>
  <c r="G1647" i="6"/>
  <c r="P1647" i="6" s="1"/>
  <c r="Q1647" i="6" s="1"/>
  <c r="L1647" i="6"/>
  <c r="N1647" i="6"/>
  <c r="G1667" i="6"/>
  <c r="P1667" i="6" s="1"/>
  <c r="Q1667" i="6" s="1"/>
  <c r="L1667" i="6"/>
  <c r="N1667" i="6"/>
  <c r="G1683" i="6"/>
  <c r="P1683" i="6" s="1"/>
  <c r="Q1683" i="6" s="1"/>
  <c r="L1683" i="6"/>
  <c r="N1683" i="6"/>
  <c r="G1739" i="6"/>
  <c r="P1739" i="6" s="1"/>
  <c r="Q1739" i="6" s="1"/>
  <c r="L1739" i="6"/>
  <c r="N1739" i="6"/>
  <c r="G1755" i="6"/>
  <c r="P1755" i="6" s="1"/>
  <c r="Q1755" i="6" s="1"/>
  <c r="L1755" i="6"/>
  <c r="N1755" i="6"/>
  <c r="G1935" i="6"/>
  <c r="P1935" i="6" s="1"/>
  <c r="Q1935" i="6" s="1"/>
  <c r="L1935" i="6"/>
  <c r="N1935" i="6"/>
  <c r="G2044" i="6"/>
  <c r="P2044" i="6" s="1"/>
  <c r="Q2044" i="6" s="1"/>
  <c r="L2044" i="6"/>
  <c r="N2044" i="6"/>
  <c r="G1441" i="6"/>
  <c r="P1441" i="6" s="1"/>
  <c r="Q1441" i="6" s="1"/>
  <c r="L1441" i="6"/>
  <c r="N1441" i="6"/>
  <c r="G1013" i="6"/>
  <c r="P1013" i="6" s="1"/>
  <c r="Q1013" i="6" s="1"/>
  <c r="N1013" i="6"/>
  <c r="L1013" i="6"/>
  <c r="G834" i="6"/>
  <c r="P834" i="6" s="1"/>
  <c r="Q834" i="6" s="1"/>
  <c r="N834" i="6"/>
  <c r="L834" i="6"/>
  <c r="G303" i="6"/>
  <c r="P303" i="6" s="1"/>
  <c r="Q303" i="6" s="1"/>
  <c r="N303" i="6"/>
  <c r="L303" i="6"/>
  <c r="G1069" i="6"/>
  <c r="P1069" i="6" s="1"/>
  <c r="Q1069" i="6" s="1"/>
  <c r="N1069" i="6"/>
  <c r="L1069" i="6"/>
  <c r="G874" i="6"/>
  <c r="P874" i="6" s="1"/>
  <c r="Q874" i="6" s="1"/>
  <c r="N874" i="6"/>
  <c r="L874" i="6"/>
  <c r="G759" i="6"/>
  <c r="P759" i="6" s="1"/>
  <c r="Q759" i="6" s="1"/>
  <c r="L759" i="6"/>
  <c r="N759" i="6"/>
  <c r="G708" i="6"/>
  <c r="P708" i="6" s="1"/>
  <c r="Q708" i="6" s="1"/>
  <c r="N708" i="6"/>
  <c r="L708" i="6"/>
  <c r="G28" i="6"/>
  <c r="P28" i="6" s="1"/>
  <c r="Q28" i="6" s="1"/>
  <c r="L28" i="6"/>
  <c r="N28" i="6"/>
  <c r="G941" i="6"/>
  <c r="P941" i="6" s="1"/>
  <c r="Q941" i="6" s="1"/>
  <c r="L941" i="6"/>
  <c r="N941" i="6"/>
  <c r="G970" i="6"/>
  <c r="P970" i="6" s="1"/>
  <c r="Q970" i="6" s="1"/>
  <c r="N970" i="6"/>
  <c r="L970" i="6"/>
  <c r="G998" i="6"/>
  <c r="P998" i="6" s="1"/>
  <c r="Q998" i="6" s="1"/>
  <c r="N998" i="6"/>
  <c r="L998" i="6"/>
  <c r="G1014" i="6"/>
  <c r="P1014" i="6" s="1"/>
  <c r="Q1014" i="6" s="1"/>
  <c r="L1014" i="6"/>
  <c r="N1014" i="6"/>
  <c r="G1030" i="6"/>
  <c r="P1030" i="6" s="1"/>
  <c r="Q1030" i="6" s="1"/>
  <c r="L1030" i="6"/>
  <c r="N1030" i="6"/>
  <c r="G1074" i="6"/>
  <c r="P1074" i="6" s="1"/>
  <c r="Q1074" i="6" s="1"/>
  <c r="N1074" i="6"/>
  <c r="L1074" i="6"/>
  <c r="G1092" i="6"/>
  <c r="P1092" i="6" s="1"/>
  <c r="Q1092" i="6" s="1"/>
  <c r="L1092" i="6"/>
  <c r="N1092" i="6"/>
  <c r="G1134" i="6"/>
  <c r="P1134" i="6" s="1"/>
  <c r="Q1134" i="6" s="1"/>
  <c r="L1134" i="6"/>
  <c r="N1134" i="6"/>
  <c r="G1182" i="6"/>
  <c r="P1182" i="6" s="1"/>
  <c r="Q1182" i="6" s="1"/>
  <c r="L1182" i="6"/>
  <c r="N1182" i="6"/>
  <c r="G1202" i="6"/>
  <c r="P1202" i="6" s="1"/>
  <c r="Q1202" i="6" s="1"/>
  <c r="N1202" i="6"/>
  <c r="L1202" i="6"/>
  <c r="G1220" i="6"/>
  <c r="P1220" i="6" s="1"/>
  <c r="Q1220" i="6" s="1"/>
  <c r="N1220" i="6"/>
  <c r="L1220" i="6"/>
  <c r="G1236" i="6"/>
  <c r="P1236" i="6" s="1"/>
  <c r="Q1236" i="6" s="1"/>
  <c r="N1236" i="6"/>
  <c r="L1236" i="6"/>
  <c r="G1262" i="6"/>
  <c r="P1262" i="6" s="1"/>
  <c r="Q1262" i="6" s="1"/>
  <c r="N1262" i="6"/>
  <c r="L1262" i="6"/>
  <c r="G1280" i="6"/>
  <c r="P1280" i="6" s="1"/>
  <c r="Q1280" i="6" s="1"/>
  <c r="L1280" i="6"/>
  <c r="N1280" i="6"/>
  <c r="G1304" i="6"/>
  <c r="P1304" i="6" s="1"/>
  <c r="Q1304" i="6" s="1"/>
  <c r="L1304" i="6"/>
  <c r="N1304" i="6"/>
  <c r="G1370" i="6"/>
  <c r="P1370" i="6" s="1"/>
  <c r="Q1370" i="6" s="1"/>
  <c r="L1370" i="6"/>
  <c r="N1370" i="6"/>
  <c r="G1414" i="6"/>
  <c r="P1414" i="6" s="1"/>
  <c r="Q1414" i="6" s="1"/>
  <c r="L1414" i="6"/>
  <c r="N1414" i="6"/>
  <c r="G1446" i="6"/>
  <c r="P1446" i="6" s="1"/>
  <c r="Q1446" i="6" s="1"/>
  <c r="N1446" i="6"/>
  <c r="L1446" i="6"/>
  <c r="G1498" i="6"/>
  <c r="P1498" i="6" s="1"/>
  <c r="Q1498" i="6" s="1"/>
  <c r="L1498" i="6"/>
  <c r="N1498" i="6"/>
  <c r="G1514" i="6"/>
  <c r="P1514" i="6" s="1"/>
  <c r="Q1514" i="6" s="1"/>
  <c r="L1514" i="6"/>
  <c r="N1514" i="6"/>
  <c r="G1530" i="6"/>
  <c r="P1530" i="6" s="1"/>
  <c r="Q1530" i="6" s="1"/>
  <c r="N1530" i="6"/>
  <c r="L1530" i="6"/>
  <c r="G1552" i="6"/>
  <c r="P1552" i="6" s="1"/>
  <c r="Q1552" i="6" s="1"/>
  <c r="N1552" i="6"/>
  <c r="L1552" i="6"/>
  <c r="G1245" i="6"/>
  <c r="P1245" i="6" s="1"/>
  <c r="Q1245" i="6" s="1"/>
  <c r="L1245" i="6"/>
  <c r="N1245" i="6"/>
  <c r="G883" i="6"/>
  <c r="P883" i="6" s="1"/>
  <c r="Q883" i="6" s="1"/>
  <c r="L883" i="6"/>
  <c r="N883" i="6"/>
  <c r="G808" i="6"/>
  <c r="P808" i="6" s="1"/>
  <c r="Q808" i="6" s="1"/>
  <c r="L808" i="6"/>
  <c r="N808" i="6"/>
  <c r="G717" i="6"/>
  <c r="P717" i="6" s="1"/>
  <c r="Q717" i="6" s="1"/>
  <c r="L717" i="6"/>
  <c r="N717" i="6"/>
  <c r="G1399" i="6"/>
  <c r="P1399" i="6" s="1"/>
  <c r="Q1399" i="6" s="1"/>
  <c r="L1399" i="6"/>
  <c r="N1399" i="6"/>
  <c r="G1029" i="6"/>
  <c r="P1029" i="6" s="1"/>
  <c r="Q1029" i="6" s="1"/>
  <c r="L1029" i="6"/>
  <c r="N1029" i="6"/>
  <c r="G836" i="6"/>
  <c r="P836" i="6" s="1"/>
  <c r="Q836" i="6" s="1"/>
  <c r="N836" i="6"/>
  <c r="L836" i="6"/>
  <c r="G736" i="6"/>
  <c r="P736" i="6" s="1"/>
  <c r="Q736" i="6" s="1"/>
  <c r="L736" i="6"/>
  <c r="N736" i="6"/>
  <c r="G926" i="6"/>
  <c r="P926" i="6" s="1"/>
  <c r="Q926" i="6" s="1"/>
  <c r="L926" i="6"/>
  <c r="N926" i="6"/>
  <c r="G962" i="6"/>
  <c r="P962" i="6" s="1"/>
  <c r="Q962" i="6" s="1"/>
  <c r="L962" i="6"/>
  <c r="N962" i="6"/>
  <c r="G983" i="6"/>
  <c r="P983" i="6" s="1"/>
  <c r="Q983" i="6" s="1"/>
  <c r="N983" i="6"/>
  <c r="L983" i="6"/>
  <c r="G1023" i="6"/>
  <c r="P1023" i="6" s="1"/>
  <c r="Q1023" i="6" s="1"/>
  <c r="N1023" i="6"/>
  <c r="L1023" i="6"/>
  <c r="G1071" i="6"/>
  <c r="P1071" i="6" s="1"/>
  <c r="Q1071" i="6" s="1"/>
  <c r="L1071" i="6"/>
  <c r="N1071" i="6"/>
  <c r="G1119" i="6"/>
  <c r="P1119" i="6" s="1"/>
  <c r="Q1119" i="6" s="1"/>
  <c r="L1119" i="6"/>
  <c r="N1119" i="6"/>
  <c r="G1207" i="6"/>
  <c r="P1207" i="6" s="1"/>
  <c r="Q1207" i="6" s="1"/>
  <c r="N1207" i="6"/>
  <c r="L1207" i="6"/>
  <c r="G1267" i="6"/>
  <c r="P1267" i="6" s="1"/>
  <c r="Q1267" i="6" s="1"/>
  <c r="L1267" i="6"/>
  <c r="N1267" i="6"/>
  <c r="G1285" i="6"/>
  <c r="P1285" i="6" s="1"/>
  <c r="Q1285" i="6" s="1"/>
  <c r="L1285" i="6"/>
  <c r="N1285" i="6"/>
  <c r="G1301" i="6"/>
  <c r="P1301" i="6" s="1"/>
  <c r="Q1301" i="6" s="1"/>
  <c r="N1301" i="6"/>
  <c r="L1301" i="6"/>
  <c r="G1341" i="6"/>
  <c r="P1341" i="6" s="1"/>
  <c r="Q1341" i="6" s="1"/>
  <c r="N1341" i="6"/>
  <c r="L1341" i="6"/>
  <c r="G1363" i="6"/>
  <c r="P1363" i="6" s="1"/>
  <c r="Q1363" i="6" s="1"/>
  <c r="L1363" i="6"/>
  <c r="N1363" i="6"/>
  <c r="G1407" i="6"/>
  <c r="P1407" i="6" s="1"/>
  <c r="Q1407" i="6" s="1"/>
  <c r="L1407" i="6"/>
  <c r="N1407" i="6"/>
  <c r="G1433" i="6"/>
  <c r="P1433" i="6" s="1"/>
  <c r="Q1433" i="6" s="1"/>
  <c r="L1433" i="6"/>
  <c r="N1433" i="6"/>
  <c r="G1451" i="6"/>
  <c r="P1451" i="6" s="1"/>
  <c r="Q1451" i="6" s="1"/>
  <c r="L1451" i="6"/>
  <c r="N1451" i="6"/>
  <c r="G1553" i="6"/>
  <c r="P1553" i="6" s="1"/>
  <c r="Q1553" i="6" s="1"/>
  <c r="L1553" i="6"/>
  <c r="N1553" i="6"/>
  <c r="G1609" i="6"/>
  <c r="P1609" i="6" s="1"/>
  <c r="Q1609" i="6" s="1"/>
  <c r="L1609" i="6"/>
  <c r="N1609" i="6"/>
  <c r="G1625" i="6"/>
  <c r="P1625" i="6" s="1"/>
  <c r="Q1625" i="6" s="1"/>
  <c r="L1625" i="6"/>
  <c r="N1625" i="6"/>
  <c r="G1645" i="6"/>
  <c r="P1645" i="6" s="1"/>
  <c r="Q1645" i="6" s="1"/>
  <c r="L1645" i="6"/>
  <c r="N1645" i="6"/>
  <c r="G1677" i="6"/>
  <c r="P1677" i="6" s="1"/>
  <c r="Q1677" i="6" s="1"/>
  <c r="L1677" i="6"/>
  <c r="N1677" i="6"/>
  <c r="G1056" i="6"/>
  <c r="P1056" i="6" s="1"/>
  <c r="Q1056" i="6" s="1"/>
  <c r="L1056" i="6"/>
  <c r="N1056" i="6"/>
  <c r="G876" i="6"/>
  <c r="P876" i="6" s="1"/>
  <c r="Q876" i="6" s="1"/>
  <c r="N876" i="6"/>
  <c r="L876" i="6"/>
  <c r="G784" i="6"/>
  <c r="P784" i="6" s="1"/>
  <c r="Q784" i="6" s="1"/>
  <c r="N784" i="6"/>
  <c r="L784" i="6"/>
  <c r="G710" i="6"/>
  <c r="P710" i="6" s="1"/>
  <c r="Q710" i="6" s="1"/>
  <c r="L710" i="6"/>
  <c r="N710" i="6"/>
  <c r="G76" i="6"/>
  <c r="P76" i="6" s="1"/>
  <c r="Q76" i="6" s="1"/>
  <c r="L76" i="6"/>
  <c r="N76" i="6"/>
  <c r="G819" i="6"/>
  <c r="P819" i="6" s="1"/>
  <c r="Q819" i="6" s="1"/>
  <c r="L819" i="6"/>
  <c r="N819" i="6"/>
  <c r="G719" i="6"/>
  <c r="P719" i="6" s="1"/>
  <c r="Q719" i="6" s="1"/>
  <c r="L719" i="6"/>
  <c r="N719" i="6"/>
  <c r="G64" i="6"/>
  <c r="P64" i="6" s="1"/>
  <c r="Q64" i="6" s="1"/>
  <c r="L64" i="6"/>
  <c r="N64" i="6"/>
  <c r="G2234" i="6"/>
  <c r="P2234" i="6" s="1"/>
  <c r="Q2234" i="6" s="1"/>
  <c r="L2234" i="6"/>
  <c r="N2234" i="6"/>
  <c r="G2313" i="6"/>
  <c r="P2313" i="6" s="1"/>
  <c r="Q2313" i="6" s="1"/>
  <c r="L2313" i="6"/>
  <c r="N2313" i="6"/>
  <c r="G2335" i="6"/>
  <c r="P2335" i="6" s="1"/>
  <c r="Q2335" i="6" s="1"/>
  <c r="L2335" i="6"/>
  <c r="N2335" i="6"/>
  <c r="G2539" i="6"/>
  <c r="P2539" i="6" s="1"/>
  <c r="Q2539" i="6" s="1"/>
  <c r="L2539" i="6"/>
  <c r="N2539" i="6"/>
  <c r="G2587" i="6"/>
  <c r="P2587" i="6" s="1"/>
  <c r="Q2587" i="6" s="1"/>
  <c r="N2587" i="6"/>
  <c r="L2587" i="6"/>
  <c r="G2707" i="6"/>
  <c r="P2707" i="6" s="1"/>
  <c r="Q2707" i="6" s="1"/>
  <c r="L2707" i="6"/>
  <c r="N2707" i="6"/>
  <c r="G2763" i="6"/>
  <c r="P2763" i="6" s="1"/>
  <c r="Q2763" i="6" s="1"/>
  <c r="N2763" i="6"/>
  <c r="L2763" i="6"/>
  <c r="G2835" i="6"/>
  <c r="P2835" i="6" s="1"/>
  <c r="Q2835" i="6" s="1"/>
  <c r="L2835" i="6"/>
  <c r="N2835" i="6"/>
  <c r="G2869" i="6"/>
  <c r="P2869" i="6" s="1"/>
  <c r="Q2869" i="6" s="1"/>
  <c r="N2869" i="6"/>
  <c r="L2869" i="6"/>
  <c r="G2937" i="6"/>
  <c r="P2937" i="6" s="1"/>
  <c r="Q2937" i="6" s="1"/>
  <c r="N2937" i="6"/>
  <c r="L2937" i="6"/>
  <c r="G2975" i="6"/>
  <c r="P2975" i="6" s="1"/>
  <c r="Q2975" i="6" s="1"/>
  <c r="L2975" i="6"/>
  <c r="N2975" i="6"/>
  <c r="G2179" i="6"/>
  <c r="P2179" i="6" s="1"/>
  <c r="Q2179" i="6" s="1"/>
  <c r="L2179" i="6"/>
  <c r="N2179" i="6"/>
  <c r="G2207" i="6"/>
  <c r="P2207" i="6" s="1"/>
  <c r="Q2207" i="6" s="1"/>
  <c r="L2207" i="6"/>
  <c r="N2207" i="6"/>
  <c r="G2404" i="6"/>
  <c r="P2404" i="6" s="1"/>
  <c r="Q2404" i="6" s="1"/>
  <c r="L2404" i="6"/>
  <c r="N2404" i="6"/>
  <c r="G2536" i="6"/>
  <c r="P2536" i="6" s="1"/>
  <c r="Q2536" i="6" s="1"/>
  <c r="N2536" i="6"/>
  <c r="L2536" i="6"/>
  <c r="G2730" i="6"/>
  <c r="P2730" i="6" s="1"/>
  <c r="Q2730" i="6" s="1"/>
  <c r="L2730" i="6"/>
  <c r="N2730" i="6"/>
  <c r="G2906" i="6"/>
  <c r="P2906" i="6" s="1"/>
  <c r="Q2906" i="6" s="1"/>
  <c r="L2906" i="6"/>
  <c r="N2906" i="6"/>
  <c r="G3086" i="6"/>
  <c r="P3086" i="6" s="1"/>
  <c r="Q3086" i="6" s="1"/>
  <c r="L3086" i="6"/>
  <c r="N3086" i="6"/>
  <c r="G3155" i="6"/>
  <c r="P3155" i="6" s="1"/>
  <c r="Q3155" i="6" s="1"/>
  <c r="L3155" i="6"/>
  <c r="N3155" i="6"/>
  <c r="G3187" i="6"/>
  <c r="P3187" i="6" s="1"/>
  <c r="Q3187" i="6" s="1"/>
  <c r="L3187" i="6"/>
  <c r="N3187" i="6"/>
  <c r="G2791" i="6"/>
  <c r="P2791" i="6" s="1"/>
  <c r="Q2791" i="6" s="1"/>
  <c r="L2791" i="6"/>
  <c r="N2791" i="6"/>
  <c r="G2965" i="6"/>
  <c r="P2965" i="6" s="1"/>
  <c r="Q2965" i="6" s="1"/>
  <c r="N2965" i="6"/>
  <c r="L2965" i="6"/>
  <c r="G1722" i="6"/>
  <c r="P1722" i="6" s="1"/>
  <c r="Q1722" i="6" s="1"/>
  <c r="L1722" i="6"/>
  <c r="N1722" i="6"/>
  <c r="G1740" i="6"/>
  <c r="P1740" i="6" s="1"/>
  <c r="Q1740" i="6" s="1"/>
  <c r="L1740" i="6"/>
  <c r="N1740" i="6"/>
  <c r="G1772" i="6"/>
  <c r="P1772" i="6" s="1"/>
  <c r="Q1772" i="6" s="1"/>
  <c r="L1772" i="6"/>
  <c r="N1772" i="6"/>
  <c r="G1810" i="6"/>
  <c r="P1810" i="6" s="1"/>
  <c r="Q1810" i="6" s="1"/>
  <c r="L1810" i="6"/>
  <c r="N1810" i="6"/>
  <c r="G1912" i="6"/>
  <c r="P1912" i="6" s="1"/>
  <c r="Q1912" i="6" s="1"/>
  <c r="L1912" i="6"/>
  <c r="N1912" i="6"/>
  <c r="G1928" i="6"/>
  <c r="P1928" i="6" s="1"/>
  <c r="Q1928" i="6" s="1"/>
  <c r="L1928" i="6"/>
  <c r="N1928" i="6"/>
  <c r="G2121" i="6"/>
  <c r="P2121" i="6" s="1"/>
  <c r="Q2121" i="6" s="1"/>
  <c r="N2121" i="6"/>
  <c r="L2121" i="6"/>
  <c r="G2296" i="6"/>
  <c r="P2296" i="6" s="1"/>
  <c r="Q2296" i="6" s="1"/>
  <c r="L2296" i="6"/>
  <c r="N2296" i="6"/>
  <c r="G2332" i="6"/>
  <c r="P2332" i="6" s="1"/>
  <c r="Q2332" i="6" s="1"/>
  <c r="N2332" i="6"/>
  <c r="L2332" i="6"/>
  <c r="G2506" i="6"/>
  <c r="P2506" i="6" s="1"/>
  <c r="Q2506" i="6" s="1"/>
  <c r="L2506" i="6"/>
  <c r="N2506" i="6"/>
  <c r="G2700" i="6"/>
  <c r="P2700" i="6" s="1"/>
  <c r="Q2700" i="6" s="1"/>
  <c r="L2700" i="6"/>
  <c r="N2700" i="6"/>
  <c r="G2734" i="6"/>
  <c r="P2734" i="6" s="1"/>
  <c r="Q2734" i="6" s="1"/>
  <c r="L2734" i="6"/>
  <c r="N2734" i="6"/>
  <c r="G2689" i="6"/>
  <c r="P2689" i="6" s="1"/>
  <c r="Q2689" i="6" s="1"/>
  <c r="L2689" i="6"/>
  <c r="N2689" i="6"/>
  <c r="G2969" i="6"/>
  <c r="P2969" i="6" s="1"/>
  <c r="Q2969" i="6" s="1"/>
  <c r="L2969" i="6"/>
  <c r="N2969" i="6"/>
  <c r="G1845" i="6"/>
  <c r="P1845" i="6" s="1"/>
  <c r="Q1845" i="6" s="1"/>
  <c r="N1845" i="6"/>
  <c r="L1845" i="6"/>
  <c r="G2134" i="6"/>
  <c r="P2134" i="6" s="1"/>
  <c r="Q2134" i="6" s="1"/>
  <c r="N2134" i="6"/>
  <c r="L2134" i="6"/>
  <c r="G2749" i="6"/>
  <c r="P2749" i="6" s="1"/>
  <c r="Q2749" i="6" s="1"/>
  <c r="L2749" i="6"/>
  <c r="N2749" i="6"/>
  <c r="G2943" i="6"/>
  <c r="P2943" i="6" s="1"/>
  <c r="Q2943" i="6" s="1"/>
  <c r="N2943" i="6"/>
  <c r="L2943" i="6"/>
  <c r="G1925" i="6"/>
  <c r="P1925" i="6" s="1"/>
  <c r="Q1925" i="6" s="1"/>
  <c r="L1925" i="6"/>
  <c r="N1925" i="6"/>
  <c r="G1959" i="6"/>
  <c r="P1959" i="6" s="1"/>
  <c r="Q1959" i="6" s="1"/>
  <c r="L1959" i="6"/>
  <c r="N1959" i="6"/>
  <c r="G2200" i="6"/>
  <c r="P2200" i="6" s="1"/>
  <c r="Q2200" i="6" s="1"/>
  <c r="L2200" i="6"/>
  <c r="N2200" i="6"/>
  <c r="G2443" i="6"/>
  <c r="P2443" i="6" s="1"/>
  <c r="Q2443" i="6" s="1"/>
  <c r="N2443" i="6"/>
  <c r="L2443" i="6"/>
  <c r="G2597" i="6"/>
  <c r="P2597" i="6" s="1"/>
  <c r="Q2597" i="6" s="1"/>
  <c r="L2597" i="6"/>
  <c r="N2597" i="6"/>
  <c r="G2753" i="6"/>
  <c r="P2753" i="6" s="1"/>
  <c r="Q2753" i="6" s="1"/>
  <c r="L2753" i="6"/>
  <c r="N2753" i="6"/>
  <c r="G881" i="6"/>
  <c r="P881" i="6" s="1"/>
  <c r="Q881" i="6" s="1"/>
  <c r="L881" i="6"/>
  <c r="N881" i="6"/>
  <c r="G1152" i="6"/>
  <c r="P1152" i="6" s="1"/>
  <c r="Q1152" i="6" s="1"/>
  <c r="N1152" i="6"/>
  <c r="L1152" i="6"/>
  <c r="G1208" i="6"/>
  <c r="P1208" i="6" s="1"/>
  <c r="Q1208" i="6" s="1"/>
  <c r="N1208" i="6"/>
  <c r="L1208" i="6"/>
  <c r="G1290" i="6"/>
  <c r="P1290" i="6" s="1"/>
  <c r="Q1290" i="6" s="1"/>
  <c r="L1290" i="6"/>
  <c r="N1290" i="6"/>
  <c r="G1364" i="6"/>
  <c r="P1364" i="6" s="1"/>
  <c r="Q1364" i="6" s="1"/>
  <c r="N1364" i="6"/>
  <c r="L1364" i="6"/>
  <c r="G1412" i="6"/>
  <c r="P1412" i="6" s="1"/>
  <c r="Q1412" i="6" s="1"/>
  <c r="L1412" i="6"/>
  <c r="N1412" i="6"/>
  <c r="G1576" i="6"/>
  <c r="P1576" i="6" s="1"/>
  <c r="Q1576" i="6" s="1"/>
  <c r="L1576" i="6"/>
  <c r="N1576" i="6"/>
  <c r="G1614" i="6"/>
  <c r="P1614" i="6" s="1"/>
  <c r="Q1614" i="6" s="1"/>
  <c r="L1614" i="6"/>
  <c r="N1614" i="6"/>
  <c r="G1690" i="6"/>
  <c r="P1690" i="6" s="1"/>
  <c r="Q1690" i="6" s="1"/>
  <c r="L1690" i="6"/>
  <c r="N1690" i="6"/>
  <c r="G1842" i="6"/>
  <c r="P1842" i="6" s="1"/>
  <c r="Q1842" i="6" s="1"/>
  <c r="L1842" i="6"/>
  <c r="N1842" i="6"/>
  <c r="G1918" i="6"/>
  <c r="P1918" i="6" s="1"/>
  <c r="Q1918" i="6" s="1"/>
  <c r="N1918" i="6"/>
  <c r="L1918" i="6"/>
  <c r="G1956" i="6"/>
  <c r="P1956" i="6" s="1"/>
  <c r="Q1956" i="6" s="1"/>
  <c r="N1956" i="6"/>
  <c r="L1956" i="6"/>
  <c r="G2440" i="6"/>
  <c r="P2440" i="6" s="1"/>
  <c r="Q2440" i="6" s="1"/>
  <c r="L2440" i="6"/>
  <c r="N2440" i="6"/>
  <c r="G2624" i="6"/>
  <c r="P2624" i="6" s="1"/>
  <c r="Q2624" i="6" s="1"/>
  <c r="L2624" i="6"/>
  <c r="N2624" i="6"/>
  <c r="G2820" i="6"/>
  <c r="P2820" i="6" s="1"/>
  <c r="Q2820" i="6" s="1"/>
  <c r="L2820" i="6"/>
  <c r="N2820" i="6"/>
  <c r="G897" i="6"/>
  <c r="P897" i="6" s="1"/>
  <c r="Q897" i="6" s="1"/>
  <c r="L897" i="6"/>
  <c r="N897" i="6"/>
  <c r="G939" i="6"/>
  <c r="P939" i="6" s="1"/>
  <c r="Q939" i="6" s="1"/>
  <c r="N939" i="6"/>
  <c r="L939" i="6"/>
  <c r="G1538" i="6"/>
  <c r="P1538" i="6" s="1"/>
  <c r="Q1538" i="6" s="1"/>
  <c r="L1538" i="6"/>
  <c r="N1538" i="6"/>
  <c r="G1686" i="6"/>
  <c r="P1686" i="6" s="1"/>
  <c r="Q1686" i="6" s="1"/>
  <c r="L1686" i="6"/>
  <c r="N1686" i="6"/>
  <c r="G1712" i="6"/>
  <c r="P1712" i="6" s="1"/>
  <c r="Q1712" i="6" s="1"/>
  <c r="N1712" i="6"/>
  <c r="L1712" i="6"/>
  <c r="G1782" i="6"/>
  <c r="P1782" i="6" s="1"/>
  <c r="Q1782" i="6" s="1"/>
  <c r="L1782" i="6"/>
  <c r="N1782" i="6"/>
  <c r="G1942" i="6"/>
  <c r="P1942" i="6" s="1"/>
  <c r="Q1942" i="6" s="1"/>
  <c r="L1942" i="6"/>
  <c r="N1942" i="6"/>
  <c r="G2071" i="6"/>
  <c r="P2071" i="6" s="1"/>
  <c r="Q2071" i="6" s="1"/>
  <c r="L2071" i="6"/>
  <c r="N2071" i="6"/>
  <c r="G2131" i="6"/>
  <c r="P2131" i="6" s="1"/>
  <c r="Q2131" i="6" s="1"/>
  <c r="L2131" i="6"/>
  <c r="N2131" i="6"/>
  <c r="G2260" i="6"/>
  <c r="P2260" i="6" s="1"/>
  <c r="Q2260" i="6" s="1"/>
  <c r="L2260" i="6"/>
  <c r="N2260" i="6"/>
  <c r="G2380" i="6"/>
  <c r="P2380" i="6" s="1"/>
  <c r="Q2380" i="6" s="1"/>
  <c r="L2380" i="6"/>
  <c r="N2380" i="6"/>
  <c r="G2414" i="6"/>
  <c r="P2414" i="6" s="1"/>
  <c r="Q2414" i="6" s="1"/>
  <c r="L2414" i="6"/>
  <c r="N2414" i="6"/>
  <c r="G2590" i="6"/>
  <c r="P2590" i="6" s="1"/>
  <c r="Q2590" i="6" s="1"/>
  <c r="L2590" i="6"/>
  <c r="N2590" i="6"/>
  <c r="G2690" i="6"/>
  <c r="P2690" i="6" s="1"/>
  <c r="Q2690" i="6" s="1"/>
  <c r="L2690" i="6"/>
  <c r="N2690" i="6"/>
  <c r="G2842" i="6"/>
  <c r="P2842" i="6" s="1"/>
  <c r="Q2842" i="6" s="1"/>
  <c r="N2842" i="6"/>
  <c r="L2842" i="6"/>
  <c r="G3063" i="6"/>
  <c r="P3063" i="6" s="1"/>
  <c r="Q3063" i="6" s="1"/>
  <c r="N3063" i="6"/>
  <c r="L3063" i="6"/>
  <c r="G2988" i="6"/>
  <c r="P2988" i="6" s="1"/>
  <c r="Q2988" i="6" s="1"/>
  <c r="N2988" i="6"/>
  <c r="L2988" i="6"/>
  <c r="G3116" i="6"/>
  <c r="P3116" i="6" s="1"/>
  <c r="Q3116" i="6" s="1"/>
  <c r="L3116" i="6"/>
  <c r="N3116" i="6"/>
  <c r="G3021" i="6"/>
  <c r="P3021" i="6" s="1"/>
  <c r="Q3021" i="6" s="1"/>
  <c r="L3021" i="6"/>
  <c r="N3021" i="6"/>
  <c r="G3049" i="6"/>
  <c r="P3049" i="6" s="1"/>
  <c r="Q3049" i="6" s="1"/>
  <c r="L3049" i="6"/>
  <c r="N3049" i="6"/>
  <c r="G3108" i="6"/>
  <c r="P3108" i="6" s="1"/>
  <c r="Q3108" i="6" s="1"/>
  <c r="L3108" i="6"/>
  <c r="N3108" i="6"/>
  <c r="G3042" i="6"/>
  <c r="P3042" i="6" s="1"/>
  <c r="Q3042" i="6" s="1"/>
  <c r="L3042" i="6"/>
  <c r="N3042" i="6"/>
  <c r="G2944" i="6"/>
  <c r="P2944" i="6" s="1"/>
  <c r="Q2944" i="6" s="1"/>
  <c r="L2944" i="6"/>
  <c r="N2944" i="6"/>
  <c r="G3135" i="6"/>
  <c r="P3135" i="6" s="1"/>
  <c r="Q3135" i="6" s="1"/>
  <c r="L3135" i="6"/>
  <c r="N3135" i="6"/>
  <c r="G703" i="6"/>
  <c r="P703" i="6" s="1"/>
  <c r="Q703" i="6" s="1"/>
  <c r="L703" i="6"/>
  <c r="N703" i="6"/>
  <c r="G696" i="6"/>
  <c r="P696" i="6" s="1"/>
  <c r="Q696" i="6" s="1"/>
  <c r="N696" i="6"/>
  <c r="L696" i="6"/>
  <c r="G716" i="6"/>
  <c r="P716" i="6" s="1"/>
  <c r="Q716" i="6" s="1"/>
  <c r="L716" i="6"/>
  <c r="N716" i="6"/>
  <c r="G842" i="6"/>
  <c r="P842" i="6" s="1"/>
  <c r="Q842" i="6" s="1"/>
  <c r="L842" i="6"/>
  <c r="N842" i="6"/>
  <c r="G493" i="6"/>
  <c r="P493" i="6" s="1"/>
  <c r="Q493" i="6" s="1"/>
  <c r="L493" i="6"/>
  <c r="N493" i="6"/>
  <c r="G594" i="6"/>
  <c r="P594" i="6" s="1"/>
  <c r="Q594" i="6" s="1"/>
  <c r="L594" i="6"/>
  <c r="N594" i="6"/>
  <c r="G462" i="6"/>
  <c r="P462" i="6" s="1"/>
  <c r="Q462" i="6" s="1"/>
  <c r="N462" i="6"/>
  <c r="L462" i="6"/>
  <c r="G334" i="6"/>
  <c r="P334" i="6" s="1"/>
  <c r="Q334" i="6" s="1"/>
  <c r="N334" i="6"/>
  <c r="L334" i="6"/>
  <c r="G482" i="6"/>
  <c r="P482" i="6" s="1"/>
  <c r="Q482" i="6" s="1"/>
  <c r="L482" i="6"/>
  <c r="N482" i="6"/>
  <c r="G460" i="6"/>
  <c r="P460" i="6" s="1"/>
  <c r="Q460" i="6" s="1"/>
  <c r="L460" i="6"/>
  <c r="N460" i="6"/>
  <c r="G671" i="6"/>
  <c r="P671" i="6" s="1"/>
  <c r="Q671" i="6" s="1"/>
  <c r="L671" i="6"/>
  <c r="N671" i="6"/>
  <c r="G948" i="6"/>
  <c r="P948" i="6" s="1"/>
  <c r="Q948" i="6" s="1"/>
  <c r="L948" i="6"/>
  <c r="N948" i="6"/>
  <c r="G1099" i="6"/>
  <c r="P1099" i="6" s="1"/>
  <c r="Q1099" i="6" s="1"/>
  <c r="L1099" i="6"/>
  <c r="N1099" i="6"/>
  <c r="G1213" i="6"/>
  <c r="P1213" i="6" s="1"/>
  <c r="Q1213" i="6" s="1"/>
  <c r="N1213" i="6"/>
  <c r="L1213" i="6"/>
  <c r="G1369" i="6"/>
  <c r="P1369" i="6" s="1"/>
  <c r="Q1369" i="6" s="1"/>
  <c r="L1369" i="6"/>
  <c r="N1369" i="6"/>
  <c r="G1607" i="6"/>
  <c r="P1607" i="6" s="1"/>
  <c r="Q1607" i="6" s="1"/>
  <c r="L1607" i="6"/>
  <c r="N1607" i="6"/>
  <c r="G1713" i="6"/>
  <c r="P1713" i="6" s="1"/>
  <c r="Q1713" i="6" s="1"/>
  <c r="N1713" i="6"/>
  <c r="L1713" i="6"/>
  <c r="G916" i="6"/>
  <c r="P916" i="6" s="1"/>
  <c r="Q916" i="6" s="1"/>
  <c r="N916" i="6"/>
  <c r="L916" i="6"/>
  <c r="G775" i="6"/>
  <c r="P775" i="6" s="1"/>
  <c r="Q775" i="6" s="1"/>
  <c r="L775" i="6"/>
  <c r="N775" i="6"/>
  <c r="G758" i="6"/>
  <c r="P758" i="6" s="1"/>
  <c r="Q758" i="6" s="1"/>
  <c r="N758" i="6"/>
  <c r="L758" i="6"/>
  <c r="G872" i="6"/>
  <c r="P872" i="6" s="1"/>
  <c r="Q872" i="6" s="1"/>
  <c r="L872" i="6"/>
  <c r="N872" i="6"/>
  <c r="G2112" i="6"/>
  <c r="P2112" i="6" s="1"/>
  <c r="Q2112" i="6" s="1"/>
  <c r="N2112" i="6"/>
  <c r="L2112" i="6"/>
  <c r="G2393" i="6"/>
  <c r="P2393" i="6" s="1"/>
  <c r="Q2393" i="6" s="1"/>
  <c r="L2393" i="6"/>
  <c r="N2393" i="6"/>
  <c r="G2497" i="6"/>
  <c r="P2497" i="6" s="1"/>
  <c r="Q2497" i="6" s="1"/>
  <c r="L2497" i="6"/>
  <c r="N2497" i="6"/>
  <c r="G2629" i="6"/>
  <c r="P2629" i="6" s="1"/>
  <c r="Q2629" i="6" s="1"/>
  <c r="L2629" i="6"/>
  <c r="N2629" i="6"/>
  <c r="G2755" i="6"/>
  <c r="P2755" i="6" s="1"/>
  <c r="Q2755" i="6" s="1"/>
  <c r="L2755" i="6"/>
  <c r="N2755" i="6"/>
  <c r="G2859" i="6"/>
  <c r="P2859" i="6" s="1"/>
  <c r="Q2859" i="6" s="1"/>
  <c r="L2859" i="6"/>
  <c r="N2859" i="6"/>
  <c r="G2967" i="6"/>
  <c r="P2967" i="6" s="1"/>
  <c r="Q2967" i="6" s="1"/>
  <c r="L2967" i="6"/>
  <c r="N2967" i="6"/>
  <c r="G2266" i="6"/>
  <c r="P2266" i="6" s="1"/>
  <c r="Q2266" i="6" s="1"/>
  <c r="L2266" i="6"/>
  <c r="N2266" i="6"/>
  <c r="G2782" i="6"/>
  <c r="P2782" i="6" s="1"/>
  <c r="Q2782" i="6" s="1"/>
  <c r="L2782" i="6"/>
  <c r="N2782" i="6"/>
  <c r="G2305" i="6"/>
  <c r="P2305" i="6" s="1"/>
  <c r="Q2305" i="6" s="1"/>
  <c r="L2305" i="6"/>
  <c r="N2305" i="6"/>
  <c r="G2693" i="6"/>
  <c r="P2693" i="6" s="1"/>
  <c r="Q2693" i="6" s="1"/>
  <c r="L2693" i="6"/>
  <c r="N2693" i="6"/>
  <c r="G1818" i="6"/>
  <c r="P1818" i="6" s="1"/>
  <c r="Q1818" i="6" s="1"/>
  <c r="L1818" i="6"/>
  <c r="N1818" i="6"/>
  <c r="G1958" i="6"/>
  <c r="P1958" i="6" s="1"/>
  <c r="Q1958" i="6" s="1"/>
  <c r="N1958" i="6"/>
  <c r="L1958" i="6"/>
  <c r="G2165" i="6"/>
  <c r="P2165" i="6" s="1"/>
  <c r="Q2165" i="6" s="1"/>
  <c r="L2165" i="6"/>
  <c r="N2165" i="6"/>
  <c r="G263" i="6"/>
  <c r="P263" i="6" s="1"/>
  <c r="Q263" i="6" s="1"/>
  <c r="N263" i="6"/>
  <c r="L263" i="6"/>
  <c r="G407" i="6"/>
  <c r="P407" i="6" s="1"/>
  <c r="Q407" i="6" s="1"/>
  <c r="N407" i="6"/>
  <c r="L407" i="6"/>
  <c r="G535" i="6"/>
  <c r="P535" i="6" s="1"/>
  <c r="Q535" i="6" s="1"/>
  <c r="L535" i="6"/>
  <c r="N535" i="6"/>
  <c r="G272" i="6"/>
  <c r="P272" i="6" s="1"/>
  <c r="Q272" i="6" s="1"/>
  <c r="N272" i="6"/>
  <c r="L272" i="6"/>
  <c r="G150" i="6"/>
  <c r="P150" i="6" s="1"/>
  <c r="Q150" i="6" s="1"/>
  <c r="L150" i="6"/>
  <c r="N150" i="6"/>
  <c r="G185" i="6"/>
  <c r="P185" i="6" s="1"/>
  <c r="Q185" i="6" s="1"/>
  <c r="N185" i="6"/>
  <c r="L185" i="6"/>
  <c r="G363" i="6"/>
  <c r="P363" i="6" s="1"/>
  <c r="Q363" i="6" s="1"/>
  <c r="L363" i="6"/>
  <c r="N363" i="6"/>
  <c r="G487" i="6"/>
  <c r="P487" i="6" s="1"/>
  <c r="Q487" i="6" s="1"/>
  <c r="N487" i="6"/>
  <c r="L487" i="6"/>
  <c r="G580" i="6"/>
  <c r="P580" i="6" s="1"/>
  <c r="Q580" i="6" s="1"/>
  <c r="N580" i="6"/>
  <c r="L580" i="6"/>
  <c r="G560" i="6"/>
  <c r="P560" i="6" s="1"/>
  <c r="Q560" i="6" s="1"/>
  <c r="N560" i="6"/>
  <c r="L560" i="6"/>
  <c r="G993" i="6"/>
  <c r="P993" i="6" s="1"/>
  <c r="Q993" i="6" s="1"/>
  <c r="N993" i="6"/>
  <c r="L993" i="6"/>
  <c r="G1551" i="6"/>
  <c r="P1551" i="6" s="1"/>
  <c r="Q1551" i="6" s="1"/>
  <c r="L1551" i="6"/>
  <c r="N1551" i="6"/>
  <c r="G728" i="6"/>
  <c r="P728" i="6" s="1"/>
  <c r="Q728" i="6" s="1"/>
  <c r="L728" i="6"/>
  <c r="N728" i="6"/>
  <c r="G1006" i="6"/>
  <c r="P1006" i="6" s="1"/>
  <c r="Q1006" i="6" s="1"/>
  <c r="L1006" i="6"/>
  <c r="N1006" i="6"/>
  <c r="G1292" i="6"/>
  <c r="P1292" i="6" s="1"/>
  <c r="Q1292" i="6" s="1"/>
  <c r="N1292" i="6"/>
  <c r="L1292" i="6"/>
  <c r="G1486" i="6"/>
  <c r="P1486" i="6" s="1"/>
  <c r="Q1486" i="6" s="1"/>
  <c r="L1486" i="6"/>
  <c r="N1486" i="6"/>
  <c r="G1584" i="6"/>
  <c r="P1584" i="6" s="1"/>
  <c r="Q1584" i="6" s="1"/>
  <c r="L1584" i="6"/>
  <c r="N1584" i="6"/>
  <c r="G1241" i="6"/>
  <c r="P1241" i="6" s="1"/>
  <c r="Q1241" i="6" s="1"/>
  <c r="N1241" i="6"/>
  <c r="L1241" i="6"/>
  <c r="G954" i="6"/>
  <c r="P954" i="6" s="1"/>
  <c r="Q954" i="6" s="1"/>
  <c r="N954" i="6"/>
  <c r="L954" i="6"/>
  <c r="G1199" i="6"/>
  <c r="P1199" i="6" s="1"/>
  <c r="Q1199" i="6" s="1"/>
  <c r="N1199" i="6"/>
  <c r="L1199" i="6"/>
  <c r="G1393" i="6"/>
  <c r="P1393" i="6" s="1"/>
  <c r="Q1393" i="6" s="1"/>
  <c r="L1393" i="6"/>
  <c r="N1393" i="6"/>
  <c r="G1507" i="6"/>
  <c r="P1507" i="6" s="1"/>
  <c r="Q1507" i="6" s="1"/>
  <c r="L1507" i="6"/>
  <c r="N1507" i="6"/>
  <c r="G1563" i="6"/>
  <c r="P1563" i="6" s="1"/>
  <c r="Q1563" i="6" s="1"/>
  <c r="L1563" i="6"/>
  <c r="N1563" i="6"/>
  <c r="G1685" i="6"/>
  <c r="P1685" i="6" s="1"/>
  <c r="Q1685" i="6" s="1"/>
  <c r="L1685" i="6"/>
  <c r="N1685" i="6"/>
  <c r="G2210" i="6"/>
  <c r="P2210" i="6" s="1"/>
  <c r="Q2210" i="6" s="1"/>
  <c r="L2210" i="6"/>
  <c r="N2210" i="6"/>
  <c r="G3001" i="6"/>
  <c r="P3001" i="6" s="1"/>
  <c r="Q3001" i="6" s="1"/>
  <c r="L3001" i="6"/>
  <c r="N3001" i="6"/>
  <c r="G172" i="6"/>
  <c r="P172" i="6" s="1"/>
  <c r="Q172" i="6" s="1"/>
  <c r="N172" i="6"/>
  <c r="L172" i="6"/>
  <c r="G160" i="6"/>
  <c r="P160" i="6" s="1"/>
  <c r="Q160" i="6" s="1"/>
  <c r="L160" i="6"/>
  <c r="N160" i="6"/>
  <c r="G255" i="6"/>
  <c r="P255" i="6" s="1"/>
  <c r="Q255" i="6" s="1"/>
  <c r="N255" i="6"/>
  <c r="L255" i="6"/>
  <c r="G301" i="6"/>
  <c r="P301" i="6" s="1"/>
  <c r="Q301" i="6" s="1"/>
  <c r="L301" i="6"/>
  <c r="N301" i="6"/>
  <c r="G455" i="6"/>
  <c r="P455" i="6" s="1"/>
  <c r="Q455" i="6" s="1"/>
  <c r="N455" i="6"/>
  <c r="L455" i="6"/>
  <c r="G489" i="6"/>
  <c r="P489" i="6" s="1"/>
  <c r="Q489" i="6" s="1"/>
  <c r="L489" i="6"/>
  <c r="N489" i="6"/>
  <c r="G565" i="6"/>
  <c r="P565" i="6" s="1"/>
  <c r="Q565" i="6" s="1"/>
  <c r="N565" i="6"/>
  <c r="L565" i="6"/>
  <c r="G610" i="6"/>
  <c r="P610" i="6" s="1"/>
  <c r="Q610" i="6" s="1"/>
  <c r="N610" i="6"/>
  <c r="L610" i="6"/>
  <c r="G648" i="6"/>
  <c r="P648" i="6" s="1"/>
  <c r="Q648" i="6" s="1"/>
  <c r="L648" i="6"/>
  <c r="N648" i="6"/>
  <c r="G388" i="6"/>
  <c r="P388" i="6" s="1"/>
  <c r="Q388" i="6" s="1"/>
  <c r="L388" i="6"/>
  <c r="N388" i="6"/>
  <c r="G223" i="6"/>
  <c r="P223" i="6" s="1"/>
  <c r="Q223" i="6" s="1"/>
  <c r="L223" i="6"/>
  <c r="N223" i="6"/>
  <c r="G152" i="6"/>
  <c r="P152" i="6" s="1"/>
  <c r="Q152" i="6" s="1"/>
  <c r="N152" i="6"/>
  <c r="L152" i="6"/>
  <c r="G319" i="6"/>
  <c r="P319" i="6" s="1"/>
  <c r="Q319" i="6" s="1"/>
  <c r="L319" i="6"/>
  <c r="N319" i="6"/>
  <c r="G339" i="6"/>
  <c r="P339" i="6" s="1"/>
  <c r="Q339" i="6" s="1"/>
  <c r="L339" i="6"/>
  <c r="N339" i="6"/>
  <c r="G365" i="6"/>
  <c r="P365" i="6" s="1"/>
  <c r="Q365" i="6" s="1"/>
  <c r="L365" i="6"/>
  <c r="N365" i="6"/>
  <c r="G415" i="6"/>
  <c r="P415" i="6" s="1"/>
  <c r="Q415" i="6" s="1"/>
  <c r="L415" i="6"/>
  <c r="N415" i="6"/>
  <c r="G527" i="6"/>
  <c r="P527" i="6" s="1"/>
  <c r="Q527" i="6" s="1"/>
  <c r="L527" i="6"/>
  <c r="N527" i="6"/>
  <c r="G547" i="6"/>
  <c r="P547" i="6" s="1"/>
  <c r="Q547" i="6" s="1"/>
  <c r="N547" i="6"/>
  <c r="L547" i="6"/>
  <c r="G336" i="6"/>
  <c r="P336" i="6" s="1"/>
  <c r="Q336" i="6" s="1"/>
  <c r="L336" i="6"/>
  <c r="N336" i="6"/>
  <c r="G323" i="6"/>
  <c r="P323" i="6" s="1"/>
  <c r="Q323" i="6" s="1"/>
  <c r="N323" i="6"/>
  <c r="L323" i="6"/>
  <c r="G165" i="6"/>
  <c r="P165" i="6" s="1"/>
  <c r="Q165" i="6" s="1"/>
  <c r="L165" i="6"/>
  <c r="N165" i="6"/>
  <c r="G144" i="6"/>
  <c r="P144" i="6" s="1"/>
  <c r="Q144" i="6" s="1"/>
  <c r="N144" i="6"/>
  <c r="L144" i="6"/>
  <c r="G276" i="6"/>
  <c r="P276" i="6" s="1"/>
  <c r="Q276" i="6" s="1"/>
  <c r="L276" i="6"/>
  <c r="N276" i="6"/>
  <c r="G354" i="6"/>
  <c r="P354" i="6" s="1"/>
  <c r="Q354" i="6" s="1"/>
  <c r="N354" i="6"/>
  <c r="L354" i="6"/>
  <c r="G384" i="6"/>
  <c r="P384" i="6" s="1"/>
  <c r="Q384" i="6" s="1"/>
  <c r="N384" i="6"/>
  <c r="L384" i="6"/>
  <c r="G416" i="6"/>
  <c r="P416" i="6" s="1"/>
  <c r="Q416" i="6" s="1"/>
  <c r="N416" i="6"/>
  <c r="L416" i="6"/>
  <c r="G175" i="6"/>
  <c r="P175" i="6" s="1"/>
  <c r="Q175" i="6" s="1"/>
  <c r="N175" i="6"/>
  <c r="L175" i="6"/>
  <c r="G125" i="6"/>
  <c r="P125" i="6" s="1"/>
  <c r="Q125" i="6" s="1"/>
  <c r="L125" i="6"/>
  <c r="N125" i="6"/>
  <c r="G329" i="6"/>
  <c r="P329" i="6" s="1"/>
  <c r="Q329" i="6" s="1"/>
  <c r="N329" i="6"/>
  <c r="L329" i="6"/>
  <c r="G405" i="6"/>
  <c r="P405" i="6" s="1"/>
  <c r="Q405" i="6" s="1"/>
  <c r="N405" i="6"/>
  <c r="L405" i="6"/>
  <c r="G461" i="6"/>
  <c r="P461" i="6" s="1"/>
  <c r="Q461" i="6" s="1"/>
  <c r="L461" i="6"/>
  <c r="N461" i="6"/>
  <c r="G588" i="6"/>
  <c r="P588" i="6" s="1"/>
  <c r="Q588" i="6" s="1"/>
  <c r="N588" i="6"/>
  <c r="L588" i="6"/>
  <c r="G120" i="6"/>
  <c r="P120" i="6" s="1"/>
  <c r="Q120" i="6" s="1"/>
  <c r="L120" i="6"/>
  <c r="N120" i="6"/>
  <c r="G138" i="6"/>
  <c r="P138" i="6" s="1"/>
  <c r="Q138" i="6" s="1"/>
  <c r="L138" i="6"/>
  <c r="N138" i="6"/>
  <c r="G51" i="6"/>
  <c r="P51" i="6" s="1"/>
  <c r="Q51" i="6" s="1"/>
  <c r="N51" i="6"/>
  <c r="L51" i="6"/>
  <c r="G124" i="6"/>
  <c r="P124" i="6" s="1"/>
  <c r="Q124" i="6" s="1"/>
  <c r="N124" i="6"/>
  <c r="L124" i="6"/>
  <c r="G410" i="6"/>
  <c r="P410" i="6" s="1"/>
  <c r="Q410" i="6" s="1"/>
  <c r="L410" i="6"/>
  <c r="N410" i="6"/>
  <c r="G496" i="6"/>
  <c r="P496" i="6" s="1"/>
  <c r="Q496" i="6" s="1"/>
  <c r="L496" i="6"/>
  <c r="N496" i="6"/>
  <c r="G558" i="6"/>
  <c r="P558" i="6" s="1"/>
  <c r="Q558" i="6" s="1"/>
  <c r="N558" i="6"/>
  <c r="L558" i="6"/>
  <c r="G629" i="6"/>
  <c r="P629" i="6" s="1"/>
  <c r="Q629" i="6" s="1"/>
  <c r="N629" i="6"/>
  <c r="L629" i="6"/>
  <c r="G368" i="6"/>
  <c r="P368" i="6" s="1"/>
  <c r="Q368" i="6" s="1"/>
  <c r="L368" i="6"/>
  <c r="N368" i="6"/>
  <c r="G514" i="6"/>
  <c r="P514" i="6" s="1"/>
  <c r="Q514" i="6" s="1"/>
  <c r="N514" i="6"/>
  <c r="L514" i="6"/>
  <c r="G643" i="6"/>
  <c r="P643" i="6" s="1"/>
  <c r="Q643" i="6" s="1"/>
  <c r="L643" i="6"/>
  <c r="N643" i="6"/>
  <c r="G288" i="6"/>
  <c r="P288" i="6" s="1"/>
  <c r="Q288" i="6" s="1"/>
  <c r="L288" i="6"/>
  <c r="N288" i="6"/>
  <c r="G430" i="6"/>
  <c r="P430" i="6" s="1"/>
  <c r="Q430" i="6" s="1"/>
  <c r="N430" i="6"/>
  <c r="L430" i="6"/>
  <c r="G564" i="6"/>
  <c r="P564" i="6" s="1"/>
  <c r="Q564" i="6" s="1"/>
  <c r="L564" i="6"/>
  <c r="N564" i="6"/>
  <c r="G651" i="6"/>
  <c r="P651" i="6" s="1"/>
  <c r="Q651" i="6" s="1"/>
  <c r="L651" i="6"/>
  <c r="N651" i="6"/>
  <c r="G280" i="6"/>
  <c r="P280" i="6" s="1"/>
  <c r="Q280" i="6" s="1"/>
  <c r="L280" i="6"/>
  <c r="N280" i="6"/>
  <c r="G330" i="6"/>
  <c r="P330" i="6" s="1"/>
  <c r="Q330" i="6" s="1"/>
  <c r="L330" i="6"/>
  <c r="N330" i="6"/>
  <c r="G364" i="6"/>
  <c r="P364" i="6" s="1"/>
  <c r="Q364" i="6" s="1"/>
  <c r="L364" i="6"/>
  <c r="N364" i="6"/>
  <c r="G444" i="6"/>
  <c r="P444" i="6" s="1"/>
  <c r="Q444" i="6" s="1"/>
  <c r="N444" i="6"/>
  <c r="L444" i="6"/>
  <c r="G504" i="6"/>
  <c r="P504" i="6" s="1"/>
  <c r="Q504" i="6" s="1"/>
  <c r="L504" i="6"/>
  <c r="N504" i="6"/>
  <c r="G438" i="6"/>
  <c r="P438" i="6" s="1"/>
  <c r="Q438" i="6" s="1"/>
  <c r="L438" i="6"/>
  <c r="N438" i="6"/>
  <c r="G472" i="6"/>
  <c r="P472" i="6" s="1"/>
  <c r="Q472" i="6" s="1"/>
  <c r="L472" i="6"/>
  <c r="N472" i="6"/>
  <c r="G508" i="6"/>
  <c r="P508" i="6" s="1"/>
  <c r="Q508" i="6" s="1"/>
  <c r="L508" i="6"/>
  <c r="N508" i="6"/>
  <c r="G579" i="6"/>
  <c r="P579" i="6" s="1"/>
  <c r="Q579" i="6" s="1"/>
  <c r="L579" i="6"/>
  <c r="N579" i="6"/>
  <c r="G615" i="6"/>
  <c r="P615" i="6" s="1"/>
  <c r="Q615" i="6" s="1"/>
  <c r="N615" i="6"/>
  <c r="L615" i="6"/>
  <c r="G649" i="6"/>
  <c r="P649" i="6" s="1"/>
  <c r="Q649" i="6" s="1"/>
  <c r="L649" i="6"/>
  <c r="N649" i="6"/>
  <c r="G452" i="6"/>
  <c r="P452" i="6" s="1"/>
  <c r="Q452" i="6" s="1"/>
  <c r="L452" i="6"/>
  <c r="N452" i="6"/>
  <c r="G520" i="6"/>
  <c r="P520" i="6" s="1"/>
  <c r="Q520" i="6" s="1"/>
  <c r="N520" i="6"/>
  <c r="L520" i="6"/>
  <c r="G552" i="6"/>
  <c r="P552" i="6" s="1"/>
  <c r="Q552" i="6" s="1"/>
  <c r="N552" i="6"/>
  <c r="L552" i="6"/>
  <c r="G635" i="6"/>
  <c r="P635" i="6" s="1"/>
  <c r="Q635" i="6" s="1"/>
  <c r="L635" i="6"/>
  <c r="N635" i="6"/>
  <c r="G678" i="6"/>
  <c r="P678" i="6" s="1"/>
  <c r="Q678" i="6" s="1"/>
  <c r="L678" i="6"/>
  <c r="N678" i="6"/>
  <c r="G673" i="6"/>
  <c r="P673" i="6" s="1"/>
  <c r="Q673" i="6" s="1"/>
  <c r="L673" i="6"/>
  <c r="N673" i="6"/>
  <c r="G924" i="6"/>
  <c r="P924" i="6" s="1"/>
  <c r="Q924" i="6" s="1"/>
  <c r="N924" i="6"/>
  <c r="L924" i="6"/>
  <c r="G944" i="6"/>
  <c r="P944" i="6" s="1"/>
  <c r="Q944" i="6" s="1"/>
  <c r="N944" i="6"/>
  <c r="L944" i="6"/>
  <c r="G989" i="6"/>
  <c r="P989" i="6" s="1"/>
  <c r="Q989" i="6" s="1"/>
  <c r="N989" i="6"/>
  <c r="L989" i="6"/>
  <c r="G1017" i="6"/>
  <c r="P1017" i="6" s="1"/>
  <c r="Q1017" i="6" s="1"/>
  <c r="L1017" i="6"/>
  <c r="N1017" i="6"/>
  <c r="G1047" i="6"/>
  <c r="P1047" i="6" s="1"/>
  <c r="Q1047" i="6" s="1"/>
  <c r="N1047" i="6"/>
  <c r="L1047" i="6"/>
  <c r="G1077" i="6"/>
  <c r="P1077" i="6" s="1"/>
  <c r="Q1077" i="6" s="1"/>
  <c r="N1077" i="6"/>
  <c r="L1077" i="6"/>
  <c r="G1095" i="6"/>
  <c r="P1095" i="6" s="1"/>
  <c r="Q1095" i="6" s="1"/>
  <c r="L1095" i="6"/>
  <c r="N1095" i="6"/>
  <c r="G1113" i="6"/>
  <c r="P1113" i="6" s="1"/>
  <c r="Q1113" i="6" s="1"/>
  <c r="L1113" i="6"/>
  <c r="N1113" i="6"/>
  <c r="G1133" i="6"/>
  <c r="P1133" i="6" s="1"/>
  <c r="Q1133" i="6" s="1"/>
  <c r="N1133" i="6"/>
  <c r="L1133" i="6"/>
  <c r="G1161" i="6"/>
  <c r="P1161" i="6" s="1"/>
  <c r="Q1161" i="6" s="1"/>
  <c r="L1161" i="6"/>
  <c r="N1161" i="6"/>
  <c r="G1185" i="6"/>
  <c r="P1185" i="6" s="1"/>
  <c r="Q1185" i="6" s="1"/>
  <c r="L1185" i="6"/>
  <c r="N1185" i="6"/>
  <c r="G1209" i="6"/>
  <c r="P1209" i="6" s="1"/>
  <c r="Q1209" i="6" s="1"/>
  <c r="L1209" i="6"/>
  <c r="N1209" i="6"/>
  <c r="G1231" i="6"/>
  <c r="P1231" i="6" s="1"/>
  <c r="Q1231" i="6" s="1"/>
  <c r="N1231" i="6"/>
  <c r="L1231" i="6"/>
  <c r="G1247" i="6"/>
  <c r="P1247" i="6" s="1"/>
  <c r="Q1247" i="6" s="1"/>
  <c r="N1247" i="6"/>
  <c r="L1247" i="6"/>
  <c r="G1283" i="6"/>
  <c r="P1283" i="6" s="1"/>
  <c r="Q1283" i="6" s="1"/>
  <c r="L1283" i="6"/>
  <c r="N1283" i="6"/>
  <c r="G1339" i="6"/>
  <c r="P1339" i="6" s="1"/>
  <c r="Q1339" i="6" s="1"/>
  <c r="N1339" i="6"/>
  <c r="L1339" i="6"/>
  <c r="G1383" i="6"/>
  <c r="P1383" i="6" s="1"/>
  <c r="Q1383" i="6" s="1"/>
  <c r="N1383" i="6"/>
  <c r="L1383" i="6"/>
  <c r="G1421" i="6"/>
  <c r="P1421" i="6" s="1"/>
  <c r="Q1421" i="6" s="1"/>
  <c r="L1421" i="6"/>
  <c r="N1421" i="6"/>
  <c r="G1461" i="6"/>
  <c r="P1461" i="6" s="1"/>
  <c r="Q1461" i="6" s="1"/>
  <c r="L1461" i="6"/>
  <c r="N1461" i="6"/>
  <c r="G1547" i="6"/>
  <c r="P1547" i="6" s="1"/>
  <c r="Q1547" i="6" s="1"/>
  <c r="L1547" i="6"/>
  <c r="N1547" i="6"/>
  <c r="G1569" i="6"/>
  <c r="P1569" i="6" s="1"/>
  <c r="Q1569" i="6" s="1"/>
  <c r="N1569" i="6"/>
  <c r="L1569" i="6"/>
  <c r="G1587" i="6"/>
  <c r="P1587" i="6" s="1"/>
  <c r="Q1587" i="6" s="1"/>
  <c r="L1587" i="6"/>
  <c r="N1587" i="6"/>
  <c r="G1603" i="6"/>
  <c r="P1603" i="6" s="1"/>
  <c r="Q1603" i="6" s="1"/>
  <c r="L1603" i="6"/>
  <c r="N1603" i="6"/>
  <c r="G1619" i="6"/>
  <c r="P1619" i="6" s="1"/>
  <c r="Q1619" i="6" s="1"/>
  <c r="L1619" i="6"/>
  <c r="N1619" i="6"/>
  <c r="G1635" i="6"/>
  <c r="P1635" i="6" s="1"/>
  <c r="Q1635" i="6" s="1"/>
  <c r="L1635" i="6"/>
  <c r="N1635" i="6"/>
  <c r="G1653" i="6"/>
  <c r="P1653" i="6" s="1"/>
  <c r="Q1653" i="6" s="1"/>
  <c r="L1653" i="6"/>
  <c r="N1653" i="6"/>
  <c r="G1671" i="6"/>
  <c r="P1671" i="6" s="1"/>
  <c r="Q1671" i="6" s="1"/>
  <c r="N1671" i="6"/>
  <c r="L1671" i="6"/>
  <c r="G1691" i="6"/>
  <c r="P1691" i="6" s="1"/>
  <c r="Q1691" i="6" s="1"/>
  <c r="L1691" i="6"/>
  <c r="N1691" i="6"/>
  <c r="G1725" i="6"/>
  <c r="P1725" i="6" s="1"/>
  <c r="Q1725" i="6" s="1"/>
  <c r="L1725" i="6"/>
  <c r="N1725" i="6"/>
  <c r="G1743" i="6"/>
  <c r="P1743" i="6" s="1"/>
  <c r="Q1743" i="6" s="1"/>
  <c r="L1743" i="6"/>
  <c r="N1743" i="6"/>
  <c r="G1779" i="6"/>
  <c r="P1779" i="6" s="1"/>
  <c r="Q1779" i="6" s="1"/>
  <c r="N1779" i="6"/>
  <c r="L1779" i="6"/>
  <c r="G1813" i="6"/>
  <c r="P1813" i="6" s="1"/>
  <c r="Q1813" i="6" s="1"/>
  <c r="L1813" i="6"/>
  <c r="N1813" i="6"/>
  <c r="G1829" i="6"/>
  <c r="P1829" i="6" s="1"/>
  <c r="Q1829" i="6" s="1"/>
  <c r="N1829" i="6"/>
  <c r="L1829" i="6"/>
  <c r="G1851" i="6"/>
  <c r="P1851" i="6" s="1"/>
  <c r="Q1851" i="6" s="1"/>
  <c r="L1851" i="6"/>
  <c r="N1851" i="6"/>
  <c r="G1869" i="6"/>
  <c r="P1869" i="6" s="1"/>
  <c r="Q1869" i="6" s="1"/>
  <c r="L1869" i="6"/>
  <c r="N1869" i="6"/>
  <c r="G1901" i="6"/>
  <c r="P1901" i="6" s="1"/>
  <c r="Q1901" i="6" s="1"/>
  <c r="N1901" i="6"/>
  <c r="L1901" i="6"/>
  <c r="G1923" i="6"/>
  <c r="P1923" i="6" s="1"/>
  <c r="Q1923" i="6" s="1"/>
  <c r="N1923" i="6"/>
  <c r="L1923" i="6"/>
  <c r="G1939" i="6"/>
  <c r="P1939" i="6" s="1"/>
  <c r="Q1939" i="6" s="1"/>
  <c r="L1939" i="6"/>
  <c r="N1939" i="6"/>
  <c r="G1957" i="6"/>
  <c r="P1957" i="6" s="1"/>
  <c r="Q1957" i="6" s="1"/>
  <c r="N1957" i="6"/>
  <c r="L1957" i="6"/>
  <c r="G1973" i="6"/>
  <c r="P1973" i="6" s="1"/>
  <c r="Q1973" i="6" s="1"/>
  <c r="N1973" i="6"/>
  <c r="L1973" i="6"/>
  <c r="G1989" i="6"/>
  <c r="P1989" i="6" s="1"/>
  <c r="Q1989" i="6" s="1"/>
  <c r="L1989" i="6"/>
  <c r="N1989" i="6"/>
  <c r="G2005" i="6"/>
  <c r="P2005" i="6" s="1"/>
  <c r="Q2005" i="6" s="1"/>
  <c r="L2005" i="6"/>
  <c r="N2005" i="6"/>
  <c r="G2048" i="6"/>
  <c r="P2048" i="6" s="1"/>
  <c r="Q2048" i="6" s="1"/>
  <c r="N2048" i="6"/>
  <c r="L2048" i="6"/>
  <c r="G1344" i="6"/>
  <c r="P1344" i="6" s="1"/>
  <c r="Q1344" i="6" s="1"/>
  <c r="L1344" i="6"/>
  <c r="N1344" i="6"/>
  <c r="G961" i="6"/>
  <c r="P961" i="6" s="1"/>
  <c r="Q961" i="6" s="1"/>
  <c r="L961" i="6"/>
  <c r="N961" i="6"/>
  <c r="G818" i="6"/>
  <c r="P818" i="6" s="1"/>
  <c r="Q818" i="6" s="1"/>
  <c r="L818" i="6"/>
  <c r="N818" i="6"/>
  <c r="G183" i="6"/>
  <c r="P183" i="6" s="1"/>
  <c r="Q183" i="6" s="1"/>
  <c r="L183" i="6"/>
  <c r="N183" i="6"/>
  <c r="G864" i="6"/>
  <c r="P864" i="6" s="1"/>
  <c r="Q864" i="6" s="1"/>
  <c r="N864" i="6"/>
  <c r="L864" i="6"/>
  <c r="G756" i="6"/>
  <c r="P756" i="6" s="1"/>
  <c r="Q756" i="6" s="1"/>
  <c r="L756" i="6"/>
  <c r="N756" i="6"/>
  <c r="G701" i="6"/>
  <c r="P701" i="6" s="1"/>
  <c r="Q701" i="6" s="1"/>
  <c r="L701" i="6"/>
  <c r="N701" i="6"/>
  <c r="G1048" i="6"/>
  <c r="P1048" i="6" s="1"/>
  <c r="Q1048" i="6" s="1"/>
  <c r="N1048" i="6"/>
  <c r="L1048" i="6"/>
  <c r="G1114" i="6"/>
  <c r="P1114" i="6" s="1"/>
  <c r="Q1114" i="6" s="1"/>
  <c r="L1114" i="6"/>
  <c r="N1114" i="6"/>
  <c r="G1158" i="6"/>
  <c r="P1158" i="6" s="1"/>
  <c r="Q1158" i="6" s="1"/>
  <c r="L1158" i="6"/>
  <c r="N1158" i="6"/>
  <c r="G1398" i="6"/>
  <c r="P1398" i="6" s="1"/>
  <c r="Q1398" i="6" s="1"/>
  <c r="L1398" i="6"/>
  <c r="N1398" i="6"/>
  <c r="G1474" i="6"/>
  <c r="P1474" i="6" s="1"/>
  <c r="Q1474" i="6" s="1"/>
  <c r="N1474" i="6"/>
  <c r="L1474" i="6"/>
  <c r="G1608" i="6"/>
  <c r="P1608" i="6" s="1"/>
  <c r="Q1608" i="6" s="1"/>
  <c r="L1608" i="6"/>
  <c r="N1608" i="6"/>
  <c r="G1624" i="6"/>
  <c r="P1624" i="6" s="1"/>
  <c r="Q1624" i="6" s="1"/>
  <c r="L1624" i="6"/>
  <c r="N1624" i="6"/>
  <c r="G1640" i="6"/>
  <c r="P1640" i="6" s="1"/>
  <c r="Q1640" i="6" s="1"/>
  <c r="L1640" i="6"/>
  <c r="N1640" i="6"/>
  <c r="G1660" i="6"/>
  <c r="P1660" i="6" s="1"/>
  <c r="Q1660" i="6" s="1"/>
  <c r="L1660" i="6"/>
  <c r="N1660" i="6"/>
  <c r="G1159" i="6"/>
  <c r="P1159" i="6" s="1"/>
  <c r="Q1159" i="6" s="1"/>
  <c r="L1159" i="6"/>
  <c r="N1159" i="6"/>
  <c r="G877" i="6"/>
  <c r="P877" i="6" s="1"/>
  <c r="Q877" i="6" s="1"/>
  <c r="L877" i="6"/>
  <c r="N877" i="6"/>
  <c r="G801" i="6"/>
  <c r="P801" i="6" s="1"/>
  <c r="Q801" i="6" s="1"/>
  <c r="N801" i="6"/>
  <c r="L801" i="6"/>
  <c r="G711" i="6"/>
  <c r="P711" i="6" s="1"/>
  <c r="Q711" i="6" s="1"/>
  <c r="N711" i="6"/>
  <c r="L711" i="6"/>
  <c r="G1365" i="6"/>
  <c r="P1365" i="6" s="1"/>
  <c r="Q1365" i="6" s="1"/>
  <c r="L1365" i="6"/>
  <c r="N1365" i="6"/>
  <c r="G820" i="6"/>
  <c r="P820" i="6" s="1"/>
  <c r="Q820" i="6" s="1"/>
  <c r="L820" i="6"/>
  <c r="N820" i="6"/>
  <c r="G727" i="6"/>
  <c r="P727" i="6" s="1"/>
  <c r="Q727" i="6" s="1"/>
  <c r="L727" i="6"/>
  <c r="N727" i="6"/>
  <c r="G55" i="6"/>
  <c r="P55" i="6" s="1"/>
  <c r="Q55" i="6" s="1"/>
  <c r="L55" i="6"/>
  <c r="N55" i="6"/>
  <c r="G942" i="6"/>
  <c r="P942" i="6" s="1"/>
  <c r="Q942" i="6" s="1"/>
  <c r="L942" i="6"/>
  <c r="N942" i="6"/>
  <c r="G999" i="6"/>
  <c r="P999" i="6" s="1"/>
  <c r="Q999" i="6" s="1"/>
  <c r="L999" i="6"/>
  <c r="N999" i="6"/>
  <c r="G1045" i="6"/>
  <c r="P1045" i="6" s="1"/>
  <c r="Q1045" i="6" s="1"/>
  <c r="L1045" i="6"/>
  <c r="N1045" i="6"/>
  <c r="G1187" i="6"/>
  <c r="P1187" i="6" s="1"/>
  <c r="Q1187" i="6" s="1"/>
  <c r="L1187" i="6"/>
  <c r="N1187" i="6"/>
  <c r="G1229" i="6"/>
  <c r="P1229" i="6" s="1"/>
  <c r="Q1229" i="6" s="1"/>
  <c r="L1229" i="6"/>
  <c r="N1229" i="6"/>
  <c r="G1385" i="6"/>
  <c r="P1385" i="6" s="1"/>
  <c r="Q1385" i="6" s="1"/>
  <c r="L1385" i="6"/>
  <c r="N1385" i="6"/>
  <c r="G1515" i="6"/>
  <c r="P1515" i="6" s="1"/>
  <c r="Q1515" i="6" s="1"/>
  <c r="L1515" i="6"/>
  <c r="N1515" i="6"/>
  <c r="G1531" i="6"/>
  <c r="P1531" i="6" s="1"/>
  <c r="Q1531" i="6" s="1"/>
  <c r="L1531" i="6"/>
  <c r="N1531" i="6"/>
  <c r="G866" i="6"/>
  <c r="P866" i="6" s="1"/>
  <c r="Q866" i="6" s="1"/>
  <c r="L866" i="6"/>
  <c r="N866" i="6"/>
  <c r="G771" i="6"/>
  <c r="P771" i="6" s="1"/>
  <c r="Q771" i="6" s="1"/>
  <c r="L771" i="6"/>
  <c r="N771" i="6"/>
  <c r="G707" i="6"/>
  <c r="P707" i="6" s="1"/>
  <c r="Q707" i="6" s="1"/>
  <c r="L707" i="6"/>
  <c r="N707" i="6"/>
  <c r="G56" i="6"/>
  <c r="P56" i="6" s="1"/>
  <c r="Q56" i="6" s="1"/>
  <c r="N56" i="6"/>
  <c r="L56" i="6"/>
  <c r="G1115" i="6"/>
  <c r="P1115" i="6" s="1"/>
  <c r="Q1115" i="6" s="1"/>
  <c r="N1115" i="6"/>
  <c r="L1115" i="6"/>
  <c r="G2086" i="6"/>
  <c r="P2086" i="6" s="1"/>
  <c r="Q2086" i="6" s="1"/>
  <c r="L2086" i="6"/>
  <c r="N2086" i="6"/>
  <c r="G2102" i="6"/>
  <c r="P2102" i="6" s="1"/>
  <c r="Q2102" i="6" s="1"/>
  <c r="L2102" i="6"/>
  <c r="N2102" i="6"/>
  <c r="G2140" i="6"/>
  <c r="P2140" i="6" s="1"/>
  <c r="Q2140" i="6" s="1"/>
  <c r="L2140" i="6"/>
  <c r="N2140" i="6"/>
  <c r="G2156" i="6"/>
  <c r="P2156" i="6" s="1"/>
  <c r="Q2156" i="6" s="1"/>
  <c r="N2156" i="6"/>
  <c r="L2156" i="6"/>
  <c r="G2172" i="6"/>
  <c r="P2172" i="6" s="1"/>
  <c r="Q2172" i="6" s="1"/>
  <c r="L2172" i="6"/>
  <c r="N2172" i="6"/>
  <c r="G2206" i="6"/>
  <c r="P2206" i="6" s="1"/>
  <c r="Q2206" i="6" s="1"/>
  <c r="N2206" i="6"/>
  <c r="L2206" i="6"/>
  <c r="G2222" i="6"/>
  <c r="P2222" i="6" s="1"/>
  <c r="Q2222" i="6" s="1"/>
  <c r="N2222" i="6"/>
  <c r="L2222" i="6"/>
  <c r="G2265" i="6"/>
  <c r="P2265" i="6" s="1"/>
  <c r="Q2265" i="6" s="1"/>
  <c r="L2265" i="6"/>
  <c r="N2265" i="6"/>
  <c r="G2299" i="6"/>
  <c r="P2299" i="6" s="1"/>
  <c r="Q2299" i="6" s="1"/>
  <c r="L2299" i="6"/>
  <c r="N2299" i="6"/>
  <c r="G2317" i="6"/>
  <c r="P2317" i="6" s="1"/>
  <c r="Q2317" i="6" s="1"/>
  <c r="L2317" i="6"/>
  <c r="N2317" i="6"/>
  <c r="G2339" i="6"/>
  <c r="P2339" i="6" s="1"/>
  <c r="Q2339" i="6" s="1"/>
  <c r="L2339" i="6"/>
  <c r="N2339" i="6"/>
  <c r="G2357" i="6"/>
  <c r="P2357" i="6" s="1"/>
  <c r="Q2357" i="6" s="1"/>
  <c r="N2357" i="6"/>
  <c r="L2357" i="6"/>
  <c r="G2373" i="6"/>
  <c r="P2373" i="6" s="1"/>
  <c r="Q2373" i="6" s="1"/>
  <c r="N2373" i="6"/>
  <c r="L2373" i="6"/>
  <c r="G2389" i="6"/>
  <c r="P2389" i="6" s="1"/>
  <c r="Q2389" i="6" s="1"/>
  <c r="N2389" i="6"/>
  <c r="L2389" i="6"/>
  <c r="G2407" i="6"/>
  <c r="P2407" i="6" s="1"/>
  <c r="Q2407" i="6" s="1"/>
  <c r="L2407" i="6"/>
  <c r="N2407" i="6"/>
  <c r="G2423" i="6"/>
  <c r="P2423" i="6" s="1"/>
  <c r="Q2423" i="6" s="1"/>
  <c r="L2423" i="6"/>
  <c r="N2423" i="6"/>
  <c r="G2445" i="6"/>
  <c r="P2445" i="6" s="1"/>
  <c r="Q2445" i="6" s="1"/>
  <c r="L2445" i="6"/>
  <c r="N2445" i="6"/>
  <c r="G2461" i="6"/>
  <c r="P2461" i="6" s="1"/>
  <c r="Q2461" i="6" s="1"/>
  <c r="L2461" i="6"/>
  <c r="N2461" i="6"/>
  <c r="G2477" i="6"/>
  <c r="P2477" i="6" s="1"/>
  <c r="Q2477" i="6" s="1"/>
  <c r="L2477" i="6"/>
  <c r="N2477" i="6"/>
  <c r="G2493" i="6"/>
  <c r="P2493" i="6" s="1"/>
  <c r="Q2493" i="6" s="1"/>
  <c r="L2493" i="6"/>
  <c r="N2493" i="6"/>
  <c r="G2509" i="6"/>
  <c r="P2509" i="6" s="1"/>
  <c r="Q2509" i="6" s="1"/>
  <c r="L2509" i="6"/>
  <c r="N2509" i="6"/>
  <c r="G2525" i="6"/>
  <c r="P2525" i="6" s="1"/>
  <c r="Q2525" i="6" s="1"/>
  <c r="L2525" i="6"/>
  <c r="N2525" i="6"/>
  <c r="G2559" i="6"/>
  <c r="P2559" i="6" s="1"/>
  <c r="Q2559" i="6" s="1"/>
  <c r="L2559" i="6"/>
  <c r="N2559" i="6"/>
  <c r="G2575" i="6"/>
  <c r="P2575" i="6" s="1"/>
  <c r="Q2575" i="6" s="1"/>
  <c r="L2575" i="6"/>
  <c r="N2575" i="6"/>
  <c r="G2591" i="6"/>
  <c r="P2591" i="6" s="1"/>
  <c r="Q2591" i="6" s="1"/>
  <c r="L2591" i="6"/>
  <c r="N2591" i="6"/>
  <c r="G2609" i="6"/>
  <c r="P2609" i="6" s="1"/>
  <c r="Q2609" i="6" s="1"/>
  <c r="L2609" i="6"/>
  <c r="N2609" i="6"/>
  <c r="G2625" i="6"/>
  <c r="P2625" i="6" s="1"/>
  <c r="Q2625" i="6" s="1"/>
  <c r="N2625" i="6"/>
  <c r="L2625" i="6"/>
  <c r="G2729" i="6"/>
  <c r="P2729" i="6" s="1"/>
  <c r="Q2729" i="6" s="1"/>
  <c r="L2729" i="6"/>
  <c r="N2729" i="6"/>
  <c r="G2751" i="6"/>
  <c r="P2751" i="6" s="1"/>
  <c r="Q2751" i="6" s="1"/>
  <c r="L2751" i="6"/>
  <c r="N2751" i="6"/>
  <c r="G2855" i="6"/>
  <c r="P2855" i="6" s="1"/>
  <c r="Q2855" i="6" s="1"/>
  <c r="N2855" i="6"/>
  <c r="L2855" i="6"/>
  <c r="G2909" i="6"/>
  <c r="P2909" i="6" s="1"/>
  <c r="Q2909" i="6" s="1"/>
  <c r="L2909" i="6"/>
  <c r="N2909" i="6"/>
  <c r="G2925" i="6"/>
  <c r="P2925" i="6" s="1"/>
  <c r="Q2925" i="6" s="1"/>
  <c r="L2925" i="6"/>
  <c r="N2925" i="6"/>
  <c r="G2941" i="6"/>
  <c r="P2941" i="6" s="1"/>
  <c r="Q2941" i="6" s="1"/>
  <c r="L2941" i="6"/>
  <c r="N2941" i="6"/>
  <c r="G2963" i="6"/>
  <c r="P2963" i="6" s="1"/>
  <c r="Q2963" i="6" s="1"/>
  <c r="L2963" i="6"/>
  <c r="N2963" i="6"/>
  <c r="G2979" i="6"/>
  <c r="P2979" i="6" s="1"/>
  <c r="Q2979" i="6" s="1"/>
  <c r="L2979" i="6"/>
  <c r="N2979" i="6"/>
  <c r="G2997" i="6"/>
  <c r="P2997" i="6" s="1"/>
  <c r="Q2997" i="6" s="1"/>
  <c r="L2997" i="6"/>
  <c r="N2997" i="6"/>
  <c r="G3019" i="6"/>
  <c r="P3019" i="6" s="1"/>
  <c r="Q3019" i="6" s="1"/>
  <c r="N3019" i="6"/>
  <c r="L3019" i="6"/>
  <c r="G2183" i="6"/>
  <c r="P2183" i="6" s="1"/>
  <c r="Q2183" i="6" s="1"/>
  <c r="N2183" i="6"/>
  <c r="L2183" i="6"/>
  <c r="G2215" i="6"/>
  <c r="P2215" i="6" s="1"/>
  <c r="Q2215" i="6" s="1"/>
  <c r="L2215" i="6"/>
  <c r="N2215" i="6"/>
  <c r="G2258" i="6"/>
  <c r="P2258" i="6" s="1"/>
  <c r="Q2258" i="6" s="1"/>
  <c r="L2258" i="6"/>
  <c r="N2258" i="6"/>
  <c r="G2336" i="6"/>
  <c r="P2336" i="6" s="1"/>
  <c r="Q2336" i="6" s="1"/>
  <c r="L2336" i="6"/>
  <c r="N2336" i="6"/>
  <c r="G2378" i="6"/>
  <c r="P2378" i="6" s="1"/>
  <c r="Q2378" i="6" s="1"/>
  <c r="N2378" i="6"/>
  <c r="L2378" i="6"/>
  <c r="G2412" i="6"/>
  <c r="P2412" i="6" s="1"/>
  <c r="Q2412" i="6" s="1"/>
  <c r="L2412" i="6"/>
  <c r="N2412" i="6"/>
  <c r="G2576" i="6"/>
  <c r="P2576" i="6" s="1"/>
  <c r="Q2576" i="6" s="1"/>
  <c r="L2576" i="6"/>
  <c r="N2576" i="6"/>
  <c r="G2606" i="6"/>
  <c r="P2606" i="6" s="1"/>
  <c r="Q2606" i="6" s="1"/>
  <c r="L2606" i="6"/>
  <c r="N2606" i="6"/>
  <c r="G2738" i="6"/>
  <c r="P2738" i="6" s="1"/>
  <c r="Q2738" i="6" s="1"/>
  <c r="N2738" i="6"/>
  <c r="L2738" i="6"/>
  <c r="G2806" i="6"/>
  <c r="P2806" i="6" s="1"/>
  <c r="Q2806" i="6" s="1"/>
  <c r="N2806" i="6"/>
  <c r="L2806" i="6"/>
  <c r="G2836" i="6"/>
  <c r="P2836" i="6" s="1"/>
  <c r="Q2836" i="6" s="1"/>
  <c r="L2836" i="6"/>
  <c r="N2836" i="6"/>
  <c r="G2878" i="6"/>
  <c r="P2878" i="6" s="1"/>
  <c r="Q2878" i="6" s="1"/>
  <c r="L2878" i="6"/>
  <c r="N2878" i="6"/>
  <c r="G2914" i="6"/>
  <c r="P2914" i="6" s="1"/>
  <c r="Q2914" i="6" s="1"/>
  <c r="L2914" i="6"/>
  <c r="N2914" i="6"/>
  <c r="G2946" i="6"/>
  <c r="P2946" i="6" s="1"/>
  <c r="Q2946" i="6" s="1"/>
  <c r="L2946" i="6"/>
  <c r="N2946" i="6"/>
  <c r="G3016" i="6"/>
  <c r="P3016" i="6" s="1"/>
  <c r="Q3016" i="6" s="1"/>
  <c r="L3016" i="6"/>
  <c r="N3016" i="6"/>
  <c r="G3052" i="6"/>
  <c r="P3052" i="6" s="1"/>
  <c r="Q3052" i="6" s="1"/>
  <c r="L3052" i="6"/>
  <c r="N3052" i="6"/>
  <c r="G3094" i="6"/>
  <c r="P3094" i="6" s="1"/>
  <c r="Q3094" i="6" s="1"/>
  <c r="N3094" i="6"/>
  <c r="L3094" i="6"/>
  <c r="G3125" i="6"/>
  <c r="P3125" i="6" s="1"/>
  <c r="Q3125" i="6" s="1"/>
  <c r="L3125" i="6"/>
  <c r="N3125" i="6"/>
  <c r="G3163" i="6"/>
  <c r="P3163" i="6" s="1"/>
  <c r="Q3163" i="6" s="1"/>
  <c r="L3163" i="6"/>
  <c r="N3163" i="6"/>
  <c r="L11" i="6"/>
  <c r="N11" i="6"/>
  <c r="G2289" i="6"/>
  <c r="P2289" i="6" s="1"/>
  <c r="Q2289" i="6" s="1"/>
  <c r="L2289" i="6"/>
  <c r="N2289" i="6"/>
  <c r="G2359" i="6"/>
  <c r="P2359" i="6" s="1"/>
  <c r="Q2359" i="6" s="1"/>
  <c r="L2359" i="6"/>
  <c r="N2359" i="6"/>
  <c r="G2739" i="6"/>
  <c r="P2739" i="6" s="1"/>
  <c r="Q2739" i="6" s="1"/>
  <c r="N2739" i="6"/>
  <c r="L2739" i="6"/>
  <c r="G2803" i="6"/>
  <c r="P2803" i="6" s="1"/>
  <c r="Q2803" i="6" s="1"/>
  <c r="L2803" i="6"/>
  <c r="N2803" i="6"/>
  <c r="G2911" i="6"/>
  <c r="P2911" i="6" s="1"/>
  <c r="Q2911" i="6" s="1"/>
  <c r="N2911" i="6"/>
  <c r="L2911" i="6"/>
  <c r="G2983" i="6"/>
  <c r="P2983" i="6" s="1"/>
  <c r="Q2983" i="6" s="1"/>
  <c r="L2983" i="6"/>
  <c r="N2983" i="6"/>
  <c r="G1692" i="6"/>
  <c r="P1692" i="6" s="1"/>
  <c r="Q1692" i="6" s="1"/>
  <c r="L1692" i="6"/>
  <c r="N1692" i="6"/>
  <c r="G1744" i="6"/>
  <c r="P1744" i="6" s="1"/>
  <c r="Q1744" i="6" s="1"/>
  <c r="N1744" i="6"/>
  <c r="L1744" i="6"/>
  <c r="G1760" i="6"/>
  <c r="P1760" i="6" s="1"/>
  <c r="Q1760" i="6" s="1"/>
  <c r="N1760" i="6"/>
  <c r="L1760" i="6"/>
  <c r="G1776" i="6"/>
  <c r="P1776" i="6" s="1"/>
  <c r="Q1776" i="6" s="1"/>
  <c r="L1776" i="6"/>
  <c r="N1776" i="6"/>
  <c r="G1830" i="6"/>
  <c r="P1830" i="6" s="1"/>
  <c r="Q1830" i="6" s="1"/>
  <c r="L1830" i="6"/>
  <c r="N1830" i="6"/>
  <c r="G1848" i="6"/>
  <c r="P1848" i="6" s="1"/>
  <c r="Q1848" i="6" s="1"/>
  <c r="L1848" i="6"/>
  <c r="N1848" i="6"/>
  <c r="G1864" i="6"/>
  <c r="P1864" i="6" s="1"/>
  <c r="Q1864" i="6" s="1"/>
  <c r="L1864" i="6"/>
  <c r="N1864" i="6"/>
  <c r="G1898" i="6"/>
  <c r="P1898" i="6" s="1"/>
  <c r="Q1898" i="6" s="1"/>
  <c r="L1898" i="6"/>
  <c r="N1898" i="6"/>
  <c r="G1916" i="6"/>
  <c r="P1916" i="6" s="1"/>
  <c r="Q1916" i="6" s="1"/>
  <c r="L1916" i="6"/>
  <c r="N1916" i="6"/>
  <c r="G1932" i="6"/>
  <c r="P1932" i="6" s="1"/>
  <c r="Q1932" i="6" s="1"/>
  <c r="L1932" i="6"/>
  <c r="N1932" i="6"/>
  <c r="G1954" i="6"/>
  <c r="P1954" i="6" s="1"/>
  <c r="Q1954" i="6" s="1"/>
  <c r="N1954" i="6"/>
  <c r="L1954" i="6"/>
  <c r="G1986" i="6"/>
  <c r="P1986" i="6" s="1"/>
  <c r="Q1986" i="6" s="1"/>
  <c r="L1986" i="6"/>
  <c r="N1986" i="6"/>
  <c r="G2002" i="6"/>
  <c r="P2002" i="6" s="1"/>
  <c r="Q2002" i="6" s="1"/>
  <c r="L2002" i="6"/>
  <c r="N2002" i="6"/>
  <c r="G2020" i="6"/>
  <c r="P2020" i="6" s="1"/>
  <c r="Q2020" i="6" s="1"/>
  <c r="N2020" i="6"/>
  <c r="L2020" i="6"/>
  <c r="G2036" i="6"/>
  <c r="P2036" i="6" s="1"/>
  <c r="Q2036" i="6" s="1"/>
  <c r="N2036" i="6"/>
  <c r="L2036" i="6"/>
  <c r="G2053" i="6"/>
  <c r="P2053" i="6" s="1"/>
  <c r="Q2053" i="6" s="1"/>
  <c r="N2053" i="6"/>
  <c r="L2053" i="6"/>
  <c r="G2069" i="6"/>
  <c r="P2069" i="6" s="1"/>
  <c r="Q2069" i="6" s="1"/>
  <c r="N2069" i="6"/>
  <c r="L2069" i="6"/>
  <c r="G2109" i="6"/>
  <c r="P2109" i="6" s="1"/>
  <c r="Q2109" i="6" s="1"/>
  <c r="N2109" i="6"/>
  <c r="L2109" i="6"/>
  <c r="G2145" i="6"/>
  <c r="P2145" i="6" s="1"/>
  <c r="Q2145" i="6" s="1"/>
  <c r="N2145" i="6"/>
  <c r="L2145" i="6"/>
  <c r="G2161" i="6"/>
  <c r="P2161" i="6" s="1"/>
  <c r="Q2161" i="6" s="1"/>
  <c r="N2161" i="6"/>
  <c r="L2161" i="6"/>
  <c r="G2304" i="6"/>
  <c r="P2304" i="6" s="1"/>
  <c r="Q2304" i="6" s="1"/>
  <c r="L2304" i="6"/>
  <c r="N2304" i="6"/>
  <c r="G2340" i="6"/>
  <c r="P2340" i="6" s="1"/>
  <c r="Q2340" i="6" s="1"/>
  <c r="N2340" i="6"/>
  <c r="L2340" i="6"/>
  <c r="G2374" i="6"/>
  <c r="P2374" i="6" s="1"/>
  <c r="Q2374" i="6" s="1"/>
  <c r="L2374" i="6"/>
  <c r="N2374" i="6"/>
  <c r="G2416" i="6"/>
  <c r="P2416" i="6" s="1"/>
  <c r="Q2416" i="6" s="1"/>
  <c r="N2416" i="6"/>
  <c r="L2416" i="6"/>
  <c r="G2450" i="6"/>
  <c r="P2450" i="6" s="1"/>
  <c r="Q2450" i="6" s="1"/>
  <c r="L2450" i="6"/>
  <c r="N2450" i="6"/>
  <c r="G2482" i="6"/>
  <c r="P2482" i="6" s="1"/>
  <c r="Q2482" i="6" s="1"/>
  <c r="N2482" i="6"/>
  <c r="L2482" i="6"/>
  <c r="G2514" i="6"/>
  <c r="P2514" i="6" s="1"/>
  <c r="Q2514" i="6" s="1"/>
  <c r="L2514" i="6"/>
  <c r="N2514" i="6"/>
  <c r="G2584" i="6"/>
  <c r="P2584" i="6" s="1"/>
  <c r="Q2584" i="6" s="1"/>
  <c r="L2584" i="6"/>
  <c r="N2584" i="6"/>
  <c r="G2626" i="6"/>
  <c r="P2626" i="6" s="1"/>
  <c r="Q2626" i="6" s="1"/>
  <c r="L2626" i="6"/>
  <c r="N2626" i="6"/>
  <c r="G2660" i="6"/>
  <c r="P2660" i="6" s="1"/>
  <c r="Q2660" i="6" s="1"/>
  <c r="N2660" i="6"/>
  <c r="L2660" i="6"/>
  <c r="G2708" i="6"/>
  <c r="P2708" i="6" s="1"/>
  <c r="Q2708" i="6" s="1"/>
  <c r="L2708" i="6"/>
  <c r="N2708" i="6"/>
  <c r="G2742" i="6"/>
  <c r="P2742" i="6" s="1"/>
  <c r="Q2742" i="6" s="1"/>
  <c r="L2742" i="6"/>
  <c r="N2742" i="6"/>
  <c r="G2848" i="6"/>
  <c r="P2848" i="6" s="1"/>
  <c r="Q2848" i="6" s="1"/>
  <c r="L2848" i="6"/>
  <c r="N2848" i="6"/>
  <c r="G2882" i="6"/>
  <c r="P2882" i="6" s="1"/>
  <c r="Q2882" i="6" s="1"/>
  <c r="L2882" i="6"/>
  <c r="N2882" i="6"/>
  <c r="G2926" i="6"/>
  <c r="P2926" i="6" s="1"/>
  <c r="Q2926" i="6" s="1"/>
  <c r="L2926" i="6"/>
  <c r="N2926" i="6"/>
  <c r="G2964" i="6"/>
  <c r="P2964" i="6" s="1"/>
  <c r="Q2964" i="6" s="1"/>
  <c r="L2964" i="6"/>
  <c r="N2964" i="6"/>
  <c r="G3002" i="6"/>
  <c r="P3002" i="6" s="1"/>
  <c r="Q3002" i="6" s="1"/>
  <c r="L3002" i="6"/>
  <c r="N3002" i="6"/>
  <c r="G3098" i="6"/>
  <c r="P3098" i="6" s="1"/>
  <c r="Q3098" i="6" s="1"/>
  <c r="L3098" i="6"/>
  <c r="N3098" i="6"/>
  <c r="G3167" i="6"/>
  <c r="P3167" i="6" s="1"/>
  <c r="Q3167" i="6" s="1"/>
  <c r="L3167" i="6"/>
  <c r="N3167" i="6"/>
  <c r="L15" i="6"/>
  <c r="N15" i="6"/>
  <c r="G2281" i="6"/>
  <c r="P2281" i="6" s="1"/>
  <c r="Q2281" i="6" s="1"/>
  <c r="N2281" i="6"/>
  <c r="L2281" i="6"/>
  <c r="G2351" i="6"/>
  <c r="P2351" i="6" s="1"/>
  <c r="Q2351" i="6" s="1"/>
  <c r="L2351" i="6"/>
  <c r="N2351" i="6"/>
  <c r="G2483" i="6"/>
  <c r="P2483" i="6" s="1"/>
  <c r="Q2483" i="6" s="1"/>
  <c r="N2483" i="6"/>
  <c r="L2483" i="6"/>
  <c r="G2553" i="6"/>
  <c r="P2553" i="6" s="1"/>
  <c r="Q2553" i="6" s="1"/>
  <c r="L2553" i="6"/>
  <c r="N2553" i="6"/>
  <c r="G2619" i="6"/>
  <c r="P2619" i="6" s="1"/>
  <c r="Q2619" i="6" s="1"/>
  <c r="N2619" i="6"/>
  <c r="L2619" i="6"/>
  <c r="G2705" i="6"/>
  <c r="P2705" i="6" s="1"/>
  <c r="Q2705" i="6" s="1"/>
  <c r="N2705" i="6"/>
  <c r="L2705" i="6"/>
  <c r="G2987" i="6"/>
  <c r="P2987" i="6" s="1"/>
  <c r="Q2987" i="6" s="1"/>
  <c r="L2987" i="6"/>
  <c r="N2987" i="6"/>
  <c r="G1711" i="6"/>
  <c r="P1711" i="6" s="1"/>
  <c r="Q1711" i="6" s="1"/>
  <c r="L1711" i="6"/>
  <c r="N1711" i="6"/>
  <c r="G1745" i="6"/>
  <c r="P1745" i="6" s="1"/>
  <c r="Q1745" i="6" s="1"/>
  <c r="N1745" i="6"/>
  <c r="L1745" i="6"/>
  <c r="G1761" i="6"/>
  <c r="P1761" i="6" s="1"/>
  <c r="Q1761" i="6" s="1"/>
  <c r="L1761" i="6"/>
  <c r="N1761" i="6"/>
  <c r="G1777" i="6"/>
  <c r="P1777" i="6" s="1"/>
  <c r="Q1777" i="6" s="1"/>
  <c r="L1777" i="6"/>
  <c r="N1777" i="6"/>
  <c r="G1795" i="6"/>
  <c r="P1795" i="6" s="1"/>
  <c r="Q1795" i="6" s="1"/>
  <c r="L1795" i="6"/>
  <c r="N1795" i="6"/>
  <c r="G1811" i="6"/>
  <c r="P1811" i="6" s="1"/>
  <c r="Q1811" i="6" s="1"/>
  <c r="L1811" i="6"/>
  <c r="N1811" i="6"/>
  <c r="G1831" i="6"/>
  <c r="P1831" i="6" s="1"/>
  <c r="Q1831" i="6" s="1"/>
  <c r="L1831" i="6"/>
  <c r="N1831" i="6"/>
  <c r="G1849" i="6"/>
  <c r="P1849" i="6" s="1"/>
  <c r="Q1849" i="6" s="1"/>
  <c r="L1849" i="6"/>
  <c r="N1849" i="6"/>
  <c r="G1871" i="6"/>
  <c r="P1871" i="6" s="1"/>
  <c r="Q1871" i="6" s="1"/>
  <c r="N1871" i="6"/>
  <c r="L1871" i="6"/>
  <c r="G1903" i="6"/>
  <c r="P1903" i="6" s="1"/>
  <c r="Q1903" i="6" s="1"/>
  <c r="L1903" i="6"/>
  <c r="N1903" i="6"/>
  <c r="G1937" i="6"/>
  <c r="P1937" i="6" s="1"/>
  <c r="Q1937" i="6" s="1"/>
  <c r="N1937" i="6"/>
  <c r="L1937" i="6"/>
  <c r="G1971" i="6"/>
  <c r="P1971" i="6" s="1"/>
  <c r="Q1971" i="6" s="1"/>
  <c r="L1971" i="6"/>
  <c r="N1971" i="6"/>
  <c r="G2003" i="6"/>
  <c r="P2003" i="6" s="1"/>
  <c r="Q2003" i="6" s="1"/>
  <c r="N2003" i="6"/>
  <c r="L2003" i="6"/>
  <c r="G2037" i="6"/>
  <c r="P2037" i="6" s="1"/>
  <c r="Q2037" i="6" s="1"/>
  <c r="L2037" i="6"/>
  <c r="N2037" i="6"/>
  <c r="G2066" i="6"/>
  <c r="P2066" i="6" s="1"/>
  <c r="Q2066" i="6" s="1"/>
  <c r="L2066" i="6"/>
  <c r="N2066" i="6"/>
  <c r="G2110" i="6"/>
  <c r="P2110" i="6" s="1"/>
  <c r="Q2110" i="6" s="1"/>
  <c r="L2110" i="6"/>
  <c r="N2110" i="6"/>
  <c r="G2142" i="6"/>
  <c r="P2142" i="6" s="1"/>
  <c r="Q2142" i="6" s="1"/>
  <c r="N2142" i="6"/>
  <c r="L2142" i="6"/>
  <c r="G2220" i="6"/>
  <c r="P2220" i="6" s="1"/>
  <c r="Q2220" i="6" s="1"/>
  <c r="L2220" i="6"/>
  <c r="N2220" i="6"/>
  <c r="G2285" i="6"/>
  <c r="P2285" i="6" s="1"/>
  <c r="Q2285" i="6" s="1"/>
  <c r="L2285" i="6"/>
  <c r="N2285" i="6"/>
  <c r="G2425" i="6"/>
  <c r="P2425" i="6" s="1"/>
  <c r="Q2425" i="6" s="1"/>
  <c r="N2425" i="6"/>
  <c r="L2425" i="6"/>
  <c r="G2491" i="6"/>
  <c r="P2491" i="6" s="1"/>
  <c r="Q2491" i="6" s="1"/>
  <c r="N2491" i="6"/>
  <c r="L2491" i="6"/>
  <c r="G2565" i="6"/>
  <c r="P2565" i="6" s="1"/>
  <c r="Q2565" i="6" s="1"/>
  <c r="L2565" i="6"/>
  <c r="N2565" i="6"/>
  <c r="G2765" i="6"/>
  <c r="P2765" i="6" s="1"/>
  <c r="Q2765" i="6" s="1"/>
  <c r="L2765" i="6"/>
  <c r="N2765" i="6"/>
  <c r="G1865" i="6"/>
  <c r="P1865" i="6" s="1"/>
  <c r="Q1865" i="6" s="1"/>
  <c r="N1865" i="6"/>
  <c r="L1865" i="6"/>
  <c r="G1933" i="6"/>
  <c r="P1933" i="6" s="1"/>
  <c r="Q1933" i="6" s="1"/>
  <c r="L1933" i="6"/>
  <c r="N1933" i="6"/>
  <c r="G1967" i="6"/>
  <c r="P1967" i="6" s="1"/>
  <c r="Q1967" i="6" s="1"/>
  <c r="N1967" i="6"/>
  <c r="L1967" i="6"/>
  <c r="G1999" i="6"/>
  <c r="P1999" i="6" s="1"/>
  <c r="Q1999" i="6" s="1"/>
  <c r="L1999" i="6"/>
  <c r="N1999" i="6"/>
  <c r="G2033" i="6"/>
  <c r="P2033" i="6" s="1"/>
  <c r="Q2033" i="6" s="1"/>
  <c r="L2033" i="6"/>
  <c r="N2033" i="6"/>
  <c r="G2070" i="6"/>
  <c r="P2070" i="6" s="1"/>
  <c r="Q2070" i="6" s="1"/>
  <c r="L2070" i="6"/>
  <c r="N2070" i="6"/>
  <c r="G2138" i="6"/>
  <c r="P2138" i="6" s="1"/>
  <c r="Q2138" i="6" s="1"/>
  <c r="L2138" i="6"/>
  <c r="N2138" i="6"/>
  <c r="G2170" i="6"/>
  <c r="P2170" i="6" s="1"/>
  <c r="Q2170" i="6" s="1"/>
  <c r="L2170" i="6"/>
  <c r="N2170" i="6"/>
  <c r="G2208" i="6"/>
  <c r="P2208" i="6" s="1"/>
  <c r="Q2208" i="6" s="1"/>
  <c r="L2208" i="6"/>
  <c r="N2208" i="6"/>
  <c r="G2463" i="6"/>
  <c r="P2463" i="6" s="1"/>
  <c r="Q2463" i="6" s="1"/>
  <c r="L2463" i="6"/>
  <c r="N2463" i="6"/>
  <c r="G2615" i="6"/>
  <c r="P2615" i="6" s="1"/>
  <c r="Q2615" i="6" s="1"/>
  <c r="L2615" i="6"/>
  <c r="N2615" i="6"/>
  <c r="G2771" i="6"/>
  <c r="P2771" i="6" s="1"/>
  <c r="Q2771" i="6" s="1"/>
  <c r="N2771" i="6"/>
  <c r="L2771" i="6"/>
  <c r="G2841" i="6"/>
  <c r="P2841" i="6" s="1"/>
  <c r="Q2841" i="6" s="1"/>
  <c r="L2841" i="6"/>
  <c r="N2841" i="6"/>
  <c r="G2907" i="6"/>
  <c r="P2907" i="6" s="1"/>
  <c r="Q2907" i="6" s="1"/>
  <c r="L2907" i="6"/>
  <c r="N2907" i="6"/>
  <c r="G2973" i="6"/>
  <c r="P2973" i="6" s="1"/>
  <c r="Q2973" i="6" s="1"/>
  <c r="L2973" i="6"/>
  <c r="N2973" i="6"/>
  <c r="G785" i="6"/>
  <c r="P785" i="6" s="1"/>
  <c r="Q785" i="6" s="1"/>
  <c r="L785" i="6"/>
  <c r="N785" i="6"/>
  <c r="G827" i="6"/>
  <c r="P827" i="6" s="1"/>
  <c r="Q827" i="6" s="1"/>
  <c r="L827" i="6"/>
  <c r="N827" i="6"/>
  <c r="G885" i="6"/>
  <c r="P885" i="6" s="1"/>
  <c r="Q885" i="6" s="1"/>
  <c r="L885" i="6"/>
  <c r="N885" i="6"/>
  <c r="G915" i="6"/>
  <c r="P915" i="6" s="1"/>
  <c r="Q915" i="6" s="1"/>
  <c r="L915" i="6"/>
  <c r="N915" i="6"/>
  <c r="G943" i="6"/>
  <c r="P943" i="6" s="1"/>
  <c r="Q943" i="6" s="1"/>
  <c r="L943" i="6"/>
  <c r="N943" i="6"/>
  <c r="G968" i="6"/>
  <c r="P968" i="6" s="1"/>
  <c r="Q968" i="6" s="1"/>
  <c r="L968" i="6"/>
  <c r="N968" i="6"/>
  <c r="G1024" i="6"/>
  <c r="P1024" i="6" s="1"/>
  <c r="Q1024" i="6" s="1"/>
  <c r="L1024" i="6"/>
  <c r="N1024" i="6"/>
  <c r="G1058" i="6"/>
  <c r="P1058" i="6" s="1"/>
  <c r="Q1058" i="6" s="1"/>
  <c r="N1058" i="6"/>
  <c r="L1058" i="6"/>
  <c r="G1098" i="6"/>
  <c r="P1098" i="6" s="1"/>
  <c r="Q1098" i="6" s="1"/>
  <c r="L1098" i="6"/>
  <c r="N1098" i="6"/>
  <c r="G1156" i="6"/>
  <c r="P1156" i="6" s="1"/>
  <c r="Q1156" i="6" s="1"/>
  <c r="N1156" i="6"/>
  <c r="L1156" i="6"/>
  <c r="G1188" i="6"/>
  <c r="P1188" i="6" s="1"/>
  <c r="Q1188" i="6" s="1"/>
  <c r="L1188" i="6"/>
  <c r="N1188" i="6"/>
  <c r="G1238" i="6"/>
  <c r="P1238" i="6" s="1"/>
  <c r="Q1238" i="6" s="1"/>
  <c r="L1238" i="6"/>
  <c r="N1238" i="6"/>
  <c r="G1298" i="6"/>
  <c r="P1298" i="6" s="1"/>
  <c r="Q1298" i="6" s="1"/>
  <c r="N1298" i="6"/>
  <c r="L1298" i="6"/>
  <c r="G1342" i="6"/>
  <c r="P1342" i="6" s="1"/>
  <c r="Q1342" i="6" s="1"/>
  <c r="N1342" i="6"/>
  <c r="L1342" i="6"/>
  <c r="G1372" i="6"/>
  <c r="P1372" i="6" s="1"/>
  <c r="Q1372" i="6" s="1"/>
  <c r="L1372" i="6"/>
  <c r="N1372" i="6"/>
  <c r="G1420" i="6"/>
  <c r="P1420" i="6" s="1"/>
  <c r="Q1420" i="6" s="1"/>
  <c r="L1420" i="6"/>
  <c r="N1420" i="6"/>
  <c r="G1464" i="6"/>
  <c r="P1464" i="6" s="1"/>
  <c r="Q1464" i="6" s="1"/>
  <c r="L1464" i="6"/>
  <c r="N1464" i="6"/>
  <c r="G1500" i="6"/>
  <c r="P1500" i="6" s="1"/>
  <c r="Q1500" i="6" s="1"/>
  <c r="L1500" i="6"/>
  <c r="N1500" i="6"/>
  <c r="G1532" i="6"/>
  <c r="P1532" i="6" s="1"/>
  <c r="Q1532" i="6" s="1"/>
  <c r="N1532" i="6"/>
  <c r="L1532" i="6"/>
  <c r="G1586" i="6"/>
  <c r="P1586" i="6" s="1"/>
  <c r="Q1586" i="6" s="1"/>
  <c r="N1586" i="6"/>
  <c r="L1586" i="6"/>
  <c r="G1622" i="6"/>
  <c r="P1622" i="6" s="1"/>
  <c r="Q1622" i="6" s="1"/>
  <c r="L1622" i="6"/>
  <c r="N1622" i="6"/>
  <c r="G1662" i="6"/>
  <c r="P1662" i="6" s="1"/>
  <c r="Q1662" i="6" s="1"/>
  <c r="L1662" i="6"/>
  <c r="N1662" i="6"/>
  <c r="G1702" i="6"/>
  <c r="P1702" i="6" s="1"/>
  <c r="Q1702" i="6" s="1"/>
  <c r="L1702" i="6"/>
  <c r="N1702" i="6"/>
  <c r="G1778" i="6"/>
  <c r="P1778" i="6" s="1"/>
  <c r="Q1778" i="6" s="1"/>
  <c r="L1778" i="6"/>
  <c r="N1778" i="6"/>
  <c r="G1812" i="6"/>
  <c r="P1812" i="6" s="1"/>
  <c r="Q1812" i="6" s="1"/>
  <c r="L1812" i="6"/>
  <c r="N1812" i="6"/>
  <c r="G1850" i="6"/>
  <c r="P1850" i="6" s="1"/>
  <c r="Q1850" i="6" s="1"/>
  <c r="N1850" i="6"/>
  <c r="L1850" i="6"/>
  <c r="G1926" i="6"/>
  <c r="P1926" i="6" s="1"/>
  <c r="Q1926" i="6" s="1"/>
  <c r="L1926" i="6"/>
  <c r="N1926" i="6"/>
  <c r="G2000" i="6"/>
  <c r="P2000" i="6" s="1"/>
  <c r="Q2000" i="6" s="1"/>
  <c r="L2000" i="6"/>
  <c r="N2000" i="6"/>
  <c r="G2077" i="6"/>
  <c r="P2077" i="6" s="1"/>
  <c r="Q2077" i="6" s="1"/>
  <c r="L2077" i="6"/>
  <c r="N2077" i="6"/>
  <c r="G2115" i="6"/>
  <c r="P2115" i="6" s="1"/>
  <c r="Q2115" i="6" s="1"/>
  <c r="L2115" i="6"/>
  <c r="N2115" i="6"/>
  <c r="G2155" i="6"/>
  <c r="P2155" i="6" s="1"/>
  <c r="Q2155" i="6" s="1"/>
  <c r="N2155" i="6"/>
  <c r="L2155" i="6"/>
  <c r="G2209" i="6"/>
  <c r="P2209" i="6" s="1"/>
  <c r="Q2209" i="6" s="1"/>
  <c r="L2209" i="6"/>
  <c r="N2209" i="6"/>
  <c r="G2286" i="6"/>
  <c r="P2286" i="6" s="1"/>
  <c r="Q2286" i="6" s="1"/>
  <c r="N2286" i="6"/>
  <c r="L2286" i="6"/>
  <c r="G2372" i="6"/>
  <c r="P2372" i="6" s="1"/>
  <c r="Q2372" i="6" s="1"/>
  <c r="L2372" i="6"/>
  <c r="N2372" i="6"/>
  <c r="G2448" i="6"/>
  <c r="P2448" i="6" s="1"/>
  <c r="Q2448" i="6" s="1"/>
  <c r="L2448" i="6"/>
  <c r="N2448" i="6"/>
  <c r="G2488" i="6"/>
  <c r="P2488" i="6" s="1"/>
  <c r="Q2488" i="6" s="1"/>
  <c r="L2488" i="6"/>
  <c r="N2488" i="6"/>
  <c r="G2558" i="6"/>
  <c r="P2558" i="6" s="1"/>
  <c r="Q2558" i="6" s="1"/>
  <c r="L2558" i="6"/>
  <c r="N2558" i="6"/>
  <c r="G2632" i="6"/>
  <c r="P2632" i="6" s="1"/>
  <c r="Q2632" i="6" s="1"/>
  <c r="L2632" i="6"/>
  <c r="N2632" i="6"/>
  <c r="G2666" i="6"/>
  <c r="P2666" i="6" s="1"/>
  <c r="Q2666" i="6" s="1"/>
  <c r="L2666" i="6"/>
  <c r="N2666" i="6"/>
  <c r="G2710" i="6"/>
  <c r="P2710" i="6" s="1"/>
  <c r="Q2710" i="6" s="1"/>
  <c r="N2710" i="6"/>
  <c r="L2710" i="6"/>
  <c r="G2754" i="6"/>
  <c r="P2754" i="6" s="1"/>
  <c r="Q2754" i="6" s="1"/>
  <c r="L2754" i="6"/>
  <c r="N2754" i="6"/>
  <c r="G2792" i="6"/>
  <c r="P2792" i="6" s="1"/>
  <c r="Q2792" i="6" s="1"/>
  <c r="L2792" i="6"/>
  <c r="N2792" i="6"/>
  <c r="G2830" i="6"/>
  <c r="P2830" i="6" s="1"/>
  <c r="Q2830" i="6" s="1"/>
  <c r="L2830" i="6"/>
  <c r="N2830" i="6"/>
  <c r="G2868" i="6"/>
  <c r="P2868" i="6" s="1"/>
  <c r="Q2868" i="6" s="1"/>
  <c r="L2868" i="6"/>
  <c r="N2868" i="6"/>
  <c r="G789" i="6"/>
  <c r="P789" i="6" s="1"/>
  <c r="Q789" i="6" s="1"/>
  <c r="N789" i="6"/>
  <c r="L789" i="6"/>
  <c r="G867" i="6"/>
  <c r="P867" i="6" s="1"/>
  <c r="Q867" i="6" s="1"/>
  <c r="L867" i="6"/>
  <c r="N867" i="6"/>
  <c r="G905" i="6"/>
  <c r="P905" i="6" s="1"/>
  <c r="Q905" i="6" s="1"/>
  <c r="N905" i="6"/>
  <c r="L905" i="6"/>
  <c r="G947" i="6"/>
  <c r="P947" i="6" s="1"/>
  <c r="Q947" i="6" s="1"/>
  <c r="L947" i="6"/>
  <c r="N947" i="6"/>
  <c r="G988" i="6"/>
  <c r="P988" i="6" s="1"/>
  <c r="Q988" i="6" s="1"/>
  <c r="N988" i="6"/>
  <c r="L988" i="6"/>
  <c r="G1064" i="6"/>
  <c r="P1064" i="6" s="1"/>
  <c r="Q1064" i="6" s="1"/>
  <c r="N1064" i="6"/>
  <c r="L1064" i="6"/>
  <c r="G1106" i="6"/>
  <c r="P1106" i="6" s="1"/>
  <c r="Q1106" i="6" s="1"/>
  <c r="L1106" i="6"/>
  <c r="N1106" i="6"/>
  <c r="G1204" i="6"/>
  <c r="P1204" i="6" s="1"/>
  <c r="Q1204" i="6" s="1"/>
  <c r="N1204" i="6"/>
  <c r="L1204" i="6"/>
  <c r="G1312" i="6"/>
  <c r="P1312" i="6" s="1"/>
  <c r="Q1312" i="6" s="1"/>
  <c r="N1312" i="6"/>
  <c r="L1312" i="6"/>
  <c r="G1346" i="6"/>
  <c r="P1346" i="6" s="1"/>
  <c r="Q1346" i="6" s="1"/>
  <c r="L1346" i="6"/>
  <c r="N1346" i="6"/>
  <c r="G1382" i="6"/>
  <c r="P1382" i="6" s="1"/>
  <c r="Q1382" i="6" s="1"/>
  <c r="N1382" i="6"/>
  <c r="L1382" i="6"/>
  <c r="G1416" i="6"/>
  <c r="P1416" i="6" s="1"/>
  <c r="Q1416" i="6" s="1"/>
  <c r="N1416" i="6"/>
  <c r="L1416" i="6"/>
  <c r="G1542" i="6"/>
  <c r="P1542" i="6" s="1"/>
  <c r="Q1542" i="6" s="1"/>
  <c r="L1542" i="6"/>
  <c r="N1542" i="6"/>
  <c r="G1572" i="6"/>
  <c r="P1572" i="6" s="1"/>
  <c r="Q1572" i="6" s="1"/>
  <c r="N1572" i="6"/>
  <c r="L1572" i="6"/>
  <c r="G1606" i="6"/>
  <c r="P1606" i="6" s="1"/>
  <c r="Q1606" i="6" s="1"/>
  <c r="L1606" i="6"/>
  <c r="N1606" i="6"/>
  <c r="G1634" i="6"/>
  <c r="P1634" i="6" s="1"/>
  <c r="Q1634" i="6" s="1"/>
  <c r="L1634" i="6"/>
  <c r="N1634" i="6"/>
  <c r="G1666" i="6"/>
  <c r="P1666" i="6" s="1"/>
  <c r="Q1666" i="6" s="1"/>
  <c r="L1666" i="6"/>
  <c r="N1666" i="6"/>
  <c r="G1694" i="6"/>
  <c r="P1694" i="6" s="1"/>
  <c r="Q1694" i="6" s="1"/>
  <c r="N1694" i="6"/>
  <c r="L1694" i="6"/>
  <c r="G1720" i="6"/>
  <c r="P1720" i="6" s="1"/>
  <c r="Q1720" i="6" s="1"/>
  <c r="L1720" i="6"/>
  <c r="N1720" i="6"/>
  <c r="G1754" i="6"/>
  <c r="P1754" i="6" s="1"/>
  <c r="Q1754" i="6" s="1"/>
  <c r="N1754" i="6"/>
  <c r="L1754" i="6"/>
  <c r="G1792" i="6"/>
  <c r="P1792" i="6" s="1"/>
  <c r="Q1792" i="6" s="1"/>
  <c r="N1792" i="6"/>
  <c r="L1792" i="6"/>
  <c r="G1824" i="6"/>
  <c r="P1824" i="6" s="1"/>
  <c r="Q1824" i="6" s="1"/>
  <c r="N1824" i="6"/>
  <c r="L1824" i="6"/>
  <c r="G1854" i="6"/>
  <c r="P1854" i="6" s="1"/>
  <c r="Q1854" i="6" s="1"/>
  <c r="L1854" i="6"/>
  <c r="N1854" i="6"/>
  <c r="G1888" i="6"/>
  <c r="P1888" i="6" s="1"/>
  <c r="Q1888" i="6" s="1"/>
  <c r="L1888" i="6"/>
  <c r="N1888" i="6"/>
  <c r="G1922" i="6"/>
  <c r="P1922" i="6" s="1"/>
  <c r="Q1922" i="6" s="1"/>
  <c r="L1922" i="6"/>
  <c r="N1922" i="6"/>
  <c r="G1984" i="6"/>
  <c r="P1984" i="6" s="1"/>
  <c r="Q1984" i="6" s="1"/>
  <c r="L1984" i="6"/>
  <c r="N1984" i="6"/>
  <c r="G2014" i="6"/>
  <c r="P2014" i="6" s="1"/>
  <c r="Q2014" i="6" s="1"/>
  <c r="N2014" i="6"/>
  <c r="L2014" i="6"/>
  <c r="G2111" i="6"/>
  <c r="P2111" i="6" s="1"/>
  <c r="Q2111" i="6" s="1"/>
  <c r="N2111" i="6"/>
  <c r="L2111" i="6"/>
  <c r="G2139" i="6"/>
  <c r="P2139" i="6" s="1"/>
  <c r="Q2139" i="6" s="1"/>
  <c r="N2139" i="6"/>
  <c r="L2139" i="6"/>
  <c r="G2167" i="6"/>
  <c r="P2167" i="6" s="1"/>
  <c r="Q2167" i="6" s="1"/>
  <c r="N2167" i="6"/>
  <c r="L2167" i="6"/>
  <c r="G2221" i="6"/>
  <c r="P2221" i="6" s="1"/>
  <c r="Q2221" i="6" s="1"/>
  <c r="L2221" i="6"/>
  <c r="N2221" i="6"/>
  <c r="G2264" i="6"/>
  <c r="P2264" i="6" s="1"/>
  <c r="Q2264" i="6" s="1"/>
  <c r="L2264" i="6"/>
  <c r="N2264" i="6"/>
  <c r="G2298" i="6"/>
  <c r="P2298" i="6" s="1"/>
  <c r="Q2298" i="6" s="1"/>
  <c r="L2298" i="6"/>
  <c r="N2298" i="6"/>
  <c r="G2330" i="6"/>
  <c r="P2330" i="6" s="1"/>
  <c r="Q2330" i="6" s="1"/>
  <c r="L2330" i="6"/>
  <c r="N2330" i="6"/>
  <c r="G2360" i="6"/>
  <c r="P2360" i="6" s="1"/>
  <c r="Q2360" i="6" s="1"/>
  <c r="L2360" i="6"/>
  <c r="N2360" i="6"/>
  <c r="G2392" i="6"/>
  <c r="P2392" i="6" s="1"/>
  <c r="Q2392" i="6" s="1"/>
  <c r="L2392" i="6"/>
  <c r="N2392" i="6"/>
  <c r="G2422" i="6"/>
  <c r="P2422" i="6" s="1"/>
  <c r="Q2422" i="6" s="1"/>
  <c r="L2422" i="6"/>
  <c r="N2422" i="6"/>
  <c r="G2452" i="6"/>
  <c r="P2452" i="6" s="1"/>
  <c r="Q2452" i="6" s="1"/>
  <c r="L2452" i="6"/>
  <c r="N2452" i="6"/>
  <c r="G2476" i="6"/>
  <c r="P2476" i="6" s="1"/>
  <c r="Q2476" i="6" s="1"/>
  <c r="L2476" i="6"/>
  <c r="N2476" i="6"/>
  <c r="G2508" i="6"/>
  <c r="P2508" i="6" s="1"/>
  <c r="Q2508" i="6" s="1"/>
  <c r="L2508" i="6"/>
  <c r="N2508" i="6"/>
  <c r="G2570" i="6"/>
  <c r="P2570" i="6" s="1"/>
  <c r="Q2570" i="6" s="1"/>
  <c r="L2570" i="6"/>
  <c r="N2570" i="6"/>
  <c r="G2598" i="6"/>
  <c r="P2598" i="6" s="1"/>
  <c r="Q2598" i="6" s="1"/>
  <c r="L2598" i="6"/>
  <c r="N2598" i="6"/>
  <c r="G2628" i="6"/>
  <c r="P2628" i="6" s="1"/>
  <c r="Q2628" i="6" s="1"/>
  <c r="L2628" i="6"/>
  <c r="N2628" i="6"/>
  <c r="G2662" i="6"/>
  <c r="P2662" i="6" s="1"/>
  <c r="Q2662" i="6" s="1"/>
  <c r="L2662" i="6"/>
  <c r="N2662" i="6"/>
  <c r="G2698" i="6"/>
  <c r="P2698" i="6" s="1"/>
  <c r="Q2698" i="6" s="1"/>
  <c r="L2698" i="6"/>
  <c r="N2698" i="6"/>
  <c r="G2758" i="6"/>
  <c r="P2758" i="6" s="1"/>
  <c r="Q2758" i="6" s="1"/>
  <c r="N2758" i="6"/>
  <c r="L2758" i="6"/>
  <c r="G2850" i="6"/>
  <c r="P2850" i="6" s="1"/>
  <c r="Q2850" i="6" s="1"/>
  <c r="L2850" i="6"/>
  <c r="N2850" i="6"/>
  <c r="G3035" i="6"/>
  <c r="P3035" i="6" s="1"/>
  <c r="Q3035" i="6" s="1"/>
  <c r="L3035" i="6"/>
  <c r="N3035" i="6"/>
  <c r="G3051" i="6"/>
  <c r="P3051" i="6" s="1"/>
  <c r="Q3051" i="6" s="1"/>
  <c r="L3051" i="6"/>
  <c r="N3051" i="6"/>
  <c r="G3118" i="6"/>
  <c r="P3118" i="6" s="1"/>
  <c r="Q3118" i="6" s="1"/>
  <c r="L3118" i="6"/>
  <c r="N3118" i="6"/>
  <c r="G3136" i="6"/>
  <c r="P3136" i="6" s="1"/>
  <c r="Q3136" i="6" s="1"/>
  <c r="L3136" i="6"/>
  <c r="N3136" i="6"/>
  <c r="G3154" i="6"/>
  <c r="P3154" i="6" s="1"/>
  <c r="Q3154" i="6" s="1"/>
  <c r="L3154" i="6"/>
  <c r="N3154" i="6"/>
  <c r="G3170" i="6"/>
  <c r="P3170" i="6" s="1"/>
  <c r="Q3170" i="6" s="1"/>
  <c r="L3170" i="6"/>
  <c r="N3170" i="6"/>
  <c r="G3186" i="6"/>
  <c r="P3186" i="6" s="1"/>
  <c r="Q3186" i="6" s="1"/>
  <c r="L3186" i="6"/>
  <c r="N3186" i="6"/>
  <c r="G3007" i="6"/>
  <c r="P3007" i="6" s="1"/>
  <c r="Q3007" i="6" s="1"/>
  <c r="L3007" i="6"/>
  <c r="N3007" i="6"/>
  <c r="G3172" i="6"/>
  <c r="P3172" i="6" s="1"/>
  <c r="Q3172" i="6" s="1"/>
  <c r="L3172" i="6"/>
  <c r="N3172" i="6"/>
  <c r="G3100" i="6"/>
  <c r="P3100" i="6" s="1"/>
  <c r="Q3100" i="6" s="1"/>
  <c r="N3100" i="6"/>
  <c r="L3100" i="6"/>
  <c r="G3003" i="6"/>
  <c r="P3003" i="6" s="1"/>
  <c r="Q3003" i="6" s="1"/>
  <c r="L3003" i="6"/>
  <c r="N3003" i="6"/>
  <c r="G3071" i="6"/>
  <c r="P3071" i="6" s="1"/>
  <c r="Q3071" i="6" s="1"/>
  <c r="N3071" i="6"/>
  <c r="L3071" i="6"/>
  <c r="G3075" i="6"/>
  <c r="P3075" i="6" s="1"/>
  <c r="Q3075" i="6" s="1"/>
  <c r="L3075" i="6"/>
  <c r="N3075" i="6"/>
  <c r="G3164" i="6"/>
  <c r="P3164" i="6" s="1"/>
  <c r="Q3164" i="6" s="1"/>
  <c r="L3164" i="6"/>
  <c r="N3164" i="6"/>
  <c r="G3169" i="6"/>
  <c r="P3169" i="6" s="1"/>
  <c r="Q3169" i="6" s="1"/>
  <c r="L3169" i="6"/>
  <c r="N3169" i="6"/>
  <c r="G3127" i="6"/>
  <c r="P3127" i="6" s="1"/>
  <c r="Q3127" i="6" s="1"/>
  <c r="N3127" i="6"/>
  <c r="L3127" i="6"/>
  <c r="G2916" i="6"/>
  <c r="P2916" i="6" s="1"/>
  <c r="Q2916" i="6" s="1"/>
  <c r="L2916" i="6"/>
  <c r="N2916" i="6"/>
  <c r="G3034" i="6"/>
  <c r="P3034" i="6" s="1"/>
  <c r="Q3034" i="6" s="1"/>
  <c r="L3034" i="6"/>
  <c r="N3034" i="6"/>
  <c r="G3157" i="6"/>
  <c r="P3157" i="6" s="1"/>
  <c r="Q3157" i="6" s="1"/>
  <c r="N3157" i="6"/>
  <c r="L3157" i="6"/>
  <c r="G2974" i="6"/>
  <c r="P2974" i="6" s="1"/>
  <c r="Q2974" i="6" s="1"/>
  <c r="L2974" i="6"/>
  <c r="N2974" i="6"/>
  <c r="G3084" i="6"/>
  <c r="P3084" i="6" s="1"/>
  <c r="Q3084" i="6" s="1"/>
  <c r="L3084" i="6"/>
  <c r="N3084" i="6"/>
  <c r="G3185" i="6"/>
  <c r="P3185" i="6" s="1"/>
  <c r="Q3185" i="6" s="1"/>
  <c r="N3185" i="6"/>
  <c r="L3185" i="6"/>
  <c r="G36" i="6"/>
  <c r="P36" i="6" s="1"/>
  <c r="Q36" i="6" s="1"/>
  <c r="N36" i="6"/>
  <c r="L36" i="6"/>
  <c r="G343" i="6"/>
  <c r="P343" i="6" s="1"/>
  <c r="Q343" i="6" s="1"/>
  <c r="N343" i="6"/>
  <c r="L343" i="6"/>
  <c r="G614" i="6"/>
  <c r="P614" i="6" s="1"/>
  <c r="Q614" i="6" s="1"/>
  <c r="L614" i="6"/>
  <c r="N614" i="6"/>
  <c r="G22" i="6"/>
  <c r="P22" i="6" s="1"/>
  <c r="Q22" i="6" s="1"/>
  <c r="N22" i="6"/>
  <c r="L22" i="6"/>
  <c r="G386" i="6"/>
  <c r="P386" i="6" s="1"/>
  <c r="Q386" i="6" s="1"/>
  <c r="N386" i="6"/>
  <c r="L386" i="6"/>
  <c r="G296" i="6"/>
  <c r="P296" i="6" s="1"/>
  <c r="Q296" i="6" s="1"/>
  <c r="L296" i="6"/>
  <c r="N296" i="6"/>
  <c r="G254" i="6"/>
  <c r="P254" i="6" s="1"/>
  <c r="Q254" i="6" s="1"/>
  <c r="L254" i="6"/>
  <c r="N254" i="6"/>
  <c r="G494" i="6"/>
  <c r="P494" i="6" s="1"/>
  <c r="Q494" i="6" s="1"/>
  <c r="L494" i="6"/>
  <c r="N494" i="6"/>
  <c r="G1051" i="6"/>
  <c r="P1051" i="6" s="1"/>
  <c r="Q1051" i="6" s="1"/>
  <c r="L1051" i="6"/>
  <c r="N1051" i="6"/>
  <c r="G1675" i="6"/>
  <c r="P1675" i="6" s="1"/>
  <c r="Q1675" i="6" s="1"/>
  <c r="L1675" i="6"/>
  <c r="N1675" i="6"/>
  <c r="G1763" i="6"/>
  <c r="P1763" i="6" s="1"/>
  <c r="Q1763" i="6" s="1"/>
  <c r="N1763" i="6"/>
  <c r="L1763" i="6"/>
  <c r="G2015" i="6"/>
  <c r="P2015" i="6" s="1"/>
  <c r="Q2015" i="6" s="1"/>
  <c r="N2015" i="6"/>
  <c r="L2015" i="6"/>
  <c r="G743" i="6"/>
  <c r="P743" i="6" s="1"/>
  <c r="Q743" i="6" s="1"/>
  <c r="L743" i="6"/>
  <c r="N743" i="6"/>
  <c r="G850" i="6"/>
  <c r="P850" i="6" s="1"/>
  <c r="Q850" i="6" s="1"/>
  <c r="L850" i="6"/>
  <c r="N850" i="6"/>
  <c r="G714" i="6"/>
  <c r="P714" i="6" s="1"/>
  <c r="Q714" i="6" s="1"/>
  <c r="N714" i="6"/>
  <c r="L714" i="6"/>
  <c r="G1049" i="6"/>
  <c r="P1049" i="6" s="1"/>
  <c r="Q1049" i="6" s="1"/>
  <c r="L1049" i="6"/>
  <c r="N1049" i="6"/>
  <c r="G2128" i="6"/>
  <c r="P2128" i="6" s="1"/>
  <c r="Q2128" i="6" s="1"/>
  <c r="N2128" i="6"/>
  <c r="L2128" i="6"/>
  <c r="G2269" i="6"/>
  <c r="P2269" i="6" s="1"/>
  <c r="Q2269" i="6" s="1"/>
  <c r="L2269" i="6"/>
  <c r="N2269" i="6"/>
  <c r="G2563" i="6"/>
  <c r="P2563" i="6" s="1"/>
  <c r="Q2563" i="6" s="1"/>
  <c r="L2563" i="6"/>
  <c r="N2563" i="6"/>
  <c r="G2454" i="6"/>
  <c r="P2454" i="6" s="1"/>
  <c r="Q2454" i="6" s="1"/>
  <c r="N2454" i="6"/>
  <c r="L2454" i="6"/>
  <c r="G2648" i="6"/>
  <c r="P2648" i="6" s="1"/>
  <c r="Q2648" i="6" s="1"/>
  <c r="L2648" i="6"/>
  <c r="N2648" i="6"/>
  <c r="G2844" i="6"/>
  <c r="P2844" i="6" s="1"/>
  <c r="Q2844" i="6" s="1"/>
  <c r="L2844" i="6"/>
  <c r="N2844" i="6"/>
  <c r="G3024" i="6"/>
  <c r="P3024" i="6" s="1"/>
  <c r="Q3024" i="6" s="1"/>
  <c r="L3024" i="6"/>
  <c r="N3024" i="6"/>
  <c r="G2433" i="6"/>
  <c r="P2433" i="6" s="1"/>
  <c r="Q2433" i="6" s="1"/>
  <c r="L2433" i="6"/>
  <c r="N2433" i="6"/>
  <c r="G1836" i="6"/>
  <c r="P1836" i="6" s="1"/>
  <c r="Q1836" i="6" s="1"/>
  <c r="L1836" i="6"/>
  <c r="N1836" i="6"/>
  <c r="G428" i="6"/>
  <c r="P428" i="6" s="1"/>
  <c r="Q428" i="6" s="1"/>
  <c r="N428" i="6"/>
  <c r="L428" i="6"/>
  <c r="G311" i="6"/>
  <c r="P311" i="6" s="1"/>
  <c r="Q311" i="6" s="1"/>
  <c r="N311" i="6"/>
  <c r="L311" i="6"/>
  <c r="G423" i="6"/>
  <c r="P423" i="6" s="1"/>
  <c r="Q423" i="6" s="1"/>
  <c r="L423" i="6"/>
  <c r="N423" i="6"/>
  <c r="G555" i="6"/>
  <c r="P555" i="6" s="1"/>
  <c r="Q555" i="6" s="1"/>
  <c r="N555" i="6"/>
  <c r="L555" i="6"/>
  <c r="G312" i="6"/>
  <c r="P312" i="6" s="1"/>
  <c r="Q312" i="6" s="1"/>
  <c r="L312" i="6"/>
  <c r="N312" i="6"/>
  <c r="G167" i="6"/>
  <c r="P167" i="6" s="1"/>
  <c r="Q167" i="6" s="1"/>
  <c r="L167" i="6"/>
  <c r="N167" i="6"/>
  <c r="G381" i="6"/>
  <c r="P381" i="6" s="1"/>
  <c r="Q381" i="6" s="1"/>
  <c r="N381" i="6"/>
  <c r="L381" i="6"/>
  <c r="G1117" i="6"/>
  <c r="P1117" i="6" s="1"/>
  <c r="Q1117" i="6" s="1"/>
  <c r="N1117" i="6"/>
  <c r="L1117" i="6"/>
  <c r="G1855" i="6"/>
  <c r="P1855" i="6" s="1"/>
  <c r="Q1855" i="6" s="1"/>
  <c r="N1855" i="6"/>
  <c r="L1855" i="6"/>
  <c r="G1126" i="6"/>
  <c r="P1126" i="6" s="1"/>
  <c r="Q1126" i="6" s="1"/>
  <c r="N1126" i="6"/>
  <c r="L1126" i="6"/>
  <c r="G920" i="6"/>
  <c r="P920" i="6" s="1"/>
  <c r="Q920" i="6" s="1"/>
  <c r="L920" i="6"/>
  <c r="N920" i="6"/>
  <c r="G420" i="6"/>
  <c r="P420" i="6" s="1"/>
  <c r="Q420" i="6" s="1"/>
  <c r="L420" i="6"/>
  <c r="N420" i="6"/>
  <c r="G141" i="6"/>
  <c r="P141" i="6" s="1"/>
  <c r="Q141" i="6" s="1"/>
  <c r="N141" i="6"/>
  <c r="L141" i="6"/>
  <c r="G259" i="6"/>
  <c r="P259" i="6" s="1"/>
  <c r="Q259" i="6" s="1"/>
  <c r="L259" i="6"/>
  <c r="N259" i="6"/>
  <c r="G285" i="6"/>
  <c r="P285" i="6" s="1"/>
  <c r="Q285" i="6" s="1"/>
  <c r="N285" i="6"/>
  <c r="L285" i="6"/>
  <c r="G305" i="6"/>
  <c r="P305" i="6" s="1"/>
  <c r="Q305" i="6" s="1"/>
  <c r="L305" i="6"/>
  <c r="N305" i="6"/>
  <c r="G327" i="6"/>
  <c r="P327" i="6" s="1"/>
  <c r="Q327" i="6" s="1"/>
  <c r="L327" i="6"/>
  <c r="N327" i="6"/>
  <c r="G369" i="6"/>
  <c r="P369" i="6" s="1"/>
  <c r="Q369" i="6" s="1"/>
  <c r="L369" i="6"/>
  <c r="N369" i="6"/>
  <c r="G387" i="6"/>
  <c r="P387" i="6" s="1"/>
  <c r="Q387" i="6" s="1"/>
  <c r="N387" i="6"/>
  <c r="L387" i="6"/>
  <c r="G403" i="6"/>
  <c r="P403" i="6" s="1"/>
  <c r="Q403" i="6" s="1"/>
  <c r="L403" i="6"/>
  <c r="N403" i="6"/>
  <c r="G419" i="6"/>
  <c r="P419" i="6" s="1"/>
  <c r="Q419" i="6" s="1"/>
  <c r="N419" i="6"/>
  <c r="L419" i="6"/>
  <c r="G441" i="6"/>
  <c r="P441" i="6" s="1"/>
  <c r="Q441" i="6" s="1"/>
  <c r="L441" i="6"/>
  <c r="N441" i="6"/>
  <c r="G459" i="6"/>
  <c r="P459" i="6" s="1"/>
  <c r="Q459" i="6" s="1"/>
  <c r="N459" i="6"/>
  <c r="L459" i="6"/>
  <c r="G477" i="6"/>
  <c r="P477" i="6" s="1"/>
  <c r="Q477" i="6" s="1"/>
  <c r="L477" i="6"/>
  <c r="N477" i="6"/>
  <c r="G515" i="6"/>
  <c r="P515" i="6" s="1"/>
  <c r="Q515" i="6" s="1"/>
  <c r="N515" i="6"/>
  <c r="L515" i="6"/>
  <c r="G551" i="6"/>
  <c r="P551" i="6" s="1"/>
  <c r="Q551" i="6" s="1"/>
  <c r="L551" i="6"/>
  <c r="N551" i="6"/>
  <c r="G569" i="6"/>
  <c r="P569" i="6" s="1"/>
  <c r="Q569" i="6" s="1"/>
  <c r="L569" i="6"/>
  <c r="N569" i="6"/>
  <c r="G596" i="6"/>
  <c r="P596" i="6" s="1"/>
  <c r="Q596" i="6" s="1"/>
  <c r="L596" i="6"/>
  <c r="N596" i="6"/>
  <c r="G630" i="6"/>
  <c r="P630" i="6" s="1"/>
  <c r="Q630" i="6" s="1"/>
  <c r="N630" i="6"/>
  <c r="L630" i="6"/>
  <c r="G652" i="6"/>
  <c r="P652" i="6" s="1"/>
  <c r="Q652" i="6" s="1"/>
  <c r="N652" i="6"/>
  <c r="L652" i="6"/>
  <c r="G252" i="6"/>
  <c r="P252" i="6" s="1"/>
  <c r="Q252" i="6" s="1"/>
  <c r="N252" i="6"/>
  <c r="L252" i="6"/>
  <c r="G298" i="6"/>
  <c r="P298" i="6" s="1"/>
  <c r="Q298" i="6" s="1"/>
  <c r="L298" i="6"/>
  <c r="N298" i="6"/>
  <c r="G358" i="6"/>
  <c r="P358" i="6" s="1"/>
  <c r="Q358" i="6" s="1"/>
  <c r="L358" i="6"/>
  <c r="N358" i="6"/>
  <c r="G239" i="6"/>
  <c r="P239" i="6" s="1"/>
  <c r="Q239" i="6" s="1"/>
  <c r="L239" i="6"/>
  <c r="N239" i="6"/>
  <c r="G170" i="6"/>
  <c r="P170" i="6" s="1"/>
  <c r="Q170" i="6" s="1"/>
  <c r="L170" i="6"/>
  <c r="N170" i="6"/>
  <c r="G90" i="6"/>
  <c r="P90" i="6" s="1"/>
  <c r="Q90" i="6" s="1"/>
  <c r="L90" i="6"/>
  <c r="N90" i="6"/>
  <c r="G244" i="6"/>
  <c r="P244" i="6" s="1"/>
  <c r="Q244" i="6" s="1"/>
  <c r="L244" i="6"/>
  <c r="N244" i="6"/>
  <c r="G169" i="6"/>
  <c r="P169" i="6" s="1"/>
  <c r="Q169" i="6" s="1"/>
  <c r="N169" i="6"/>
  <c r="L169" i="6"/>
  <c r="G113" i="6"/>
  <c r="P113" i="6" s="1"/>
  <c r="Q113" i="6" s="1"/>
  <c r="L113" i="6"/>
  <c r="N113" i="6"/>
  <c r="G107" i="6"/>
  <c r="P107" i="6" s="1"/>
  <c r="Q107" i="6" s="1"/>
  <c r="N107" i="6"/>
  <c r="L107" i="6"/>
  <c r="G265" i="6"/>
  <c r="P265" i="6" s="1"/>
  <c r="Q265" i="6" s="1"/>
  <c r="L265" i="6"/>
  <c r="N265" i="6"/>
  <c r="G291" i="6"/>
  <c r="P291" i="6" s="1"/>
  <c r="Q291" i="6" s="1"/>
  <c r="L291" i="6"/>
  <c r="N291" i="6"/>
  <c r="G317" i="6"/>
  <c r="P317" i="6" s="1"/>
  <c r="Q317" i="6" s="1"/>
  <c r="N317" i="6"/>
  <c r="L317" i="6"/>
  <c r="G341" i="6"/>
  <c r="P341" i="6" s="1"/>
  <c r="Q341" i="6" s="1"/>
  <c r="N341" i="6"/>
  <c r="L341" i="6"/>
  <c r="G359" i="6"/>
  <c r="P359" i="6" s="1"/>
  <c r="Q359" i="6" s="1"/>
  <c r="L359" i="6"/>
  <c r="N359" i="6"/>
  <c r="G375" i="6"/>
  <c r="P375" i="6" s="1"/>
  <c r="Q375" i="6" s="1"/>
  <c r="L375" i="6"/>
  <c r="N375" i="6"/>
  <c r="G393" i="6"/>
  <c r="P393" i="6" s="1"/>
  <c r="Q393" i="6" s="1"/>
  <c r="L393" i="6"/>
  <c r="N393" i="6"/>
  <c r="G409" i="6"/>
  <c r="P409" i="6" s="1"/>
  <c r="Q409" i="6" s="1"/>
  <c r="L409" i="6"/>
  <c r="N409" i="6"/>
  <c r="G443" i="6"/>
  <c r="P443" i="6" s="1"/>
  <c r="Q443" i="6" s="1"/>
  <c r="L443" i="6"/>
  <c r="N443" i="6"/>
  <c r="G465" i="6"/>
  <c r="P465" i="6" s="1"/>
  <c r="Q465" i="6" s="1"/>
  <c r="N465" i="6"/>
  <c r="L465" i="6"/>
  <c r="G499" i="6"/>
  <c r="P499" i="6" s="1"/>
  <c r="Q499" i="6" s="1"/>
  <c r="L499" i="6"/>
  <c r="N499" i="6"/>
  <c r="G517" i="6"/>
  <c r="P517" i="6" s="1"/>
  <c r="Q517" i="6" s="1"/>
  <c r="L517" i="6"/>
  <c r="N517" i="6"/>
  <c r="G533" i="6"/>
  <c r="P533" i="6" s="1"/>
  <c r="Q533" i="6" s="1"/>
  <c r="L533" i="6"/>
  <c r="N533" i="6"/>
  <c r="G549" i="6"/>
  <c r="P549" i="6" s="1"/>
  <c r="Q549" i="6" s="1"/>
  <c r="L549" i="6"/>
  <c r="N549" i="6"/>
  <c r="G616" i="6"/>
  <c r="P616" i="6" s="1"/>
  <c r="Q616" i="6" s="1"/>
  <c r="L616" i="6"/>
  <c r="N616" i="6"/>
  <c r="G632" i="6"/>
  <c r="P632" i="6" s="1"/>
  <c r="Q632" i="6" s="1"/>
  <c r="N632" i="6"/>
  <c r="L632" i="6"/>
  <c r="G585" i="6"/>
  <c r="P585" i="6" s="1"/>
  <c r="Q585" i="6" s="1"/>
  <c r="L585" i="6"/>
  <c r="N585" i="6"/>
  <c r="G250" i="6"/>
  <c r="P250" i="6" s="1"/>
  <c r="Q250" i="6" s="1"/>
  <c r="L250" i="6"/>
  <c r="N250" i="6"/>
  <c r="G326" i="6"/>
  <c r="P326" i="6" s="1"/>
  <c r="Q326" i="6" s="1"/>
  <c r="L326" i="6"/>
  <c r="N326" i="6"/>
  <c r="G372" i="6"/>
  <c r="P372" i="6" s="1"/>
  <c r="Q372" i="6" s="1"/>
  <c r="L372" i="6"/>
  <c r="N372" i="6"/>
  <c r="G500" i="6"/>
  <c r="P500" i="6" s="1"/>
  <c r="Q500" i="6" s="1"/>
  <c r="L500" i="6"/>
  <c r="N500" i="6"/>
  <c r="G242" i="6"/>
  <c r="P242" i="6" s="1"/>
  <c r="Q242" i="6" s="1"/>
  <c r="L242" i="6"/>
  <c r="N242" i="6"/>
  <c r="G581" i="6"/>
  <c r="P581" i="6" s="1"/>
  <c r="Q581" i="6" s="1"/>
  <c r="N581" i="6"/>
  <c r="L581" i="6"/>
  <c r="G540" i="6"/>
  <c r="P540" i="6" s="1"/>
  <c r="Q540" i="6" s="1"/>
  <c r="L540" i="6"/>
  <c r="N540" i="6"/>
  <c r="G486" i="6"/>
  <c r="P486" i="6" s="1"/>
  <c r="Q486" i="6" s="1"/>
  <c r="N486" i="6"/>
  <c r="L486" i="6"/>
  <c r="G601" i="6"/>
  <c r="P601" i="6" s="1"/>
  <c r="Q601" i="6" s="1"/>
  <c r="N601" i="6"/>
  <c r="L601" i="6"/>
  <c r="G681" i="6"/>
  <c r="P681" i="6" s="1"/>
  <c r="Q681" i="6" s="1"/>
  <c r="L681" i="6"/>
  <c r="N681" i="6"/>
  <c r="G666" i="6"/>
  <c r="P666" i="6" s="1"/>
  <c r="Q666" i="6" s="1"/>
  <c r="L666" i="6"/>
  <c r="N666" i="6"/>
  <c r="G189" i="6"/>
  <c r="P189" i="6" s="1"/>
  <c r="Q189" i="6" s="1"/>
  <c r="L189" i="6"/>
  <c r="N189" i="6"/>
  <c r="G960" i="6"/>
  <c r="P960" i="6" s="1"/>
  <c r="Q960" i="6" s="1"/>
  <c r="L960" i="6"/>
  <c r="N960" i="6"/>
  <c r="G1361" i="6"/>
  <c r="P1361" i="6" s="1"/>
  <c r="Q1361" i="6" s="1"/>
  <c r="L1361" i="6"/>
  <c r="N1361" i="6"/>
  <c r="G1477" i="6"/>
  <c r="P1477" i="6" s="1"/>
  <c r="Q1477" i="6" s="1"/>
  <c r="N1477" i="6"/>
  <c r="L1477" i="6"/>
  <c r="G1509" i="6"/>
  <c r="P1509" i="6" s="1"/>
  <c r="Q1509" i="6" s="1"/>
  <c r="L1509" i="6"/>
  <c r="N1509" i="6"/>
  <c r="G1525" i="6"/>
  <c r="P1525" i="6" s="1"/>
  <c r="Q1525" i="6" s="1"/>
  <c r="N1525" i="6"/>
  <c r="L1525" i="6"/>
  <c r="G1759" i="6"/>
  <c r="P1759" i="6" s="1"/>
  <c r="Q1759" i="6" s="1"/>
  <c r="L1759" i="6"/>
  <c r="N1759" i="6"/>
  <c r="G1885" i="6"/>
  <c r="P1885" i="6" s="1"/>
  <c r="Q1885" i="6" s="1"/>
  <c r="L1885" i="6"/>
  <c r="N1885" i="6"/>
  <c r="G2027" i="6"/>
  <c r="P2027" i="6" s="1"/>
  <c r="Q2027" i="6" s="1"/>
  <c r="L2027" i="6"/>
  <c r="N2027" i="6"/>
  <c r="G2064" i="6"/>
  <c r="P2064" i="6" s="1"/>
  <c r="Q2064" i="6" s="1"/>
  <c r="N2064" i="6"/>
  <c r="L2064" i="6"/>
  <c r="G933" i="6"/>
  <c r="P933" i="6" s="1"/>
  <c r="Q933" i="6" s="1"/>
  <c r="L933" i="6"/>
  <c r="N933" i="6"/>
  <c r="G779" i="6"/>
  <c r="P779" i="6" s="1"/>
  <c r="Q779" i="6" s="1"/>
  <c r="L779" i="6"/>
  <c r="N779" i="6"/>
  <c r="G84" i="6"/>
  <c r="P84" i="6" s="1"/>
  <c r="Q84" i="6" s="1"/>
  <c r="L84" i="6"/>
  <c r="N84" i="6"/>
  <c r="G857" i="6"/>
  <c r="P857" i="6" s="1"/>
  <c r="Q857" i="6" s="1"/>
  <c r="N857" i="6"/>
  <c r="L857" i="6"/>
  <c r="G746" i="6"/>
  <c r="P746" i="6" s="1"/>
  <c r="Q746" i="6" s="1"/>
  <c r="L746" i="6"/>
  <c r="N746" i="6"/>
  <c r="G698" i="6"/>
  <c r="P698" i="6" s="1"/>
  <c r="Q698" i="6" s="1"/>
  <c r="L698" i="6"/>
  <c r="N698" i="6"/>
  <c r="G921" i="6"/>
  <c r="P921" i="6" s="1"/>
  <c r="Q921" i="6" s="1"/>
  <c r="N921" i="6"/>
  <c r="L921" i="6"/>
  <c r="G945" i="6"/>
  <c r="P945" i="6" s="1"/>
  <c r="Q945" i="6" s="1"/>
  <c r="L945" i="6"/>
  <c r="N945" i="6"/>
  <c r="G974" i="6"/>
  <c r="P974" i="6" s="1"/>
  <c r="Q974" i="6" s="1"/>
  <c r="L974" i="6"/>
  <c r="N974" i="6"/>
  <c r="G1002" i="6"/>
  <c r="P1002" i="6" s="1"/>
  <c r="Q1002" i="6" s="1"/>
  <c r="L1002" i="6"/>
  <c r="N1002" i="6"/>
  <c r="G1018" i="6"/>
  <c r="P1018" i="6" s="1"/>
  <c r="Q1018" i="6" s="1"/>
  <c r="N1018" i="6"/>
  <c r="L1018" i="6"/>
  <c r="G1034" i="6"/>
  <c r="P1034" i="6" s="1"/>
  <c r="Q1034" i="6" s="1"/>
  <c r="L1034" i="6"/>
  <c r="N1034" i="6"/>
  <c r="G1060" i="6"/>
  <c r="P1060" i="6" s="1"/>
  <c r="Q1060" i="6" s="1"/>
  <c r="L1060" i="6"/>
  <c r="N1060" i="6"/>
  <c r="G1096" i="6"/>
  <c r="P1096" i="6" s="1"/>
  <c r="Q1096" i="6" s="1"/>
  <c r="N1096" i="6"/>
  <c r="L1096" i="6"/>
  <c r="G1122" i="6"/>
  <c r="P1122" i="6" s="1"/>
  <c r="Q1122" i="6" s="1"/>
  <c r="L1122" i="6"/>
  <c r="N1122" i="6"/>
  <c r="G1186" i="6"/>
  <c r="P1186" i="6" s="1"/>
  <c r="Q1186" i="6" s="1"/>
  <c r="L1186" i="6"/>
  <c r="N1186" i="6"/>
  <c r="G1206" i="6"/>
  <c r="P1206" i="6" s="1"/>
  <c r="Q1206" i="6" s="1"/>
  <c r="L1206" i="6"/>
  <c r="N1206" i="6"/>
  <c r="G1224" i="6"/>
  <c r="P1224" i="6" s="1"/>
  <c r="Q1224" i="6" s="1"/>
  <c r="L1224" i="6"/>
  <c r="N1224" i="6"/>
  <c r="G1266" i="6"/>
  <c r="P1266" i="6" s="1"/>
  <c r="Q1266" i="6" s="1"/>
  <c r="L1266" i="6"/>
  <c r="N1266" i="6"/>
  <c r="G1288" i="6"/>
  <c r="P1288" i="6" s="1"/>
  <c r="Q1288" i="6" s="1"/>
  <c r="L1288" i="6"/>
  <c r="N1288" i="6"/>
  <c r="G1336" i="6"/>
  <c r="P1336" i="6" s="1"/>
  <c r="Q1336" i="6" s="1"/>
  <c r="N1336" i="6"/>
  <c r="L1336" i="6"/>
  <c r="G1374" i="6"/>
  <c r="P1374" i="6" s="1"/>
  <c r="Q1374" i="6" s="1"/>
  <c r="N1374" i="6"/>
  <c r="L1374" i="6"/>
  <c r="G1402" i="6"/>
  <c r="P1402" i="6" s="1"/>
  <c r="Q1402" i="6" s="1"/>
  <c r="L1402" i="6"/>
  <c r="N1402" i="6"/>
  <c r="G1454" i="6"/>
  <c r="P1454" i="6" s="1"/>
  <c r="Q1454" i="6" s="1"/>
  <c r="L1454" i="6"/>
  <c r="N1454" i="6"/>
  <c r="G1482" i="6"/>
  <c r="P1482" i="6" s="1"/>
  <c r="Q1482" i="6" s="1"/>
  <c r="L1482" i="6"/>
  <c r="N1482" i="6"/>
  <c r="G1540" i="6"/>
  <c r="P1540" i="6" s="1"/>
  <c r="Q1540" i="6" s="1"/>
  <c r="N1540" i="6"/>
  <c r="L1540" i="6"/>
  <c r="G1578" i="6"/>
  <c r="P1578" i="6" s="1"/>
  <c r="Q1578" i="6" s="1"/>
  <c r="N1578" i="6"/>
  <c r="L1578" i="6"/>
  <c r="G1596" i="6"/>
  <c r="P1596" i="6" s="1"/>
  <c r="Q1596" i="6" s="1"/>
  <c r="L1596" i="6"/>
  <c r="N1596" i="6"/>
  <c r="G1612" i="6"/>
  <c r="P1612" i="6" s="1"/>
  <c r="Q1612" i="6" s="1"/>
  <c r="L1612" i="6"/>
  <c r="N1612" i="6"/>
  <c r="G1628" i="6"/>
  <c r="P1628" i="6" s="1"/>
  <c r="Q1628" i="6" s="1"/>
  <c r="L1628" i="6"/>
  <c r="N1628" i="6"/>
  <c r="G860" i="6"/>
  <c r="P860" i="6" s="1"/>
  <c r="Q860" i="6" s="1"/>
  <c r="L860" i="6"/>
  <c r="N860" i="6"/>
  <c r="G798" i="6"/>
  <c r="P798" i="6" s="1"/>
  <c r="Q798" i="6" s="1"/>
  <c r="L798" i="6"/>
  <c r="N798" i="6"/>
  <c r="G704" i="6"/>
  <c r="P704" i="6" s="1"/>
  <c r="Q704" i="6" s="1"/>
  <c r="L704" i="6"/>
  <c r="N704" i="6"/>
  <c r="G52" i="6"/>
  <c r="P52" i="6" s="1"/>
  <c r="Q52" i="6" s="1"/>
  <c r="L52" i="6"/>
  <c r="N52" i="6"/>
  <c r="G804" i="6"/>
  <c r="P804" i="6" s="1"/>
  <c r="Q804" i="6" s="1"/>
  <c r="N804" i="6"/>
  <c r="L804" i="6"/>
  <c r="G720" i="6"/>
  <c r="P720" i="6" s="1"/>
  <c r="Q720" i="6" s="1"/>
  <c r="N720" i="6"/>
  <c r="L720" i="6"/>
  <c r="G32" i="6"/>
  <c r="P32" i="6" s="1"/>
  <c r="Q32" i="6" s="1"/>
  <c r="L32" i="6"/>
  <c r="N32" i="6"/>
  <c r="G930" i="6"/>
  <c r="P930" i="6" s="1"/>
  <c r="Q930" i="6" s="1"/>
  <c r="N930" i="6"/>
  <c r="L930" i="6"/>
  <c r="G950" i="6"/>
  <c r="P950" i="6" s="1"/>
  <c r="Q950" i="6" s="1"/>
  <c r="L950" i="6"/>
  <c r="N950" i="6"/>
  <c r="G967" i="6"/>
  <c r="P967" i="6" s="1"/>
  <c r="Q967" i="6" s="1"/>
  <c r="L967" i="6"/>
  <c r="N967" i="6"/>
  <c r="G1007" i="6"/>
  <c r="P1007" i="6" s="1"/>
  <c r="Q1007" i="6" s="1"/>
  <c r="L1007" i="6"/>
  <c r="N1007" i="6"/>
  <c r="G1027" i="6"/>
  <c r="P1027" i="6" s="1"/>
  <c r="Q1027" i="6" s="1"/>
  <c r="L1027" i="6"/>
  <c r="N1027" i="6"/>
  <c r="G1053" i="6"/>
  <c r="P1053" i="6" s="1"/>
  <c r="Q1053" i="6" s="1"/>
  <c r="N1053" i="6"/>
  <c r="L1053" i="6"/>
  <c r="G1123" i="6"/>
  <c r="P1123" i="6" s="1"/>
  <c r="Q1123" i="6" s="1"/>
  <c r="N1123" i="6"/>
  <c r="L1123" i="6"/>
  <c r="G1151" i="6"/>
  <c r="P1151" i="6" s="1"/>
  <c r="Q1151" i="6" s="1"/>
  <c r="N1151" i="6"/>
  <c r="L1151" i="6"/>
  <c r="G1195" i="6"/>
  <c r="P1195" i="6" s="1"/>
  <c r="Q1195" i="6" s="1"/>
  <c r="L1195" i="6"/>
  <c r="N1195" i="6"/>
  <c r="G1249" i="6"/>
  <c r="P1249" i="6" s="1"/>
  <c r="Q1249" i="6" s="1"/>
  <c r="L1249" i="6"/>
  <c r="N1249" i="6"/>
  <c r="G1273" i="6"/>
  <c r="P1273" i="6" s="1"/>
  <c r="Q1273" i="6" s="1"/>
  <c r="L1273" i="6"/>
  <c r="N1273" i="6"/>
  <c r="G1289" i="6"/>
  <c r="P1289" i="6" s="1"/>
  <c r="Q1289" i="6" s="1"/>
  <c r="N1289" i="6"/>
  <c r="L1289" i="6"/>
  <c r="G1305" i="6"/>
  <c r="P1305" i="6" s="1"/>
  <c r="Q1305" i="6" s="1"/>
  <c r="L1305" i="6"/>
  <c r="N1305" i="6"/>
  <c r="G1345" i="6"/>
  <c r="P1345" i="6" s="1"/>
  <c r="Q1345" i="6" s="1"/>
  <c r="L1345" i="6"/>
  <c r="N1345" i="6"/>
  <c r="G1367" i="6"/>
  <c r="P1367" i="6" s="1"/>
  <c r="Q1367" i="6" s="1"/>
  <c r="L1367" i="6"/>
  <c r="N1367" i="6"/>
  <c r="G1389" i="6"/>
  <c r="P1389" i="6" s="1"/>
  <c r="Q1389" i="6" s="1"/>
  <c r="L1389" i="6"/>
  <c r="N1389" i="6"/>
  <c r="G1411" i="6"/>
  <c r="P1411" i="6" s="1"/>
  <c r="Q1411" i="6" s="1"/>
  <c r="N1411" i="6"/>
  <c r="L1411" i="6"/>
  <c r="G1439" i="6"/>
  <c r="P1439" i="6" s="1"/>
  <c r="Q1439" i="6" s="1"/>
  <c r="L1439" i="6"/>
  <c r="N1439" i="6"/>
  <c r="G1503" i="6"/>
  <c r="P1503" i="6" s="1"/>
  <c r="Q1503" i="6" s="1"/>
  <c r="L1503" i="6"/>
  <c r="N1503" i="6"/>
  <c r="G1537" i="6"/>
  <c r="P1537" i="6" s="1"/>
  <c r="Q1537" i="6" s="1"/>
  <c r="L1537" i="6"/>
  <c r="N1537" i="6"/>
  <c r="G1559" i="6"/>
  <c r="P1559" i="6" s="1"/>
  <c r="Q1559" i="6" s="1"/>
  <c r="L1559" i="6"/>
  <c r="N1559" i="6"/>
  <c r="G1575" i="6"/>
  <c r="P1575" i="6" s="1"/>
  <c r="Q1575" i="6" s="1"/>
  <c r="L1575" i="6"/>
  <c r="N1575" i="6"/>
  <c r="G1613" i="6"/>
  <c r="P1613" i="6" s="1"/>
  <c r="Q1613" i="6" s="1"/>
  <c r="L1613" i="6"/>
  <c r="N1613" i="6"/>
  <c r="G1629" i="6"/>
  <c r="P1629" i="6" s="1"/>
  <c r="Q1629" i="6" s="1"/>
  <c r="L1629" i="6"/>
  <c r="N1629" i="6"/>
  <c r="G1665" i="6"/>
  <c r="P1665" i="6" s="1"/>
  <c r="Q1665" i="6" s="1"/>
  <c r="N1665" i="6"/>
  <c r="L1665" i="6"/>
  <c r="G1681" i="6"/>
  <c r="P1681" i="6" s="1"/>
  <c r="Q1681" i="6" s="1"/>
  <c r="L1681" i="6"/>
  <c r="N1681" i="6"/>
  <c r="G1362" i="6"/>
  <c r="P1362" i="6" s="1"/>
  <c r="Q1362" i="6" s="1"/>
  <c r="N1362" i="6"/>
  <c r="L1362" i="6"/>
  <c r="G856" i="6"/>
  <c r="P856" i="6" s="1"/>
  <c r="Q856" i="6" s="1"/>
  <c r="L856" i="6"/>
  <c r="N856" i="6"/>
  <c r="G768" i="6"/>
  <c r="P768" i="6" s="1"/>
  <c r="Q768" i="6" s="1"/>
  <c r="L768" i="6"/>
  <c r="N768" i="6"/>
  <c r="G700" i="6"/>
  <c r="P700" i="6" s="1"/>
  <c r="Q700" i="6" s="1"/>
  <c r="L700" i="6"/>
  <c r="N700" i="6"/>
  <c r="G33" i="6"/>
  <c r="P33" i="6" s="1"/>
  <c r="Q33" i="6" s="1"/>
  <c r="N33" i="6"/>
  <c r="L33" i="6"/>
  <c r="G37" i="6"/>
  <c r="P37" i="6" s="1"/>
  <c r="Q37" i="6" s="1"/>
  <c r="N37" i="6"/>
  <c r="L37" i="6"/>
  <c r="G2124" i="6"/>
  <c r="P2124" i="6" s="1"/>
  <c r="Q2124" i="6" s="1"/>
  <c r="L2124" i="6"/>
  <c r="N2124" i="6"/>
  <c r="G2283" i="6"/>
  <c r="P2283" i="6" s="1"/>
  <c r="Q2283" i="6" s="1"/>
  <c r="L2283" i="6"/>
  <c r="N2283" i="6"/>
  <c r="G2659" i="6"/>
  <c r="P2659" i="6" s="1"/>
  <c r="Q2659" i="6" s="1"/>
  <c r="N2659" i="6"/>
  <c r="L2659" i="6"/>
  <c r="G2675" i="6"/>
  <c r="P2675" i="6" s="1"/>
  <c r="Q2675" i="6" s="1"/>
  <c r="N2675" i="6"/>
  <c r="L2675" i="6"/>
  <c r="G2695" i="6"/>
  <c r="P2695" i="6" s="1"/>
  <c r="Q2695" i="6" s="1"/>
  <c r="L2695" i="6"/>
  <c r="N2695" i="6"/>
  <c r="G2711" i="6"/>
  <c r="P2711" i="6" s="1"/>
  <c r="Q2711" i="6" s="1"/>
  <c r="N2711" i="6"/>
  <c r="L2711" i="6"/>
  <c r="G2773" i="6"/>
  <c r="P2773" i="6" s="1"/>
  <c r="Q2773" i="6" s="1"/>
  <c r="L2773" i="6"/>
  <c r="N2773" i="6"/>
  <c r="G2789" i="6"/>
  <c r="P2789" i="6" s="1"/>
  <c r="Q2789" i="6" s="1"/>
  <c r="N2789" i="6"/>
  <c r="L2789" i="6"/>
  <c r="G2805" i="6"/>
  <c r="P2805" i="6" s="1"/>
  <c r="Q2805" i="6" s="1"/>
  <c r="L2805" i="6"/>
  <c r="N2805" i="6"/>
  <c r="G2821" i="6"/>
  <c r="P2821" i="6" s="1"/>
  <c r="Q2821" i="6" s="1"/>
  <c r="L2821" i="6"/>
  <c r="N2821" i="6"/>
  <c r="G2839" i="6"/>
  <c r="P2839" i="6" s="1"/>
  <c r="Q2839" i="6" s="1"/>
  <c r="L2839" i="6"/>
  <c r="N2839" i="6"/>
  <c r="G2873" i="6"/>
  <c r="P2873" i="6" s="1"/>
  <c r="Q2873" i="6" s="1"/>
  <c r="L2873" i="6"/>
  <c r="N2873" i="6"/>
  <c r="G2889" i="6"/>
  <c r="P2889" i="6" s="1"/>
  <c r="Q2889" i="6" s="1"/>
  <c r="L2889" i="6"/>
  <c r="N2889" i="6"/>
  <c r="G2300" i="6"/>
  <c r="P2300" i="6" s="1"/>
  <c r="Q2300" i="6" s="1"/>
  <c r="L2300" i="6"/>
  <c r="N2300" i="6"/>
  <c r="G2446" i="6"/>
  <c r="P2446" i="6" s="1"/>
  <c r="Q2446" i="6" s="1"/>
  <c r="L2446" i="6"/>
  <c r="N2446" i="6"/>
  <c r="G2478" i="6"/>
  <c r="P2478" i="6" s="1"/>
  <c r="Q2478" i="6" s="1"/>
  <c r="L2478" i="6"/>
  <c r="N2478" i="6"/>
  <c r="G2640" i="6"/>
  <c r="P2640" i="6" s="1"/>
  <c r="Q2640" i="6" s="1"/>
  <c r="L2640" i="6"/>
  <c r="N2640" i="6"/>
  <c r="G2672" i="6"/>
  <c r="P2672" i="6" s="1"/>
  <c r="Q2672" i="6" s="1"/>
  <c r="L2672" i="6"/>
  <c r="N2672" i="6"/>
  <c r="G2704" i="6"/>
  <c r="P2704" i="6" s="1"/>
  <c r="Q2704" i="6" s="1"/>
  <c r="L2704" i="6"/>
  <c r="N2704" i="6"/>
  <c r="G2972" i="6"/>
  <c r="P2972" i="6" s="1"/>
  <c r="Q2972" i="6" s="1"/>
  <c r="L2972" i="6"/>
  <c r="N2972" i="6"/>
  <c r="G2417" i="6"/>
  <c r="P2417" i="6" s="1"/>
  <c r="Q2417" i="6" s="1"/>
  <c r="L2417" i="6"/>
  <c r="N2417" i="6"/>
  <c r="G2607" i="6"/>
  <c r="P2607" i="6" s="1"/>
  <c r="Q2607" i="6" s="1"/>
  <c r="N2607" i="6"/>
  <c r="L2607" i="6"/>
  <c r="G2673" i="6"/>
  <c r="P2673" i="6" s="1"/>
  <c r="Q2673" i="6" s="1"/>
  <c r="L2673" i="6"/>
  <c r="N2673" i="6"/>
  <c r="G1676" i="6"/>
  <c r="P1676" i="6" s="1"/>
  <c r="Q1676" i="6" s="1"/>
  <c r="N1676" i="6"/>
  <c r="L1676" i="6"/>
  <c r="G1726" i="6"/>
  <c r="P1726" i="6" s="1"/>
  <c r="Q1726" i="6" s="1"/>
  <c r="L1726" i="6"/>
  <c r="N1726" i="6"/>
  <c r="G1814" i="6"/>
  <c r="P1814" i="6" s="1"/>
  <c r="Q1814" i="6" s="1"/>
  <c r="N1814" i="6"/>
  <c r="L1814" i="6"/>
  <c r="G1882" i="6"/>
  <c r="P1882" i="6" s="1"/>
  <c r="Q1882" i="6" s="1"/>
  <c r="L1882" i="6"/>
  <c r="N1882" i="6"/>
  <c r="G1970" i="6"/>
  <c r="P1970" i="6" s="1"/>
  <c r="Q1970" i="6" s="1"/>
  <c r="N1970" i="6"/>
  <c r="L1970" i="6"/>
  <c r="G2091" i="6"/>
  <c r="P2091" i="6" s="1"/>
  <c r="Q2091" i="6" s="1"/>
  <c r="N2091" i="6"/>
  <c r="L2091" i="6"/>
  <c r="G2227" i="6"/>
  <c r="P2227" i="6" s="1"/>
  <c r="Q2227" i="6" s="1"/>
  <c r="N2227" i="6"/>
  <c r="L2227" i="6"/>
  <c r="G2270" i="6"/>
  <c r="P2270" i="6" s="1"/>
  <c r="Q2270" i="6" s="1"/>
  <c r="L2270" i="6"/>
  <c r="N2270" i="6"/>
  <c r="G2778" i="6"/>
  <c r="P2778" i="6" s="1"/>
  <c r="Q2778" i="6" s="1"/>
  <c r="L2778" i="6"/>
  <c r="N2778" i="6"/>
  <c r="G2810" i="6"/>
  <c r="P2810" i="6" s="1"/>
  <c r="Q2810" i="6" s="1"/>
  <c r="L2810" i="6"/>
  <c r="N2810" i="6"/>
  <c r="G3036" i="6"/>
  <c r="P3036" i="6" s="1"/>
  <c r="Q3036" i="6" s="1"/>
  <c r="L3036" i="6"/>
  <c r="N3036" i="6"/>
  <c r="G2421" i="6"/>
  <c r="P2421" i="6" s="1"/>
  <c r="Q2421" i="6" s="1"/>
  <c r="N2421" i="6"/>
  <c r="L2421" i="6"/>
  <c r="G2845" i="6"/>
  <c r="P2845" i="6" s="1"/>
  <c r="Q2845" i="6" s="1"/>
  <c r="L2845" i="6"/>
  <c r="N2845" i="6"/>
  <c r="G2919" i="6"/>
  <c r="P2919" i="6" s="1"/>
  <c r="Q2919" i="6" s="1"/>
  <c r="L2919" i="6"/>
  <c r="N2919" i="6"/>
  <c r="G1727" i="6"/>
  <c r="P1727" i="6" s="1"/>
  <c r="Q1727" i="6" s="1"/>
  <c r="N1727" i="6"/>
  <c r="L1727" i="6"/>
  <c r="G2355" i="6"/>
  <c r="P2355" i="6" s="1"/>
  <c r="Q2355" i="6" s="1"/>
  <c r="L2355" i="6"/>
  <c r="N2355" i="6"/>
  <c r="G2627" i="6"/>
  <c r="P2627" i="6" s="1"/>
  <c r="Q2627" i="6" s="1"/>
  <c r="L2627" i="6"/>
  <c r="N2627" i="6"/>
  <c r="G2697" i="6"/>
  <c r="P2697" i="6" s="1"/>
  <c r="Q2697" i="6" s="1"/>
  <c r="N2697" i="6"/>
  <c r="L2697" i="6"/>
  <c r="G2829" i="6"/>
  <c r="P2829" i="6" s="1"/>
  <c r="Q2829" i="6" s="1"/>
  <c r="L2829" i="6"/>
  <c r="N2829" i="6"/>
  <c r="G1899" i="6"/>
  <c r="P1899" i="6" s="1"/>
  <c r="Q1899" i="6" s="1"/>
  <c r="L1899" i="6"/>
  <c r="N1899" i="6"/>
  <c r="G2104" i="6"/>
  <c r="P2104" i="6" s="1"/>
  <c r="Q2104" i="6" s="1"/>
  <c r="L2104" i="6"/>
  <c r="N2104" i="6"/>
  <c r="G2263" i="6"/>
  <c r="P2263" i="6" s="1"/>
  <c r="Q2263" i="6" s="1"/>
  <c r="L2263" i="6"/>
  <c r="N2263" i="6"/>
  <c r="G2329" i="6"/>
  <c r="P2329" i="6" s="1"/>
  <c r="Q2329" i="6" s="1"/>
  <c r="L2329" i="6"/>
  <c r="N2329" i="6"/>
  <c r="G2397" i="6"/>
  <c r="P2397" i="6" s="1"/>
  <c r="Q2397" i="6" s="1"/>
  <c r="L2397" i="6"/>
  <c r="N2397" i="6"/>
  <c r="G855" i="6"/>
  <c r="P855" i="6" s="1"/>
  <c r="Q855" i="6" s="1"/>
  <c r="L855" i="6"/>
  <c r="N855" i="6"/>
  <c r="G996" i="6"/>
  <c r="P996" i="6" s="1"/>
  <c r="Q996" i="6" s="1"/>
  <c r="L996" i="6"/>
  <c r="N996" i="6"/>
  <c r="G1124" i="6"/>
  <c r="P1124" i="6" s="1"/>
  <c r="Q1124" i="6" s="1"/>
  <c r="L1124" i="6"/>
  <c r="N1124" i="6"/>
  <c r="G1218" i="6"/>
  <c r="P1218" i="6" s="1"/>
  <c r="Q1218" i="6" s="1"/>
  <c r="L1218" i="6"/>
  <c r="N1218" i="6"/>
  <c r="G1264" i="6"/>
  <c r="P1264" i="6" s="1"/>
  <c r="Q1264" i="6" s="1"/>
  <c r="L1264" i="6"/>
  <c r="N1264" i="6"/>
  <c r="G1892" i="6"/>
  <c r="P1892" i="6" s="1"/>
  <c r="Q1892" i="6" s="1"/>
  <c r="L1892" i="6"/>
  <c r="N1892" i="6"/>
  <c r="G2034" i="6"/>
  <c r="P2034" i="6" s="1"/>
  <c r="Q2034" i="6" s="1"/>
  <c r="L2034" i="6"/>
  <c r="N2034" i="6"/>
  <c r="G2520" i="6"/>
  <c r="P2520" i="6" s="1"/>
  <c r="Q2520" i="6" s="1"/>
  <c r="L2520" i="6"/>
  <c r="N2520" i="6"/>
  <c r="G2594" i="6"/>
  <c r="P2594" i="6" s="1"/>
  <c r="Q2594" i="6" s="1"/>
  <c r="L2594" i="6"/>
  <c r="N2594" i="6"/>
  <c r="G73" i="6"/>
  <c r="P73" i="6" s="1"/>
  <c r="Q73" i="6" s="1"/>
  <c r="L73" i="6"/>
  <c r="N73" i="6"/>
  <c r="G831" i="6"/>
  <c r="P831" i="6" s="1"/>
  <c r="Q831" i="6" s="1"/>
  <c r="L831" i="6"/>
  <c r="N831" i="6"/>
  <c r="G1028" i="6"/>
  <c r="P1028" i="6" s="1"/>
  <c r="Q1028" i="6" s="1"/>
  <c r="N1028" i="6"/>
  <c r="L1028" i="6"/>
  <c r="G1274" i="6"/>
  <c r="P1274" i="6" s="1"/>
  <c r="Q1274" i="6" s="1"/>
  <c r="L1274" i="6"/>
  <c r="N1274" i="6"/>
  <c r="G1512" i="6"/>
  <c r="P1512" i="6" s="1"/>
  <c r="Q1512" i="6" s="1"/>
  <c r="N1512" i="6"/>
  <c r="L1512" i="6"/>
  <c r="G1952" i="6"/>
  <c r="P1952" i="6" s="1"/>
  <c r="Q1952" i="6" s="1"/>
  <c r="N1952" i="6"/>
  <c r="L1952" i="6"/>
  <c r="G2051" i="6"/>
  <c r="P2051" i="6" s="1"/>
  <c r="Q2051" i="6" s="1"/>
  <c r="L2051" i="6"/>
  <c r="N2051" i="6"/>
  <c r="G2081" i="6"/>
  <c r="P2081" i="6" s="1"/>
  <c r="Q2081" i="6" s="1"/>
  <c r="L2081" i="6"/>
  <c r="N2081" i="6"/>
  <c r="G2728" i="6"/>
  <c r="P2728" i="6" s="1"/>
  <c r="Q2728" i="6" s="1"/>
  <c r="N2728" i="6"/>
  <c r="L2728" i="6"/>
  <c r="G2788" i="6"/>
  <c r="P2788" i="6" s="1"/>
  <c r="Q2788" i="6" s="1"/>
  <c r="L2788" i="6"/>
  <c r="N2788" i="6"/>
  <c r="G2816" i="6"/>
  <c r="P2816" i="6" s="1"/>
  <c r="Q2816" i="6" s="1"/>
  <c r="L2816" i="6"/>
  <c r="N2816" i="6"/>
  <c r="G2880" i="6"/>
  <c r="P2880" i="6" s="1"/>
  <c r="Q2880" i="6" s="1"/>
  <c r="L2880" i="6"/>
  <c r="N2880" i="6"/>
  <c r="G3069" i="6"/>
  <c r="P3069" i="6" s="1"/>
  <c r="Q3069" i="6" s="1"/>
  <c r="L3069" i="6"/>
  <c r="N3069" i="6"/>
  <c r="G3085" i="6"/>
  <c r="P3085" i="6" s="1"/>
  <c r="Q3085" i="6" s="1"/>
  <c r="L3085" i="6"/>
  <c r="N3085" i="6"/>
  <c r="G3101" i="6"/>
  <c r="P3101" i="6" s="1"/>
  <c r="Q3101" i="6" s="1"/>
  <c r="L3101" i="6"/>
  <c r="N3101" i="6"/>
  <c r="G3079" i="6"/>
  <c r="P3079" i="6" s="1"/>
  <c r="Q3079" i="6" s="1"/>
  <c r="L3079" i="6"/>
  <c r="N3079" i="6"/>
  <c r="G3004" i="6"/>
  <c r="P3004" i="6" s="1"/>
  <c r="Q3004" i="6" s="1"/>
  <c r="L3004" i="6"/>
  <c r="N3004" i="6"/>
  <c r="G3134" i="6"/>
  <c r="P3134" i="6" s="1"/>
  <c r="Q3134" i="6" s="1"/>
  <c r="L3134" i="6"/>
  <c r="N3134" i="6"/>
  <c r="G3188" i="6"/>
  <c r="P3188" i="6" s="1"/>
  <c r="Q3188" i="6" s="1"/>
  <c r="L3188" i="6"/>
  <c r="N3188" i="6"/>
  <c r="G3030" i="6"/>
  <c r="P3030" i="6" s="1"/>
  <c r="Q3030" i="6" s="1"/>
  <c r="L3030" i="6"/>
  <c r="N3030" i="6"/>
  <c r="G3123" i="6"/>
  <c r="P3123" i="6" s="1"/>
  <c r="Q3123" i="6" s="1"/>
  <c r="L3123" i="6"/>
  <c r="N3123" i="6"/>
  <c r="G3046" i="6"/>
  <c r="P3046" i="6" s="1"/>
  <c r="Q3046" i="6" s="1"/>
  <c r="L3046" i="6"/>
  <c r="N3046" i="6"/>
  <c r="G3126" i="6"/>
  <c r="P3126" i="6" s="1"/>
  <c r="Q3126" i="6" s="1"/>
  <c r="L3126" i="6"/>
  <c r="N3126" i="6"/>
  <c r="G3068" i="6"/>
  <c r="P3068" i="6" s="1"/>
  <c r="Q3068" i="6" s="1"/>
  <c r="L3068" i="6"/>
  <c r="N3068" i="6"/>
  <c r="G3147" i="6"/>
  <c r="P3147" i="6" s="1"/>
  <c r="Q3147" i="6" s="1"/>
  <c r="L3147" i="6"/>
  <c r="N3147" i="6"/>
  <c r="G1175" i="6"/>
  <c r="P1175" i="6" s="1"/>
  <c r="Q1175" i="6" s="1"/>
  <c r="L1175" i="6"/>
  <c r="N1175" i="6"/>
  <c r="G1419" i="6"/>
  <c r="P1419" i="6" s="1"/>
  <c r="Q1419" i="6" s="1"/>
  <c r="L1419" i="6"/>
  <c r="N1419" i="6"/>
  <c r="G3160" i="6"/>
  <c r="P3160" i="6" s="1"/>
  <c r="Q3160" i="6" s="1"/>
  <c r="L3160" i="6"/>
  <c r="N3160" i="6"/>
  <c r="G3159" i="6"/>
  <c r="P3159" i="6" s="1"/>
  <c r="Q3159" i="6" s="1"/>
  <c r="L3159" i="6"/>
  <c r="N3159" i="6"/>
  <c r="G3158" i="6"/>
  <c r="P3158" i="6" s="1"/>
  <c r="Q3158" i="6" s="1"/>
  <c r="L3158" i="6"/>
  <c r="N3158" i="6"/>
  <c r="G3133" i="6"/>
  <c r="P3133" i="6" s="1"/>
  <c r="Q3133" i="6" s="1"/>
  <c r="L3133" i="6"/>
  <c r="N3133" i="6"/>
  <c r="G3132" i="6"/>
  <c r="P3132" i="6" s="1"/>
  <c r="Q3132" i="6" s="1"/>
  <c r="L3132" i="6"/>
  <c r="N3132" i="6"/>
  <c r="G3130" i="6"/>
  <c r="P3130" i="6" s="1"/>
  <c r="Q3130" i="6" s="1"/>
  <c r="L3130" i="6"/>
  <c r="N3130" i="6"/>
  <c r="G3110" i="6"/>
  <c r="P3110" i="6" s="1"/>
  <c r="Q3110" i="6" s="1"/>
  <c r="L3110" i="6"/>
  <c r="N3110" i="6"/>
  <c r="G3067" i="6"/>
  <c r="P3067" i="6" s="1"/>
  <c r="Q3067" i="6" s="1"/>
  <c r="L3067" i="6"/>
  <c r="N3067" i="6"/>
  <c r="G3066" i="6"/>
  <c r="P3066" i="6" s="1"/>
  <c r="Q3066" i="6" s="1"/>
  <c r="L3066" i="6"/>
  <c r="N3066" i="6"/>
  <c r="G3065" i="6"/>
  <c r="P3065" i="6" s="1"/>
  <c r="Q3065" i="6" s="1"/>
  <c r="L3065" i="6"/>
  <c r="N3065" i="6"/>
  <c r="G3064" i="6"/>
  <c r="P3064" i="6" s="1"/>
  <c r="Q3064" i="6" s="1"/>
  <c r="L3064" i="6"/>
  <c r="N3064" i="6"/>
  <c r="G3031" i="6"/>
  <c r="P3031" i="6" s="1"/>
  <c r="Q3031" i="6" s="1"/>
  <c r="L3031" i="6"/>
  <c r="N3031" i="6"/>
  <c r="G3027" i="6"/>
  <c r="P3027" i="6" s="1"/>
  <c r="Q3027" i="6" s="1"/>
  <c r="N3027" i="6"/>
  <c r="L3027" i="6"/>
  <c r="G3026" i="6"/>
  <c r="P3026" i="6" s="1"/>
  <c r="Q3026" i="6" s="1"/>
  <c r="N3026" i="6"/>
  <c r="L3026" i="6"/>
  <c r="G3025" i="6"/>
  <c r="P3025" i="6" s="1"/>
  <c r="Q3025" i="6" s="1"/>
  <c r="L3025" i="6"/>
  <c r="N3025" i="6"/>
  <c r="G3023" i="6"/>
  <c r="P3023" i="6" s="1"/>
  <c r="Q3023" i="6" s="1"/>
  <c r="N3023" i="6"/>
  <c r="L3023" i="6"/>
  <c r="G2985" i="6"/>
  <c r="P2985" i="6" s="1"/>
  <c r="Q2985" i="6" s="1"/>
  <c r="N2985" i="6"/>
  <c r="L2985" i="6"/>
  <c r="G2984" i="6"/>
  <c r="P2984" i="6" s="1"/>
  <c r="Q2984" i="6" s="1"/>
  <c r="N2984" i="6"/>
  <c r="L2984" i="6"/>
  <c r="G2962" i="6"/>
  <c r="P2962" i="6" s="1"/>
  <c r="Q2962" i="6" s="1"/>
  <c r="L2962" i="6"/>
  <c r="N2962" i="6"/>
  <c r="G2961" i="6"/>
  <c r="P2961" i="6" s="1"/>
  <c r="Q2961" i="6" s="1"/>
  <c r="L2961" i="6"/>
  <c r="N2961" i="6"/>
  <c r="G2959" i="6"/>
  <c r="P2959" i="6" s="1"/>
  <c r="Q2959" i="6" s="1"/>
  <c r="L2959" i="6"/>
  <c r="N2959" i="6"/>
  <c r="G2956" i="6"/>
  <c r="P2956" i="6" s="1"/>
  <c r="Q2956" i="6" s="1"/>
  <c r="L2956" i="6"/>
  <c r="N2956" i="6"/>
  <c r="G2955" i="6"/>
  <c r="P2955" i="6" s="1"/>
  <c r="Q2955" i="6" s="1"/>
  <c r="L2955" i="6"/>
  <c r="N2955" i="6"/>
  <c r="G2932" i="6"/>
  <c r="P2932" i="6" s="1"/>
  <c r="Q2932" i="6" s="1"/>
  <c r="L2932" i="6"/>
  <c r="N2932" i="6"/>
  <c r="G2899" i="6"/>
  <c r="P2899" i="6" s="1"/>
  <c r="Q2899" i="6" s="1"/>
  <c r="L2899" i="6"/>
  <c r="N2899" i="6"/>
  <c r="G2898" i="6"/>
  <c r="P2898" i="6" s="1"/>
  <c r="Q2898" i="6" s="1"/>
  <c r="N2898" i="6"/>
  <c r="L2898" i="6"/>
  <c r="G2897" i="6"/>
  <c r="P2897" i="6" s="1"/>
  <c r="Q2897" i="6" s="1"/>
  <c r="N2897" i="6"/>
  <c r="L2897" i="6"/>
  <c r="G2896" i="6"/>
  <c r="P2896" i="6" s="1"/>
  <c r="Q2896" i="6" s="1"/>
  <c r="L2896" i="6"/>
  <c r="N2896" i="6"/>
  <c r="G2895" i="6"/>
  <c r="P2895" i="6" s="1"/>
  <c r="Q2895" i="6" s="1"/>
  <c r="L2895" i="6"/>
  <c r="N2895" i="6"/>
  <c r="G2894" i="6"/>
  <c r="P2894" i="6" s="1"/>
  <c r="Q2894" i="6" s="1"/>
  <c r="L2894" i="6"/>
  <c r="N2894" i="6"/>
  <c r="G2867" i="6"/>
  <c r="P2867" i="6" s="1"/>
  <c r="Q2867" i="6" s="1"/>
  <c r="N2867" i="6"/>
  <c r="L2867" i="6"/>
  <c r="G2784" i="6"/>
  <c r="P2784" i="6" s="1"/>
  <c r="Q2784" i="6" s="1"/>
  <c r="N2784" i="6"/>
  <c r="L2784" i="6"/>
  <c r="G2781" i="6"/>
  <c r="P2781" i="6" s="1"/>
  <c r="Q2781" i="6" s="1"/>
  <c r="N2781" i="6"/>
  <c r="L2781" i="6"/>
  <c r="G2780" i="6"/>
  <c r="P2780" i="6" s="1"/>
  <c r="Q2780" i="6" s="1"/>
  <c r="N2780" i="6"/>
  <c r="L2780" i="6"/>
  <c r="G2779" i="6"/>
  <c r="P2779" i="6" s="1"/>
  <c r="Q2779" i="6" s="1"/>
  <c r="L2779" i="6"/>
  <c r="N2779" i="6"/>
  <c r="G2777" i="6"/>
  <c r="P2777" i="6" s="1"/>
  <c r="Q2777" i="6" s="1"/>
  <c r="L2777" i="6"/>
  <c r="N2777" i="6"/>
  <c r="G2775" i="6"/>
  <c r="P2775" i="6" s="1"/>
  <c r="Q2775" i="6" s="1"/>
  <c r="N2775" i="6"/>
  <c r="L2775" i="6"/>
  <c r="G2774" i="6"/>
  <c r="P2774" i="6" s="1"/>
  <c r="Q2774" i="6" s="1"/>
  <c r="L2774" i="6"/>
  <c r="N2774" i="6"/>
  <c r="G2725" i="6"/>
  <c r="P2725" i="6" s="1"/>
  <c r="Q2725" i="6" s="1"/>
  <c r="N2725" i="6"/>
  <c r="L2725" i="6"/>
  <c r="G2724" i="6"/>
  <c r="P2724" i="6" s="1"/>
  <c r="Q2724" i="6" s="1"/>
  <c r="L2724" i="6"/>
  <c r="N2724" i="6"/>
  <c r="G2701" i="6"/>
  <c r="P2701" i="6" s="1"/>
  <c r="Q2701" i="6" s="1"/>
  <c r="L2701" i="6"/>
  <c r="N2701" i="6"/>
  <c r="G2683" i="6"/>
  <c r="P2683" i="6" s="1"/>
  <c r="Q2683" i="6" s="1"/>
  <c r="L2683" i="6"/>
  <c r="N2683" i="6"/>
  <c r="G2682" i="6"/>
  <c r="P2682" i="6" s="1"/>
  <c r="Q2682" i="6" s="1"/>
  <c r="N2682" i="6"/>
  <c r="L2682" i="6"/>
  <c r="G2681" i="6"/>
  <c r="P2681" i="6" s="1"/>
  <c r="Q2681" i="6" s="1"/>
  <c r="N2681" i="6"/>
  <c r="L2681" i="6"/>
  <c r="G2680" i="6"/>
  <c r="P2680" i="6" s="1"/>
  <c r="Q2680" i="6" s="1"/>
  <c r="L2680" i="6"/>
  <c r="N2680" i="6"/>
  <c r="G2679" i="6"/>
  <c r="P2679" i="6" s="1"/>
  <c r="Q2679" i="6" s="1"/>
  <c r="L2679" i="6"/>
  <c r="N2679" i="6"/>
  <c r="G2665" i="6"/>
  <c r="P2665" i="6" s="1"/>
  <c r="Q2665" i="6" s="1"/>
  <c r="L2665" i="6"/>
  <c r="N2665" i="6"/>
  <c r="G2664" i="6"/>
  <c r="P2664" i="6" s="1"/>
  <c r="L2664" i="6"/>
  <c r="N2438" i="5" s="1"/>
  <c r="N2664" i="6"/>
  <c r="P2438" i="5" s="1"/>
  <c r="G2650" i="6"/>
  <c r="P2650" i="6" s="1"/>
  <c r="Q2650" i="6" s="1"/>
  <c r="L2650" i="6"/>
  <c r="N2650" i="6"/>
  <c r="G2649" i="6"/>
  <c r="P2649" i="6" s="1"/>
  <c r="Q2649" i="6" s="1"/>
  <c r="L2649" i="6"/>
  <c r="N2649" i="6"/>
  <c r="G2647" i="6"/>
  <c r="P2647" i="6" s="1"/>
  <c r="Q2647" i="6" s="1"/>
  <c r="L2647" i="6"/>
  <c r="N2647" i="6"/>
  <c r="G2646" i="6"/>
  <c r="P2646" i="6" s="1"/>
  <c r="Q2646" i="6" s="1"/>
  <c r="L2646" i="6"/>
  <c r="N2646" i="6"/>
  <c r="G2644" i="6"/>
  <c r="P2644" i="6" s="1"/>
  <c r="Q2644" i="6" s="1"/>
  <c r="L2644" i="6"/>
  <c r="N2644" i="6"/>
  <c r="G2643" i="6"/>
  <c r="P2643" i="6" s="1"/>
  <c r="Q2643" i="6" s="1"/>
  <c r="L2643" i="6"/>
  <c r="N2643" i="6"/>
  <c r="G2596" i="6"/>
  <c r="P2596" i="6" s="1"/>
  <c r="Q2596" i="6" s="1"/>
  <c r="N2596" i="6"/>
  <c r="L2596" i="6"/>
  <c r="G2552" i="6"/>
  <c r="P2552" i="6" s="1"/>
  <c r="Q2552" i="6" s="1"/>
  <c r="L2552" i="6"/>
  <c r="N2552" i="6"/>
  <c r="G2551" i="6"/>
  <c r="P2551" i="6" s="1"/>
  <c r="Q2551" i="6" s="1"/>
  <c r="N2551" i="6"/>
  <c r="L2551" i="6"/>
  <c r="G2550" i="6"/>
  <c r="P2550" i="6" s="1"/>
  <c r="Q2550" i="6" s="1"/>
  <c r="N2550" i="6"/>
  <c r="L2550" i="6"/>
  <c r="G2549" i="6"/>
  <c r="P2549" i="6" s="1"/>
  <c r="L2549" i="6"/>
  <c r="N2329" i="5" s="1"/>
  <c r="N2549" i="6"/>
  <c r="P2329" i="5" s="1"/>
  <c r="G2548" i="6"/>
  <c r="P2548" i="6" s="1"/>
  <c r="Q2548" i="6" s="1"/>
  <c r="L2548" i="6"/>
  <c r="N2548" i="6"/>
  <c r="G2547" i="6"/>
  <c r="P2547" i="6" s="1"/>
  <c r="Q2547" i="6" s="1"/>
  <c r="L2547" i="6"/>
  <c r="N2547" i="6"/>
  <c r="G2546" i="6"/>
  <c r="P2546" i="6" s="1"/>
  <c r="Q2546" i="6" s="1"/>
  <c r="L2546" i="6"/>
  <c r="N2546" i="6"/>
  <c r="G2545" i="6"/>
  <c r="P2545" i="6" s="1"/>
  <c r="Q2545" i="6" s="1"/>
  <c r="L2545" i="6"/>
  <c r="N2545" i="6"/>
  <c r="G2544" i="6"/>
  <c r="P2544" i="6" s="1"/>
  <c r="Q2544" i="6" s="1"/>
  <c r="L2544" i="6"/>
  <c r="N2544" i="6"/>
  <c r="G2543" i="6"/>
  <c r="P2543" i="6" s="1"/>
  <c r="Q2543" i="6" s="1"/>
  <c r="N2543" i="6"/>
  <c r="L2543" i="6"/>
  <c r="G2542" i="6"/>
  <c r="P2542" i="6" s="1"/>
  <c r="Q2542" i="6" s="1"/>
  <c r="N2542" i="6"/>
  <c r="L2542" i="6"/>
  <c r="G2541" i="6"/>
  <c r="P2541" i="6" s="1"/>
  <c r="Q2541" i="6" s="1"/>
  <c r="L2541" i="6"/>
  <c r="N2541" i="6"/>
  <c r="G2512" i="6"/>
  <c r="P2512" i="6" s="1"/>
  <c r="Q2512" i="6" s="1"/>
  <c r="N2512" i="6"/>
  <c r="L2512" i="6"/>
  <c r="G2510" i="6"/>
  <c r="P2510" i="6" s="1"/>
  <c r="Q2510" i="6" s="1"/>
  <c r="N2510" i="6"/>
  <c r="L2510" i="6"/>
  <c r="G2505" i="6"/>
  <c r="P2505" i="6" s="1"/>
  <c r="Q2505" i="6" s="1"/>
  <c r="L2505" i="6"/>
  <c r="N2505" i="6"/>
  <c r="G2500" i="6"/>
  <c r="P2500" i="6" s="1"/>
  <c r="Q2500" i="6" s="1"/>
  <c r="L2500" i="6"/>
  <c r="N2500" i="6"/>
  <c r="G2499" i="6"/>
  <c r="P2499" i="6" s="1"/>
  <c r="Q2499" i="6" s="1"/>
  <c r="N2499" i="6"/>
  <c r="L2499" i="6"/>
  <c r="G2496" i="6"/>
  <c r="P2496" i="6" s="1"/>
  <c r="Q2496" i="6" s="1"/>
  <c r="L2496" i="6"/>
  <c r="N2496" i="6"/>
  <c r="G2494" i="6"/>
  <c r="P2494" i="6" s="1"/>
  <c r="Q2494" i="6" s="1"/>
  <c r="L2494" i="6"/>
  <c r="N2494" i="6"/>
  <c r="G2487" i="6"/>
  <c r="P2487" i="6" s="1"/>
  <c r="Q2487" i="6" s="1"/>
  <c r="L2487" i="6"/>
  <c r="N2487" i="6"/>
  <c r="G2486" i="6"/>
  <c r="P2486" i="6" s="1"/>
  <c r="Q2486" i="6" s="1"/>
  <c r="L2486" i="6"/>
  <c r="N2486" i="6"/>
  <c r="G2481" i="6"/>
  <c r="P2481" i="6" s="1"/>
  <c r="Q2481" i="6" s="1"/>
  <c r="N2481" i="6"/>
  <c r="L2481" i="6"/>
  <c r="G2406" i="6"/>
  <c r="P2406" i="6" s="1"/>
  <c r="Q2406" i="6" s="1"/>
  <c r="L2406" i="6"/>
  <c r="N2406" i="6"/>
  <c r="G2338" i="6"/>
  <c r="P2338" i="6" s="1"/>
  <c r="Q2338" i="6" s="1"/>
  <c r="L2338" i="6"/>
  <c r="N2338" i="6"/>
  <c r="G2334" i="6"/>
  <c r="P2334" i="6" s="1"/>
  <c r="Q2334" i="6" s="1"/>
  <c r="L2334" i="6"/>
  <c r="N2334" i="6"/>
  <c r="G2273" i="6"/>
  <c r="P2273" i="6" s="1"/>
  <c r="Q2273" i="6" s="1"/>
  <c r="L2273" i="6"/>
  <c r="N2273" i="6"/>
  <c r="G2255" i="6"/>
  <c r="P2255" i="6" s="1"/>
  <c r="Q2255" i="6" s="1"/>
  <c r="N2255" i="6"/>
  <c r="L2255" i="6"/>
  <c r="G2254" i="6"/>
  <c r="P2254" i="6" s="1"/>
  <c r="Q2254" i="6" s="1"/>
  <c r="L2254" i="6"/>
  <c r="N2254" i="6"/>
  <c r="G2253" i="6"/>
  <c r="P2253" i="6" s="1"/>
  <c r="Q2253" i="6" s="1"/>
  <c r="L2253" i="6"/>
  <c r="N2253" i="6"/>
  <c r="G2252" i="6"/>
  <c r="P2252" i="6" s="1"/>
  <c r="Q2252" i="6" s="1"/>
  <c r="L2252" i="6"/>
  <c r="N2252" i="6"/>
  <c r="G2251" i="6"/>
  <c r="P2251" i="6" s="1"/>
  <c r="Q2251" i="6" s="1"/>
  <c r="L2251" i="6"/>
  <c r="N2251" i="6"/>
  <c r="G2250" i="6"/>
  <c r="P2250" i="6" s="1"/>
  <c r="Q2250" i="6" s="1"/>
  <c r="L2250" i="6"/>
  <c r="N2250" i="6"/>
  <c r="G2249" i="6"/>
  <c r="P2249" i="6" s="1"/>
  <c r="Q2249" i="6" s="1"/>
  <c r="N2249" i="6"/>
  <c r="L2249" i="6"/>
  <c r="G2248" i="6"/>
  <c r="P2248" i="6" s="1"/>
  <c r="Q2248" i="6" s="1"/>
  <c r="N2248" i="6"/>
  <c r="L2248" i="6"/>
  <c r="G2195" i="6"/>
  <c r="P2195" i="6" s="1"/>
  <c r="Q2195" i="6" s="1"/>
  <c r="L2195" i="6"/>
  <c r="N2195" i="6"/>
  <c r="G2193" i="6"/>
  <c r="P2193" i="6" s="1"/>
  <c r="Q2193" i="6" s="1"/>
  <c r="L2193" i="6"/>
  <c r="N2193" i="6"/>
  <c r="G2192" i="6"/>
  <c r="P2192" i="6" s="1"/>
  <c r="Q2192" i="6" s="1"/>
  <c r="L2192" i="6"/>
  <c r="N2192" i="6"/>
  <c r="G2191" i="6"/>
  <c r="P2191" i="6" s="1"/>
  <c r="Q2191" i="6" s="1"/>
  <c r="L2191" i="6"/>
  <c r="N2191" i="6"/>
  <c r="G2190" i="6"/>
  <c r="P2190" i="6" s="1"/>
  <c r="Q2190" i="6" s="1"/>
  <c r="N2190" i="6"/>
  <c r="L2190" i="6"/>
  <c r="G2189" i="6"/>
  <c r="P2189" i="6" s="1"/>
  <c r="Q2189" i="6" s="1"/>
  <c r="N2189" i="6"/>
  <c r="L2189" i="6"/>
  <c r="G2188" i="6"/>
  <c r="P2188" i="6" s="1"/>
  <c r="Q2188" i="6" s="1"/>
  <c r="L2188" i="6"/>
  <c r="N2188" i="6"/>
  <c r="G2187" i="6"/>
  <c r="P2187" i="6" s="1"/>
  <c r="Q2187" i="6" s="1"/>
  <c r="L2187" i="6"/>
  <c r="N2187" i="6"/>
  <c r="G2186" i="6"/>
  <c r="P2186" i="6" s="1"/>
  <c r="Q2186" i="6" s="1"/>
  <c r="L2186" i="6"/>
  <c r="N2186" i="6"/>
  <c r="G2185" i="6"/>
  <c r="P2185" i="6" s="1"/>
  <c r="Q2185" i="6" s="1"/>
  <c r="L2185" i="6"/>
  <c r="N2185" i="6"/>
  <c r="G2184" i="6"/>
  <c r="P2184" i="6" s="1"/>
  <c r="Q2184" i="6" s="1"/>
  <c r="L2184" i="6"/>
  <c r="N2184" i="6"/>
  <c r="G2129" i="6"/>
  <c r="P2129" i="6" s="1"/>
  <c r="Q2129" i="6" s="1"/>
  <c r="N2129" i="6"/>
  <c r="L2129" i="6"/>
  <c r="G2126" i="6"/>
  <c r="P2126" i="6" s="1"/>
  <c r="Q2126" i="6" s="1"/>
  <c r="L2126" i="6"/>
  <c r="N2126" i="6"/>
  <c r="G2125" i="6"/>
  <c r="P2125" i="6" s="1"/>
  <c r="Q2125" i="6" s="1"/>
  <c r="L2125" i="6"/>
  <c r="N2125" i="6"/>
  <c r="G2119" i="6"/>
  <c r="P2119" i="6" s="1"/>
  <c r="Q2119" i="6" s="1"/>
  <c r="N2119" i="6"/>
  <c r="L2119" i="6"/>
  <c r="G1969" i="6"/>
  <c r="P1969" i="6" s="1"/>
  <c r="Q1969" i="6" s="1"/>
  <c r="L1969" i="6"/>
  <c r="N1969" i="6"/>
  <c r="G1968" i="6"/>
  <c r="P1968" i="6" s="1"/>
  <c r="Q1968" i="6" s="1"/>
  <c r="L1968" i="6"/>
  <c r="N1968" i="6"/>
  <c r="G1966" i="6"/>
  <c r="P1966" i="6" s="1"/>
  <c r="Q1966" i="6" s="1"/>
  <c r="L1966" i="6"/>
  <c r="N1966" i="6"/>
  <c r="G1962" i="6"/>
  <c r="P1962" i="6" s="1"/>
  <c r="Q1962" i="6" s="1"/>
  <c r="L1962" i="6"/>
  <c r="N1962" i="6"/>
  <c r="G1940" i="6"/>
  <c r="P1940" i="6" s="1"/>
  <c r="Q1940" i="6" s="1"/>
  <c r="L1940" i="6"/>
  <c r="N1940" i="6"/>
  <c r="G1930" i="6"/>
  <c r="P1930" i="6" s="1"/>
  <c r="Q1930" i="6" s="1"/>
  <c r="L1930" i="6"/>
  <c r="N1930" i="6"/>
  <c r="G1889" i="6"/>
  <c r="P1889" i="6" s="1"/>
  <c r="Q1889" i="6" s="1"/>
  <c r="L1889" i="6"/>
  <c r="N1889" i="6"/>
  <c r="G1875" i="6"/>
  <c r="P1875" i="6" s="1"/>
  <c r="Q1875" i="6" s="1"/>
  <c r="L1875" i="6"/>
  <c r="N1875" i="6"/>
  <c r="G1873" i="6"/>
  <c r="P1873" i="6" s="1"/>
  <c r="Q1873" i="6" s="1"/>
  <c r="L1873" i="6"/>
  <c r="N1873" i="6"/>
  <c r="G1800" i="6"/>
  <c r="P1800" i="6" s="1"/>
  <c r="Q1800" i="6" s="1"/>
  <c r="L1800" i="6"/>
  <c r="N1800" i="6"/>
  <c r="G1799" i="6"/>
  <c r="P1799" i="6" s="1"/>
  <c r="Q1799" i="6" s="1"/>
  <c r="N1799" i="6"/>
  <c r="L1799" i="6"/>
  <c r="G1798" i="6"/>
  <c r="P1798" i="6" s="1"/>
  <c r="Q1798" i="6" s="1"/>
  <c r="N1798" i="6"/>
  <c r="L1798" i="6"/>
  <c r="G1797" i="6"/>
  <c r="P1797" i="6" s="1"/>
  <c r="Q1797" i="6" s="1"/>
  <c r="L1797" i="6"/>
  <c r="N1797" i="6"/>
  <c r="G1796" i="6"/>
  <c r="P1796" i="6" s="1"/>
  <c r="Q1796" i="6" s="1"/>
  <c r="L1796" i="6"/>
  <c r="N1796" i="6"/>
  <c r="G1786" i="6"/>
  <c r="P1786" i="6" s="1"/>
  <c r="Q1786" i="6" s="1"/>
  <c r="L1786" i="6"/>
  <c r="N1786" i="6"/>
  <c r="G1750" i="6"/>
  <c r="P1750" i="6" s="1"/>
  <c r="Q1750" i="6" s="1"/>
  <c r="L1750" i="6"/>
  <c r="N1750" i="6"/>
  <c r="G1749" i="6"/>
  <c r="P1749" i="6" s="1"/>
  <c r="Q1749" i="6" s="1"/>
  <c r="L1749" i="6"/>
  <c r="N1749" i="6"/>
  <c r="G1746" i="6"/>
  <c r="P1746" i="6" s="1"/>
  <c r="Q1746" i="6" s="1"/>
  <c r="N1746" i="6"/>
  <c r="L1746" i="6"/>
  <c r="G1742" i="6"/>
  <c r="P1742" i="6" s="1"/>
  <c r="Q1742" i="6" s="1"/>
  <c r="L1742" i="6"/>
  <c r="N1742" i="6"/>
  <c r="G1710" i="6"/>
  <c r="P1710" i="6" s="1"/>
  <c r="Q1710" i="6" s="1"/>
  <c r="L1710" i="6"/>
  <c r="N1710" i="6"/>
  <c r="G1709" i="6"/>
  <c r="P1709" i="6" s="1"/>
  <c r="Q1709" i="6" s="1"/>
  <c r="L1709" i="6"/>
  <c r="N1709" i="6"/>
  <c r="G1703" i="6"/>
  <c r="P1703" i="6" s="1"/>
  <c r="Q1703" i="6" s="1"/>
  <c r="L1703" i="6"/>
  <c r="N1703" i="6"/>
  <c r="G1701" i="6"/>
  <c r="P1701" i="6" s="1"/>
  <c r="Q1701" i="6" s="1"/>
  <c r="L1701" i="6"/>
  <c r="N1701" i="6"/>
  <c r="G1698" i="6"/>
  <c r="P1698" i="6" s="1"/>
  <c r="Q1698" i="6" s="1"/>
  <c r="L1698" i="6"/>
  <c r="N1698" i="6"/>
  <c r="G1599" i="6"/>
  <c r="P1599" i="6" s="1"/>
  <c r="Q1599" i="6" s="1"/>
  <c r="L1599" i="6"/>
  <c r="N1599" i="6"/>
  <c r="G1598" i="6"/>
  <c r="P1598" i="6" s="1"/>
  <c r="Q1598" i="6" s="1"/>
  <c r="L1598" i="6"/>
  <c r="N1598" i="6"/>
  <c r="G1597" i="6"/>
  <c r="P1597" i="6" s="1"/>
  <c r="Q1597" i="6" s="1"/>
  <c r="L1597" i="6"/>
  <c r="N1597" i="6"/>
  <c r="G1594" i="6"/>
  <c r="P1594" i="6" s="1"/>
  <c r="Q1594" i="6" s="1"/>
  <c r="L1594" i="6"/>
  <c r="N1594" i="6"/>
  <c r="G1593" i="6"/>
  <c r="P1593" i="6" s="1"/>
  <c r="Q1593" i="6" s="1"/>
  <c r="L1593" i="6"/>
  <c r="N1593" i="6"/>
  <c r="G1592" i="6"/>
  <c r="P1592" i="6" s="1"/>
  <c r="Q1592" i="6" s="1"/>
  <c r="L1592" i="6"/>
  <c r="N1592" i="6"/>
  <c r="G1591" i="6"/>
  <c r="P1591" i="6" s="1"/>
  <c r="Q1591" i="6" s="1"/>
  <c r="N1591" i="6"/>
  <c r="L1591" i="6"/>
  <c r="G1571" i="6"/>
  <c r="P1571" i="6" s="1"/>
  <c r="Q1571" i="6" s="1"/>
  <c r="N1571" i="6"/>
  <c r="L1571" i="6"/>
  <c r="G1570" i="6"/>
  <c r="P1570" i="6" s="1"/>
  <c r="Q1570" i="6" s="1"/>
  <c r="N1570" i="6"/>
  <c r="L1570" i="6"/>
  <c r="G1568" i="6"/>
  <c r="P1568" i="6" s="1"/>
  <c r="Q1568" i="6" s="1"/>
  <c r="N1568" i="6"/>
  <c r="L1568" i="6"/>
  <c r="G1529" i="6"/>
  <c r="P1529" i="6" s="1"/>
  <c r="Q1529" i="6" s="1"/>
  <c r="L1529" i="6"/>
  <c r="N1529" i="6"/>
  <c r="G1519" i="6"/>
  <c r="P1519" i="6" s="1"/>
  <c r="Q1519" i="6" s="1"/>
  <c r="L1519" i="6"/>
  <c r="N1519" i="6"/>
  <c r="G1499" i="6"/>
  <c r="P1499" i="6" s="1"/>
  <c r="Q1499" i="6" s="1"/>
  <c r="L1499" i="6"/>
  <c r="N1499" i="6"/>
  <c r="G1495" i="6"/>
  <c r="P1495" i="6" s="1"/>
  <c r="Q1495" i="6" s="1"/>
  <c r="L1495" i="6"/>
  <c r="N1495" i="6"/>
  <c r="G1493" i="6"/>
  <c r="P1493" i="6" s="1"/>
  <c r="Q1493" i="6" s="1"/>
  <c r="L1493" i="6"/>
  <c r="N1493" i="6"/>
  <c r="G1491" i="6"/>
  <c r="P1491" i="6" s="1"/>
  <c r="Q1491" i="6" s="1"/>
  <c r="L1491" i="6"/>
  <c r="N1491" i="6"/>
  <c r="G1489" i="6"/>
  <c r="P1489" i="6" s="1"/>
  <c r="Q1489" i="6" s="1"/>
  <c r="L1489" i="6"/>
  <c r="N1489" i="6"/>
  <c r="G1485" i="6"/>
  <c r="P1485" i="6" s="1"/>
  <c r="Q1485" i="6" s="1"/>
  <c r="L1485" i="6"/>
  <c r="N1485" i="6"/>
  <c r="G1484" i="6"/>
  <c r="P1484" i="6" s="1"/>
  <c r="Q1484" i="6" s="1"/>
  <c r="L1484" i="6"/>
  <c r="N1484" i="6"/>
  <c r="G1483" i="6"/>
  <c r="P1483" i="6" s="1"/>
  <c r="Q1483" i="6" s="1"/>
  <c r="L1483" i="6"/>
  <c r="N1483" i="6"/>
  <c r="G1481" i="6"/>
  <c r="P1481" i="6" s="1"/>
  <c r="Q1481" i="6" s="1"/>
  <c r="L1481" i="6"/>
  <c r="N1481" i="6"/>
  <c r="G1476" i="6"/>
  <c r="P1476" i="6" s="1"/>
  <c r="Q1476" i="6" s="1"/>
  <c r="L1476" i="6"/>
  <c r="N1476" i="6"/>
  <c r="G1473" i="6"/>
  <c r="P1473" i="6" s="1"/>
  <c r="Q1473" i="6" s="1"/>
  <c r="L1473" i="6"/>
  <c r="N1473" i="6"/>
  <c r="G1471" i="6"/>
  <c r="P1471" i="6" s="1"/>
  <c r="Q1471" i="6" s="1"/>
  <c r="L1471" i="6"/>
  <c r="N1471" i="6"/>
  <c r="G1470" i="6"/>
  <c r="P1470" i="6" s="1"/>
  <c r="Q1470" i="6" s="1"/>
  <c r="L1470" i="6"/>
  <c r="N1470" i="6"/>
  <c r="G1469" i="6"/>
  <c r="P1469" i="6" s="1"/>
  <c r="Q1469" i="6" s="1"/>
  <c r="L1469" i="6"/>
  <c r="N1469" i="6"/>
  <c r="G1468" i="6"/>
  <c r="P1468" i="6" s="1"/>
  <c r="Q1468" i="6" s="1"/>
  <c r="L1468" i="6"/>
  <c r="N1468" i="6"/>
  <c r="G1467" i="6"/>
  <c r="P1467" i="6" s="1"/>
  <c r="Q1467" i="6" s="1"/>
  <c r="L1467" i="6"/>
  <c r="N1467" i="6"/>
  <c r="G1458" i="6"/>
  <c r="P1458" i="6" s="1"/>
  <c r="Q1458" i="6" s="1"/>
  <c r="L1458" i="6"/>
  <c r="N1458" i="6"/>
  <c r="G1457" i="6"/>
  <c r="P1457" i="6" s="1"/>
  <c r="Q1457" i="6" s="1"/>
  <c r="L1457" i="6"/>
  <c r="N1457" i="6"/>
  <c r="G1456" i="6"/>
  <c r="P1456" i="6" s="1"/>
  <c r="Q1456" i="6" s="1"/>
  <c r="L1456" i="6"/>
  <c r="N1456" i="6"/>
  <c r="G1455" i="6"/>
  <c r="P1455" i="6" s="1"/>
  <c r="Q1455" i="6" s="1"/>
  <c r="N1455" i="6"/>
  <c r="L1455" i="6"/>
  <c r="G1450" i="6"/>
  <c r="P1450" i="6" s="1"/>
  <c r="Q1450" i="6" s="1"/>
  <c r="L1450" i="6"/>
  <c r="N1450" i="6"/>
  <c r="G1449" i="6"/>
  <c r="P1449" i="6" s="1"/>
  <c r="Q1449" i="6" s="1"/>
  <c r="L1449" i="6"/>
  <c r="N1449" i="6"/>
  <c r="G1445" i="6"/>
  <c r="P1445" i="6" s="1"/>
  <c r="Q1445" i="6" s="1"/>
  <c r="L1445" i="6"/>
  <c r="N1445" i="6"/>
  <c r="G1443" i="6"/>
  <c r="P1443" i="6" s="1"/>
  <c r="Q1443" i="6" s="1"/>
  <c r="L1443" i="6"/>
  <c r="N1443" i="6"/>
  <c r="G1401" i="6"/>
  <c r="P1401" i="6" s="1"/>
  <c r="Q1401" i="6" s="1"/>
  <c r="L1401" i="6"/>
  <c r="N1401" i="6"/>
  <c r="G1400" i="6"/>
  <c r="P1400" i="6" s="1"/>
  <c r="Q1400" i="6" s="1"/>
  <c r="L1400" i="6"/>
  <c r="N1400" i="6"/>
  <c r="G1334" i="6"/>
  <c r="P1334" i="6" s="1"/>
  <c r="Q1334" i="6" s="1"/>
  <c r="L1334" i="6"/>
  <c r="N1334" i="6"/>
  <c r="G1333" i="6"/>
  <c r="P1333" i="6" s="1"/>
  <c r="Q1333" i="6" s="1"/>
  <c r="L1333" i="6"/>
  <c r="N1333" i="6"/>
  <c r="G1332" i="6"/>
  <c r="P1332" i="6" s="1"/>
  <c r="Q1332" i="6" s="1"/>
  <c r="L1332" i="6"/>
  <c r="N1332" i="6"/>
  <c r="G1330" i="6"/>
  <c r="P1330" i="6" s="1"/>
  <c r="Q1330" i="6" s="1"/>
  <c r="L1330" i="6"/>
  <c r="N1330" i="6"/>
  <c r="G1329" i="6"/>
  <c r="P1329" i="6" s="1"/>
  <c r="Q1329" i="6" s="1"/>
  <c r="L1329" i="6"/>
  <c r="N1329" i="6"/>
  <c r="G1328" i="6"/>
  <c r="P1328" i="6" s="1"/>
  <c r="Q1328" i="6" s="1"/>
  <c r="L1328" i="6"/>
  <c r="N1328" i="6"/>
  <c r="G1327" i="6"/>
  <c r="P1327" i="6" s="1"/>
  <c r="Q1327" i="6" s="1"/>
  <c r="L1327" i="6"/>
  <c r="N1327" i="6"/>
  <c r="G1326" i="6"/>
  <c r="P1326" i="6" s="1"/>
  <c r="Q1326" i="6" s="1"/>
  <c r="N1326" i="6"/>
  <c r="L1326" i="6"/>
  <c r="G1325" i="6"/>
  <c r="P1325" i="6" s="1"/>
  <c r="Q1325" i="6" s="1"/>
  <c r="N1325" i="6"/>
  <c r="L1325" i="6"/>
  <c r="G1324" i="6"/>
  <c r="P1324" i="6" s="1"/>
  <c r="Q1324" i="6" s="1"/>
  <c r="L1324" i="6"/>
  <c r="N1324" i="6"/>
  <c r="G1322" i="6"/>
  <c r="P1322" i="6" s="1"/>
  <c r="Q1322" i="6" s="1"/>
  <c r="L1322" i="6"/>
  <c r="N1322" i="6"/>
  <c r="G1321" i="6"/>
  <c r="P1321" i="6" s="1"/>
  <c r="Q1321" i="6" s="1"/>
  <c r="L1321" i="6"/>
  <c r="N1321" i="6"/>
  <c r="G1319" i="6"/>
  <c r="P1319" i="6" s="1"/>
  <c r="Q1319" i="6" s="1"/>
  <c r="L1319" i="6"/>
  <c r="N1319" i="6"/>
  <c r="G1318" i="6"/>
  <c r="P1318" i="6" s="1"/>
  <c r="Q1318" i="6" s="1"/>
  <c r="N1318" i="6"/>
  <c r="L1318" i="6"/>
  <c r="G1317" i="6"/>
  <c r="P1317" i="6" s="1"/>
  <c r="Q1317" i="6" s="1"/>
  <c r="N1317" i="6"/>
  <c r="L1317" i="6"/>
  <c r="G1316" i="6"/>
  <c r="P1316" i="6" s="1"/>
  <c r="Q1316" i="6" s="1"/>
  <c r="L1316" i="6"/>
  <c r="N1316" i="6"/>
  <c r="G1311" i="6"/>
  <c r="P1311" i="6" s="1"/>
  <c r="Q1311" i="6" s="1"/>
  <c r="L1311" i="6"/>
  <c r="N1311" i="6"/>
  <c r="G1310" i="6"/>
  <c r="P1310" i="6" s="1"/>
  <c r="Q1310" i="6" s="1"/>
  <c r="L1310" i="6"/>
  <c r="N1310" i="6"/>
  <c r="G1309" i="6"/>
  <c r="P1309" i="6" s="1"/>
  <c r="Q1309" i="6" s="1"/>
  <c r="L1309" i="6"/>
  <c r="N1309" i="6"/>
  <c r="G1254" i="6"/>
  <c r="P1254" i="6" s="1"/>
  <c r="Q1254" i="6" s="1"/>
  <c r="L1254" i="6"/>
  <c r="N1254" i="6"/>
  <c r="G1212" i="6"/>
  <c r="P1212" i="6" s="1"/>
  <c r="L1212" i="6"/>
  <c r="N1102" i="5" s="1"/>
  <c r="N1212" i="6"/>
  <c r="P1102" i="5" s="1"/>
  <c r="G1211" i="6"/>
  <c r="P1211" i="6" s="1"/>
  <c r="L1211" i="6"/>
  <c r="N1101" i="5" s="1"/>
  <c r="N1211" i="6"/>
  <c r="P1101" i="5" s="1"/>
  <c r="G1210" i="6"/>
  <c r="P1210" i="6" s="1"/>
  <c r="L1210" i="6"/>
  <c r="N1100" i="5" s="1"/>
  <c r="N1210" i="6"/>
  <c r="P1100" i="5" s="1"/>
  <c r="G1173" i="6"/>
  <c r="P1173" i="6" s="1"/>
  <c r="Q1173" i="6" s="1"/>
  <c r="L1173" i="6"/>
  <c r="N1173" i="6"/>
  <c r="G1171" i="6"/>
  <c r="P1171" i="6" s="1"/>
  <c r="Q1171" i="6" s="1"/>
  <c r="L1171" i="6"/>
  <c r="N1171" i="6"/>
  <c r="G1170" i="6"/>
  <c r="P1170" i="6" s="1"/>
  <c r="Q1170" i="6" s="1"/>
  <c r="L1170" i="6"/>
  <c r="N1170" i="6"/>
  <c r="G1169" i="6"/>
  <c r="P1169" i="6" s="1"/>
  <c r="Q1169" i="6" s="1"/>
  <c r="N1169" i="6"/>
  <c r="L1169" i="6"/>
  <c r="G1168" i="6"/>
  <c r="P1168" i="6" s="1"/>
  <c r="Q1168" i="6" s="1"/>
  <c r="N1168" i="6"/>
  <c r="L1168" i="6"/>
  <c r="G1167" i="6"/>
  <c r="P1167" i="6" s="1"/>
  <c r="Q1167" i="6" s="1"/>
  <c r="L1167" i="6"/>
  <c r="N1167" i="6"/>
  <c r="G1166" i="6"/>
  <c r="P1166" i="6" s="1"/>
  <c r="Q1166" i="6" s="1"/>
  <c r="L1166" i="6"/>
  <c r="N1166" i="6"/>
  <c r="G1145" i="6"/>
  <c r="P1145" i="6" s="1"/>
  <c r="Q1145" i="6" s="1"/>
  <c r="L1145" i="6"/>
  <c r="N1145" i="6"/>
  <c r="G1144" i="6"/>
  <c r="P1144" i="6" s="1"/>
  <c r="Q1144" i="6" s="1"/>
  <c r="L1144" i="6"/>
  <c r="N1144" i="6"/>
  <c r="G1142" i="6"/>
  <c r="P1142" i="6" s="1"/>
  <c r="Q1142" i="6" s="1"/>
  <c r="L1142" i="6"/>
  <c r="N1142" i="6"/>
  <c r="G1141" i="6"/>
  <c r="P1141" i="6" s="1"/>
  <c r="Q1141" i="6" s="1"/>
  <c r="L1141" i="6"/>
  <c r="N1141" i="6"/>
  <c r="G1139" i="6"/>
  <c r="P1139" i="6" s="1"/>
  <c r="Q1139" i="6" s="1"/>
  <c r="N1139" i="6"/>
  <c r="L1139" i="6"/>
  <c r="G1132" i="6"/>
  <c r="P1132" i="6" s="1"/>
  <c r="Q1132" i="6" s="1"/>
  <c r="N1132" i="6"/>
  <c r="L1132" i="6"/>
  <c r="G1078" i="6"/>
  <c r="P1078" i="6" s="1"/>
  <c r="Q1078" i="6" s="1"/>
  <c r="L1078" i="6"/>
  <c r="N1078" i="6"/>
  <c r="G1046" i="6"/>
  <c r="P1046" i="6" s="1"/>
  <c r="Q1046" i="6" s="1"/>
  <c r="L1046" i="6"/>
  <c r="N1046" i="6"/>
  <c r="G1043" i="6"/>
  <c r="P1043" i="6" s="1"/>
  <c r="Q1043" i="6" s="1"/>
  <c r="L1043" i="6"/>
  <c r="N1043" i="6"/>
  <c r="G1042" i="6"/>
  <c r="P1042" i="6" s="1"/>
  <c r="Q1042" i="6" s="1"/>
  <c r="L1042" i="6"/>
  <c r="N1042" i="6"/>
  <c r="G1040" i="6"/>
  <c r="P1040" i="6" s="1"/>
  <c r="Q1040" i="6" s="1"/>
  <c r="L1040" i="6"/>
  <c r="N1040" i="6"/>
  <c r="G1039" i="6"/>
  <c r="P1039" i="6" s="1"/>
  <c r="Q1039" i="6" s="1"/>
  <c r="L1039" i="6"/>
  <c r="N1039" i="6"/>
  <c r="G979" i="6"/>
  <c r="P979" i="6" s="1"/>
  <c r="Q979" i="6" s="1"/>
  <c r="L979" i="6"/>
  <c r="N979" i="6"/>
  <c r="G884" i="6"/>
  <c r="P884" i="6" s="1"/>
  <c r="Q884" i="6" s="1"/>
  <c r="N884" i="6"/>
  <c r="L884" i="6"/>
  <c r="G852" i="6"/>
  <c r="P852" i="6" s="1"/>
  <c r="Q852" i="6" s="1"/>
  <c r="L852" i="6"/>
  <c r="N852" i="6"/>
  <c r="G843" i="6"/>
  <c r="P843" i="6" s="1"/>
  <c r="Q843" i="6" s="1"/>
  <c r="L843" i="6"/>
  <c r="N843" i="6"/>
  <c r="G740" i="6"/>
  <c r="P740" i="6" s="1"/>
  <c r="Q740" i="6" s="1"/>
  <c r="N740" i="6"/>
  <c r="L740" i="6"/>
  <c r="G694" i="6"/>
  <c r="P694" i="6" s="1"/>
  <c r="Q694" i="6" s="1"/>
  <c r="N694" i="6"/>
  <c r="L694" i="6"/>
  <c r="G688" i="6"/>
  <c r="P688" i="6" s="1"/>
  <c r="Q688" i="6" s="1"/>
  <c r="L688" i="6"/>
  <c r="N688" i="6"/>
  <c r="G686" i="6"/>
  <c r="P686" i="6" s="1"/>
  <c r="Q686" i="6" s="1"/>
  <c r="L686" i="6"/>
  <c r="N686" i="6"/>
  <c r="G684" i="6"/>
  <c r="P684" i="6" s="1"/>
  <c r="Q684" i="6" s="1"/>
  <c r="L684" i="6"/>
  <c r="N684" i="6"/>
  <c r="G683" i="6"/>
  <c r="P683" i="6" s="1"/>
  <c r="Q683" i="6" s="1"/>
  <c r="L683" i="6"/>
  <c r="N683" i="6"/>
  <c r="G641" i="6"/>
  <c r="P641" i="6" s="1"/>
  <c r="Q641" i="6" s="1"/>
  <c r="L641" i="6"/>
  <c r="N641" i="6"/>
  <c r="G458" i="6"/>
  <c r="P458" i="6" s="1"/>
  <c r="Q458" i="6" s="1"/>
  <c r="L458" i="6"/>
  <c r="N458" i="6"/>
  <c r="G457" i="6"/>
  <c r="P457" i="6" s="1"/>
  <c r="Q457" i="6" s="1"/>
  <c r="N457" i="6"/>
  <c r="L457" i="6"/>
  <c r="G456" i="6"/>
  <c r="P456" i="6" s="1"/>
  <c r="Q456" i="6" s="1"/>
  <c r="N456" i="6"/>
  <c r="L456" i="6"/>
  <c r="G446" i="6"/>
  <c r="P446" i="6" s="1"/>
  <c r="Q446" i="6" s="1"/>
  <c r="L446" i="6"/>
  <c r="N446" i="6"/>
  <c r="G440" i="6"/>
  <c r="P440" i="6" s="1"/>
  <c r="Q440" i="6" s="1"/>
  <c r="L440" i="6"/>
  <c r="N440" i="6"/>
  <c r="G434" i="6"/>
  <c r="P434" i="6" s="1"/>
  <c r="Q434" i="6" s="1"/>
  <c r="N434" i="6"/>
  <c r="L434" i="6"/>
  <c r="G402" i="6"/>
  <c r="P402" i="6" s="1"/>
  <c r="Q402" i="6" s="1"/>
  <c r="L402" i="6"/>
  <c r="N402" i="6"/>
  <c r="G396" i="6"/>
  <c r="P396" i="6" s="1"/>
  <c r="Q396" i="6" s="1"/>
  <c r="N396" i="6"/>
  <c r="L396" i="6"/>
  <c r="G395" i="6"/>
  <c r="P395" i="6" s="1"/>
  <c r="Q395" i="6" s="1"/>
  <c r="N395" i="6"/>
  <c r="L395" i="6"/>
  <c r="G394" i="6"/>
  <c r="P394" i="6" s="1"/>
  <c r="Q394" i="6" s="1"/>
  <c r="L394" i="6"/>
  <c r="N394" i="6"/>
  <c r="G389" i="6"/>
  <c r="P389" i="6" s="1"/>
  <c r="Q389" i="6" s="1"/>
  <c r="L389" i="6"/>
  <c r="N389" i="6"/>
  <c r="G315" i="6"/>
  <c r="P315" i="6" s="1"/>
  <c r="Q315" i="6" s="1"/>
  <c r="L315" i="6"/>
  <c r="N315" i="6"/>
  <c r="G304" i="6"/>
  <c r="P304" i="6" s="1"/>
  <c r="Q304" i="6" s="1"/>
  <c r="L304" i="6"/>
  <c r="N304" i="6"/>
  <c r="G294" i="6"/>
  <c r="P294" i="6" s="1"/>
  <c r="Q294" i="6" s="1"/>
  <c r="L294" i="6"/>
  <c r="N294" i="6"/>
  <c r="G282" i="6"/>
  <c r="P282" i="6" s="1"/>
  <c r="Q282" i="6" s="1"/>
  <c r="L282" i="6"/>
  <c r="N282" i="6"/>
  <c r="G221" i="6"/>
  <c r="P221" i="6" s="1"/>
  <c r="Q221" i="6" s="1"/>
  <c r="L221" i="6"/>
  <c r="N221" i="6"/>
  <c r="G219" i="6"/>
  <c r="P219" i="6" s="1"/>
  <c r="Q219" i="6" s="1"/>
  <c r="L219" i="6"/>
  <c r="N219" i="6"/>
  <c r="G206" i="6"/>
  <c r="P206" i="6" s="1"/>
  <c r="Q206" i="6" s="1"/>
  <c r="L206" i="6"/>
  <c r="N206" i="6"/>
  <c r="G209" i="6"/>
  <c r="P209" i="6" s="1"/>
  <c r="Q209" i="6" s="1"/>
  <c r="N209" i="6"/>
  <c r="L209" i="6"/>
  <c r="G205" i="6"/>
  <c r="P205" i="6" s="1"/>
  <c r="Q205" i="6" s="1"/>
  <c r="L205" i="6"/>
  <c r="N205" i="6"/>
  <c r="G207" i="6"/>
  <c r="P207" i="6" s="1"/>
  <c r="Q207" i="6" s="1"/>
  <c r="L207" i="6"/>
  <c r="N207" i="6"/>
  <c r="G211" i="6"/>
  <c r="P211" i="6" s="1"/>
  <c r="Q211" i="6" s="1"/>
  <c r="N211" i="6"/>
  <c r="L211" i="6"/>
  <c r="G204" i="6"/>
  <c r="P204" i="6" s="1"/>
  <c r="Q204" i="6" s="1"/>
  <c r="N204" i="6"/>
  <c r="L204" i="6"/>
  <c r="G182" i="6"/>
  <c r="P182" i="6" s="1"/>
  <c r="Q182" i="6" s="1"/>
  <c r="N182" i="6"/>
  <c r="L182" i="6"/>
  <c r="G163" i="6"/>
  <c r="P163" i="6" s="1"/>
  <c r="Q163" i="6" s="1"/>
  <c r="N163" i="6"/>
  <c r="L163" i="6"/>
  <c r="G140" i="6"/>
  <c r="P140" i="6" s="1"/>
  <c r="Q140" i="6" s="1"/>
  <c r="N140" i="6"/>
  <c r="L140" i="6"/>
  <c r="G575" i="6"/>
  <c r="P575" i="6" s="1"/>
  <c r="Q575" i="6" s="1"/>
  <c r="N575" i="6"/>
  <c r="L575" i="6"/>
  <c r="G574" i="6"/>
  <c r="P574" i="6" s="1"/>
  <c r="Q574" i="6" s="1"/>
  <c r="N574" i="6"/>
  <c r="L574" i="6"/>
  <c r="G573" i="6"/>
  <c r="P573" i="6" s="1"/>
  <c r="Q573" i="6" s="1"/>
  <c r="L573" i="6"/>
  <c r="N573" i="6"/>
  <c r="G10" i="6"/>
  <c r="P10" i="6" s="1"/>
  <c r="Q10" i="6" s="1"/>
  <c r="G11" i="6"/>
  <c r="P11" i="6" s="1"/>
  <c r="Q11" i="6" s="1"/>
  <c r="G15" i="6"/>
  <c r="P15" i="6" s="1"/>
  <c r="Q15" i="6" s="1"/>
  <c r="J4" i="4"/>
  <c r="Q2549" i="6" l="1"/>
  <c r="S2329" i="5" s="1"/>
  <c r="R2329" i="5"/>
  <c r="Q1212" i="6"/>
  <c r="S1102" i="5" s="1"/>
  <c r="R1102" i="5"/>
  <c r="Q1211" i="6"/>
  <c r="S1101" i="5" s="1"/>
  <c r="R1101" i="5"/>
  <c r="Q1210" i="6"/>
  <c r="S1100" i="5" s="1"/>
  <c r="R1100" i="5"/>
  <c r="Q2664" i="6"/>
  <c r="S2438" i="5" s="1"/>
  <c r="R2438" i="5"/>
  <c r="M1" i="1"/>
  <c r="H241" i="1" l="1"/>
  <c r="H242" i="1"/>
  <c r="H243" i="1"/>
  <c r="H244" i="1"/>
  <c r="H245" i="1"/>
  <c r="H246" i="1"/>
  <c r="H247" i="1"/>
  <c r="M247" i="1" s="1"/>
  <c r="H248" i="1"/>
  <c r="H249" i="1"/>
  <c r="H250" i="1"/>
  <c r="H251" i="1"/>
  <c r="H252" i="1"/>
  <c r="H253" i="1"/>
  <c r="H254" i="1"/>
  <c r="H255" i="1"/>
  <c r="M255" i="1" s="1"/>
  <c r="H256" i="1"/>
  <c r="H257" i="1"/>
  <c r="H258" i="1"/>
  <c r="H259" i="1"/>
  <c r="H260" i="1"/>
  <c r="H261" i="1"/>
  <c r="H262" i="1"/>
  <c r="H263" i="1"/>
  <c r="M263" i="1" s="1"/>
  <c r="H264" i="1"/>
  <c r="H265" i="1"/>
  <c r="H266" i="1"/>
  <c r="H267" i="1"/>
  <c r="H268" i="1"/>
  <c r="H269" i="1"/>
  <c r="H270" i="1"/>
  <c r="H271" i="1"/>
  <c r="M271" i="1" s="1"/>
  <c r="H272" i="1"/>
  <c r="H273" i="1"/>
  <c r="H274" i="1"/>
  <c r="H275" i="1"/>
  <c r="H276" i="1"/>
  <c r="H277" i="1"/>
  <c r="H278" i="1"/>
  <c r="H279" i="1"/>
  <c r="M279" i="1" s="1"/>
  <c r="H280" i="1"/>
  <c r="H281" i="1"/>
  <c r="H282" i="1"/>
  <c r="H283" i="1"/>
  <c r="H284" i="1"/>
  <c r="H285" i="1"/>
  <c r="H286" i="1"/>
  <c r="H287" i="1"/>
  <c r="M287" i="1" s="1"/>
  <c r="H288" i="1"/>
  <c r="H289" i="1"/>
  <c r="H290" i="1"/>
  <c r="H291" i="1"/>
  <c r="H292" i="1"/>
  <c r="H293" i="1"/>
  <c r="H294" i="1"/>
  <c r="H295" i="1"/>
  <c r="M295" i="1" s="1"/>
  <c r="H296" i="1"/>
  <c r="H297" i="1"/>
  <c r="H298" i="1"/>
  <c r="H299" i="1"/>
  <c r="H300" i="1"/>
  <c r="H301" i="1"/>
  <c r="H302" i="1"/>
  <c r="H303" i="1"/>
  <c r="M303" i="1" s="1"/>
  <c r="H304" i="1"/>
  <c r="H305" i="1"/>
  <c r="H306" i="1"/>
  <c r="H307" i="1"/>
  <c r="H308" i="1"/>
  <c r="H309" i="1"/>
  <c r="H310" i="1"/>
  <c r="H311" i="1"/>
  <c r="M311" i="1" s="1"/>
  <c r="H312" i="1"/>
  <c r="H313" i="1"/>
  <c r="H314" i="1"/>
  <c r="H315" i="1"/>
  <c r="H316" i="1"/>
  <c r="H317" i="1"/>
  <c r="H318" i="1"/>
  <c r="H319" i="1"/>
  <c r="M319" i="1" s="1"/>
  <c r="H320" i="1"/>
  <c r="H321" i="1"/>
  <c r="H322" i="1"/>
  <c r="H323" i="1"/>
  <c r="H324" i="1"/>
  <c r="H325" i="1"/>
  <c r="H326" i="1"/>
  <c r="H327" i="1"/>
  <c r="M327" i="1" s="1"/>
  <c r="H328" i="1"/>
  <c r="H329" i="1"/>
  <c r="H330" i="1"/>
  <c r="H331" i="1"/>
  <c r="H332" i="1"/>
  <c r="H333" i="1"/>
  <c r="H334" i="1"/>
  <c r="H335" i="1"/>
  <c r="M335" i="1" s="1"/>
  <c r="H336" i="1"/>
  <c r="H337" i="1"/>
  <c r="H338" i="1"/>
  <c r="H339" i="1"/>
  <c r="H340" i="1"/>
  <c r="H341" i="1"/>
  <c r="H342" i="1"/>
  <c r="H343" i="1"/>
  <c r="M343" i="1" s="1"/>
  <c r="H344" i="1"/>
  <c r="H345" i="1"/>
  <c r="H346" i="1"/>
  <c r="H347" i="1"/>
  <c r="H348" i="1"/>
  <c r="H349" i="1"/>
  <c r="H350" i="1"/>
  <c r="H351" i="1"/>
  <c r="M351" i="1" s="1"/>
  <c r="H352" i="1"/>
  <c r="H353" i="1"/>
  <c r="H354" i="1"/>
  <c r="H355" i="1"/>
  <c r="H356" i="1"/>
  <c r="H357" i="1"/>
  <c r="H358" i="1"/>
  <c r="H359" i="1"/>
  <c r="M359" i="1" s="1"/>
  <c r="H360" i="1"/>
  <c r="H361" i="1"/>
  <c r="H362" i="1"/>
  <c r="H363" i="1"/>
  <c r="H364" i="1"/>
  <c r="H365" i="1"/>
  <c r="H366" i="1"/>
  <c r="H367" i="1"/>
  <c r="M367" i="1" s="1"/>
  <c r="H368" i="1"/>
  <c r="H369" i="1"/>
  <c r="H370" i="1"/>
  <c r="H371" i="1"/>
  <c r="H372" i="1"/>
  <c r="H373" i="1"/>
  <c r="H374" i="1"/>
  <c r="H375" i="1"/>
  <c r="M375" i="1" s="1"/>
  <c r="H376" i="1"/>
  <c r="H377" i="1"/>
  <c r="H378" i="1"/>
  <c r="H379" i="1"/>
  <c r="H380" i="1"/>
  <c r="H381" i="1"/>
  <c r="H382" i="1"/>
  <c r="H383" i="1"/>
  <c r="M383" i="1" s="1"/>
  <c r="H384" i="1"/>
  <c r="H385" i="1"/>
  <c r="H386" i="1"/>
  <c r="H387" i="1"/>
  <c r="H388" i="1"/>
  <c r="H389" i="1"/>
  <c r="H390" i="1"/>
  <c r="H391" i="1"/>
  <c r="M391" i="1" s="1"/>
  <c r="H392" i="1"/>
  <c r="H393" i="1"/>
  <c r="H394" i="1"/>
  <c r="H395" i="1"/>
  <c r="H396" i="1"/>
  <c r="H397" i="1"/>
  <c r="H398" i="1"/>
  <c r="H399" i="1"/>
  <c r="M399" i="1" s="1"/>
  <c r="H400" i="1"/>
  <c r="H401" i="1"/>
  <c r="H402" i="1"/>
  <c r="H403" i="1"/>
  <c r="H404" i="1"/>
  <c r="H405" i="1"/>
  <c r="H406" i="1"/>
  <c r="H407" i="1"/>
  <c r="M407" i="1" s="1"/>
  <c r="H408" i="1"/>
  <c r="H409" i="1"/>
  <c r="H410" i="1"/>
  <c r="H411" i="1"/>
  <c r="H412" i="1"/>
  <c r="H413" i="1"/>
  <c r="H414" i="1"/>
  <c r="H415" i="1"/>
  <c r="M415" i="1" s="1"/>
  <c r="H416" i="1"/>
  <c r="H417" i="1"/>
  <c r="H418" i="1"/>
  <c r="H419" i="1"/>
  <c r="H420" i="1"/>
  <c r="H421" i="1"/>
  <c r="H422" i="1"/>
  <c r="H423" i="1"/>
  <c r="M423" i="1" s="1"/>
  <c r="H424" i="1"/>
  <c r="H425" i="1"/>
  <c r="H426" i="1"/>
  <c r="H427" i="1"/>
  <c r="H428" i="1"/>
  <c r="H429" i="1"/>
  <c r="H430" i="1"/>
  <c r="H431" i="1"/>
  <c r="M431" i="1" s="1"/>
  <c r="H432" i="1"/>
  <c r="H433" i="1"/>
  <c r="H434" i="1"/>
  <c r="H435" i="1"/>
  <c r="H436" i="1"/>
  <c r="H437" i="1"/>
  <c r="H438" i="1"/>
  <c r="H439" i="1"/>
  <c r="M439" i="1" s="1"/>
  <c r="H440" i="1"/>
  <c r="H441" i="1"/>
  <c r="H442" i="1"/>
  <c r="H443" i="1"/>
  <c r="H444" i="1"/>
  <c r="H445" i="1"/>
  <c r="H446" i="1"/>
  <c r="H447" i="1"/>
  <c r="M447" i="1" s="1"/>
  <c r="H448" i="1"/>
  <c r="H449" i="1"/>
  <c r="H450" i="1"/>
  <c r="H451" i="1"/>
  <c r="H452" i="1"/>
  <c r="H453" i="1"/>
  <c r="H454" i="1"/>
  <c r="H455" i="1"/>
  <c r="M455" i="1" s="1"/>
  <c r="H456" i="1"/>
  <c r="H457" i="1"/>
  <c r="H458" i="1"/>
  <c r="H459" i="1"/>
  <c r="H460" i="1"/>
  <c r="H461" i="1"/>
  <c r="H462" i="1"/>
  <c r="H463" i="1"/>
  <c r="M463" i="1" s="1"/>
  <c r="H464" i="1"/>
  <c r="H465" i="1"/>
  <c r="H466" i="1"/>
  <c r="H467" i="1"/>
  <c r="H468" i="1"/>
  <c r="H469" i="1"/>
  <c r="H470" i="1"/>
  <c r="H471" i="1"/>
  <c r="M471" i="1" s="1"/>
  <c r="H472" i="1"/>
  <c r="H473" i="1"/>
  <c r="H474" i="1"/>
  <c r="H475" i="1"/>
  <c r="H476" i="1"/>
  <c r="H477" i="1"/>
  <c r="H478" i="1"/>
  <c r="H479" i="1"/>
  <c r="M479" i="1" s="1"/>
  <c r="H480" i="1"/>
  <c r="H481" i="1"/>
  <c r="H482" i="1"/>
  <c r="H483" i="1"/>
  <c r="H484" i="1"/>
  <c r="H485" i="1"/>
  <c r="H486" i="1"/>
  <c r="H487" i="1"/>
  <c r="M487" i="1" s="1"/>
  <c r="H488" i="1"/>
  <c r="H489" i="1"/>
  <c r="H490" i="1"/>
  <c r="H491" i="1"/>
  <c r="H492" i="1"/>
  <c r="H493" i="1"/>
  <c r="H494" i="1"/>
  <c r="H495" i="1"/>
  <c r="M495" i="1" s="1"/>
  <c r="H496" i="1"/>
  <c r="H497" i="1"/>
  <c r="H498" i="1"/>
  <c r="H499" i="1"/>
  <c r="H500" i="1"/>
  <c r="H501" i="1"/>
  <c r="H502" i="1"/>
  <c r="H503" i="1"/>
  <c r="M503" i="1" s="1"/>
  <c r="H504" i="1"/>
  <c r="H505" i="1"/>
  <c r="H506" i="1"/>
  <c r="H507" i="1"/>
  <c r="H508" i="1"/>
  <c r="H509" i="1"/>
  <c r="H510" i="1"/>
  <c r="H511" i="1"/>
  <c r="M511" i="1" s="1"/>
  <c r="H512" i="1"/>
  <c r="H513" i="1"/>
  <c r="H514" i="1"/>
  <c r="H515" i="1"/>
  <c r="H516" i="1"/>
  <c r="H517" i="1"/>
  <c r="H518" i="1"/>
  <c r="H519" i="1"/>
  <c r="M519" i="1" s="1"/>
  <c r="H520" i="1"/>
  <c r="H521" i="1"/>
  <c r="H522" i="1"/>
  <c r="H523" i="1"/>
  <c r="H524" i="1"/>
  <c r="H525" i="1"/>
  <c r="H526" i="1"/>
  <c r="H527" i="1"/>
  <c r="M527" i="1" s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M543" i="1" s="1"/>
  <c r="H544" i="1"/>
  <c r="H545" i="1"/>
  <c r="H546" i="1"/>
  <c r="H547" i="1"/>
  <c r="H548" i="1"/>
  <c r="H549" i="1"/>
  <c r="H550" i="1"/>
  <c r="H551" i="1"/>
  <c r="M551" i="1" s="1"/>
  <c r="H552" i="1"/>
  <c r="H553" i="1"/>
  <c r="H554" i="1"/>
  <c r="H555" i="1"/>
  <c r="H556" i="1"/>
  <c r="H557" i="1"/>
  <c r="H558" i="1"/>
  <c r="H559" i="1"/>
  <c r="M559" i="1" s="1"/>
  <c r="H560" i="1"/>
  <c r="H561" i="1"/>
  <c r="H562" i="1"/>
  <c r="H563" i="1"/>
  <c r="H564" i="1"/>
  <c r="H565" i="1"/>
  <c r="H566" i="1"/>
  <c r="H567" i="1"/>
  <c r="M567" i="1" s="1"/>
  <c r="H568" i="1"/>
  <c r="H569" i="1"/>
  <c r="H570" i="1"/>
  <c r="H571" i="1"/>
  <c r="H572" i="1"/>
  <c r="H573" i="1"/>
  <c r="H574" i="1"/>
  <c r="H575" i="1"/>
  <c r="M575" i="1" s="1"/>
  <c r="H576" i="1"/>
  <c r="H577" i="1"/>
  <c r="H578" i="1"/>
  <c r="H579" i="1"/>
  <c r="H580" i="1"/>
  <c r="H581" i="1"/>
  <c r="H582" i="1"/>
  <c r="H583" i="1"/>
  <c r="M583" i="1" s="1"/>
  <c r="H584" i="1"/>
  <c r="H585" i="1"/>
  <c r="H586" i="1"/>
  <c r="H587" i="1"/>
  <c r="H588" i="1"/>
  <c r="H589" i="1"/>
  <c r="H590" i="1"/>
  <c r="H591" i="1"/>
  <c r="M591" i="1" s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M607" i="1" s="1"/>
  <c r="H608" i="1"/>
  <c r="H609" i="1"/>
  <c r="H610" i="1"/>
  <c r="H611" i="1"/>
  <c r="H612" i="1"/>
  <c r="H613" i="1"/>
  <c r="H614" i="1"/>
  <c r="H615" i="1"/>
  <c r="M615" i="1" s="1"/>
  <c r="H616" i="1"/>
  <c r="H617" i="1"/>
  <c r="H618" i="1"/>
  <c r="H619" i="1"/>
  <c r="H620" i="1"/>
  <c r="H621" i="1"/>
  <c r="H622" i="1"/>
  <c r="H623" i="1"/>
  <c r="M623" i="1" s="1"/>
  <c r="H624" i="1"/>
  <c r="H625" i="1"/>
  <c r="H626" i="1"/>
  <c r="H627" i="1"/>
  <c r="H628" i="1"/>
  <c r="H629" i="1"/>
  <c r="H630" i="1"/>
  <c r="H631" i="1"/>
  <c r="M631" i="1" s="1"/>
  <c r="H632" i="1"/>
  <c r="H633" i="1"/>
  <c r="H634" i="1"/>
  <c r="H635" i="1"/>
  <c r="H636" i="1"/>
  <c r="H637" i="1"/>
  <c r="H638" i="1"/>
  <c r="H639" i="1"/>
  <c r="M639" i="1" s="1"/>
  <c r="H640" i="1"/>
  <c r="H641" i="1"/>
  <c r="H642" i="1"/>
  <c r="H643" i="1"/>
  <c r="H644" i="1"/>
  <c r="H645" i="1"/>
  <c r="H646" i="1"/>
  <c r="H647" i="1"/>
  <c r="M647" i="1" s="1"/>
  <c r="H648" i="1"/>
  <c r="H649" i="1"/>
  <c r="H650" i="1"/>
  <c r="H651" i="1"/>
  <c r="H652" i="1"/>
  <c r="H653" i="1"/>
  <c r="H654" i="1"/>
  <c r="H655" i="1"/>
  <c r="M655" i="1" s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M671" i="1" s="1"/>
  <c r="H672" i="1"/>
  <c r="H673" i="1"/>
  <c r="H674" i="1"/>
  <c r="H675" i="1"/>
  <c r="H676" i="1"/>
  <c r="H677" i="1"/>
  <c r="H678" i="1"/>
  <c r="H679" i="1"/>
  <c r="M679" i="1" s="1"/>
  <c r="H680" i="1"/>
  <c r="H681" i="1"/>
  <c r="H682" i="1"/>
  <c r="H683" i="1"/>
  <c r="H684" i="1"/>
  <c r="H685" i="1"/>
  <c r="H686" i="1"/>
  <c r="H687" i="1"/>
  <c r="M687" i="1" s="1"/>
  <c r="H688" i="1"/>
  <c r="H689" i="1"/>
  <c r="H690" i="1"/>
  <c r="H691" i="1"/>
  <c r="H692" i="1"/>
  <c r="H693" i="1"/>
  <c r="H694" i="1"/>
  <c r="H695" i="1"/>
  <c r="M695" i="1" s="1"/>
  <c r="H696" i="1"/>
  <c r="H697" i="1"/>
  <c r="H698" i="1"/>
  <c r="H699" i="1"/>
  <c r="H700" i="1"/>
  <c r="H701" i="1"/>
  <c r="H702" i="1"/>
  <c r="H703" i="1"/>
  <c r="M703" i="1" s="1"/>
  <c r="H704" i="1"/>
  <c r="H705" i="1"/>
  <c r="H706" i="1"/>
  <c r="H707" i="1"/>
  <c r="H708" i="1"/>
  <c r="H709" i="1"/>
  <c r="H710" i="1"/>
  <c r="H711" i="1"/>
  <c r="M711" i="1" s="1"/>
  <c r="H712" i="1"/>
  <c r="H713" i="1"/>
  <c r="H714" i="1"/>
  <c r="H715" i="1"/>
  <c r="H716" i="1"/>
  <c r="H717" i="1"/>
  <c r="H718" i="1"/>
  <c r="H719" i="1"/>
  <c r="M719" i="1" s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M735" i="1" s="1"/>
  <c r="H736" i="1"/>
  <c r="H737" i="1"/>
  <c r="H738" i="1"/>
  <c r="H739" i="1"/>
  <c r="H740" i="1"/>
  <c r="H741" i="1"/>
  <c r="H742" i="1"/>
  <c r="H743" i="1"/>
  <c r="M743" i="1" s="1"/>
  <c r="H744" i="1"/>
  <c r="H745" i="1"/>
  <c r="H746" i="1"/>
  <c r="H747" i="1"/>
  <c r="H748" i="1"/>
  <c r="H749" i="1"/>
  <c r="H750" i="1"/>
  <c r="H751" i="1"/>
  <c r="M751" i="1" s="1"/>
  <c r="H752" i="1"/>
  <c r="H753" i="1"/>
  <c r="H754" i="1"/>
  <c r="H755" i="1"/>
  <c r="H756" i="1"/>
  <c r="H757" i="1"/>
  <c r="H758" i="1"/>
  <c r="H759" i="1"/>
  <c r="M759" i="1" s="1"/>
  <c r="H760" i="1"/>
  <c r="H761" i="1"/>
  <c r="H762" i="1"/>
  <c r="H763" i="1"/>
  <c r="H764" i="1"/>
  <c r="H765" i="1"/>
  <c r="H766" i="1"/>
  <c r="H767" i="1"/>
  <c r="M767" i="1" s="1"/>
  <c r="H768" i="1"/>
  <c r="H769" i="1"/>
  <c r="H770" i="1"/>
  <c r="H771" i="1"/>
  <c r="H772" i="1"/>
  <c r="H773" i="1"/>
  <c r="H774" i="1"/>
  <c r="H775" i="1"/>
  <c r="M775" i="1" s="1"/>
  <c r="H776" i="1"/>
  <c r="H777" i="1"/>
  <c r="H778" i="1"/>
  <c r="H779" i="1"/>
  <c r="H780" i="1"/>
  <c r="H781" i="1"/>
  <c r="H782" i="1"/>
  <c r="H783" i="1"/>
  <c r="M783" i="1" s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M799" i="1" s="1"/>
  <c r="H800" i="1"/>
  <c r="H801" i="1"/>
  <c r="H802" i="1"/>
  <c r="H803" i="1"/>
  <c r="H804" i="1"/>
  <c r="H805" i="1"/>
  <c r="H806" i="1"/>
  <c r="H807" i="1"/>
  <c r="M807" i="1" s="1"/>
  <c r="H808" i="1"/>
  <c r="H809" i="1"/>
  <c r="H810" i="1"/>
  <c r="H811" i="1"/>
  <c r="H812" i="1"/>
  <c r="H813" i="1"/>
  <c r="H814" i="1"/>
  <c r="H815" i="1"/>
  <c r="M815" i="1" s="1"/>
  <c r="H816" i="1"/>
  <c r="H817" i="1"/>
  <c r="H818" i="1"/>
  <c r="H819" i="1"/>
  <c r="H820" i="1"/>
  <c r="H821" i="1"/>
  <c r="H822" i="1"/>
  <c r="H823" i="1"/>
  <c r="M823" i="1" s="1"/>
  <c r="H824" i="1"/>
  <c r="H825" i="1"/>
  <c r="H826" i="1"/>
  <c r="H827" i="1"/>
  <c r="H828" i="1"/>
  <c r="H829" i="1"/>
  <c r="H830" i="1"/>
  <c r="H831" i="1"/>
  <c r="M831" i="1" s="1"/>
  <c r="H832" i="1"/>
  <c r="H833" i="1"/>
  <c r="H834" i="1"/>
  <c r="H835" i="1"/>
  <c r="H836" i="1"/>
  <c r="H837" i="1"/>
  <c r="H838" i="1"/>
  <c r="H839" i="1"/>
  <c r="M839" i="1" s="1"/>
  <c r="H840" i="1"/>
  <c r="H841" i="1"/>
  <c r="H842" i="1"/>
  <c r="H843" i="1"/>
  <c r="H844" i="1"/>
  <c r="H845" i="1"/>
  <c r="H846" i="1"/>
  <c r="H847" i="1"/>
  <c r="M847" i="1" s="1"/>
  <c r="H848" i="1"/>
  <c r="H849" i="1"/>
  <c r="H850" i="1"/>
  <c r="H851" i="1"/>
  <c r="H852" i="1"/>
  <c r="H853" i="1"/>
  <c r="H854" i="1"/>
  <c r="H855" i="1"/>
  <c r="M855" i="1" s="1"/>
  <c r="H856" i="1"/>
  <c r="H857" i="1"/>
  <c r="H858" i="1"/>
  <c r="H859" i="1"/>
  <c r="H860" i="1"/>
  <c r="H861" i="1"/>
  <c r="H862" i="1"/>
  <c r="H863" i="1"/>
  <c r="M863" i="1" s="1"/>
  <c r="H864" i="1"/>
  <c r="H865" i="1"/>
  <c r="H866" i="1"/>
  <c r="H867" i="1"/>
  <c r="H868" i="1"/>
  <c r="H869" i="1"/>
  <c r="H870" i="1"/>
  <c r="H871" i="1"/>
  <c r="M871" i="1" s="1"/>
  <c r="H872" i="1"/>
  <c r="H873" i="1"/>
  <c r="H874" i="1"/>
  <c r="H875" i="1"/>
  <c r="H876" i="1"/>
  <c r="H877" i="1"/>
  <c r="H878" i="1"/>
  <c r="H879" i="1"/>
  <c r="M879" i="1" s="1"/>
  <c r="H880" i="1"/>
  <c r="H881" i="1"/>
  <c r="H882" i="1"/>
  <c r="H883" i="1"/>
  <c r="H884" i="1"/>
  <c r="H885" i="1"/>
  <c r="H886" i="1"/>
  <c r="H887" i="1"/>
  <c r="M887" i="1" s="1"/>
  <c r="H888" i="1"/>
  <c r="H889" i="1"/>
  <c r="H890" i="1"/>
  <c r="H891" i="1"/>
  <c r="H892" i="1"/>
  <c r="H893" i="1"/>
  <c r="H894" i="1"/>
  <c r="H895" i="1"/>
  <c r="M895" i="1" s="1"/>
  <c r="H896" i="1"/>
  <c r="H897" i="1"/>
  <c r="H898" i="1"/>
  <c r="H899" i="1"/>
  <c r="H900" i="1"/>
  <c r="H901" i="1"/>
  <c r="H902" i="1"/>
  <c r="H903" i="1"/>
  <c r="M903" i="1" s="1"/>
  <c r="H904" i="1"/>
  <c r="H905" i="1"/>
  <c r="H906" i="1"/>
  <c r="H907" i="1"/>
  <c r="H908" i="1"/>
  <c r="H909" i="1"/>
  <c r="H910" i="1"/>
  <c r="H911" i="1"/>
  <c r="M911" i="1" s="1"/>
  <c r="H912" i="1"/>
  <c r="H913" i="1"/>
  <c r="H914" i="1"/>
  <c r="H228" i="1"/>
  <c r="M228" i="1" s="1"/>
  <c r="H229" i="1"/>
  <c r="H230" i="1"/>
  <c r="H231" i="1"/>
  <c r="H232" i="1"/>
  <c r="M232" i="1" s="1"/>
  <c r="H233" i="1"/>
  <c r="M233" i="1" s="1"/>
  <c r="H234" i="1"/>
  <c r="H235" i="1"/>
  <c r="H236" i="1"/>
  <c r="M236" i="1" s="1"/>
  <c r="H237" i="1"/>
  <c r="H238" i="1"/>
  <c r="H239" i="1"/>
  <c r="H240" i="1"/>
  <c r="M240" i="1" s="1"/>
  <c r="H208" i="1"/>
  <c r="H209" i="1"/>
  <c r="H210" i="1"/>
  <c r="H211" i="1"/>
  <c r="H212" i="1"/>
  <c r="H213" i="1"/>
  <c r="H214" i="1"/>
  <c r="H215" i="1"/>
  <c r="M215" i="1" s="1"/>
  <c r="H216" i="1"/>
  <c r="H217" i="1"/>
  <c r="H218" i="1"/>
  <c r="H219" i="1"/>
  <c r="H220" i="1"/>
  <c r="H221" i="1"/>
  <c r="H222" i="1"/>
  <c r="H223" i="1"/>
  <c r="M223" i="1" s="1"/>
  <c r="H224" i="1"/>
  <c r="H225" i="1"/>
  <c r="H226" i="1"/>
  <c r="H227" i="1"/>
  <c r="H197" i="1"/>
  <c r="H198" i="1"/>
  <c r="H199" i="1"/>
  <c r="H200" i="1"/>
  <c r="M200" i="1" s="1"/>
  <c r="H201" i="1"/>
  <c r="H202" i="1"/>
  <c r="H203" i="1"/>
  <c r="H204" i="1"/>
  <c r="H205" i="1"/>
  <c r="H206" i="1"/>
  <c r="H207" i="1"/>
  <c r="M176" i="1"/>
  <c r="H177" i="1"/>
  <c r="H178" i="1"/>
  <c r="H179" i="1"/>
  <c r="H180" i="1"/>
  <c r="H181" i="1"/>
  <c r="H182" i="1"/>
  <c r="H183" i="1"/>
  <c r="H184" i="1"/>
  <c r="M184" i="1" s="1"/>
  <c r="H185" i="1"/>
  <c r="H186" i="1"/>
  <c r="H187" i="1"/>
  <c r="H188" i="1"/>
  <c r="H189" i="1"/>
  <c r="H190" i="1"/>
  <c r="H191" i="1"/>
  <c r="H192" i="1"/>
  <c r="M192" i="1" s="1"/>
  <c r="H193" i="1"/>
  <c r="H194" i="1"/>
  <c r="H195" i="1"/>
  <c r="H196" i="1"/>
  <c r="M160" i="1"/>
  <c r="M168" i="1"/>
  <c r="M136" i="1"/>
  <c r="M144" i="1"/>
  <c r="M152" i="1"/>
  <c r="M115" i="1"/>
  <c r="M118" i="1"/>
  <c r="M119" i="1"/>
  <c r="M120" i="1"/>
  <c r="M123" i="1"/>
  <c r="M126" i="1"/>
  <c r="M127" i="1"/>
  <c r="M128" i="1"/>
  <c r="M131" i="1"/>
  <c r="M134" i="1"/>
  <c r="M135" i="1"/>
  <c r="M94" i="1"/>
  <c r="M98" i="1"/>
  <c r="M99" i="1"/>
  <c r="M102" i="1"/>
  <c r="M106" i="1"/>
  <c r="M107" i="1"/>
  <c r="M110" i="1"/>
  <c r="M114" i="1"/>
  <c r="M74" i="1"/>
  <c r="M75" i="1"/>
  <c r="M81" i="1"/>
  <c r="M82" i="1"/>
  <c r="M83" i="1"/>
  <c r="M90" i="1"/>
  <c r="M62" i="1"/>
  <c r="M64" i="1"/>
  <c r="M70" i="1"/>
  <c r="M72" i="1"/>
  <c r="M42" i="1"/>
  <c r="M45" i="1"/>
  <c r="M50" i="1"/>
  <c r="M53" i="1"/>
  <c r="M23" i="1"/>
  <c r="M24" i="1"/>
  <c r="M27" i="1"/>
  <c r="M28" i="1"/>
  <c r="M31" i="1"/>
  <c r="M32" i="1"/>
  <c r="M35" i="1"/>
  <c r="M36" i="1"/>
  <c r="M5" i="1"/>
  <c r="M8" i="1"/>
  <c r="M13" i="1"/>
  <c r="M16" i="1"/>
  <c r="M21" i="1"/>
  <c r="M2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462" i="1"/>
  <c r="M470" i="1"/>
  <c r="M478" i="1"/>
  <c r="M410" i="1"/>
  <c r="M414" i="1"/>
  <c r="M418" i="1"/>
  <c r="M422" i="1"/>
  <c r="M426" i="1"/>
  <c r="M430" i="1"/>
  <c r="M393" i="1"/>
  <c r="M395" i="1"/>
  <c r="M401" i="1"/>
  <c r="M403" i="1"/>
  <c r="M852" i="1"/>
  <c r="M853" i="1"/>
  <c r="M854" i="1"/>
  <c r="M856" i="1"/>
  <c r="M857" i="1"/>
  <c r="M859" i="1"/>
  <c r="M860" i="1"/>
  <c r="M861" i="1"/>
  <c r="M862" i="1"/>
  <c r="M864" i="1"/>
  <c r="M865" i="1"/>
  <c r="M867" i="1"/>
  <c r="M868" i="1"/>
  <c r="M869" i="1"/>
  <c r="M870" i="1"/>
  <c r="M872" i="1"/>
  <c r="M873" i="1"/>
  <c r="M875" i="1"/>
  <c r="M876" i="1"/>
  <c r="M877" i="1"/>
  <c r="M878" i="1"/>
  <c r="M880" i="1"/>
  <c r="M881" i="1"/>
  <c r="M883" i="1"/>
  <c r="M884" i="1"/>
  <c r="M885" i="1"/>
  <c r="M886" i="1"/>
  <c r="M888" i="1"/>
  <c r="M889" i="1"/>
  <c r="M891" i="1"/>
  <c r="M892" i="1"/>
  <c r="M893" i="1"/>
  <c r="M894" i="1"/>
  <c r="M896" i="1"/>
  <c r="M897" i="1"/>
  <c r="M899" i="1"/>
  <c r="M900" i="1"/>
  <c r="M901" i="1"/>
  <c r="M902" i="1"/>
  <c r="M904" i="1"/>
  <c r="M905" i="1"/>
  <c r="M907" i="1"/>
  <c r="M908" i="1"/>
  <c r="M909" i="1"/>
  <c r="M910" i="1"/>
  <c r="M912" i="1"/>
  <c r="M913" i="1"/>
  <c r="M84" i="1"/>
  <c r="M85" i="1"/>
  <c r="M86" i="1"/>
  <c r="M87" i="1"/>
  <c r="M88" i="1"/>
  <c r="M89" i="1"/>
  <c r="M91" i="1"/>
  <c r="M92" i="1"/>
  <c r="M93" i="1"/>
  <c r="M95" i="1"/>
  <c r="M96" i="1"/>
  <c r="M97" i="1"/>
  <c r="M100" i="1"/>
  <c r="M101" i="1"/>
  <c r="M103" i="1"/>
  <c r="M104" i="1"/>
  <c r="M105" i="1"/>
  <c r="M108" i="1"/>
  <c r="M109" i="1"/>
  <c r="M111" i="1"/>
  <c r="M112" i="1"/>
  <c r="M113" i="1"/>
  <c r="M116" i="1"/>
  <c r="M117" i="1"/>
  <c r="M121" i="1"/>
  <c r="M122" i="1"/>
  <c r="M124" i="1"/>
  <c r="M125" i="1"/>
  <c r="M129" i="1"/>
  <c r="M130" i="1"/>
  <c r="M132" i="1"/>
  <c r="M133" i="1"/>
  <c r="M137" i="1"/>
  <c r="M138" i="1"/>
  <c r="M139" i="1"/>
  <c r="M140" i="1"/>
  <c r="M141" i="1"/>
  <c r="M142" i="1"/>
  <c r="M143" i="1"/>
  <c r="M145" i="1"/>
  <c r="M146" i="1"/>
  <c r="M147" i="1"/>
  <c r="M148" i="1"/>
  <c r="M149" i="1"/>
  <c r="M150" i="1"/>
  <c r="M151" i="1"/>
  <c r="M153" i="1"/>
  <c r="M154" i="1"/>
  <c r="M155" i="1"/>
  <c r="M156" i="1"/>
  <c r="M157" i="1"/>
  <c r="M158" i="1"/>
  <c r="M159" i="1"/>
  <c r="M161" i="1"/>
  <c r="M162" i="1"/>
  <c r="M163" i="1"/>
  <c r="M164" i="1"/>
  <c r="M165" i="1"/>
  <c r="M166" i="1"/>
  <c r="M167" i="1"/>
  <c r="M169" i="1"/>
  <c r="M170" i="1"/>
  <c r="M171" i="1"/>
  <c r="M172" i="1"/>
  <c r="M173" i="1"/>
  <c r="M174" i="1"/>
  <c r="M175" i="1"/>
  <c r="M177" i="1"/>
  <c r="M178" i="1"/>
  <c r="M179" i="1"/>
  <c r="M180" i="1"/>
  <c r="M181" i="1"/>
  <c r="M182" i="1"/>
  <c r="M183" i="1"/>
  <c r="M185" i="1"/>
  <c r="M186" i="1"/>
  <c r="M187" i="1"/>
  <c r="M188" i="1"/>
  <c r="M189" i="1"/>
  <c r="M190" i="1"/>
  <c r="M191" i="1"/>
  <c r="M193" i="1"/>
  <c r="M194" i="1"/>
  <c r="M195" i="1"/>
  <c r="M196" i="1"/>
  <c r="M197" i="1"/>
  <c r="M198" i="1"/>
  <c r="M199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6" i="1"/>
  <c r="M217" i="1"/>
  <c r="M218" i="1"/>
  <c r="M219" i="1"/>
  <c r="M220" i="1"/>
  <c r="M221" i="1"/>
  <c r="M222" i="1"/>
  <c r="M224" i="1"/>
  <c r="M225" i="1"/>
  <c r="M226" i="1"/>
  <c r="M227" i="1"/>
  <c r="M229" i="1"/>
  <c r="M230" i="1"/>
  <c r="M231" i="1"/>
  <c r="M234" i="1"/>
  <c r="M235" i="1"/>
  <c r="M237" i="1"/>
  <c r="M238" i="1"/>
  <c r="M239" i="1"/>
  <c r="M241" i="1"/>
  <c r="M242" i="1"/>
  <c r="M243" i="1"/>
  <c r="M244" i="1"/>
  <c r="M245" i="1"/>
  <c r="M246" i="1"/>
  <c r="M248" i="1"/>
  <c r="M249" i="1"/>
  <c r="M250" i="1"/>
  <c r="M251" i="1"/>
  <c r="M252" i="1"/>
  <c r="M253" i="1"/>
  <c r="M254" i="1"/>
  <c r="M256" i="1"/>
  <c r="M257" i="1"/>
  <c r="M258" i="1"/>
  <c r="M259" i="1"/>
  <c r="M260" i="1"/>
  <c r="M261" i="1"/>
  <c r="M262" i="1"/>
  <c r="M264" i="1"/>
  <c r="M265" i="1"/>
  <c r="M266" i="1"/>
  <c r="M267" i="1"/>
  <c r="M268" i="1"/>
  <c r="M269" i="1"/>
  <c r="M270" i="1"/>
  <c r="M272" i="1"/>
  <c r="M273" i="1"/>
  <c r="M274" i="1"/>
  <c r="M275" i="1"/>
  <c r="M276" i="1"/>
  <c r="M277" i="1"/>
  <c r="M278" i="1"/>
  <c r="M280" i="1"/>
  <c r="M281" i="1"/>
  <c r="M282" i="1"/>
  <c r="M283" i="1"/>
  <c r="M284" i="1"/>
  <c r="M285" i="1"/>
  <c r="M286" i="1"/>
  <c r="M288" i="1"/>
  <c r="M289" i="1"/>
  <c r="M290" i="1"/>
  <c r="M291" i="1"/>
  <c r="M292" i="1"/>
  <c r="M293" i="1"/>
  <c r="M294" i="1"/>
  <c r="M296" i="1"/>
  <c r="M297" i="1"/>
  <c r="M298" i="1"/>
  <c r="M299" i="1"/>
  <c r="M300" i="1"/>
  <c r="M301" i="1"/>
  <c r="M302" i="1"/>
  <c r="M304" i="1"/>
  <c r="M305" i="1"/>
  <c r="M306" i="1"/>
  <c r="M307" i="1"/>
  <c r="M308" i="1"/>
  <c r="M309" i="1"/>
  <c r="M310" i="1"/>
  <c r="M312" i="1"/>
  <c r="M313" i="1"/>
  <c r="M314" i="1"/>
  <c r="M315" i="1"/>
  <c r="M316" i="1"/>
  <c r="M317" i="1"/>
  <c r="M318" i="1"/>
  <c r="M320" i="1"/>
  <c r="M321" i="1"/>
  <c r="M322" i="1"/>
  <c r="M323" i="1"/>
  <c r="M324" i="1"/>
  <c r="M325" i="1"/>
  <c r="M326" i="1"/>
  <c r="M328" i="1"/>
  <c r="M329" i="1"/>
  <c r="M330" i="1"/>
  <c r="M331" i="1"/>
  <c r="M332" i="1"/>
  <c r="M333" i="1"/>
  <c r="M334" i="1"/>
  <c r="M336" i="1"/>
  <c r="M337" i="1"/>
  <c r="M338" i="1"/>
  <c r="M339" i="1"/>
  <c r="M340" i="1"/>
  <c r="M341" i="1"/>
  <c r="M342" i="1"/>
  <c r="M344" i="1"/>
  <c r="M345" i="1"/>
  <c r="M346" i="1"/>
  <c r="M347" i="1"/>
  <c r="M348" i="1"/>
  <c r="M349" i="1"/>
  <c r="M350" i="1"/>
  <c r="M352" i="1"/>
  <c r="M353" i="1"/>
  <c r="M354" i="1"/>
  <c r="M355" i="1"/>
  <c r="M356" i="1"/>
  <c r="M357" i="1"/>
  <c r="M358" i="1"/>
  <c r="M360" i="1"/>
  <c r="M361" i="1"/>
  <c r="M362" i="1"/>
  <c r="M363" i="1"/>
  <c r="M364" i="1"/>
  <c r="M365" i="1"/>
  <c r="M366" i="1"/>
  <c r="M368" i="1"/>
  <c r="M369" i="1"/>
  <c r="M370" i="1"/>
  <c r="M371" i="1"/>
  <c r="M372" i="1"/>
  <c r="M373" i="1"/>
  <c r="M374" i="1"/>
  <c r="M376" i="1"/>
  <c r="M377" i="1"/>
  <c r="M378" i="1"/>
  <c r="M379" i="1"/>
  <c r="M380" i="1"/>
  <c r="M381" i="1"/>
  <c r="M382" i="1"/>
  <c r="M384" i="1"/>
  <c r="M385" i="1"/>
  <c r="M386" i="1"/>
  <c r="M387" i="1"/>
  <c r="M388" i="1"/>
  <c r="M389" i="1"/>
  <c r="M390" i="1"/>
  <c r="M392" i="1"/>
  <c r="M394" i="1"/>
  <c r="M396" i="1"/>
  <c r="M397" i="1"/>
  <c r="M398" i="1"/>
  <c r="M400" i="1"/>
  <c r="M402" i="1"/>
  <c r="M404" i="1"/>
  <c r="M405" i="1"/>
  <c r="M406" i="1"/>
  <c r="M408" i="1"/>
  <c r="M409" i="1"/>
  <c r="M411" i="1"/>
  <c r="M412" i="1"/>
  <c r="M413" i="1"/>
  <c r="M416" i="1"/>
  <c r="M417" i="1"/>
  <c r="M419" i="1"/>
  <c r="M420" i="1"/>
  <c r="M421" i="1"/>
  <c r="M424" i="1"/>
  <c r="M425" i="1"/>
  <c r="M427" i="1"/>
  <c r="M428" i="1"/>
  <c r="M429" i="1"/>
  <c r="M432" i="1"/>
  <c r="M433" i="1"/>
  <c r="M434" i="1"/>
  <c r="M435" i="1"/>
  <c r="M436" i="1"/>
  <c r="M437" i="1"/>
  <c r="M438" i="1"/>
  <c r="M440" i="1"/>
  <c r="M441" i="1"/>
  <c r="M442" i="1"/>
  <c r="M443" i="1"/>
  <c r="M444" i="1"/>
  <c r="M445" i="1"/>
  <c r="M446" i="1"/>
  <c r="M448" i="1"/>
  <c r="M449" i="1"/>
  <c r="M450" i="1"/>
  <c r="M451" i="1"/>
  <c r="M452" i="1"/>
  <c r="M453" i="1"/>
  <c r="M454" i="1"/>
  <c r="M456" i="1"/>
  <c r="M457" i="1"/>
  <c r="M458" i="1"/>
  <c r="M459" i="1"/>
  <c r="M460" i="1"/>
  <c r="M461" i="1"/>
  <c r="M464" i="1"/>
  <c r="M465" i="1"/>
  <c r="M466" i="1"/>
  <c r="M467" i="1"/>
  <c r="M468" i="1"/>
  <c r="M469" i="1"/>
  <c r="M472" i="1"/>
  <c r="M473" i="1"/>
  <c r="M474" i="1"/>
  <c r="M475" i="1"/>
  <c r="M476" i="1"/>
  <c r="M477" i="1"/>
  <c r="M480" i="1"/>
  <c r="M481" i="1"/>
  <c r="M482" i="1"/>
  <c r="M483" i="1"/>
  <c r="M484" i="1"/>
  <c r="M485" i="1"/>
  <c r="M486" i="1"/>
  <c r="M488" i="1"/>
  <c r="M489" i="1"/>
  <c r="M490" i="1"/>
  <c r="M491" i="1"/>
  <c r="M492" i="1"/>
  <c r="M493" i="1"/>
  <c r="M494" i="1"/>
  <c r="M496" i="1"/>
  <c r="M497" i="1"/>
  <c r="M498" i="1"/>
  <c r="M499" i="1"/>
  <c r="M500" i="1"/>
  <c r="M501" i="1"/>
  <c r="M502" i="1"/>
  <c r="M504" i="1"/>
  <c r="M505" i="1"/>
  <c r="M506" i="1"/>
  <c r="M507" i="1"/>
  <c r="M508" i="1"/>
  <c r="M509" i="1"/>
  <c r="M510" i="1"/>
  <c r="M512" i="1"/>
  <c r="M513" i="1"/>
  <c r="M515" i="1"/>
  <c r="M516" i="1"/>
  <c r="M517" i="1"/>
  <c r="M518" i="1"/>
  <c r="M520" i="1"/>
  <c r="M521" i="1"/>
  <c r="M523" i="1"/>
  <c r="M524" i="1"/>
  <c r="M525" i="1"/>
  <c r="M526" i="1"/>
  <c r="M528" i="1"/>
  <c r="M529" i="1"/>
  <c r="M531" i="1"/>
  <c r="M532" i="1"/>
  <c r="M533" i="1"/>
  <c r="M534" i="1"/>
  <c r="M535" i="1"/>
  <c r="M536" i="1"/>
  <c r="M537" i="1"/>
  <c r="M539" i="1"/>
  <c r="M540" i="1"/>
  <c r="M541" i="1"/>
  <c r="M542" i="1"/>
  <c r="M544" i="1"/>
  <c r="M545" i="1"/>
  <c r="M547" i="1"/>
  <c r="M548" i="1"/>
  <c r="M549" i="1"/>
  <c r="M550" i="1"/>
  <c r="M552" i="1"/>
  <c r="M553" i="1"/>
  <c r="M555" i="1"/>
  <c r="M556" i="1"/>
  <c r="M557" i="1"/>
  <c r="M558" i="1"/>
  <c r="M560" i="1"/>
  <c r="M561" i="1"/>
  <c r="M563" i="1"/>
  <c r="M564" i="1"/>
  <c r="M565" i="1"/>
  <c r="M566" i="1"/>
  <c r="M568" i="1"/>
  <c r="M569" i="1"/>
  <c r="M571" i="1"/>
  <c r="M572" i="1"/>
  <c r="M573" i="1"/>
  <c r="M574" i="1"/>
  <c r="M576" i="1"/>
  <c r="M577" i="1"/>
  <c r="M579" i="1"/>
  <c r="M580" i="1"/>
  <c r="M581" i="1"/>
  <c r="M582" i="1"/>
  <c r="M584" i="1"/>
  <c r="M585" i="1"/>
  <c r="M587" i="1"/>
  <c r="M588" i="1"/>
  <c r="M589" i="1"/>
  <c r="M590" i="1"/>
  <c r="M592" i="1"/>
  <c r="M593" i="1"/>
  <c r="M595" i="1"/>
  <c r="M596" i="1"/>
  <c r="M597" i="1"/>
  <c r="M598" i="1"/>
  <c r="M599" i="1"/>
  <c r="M600" i="1"/>
  <c r="M601" i="1"/>
  <c r="M603" i="1"/>
  <c r="M604" i="1"/>
  <c r="M605" i="1"/>
  <c r="M606" i="1"/>
  <c r="M608" i="1"/>
  <c r="M609" i="1"/>
  <c r="M611" i="1"/>
  <c r="M612" i="1"/>
  <c r="M613" i="1"/>
  <c r="M614" i="1"/>
  <c r="M616" i="1"/>
  <c r="M617" i="1"/>
  <c r="M619" i="1"/>
  <c r="M620" i="1"/>
  <c r="M621" i="1"/>
  <c r="M622" i="1"/>
  <c r="M624" i="1"/>
  <c r="M625" i="1"/>
  <c r="M627" i="1"/>
  <c r="M628" i="1"/>
  <c r="M629" i="1"/>
  <c r="M630" i="1"/>
  <c r="M632" i="1"/>
  <c r="M633" i="1"/>
  <c r="M635" i="1"/>
  <c r="M636" i="1"/>
  <c r="M637" i="1"/>
  <c r="M638" i="1"/>
  <c r="M640" i="1"/>
  <c r="M641" i="1"/>
  <c r="M643" i="1"/>
  <c r="M644" i="1"/>
  <c r="M645" i="1"/>
  <c r="M646" i="1"/>
  <c r="M648" i="1"/>
  <c r="M649" i="1"/>
  <c r="M651" i="1"/>
  <c r="M652" i="1"/>
  <c r="M653" i="1"/>
  <c r="M654" i="1"/>
  <c r="M656" i="1"/>
  <c r="M657" i="1"/>
  <c r="M659" i="1"/>
  <c r="M660" i="1"/>
  <c r="M661" i="1"/>
  <c r="M662" i="1"/>
  <c r="M663" i="1"/>
  <c r="M664" i="1"/>
  <c r="M665" i="1"/>
  <c r="M667" i="1"/>
  <c r="M668" i="1"/>
  <c r="M669" i="1"/>
  <c r="M670" i="1"/>
  <c r="M672" i="1"/>
  <c r="M673" i="1"/>
  <c r="M675" i="1"/>
  <c r="M676" i="1"/>
  <c r="M677" i="1"/>
  <c r="M678" i="1"/>
  <c r="M680" i="1"/>
  <c r="M681" i="1"/>
  <c r="M683" i="1"/>
  <c r="M684" i="1"/>
  <c r="M685" i="1"/>
  <c r="M686" i="1"/>
  <c r="M688" i="1"/>
  <c r="M689" i="1"/>
  <c r="M691" i="1"/>
  <c r="M692" i="1"/>
  <c r="M693" i="1"/>
  <c r="M694" i="1"/>
  <c r="M696" i="1"/>
  <c r="M697" i="1"/>
  <c r="M699" i="1"/>
  <c r="M700" i="1"/>
  <c r="M701" i="1"/>
  <c r="M702" i="1"/>
  <c r="M704" i="1"/>
  <c r="M705" i="1"/>
  <c r="M707" i="1"/>
  <c r="M708" i="1"/>
  <c r="M709" i="1"/>
  <c r="M710" i="1"/>
  <c r="M712" i="1"/>
  <c r="M713" i="1"/>
  <c r="M715" i="1"/>
  <c r="M716" i="1"/>
  <c r="M717" i="1"/>
  <c r="M718" i="1"/>
  <c r="M720" i="1"/>
  <c r="M721" i="1"/>
  <c r="M723" i="1"/>
  <c r="M724" i="1"/>
  <c r="M725" i="1"/>
  <c r="M726" i="1"/>
  <c r="M727" i="1"/>
  <c r="M728" i="1"/>
  <c r="M729" i="1"/>
  <c r="M731" i="1"/>
  <c r="M732" i="1"/>
  <c r="M733" i="1"/>
  <c r="M734" i="1"/>
  <c r="M736" i="1"/>
  <c r="M737" i="1"/>
  <c r="M739" i="1"/>
  <c r="M740" i="1"/>
  <c r="M741" i="1"/>
  <c r="M742" i="1"/>
  <c r="M744" i="1"/>
  <c r="M745" i="1"/>
  <c r="M747" i="1"/>
  <c r="M748" i="1"/>
  <c r="M749" i="1"/>
  <c r="M750" i="1"/>
  <c r="M752" i="1"/>
  <c r="M753" i="1"/>
  <c r="M755" i="1"/>
  <c r="M756" i="1"/>
  <c r="M757" i="1"/>
  <c r="M758" i="1"/>
  <c r="M760" i="1"/>
  <c r="M761" i="1"/>
  <c r="M763" i="1"/>
  <c r="M764" i="1"/>
  <c r="M765" i="1"/>
  <c r="M766" i="1"/>
  <c r="M768" i="1"/>
  <c r="M769" i="1"/>
  <c r="M771" i="1"/>
  <c r="M772" i="1"/>
  <c r="M773" i="1"/>
  <c r="M774" i="1"/>
  <c r="M776" i="1"/>
  <c r="M777" i="1"/>
  <c r="M779" i="1"/>
  <c r="M780" i="1"/>
  <c r="M781" i="1"/>
  <c r="M782" i="1"/>
  <c r="M784" i="1"/>
  <c r="M785" i="1"/>
  <c r="M787" i="1"/>
  <c r="M788" i="1"/>
  <c r="M789" i="1"/>
  <c r="M790" i="1"/>
  <c r="M791" i="1"/>
  <c r="M792" i="1"/>
  <c r="M793" i="1"/>
  <c r="M795" i="1"/>
  <c r="M796" i="1"/>
  <c r="M797" i="1"/>
  <c r="M798" i="1"/>
  <c r="M800" i="1"/>
  <c r="M801" i="1"/>
  <c r="M803" i="1"/>
  <c r="M804" i="1"/>
  <c r="M805" i="1"/>
  <c r="M806" i="1"/>
  <c r="M808" i="1"/>
  <c r="M809" i="1"/>
  <c r="M811" i="1"/>
  <c r="M812" i="1"/>
  <c r="M813" i="1"/>
  <c r="M814" i="1"/>
  <c r="M816" i="1"/>
  <c r="M817" i="1"/>
  <c r="M819" i="1"/>
  <c r="M820" i="1"/>
  <c r="M821" i="1"/>
  <c r="M822" i="1"/>
  <c r="M824" i="1"/>
  <c r="M825" i="1"/>
  <c r="M827" i="1"/>
  <c r="M828" i="1"/>
  <c r="M829" i="1"/>
  <c r="M830" i="1"/>
  <c r="M832" i="1"/>
  <c r="M833" i="1"/>
  <c r="M835" i="1"/>
  <c r="M836" i="1"/>
  <c r="M837" i="1"/>
  <c r="M838" i="1"/>
  <c r="M840" i="1"/>
  <c r="M841" i="1"/>
  <c r="M843" i="1"/>
  <c r="M844" i="1"/>
  <c r="M845" i="1"/>
  <c r="M846" i="1"/>
  <c r="M848" i="1"/>
  <c r="M849" i="1"/>
  <c r="M851" i="1"/>
  <c r="M58" i="1"/>
  <c r="M59" i="1"/>
  <c r="M60" i="1"/>
  <c r="M61" i="1"/>
  <c r="M63" i="1"/>
  <c r="M65" i="1"/>
  <c r="M66" i="1"/>
  <c r="M67" i="1"/>
  <c r="M68" i="1"/>
  <c r="M69" i="1"/>
  <c r="M71" i="1"/>
  <c r="M73" i="1"/>
  <c r="M76" i="1"/>
  <c r="M77" i="1"/>
  <c r="M78" i="1"/>
  <c r="M79" i="1"/>
  <c r="M80" i="1"/>
  <c r="M37" i="1"/>
  <c r="M38" i="1"/>
  <c r="M39" i="1"/>
  <c r="M40" i="1"/>
  <c r="M41" i="1"/>
  <c r="M43" i="1"/>
  <c r="M44" i="1"/>
  <c r="M46" i="1"/>
  <c r="M47" i="1"/>
  <c r="M48" i="1"/>
  <c r="M49" i="1"/>
  <c r="M51" i="1"/>
  <c r="M52" i="1"/>
  <c r="M54" i="1"/>
  <c r="M55" i="1"/>
  <c r="M56" i="1"/>
  <c r="M57" i="1"/>
  <c r="M3" i="1"/>
  <c r="M4" i="1"/>
  <c r="M6" i="1"/>
  <c r="M7" i="1"/>
  <c r="M9" i="1"/>
  <c r="M10" i="1"/>
  <c r="M11" i="1"/>
  <c r="M12" i="1"/>
  <c r="M14" i="1"/>
  <c r="M15" i="1"/>
  <c r="M17" i="1"/>
  <c r="M18" i="1"/>
  <c r="M19" i="1"/>
  <c r="M20" i="1"/>
  <c r="M22" i="1"/>
  <c r="M25" i="1"/>
  <c r="M26" i="1"/>
  <c r="M29" i="1"/>
  <c r="M30" i="1"/>
  <c r="M33" i="1"/>
  <c r="M34" i="1"/>
  <c r="G40" i="3" l="1"/>
  <c r="G41" i="3"/>
  <c r="G42" i="3"/>
  <c r="G43" i="3"/>
  <c r="G44" i="3"/>
  <c r="G45" i="3"/>
  <c r="G46" i="3"/>
  <c r="G47" i="3"/>
  <c r="G48" i="3"/>
  <c r="G49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5" i="3"/>
  <c r="G646" i="3"/>
  <c r="G647" i="3"/>
  <c r="G648" i="3"/>
  <c r="G649" i="3"/>
  <c r="G650" i="3"/>
  <c r="G651" i="3"/>
  <c r="G652" i="3"/>
  <c r="G653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8" i="3"/>
  <c r="G689" i="3"/>
  <c r="G690" i="3"/>
  <c r="G691" i="3"/>
  <c r="G692" i="3"/>
  <c r="G693" i="3"/>
  <c r="G694" i="3"/>
  <c r="G695" i="3"/>
  <c r="G696" i="3"/>
  <c r="G697" i="3"/>
  <c r="G698" i="3"/>
  <c r="G701" i="3"/>
  <c r="G702" i="3"/>
  <c r="G703" i="3"/>
  <c r="G704" i="3"/>
  <c r="G705" i="3"/>
  <c r="G706" i="3"/>
  <c r="G707" i="3"/>
  <c r="G708" i="3"/>
  <c r="G709" i="3"/>
  <c r="G710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7" i="3"/>
  <c r="G748" i="3"/>
  <c r="G749" i="3"/>
  <c r="G750" i="3"/>
  <c r="G751" i="3"/>
  <c r="G752" i="3"/>
  <c r="G753" i="3"/>
  <c r="G754" i="3"/>
  <c r="G755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6" i="3"/>
  <c r="G777" i="3"/>
  <c r="G778" i="3"/>
  <c r="G779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800" i="3"/>
  <c r="G801" i="3"/>
  <c r="G802" i="3"/>
  <c r="G803" i="3"/>
  <c r="G804" i="3"/>
  <c r="G805" i="3"/>
  <c r="G806" i="3"/>
  <c r="G807" i="3"/>
  <c r="G810" i="3"/>
  <c r="G811" i="3"/>
  <c r="G812" i="3"/>
  <c r="G813" i="3"/>
  <c r="G814" i="3"/>
  <c r="G815" i="3"/>
  <c r="G816" i="3"/>
  <c r="G817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90" i="3"/>
  <c r="G891" i="3"/>
  <c r="G892" i="3"/>
  <c r="G893" i="3"/>
  <c r="G894" i="3"/>
  <c r="G895" i="3"/>
  <c r="G896" i="3"/>
  <c r="G897" i="3"/>
  <c r="G898" i="3"/>
  <c r="G899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3" i="3"/>
  <c r="G954" i="3"/>
  <c r="G955" i="3"/>
  <c r="G956" i="3"/>
  <c r="G957" i="3"/>
  <c r="G958" i="3"/>
  <c r="G959" i="3"/>
  <c r="G960" i="3"/>
  <c r="G961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2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6" i="3"/>
  <c r="F776" i="3"/>
  <c r="E777" i="3"/>
  <c r="F777" i="3"/>
  <c r="E778" i="3"/>
  <c r="F778" i="3"/>
  <c r="E779" i="3"/>
  <c r="F779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E1002" i="3"/>
  <c r="F1002" i="3"/>
  <c r="E1003" i="3"/>
  <c r="F1003" i="3"/>
  <c r="E1004" i="3"/>
  <c r="F1004" i="3"/>
  <c r="E1005" i="3"/>
  <c r="F1005" i="3"/>
  <c r="E1006" i="3"/>
  <c r="F1006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F399" i="3"/>
  <c r="E399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F360" i="3"/>
  <c r="E360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F312" i="3"/>
  <c r="E312" i="3"/>
  <c r="E306" i="3"/>
  <c r="F306" i="3"/>
  <c r="E307" i="3"/>
  <c r="F307" i="3"/>
  <c r="E308" i="3"/>
  <c r="F308" i="3"/>
  <c r="E309" i="3"/>
  <c r="F309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F271" i="3"/>
  <c r="E271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F250" i="3"/>
  <c r="E250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F219" i="3"/>
  <c r="E219" i="3"/>
  <c r="E215" i="3"/>
  <c r="F215" i="3"/>
  <c r="E216" i="3"/>
  <c r="F216" i="3"/>
  <c r="E217" i="3"/>
  <c r="F217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F195" i="3"/>
  <c r="E195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F172" i="3"/>
  <c r="E17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F142" i="3"/>
  <c r="E142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F120" i="3"/>
  <c r="E120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F102" i="3"/>
  <c r="E102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F87" i="3"/>
  <c r="E87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F70" i="3"/>
  <c r="E70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F52" i="3"/>
  <c r="E52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F40" i="3"/>
  <c r="E40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2" i="3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Greg Beam</author>
  </authors>
  <commentList>
    <comment ref="D788" authorId="0" shapeId="0" xr:uid="{77E014D0-E795-42E7-89CA-4A3EC44A19F5}">
      <text>
        <r>
          <rPr>
            <b/>
            <sz val="9"/>
            <color indexed="81"/>
            <rFont val="Tahoma"/>
            <family val="2"/>
          </rPr>
          <t>Greg Beam:</t>
        </r>
        <r>
          <rPr>
            <sz val="9"/>
            <color indexed="81"/>
            <rFont val="Tahoma"/>
            <family val="2"/>
          </rPr>
          <t xml:space="preserve">
There are only 30 Days in April. This is
an error from JCC Group.</t>
        </r>
      </text>
    </comment>
  </commentList>
</comments>
</file>

<file path=xl/sharedStrings.xml><?xml version="1.0" encoding="utf-8"?>
<sst xmlns="http://schemas.openxmlformats.org/spreadsheetml/2006/main" count="34454" uniqueCount="20497">
  <si>
    <t>(</t>
  </si>
  <si>
    <t>id SERIAL PRIMARY KEY,</t>
  </si>
  <si>
    <t>);</t>
  </si>
  <si>
    <t>is_deleted BOOLEAN NOT NULL DEFAULT '0',</t>
  </si>
  <si>
    <t>id</t>
  </si>
  <si>
    <t>CREATE TABLE adif.jarl_jcc</t>
  </si>
  <si>
    <t>prefecture VARCHAR(30) NOT NULL,</t>
  </si>
  <si>
    <t>CONSTRAINT jarl_jcc_uq UNIQUE(prefecture)</t>
  </si>
  <si>
    <t>CREATE TABLE adif.jarl_jcc_city</t>
  </si>
  <si>
    <t>jcc_id INT NOT NULL,</t>
  </si>
  <si>
    <t>city VARCHAR(30),</t>
  </si>
  <si>
    <t>CONSTRAINT jarl_jcc_city_uq UNIQUE(number,city)</t>
  </si>
  <si>
    <t>prefecture</t>
  </si>
  <si>
    <t>prefix</t>
  </si>
  <si>
    <t>HOKKAIDO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</si>
  <si>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</si>
  <si>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</si>
  <si>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</si>
  <si>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</si>
  <si>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</si>
  <si>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</si>
  <si>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</si>
  <si>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</si>
  <si>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</si>
  <si>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AOMORI</t>
  </si>
  <si>
    <t>IWATE</t>
  </si>
  <si>
    <t xml:space="preserve">AKITA </t>
  </si>
  <si>
    <t>YAMAGATA</t>
  </si>
  <si>
    <t>MIYAGI</t>
  </si>
  <si>
    <t>FUKUSHIMA</t>
  </si>
  <si>
    <t>NIIGATA</t>
  </si>
  <si>
    <t>NAGANO</t>
  </si>
  <si>
    <t>TOKYO</t>
  </si>
  <si>
    <t>KANAGAWA</t>
  </si>
  <si>
    <t>CHIBA</t>
  </si>
  <si>
    <t>SAITAMA</t>
  </si>
  <si>
    <t>IBARAKI</t>
  </si>
  <si>
    <t>TOCHIGI</t>
  </si>
  <si>
    <t>GUNMA</t>
  </si>
  <si>
    <t>YAMANASHI</t>
  </si>
  <si>
    <t>SHIZUOKA</t>
  </si>
  <si>
    <t>GIFU</t>
  </si>
  <si>
    <t>AICHI</t>
  </si>
  <si>
    <t>MIE</t>
  </si>
  <si>
    <t>KYOTO</t>
  </si>
  <si>
    <t>SHIGA</t>
  </si>
  <si>
    <t>NARA</t>
  </si>
  <si>
    <t>OSAKA</t>
  </si>
  <si>
    <t>WAKAYAMA</t>
  </si>
  <si>
    <t>HYOGO</t>
  </si>
  <si>
    <t>TOYAMA</t>
  </si>
  <si>
    <t>FUKUI</t>
  </si>
  <si>
    <t>ISHIKAWA</t>
  </si>
  <si>
    <t>OKAYAMA</t>
  </si>
  <si>
    <t>SHIMANE</t>
  </si>
  <si>
    <t>YAMAGUCHI</t>
  </si>
  <si>
    <t>TOTTORI</t>
  </si>
  <si>
    <t>HIROSHIMA</t>
  </si>
  <si>
    <t>KAGAWA</t>
  </si>
  <si>
    <t>TOKUSHIMA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</si>
  <si>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</si>
  <si>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</si>
  <si>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</si>
  <si>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</si>
  <si>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</si>
  <si>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</si>
  <si>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</si>
  <si>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</si>
  <si>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</si>
  <si>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</si>
  <si>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</si>
  <si>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</si>
  <si>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</si>
  <si>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</si>
  <si>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</si>
  <si>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</si>
  <si>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</si>
  <si>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</si>
  <si>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</si>
  <si>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</si>
  <si>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</si>
  <si>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</si>
  <si>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</si>
  <si>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</si>
  <si>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</si>
  <si>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</si>
  <si>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</si>
  <si>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</si>
  <si>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</si>
  <si>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</si>
  <si>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</si>
  <si>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</si>
  <si>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</si>
  <si>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</si>
  <si>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</si>
  <si>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</si>
  <si>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</si>
  <si>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</si>
  <si>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</si>
  <si>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</si>
  <si>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</si>
  <si>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</si>
  <si>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</si>
  <si>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</si>
  <si>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</si>
  <si>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</si>
  <si>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</si>
  <si>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</si>
  <si>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number</t>
  </si>
  <si>
    <t>city</t>
  </si>
  <si>
    <t>is_deleted</t>
  </si>
  <si>
    <t>deleted_date</t>
  </si>
  <si>
    <t>jcc_id</t>
  </si>
  <si>
    <t>0132</t>
  </si>
  <si>
    <t>Nov. 30,1973</t>
  </si>
  <si>
    <t>Morioka</t>
  </si>
  <si>
    <t>Kamaishi</t>
  </si>
  <si>
    <t>Miyako</t>
  </si>
  <si>
    <t>Ichinoseki</t>
  </si>
  <si>
    <t>Ofunato</t>
  </si>
  <si>
    <t>Mizusawa</t>
  </si>
  <si>
    <t>Feb.19,2006</t>
  </si>
  <si>
    <t>Hanamaki</t>
  </si>
  <si>
    <t>Kitakami</t>
  </si>
  <si>
    <t>Kuji</t>
  </si>
  <si>
    <t>Tono</t>
  </si>
  <si>
    <t>Rikuzentakata</t>
  </si>
  <si>
    <t>Esashi</t>
  </si>
  <si>
    <t>Ninohe</t>
  </si>
  <si>
    <t>Hachimantai</t>
  </si>
  <si>
    <t>Oshu</t>
  </si>
  <si>
    <t>Takizawa</t>
  </si>
  <si>
    <t>Sapporo</t>
  </si>
  <si>
    <t>Asahikawa</t>
  </si>
  <si>
    <t>Otaru</t>
  </si>
  <si>
    <t>Hakodate</t>
  </si>
  <si>
    <t>Muroran</t>
  </si>
  <si>
    <t>Kushiro</t>
  </si>
  <si>
    <t>Obihiro</t>
  </si>
  <si>
    <t>Kitami</t>
  </si>
  <si>
    <t>Yubari</t>
  </si>
  <si>
    <t>Iwamizawa</t>
  </si>
  <si>
    <t>Abashiri</t>
  </si>
  <si>
    <t>Rumoi</t>
  </si>
  <si>
    <t>Tomakomai</t>
  </si>
  <si>
    <t>Wakkanai</t>
  </si>
  <si>
    <t>Bibai</t>
  </si>
  <si>
    <t>Ashibetsu</t>
  </si>
  <si>
    <t>Ebetsu</t>
  </si>
  <si>
    <t>Akabira</t>
  </si>
  <si>
    <t>Mombetsu</t>
  </si>
  <si>
    <t>Shibetsu</t>
  </si>
  <si>
    <t>Nayoro</t>
  </si>
  <si>
    <t>Mikasa</t>
  </si>
  <si>
    <t>Nemuro</t>
  </si>
  <si>
    <t>Chitose</t>
  </si>
  <si>
    <t>Takikawa</t>
  </si>
  <si>
    <t>Sunagawa</t>
  </si>
  <si>
    <t>Utashinai</t>
  </si>
  <si>
    <t>Fukagawa</t>
  </si>
  <si>
    <t>Furano</t>
  </si>
  <si>
    <t>Noboribetsu</t>
  </si>
  <si>
    <t>Eniwa</t>
  </si>
  <si>
    <t>*</t>
  </si>
  <si>
    <t>Kameda</t>
  </si>
  <si>
    <t>Date</t>
  </si>
  <si>
    <t>Kitahiroshima</t>
  </si>
  <si>
    <t>Ishikari</t>
  </si>
  <si>
    <t>Hokuto</t>
  </si>
  <si>
    <t>Aomori</t>
  </si>
  <si>
    <t>Hirosaki</t>
  </si>
  <si>
    <t>Hachinohe</t>
  </si>
  <si>
    <t>Kuroishi</t>
  </si>
  <si>
    <t>Goshogawara</t>
  </si>
  <si>
    <t>Towada</t>
  </si>
  <si>
    <t>Misawa</t>
  </si>
  <si>
    <t>Mutsu</t>
  </si>
  <si>
    <t>Tsugaru</t>
  </si>
  <si>
    <t>Hirakawa</t>
  </si>
  <si>
    <t>AKITA</t>
  </si>
  <si>
    <t>Akita</t>
  </si>
  <si>
    <t>Noshiro</t>
  </si>
  <si>
    <t>Odate</t>
  </si>
  <si>
    <t>Yokote</t>
  </si>
  <si>
    <t>Honjo</t>
  </si>
  <si>
    <t>Mar.21,2005</t>
  </si>
  <si>
    <t>Oga</t>
  </si>
  <si>
    <t>Yuzawa</t>
  </si>
  <si>
    <t>Omagari</t>
  </si>
  <si>
    <t>Kazuno</t>
  </si>
  <si>
    <t>Yurihonjo</t>
  </si>
  <si>
    <t>Katagami</t>
  </si>
  <si>
    <t>Daisen</t>
  </si>
  <si>
    <t>Kitaakita</t>
  </si>
  <si>
    <t>Nikaho</t>
  </si>
  <si>
    <t>Senboku</t>
  </si>
  <si>
    <t>Yamagata</t>
  </si>
  <si>
    <t>Yonezawa</t>
  </si>
  <si>
    <t>Tsuruoka</t>
  </si>
  <si>
    <t>Sakata</t>
  </si>
  <si>
    <t>Shinjo</t>
  </si>
  <si>
    <t>Sagae</t>
  </si>
  <si>
    <t>Kaminoyama</t>
  </si>
  <si>
    <t>Murayama</t>
  </si>
  <si>
    <t>Nagai</t>
  </si>
  <si>
    <t>Tendo</t>
  </si>
  <si>
    <t>Higashine</t>
  </si>
  <si>
    <t>Obanazawa</t>
  </si>
  <si>
    <t>Nan'yo</t>
  </si>
  <si>
    <t>Sendai</t>
  </si>
  <si>
    <t>Ishinomaki</t>
  </si>
  <si>
    <t>Shiogama</t>
  </si>
  <si>
    <t>Furukawa</t>
  </si>
  <si>
    <t>Mar.30,2006</t>
  </si>
  <si>
    <t>Kesennuma</t>
  </si>
  <si>
    <t>Shiroishi</t>
  </si>
  <si>
    <t>Natori</t>
  </si>
  <si>
    <t>Kakuda</t>
  </si>
  <si>
    <t>Tagajo</t>
  </si>
  <si>
    <t>Izumi</t>
  </si>
  <si>
    <t>Feb.29,1988</t>
  </si>
  <si>
    <t>Iwanuma</t>
  </si>
  <si>
    <t>Tome</t>
  </si>
  <si>
    <t>Kuruhara</t>
  </si>
  <si>
    <t>Higashimatsushima</t>
  </si>
  <si>
    <t>Osaki</t>
  </si>
  <si>
    <t>Tomiya</t>
  </si>
  <si>
    <t>Fukushima</t>
  </si>
  <si>
    <t>Aizuwakamatsu</t>
  </si>
  <si>
    <t>Koriyama</t>
  </si>
  <si>
    <t>Taira</t>
  </si>
  <si>
    <t>Sep.30,1966</t>
  </si>
  <si>
    <t>Shirakawa</t>
  </si>
  <si>
    <t>Haramachi</t>
  </si>
  <si>
    <t>Dec.31,2005</t>
  </si>
  <si>
    <t>Sukagawa</t>
  </si>
  <si>
    <t>Kitakata</t>
  </si>
  <si>
    <t>Joban</t>
  </si>
  <si>
    <t>Iwaki</t>
  </si>
  <si>
    <t>Soma</t>
  </si>
  <si>
    <t>Uchigo</t>
  </si>
  <si>
    <t>Nakoso</t>
  </si>
  <si>
    <t>Nihonmatsu</t>
  </si>
  <si>
    <t>Wakamatsu</t>
  </si>
  <si>
    <t>Dec.31,1954</t>
  </si>
  <si>
    <t>Tamura</t>
  </si>
  <si>
    <t>Minamisoma</t>
  </si>
  <si>
    <t>Motomiya</t>
  </si>
  <si>
    <t>Niigata</t>
  </si>
  <si>
    <t>Nagaoka</t>
  </si>
  <si>
    <t>Takada</t>
  </si>
  <si>
    <t>Apr.28,1971</t>
  </si>
  <si>
    <t>Sanjo</t>
  </si>
  <si>
    <t>Kashiwazaki</t>
  </si>
  <si>
    <t>Shibata</t>
  </si>
  <si>
    <t>Niitsu</t>
  </si>
  <si>
    <t>Mar.20,2005</t>
  </si>
  <si>
    <t>Ojiya</t>
  </si>
  <si>
    <t>Kamo</t>
  </si>
  <si>
    <t>Tokamachi</t>
  </si>
  <si>
    <t>Mitsuke</t>
  </si>
  <si>
    <t>Murakami</t>
  </si>
  <si>
    <t>Tsubame</t>
  </si>
  <si>
    <t>Naoetsu</t>
  </si>
  <si>
    <t>Tochio</t>
  </si>
  <si>
    <t>Itoigawa</t>
  </si>
  <si>
    <t>Arai</t>
  </si>
  <si>
    <t>Mar.31,2005</t>
  </si>
  <si>
    <t>Gosen</t>
  </si>
  <si>
    <t>Ryotsu</t>
  </si>
  <si>
    <t>Feb.29,2004</t>
  </si>
  <si>
    <t>Shirone</t>
  </si>
  <si>
    <t>Toyosaka</t>
  </si>
  <si>
    <t>Joetsu</t>
  </si>
  <si>
    <t>Agano</t>
  </si>
  <si>
    <t>Sado</t>
  </si>
  <si>
    <t>Uonuma</t>
  </si>
  <si>
    <t>Minamiuonuma</t>
  </si>
  <si>
    <t>Myoko</t>
  </si>
  <si>
    <t>Tainai</t>
  </si>
  <si>
    <t>Nagano</t>
  </si>
  <si>
    <t>Matsumoto</t>
  </si>
  <si>
    <t>Ueda</t>
  </si>
  <si>
    <t>Okaya</t>
  </si>
  <si>
    <t>Iida</t>
  </si>
  <si>
    <t>Suwa</t>
  </si>
  <si>
    <t>Suzaka</t>
  </si>
  <si>
    <t>Komoro</t>
  </si>
  <si>
    <t>Ina</t>
  </si>
  <si>
    <t>Komagane</t>
  </si>
  <si>
    <t>Nakano</t>
  </si>
  <si>
    <t>Omachi</t>
  </si>
  <si>
    <t>Iiyama</t>
  </si>
  <si>
    <t>Chino</t>
  </si>
  <si>
    <t>Shiojiri</t>
  </si>
  <si>
    <t>Shinonoi</t>
  </si>
  <si>
    <t>Oct.15,1966</t>
  </si>
  <si>
    <t>Koshoku</t>
  </si>
  <si>
    <t>Aug.31,2003</t>
  </si>
  <si>
    <t>Saku</t>
  </si>
  <si>
    <t>Chikuma</t>
  </si>
  <si>
    <t>Tomi</t>
  </si>
  <si>
    <t>Azumino</t>
  </si>
  <si>
    <t>Chiyoda</t>
  </si>
  <si>
    <t>Chuo</t>
  </si>
  <si>
    <t>Minato</t>
  </si>
  <si>
    <t>Shinjuku</t>
  </si>
  <si>
    <t>Bunkyo</t>
  </si>
  <si>
    <t>Taito</t>
  </si>
  <si>
    <t>Sumida</t>
  </si>
  <si>
    <t>Koto</t>
  </si>
  <si>
    <t>Shinagawa</t>
  </si>
  <si>
    <t>Meguro</t>
  </si>
  <si>
    <t>Ota</t>
  </si>
  <si>
    <t>Setagaya</t>
  </si>
  <si>
    <t>Shibuya</t>
  </si>
  <si>
    <t>Suginami</t>
  </si>
  <si>
    <t>Toshima</t>
  </si>
  <si>
    <t>Kita</t>
  </si>
  <si>
    <t>Arakawa</t>
  </si>
  <si>
    <t>Itabashi</t>
  </si>
  <si>
    <t>Nerima</t>
  </si>
  <si>
    <t>Adachi</t>
  </si>
  <si>
    <t>Katsushika</t>
  </si>
  <si>
    <t>Edogawa</t>
  </si>
  <si>
    <t>Tokyo</t>
  </si>
  <si>
    <t>23-wards</t>
  </si>
  <si>
    <t>Mar.31,2010</t>
  </si>
  <si>
    <t>Hachioji</t>
  </si>
  <si>
    <t>Tachikawa</t>
  </si>
  <si>
    <t>Musashino</t>
  </si>
  <si>
    <t>Mitaka</t>
  </si>
  <si>
    <t>Ome</t>
  </si>
  <si>
    <t>Fuchu</t>
  </si>
  <si>
    <t>Akishima</t>
  </si>
  <si>
    <t>Chofu</t>
  </si>
  <si>
    <t>Machida</t>
  </si>
  <si>
    <t>Koganei</t>
  </si>
  <si>
    <t>Kodaira</t>
  </si>
  <si>
    <t>Hino</t>
  </si>
  <si>
    <t>Higashimurayama</t>
  </si>
  <si>
    <t>Kokubunji</t>
  </si>
  <si>
    <t>Kunitachi</t>
  </si>
  <si>
    <t>Hoya</t>
  </si>
  <si>
    <t>Jan.20,2001</t>
  </si>
  <si>
    <t>Tanashi</t>
  </si>
  <si>
    <t>Fussa</t>
  </si>
  <si>
    <t>Komae</t>
  </si>
  <si>
    <t>Higashiyamato</t>
  </si>
  <si>
    <t>Kiyose</t>
  </si>
  <si>
    <t>Higashikurume</t>
  </si>
  <si>
    <t>Musashimurayama</t>
  </si>
  <si>
    <t>Tama</t>
  </si>
  <si>
    <t>Inagi</t>
  </si>
  <si>
    <t>Akigawa</t>
  </si>
  <si>
    <t>Aug.31,1995</t>
  </si>
  <si>
    <t>Hamura</t>
  </si>
  <si>
    <t>Akiruno</t>
  </si>
  <si>
    <t>Nishitokyo</t>
  </si>
  <si>
    <t>Yokohama</t>
  </si>
  <si>
    <t>Yokosuka</t>
  </si>
  <si>
    <t>Kawasaki</t>
  </si>
  <si>
    <t>Hiratsuka</t>
  </si>
  <si>
    <t>Kamakura</t>
  </si>
  <si>
    <t>Fujisawa</t>
  </si>
  <si>
    <t>Odawara</t>
  </si>
  <si>
    <t>Chigasaki</t>
  </si>
  <si>
    <t>Zushi</t>
  </si>
  <si>
    <t>Sagamihara</t>
  </si>
  <si>
    <t>Miura</t>
  </si>
  <si>
    <t>Hadano</t>
  </si>
  <si>
    <t>Atsugi</t>
  </si>
  <si>
    <t>Yamato</t>
  </si>
  <si>
    <t>Isehara</t>
  </si>
  <si>
    <t>Ebina</t>
  </si>
  <si>
    <t>Zama</t>
  </si>
  <si>
    <t>Minamiashigara</t>
  </si>
  <si>
    <t>Ayase</t>
  </si>
  <si>
    <t>Chiba</t>
  </si>
  <si>
    <t>Choshi</t>
  </si>
  <si>
    <t>Ichikawa</t>
  </si>
  <si>
    <t>Funabashi</t>
  </si>
  <si>
    <t>Tateyama</t>
  </si>
  <si>
    <t>Kisarazu</t>
  </si>
  <si>
    <t>Matsudo</t>
  </si>
  <si>
    <t>Noda</t>
  </si>
  <si>
    <t>Sawara</t>
  </si>
  <si>
    <t>Mar.26,2006</t>
  </si>
  <si>
    <t>Mobara</t>
  </si>
  <si>
    <t>Narita</t>
  </si>
  <si>
    <t>Sakura</t>
  </si>
  <si>
    <t>Togane</t>
  </si>
  <si>
    <t>Yokaichiba</t>
  </si>
  <si>
    <t>Jan.22,2006</t>
  </si>
  <si>
    <t>Asahi</t>
  </si>
  <si>
    <t>Narashino</t>
  </si>
  <si>
    <t>Kashiwa</t>
  </si>
  <si>
    <t>Katsuura</t>
  </si>
  <si>
    <t>Ichihara</t>
  </si>
  <si>
    <t>Nagareyama</t>
  </si>
  <si>
    <t>Yachiyo</t>
  </si>
  <si>
    <t>Abiko</t>
  </si>
  <si>
    <t>Kamogawa</t>
  </si>
  <si>
    <t>Kimitsu</t>
  </si>
  <si>
    <t>Kamagaya</t>
  </si>
  <si>
    <t>Futtu</t>
  </si>
  <si>
    <t>Urayasu</t>
  </si>
  <si>
    <t>Yotsukaido</t>
  </si>
  <si>
    <t>Sodegaura</t>
  </si>
  <si>
    <t>Yachimata</t>
  </si>
  <si>
    <t>Inzai</t>
  </si>
  <si>
    <t>Shiroi</t>
  </si>
  <si>
    <t>Tomisato</t>
  </si>
  <si>
    <t>Minamiboso</t>
  </si>
  <si>
    <t>Sosa</t>
  </si>
  <si>
    <t>Katori</t>
  </si>
  <si>
    <t>Sanmu</t>
  </si>
  <si>
    <t>Isumi</t>
  </si>
  <si>
    <t>Oamishirasato</t>
  </si>
  <si>
    <t>Urawa</t>
  </si>
  <si>
    <t>Apr.30,2001</t>
  </si>
  <si>
    <t>Kawagoe</t>
  </si>
  <si>
    <t>Kumagaya</t>
  </si>
  <si>
    <t>Kawaguchi</t>
  </si>
  <si>
    <t>Omiya</t>
  </si>
  <si>
    <t>Gyoda</t>
  </si>
  <si>
    <t>Chichibu</t>
  </si>
  <si>
    <t>Tokorozawa</t>
  </si>
  <si>
    <t>Hanno</t>
  </si>
  <si>
    <t>Kazo</t>
  </si>
  <si>
    <t>Higashimatsuyama</t>
  </si>
  <si>
    <t>Iwatsuki</t>
  </si>
  <si>
    <t>Kasukabe</t>
  </si>
  <si>
    <t>Sayama</t>
  </si>
  <si>
    <t>Hanyu</t>
  </si>
  <si>
    <t>Konosu</t>
  </si>
  <si>
    <t>Fukaya</t>
  </si>
  <si>
    <t>Ageo</t>
  </si>
  <si>
    <t>Yono</t>
  </si>
  <si>
    <t>Soka</t>
  </si>
  <si>
    <t>Koshigaya</t>
  </si>
  <si>
    <t>Warabi</t>
  </si>
  <si>
    <t>Toda</t>
  </si>
  <si>
    <t>Iruma</t>
  </si>
  <si>
    <t>Hatogaya</t>
  </si>
  <si>
    <t>Oct.10,2011</t>
  </si>
  <si>
    <t>Asaka</t>
  </si>
  <si>
    <t>Shiki</t>
  </si>
  <si>
    <t>Wako</t>
  </si>
  <si>
    <t>Niiza</t>
  </si>
  <si>
    <t>Okegawa</t>
  </si>
  <si>
    <t>Kuki</t>
  </si>
  <si>
    <t>Kitamoto</t>
  </si>
  <si>
    <t>Yashio</t>
  </si>
  <si>
    <t>Kamifukuoka</t>
  </si>
  <si>
    <t>Sep.30,2005</t>
  </si>
  <si>
    <t>Fujimi</t>
  </si>
  <si>
    <t>Misato</t>
  </si>
  <si>
    <t>Hasuda</t>
  </si>
  <si>
    <t>Sakado</t>
  </si>
  <si>
    <t>Satte</t>
  </si>
  <si>
    <t>Tsurugashima</t>
  </si>
  <si>
    <t>Hidaka</t>
  </si>
  <si>
    <t>Yoshikawa</t>
  </si>
  <si>
    <t>Saitama</t>
  </si>
  <si>
    <t>Fujimino</t>
  </si>
  <si>
    <t>Shiraoka</t>
  </si>
  <si>
    <t>Mito</t>
  </si>
  <si>
    <t>Hitachi</t>
  </si>
  <si>
    <t>Tsuchiura</t>
  </si>
  <si>
    <t>Koga</t>
  </si>
  <si>
    <t>Ishioka</t>
  </si>
  <si>
    <t>Shimodate</t>
  </si>
  <si>
    <t>Mar.27,2005</t>
  </si>
  <si>
    <t>Yuki</t>
  </si>
  <si>
    <t>Ryugasaki</t>
  </si>
  <si>
    <t>Nakaminato</t>
  </si>
  <si>
    <t>Oct.31,1994</t>
  </si>
  <si>
    <t>Shimotsuma</t>
  </si>
  <si>
    <t>Mitsukaido</t>
  </si>
  <si>
    <t>Hitachiota</t>
  </si>
  <si>
    <t>Katsuta</t>
  </si>
  <si>
    <t>Takahagi</t>
  </si>
  <si>
    <t>Kitaibaraki</t>
  </si>
  <si>
    <t>Kasama</t>
  </si>
  <si>
    <t>Toride</t>
  </si>
  <si>
    <t>Iwai</t>
  </si>
  <si>
    <t>Ushiku</t>
  </si>
  <si>
    <t>Tsukuba</t>
  </si>
  <si>
    <t>Hitachinaka</t>
  </si>
  <si>
    <t>Kashima</t>
  </si>
  <si>
    <t>Itako</t>
  </si>
  <si>
    <t>Moriya</t>
  </si>
  <si>
    <t>Hitachiomiya</t>
  </si>
  <si>
    <t>Naka</t>
  </si>
  <si>
    <t>Chikusei</t>
  </si>
  <si>
    <t>Bandou</t>
  </si>
  <si>
    <t>Inashiki</t>
  </si>
  <si>
    <t>Kasumigaura</t>
  </si>
  <si>
    <t>Sakuragawa</t>
  </si>
  <si>
    <t>Kamisu</t>
  </si>
  <si>
    <t>Namegata</t>
  </si>
  <si>
    <t>Hokota</t>
  </si>
  <si>
    <t>Joso</t>
  </si>
  <si>
    <t>Tsukubamirai</t>
  </si>
  <si>
    <t>Omitama</t>
  </si>
  <si>
    <t>Utsunomiya</t>
  </si>
  <si>
    <t>Ashikaga</t>
  </si>
  <si>
    <t>Tochigi</t>
  </si>
  <si>
    <t>Sano</t>
  </si>
  <si>
    <t>Kanuma</t>
  </si>
  <si>
    <t>Nikko</t>
  </si>
  <si>
    <t>Imaichi</t>
  </si>
  <si>
    <t>Mar.19,2006</t>
  </si>
  <si>
    <t>Oyama</t>
  </si>
  <si>
    <t>Mooka</t>
  </si>
  <si>
    <t>Otawara</t>
  </si>
  <si>
    <t>Yaita</t>
  </si>
  <si>
    <t>Kuroiso</t>
  </si>
  <si>
    <t>Dec.31,2004</t>
  </si>
  <si>
    <t>Nasushiobara</t>
  </si>
  <si>
    <t>Nasukarasuyama</t>
  </si>
  <si>
    <t>Shimotsuke</t>
  </si>
  <si>
    <t>Maebashi</t>
  </si>
  <si>
    <t>Takasaki</t>
  </si>
  <si>
    <t>Kiryu</t>
  </si>
  <si>
    <t>Isesaki</t>
  </si>
  <si>
    <t>Numata</t>
  </si>
  <si>
    <t>Tatebayashi</t>
  </si>
  <si>
    <t>Shibukawa</t>
  </si>
  <si>
    <t>Fujioka</t>
  </si>
  <si>
    <t>Tomioka</t>
  </si>
  <si>
    <t>Annaka</t>
  </si>
  <si>
    <t>Midori</t>
  </si>
  <si>
    <t>Kofu</t>
  </si>
  <si>
    <t>Fujiyoshida</t>
  </si>
  <si>
    <t>Enzan</t>
  </si>
  <si>
    <t>Oct.31,2005</t>
  </si>
  <si>
    <t>Tsuru</t>
  </si>
  <si>
    <t>Yamanashi</t>
  </si>
  <si>
    <t>Otsuki</t>
  </si>
  <si>
    <t>Nirasaki</t>
  </si>
  <si>
    <t>Minami-Alps</t>
  </si>
  <si>
    <t>Kai</t>
  </si>
  <si>
    <t>Fuehuki</t>
  </si>
  <si>
    <t>Uenohara</t>
  </si>
  <si>
    <t>Koshu</t>
  </si>
  <si>
    <t>Shizuoka</t>
  </si>
  <si>
    <t>Hamamatsu</t>
  </si>
  <si>
    <t>Numadu</t>
  </si>
  <si>
    <t>Shimizu</t>
  </si>
  <si>
    <t>Mar.31,2003</t>
  </si>
  <si>
    <t>Atami</t>
  </si>
  <si>
    <t>Mishima</t>
  </si>
  <si>
    <t>Fujinomiya</t>
  </si>
  <si>
    <t>Ito</t>
  </si>
  <si>
    <t>Shimada</t>
  </si>
  <si>
    <t>Yoshiwara</t>
  </si>
  <si>
    <t>Oct.31,1967</t>
  </si>
  <si>
    <t>Iwata</t>
  </si>
  <si>
    <t>Yaidu</t>
  </si>
  <si>
    <t>Fuji</t>
  </si>
  <si>
    <t>Kakegawa</t>
  </si>
  <si>
    <t>Fujieda</t>
  </si>
  <si>
    <t>Gotemba</t>
  </si>
  <si>
    <t>Fukuroi</t>
  </si>
  <si>
    <t>Tenryu</t>
  </si>
  <si>
    <t>Jun.30,2005</t>
  </si>
  <si>
    <t>Hamakita</t>
  </si>
  <si>
    <t>Shimoda</t>
  </si>
  <si>
    <t>Susono</t>
  </si>
  <si>
    <t>Kosai</t>
  </si>
  <si>
    <t>Izu</t>
  </si>
  <si>
    <t>Omaezaki</t>
  </si>
  <si>
    <t>Kikugawa</t>
  </si>
  <si>
    <t>Izunokuni</t>
  </si>
  <si>
    <t>Makinohara</t>
  </si>
  <si>
    <t>Gifu</t>
  </si>
  <si>
    <t>Ogaki</t>
  </si>
  <si>
    <t>Takayama</t>
  </si>
  <si>
    <t>Tajimi</t>
  </si>
  <si>
    <t>Seki</t>
  </si>
  <si>
    <t>Nakatsugawa</t>
  </si>
  <si>
    <t>Mino</t>
  </si>
  <si>
    <t>Mizunami</t>
  </si>
  <si>
    <t>Hashima</t>
  </si>
  <si>
    <t>Ena</t>
  </si>
  <si>
    <t>Minokamo</t>
  </si>
  <si>
    <t>Toki</t>
  </si>
  <si>
    <t>Kakamigahara</t>
  </si>
  <si>
    <t>Kani</t>
  </si>
  <si>
    <t>Mizuho</t>
  </si>
  <si>
    <t>Hida</t>
  </si>
  <si>
    <t>Motosu</t>
  </si>
  <si>
    <t>Gujo</t>
  </si>
  <si>
    <t>Gero</t>
  </si>
  <si>
    <t>Kaizu</t>
  </si>
  <si>
    <t>Nagoya</t>
  </si>
  <si>
    <t>Toyohashi</t>
  </si>
  <si>
    <t>Okazaki</t>
  </si>
  <si>
    <t>Ichinomiya</t>
  </si>
  <si>
    <t>Seto</t>
  </si>
  <si>
    <t>Handa</t>
  </si>
  <si>
    <t>Kasugai</t>
  </si>
  <si>
    <t>Toyokawa</t>
  </si>
  <si>
    <t>Tsushima</t>
  </si>
  <si>
    <t>Hekinan</t>
  </si>
  <si>
    <t>Kariya</t>
  </si>
  <si>
    <t>Toyota</t>
  </si>
  <si>
    <t>Anjo</t>
  </si>
  <si>
    <t>Nishio</t>
  </si>
  <si>
    <t>Gamagori</t>
  </si>
  <si>
    <t>Inuyama</t>
  </si>
  <si>
    <t>Tokoname</t>
  </si>
  <si>
    <t>Moriyama</t>
  </si>
  <si>
    <t>Feb.9,1963</t>
  </si>
  <si>
    <t>Konan</t>
  </si>
  <si>
    <t>Bisai</t>
  </si>
  <si>
    <t>Komaki</t>
  </si>
  <si>
    <t>Inazawa</t>
  </si>
  <si>
    <t>Shinshiro</t>
  </si>
  <si>
    <t>Tokai</t>
  </si>
  <si>
    <t>Obu</t>
  </si>
  <si>
    <t>Chita</t>
  </si>
  <si>
    <t>Takahama</t>
  </si>
  <si>
    <t>Chiryu</t>
  </si>
  <si>
    <t>Owariasahi</t>
  </si>
  <si>
    <t>Iwakura</t>
  </si>
  <si>
    <t>Toyoake</t>
  </si>
  <si>
    <t>Nissin</t>
  </si>
  <si>
    <t>Tahara</t>
  </si>
  <si>
    <t>Aisai</t>
  </si>
  <si>
    <t>Kiyosu</t>
  </si>
  <si>
    <t>Kitanagoya</t>
  </si>
  <si>
    <t>Yatomi</t>
  </si>
  <si>
    <t>Miyoshi</t>
  </si>
  <si>
    <t>Ama</t>
  </si>
  <si>
    <t>Nagakute</t>
  </si>
  <si>
    <t>Tsu</t>
  </si>
  <si>
    <t>Yokkaichi</t>
  </si>
  <si>
    <t>Ise</t>
  </si>
  <si>
    <t>Matsusaka</t>
  </si>
  <si>
    <t>Kuwana</t>
  </si>
  <si>
    <t>Ueno</t>
  </si>
  <si>
    <t>Oct.31,2004</t>
  </si>
  <si>
    <t>Suzuka</t>
  </si>
  <si>
    <t>Nabari</t>
  </si>
  <si>
    <t>Owase</t>
  </si>
  <si>
    <t>Kameyama</t>
  </si>
  <si>
    <t>Toba</t>
  </si>
  <si>
    <t>Kumano</t>
  </si>
  <si>
    <t>Hisai</t>
  </si>
  <si>
    <t>Ujiyamada</t>
  </si>
  <si>
    <t>Inabe</t>
  </si>
  <si>
    <t>Shima</t>
  </si>
  <si>
    <t>Iga</t>
  </si>
  <si>
    <t>Kyoto</t>
  </si>
  <si>
    <t>Fukuchiyama</t>
  </si>
  <si>
    <t>Maiduru</t>
  </si>
  <si>
    <t>Ayabe</t>
  </si>
  <si>
    <t>Uji</t>
  </si>
  <si>
    <t>Miyazu</t>
  </si>
  <si>
    <t>Kameoka</t>
  </si>
  <si>
    <t>Joyo</t>
  </si>
  <si>
    <t>Nagaokakyo</t>
  </si>
  <si>
    <t>Muko</t>
  </si>
  <si>
    <t>Yawata</t>
  </si>
  <si>
    <t>Kyotanabe</t>
  </si>
  <si>
    <t>Kyotango</t>
  </si>
  <si>
    <t>Nantan</t>
  </si>
  <si>
    <t>Kizugawa</t>
  </si>
  <si>
    <t>Otsu</t>
  </si>
  <si>
    <t>Hikone</t>
  </si>
  <si>
    <t>Nagahama</t>
  </si>
  <si>
    <t>Omihachiman</t>
  </si>
  <si>
    <t>Yokaichi</t>
  </si>
  <si>
    <t>Feb.10,2005</t>
  </si>
  <si>
    <t>Kusatsu</t>
  </si>
  <si>
    <t>Ritto</t>
  </si>
  <si>
    <t>Koka</t>
  </si>
  <si>
    <t>Yasu</t>
  </si>
  <si>
    <t>Takashima</t>
  </si>
  <si>
    <t>Higashioumi</t>
  </si>
  <si>
    <t>Maibara</t>
  </si>
  <si>
    <t>Nara</t>
  </si>
  <si>
    <t>Yamatotakada</t>
  </si>
  <si>
    <t>Yamatokoriyama</t>
  </si>
  <si>
    <t>Tenri</t>
  </si>
  <si>
    <t>Kashihara</t>
  </si>
  <si>
    <t>Sakurai</t>
  </si>
  <si>
    <t>Gojo</t>
  </si>
  <si>
    <t>Gose</t>
  </si>
  <si>
    <t>Ikoma</t>
  </si>
  <si>
    <t>Kashiba</t>
  </si>
  <si>
    <t>Katsuragi</t>
  </si>
  <si>
    <t>Uda</t>
  </si>
  <si>
    <t>Osaka</t>
  </si>
  <si>
    <t>Sakai</t>
  </si>
  <si>
    <t>Kishiwada</t>
  </si>
  <si>
    <t>Toyonaka</t>
  </si>
  <si>
    <t>Fuse</t>
  </si>
  <si>
    <t>Jan.31.1967</t>
  </si>
  <si>
    <t>Ikeda</t>
  </si>
  <si>
    <t>Suita</t>
  </si>
  <si>
    <t>Izumiotsu</t>
  </si>
  <si>
    <t>Takatsuki</t>
  </si>
  <si>
    <t>Kaiduka</t>
  </si>
  <si>
    <t>Moriguchi</t>
  </si>
  <si>
    <t>Hirakata</t>
  </si>
  <si>
    <t>Ibaraki</t>
  </si>
  <si>
    <t>Yao</t>
  </si>
  <si>
    <t>Izumisano</t>
  </si>
  <si>
    <t>Tondabayashi</t>
  </si>
  <si>
    <t>Neyagawa</t>
  </si>
  <si>
    <t>Kawachinagano</t>
  </si>
  <si>
    <t>Hiraoka</t>
  </si>
  <si>
    <t>Jan.31,1967</t>
  </si>
  <si>
    <t>Kawachi</t>
  </si>
  <si>
    <t>Matsubara</t>
  </si>
  <si>
    <t>Daito</t>
  </si>
  <si>
    <t>Kashiwara</t>
  </si>
  <si>
    <t>Habikino</t>
  </si>
  <si>
    <t>Kadoma</t>
  </si>
  <si>
    <t>Settsu</t>
  </si>
  <si>
    <t>Fujiidera</t>
  </si>
  <si>
    <t>Takaishi</t>
  </si>
  <si>
    <t>Higashiosaka</t>
  </si>
  <si>
    <t>Sennan</t>
  </si>
  <si>
    <t>Shijonawate</t>
  </si>
  <si>
    <t>Katano</t>
  </si>
  <si>
    <t>Osakasayama</t>
  </si>
  <si>
    <t>Hannan</t>
  </si>
  <si>
    <t>Wakayama</t>
  </si>
  <si>
    <t>Shingu</t>
  </si>
  <si>
    <t>Kainan</t>
  </si>
  <si>
    <t>Tanabe</t>
  </si>
  <si>
    <t>Gobo</t>
  </si>
  <si>
    <t>Hashimoto</t>
  </si>
  <si>
    <t>Arida</t>
  </si>
  <si>
    <t>Kinokawa</t>
  </si>
  <si>
    <t>Iwade</t>
  </si>
  <si>
    <t>Kobe</t>
  </si>
  <si>
    <t>Himeji</t>
  </si>
  <si>
    <t>Amagasaki</t>
  </si>
  <si>
    <t>Akashi</t>
  </si>
  <si>
    <t>Nishinomiya</t>
  </si>
  <si>
    <t>Sumoto</t>
  </si>
  <si>
    <t>Ashiya</t>
  </si>
  <si>
    <t>Itami</t>
  </si>
  <si>
    <t>Aioi</t>
  </si>
  <si>
    <t>Toyooka</t>
  </si>
  <si>
    <t>Kakogawa</t>
  </si>
  <si>
    <t>Tatsuno</t>
  </si>
  <si>
    <t>Ako</t>
  </si>
  <si>
    <t>Nishiwaki</t>
  </si>
  <si>
    <t>Takaraduka</t>
  </si>
  <si>
    <t>Miki</t>
  </si>
  <si>
    <t>Takasago</t>
  </si>
  <si>
    <t>Kawanishi</t>
  </si>
  <si>
    <t>Ono</t>
  </si>
  <si>
    <t>Sanda</t>
  </si>
  <si>
    <t>Kasai</t>
  </si>
  <si>
    <t>Sasayama</t>
  </si>
  <si>
    <t>Yabu</t>
  </si>
  <si>
    <t>Tanba</t>
  </si>
  <si>
    <t>Minamiawaji</t>
  </si>
  <si>
    <t>Asago</t>
  </si>
  <si>
    <t>Awaji</t>
  </si>
  <si>
    <t>Shiso</t>
  </si>
  <si>
    <t>Kato</t>
  </si>
  <si>
    <t>Toyama</t>
  </si>
  <si>
    <t>Takaoka</t>
  </si>
  <si>
    <t>Shinminato</t>
  </si>
  <si>
    <t>Uodu</t>
  </si>
  <si>
    <t>Himi</t>
  </si>
  <si>
    <t>Namerikawa</t>
  </si>
  <si>
    <t>Kurobe</t>
  </si>
  <si>
    <t>Tonami</t>
  </si>
  <si>
    <t>Oyabe</t>
  </si>
  <si>
    <t>Nanto</t>
  </si>
  <si>
    <t>Imizu</t>
  </si>
  <si>
    <t>Fukui</t>
  </si>
  <si>
    <t>Tsuruga</t>
  </si>
  <si>
    <t>Takefu</t>
  </si>
  <si>
    <t>Obama</t>
  </si>
  <si>
    <t>Katsuyama</t>
  </si>
  <si>
    <t>Sabae</t>
  </si>
  <si>
    <t>Awara</t>
  </si>
  <si>
    <t>Echizen</t>
  </si>
  <si>
    <t>Kanazawa</t>
  </si>
  <si>
    <t>Nanao</t>
  </si>
  <si>
    <t>Komatsu</t>
  </si>
  <si>
    <t>Wajima</t>
  </si>
  <si>
    <t>Suzu</t>
  </si>
  <si>
    <t>Kaga</t>
  </si>
  <si>
    <t>Hakui</t>
  </si>
  <si>
    <t>Matsuto</t>
  </si>
  <si>
    <t>Jan.31,2005</t>
  </si>
  <si>
    <t>Kahoku</t>
  </si>
  <si>
    <t>Hakusan</t>
  </si>
  <si>
    <t>Nomi</t>
  </si>
  <si>
    <t>Nonoichi</t>
  </si>
  <si>
    <t>Okayama</t>
  </si>
  <si>
    <t>Kurashiki</t>
  </si>
  <si>
    <t>Tsuyama</t>
  </si>
  <si>
    <t>Tamano</t>
  </si>
  <si>
    <t>Kojima</t>
  </si>
  <si>
    <t>Tamashima</t>
  </si>
  <si>
    <t>Kasaoka</t>
  </si>
  <si>
    <t>saidaiji</t>
  </si>
  <si>
    <t>Feb.16,1969</t>
  </si>
  <si>
    <t>Ibara</t>
  </si>
  <si>
    <t>Soja</t>
  </si>
  <si>
    <t>Takahashi</t>
  </si>
  <si>
    <t>Niimi</t>
  </si>
  <si>
    <t>Bizen</t>
  </si>
  <si>
    <t>Setouchi</t>
  </si>
  <si>
    <t>Akaiwa</t>
  </si>
  <si>
    <t>Maniwa</t>
  </si>
  <si>
    <t>Mimasaka</t>
  </si>
  <si>
    <t>Asakuchi</t>
  </si>
  <si>
    <t>Matsue</t>
  </si>
  <si>
    <t>Hamada</t>
  </si>
  <si>
    <t>Izumo</t>
  </si>
  <si>
    <t>Masuda</t>
  </si>
  <si>
    <t>Oda</t>
  </si>
  <si>
    <t>Yasugi</t>
  </si>
  <si>
    <t>Gotsu</t>
  </si>
  <si>
    <t>Hirata</t>
  </si>
  <si>
    <t>Unnan</t>
  </si>
  <si>
    <t>Yamaguchi</t>
  </si>
  <si>
    <t>Shimonoseki</t>
  </si>
  <si>
    <t>Ube</t>
  </si>
  <si>
    <t>Hagi</t>
  </si>
  <si>
    <t>Tokuyama</t>
  </si>
  <si>
    <t>Apr. 20,2003</t>
  </si>
  <si>
    <t>Hofu</t>
  </si>
  <si>
    <t>Kudamatsu</t>
  </si>
  <si>
    <t>Iwakuni</t>
  </si>
  <si>
    <t>Onoda</t>
  </si>
  <si>
    <t>Hikari</t>
  </si>
  <si>
    <t>Nagato</t>
  </si>
  <si>
    <t>Yanai</t>
  </si>
  <si>
    <t>Mine</t>
  </si>
  <si>
    <t>Shinnan'yo</t>
  </si>
  <si>
    <t>Shunan</t>
  </si>
  <si>
    <t>San'yoonoda</t>
  </si>
  <si>
    <t>Tottori</t>
  </si>
  <si>
    <t>Kurayoshi</t>
  </si>
  <si>
    <t>Yonago</t>
  </si>
  <si>
    <t>Sakaiminato</t>
  </si>
  <si>
    <t>Hiroshima</t>
  </si>
  <si>
    <t>Kure</t>
  </si>
  <si>
    <t>Takehara</t>
  </si>
  <si>
    <t>Mihara</t>
  </si>
  <si>
    <t>Onomichi</t>
  </si>
  <si>
    <t>Innoshima</t>
  </si>
  <si>
    <t>Jan.9,2006</t>
  </si>
  <si>
    <t>Matsunaga</t>
  </si>
  <si>
    <t>Apr.31,1966</t>
  </si>
  <si>
    <t>Fukuyama</t>
  </si>
  <si>
    <t>Syoubara</t>
  </si>
  <si>
    <t>Otake</t>
  </si>
  <si>
    <t>Higashihiroshima</t>
  </si>
  <si>
    <t>Hatsukaichi</t>
  </si>
  <si>
    <t>Akitakata</t>
  </si>
  <si>
    <t>Etajima</t>
  </si>
  <si>
    <t>Takamatsu</t>
  </si>
  <si>
    <t>Marugame</t>
  </si>
  <si>
    <t>Sakaide</t>
  </si>
  <si>
    <t>Zentsuji</t>
  </si>
  <si>
    <t>Kan'onji</t>
  </si>
  <si>
    <t>Sanuki</t>
  </si>
  <si>
    <t>Higashikagawa</t>
  </si>
  <si>
    <t>Mitoyo</t>
  </si>
  <si>
    <t>Tokushima</t>
  </si>
  <si>
    <t>Naruto</t>
  </si>
  <si>
    <t>Komatsushima</t>
  </si>
  <si>
    <t>Anan</t>
  </si>
  <si>
    <t>Yoshinogawa</t>
  </si>
  <si>
    <t>Awa</t>
  </si>
  <si>
    <t>Mima</t>
  </si>
  <si>
    <t>Matsuyama</t>
  </si>
  <si>
    <t>Imabari</t>
  </si>
  <si>
    <t>Uwajima</t>
  </si>
  <si>
    <t>Yawatahama</t>
  </si>
  <si>
    <t>Niihama</t>
  </si>
  <si>
    <t>Saijo</t>
  </si>
  <si>
    <t>Ozu</t>
  </si>
  <si>
    <t>Iyomishima</t>
  </si>
  <si>
    <t>Mar.31,2004</t>
  </si>
  <si>
    <t>Kawanoe</t>
  </si>
  <si>
    <t>Iyo</t>
  </si>
  <si>
    <t>Hojo</t>
  </si>
  <si>
    <t>Toyo</t>
  </si>
  <si>
    <t>Shikokuchuo</t>
  </si>
  <si>
    <t>Seiyo</t>
  </si>
  <si>
    <t>Toon</t>
  </si>
  <si>
    <t>Kochi</t>
  </si>
  <si>
    <t>Muroto</t>
  </si>
  <si>
    <t>Aki</t>
  </si>
  <si>
    <t>Tosa</t>
  </si>
  <si>
    <t>Susaki</t>
  </si>
  <si>
    <t>Nakamura</t>
  </si>
  <si>
    <t>Apr.9,2005</t>
  </si>
  <si>
    <t>Sukumo</t>
  </si>
  <si>
    <t>Tosashimizu</t>
  </si>
  <si>
    <t>Nankoku</t>
  </si>
  <si>
    <t>Shimanto</t>
  </si>
  <si>
    <t>Kami</t>
  </si>
  <si>
    <t>Fukuoka</t>
  </si>
  <si>
    <t>Kokura</t>
  </si>
  <si>
    <t>Moji</t>
  </si>
  <si>
    <t>Yahata</t>
  </si>
  <si>
    <t>Tobata</t>
  </si>
  <si>
    <t>Kurume</t>
  </si>
  <si>
    <t>Omuta</t>
  </si>
  <si>
    <t>Noogata</t>
  </si>
  <si>
    <t>Iizuka</t>
  </si>
  <si>
    <t>Tagawa</t>
  </si>
  <si>
    <t>Yanagawa</t>
  </si>
  <si>
    <t>Amagi</t>
  </si>
  <si>
    <t>Yamada</t>
  </si>
  <si>
    <t>Yame</t>
  </si>
  <si>
    <t>Chikugo</t>
  </si>
  <si>
    <t>Okawa</t>
  </si>
  <si>
    <t>Yukuhashi</t>
  </si>
  <si>
    <t>Buzen</t>
  </si>
  <si>
    <t>Nakama</t>
  </si>
  <si>
    <t>Kitakyushu</t>
  </si>
  <si>
    <t>Ogoori</t>
  </si>
  <si>
    <t>Kasuga</t>
  </si>
  <si>
    <t>Chikushino</t>
  </si>
  <si>
    <t>Onojo</t>
  </si>
  <si>
    <t>Munakata</t>
  </si>
  <si>
    <t>Dazaifu</t>
  </si>
  <si>
    <t>Maebaru</t>
  </si>
  <si>
    <t>Dec.31,2009</t>
  </si>
  <si>
    <t>Fukutsu</t>
  </si>
  <si>
    <t>Ukiha</t>
  </si>
  <si>
    <t>Miyawaka</t>
  </si>
  <si>
    <t>Kama</t>
  </si>
  <si>
    <t>Asakura</t>
  </si>
  <si>
    <t>Miyama</t>
  </si>
  <si>
    <t>Itoshima</t>
  </si>
  <si>
    <t>Nakagawa</t>
  </si>
  <si>
    <t>Saga</t>
  </si>
  <si>
    <t>Karatsu</t>
  </si>
  <si>
    <t>Tosu</t>
  </si>
  <si>
    <t>Taku</t>
  </si>
  <si>
    <t>Imari</t>
  </si>
  <si>
    <t>Takeo</t>
  </si>
  <si>
    <t>Ogi</t>
  </si>
  <si>
    <t>Ureshino</t>
  </si>
  <si>
    <t>Kanzaki</t>
  </si>
  <si>
    <t>Nagasaki</t>
  </si>
  <si>
    <t>Sasebo</t>
  </si>
  <si>
    <t>Shimabara</t>
  </si>
  <si>
    <t>Isahaya</t>
  </si>
  <si>
    <t>Omura</t>
  </si>
  <si>
    <t>Fukue</t>
  </si>
  <si>
    <t>Jul.31,2004</t>
  </si>
  <si>
    <t>Hirado</t>
  </si>
  <si>
    <t>Matsuura</t>
  </si>
  <si>
    <t>Iki</t>
  </si>
  <si>
    <t>Goto</t>
  </si>
  <si>
    <t>Saikai</t>
  </si>
  <si>
    <t>Unzen</t>
  </si>
  <si>
    <t>Minamishimabara</t>
  </si>
  <si>
    <t>Kumamoto</t>
  </si>
  <si>
    <t>Yatsushiro</t>
  </si>
  <si>
    <t>Hitoyoshi</t>
  </si>
  <si>
    <t>Arao</t>
  </si>
  <si>
    <t>Minamata</t>
  </si>
  <si>
    <t>Tamana</t>
  </si>
  <si>
    <t>Hondo</t>
  </si>
  <si>
    <t>Yamaga</t>
  </si>
  <si>
    <t>Ushibuka</t>
  </si>
  <si>
    <t>Kikuchi</t>
  </si>
  <si>
    <t>Uto</t>
  </si>
  <si>
    <t>Kamiamakusa</t>
  </si>
  <si>
    <t>Uki</t>
  </si>
  <si>
    <t>Aso</t>
  </si>
  <si>
    <t>Amakusa</t>
  </si>
  <si>
    <t>Koshi</t>
  </si>
  <si>
    <t>Oita</t>
  </si>
  <si>
    <t>Beppu</t>
  </si>
  <si>
    <t>Nakatsu</t>
  </si>
  <si>
    <t>Hita</t>
  </si>
  <si>
    <t>Saiki</t>
  </si>
  <si>
    <t>Usuki</t>
  </si>
  <si>
    <t>Tsukumi</t>
  </si>
  <si>
    <t>Taketa</t>
  </si>
  <si>
    <t>Tsurusaki</t>
  </si>
  <si>
    <t>Mar.9,1963</t>
  </si>
  <si>
    <t>Bungotakada</t>
  </si>
  <si>
    <t>Kitsuki</t>
  </si>
  <si>
    <t>Usa</t>
  </si>
  <si>
    <t>Bungoono</t>
  </si>
  <si>
    <t>Yufu</t>
  </si>
  <si>
    <t>Kunisaki</t>
  </si>
  <si>
    <t>Miyazaki</t>
  </si>
  <si>
    <t>Miyakonojo</t>
  </si>
  <si>
    <t>Nobeoka</t>
  </si>
  <si>
    <t>Nichinan</t>
  </si>
  <si>
    <t>Kobayashi</t>
  </si>
  <si>
    <t>Hyuga</t>
  </si>
  <si>
    <t>Kushima</t>
  </si>
  <si>
    <t>Saito</t>
  </si>
  <si>
    <t>Ebino</t>
  </si>
  <si>
    <t>Kagoshima</t>
  </si>
  <si>
    <t>Oct.11,2004</t>
  </si>
  <si>
    <t>Kanoya</t>
  </si>
  <si>
    <t>Makurazaki</t>
  </si>
  <si>
    <t>Kushikino</t>
  </si>
  <si>
    <t>Oct.10,2005</t>
  </si>
  <si>
    <t>Akune</t>
  </si>
  <si>
    <t>Naze</t>
  </si>
  <si>
    <t>Okuchi</t>
  </si>
  <si>
    <t>Oct.31,2008</t>
  </si>
  <si>
    <t>Ibusuki</t>
  </si>
  <si>
    <t>Kaseda</t>
  </si>
  <si>
    <t>Nov.6,2005</t>
  </si>
  <si>
    <t>Kokubu</t>
  </si>
  <si>
    <t>Taniyama</t>
  </si>
  <si>
    <t>Apr.28,1967</t>
  </si>
  <si>
    <t>Nishinoomote</t>
  </si>
  <si>
    <t>Tarumizu</t>
  </si>
  <si>
    <t>Satsumasendai</t>
  </si>
  <si>
    <t>Hioki</t>
  </si>
  <si>
    <t>Soo</t>
  </si>
  <si>
    <t>Kirishima</t>
  </si>
  <si>
    <t>Ichikikushikino</t>
  </si>
  <si>
    <t>Minamisatsuma</t>
  </si>
  <si>
    <t>Shibushi</t>
  </si>
  <si>
    <t>Amami</t>
  </si>
  <si>
    <t>Minamikyushu</t>
  </si>
  <si>
    <t>Isa</t>
  </si>
  <si>
    <t>Aira</t>
  </si>
  <si>
    <t>Naha</t>
  </si>
  <si>
    <t>Ishikawa</t>
  </si>
  <si>
    <t>Hirara</t>
  </si>
  <si>
    <t>Ishigaki</t>
  </si>
  <si>
    <t>Koza</t>
  </si>
  <si>
    <t>Mar.31.1974</t>
  </si>
  <si>
    <t>Ginowan</t>
  </si>
  <si>
    <t>Gushikawa</t>
  </si>
  <si>
    <t>Nago</t>
  </si>
  <si>
    <t>Urasoe</t>
  </si>
  <si>
    <t>Itoman</t>
  </si>
  <si>
    <t>Okinawa</t>
  </si>
  <si>
    <t>Tomigusuku</t>
  </si>
  <si>
    <t>Uruma</t>
  </si>
  <si>
    <t>Miyakojima</t>
  </si>
  <si>
    <t>Nanjo</t>
  </si>
  <si>
    <t>2005-3--20</t>
  </si>
  <si>
    <t>1967-1031</t>
  </si>
  <si>
    <t>0101</t>
  </si>
  <si>
    <t>0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</si>
  <si>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</si>
  <si>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</si>
  <si>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</si>
  <si>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</si>
  <si>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</si>
  <si>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</si>
  <si>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</si>
  <si>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</si>
  <si>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</si>
  <si>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</si>
  <si>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</si>
  <si>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</si>
  <si>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</si>
  <si>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</si>
  <si>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</si>
  <si>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</si>
  <si>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</si>
  <si>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</si>
  <si>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</si>
  <si>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</si>
  <si>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</si>
  <si>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</si>
  <si>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</si>
  <si>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</si>
  <si>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</si>
  <si>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</si>
  <si>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</si>
  <si>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</si>
  <si>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</si>
  <si>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</si>
  <si>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1</t>
  </si>
  <si>
    <t>0133</t>
  </si>
  <si>
    <t>0134</t>
  </si>
  <si>
    <t>0135</t>
  </si>
  <si>
    <t>0136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</si>
  <si>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</si>
  <si>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</si>
  <si>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</si>
  <si>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</si>
  <si>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</si>
  <si>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</si>
  <si>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</si>
  <si>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</si>
  <si>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</si>
  <si>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</si>
  <si>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</si>
  <si>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</si>
  <si>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</si>
  <si>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</si>
  <si>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</si>
  <si>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</si>
  <si>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</si>
  <si>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</si>
  <si>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</si>
  <si>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</si>
  <si>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</si>
  <si>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</si>
  <si>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</si>
  <si>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</si>
  <si>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</si>
  <si>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</si>
  <si>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</si>
  <si>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</si>
  <si>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</si>
  <si>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</si>
  <si>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</si>
  <si>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</si>
  <si>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</si>
  <si>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</si>
  <si>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</si>
  <si>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</si>
  <si>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</si>
  <si>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</si>
  <si>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</si>
  <si>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</si>
  <si>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</si>
  <si>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</si>
  <si>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</si>
  <si>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</si>
  <si>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</si>
  <si>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</si>
  <si>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</si>
  <si>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</si>
  <si>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</si>
  <si>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</si>
  <si>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</si>
  <si>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</si>
  <si>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</si>
  <si>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</si>
  <si>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</si>
  <si>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</si>
  <si>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</si>
  <si>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</si>
  <si>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</si>
  <si>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</si>
  <si>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</si>
  <si>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</si>
  <si>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</si>
  <si>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</si>
  <si>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</si>
  <si>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</si>
  <si>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</si>
  <si>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</si>
  <si>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</si>
  <si>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</si>
  <si>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</si>
  <si>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</si>
  <si>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</si>
  <si>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</si>
  <si>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</si>
  <si>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</si>
  <si>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</si>
  <si>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</si>
  <si>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</si>
  <si>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</si>
  <si>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</si>
  <si>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</si>
  <si>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</si>
  <si>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</si>
  <si>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</si>
  <si>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</si>
  <si>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</si>
  <si>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</si>
  <si>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</si>
  <si>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</si>
  <si>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</si>
  <si>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</si>
  <si>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</si>
  <si>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</si>
  <si>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</si>
  <si>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</si>
  <si>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</si>
  <si>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</si>
  <si>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</si>
  <si>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</si>
  <si>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</si>
  <si>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</si>
  <si>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</si>
  <si>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</si>
  <si>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</si>
  <si>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</si>
  <si>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</si>
  <si>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</si>
  <si>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</si>
  <si>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</si>
  <si>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</si>
  <si>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</si>
  <si>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</si>
  <si>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</si>
  <si>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</si>
  <si>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</si>
  <si>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</si>
  <si>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</si>
  <si>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</si>
  <si>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</si>
  <si>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</si>
  <si>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</si>
  <si>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</si>
  <si>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</si>
  <si>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</si>
  <si>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</si>
  <si>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</si>
  <si>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</si>
  <si>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</si>
  <si>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</si>
  <si>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</si>
  <si>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</si>
  <si>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</si>
  <si>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</si>
  <si>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</si>
  <si>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</si>
  <si>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</si>
  <si>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</si>
  <si>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</si>
  <si>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1002</t>
  </si>
  <si>
    <t>number CHAR(6),</t>
  </si>
  <si>
    <t>deleted_date date,</t>
  </si>
  <si>
    <t>Name</t>
  </si>
  <si>
    <t>DXCC ID</t>
  </si>
  <si>
    <t>Country</t>
  </si>
  <si>
    <t>File</t>
  </si>
  <si>
    <t>Tables Created</t>
  </si>
  <si>
    <t>Data-In-CSV</t>
  </si>
  <si>
    <t>Comments</t>
  </si>
  <si>
    <t>N.A</t>
  </si>
  <si>
    <t>y</t>
  </si>
  <si>
    <t>Home</t>
  </si>
  <si>
    <t>ADIF Spec v3.0.9</t>
  </si>
  <si>
    <t>UA1A</t>
  </si>
  <si>
    <t>SP</t>
  </si>
  <si>
    <t>City of St.-Petersburg</t>
  </si>
  <si>
    <t>UA1C</t>
  </si>
  <si>
    <t>LO</t>
  </si>
  <si>
    <t>Leningradskaya oblast</t>
  </si>
  <si>
    <t>UA1N</t>
  </si>
  <si>
    <t>KL</t>
  </si>
  <si>
    <t>Republic of Karelia</t>
  </si>
  <si>
    <t>UA1O</t>
  </si>
  <si>
    <t>AR</t>
  </si>
  <si>
    <t>Arkhangelskaya oblast</t>
  </si>
  <si>
    <t>UA1P</t>
  </si>
  <si>
    <t>NO</t>
  </si>
  <si>
    <t>Nenetsky Autonomous Okrug</t>
  </si>
  <si>
    <t>UA1Q</t>
  </si>
  <si>
    <t>VO</t>
  </si>
  <si>
    <t>Vologodskaya oblast</t>
  </si>
  <si>
    <t>UA1T</t>
  </si>
  <si>
    <t>NV</t>
  </si>
  <si>
    <t>Novgorodskaya oblast</t>
  </si>
  <si>
    <t>UA1W</t>
  </si>
  <si>
    <t>PS</t>
  </si>
  <si>
    <t>Pskovskaya oblast</t>
  </si>
  <si>
    <t>UA1Z</t>
  </si>
  <si>
    <t>MU</t>
  </si>
  <si>
    <t>Murmanskaya oblast</t>
  </si>
  <si>
    <t>UA2F</t>
  </si>
  <si>
    <t>KA</t>
  </si>
  <si>
    <t>Kaliningradskaya oblast</t>
  </si>
  <si>
    <t>UA3A</t>
  </si>
  <si>
    <t>MA</t>
  </si>
  <si>
    <t>City of Moscow</t>
  </si>
  <si>
    <t>UA3D</t>
  </si>
  <si>
    <t>MO</t>
  </si>
  <si>
    <t>Moscowskaya oblast</t>
  </si>
  <si>
    <t>UA3E</t>
  </si>
  <si>
    <t>OR</t>
  </si>
  <si>
    <t>Orlovskaya oblast</t>
  </si>
  <si>
    <t>UA3G</t>
  </si>
  <si>
    <t>LP</t>
  </si>
  <si>
    <t>Lipetskaya oblast</t>
  </si>
  <si>
    <t>UA3I</t>
  </si>
  <si>
    <t>TV</t>
  </si>
  <si>
    <t>Tverskaya oblast</t>
  </si>
  <si>
    <t>UA3L</t>
  </si>
  <si>
    <t>SM</t>
  </si>
  <si>
    <t>Smolenskaya oblast</t>
  </si>
  <si>
    <t>UA3M</t>
  </si>
  <si>
    <t>YR</t>
  </si>
  <si>
    <t>Yaroslavskaya oblast</t>
  </si>
  <si>
    <t>UA3N</t>
  </si>
  <si>
    <t>KS</t>
  </si>
  <si>
    <t>Kostromskaya oblast</t>
  </si>
  <si>
    <t>UA3P</t>
  </si>
  <si>
    <t>TL</t>
  </si>
  <si>
    <t>Tul`skaya oblast</t>
  </si>
  <si>
    <t>UA3Q</t>
  </si>
  <si>
    <t>VR</t>
  </si>
  <si>
    <t>Voronezhskaya oblast</t>
  </si>
  <si>
    <t>UA3R</t>
  </si>
  <si>
    <t>TB</t>
  </si>
  <si>
    <t>Tambovskaya oblast</t>
  </si>
  <si>
    <t>UA3S</t>
  </si>
  <si>
    <t>RA</t>
  </si>
  <si>
    <t>Ryazanskaya oblast</t>
  </si>
  <si>
    <t>UA3T</t>
  </si>
  <si>
    <t>NN</t>
  </si>
  <si>
    <t>Nizhegorodskaya oblast</t>
  </si>
  <si>
    <t>UA3U</t>
  </si>
  <si>
    <t>IV</t>
  </si>
  <si>
    <t>Ivanovskaya oblast</t>
  </si>
  <si>
    <t>UA3V</t>
  </si>
  <si>
    <t>VL</t>
  </si>
  <si>
    <t>Vladimirskaya oblast</t>
  </si>
  <si>
    <t>UA3W</t>
  </si>
  <si>
    <t>KU</t>
  </si>
  <si>
    <t>Kurskaya oblast</t>
  </si>
  <si>
    <t>UA3X</t>
  </si>
  <si>
    <t>KG</t>
  </si>
  <si>
    <t>Kaluzhskaya oblast</t>
  </si>
  <si>
    <t>UA3Y</t>
  </si>
  <si>
    <t>BR</t>
  </si>
  <si>
    <t>Bryanskaya oblast</t>
  </si>
  <si>
    <t>UA3Z</t>
  </si>
  <si>
    <t>BO</t>
  </si>
  <si>
    <t>Belgorodskaya oblast</t>
  </si>
  <si>
    <t>UA4A</t>
  </si>
  <si>
    <t>VG</t>
  </si>
  <si>
    <t>Volgogradskaya oblast</t>
  </si>
  <si>
    <t>UA4C</t>
  </si>
  <si>
    <t>SA</t>
  </si>
  <si>
    <t>Saratovskaya oblast</t>
  </si>
  <si>
    <t>UA4F</t>
  </si>
  <si>
    <t>PE</t>
  </si>
  <si>
    <t>Penzenskaya oblast</t>
  </si>
  <si>
    <t>UA4H</t>
  </si>
  <si>
    <t>SR</t>
  </si>
  <si>
    <t>Samarskaya oblast</t>
  </si>
  <si>
    <t>UA4L</t>
  </si>
  <si>
    <t>UL</t>
  </si>
  <si>
    <t>Ulyanovskaya oblast</t>
  </si>
  <si>
    <t>UA4N</t>
  </si>
  <si>
    <t>KI</t>
  </si>
  <si>
    <t>Kirovskaya oblast</t>
  </si>
  <si>
    <t>UA4P</t>
  </si>
  <si>
    <t>TA</t>
  </si>
  <si>
    <t>Republic of Tatarstan</t>
  </si>
  <si>
    <t>UA4S</t>
  </si>
  <si>
    <t>MR</t>
  </si>
  <si>
    <t>Republic of Marij-El</t>
  </si>
  <si>
    <t>UA4U</t>
  </si>
  <si>
    <t>MD</t>
  </si>
  <si>
    <t>Republic of Mordovia</t>
  </si>
  <si>
    <t>UA4W</t>
  </si>
  <si>
    <t>UD</t>
  </si>
  <si>
    <t>Republic of Udmurtia</t>
  </si>
  <si>
    <t>UA4Y</t>
  </si>
  <si>
    <t>CU</t>
  </si>
  <si>
    <t>Republic of Chuvashia</t>
  </si>
  <si>
    <t>UA6A</t>
  </si>
  <si>
    <t>KR</t>
  </si>
  <si>
    <t>Krasnodarsky Kraj</t>
  </si>
  <si>
    <t>UA6E</t>
  </si>
  <si>
    <t>KC</t>
  </si>
  <si>
    <t>Republic of Karachaevo-Cherkessia</t>
  </si>
  <si>
    <t>UA6H</t>
  </si>
  <si>
    <t>ST</t>
  </si>
  <si>
    <t>Stavropolsky Kraj</t>
  </si>
  <si>
    <t>UA6I</t>
  </si>
  <si>
    <t>KM</t>
  </si>
  <si>
    <t>Republic of Kalmykia</t>
  </si>
  <si>
    <t>UA6J</t>
  </si>
  <si>
    <t>SO</t>
  </si>
  <si>
    <t>Republic of Northern Ossetia</t>
  </si>
  <si>
    <t>RK</t>
  </si>
  <si>
    <t>UA6K</t>
  </si>
  <si>
    <t>Republic Crimea</t>
  </si>
  <si>
    <t>UA6L</t>
  </si>
  <si>
    <t>RO</t>
  </si>
  <si>
    <t>Rostovskaya oblast</t>
  </si>
  <si>
    <t>UA6P</t>
  </si>
  <si>
    <t>CN</t>
  </si>
  <si>
    <t>Republic Chechnya</t>
  </si>
  <si>
    <t>UA6Q</t>
  </si>
  <si>
    <t>IN</t>
  </si>
  <si>
    <t>Republic of Ingushetia</t>
  </si>
  <si>
    <t>SE</t>
  </si>
  <si>
    <t>UA6R</t>
  </si>
  <si>
    <t>Sevastopol</t>
  </si>
  <si>
    <t>UA6U</t>
  </si>
  <si>
    <t>AO</t>
  </si>
  <si>
    <t>Astrakhanskaya oblast</t>
  </si>
  <si>
    <t>UA6W</t>
  </si>
  <si>
    <t>DA</t>
  </si>
  <si>
    <t>Republic of Daghestan</t>
  </si>
  <si>
    <t>UA6X</t>
  </si>
  <si>
    <t>KB</t>
  </si>
  <si>
    <t>Republic of Kabardino-Balkaria</t>
  </si>
  <si>
    <t>UA6Y</t>
  </si>
  <si>
    <t>AD</t>
  </si>
  <si>
    <t>Republic of Adygeya</t>
  </si>
  <si>
    <t>UA9A</t>
  </si>
  <si>
    <t>CB</t>
  </si>
  <si>
    <t>Chelyabinskaya oblast</t>
  </si>
  <si>
    <t>UA9C</t>
  </si>
  <si>
    <t>SV</t>
  </si>
  <si>
    <t>Sverdlovskaya oblast</t>
  </si>
  <si>
    <t>UA9F</t>
  </si>
  <si>
    <t>PM</t>
  </si>
  <si>
    <t>Permskaya oblast</t>
  </si>
  <si>
    <t>UA9H</t>
  </si>
  <si>
    <t>TO</t>
  </si>
  <si>
    <t>Tomskaya oblast</t>
  </si>
  <si>
    <t>UA9J</t>
  </si>
  <si>
    <t>HM</t>
  </si>
  <si>
    <t>Khanty-Mansyisky Autonomous Okrug</t>
  </si>
  <si>
    <t>UA9K</t>
  </si>
  <si>
    <t>YN</t>
  </si>
  <si>
    <t>Yamalo-Nenetsky Autonomous Okrug</t>
  </si>
  <si>
    <t>UA9L</t>
  </si>
  <si>
    <t>TN</t>
  </si>
  <si>
    <t>Tyumenskaya oblast</t>
  </si>
  <si>
    <t>UA9M</t>
  </si>
  <si>
    <t>OM</t>
  </si>
  <si>
    <t>Omskaya oblast</t>
  </si>
  <si>
    <t>UA9O</t>
  </si>
  <si>
    <t>NS</t>
  </si>
  <si>
    <t>Novosibirskaya oblast</t>
  </si>
  <si>
    <t>UA9Q</t>
  </si>
  <si>
    <t>KN</t>
  </si>
  <si>
    <t>Kurganskaya oblast</t>
  </si>
  <si>
    <t>UA9S</t>
  </si>
  <si>
    <t>OB</t>
  </si>
  <si>
    <t>Orenburgskaya oblast</t>
  </si>
  <si>
    <t>UA9U</t>
  </si>
  <si>
    <t>KE</t>
  </si>
  <si>
    <t>Kemerovskaya oblast</t>
  </si>
  <si>
    <t>UA9W</t>
  </si>
  <si>
    <t>BA</t>
  </si>
  <si>
    <t>Republic of Bashkortostan</t>
  </si>
  <si>
    <t>UA9X</t>
  </si>
  <si>
    <t>KO</t>
  </si>
  <si>
    <t>Republic of Komi</t>
  </si>
  <si>
    <t>UA9Y</t>
  </si>
  <si>
    <t>AL</t>
  </si>
  <si>
    <t>Altaysky Kraj</t>
  </si>
  <si>
    <t>UA9Z</t>
  </si>
  <si>
    <t>GA</t>
  </si>
  <si>
    <t>Republic Gorny Altay</t>
  </si>
  <si>
    <t>UA0A</t>
  </si>
  <si>
    <t>KK</t>
  </si>
  <si>
    <t>Krasnoyarsk Kraj</t>
  </si>
  <si>
    <t>UA0C</t>
  </si>
  <si>
    <t>HK</t>
  </si>
  <si>
    <t>Khabarovsky Kraj</t>
  </si>
  <si>
    <t>UA0D</t>
  </si>
  <si>
    <t>EA</t>
  </si>
  <si>
    <t>Yevreyskaya Autonomous Oblast</t>
  </si>
  <si>
    <t>UA0F</t>
  </si>
  <si>
    <t>SL</t>
  </si>
  <si>
    <t>Sakhalinskaya oblast</t>
  </si>
  <si>
    <t>UA0I</t>
  </si>
  <si>
    <t>MG</t>
  </si>
  <si>
    <t>Magadanskaya oblast</t>
  </si>
  <si>
    <t>UA0J</t>
  </si>
  <si>
    <t>AM</t>
  </si>
  <si>
    <t>Amurskaya oblast</t>
  </si>
  <si>
    <t>UA0K</t>
  </si>
  <si>
    <t>CK</t>
  </si>
  <si>
    <t>Chukotka Autonomous Okrug</t>
  </si>
  <si>
    <t>UA0L</t>
  </si>
  <si>
    <t>PK</t>
  </si>
  <si>
    <t>Primorsky Kraj</t>
  </si>
  <si>
    <t>UA0O</t>
  </si>
  <si>
    <t>BU</t>
  </si>
  <si>
    <t>Republic of Buryatia</t>
  </si>
  <si>
    <t>UA0Q</t>
  </si>
  <si>
    <t>YA</t>
  </si>
  <si>
    <t>Republic of Yakutia</t>
  </si>
  <si>
    <t>UA0S</t>
  </si>
  <si>
    <t>IR</t>
  </si>
  <si>
    <t>Irkutskaya oblast</t>
  </si>
  <si>
    <t>UA0U</t>
  </si>
  <si>
    <t>ZK</t>
  </si>
  <si>
    <t>Zabajkal`skiy Kraj</t>
  </si>
  <si>
    <t>UA0W</t>
  </si>
  <si>
    <t>HA</t>
  </si>
  <si>
    <t>Republic of Khakassia</t>
  </si>
  <si>
    <t>UA0Y</t>
  </si>
  <si>
    <t>TU</t>
  </si>
  <si>
    <t>Republic of Tuva</t>
  </si>
  <si>
    <t>UA0Z</t>
  </si>
  <si>
    <t>KT</t>
  </si>
  <si>
    <t>Kamchatskaya oblast</t>
  </si>
  <si>
    <t>rdxc_code</t>
  </si>
  <si>
    <t>oblast</t>
  </si>
  <si>
    <t>Agunsky-Burjatsky AO   (AB)   UA8V</t>
  </si>
  <si>
    <t xml:space="preserve">        Republic of Adygeya   (AD)   UA6Y</t>
  </si>
  <si>
    <t xml:space="preserve">AD-01   MAIKOP                                                  </t>
  </si>
  <si>
    <t xml:space="preserve">AD-02   ADYGEYSK                                                        </t>
  </si>
  <si>
    <t xml:space="preserve">AD-03   GIAGINSKY AREA                                                  </t>
  </si>
  <si>
    <t xml:space="preserve">AD-04   KOSHEKHABLSKY AREA                                                      </t>
  </si>
  <si>
    <t xml:space="preserve">AD-05   KRASNOGVARDEISKY DISTRICT                                                       </t>
  </si>
  <si>
    <t xml:space="preserve">AD-06   MAIKOPSKY AREA                                                  </t>
  </si>
  <si>
    <t xml:space="preserve">AD-07   TAKHTAMUKAYSKY AREA                                                     </t>
  </si>
  <si>
    <t xml:space="preserve">AD-08   TEUCHEZHSKY AREA                                                        </t>
  </si>
  <si>
    <t xml:space="preserve">AD-09   SHOVGENOVSKY AREA                                                       </t>
  </si>
  <si>
    <t xml:space="preserve">        Altaysky Kraj   (AL)   UA9Y</t>
  </si>
  <si>
    <t xml:space="preserve">AL-01   ZHELEZNODOROZHNY DISTRICT of BARNAUL                                                    </t>
  </si>
  <si>
    <t xml:space="preserve">AL-02   INDUSTRIAL DISTRICT of BARNAUL                                                  </t>
  </si>
  <si>
    <t xml:space="preserve">AL-03   LENINSKY DISTRICT of BARNAUL                                                    </t>
  </si>
  <si>
    <t xml:space="preserve">AL-04   OKTYABRSKY DISTRICT of BARNAUL                                                  </t>
  </si>
  <si>
    <t xml:space="preserve">AL-05   CENTALNY DISTRICT of BARNAUL                                                    </t>
  </si>
  <si>
    <t>AL-06   deleted                                                 ***</t>
  </si>
  <si>
    <t>AL-07   deleted                                                 ***</t>
  </si>
  <si>
    <t xml:space="preserve">AL-08   RUBTSOVSK                                                       </t>
  </si>
  <si>
    <t xml:space="preserve">AL-09   SLAVGOROD                                                       </t>
  </si>
  <si>
    <t xml:space="preserve">AL-10   YAROVOYE                                                        </t>
  </si>
  <si>
    <t xml:space="preserve">AL-11   ALEYSKY AREA                                                    </t>
  </si>
  <si>
    <t xml:space="preserve">AL-12   ALTAISKY AREA                                                   </t>
  </si>
  <si>
    <t xml:space="preserve">AL-13   BAYEVSKY AREA                                                   </t>
  </si>
  <si>
    <t xml:space="preserve">AL-14   BIYSKY AREA                                                     </t>
  </si>
  <si>
    <t xml:space="preserve">AL-15   BLAGOVESHCHENSK AREA                                                    </t>
  </si>
  <si>
    <t xml:space="preserve">AL-16   BURLINSKY AREA                                                  </t>
  </si>
  <si>
    <t xml:space="preserve">AL-17   BYSTROISTOKSKY AREA                                                     </t>
  </si>
  <si>
    <t xml:space="preserve">AL-18   VOLCHIKHINSKY AREA                                                      </t>
  </si>
  <si>
    <t xml:space="preserve">AL-19   EGORYEVSKY AREA                                                         </t>
  </si>
  <si>
    <t xml:space="preserve">AL-20   ELTSOVSKY AREA                                                  </t>
  </si>
  <si>
    <t xml:space="preserve">AL-21   ZAVYALOVSKY AREA                                                        </t>
  </si>
  <si>
    <t xml:space="preserve">AL-22   ZALESOVSKY AREA                                                         </t>
  </si>
  <si>
    <t xml:space="preserve">AL-23   ZARINSKY AREA                                                   </t>
  </si>
  <si>
    <t xml:space="preserve">AL-24   ZMEINOGORSKY AREA                                                       </t>
  </si>
  <si>
    <t xml:space="preserve">AL-25   ZONALNYJ AREA                                                   </t>
  </si>
  <si>
    <t xml:space="preserve">AL-26   KALMANSKY AREA                                                  </t>
  </si>
  <si>
    <t xml:space="preserve">AL-27   KAMENSKY AREA                                                   </t>
  </si>
  <si>
    <t xml:space="preserve">AL-28   KLYUCHEVSKY AREA                                                        </t>
  </si>
  <si>
    <t xml:space="preserve">AL-29   KOSIKHINSKY AREA                                                        </t>
  </si>
  <si>
    <t xml:space="preserve">AL-30   KRASNOGORSK AREA                                                        </t>
  </si>
  <si>
    <t xml:space="preserve">AL-31   KRASNOSHCHEKOVSKY AREA                                                  </t>
  </si>
  <si>
    <t xml:space="preserve">AL-32   KRUTIKHINSKY AREA                                                       </t>
  </si>
  <si>
    <t xml:space="preserve">AL-33   KULUNDINSKY AREA                                                        </t>
  </si>
  <si>
    <t xml:space="preserve">AL-34   KURYINSKY AREA                                                  </t>
  </si>
  <si>
    <t xml:space="preserve">AL-35   KYTMANOVSKY AREA                                                        </t>
  </si>
  <si>
    <t xml:space="preserve">AL-36   LOKTEVSKY AREA                                                  </t>
  </si>
  <si>
    <t xml:space="preserve">AL-37   MAMONTOVSKY AREA                                                        </t>
  </si>
  <si>
    <t xml:space="preserve">AL-38   MIKHAYLOVSKY AREA                                                       </t>
  </si>
  <si>
    <t xml:space="preserve">AL-39   NEMETSKY NATIONAL AREA                                                  </t>
  </si>
  <si>
    <t xml:space="preserve">AL-40   NOVICHIKHINSKY AREA                                                     </t>
  </si>
  <si>
    <t xml:space="preserve">AL-41   PAVLOVSKY AREA                                                  </t>
  </si>
  <si>
    <t xml:space="preserve">AL-42   PANKRUSHIKHINSKY AREA                                                   </t>
  </si>
  <si>
    <t xml:space="preserve">AL-43   PERVOMAJSKY AREA                                                        </t>
  </si>
  <si>
    <t xml:space="preserve">AL-44   PETROPAVLOVSKY AREA                                                     </t>
  </si>
  <si>
    <t xml:space="preserve">AL-45   POSPELIKHINSKY AREA                                                     </t>
  </si>
  <si>
    <t xml:space="preserve">AL-46   REBRIKHINSKY AREA                                                       </t>
  </si>
  <si>
    <t xml:space="preserve">AL-47   RODINSKY AREA                                                   </t>
  </si>
  <si>
    <t xml:space="preserve">AL-48   ROMANOVSKY AREA                                                         </t>
  </si>
  <si>
    <t xml:space="preserve">AL-49   RUBTSOVSKY AREA                                                         </t>
  </si>
  <si>
    <t xml:space="preserve">AL-50   SLAVGORODSKY AREA                                                       </t>
  </si>
  <si>
    <t xml:space="preserve">AL-51   SMOLENSKY AREA                                                  </t>
  </si>
  <si>
    <t xml:space="preserve">AL-52   SOVETSKY AREA                                                   </t>
  </si>
  <si>
    <t xml:space="preserve">AL-53   SOLONESHENSKY AREA                                                      </t>
  </si>
  <si>
    <t xml:space="preserve">AL-54   SOLTONSKY AREA                                                  </t>
  </si>
  <si>
    <t xml:space="preserve">AL-55   SUYETSKY AREA                                                   </t>
  </si>
  <si>
    <t xml:space="preserve">AL-56   TABUNSKY AREA                                                   </t>
  </si>
  <si>
    <t xml:space="preserve">AL-57   TALMENSKY AREA                                                  </t>
  </si>
  <si>
    <t xml:space="preserve">AL-58   TOGULSKY AREA                                                   </t>
  </si>
  <si>
    <t xml:space="preserve">AL-59   TOPCHIKHINSKY AREA                                                      </t>
  </si>
  <si>
    <t xml:space="preserve">AL-60   TRETYAKOVSKY AREA                                                       </t>
  </si>
  <si>
    <t xml:space="preserve">AL-61   TROITSKY AREA                                                   </t>
  </si>
  <si>
    <t xml:space="preserve">AL-62   TYUMENTSEVSKY AREA                                                      </t>
  </si>
  <si>
    <t xml:space="preserve">AL-63   UGLOVSKY AREA                                                   </t>
  </si>
  <si>
    <t xml:space="preserve">AL-64   UST-KALMANSKIY AREA                                                     </t>
  </si>
  <si>
    <t xml:space="preserve">AL-65   UST-PRISTANSKIY AREA                                                    </t>
  </si>
  <si>
    <t xml:space="preserve">AL-66   HABARSKY AREA                                                   </t>
  </si>
  <si>
    <t xml:space="preserve">AL-67   TSELINNY AREA                                                   </t>
  </si>
  <si>
    <t xml:space="preserve">AL-68   CHARYSHSKY AREA                                                         </t>
  </si>
  <si>
    <t xml:space="preserve">AL-69   SHELABOLIKHINSKY AREA                                                   </t>
  </si>
  <si>
    <t xml:space="preserve">AL-70   SHIPUNOVSKY AREA                                                        </t>
  </si>
  <si>
    <t xml:space="preserve">AL-71   ALEYSK                                                  </t>
  </si>
  <si>
    <t xml:space="preserve">AL-72   BELOKURIKHA                                                     </t>
  </si>
  <si>
    <t xml:space="preserve">AL-73   BIYSK                                                   </t>
  </si>
  <si>
    <t xml:space="preserve">AL-74   GORNJAK                                                 </t>
  </si>
  <si>
    <t xml:space="preserve">AL-75   ZARINSK                                                 </t>
  </si>
  <si>
    <t xml:space="preserve">AL-76   ZMEINOGORSK                                                     </t>
  </si>
  <si>
    <t xml:space="preserve">AL-77   KAMEN-NA-OBI                                                    </t>
  </si>
  <si>
    <t xml:space="preserve">AL-78   NOVOALTAISK                                                     </t>
  </si>
  <si>
    <t>AL-79   ZATO SIBIRSKY                                                   NEW RDA</t>
  </si>
  <si>
    <t xml:space="preserve">        Amurskaya oblast   (AM)   UA0J</t>
  </si>
  <si>
    <t xml:space="preserve">AM-01   BLAGOVESHCHENSK                                                 </t>
  </si>
  <si>
    <t xml:space="preserve">AM-02   BELOGORSK                                                       </t>
  </si>
  <si>
    <t xml:space="preserve">AM-03   ZEYA                                                    </t>
  </si>
  <si>
    <t xml:space="preserve">AM-04   RAYCHIKHINSK                                                    </t>
  </si>
  <si>
    <t xml:space="preserve">AM-05   SVOBODNYJ                                                       </t>
  </si>
  <si>
    <t xml:space="preserve">AM-06   TYNDA                                                   </t>
  </si>
  <si>
    <t xml:space="preserve">AM-07   SHIMANOVSK                                                      </t>
  </si>
  <si>
    <t xml:space="preserve">AM-08   ARKHARINSKY AREA                                                        </t>
  </si>
  <si>
    <t xml:space="preserve">AM-09   BELOGORSKY AREA                                                 </t>
  </si>
  <si>
    <t xml:space="preserve">AM-10   BLAGOVESHCHENSK AREA                                                    </t>
  </si>
  <si>
    <t xml:space="preserve">AM-11   BUREYSKY AREA                                                   </t>
  </si>
  <si>
    <t xml:space="preserve">AM-12   ZAVITINSKY AREA / incl. ZAVITINSK/                                                      </t>
  </si>
  <si>
    <t xml:space="preserve">AM-13   ZEYSKY AREA                                                     </t>
  </si>
  <si>
    <t xml:space="preserve">AM-14   IVANOVSKY AREA                                                  </t>
  </si>
  <si>
    <t xml:space="preserve">AM-15   KONSTANTINOVSKY AREA                                                    </t>
  </si>
  <si>
    <t xml:space="preserve">AM-16   MAGDAGACHINSKY AREA                                                     </t>
  </si>
  <si>
    <t xml:space="preserve">AM-17   MAZANOVSKY AREA                                                 </t>
  </si>
  <si>
    <t xml:space="preserve">AM-18   MIKHAYLOVSKY AREA                                                       </t>
  </si>
  <si>
    <t xml:space="preserve">AM-19   OKTYABRSKY DISTRICT                                                     </t>
  </si>
  <si>
    <t xml:space="preserve">AM-20   ROMNENSKY AREA                                                  </t>
  </si>
  <si>
    <t xml:space="preserve">AM-21   SVOBODNENSKY AREA                                                       </t>
  </si>
  <si>
    <t xml:space="preserve">AM-22   SELEMDZHINSKY AREA                                                      </t>
  </si>
  <si>
    <t xml:space="preserve">AM-23   SERYSHEVSKY AREA                                                        </t>
  </si>
  <si>
    <t xml:space="preserve">AM-24   SKOVORODINSKY AREA / incl. SKOVORODINO /                                                        </t>
  </si>
  <si>
    <t xml:space="preserve">AM-25   TAMBOVSKY AREA                                                  </t>
  </si>
  <si>
    <t xml:space="preserve">AM-26   TYNDINSKY AREA                                                  </t>
  </si>
  <si>
    <t xml:space="preserve">AM-27   SHIMANOWSKI AREA                                                        </t>
  </si>
  <si>
    <t>AM-28   ZATO TSIOLKOVSKY                                                NEW RDA</t>
  </si>
  <si>
    <t>AM-29   PROGRESS                                                        NEW RDA</t>
  </si>
  <si>
    <t xml:space="preserve"> </t>
  </si>
  <si>
    <t xml:space="preserve">        Astrakhanskaya oblast   (AO)   UA6U</t>
  </si>
  <si>
    <t xml:space="preserve">AO-01   KIROVSKY DISTRICT of ASTRAKHAN                                                  </t>
  </si>
  <si>
    <t xml:space="preserve">AO-02   LENINSKY DISTRICT of ASTRAKHAN                                                  </t>
  </si>
  <si>
    <t xml:space="preserve">AO-03   SOVETSKY DISTRICT of ASTRAKHAN                                                  </t>
  </si>
  <si>
    <t xml:space="preserve">AO-04   TRUSOVSKY DISTRICT of ASTRAKHAN                                                 </t>
  </si>
  <si>
    <t xml:space="preserve">AO-06   ZATO ZNAMENSK                                                   </t>
  </si>
  <si>
    <t xml:space="preserve">AO-07   AKHTUBINSKY AREA / incl. AKHTUBINSK /                                                   </t>
  </si>
  <si>
    <t xml:space="preserve">AO-08   VOLODARSKY AREA                                                 </t>
  </si>
  <si>
    <t xml:space="preserve">AO-09   ENOTAYEVSKY AREA                                                        </t>
  </si>
  <si>
    <t xml:space="preserve">AO-10   IKRYANINSKY AREA                                                        </t>
  </si>
  <si>
    <t xml:space="preserve">AO-11   KAMYZYAKSKY AREA / incl. KAMYZYaK/                                                      </t>
  </si>
  <si>
    <t xml:space="preserve">AO-12   KRASNOYARSK AREA                                                        </t>
  </si>
  <si>
    <t xml:space="preserve">AO-13   LIMANSKY AREA                                                   </t>
  </si>
  <si>
    <t xml:space="preserve">AO-14   NARIMANOVSKY AREA / incl. NARIMANOV/                                                    </t>
  </si>
  <si>
    <t xml:space="preserve">AO-15   PRIVOLZHSKY AREA                                                        </t>
  </si>
  <si>
    <t xml:space="preserve">AO-16   HARABALINSKY AREA / incl. HARABALI/                                                     </t>
  </si>
  <si>
    <t xml:space="preserve">AO-17   CHERNOYARSKY AREA                                                       </t>
  </si>
  <si>
    <t xml:space="preserve">        Arkhangelskaya oblast   (AR)   UA1O</t>
  </si>
  <si>
    <t xml:space="preserve">AR-01   ISAKOGORSKY DISTRICT of ARKHANGELSK                                                     </t>
  </si>
  <si>
    <t xml:space="preserve">AR-02   LOMONOSOV DISTRICT of ARKHANGELSK                                                       </t>
  </si>
  <si>
    <t xml:space="preserve">AR-03   OKTIABRSKY DISTRICT of ARKHANGELSK                                                      </t>
  </si>
  <si>
    <t xml:space="preserve">AR-04   SOLOMBALSKY DISTRICT of ARKHANGELSK                                                     </t>
  </si>
  <si>
    <t xml:space="preserve">AR-05   KORYAZHMA                                                       </t>
  </si>
  <si>
    <t xml:space="preserve">AR-06   KOTLAS                                                  </t>
  </si>
  <si>
    <t xml:space="preserve">AR-07   NOVODVINSK                                                      </t>
  </si>
  <si>
    <t xml:space="preserve">AR-09   SEVERODVINSK                                                    </t>
  </si>
  <si>
    <t xml:space="preserve">AR-10   ZATO MIRNY                                                      </t>
  </si>
  <si>
    <t xml:space="preserve">AR-11   VELSKY AREA / incl. VELSK/                                                      </t>
  </si>
  <si>
    <t xml:space="preserve">AR-12   VERKHNETOYEMSKY AREA                                                    </t>
  </si>
  <si>
    <t xml:space="preserve">AR-13   VILEGODSKY AREA                                                 </t>
  </si>
  <si>
    <t xml:space="preserve">AR-14   VINOGRADOVSKY AREA                                                      </t>
  </si>
  <si>
    <t xml:space="preserve">AR-15   KARGOPOLSKY AREA / incl. KARGOPOL/                                                      </t>
  </si>
  <si>
    <t xml:space="preserve">AR-16   KONOSHSKY AREA                                                  </t>
  </si>
  <si>
    <t xml:space="preserve">AR-17   KOTLASSKY AREA / incl. SOLVYChEGODSK/                                                   </t>
  </si>
  <si>
    <t xml:space="preserve">AR-18   KRASNOBORSKY AREA                                                       </t>
  </si>
  <si>
    <t xml:space="preserve">AR-19   LENSKY AREA                                                     </t>
  </si>
  <si>
    <t xml:space="preserve">AR-20   LESHUKONSKY AREA                                                        </t>
  </si>
  <si>
    <t xml:space="preserve">AR-21   MEZENSKY AREA / incl. MEZEN /                                                   </t>
  </si>
  <si>
    <t xml:space="preserve">AR-22   NYANDOMSKY AREA / incl. NYaNDOMA/                                                       </t>
  </si>
  <si>
    <t xml:space="preserve">AR-23   ONEZHSKY AREA / incl. ONEGA /                                                   </t>
  </si>
  <si>
    <t xml:space="preserve">AR-24   PINEZHSKY AREA                                                  </t>
  </si>
  <si>
    <t xml:space="preserve">AR-25   PLESETSKY AREA                                                  </t>
  </si>
  <si>
    <t xml:space="preserve">AR-26   PRIMORSKY AREA                                                  </t>
  </si>
  <si>
    <t xml:space="preserve">AR-28   USTYANSKY AREA                                                  </t>
  </si>
  <si>
    <t xml:space="preserve">AR-29   HOLMOGORSKY AREA                                                        </t>
  </si>
  <si>
    <t xml:space="preserve">AR-30   SHENKURSKY AREA / incl. ShENKURSK/                                                      </t>
  </si>
  <si>
    <t xml:space="preserve">AR-31   NOVAYA ZEMLYA                                                   </t>
  </si>
  <si>
    <t xml:space="preserve">AR-32   FRANZ JOSEPH LAND                                                       </t>
  </si>
  <si>
    <t xml:space="preserve">AR-33   VARAVINO-FACTORIYA DISTRICT of ARKHANGELSK                                                      </t>
  </si>
  <si>
    <t xml:space="preserve">AR-34   MAYMAKSANSKY DISTRICT of ARKHANGELSK                                                    </t>
  </si>
  <si>
    <t xml:space="preserve">AR-35   MAJSKAYA GORKA DISTRICT of ARKHANGELSK                                                  </t>
  </si>
  <si>
    <t xml:space="preserve">AR-36   SEVERNY DISTRICT of ARKHANGELSK                                                         </t>
  </si>
  <si>
    <t xml:space="preserve">AR-37   TSIGLOMENSKY DISTRICT of ARKHANGELSK                                                    </t>
  </si>
  <si>
    <t xml:space="preserve">        Republic of Bashkortostan   (BA)   UA9W</t>
  </si>
  <si>
    <t xml:space="preserve">BA-01   DEMSKY DISTRICT of UFA                                                  </t>
  </si>
  <si>
    <t xml:space="preserve">BA-02   KALININSKY DISTRICT of UFA                                                      </t>
  </si>
  <si>
    <t xml:space="preserve">BA-03   KIROVSKY DISTRICT of UFA                                                        </t>
  </si>
  <si>
    <t xml:space="preserve">BA-04   LENINSKY DISTRICT of UFA                                                        </t>
  </si>
  <si>
    <t xml:space="preserve">BA-05   OKTYABRSKY DISTRICT of UFA                                                      </t>
  </si>
  <si>
    <t xml:space="preserve">BA-06   ORDZHONIKIDZEVSKY DISTRICT of UFA                                                       </t>
  </si>
  <si>
    <t xml:space="preserve">BA-07   SOVETSKY DISTRICT of UFA                                                        </t>
  </si>
  <si>
    <t xml:space="preserve">BA-08   AGIDEL                                                  </t>
  </si>
  <si>
    <t xml:space="preserve">BA-17   KUMERTAU                                                        </t>
  </si>
  <si>
    <t xml:space="preserve">BA-19   NEFTEKAMSK                                                      </t>
  </si>
  <si>
    <t xml:space="preserve">BA-20   OKTJABR`SKY                                                     </t>
  </si>
  <si>
    <t xml:space="preserve">BA-21   SALAVAT                                                 </t>
  </si>
  <si>
    <t xml:space="preserve">BA-22   SIBAY                                                   </t>
  </si>
  <si>
    <t xml:space="preserve">BA-23   STERLITAMAK                                                     </t>
  </si>
  <si>
    <t xml:space="preserve">BA-27   ZATO MEZHGORE                                                   </t>
  </si>
  <si>
    <t xml:space="preserve">BA-28   ABZELILOVSKY AREA                                                       </t>
  </si>
  <si>
    <t xml:space="preserve">BA-29   ALSHEEVSKY AREA                                                 </t>
  </si>
  <si>
    <t xml:space="preserve">BA-30   ARKHANGELSK AREA                                                        </t>
  </si>
  <si>
    <t xml:space="preserve">BA-31   ASKINSKY AREA                                                   </t>
  </si>
  <si>
    <t xml:space="preserve">BA-32   AURGAZINSKY AREA                                                        </t>
  </si>
  <si>
    <t xml:space="preserve">BA-33   BAYMAKSKY AREA / incl. BAYMAK/                                                  </t>
  </si>
  <si>
    <t xml:space="preserve">BA-34   BAKALINSKY AREA                                                 </t>
  </si>
  <si>
    <t xml:space="preserve">BA-35   BALTACHEVSKY AREA                                                       </t>
  </si>
  <si>
    <t xml:space="preserve">BA-36   BELEBEEVSKY AREA / incl. BELEBEY/                                                       </t>
  </si>
  <si>
    <t xml:space="preserve">BA-37   BELOKATAYSKY AREA                                                       </t>
  </si>
  <si>
    <t xml:space="preserve">BA-38   BELORETSKY AREA / incl. BELORECK /                                                      </t>
  </si>
  <si>
    <t xml:space="preserve">BA-39   BIZHBULYAKSKY AREA                                                      </t>
  </si>
  <si>
    <t xml:space="preserve">BA-40   BIRSKY AREA / incl. BIRSK /                                                     </t>
  </si>
  <si>
    <t xml:space="preserve">BA-41   BLAGOVARSKY AREA                                                        </t>
  </si>
  <si>
    <t xml:space="preserve">BA-42   BLAGOVESHCHENSK AREA / incl. BLAGOVESHCHENSK /                                                  </t>
  </si>
  <si>
    <t xml:space="preserve">BA-43   BUZDYAKSKY AREA                                                 </t>
  </si>
  <si>
    <t xml:space="preserve">BA-44   BURAYEVSKY AREA                                                 </t>
  </si>
  <si>
    <t xml:space="preserve">BA-45   BURZYANSKY AREA                                                 </t>
  </si>
  <si>
    <t xml:space="preserve">BA-46   GAFURIYSKY AREA                                                 </t>
  </si>
  <si>
    <t xml:space="preserve">BA-47   DAVLEKANOVSKY AREA / incl. DAVLEKANOVO/                                                 </t>
  </si>
  <si>
    <t xml:space="preserve">BA-48   DUVANSKY AREA                                                   </t>
  </si>
  <si>
    <t xml:space="preserve">BA-49   DYURTYULINSKY AREA / incl. DYuRTYuLI/                                                   </t>
  </si>
  <si>
    <t xml:space="preserve">BA-50   ERMEKEEVSKY AREA                                                        </t>
  </si>
  <si>
    <t xml:space="preserve">BA-51   ZIANCHURINSKY AREA                                                      </t>
  </si>
  <si>
    <t xml:space="preserve">BA-52   ZILAIRSKY AREA                                                  </t>
  </si>
  <si>
    <t xml:space="preserve">BA-53   IGLINSKY AREA                                                   </t>
  </si>
  <si>
    <t xml:space="preserve">BA-54   ILISHEVSKY AREA                                                 </t>
  </si>
  <si>
    <t xml:space="preserve">BA-55   ISHIMBAYSKY AREA / incl. ISHIMBAY /                                                     </t>
  </si>
  <si>
    <t xml:space="preserve">BA-56   KALTASINSKY AREA                                                        </t>
  </si>
  <si>
    <t xml:space="preserve">BA-57   KARAIDELSKY AREA                                                        </t>
  </si>
  <si>
    <t xml:space="preserve">BA-58   KARMASKALINSKY AREA                                                     </t>
  </si>
  <si>
    <t xml:space="preserve">BA-59   KIGINSKY AREA                                                   </t>
  </si>
  <si>
    <t xml:space="preserve">BA-60   KRASNOKAMSK AREA                                                        </t>
  </si>
  <si>
    <t xml:space="preserve">BA-61   KUGARCHINSKY AREA                                                       </t>
  </si>
  <si>
    <t xml:space="preserve">BA-62   KUYURGAZINSKY AREA                                                      </t>
  </si>
  <si>
    <t xml:space="preserve">BA-63   KUSHNARENKOVSKY AREA                                                    </t>
  </si>
  <si>
    <t xml:space="preserve">BA-64   MELEUZOVSKY AREA / incl. MELEUZ/                                                        </t>
  </si>
  <si>
    <t xml:space="preserve">BA-65   MECHETLINSKY AREA                                                       </t>
  </si>
  <si>
    <t xml:space="preserve">BA-66   MISHKINSKY AREA                                                 </t>
  </si>
  <si>
    <t xml:space="preserve">BA-67   MIYAKINSKY AREA                                                 </t>
  </si>
  <si>
    <t xml:space="preserve">BA-68   NURIMANOVSKY AREA                                                       </t>
  </si>
  <si>
    <t xml:space="preserve">BA-69   SALAVATSKY AREA                                                 </t>
  </si>
  <si>
    <t xml:space="preserve">BA-70   STERLIBASHEVSKY AREA                                                    </t>
  </si>
  <si>
    <t xml:space="preserve">BA-71   STERLITAMAKSKY AREA                                                     </t>
  </si>
  <si>
    <t xml:space="preserve">BA-72   TATYSHLINSKY AREA                                                       </t>
  </si>
  <si>
    <t xml:space="preserve">BA-73   TUYMAZINSKY AREA / incl. TUYMAZY /                                                      </t>
  </si>
  <si>
    <t xml:space="preserve">BA-74   UFIMSKY AREA                                                    </t>
  </si>
  <si>
    <t xml:space="preserve">BA-75   UCHALINSKY AREA / incl. UChALY/                                                 </t>
  </si>
  <si>
    <t xml:space="preserve">BA-76   FEDOROVSKY AREA                                                 </t>
  </si>
  <si>
    <t xml:space="preserve">BA-77   HAYBULLINSKY AREA                                                       </t>
  </si>
  <si>
    <t xml:space="preserve">BA-78   CHEKMAGUSHEVSKY AREA                                                    </t>
  </si>
  <si>
    <t xml:space="preserve">BA-79   CHISHMINSKY AREA                                                        </t>
  </si>
  <si>
    <t xml:space="preserve">BA-80   SHARANSKY AREA                                                  </t>
  </si>
  <si>
    <t xml:space="preserve">BA-81   YANAULSKY AREA / incl. YaNAUL/                                                  </t>
  </si>
  <si>
    <t xml:space="preserve">        Belgorodskaya oblast   (BO)   UA3Z</t>
  </si>
  <si>
    <t xml:space="preserve">BO-01   VOSTOCHNY DISTRICT of BELGOROD                                                  </t>
  </si>
  <si>
    <t xml:space="preserve">BO-02   ZAPADNY DISTRICT of BELGOROD                                                    </t>
  </si>
  <si>
    <t xml:space="preserve">BO-05   GUBKINSKY DISTRICT                                                      </t>
  </si>
  <si>
    <t xml:space="preserve">BO-06   STARY OSKOL DISTRICT                                                    </t>
  </si>
  <si>
    <t xml:space="preserve">BO-08   ALEXEYEVSKY DISTRICT / incl. ALEKSEYEVKA /                                                      </t>
  </si>
  <si>
    <t xml:space="preserve">BO-09   BELGORODSKY AREA                                                        </t>
  </si>
  <si>
    <t xml:space="preserve">BO-10   BORISOVSKY AREA                                                 </t>
  </si>
  <si>
    <t xml:space="preserve">BO-11   VALUYSKY AREA / incl. VALUYKI/                                                  </t>
  </si>
  <si>
    <t xml:space="preserve">BO-12   VEYDELEVSKY AREA                                                        </t>
  </si>
  <si>
    <t xml:space="preserve">BO-13   VOLOKONOVSKY AREA                                                       </t>
  </si>
  <si>
    <t xml:space="preserve">BO-14   GRAYVORONSKY AREA / incl. GRAYVORON/                                                    </t>
  </si>
  <si>
    <t xml:space="preserve">BO-16   IVNYANSKY AREA                                                  </t>
  </si>
  <si>
    <t xml:space="preserve">BO-17   KOROCHANSKY AREA / incl. KOROChA/                                                       </t>
  </si>
  <si>
    <t xml:space="preserve">BO-18   KRASNENSKY AREA                                                 </t>
  </si>
  <si>
    <t xml:space="preserve">BO-19   KRASNOGVARDEISKY DISTRICT                                                       </t>
  </si>
  <si>
    <t xml:space="preserve">BO-20   KRASNOYARUZHSKY AREA                                                    </t>
  </si>
  <si>
    <t xml:space="preserve">BO-21   NOVOOSKOLSKY AREA / incl. New OSKOL /                                                   </t>
  </si>
  <si>
    <t xml:space="preserve">BO-22   PROHOROV'S AREA                                                 </t>
  </si>
  <si>
    <t xml:space="preserve">BO-23   RAKITYANSKY AREA                                                        </t>
  </si>
  <si>
    <t xml:space="preserve">BO-24   ROVENSKY AREA                                                   </t>
  </si>
  <si>
    <t xml:space="preserve">BO-26   CHERNYANSKY AREA                                                        </t>
  </si>
  <si>
    <t xml:space="preserve">BO-27   SHEBEKINSKY AREA / incl. ShEBEKINO/                                                     </t>
  </si>
  <si>
    <t xml:space="preserve">BO-28   YAKOVLEVSKY AREA                                                        </t>
  </si>
  <si>
    <t xml:space="preserve">        Bryanskaya oblast   (BR)   UA3Y</t>
  </si>
  <si>
    <t xml:space="preserve">BR-01   BEZHITSKY DISTRICT of BRYANSK                                                   </t>
  </si>
  <si>
    <t xml:space="preserve">BR-02   VOLODARSKY DISTRICT of BRYANSK                                                  </t>
  </si>
  <si>
    <t xml:space="preserve">BR-03   SOVETSKY DISTRICT of BRYANSK                                                    </t>
  </si>
  <si>
    <t xml:space="preserve">BR-04   FOKINSKY DISTRICT of BRYANSK                                                    </t>
  </si>
  <si>
    <t xml:space="preserve">BR-06   KLINTSY                                                 </t>
  </si>
  <si>
    <t xml:space="preserve">BR-07   NOVOZYBKOV                                                      </t>
  </si>
  <si>
    <t xml:space="preserve">BR-08   SELTSO                                                  </t>
  </si>
  <si>
    <t xml:space="preserve">BR-09   BRASOVSKY AREA                                                  </t>
  </si>
  <si>
    <t xml:space="preserve">BR-10   BRYANSKY AREA                                                   </t>
  </si>
  <si>
    <t xml:space="preserve">BR-11   VYGONICHSKY AREA                                                        </t>
  </si>
  <si>
    <t xml:space="preserve">BR-12   GORDEEVSKY AREA                                                 </t>
  </si>
  <si>
    <t xml:space="preserve">BR-13   DUBROVSKY AREA                                                  </t>
  </si>
  <si>
    <t xml:space="preserve">BR-14   DYATKOVSKY AREA / incl. DYaTKOVO/                                                       </t>
  </si>
  <si>
    <t xml:space="preserve">BR-15   ZHIRYATINSKY AREA                                                       </t>
  </si>
  <si>
    <t xml:space="preserve">BR-16   ZHUKOVSKY AREA / incl. ZHUKOVKA /                                                       </t>
  </si>
  <si>
    <t xml:space="preserve">BR-17   ZLYNKOVSKY AREA / incl. ZLYNKA/                                                 </t>
  </si>
  <si>
    <t xml:space="preserve">BR-18   KARACHEVSKY AREA / incl. KARAChEV/                                                      </t>
  </si>
  <si>
    <t xml:space="preserve">BR-19   KLETNYANSKY AREA                                                        </t>
  </si>
  <si>
    <t xml:space="preserve">BR-20   KLIMOVSKY AREA                                                  </t>
  </si>
  <si>
    <t xml:space="preserve">BR-21   KLINTSOVSKY AREA                                                        </t>
  </si>
  <si>
    <t xml:space="preserve">BR-22   KOMARICHSKY AREA                                                        </t>
  </si>
  <si>
    <t xml:space="preserve">BR-23   KRASNOGORSKY AREA                                                       </t>
  </si>
  <si>
    <t xml:space="preserve">BR-24   MGLINSKY AREA / incl. MGLIN/                                                    </t>
  </si>
  <si>
    <t xml:space="preserve">BR-25   NAVLINSKY AREA                                                  </t>
  </si>
  <si>
    <t xml:space="preserve">BR-26   NOVOZYBKOVSKY AREA                                                      </t>
  </si>
  <si>
    <t xml:space="preserve">BR-27   POGARSKY AREA                                                   </t>
  </si>
  <si>
    <t xml:space="preserve">BR-28   POCHEPSKY AREA / incl. POChEP/                                                  </t>
  </si>
  <si>
    <t xml:space="preserve">BR-29   ROGNEDINSKY AREA                                                        </t>
  </si>
  <si>
    <t xml:space="preserve">BR-30   SEVSKY AREA / incl. CEBCK/                                                      </t>
  </si>
  <si>
    <t xml:space="preserve">BR-31   STARODUBSKY AREA                                                        </t>
  </si>
  <si>
    <t xml:space="preserve">BR-32   SUZEMSKY AREA                                                   </t>
  </si>
  <si>
    <t xml:space="preserve">BR-33   SURAZHSKY AREA / incl. SURAZh/                                                  </t>
  </si>
  <si>
    <t xml:space="preserve">BR-34   TRUBCHEVSKY AREA / incl. TRUBChEVSK/                                                    </t>
  </si>
  <si>
    <t xml:space="preserve">BR-35   UNECHSKY AREA / incl. UNEChA/                                                   </t>
  </si>
  <si>
    <t xml:space="preserve">BR-36   STARODUB                                                        </t>
  </si>
  <si>
    <t>BR-37   FOKINO                                                  NEW RDA</t>
  </si>
  <si>
    <t xml:space="preserve">        Republic of Buryatia   (BU)   UA0O</t>
  </si>
  <si>
    <t xml:space="preserve">BU-01   ZHELEZNODOROZHNY DISTRICT of ULAN-UDE                                                   </t>
  </si>
  <si>
    <t xml:space="preserve">BU-02   OKTYABRSKY DISTRICT of ULAN-UDE                                                 </t>
  </si>
  <si>
    <t xml:space="preserve">BU-03   SOVETSKY DISTRICT of ULAN-UDE                                                   </t>
  </si>
  <si>
    <t xml:space="preserve">BU-04   SEVEROBAYKALSK                                                  </t>
  </si>
  <si>
    <t xml:space="preserve">BU-05   BARGUZINSKY AREA                                                        </t>
  </si>
  <si>
    <t xml:space="preserve">BU-06   BAUNTOVSKY AREA                                                 </t>
  </si>
  <si>
    <t xml:space="preserve">BU-07   BICHURSKY AREA                                                  </t>
  </si>
  <si>
    <t xml:space="preserve">BU-08   DZHIDINSKY AREA                                                 </t>
  </si>
  <si>
    <t xml:space="preserve">BU-09   ERAVNINSKY AREA                                                 </t>
  </si>
  <si>
    <t xml:space="preserve">BU-10   ZAIGRAYEVSKY AREA                                                       </t>
  </si>
  <si>
    <t xml:space="preserve">BU-11   ZAKAMENSKY AREA / incl. ZAKAMENSK/                                                      </t>
  </si>
  <si>
    <t xml:space="preserve">BU-12   IVOLGINSKY AREA                                                 </t>
  </si>
  <si>
    <t xml:space="preserve">BU-13   KABANSKY AREA / incl. Grandmother's /                                                   </t>
  </si>
  <si>
    <t xml:space="preserve">BU-14   KIZHINGINSKY AREA                                                       </t>
  </si>
  <si>
    <t xml:space="preserve">BU-15   KURUMKANSKY AREA                                                        </t>
  </si>
  <si>
    <t xml:space="preserve">BU-16   KYAKHTINSKY DISTRICT / incl. KYAKHTA /                                                  </t>
  </si>
  <si>
    <t xml:space="preserve">BU-17   MUYSKY AREA                                                     </t>
  </si>
  <si>
    <t xml:space="preserve">BU-18   OKINSKY AREA                                                    </t>
  </si>
  <si>
    <t xml:space="preserve">BU-19   PRIBAYKALSKY AREA                                                       </t>
  </si>
  <si>
    <t xml:space="preserve">BU-20   SEVERO-BAIKAL`SKY AREA                                                  </t>
  </si>
  <si>
    <t xml:space="preserve">BU-21   SELENGINSKY AREA / incl. GUSINOOZERSK/                                                  </t>
  </si>
  <si>
    <t xml:space="preserve">BU-22   TARBAGATAYSKY AREA                                                      </t>
  </si>
  <si>
    <t xml:space="preserve">BU-23   TUNKINSKY AREA                                                  </t>
  </si>
  <si>
    <t xml:space="preserve">BU-24   HORINSKY AREA                                                   </t>
  </si>
  <si>
    <t xml:space="preserve">BU-25   MUKHORSHIBIRSKY AREA                                                    </t>
  </si>
  <si>
    <t xml:space="preserve">        Chelyabinskaya oblast   (CB)   UA9A</t>
  </si>
  <si>
    <t xml:space="preserve">CB-01   KALININSKY DISTRICT of CHELYABINSK                                                      </t>
  </si>
  <si>
    <t xml:space="preserve">CB-02   KURCHATOVSKY DISTRICT of CHELYABINSK                                                    </t>
  </si>
  <si>
    <t xml:space="preserve">CB-03   LENINSKY DISTRICT of CHELYABINSK                                                        </t>
  </si>
  <si>
    <t xml:space="preserve">CB-04   METALLURGICHESKY DISTRICT of CHELYABINSK                                                        </t>
  </si>
  <si>
    <t xml:space="preserve">CB-05   SOVETSKY DISTRICT of CHELYABINSK                                                        </t>
  </si>
  <si>
    <t xml:space="preserve">CB-06   TRAKTOROZAVODSKY DISTRICT of CHELYABINSK                                                        </t>
  </si>
  <si>
    <t xml:space="preserve">CB-07   CENTRALNY DISTRICT of CHELYABINSK                                                       </t>
  </si>
  <si>
    <t xml:space="preserve">CB-08   LENINSKY DISTRICT of MAGNITOGORSK                                                       </t>
  </si>
  <si>
    <t xml:space="preserve">CB-09   ORDZHONIKIDZEVSKY DISTRICT of MAGNITOGORSK                                                      </t>
  </si>
  <si>
    <t xml:space="preserve">CB-10   PRAVOBEREZHNY DISTRICT of MAGNITOGORSK                                                  </t>
  </si>
  <si>
    <t xml:space="preserve">CB-12   VERHNY UFALEJ                                                   </t>
  </si>
  <si>
    <t xml:space="preserve">CB-13   EMANZHELINSKY AREA / incl. EMANZhELINSK/                                                        </t>
  </si>
  <si>
    <t xml:space="preserve">CB-14   ZLATOUST                                                        </t>
  </si>
  <si>
    <t xml:space="preserve">CB-15   KARABASH                                                        </t>
  </si>
  <si>
    <t xml:space="preserve">CB-19   KOPEYSK                                                 </t>
  </si>
  <si>
    <t xml:space="preserve">CB-20   KORKINSKY AREA / incl. KORKINO/                                                 </t>
  </si>
  <si>
    <t xml:space="preserve">CB-21   KYSHTYM                                                 </t>
  </si>
  <si>
    <t xml:space="preserve">CB-22   MIASS                                                   </t>
  </si>
  <si>
    <t xml:space="preserve">CB-23   PLASTOVSKY AREA / incl. PLAST/                                                  </t>
  </si>
  <si>
    <t xml:space="preserve">CB-25   TROITSK                                                 </t>
  </si>
  <si>
    <t xml:space="preserve">CB-26   UST-KATAV                                                       </t>
  </si>
  <si>
    <t xml:space="preserve">CB-27   TCHEBARKUL                                                      </t>
  </si>
  <si>
    <t xml:space="preserve">CB-28   YUZHNOURALSK                                                    </t>
  </si>
  <si>
    <t xml:space="preserve">CB-29   ZATO SNEZHINSK                                                  </t>
  </si>
  <si>
    <t xml:space="preserve">CB-30   ZATO TREHGORNY                                                  </t>
  </si>
  <si>
    <t xml:space="preserve">CB-31   ZATO OZERSK                                                     </t>
  </si>
  <si>
    <t xml:space="preserve">CB-32   AGAPOVSKY AREA                                                  </t>
  </si>
  <si>
    <t xml:space="preserve">CB-33   ARGAYASHSKY AREA                                                        </t>
  </si>
  <si>
    <t xml:space="preserve">CB-34   ASHINSKY AREA / incl. AShA, MINYaR, SIM /                                                       </t>
  </si>
  <si>
    <t xml:space="preserve">CB-35   BREDINSKY AREA                                                  </t>
  </si>
  <si>
    <t xml:space="preserve">CB-36   VARNENSKY AREA                                                  </t>
  </si>
  <si>
    <t xml:space="preserve">CB-37   VERKHNEURALSKY AREA / incl. VERHNEURALSK/                                                       </t>
  </si>
  <si>
    <t xml:space="preserve">CB-38   ETKULSKY AREA                                                   </t>
  </si>
  <si>
    <t xml:space="preserve">CB-39   KARTALINSKY AREA / incl. KARTALY/                                                       </t>
  </si>
  <si>
    <t xml:space="preserve">CB-40   KASLINSKY AREA / incl. KASLI/                                                   </t>
  </si>
  <si>
    <t xml:space="preserve">CB-41   KATAV-IVANOVSKIY AREA / incl. KATAV-IVANOVSK, YURYUZAN /                                                        </t>
  </si>
  <si>
    <t xml:space="preserve">CB-42   KIZILSKY AREA                                                   </t>
  </si>
  <si>
    <t xml:space="preserve">CB-43   KRASNOARMEISKY AREA                                                     </t>
  </si>
  <si>
    <t xml:space="preserve">CB-44   KUNASHAKSKY AREA                                                        </t>
  </si>
  <si>
    <t xml:space="preserve">CB-45   KUSINSKY AREA / incl. KUSA /                                                    </t>
  </si>
  <si>
    <t xml:space="preserve">CB-46   NAGAYBAKSKY AREA                                                        </t>
  </si>
  <si>
    <t xml:space="preserve">CB-47   NYAZEPETROVSKY AREA / incl. NYaZEPETROVSK/                                                      </t>
  </si>
  <si>
    <t xml:space="preserve">CB-48   OKTYABRSKY AREA                                                 </t>
  </si>
  <si>
    <t xml:space="preserve">CB-49   SATKINSKY AREA / incl. SATKA, BAKAL/                                                    </t>
  </si>
  <si>
    <t xml:space="preserve">CB-50   SOSNOVSKY AREA                                                  </t>
  </si>
  <si>
    <t xml:space="preserve">CB-51   TROITSK AREA                                                    </t>
  </si>
  <si>
    <t xml:space="preserve">CB-52   UVELSKY AREA                                                    </t>
  </si>
  <si>
    <t xml:space="preserve">CB-53   UYSKY AREA                                                      </t>
  </si>
  <si>
    <t xml:space="preserve">CB-54   CHEBARKULSKY AREA                                                       </t>
  </si>
  <si>
    <t xml:space="preserve">CB-55   CHESMENSKY AREA                                                 </t>
  </si>
  <si>
    <t xml:space="preserve">        Chukotka Autonomous Okrug   (CK)   UA0K</t>
  </si>
  <si>
    <t xml:space="preserve">CK-01   ANADYR                                                  </t>
  </si>
  <si>
    <t xml:space="preserve">CK-02   ANADYRSKY AREA                                                  </t>
  </si>
  <si>
    <t xml:space="preserve">CK-04   BILIBINSKY AREA / incl. BILIBINO /                                                      </t>
  </si>
  <si>
    <t xml:space="preserve">CK-05   IULTINSKY AREA                                                  </t>
  </si>
  <si>
    <t xml:space="preserve">CK-06   PROVIDENSKY AREA                                                        </t>
  </si>
  <si>
    <t xml:space="preserve">CK-07   CHAUNSKY AREA / incl. PEVEK/                                                    </t>
  </si>
  <si>
    <t xml:space="preserve">CK-08   CHUKOTSKY AREA                                                  </t>
  </si>
  <si>
    <t xml:space="preserve">        Republic Chechnya   (CN)   UA6P</t>
  </si>
  <si>
    <t xml:space="preserve">CN-01   ZAVODSKOY DISTRICT of. GROZNY                                                   </t>
  </si>
  <si>
    <t xml:space="preserve">CN-02   LENINSKY DISTRICT of. GROZNY                                                    </t>
  </si>
  <si>
    <t xml:space="preserve">CN-03   OKTYABRSKY DISTRICT of. GROZNY                                                  </t>
  </si>
  <si>
    <t xml:space="preserve">CN-04   STAROPROMYSLOVSKY AREA of. GROZNY                                                       </t>
  </si>
  <si>
    <t>CN-05   deleted                                                 ***</t>
  </si>
  <si>
    <t xml:space="preserve">CN-06   ARGUN                                                   </t>
  </si>
  <si>
    <t xml:space="preserve">CN-10   SUNZHENSKY AREA                                                 </t>
  </si>
  <si>
    <t xml:space="preserve">CN-11   ACHHOY-MARTANOVSKIY AREA                                                        </t>
  </si>
  <si>
    <t xml:space="preserve">CN-12   VEDENSKY AREA                                                   </t>
  </si>
  <si>
    <t xml:space="preserve">CN-13   GROZNENSKY AREA                                                 </t>
  </si>
  <si>
    <t xml:space="preserve">CN-14   GUDERMESSKY AREA / incl. GUDERMES /                                                     </t>
  </si>
  <si>
    <t xml:space="preserve">CN-15   ITUM-KALINSKIY AREA                                                     </t>
  </si>
  <si>
    <t xml:space="preserve">CN-16   KURCHALOYEVSKY AREA                                                     </t>
  </si>
  <si>
    <t xml:space="preserve">CN-17   NADTERECHNY AREA                                                        </t>
  </si>
  <si>
    <t xml:space="preserve">CN-18   NAURSKY AREA                                                    </t>
  </si>
  <si>
    <t xml:space="preserve">CN-19   NOZHAY-YURTOVSKIY AREA                                                  </t>
  </si>
  <si>
    <t xml:space="preserve">CN-20   URUS-MARTANOVSKIY AREA / incl. URUS-MARTAN/                                                     </t>
  </si>
  <si>
    <t xml:space="preserve">CN-21   SHATOYSKY AREA                                                  </t>
  </si>
  <si>
    <t xml:space="preserve">CN-22   SHALINSKY AREA / incl. Shawls /                                                 </t>
  </si>
  <si>
    <t xml:space="preserve">CN-23   SHAROYSKY AREA                                                  </t>
  </si>
  <si>
    <t xml:space="preserve">CN-24   SHCHELKOVSKOJ AREA                                                      </t>
  </si>
  <si>
    <t xml:space="preserve">        Republic of Chuvashia   (CU)   UA4Y</t>
  </si>
  <si>
    <t xml:space="preserve">CU-01   KALININSKY DISTRICT CHEBOKSARY                                                  </t>
  </si>
  <si>
    <t xml:space="preserve">CU-02   LENINSKY DISTRICT CHEBOKSARY                                                    </t>
  </si>
  <si>
    <t xml:space="preserve">CU-03   MOSKOVSKY DISTRICT CHEBOKSARY                                                   </t>
  </si>
  <si>
    <t xml:space="preserve">CU-04   ALATYR                                                  </t>
  </si>
  <si>
    <t xml:space="preserve">CU-05   KANASH                                                  </t>
  </si>
  <si>
    <t xml:space="preserve">CU-06   NOVOCHEBOKSARSK                                                 </t>
  </si>
  <si>
    <t xml:space="preserve">CU-07   SHUMERLYA                                                       </t>
  </si>
  <si>
    <t xml:space="preserve">CU-08   ALATYRSKY AREA                                                  </t>
  </si>
  <si>
    <t xml:space="preserve">CU-09   ALIKOVSKY AREA                                                  </t>
  </si>
  <si>
    <t xml:space="preserve">CU-10   BATYREVSKY AREA                                                 </t>
  </si>
  <si>
    <t xml:space="preserve">CU-11   VURNARSKY AREA                                                  </t>
  </si>
  <si>
    <t xml:space="preserve">CU-12   IBRESINSKY AREA                                                 </t>
  </si>
  <si>
    <t xml:space="preserve">CU-13   KANASHSKY AREA                                                  </t>
  </si>
  <si>
    <t xml:space="preserve">CU-14   KOZLOWSKI AREA / incl. KOZLOVKA/                                                        </t>
  </si>
  <si>
    <t xml:space="preserve">CU-15   KOMSOMOLSKY AREA                                                        </t>
  </si>
  <si>
    <t xml:space="preserve">CU-16   KRASNOARMEISKY DISTRICT                                                 </t>
  </si>
  <si>
    <t xml:space="preserve">CU-17   KRASNOCHETAYSKY AREA                                                    </t>
  </si>
  <si>
    <t xml:space="preserve">CU-18   MARIINSKO-POSADSKY AREA / incl. MARIINSKY POSAD/                                                        </t>
  </si>
  <si>
    <t xml:space="preserve">CU-19   MORGAUSHSKY AREA                                                        </t>
  </si>
  <si>
    <t xml:space="preserve">CU-20   PORETSKY AREA                                                   </t>
  </si>
  <si>
    <t xml:space="preserve">CU-21   URMARSKY AREA                                                   </t>
  </si>
  <si>
    <t xml:space="preserve">CU-22   TSIVILSKY AREA / incl. TsIVILSK/                                                        </t>
  </si>
  <si>
    <t xml:space="preserve">CU-23   CHEBOKSARY AREA                                                 </t>
  </si>
  <si>
    <t xml:space="preserve">CU-24   SHEMURSHINSKY AREA                                                      </t>
  </si>
  <si>
    <t xml:space="preserve">CU-25   SHUMERLINSKY AREA                                                       </t>
  </si>
  <si>
    <t xml:space="preserve">CU-26   YADRINSKY AREA / incl. YaDRIN/                                                  </t>
  </si>
  <si>
    <t xml:space="preserve">CU-27   YALCHIKSKY AREA                                                 </t>
  </si>
  <si>
    <t xml:space="preserve">CU-28   YANTIKOVSKY AREA                                                        </t>
  </si>
  <si>
    <t xml:space="preserve">        Republic of Daghestan   (DA)   UA6W</t>
  </si>
  <si>
    <t xml:space="preserve">DA-01   KIROVSKY DISTRICT of MAKHACHKALA                                                        </t>
  </si>
  <si>
    <t xml:space="preserve">DA-02   LENINSKY DISTRICT of MAKHACHKALA                                                        </t>
  </si>
  <si>
    <t xml:space="preserve">DA-03   SOVETSKY DISTRICT of MAKHACHKALA                                                        </t>
  </si>
  <si>
    <t xml:space="preserve">DA-04   BUINAKSK                                                        </t>
  </si>
  <si>
    <t xml:space="preserve">DA-05   DAGESTANSKIE OGNI                                                       </t>
  </si>
  <si>
    <t xml:space="preserve">DA-06   DERBENT                                                 </t>
  </si>
  <si>
    <t xml:space="preserve">DA-07   IZBERBASH                                                       </t>
  </si>
  <si>
    <t xml:space="preserve">DA-08   KASPIYSK                                                        </t>
  </si>
  <si>
    <t xml:space="preserve">DA-09   KIZILYURT                                                       </t>
  </si>
  <si>
    <t xml:space="preserve">DA-10   KIZLYAR                                                 </t>
  </si>
  <si>
    <t xml:space="preserve">DA-11   KHASAVYURT                                                      </t>
  </si>
  <si>
    <t xml:space="preserve">DA-12   JUZHNO-SUHOKUMSK                                                        </t>
  </si>
  <si>
    <t xml:space="preserve">DA-13   AGUL`SKY AREA                                                   </t>
  </si>
  <si>
    <t xml:space="preserve">DA-14   AKUSHINSKY AREA                                                         </t>
  </si>
  <si>
    <t xml:space="preserve">DA-15   AKHVAKHSKY AREA                                                 </t>
  </si>
  <si>
    <t xml:space="preserve">DA-16   AKHTYNSKY AREA                                                  </t>
  </si>
  <si>
    <t xml:space="preserve">DA-17   BABAYURTOVSKY AREA                                                      </t>
  </si>
  <si>
    <t xml:space="preserve">DA-18   BOTLIKHSKY AREA                                                 </t>
  </si>
  <si>
    <t xml:space="preserve">DA-19   BUINAKSKY AREA                                                  </t>
  </si>
  <si>
    <t xml:space="preserve">DA-20   GERGEBILSKY AREA                                                        </t>
  </si>
  <si>
    <t xml:space="preserve">DA-21   GUMBETOVSKY AREA                                                        </t>
  </si>
  <si>
    <t xml:space="preserve">DA-22   GUNIBSKY AREA                                                   </t>
  </si>
  <si>
    <t xml:space="preserve">DA-23   DAKHADAYEVSKY AREA                                                      </t>
  </si>
  <si>
    <t xml:space="preserve">DA-24   DERBENTSKY AREA                                                 </t>
  </si>
  <si>
    <t xml:space="preserve">DA-25   DOKUZPARINSKY AREA                                                      </t>
  </si>
  <si>
    <t xml:space="preserve">DA-26   KAZBEKOVSKY AREA                                                        </t>
  </si>
  <si>
    <t xml:space="preserve">DA-27   KAITAGSKY AREA                                                  </t>
  </si>
  <si>
    <t xml:space="preserve">DA-28   KAYAKENTSKY AREA                                                        </t>
  </si>
  <si>
    <t xml:space="preserve">DA-29   KIZILYURTOVSKY AREA                                                     </t>
  </si>
  <si>
    <t xml:space="preserve">DA-30   KIZLYARSKY AREA                                                 </t>
  </si>
  <si>
    <t xml:space="preserve">DA-31   KULINSKY AREA                                                   </t>
  </si>
  <si>
    <t xml:space="preserve">DA-32   KURAKHSKY AREA                                                  </t>
  </si>
  <si>
    <t xml:space="preserve">DA-33   LAKSKY AREA                                                     </t>
  </si>
  <si>
    <t xml:space="preserve">DA-34   LEVASHINSKY AREA                                                        </t>
  </si>
  <si>
    <t xml:space="preserve">DA-35   KARABUDAKHKENTSKY AREA                                                  </t>
  </si>
  <si>
    <t xml:space="preserve">DA-36   KUMTORKALINSKY AREA                                                     </t>
  </si>
  <si>
    <t xml:space="preserve">DA-37   MAGARAMKENTSKY AREA                                                     </t>
  </si>
  <si>
    <t xml:space="preserve">DA-38   NOVOLAKSKY AREA                                                 </t>
  </si>
  <si>
    <t xml:space="preserve">DA-39   NOGAISKY AREA                                                   </t>
  </si>
  <si>
    <t xml:space="preserve">DA-40   RUTULSKY AREA                                                   </t>
  </si>
  <si>
    <t xml:space="preserve">DA-41   SERGOKALINSKY AREA                                                      </t>
  </si>
  <si>
    <t xml:space="preserve">DA-42   SOULIEYMAN-STAL`SKY AREA                                                        </t>
  </si>
  <si>
    <t xml:space="preserve">DA-43   TABASARANSKY AREA                                                       </t>
  </si>
  <si>
    <t xml:space="preserve">DA-44   TARUMOVSKY AREA                                                 </t>
  </si>
  <si>
    <t xml:space="preserve">DA-45   TLYARATINSKY AREA                                                       </t>
  </si>
  <si>
    <t xml:space="preserve">DA-46   UNTSUKULSKY AREA                                                        </t>
  </si>
  <si>
    <t xml:space="preserve">DA-47   KHASAVYURTOVSKY AREA                                                    </t>
  </si>
  <si>
    <t xml:space="preserve">DA-48   HIVSKY AREA                                                     </t>
  </si>
  <si>
    <t xml:space="preserve">DA-49   HUNZAKHSKY AREA                                                 </t>
  </si>
  <si>
    <t xml:space="preserve">DA-50   TSUMADINSKY AREA                                                        </t>
  </si>
  <si>
    <t xml:space="preserve">DA-51   TSUNTINSKY AREA                                                 </t>
  </si>
  <si>
    <t xml:space="preserve">DA-52   CHARODINSKY AREA                                                        </t>
  </si>
  <si>
    <t xml:space="preserve">DA-53   SHAMILSKY AREA                                                          </t>
  </si>
  <si>
    <t xml:space="preserve">        Yevreyskaya Autonomous Oblast   (EA)   UA0D</t>
  </si>
  <si>
    <t xml:space="preserve">EA-01   BIROBIDZHAN                                                     </t>
  </si>
  <si>
    <t xml:space="preserve">EA-02   BIROBIDZHANSKY AREA                                                     </t>
  </si>
  <si>
    <t xml:space="preserve">EA-03   LENINSKY AREA                                                   </t>
  </si>
  <si>
    <t xml:space="preserve">EA-04   OBLUCHENSKY AREA / incl. OBLUChE/                                                       </t>
  </si>
  <si>
    <t xml:space="preserve">EA-05   OKTYABRSKY AREA                                                 </t>
  </si>
  <si>
    <t xml:space="preserve">EA-06   SMIDOVICHSKY AREA                                                       </t>
  </si>
  <si>
    <t xml:space="preserve">        Evenkijsky AO   (EV)   UA0H</t>
  </si>
  <si>
    <t xml:space="preserve">GA-01   GORNO-ALTAISK                                                   </t>
  </si>
  <si>
    <t xml:space="preserve">GA-02   KOSH-AGACHSKIY AREA                                                     </t>
  </si>
  <si>
    <t xml:space="preserve">GA-03   MAYMINSKY AREA                                                  </t>
  </si>
  <si>
    <t xml:space="preserve">GA-04   ONGUDAYSKY AREA                                                 </t>
  </si>
  <si>
    <t xml:space="preserve">GA-05   TUROCHAKSKY AREA                                                        </t>
  </si>
  <si>
    <t xml:space="preserve">GA-06   ULAGANSKY AREA                                                  </t>
  </si>
  <si>
    <t xml:space="preserve">GA-07   UST-KANSKIY AREA                                                        </t>
  </si>
  <si>
    <t xml:space="preserve">GA-08   UST-KOKSINSKIY AREA                                                     </t>
  </si>
  <si>
    <t xml:space="preserve">GA-09   CHEMALSKY AREA                                                  </t>
  </si>
  <si>
    <t xml:space="preserve">GA-10   CHOYSKY AREA                                                    </t>
  </si>
  <si>
    <t xml:space="preserve">GA-11   SHEBALINSKY AREA                                                        </t>
  </si>
  <si>
    <t xml:space="preserve">        Republic of Khakassia   (HA)   UA0W</t>
  </si>
  <si>
    <t xml:space="preserve">HA-01   ABAKAN                                                  </t>
  </si>
  <si>
    <t xml:space="preserve">HA-02   SAYANOGORSK                                                     </t>
  </si>
  <si>
    <t xml:space="preserve">HA-03   CHERNOGORSK                                                     </t>
  </si>
  <si>
    <t xml:space="preserve">HA-04   ALTAISKY AREA                                                   </t>
  </si>
  <si>
    <t xml:space="preserve">HA-05   ASKIZSKY AREA                                                   </t>
  </si>
  <si>
    <t xml:space="preserve">HA-06   BIYSKY AREA                                                     </t>
  </si>
  <si>
    <t xml:space="preserve">HA-07   BOGRADSKY AREA                                                  </t>
  </si>
  <si>
    <t xml:space="preserve">HA-08   ORDZHONIKIDZEVSKY AREA                                                  </t>
  </si>
  <si>
    <t xml:space="preserve">HA-09   TASHTYPSKY AREA                                                 </t>
  </si>
  <si>
    <t xml:space="preserve">HA-10   UST-ABAKANSKIY AREA                                                     </t>
  </si>
  <si>
    <t xml:space="preserve">HA-11   SHIRINSKY AREA                                                  </t>
  </si>
  <si>
    <t xml:space="preserve">HA-12   ABAZA                                                   </t>
  </si>
  <si>
    <t xml:space="preserve">HA-13   SORSK                                                   </t>
  </si>
  <si>
    <t xml:space="preserve">        Khabarovsky Kraj   (HK)   UA0C</t>
  </si>
  <si>
    <t xml:space="preserve">HK-01   ZHELEZNODOROZHNY DISTRICT of KHABAROVSK                                                 </t>
  </si>
  <si>
    <t xml:space="preserve">HK-02   INDUSTRIALNY DISTRICT of KHABAROVSK                                                     </t>
  </si>
  <si>
    <t xml:space="preserve">HK-03   KIROVSKY DISTRICT of KHABAROVSK                                                 </t>
  </si>
  <si>
    <t xml:space="preserve">HK-04   KRASNOFLOTSKY DISTRICT of KHABAROVSK                                                    </t>
  </si>
  <si>
    <t xml:space="preserve">HK-05   CENTRALNY DISTRICT of KHABAROVSK                                                        </t>
  </si>
  <si>
    <t xml:space="preserve">HK-06   LENINSKY DISTRICT of KOMSOMOLSK-ON-AMUR                                                 </t>
  </si>
  <si>
    <t xml:space="preserve">HK-07   CENTRALNY DISTRICT of KOMSOMOLSK-ON-AMUR                                                        </t>
  </si>
  <si>
    <t xml:space="preserve">HK-08   AMURSK                                                  </t>
  </si>
  <si>
    <t xml:space="preserve">HK-09   BIKIN                                                   </t>
  </si>
  <si>
    <t xml:space="preserve">HK-10   NIKOLAEVSK-NA-AMURE                                                     </t>
  </si>
  <si>
    <t xml:space="preserve">HK-11   SOVETSKAYA GAVAN                                                        </t>
  </si>
  <si>
    <t xml:space="preserve">HK-12   AMURSKY AREA                                                    </t>
  </si>
  <si>
    <t xml:space="preserve">HK-13   AYANO-MAYSKIY AREA                                                      </t>
  </si>
  <si>
    <t xml:space="preserve">HK-14   BIKINSKY AREA                                                   </t>
  </si>
  <si>
    <t xml:space="preserve">HK-15   VANINSKY AREA                                                   </t>
  </si>
  <si>
    <t xml:space="preserve">HK-16   VERKHNEBUREINSKY AREA                                                   </t>
  </si>
  <si>
    <t xml:space="preserve">HK-17   VYAZEMSKY AREA / incl. VYAZEMSKY /                                                      </t>
  </si>
  <si>
    <t xml:space="preserve">HK-18   KOMSOMOLSKY AREA                                                        </t>
  </si>
  <si>
    <t xml:space="preserve">HK-19   LAZO AREA                                                       </t>
  </si>
  <si>
    <t xml:space="preserve">HK-20   NANAJSKY AREA                                                   </t>
  </si>
  <si>
    <t xml:space="preserve">HK-21   NIKOLAEVSKY AREA                                                        </t>
  </si>
  <si>
    <t xml:space="preserve">HK-22   OKHOTSKY AREA / incl. OKHOTCK/                                                  </t>
  </si>
  <si>
    <t xml:space="preserve">HK-23   POLINY OSIPENKO AREA                                                    </t>
  </si>
  <si>
    <t xml:space="preserve">HK-24   SOVIETSKO-HAVANSKY AREA                                                 </t>
  </si>
  <si>
    <t xml:space="preserve">HK-25   SOLNECHNY AREA                                                  </t>
  </si>
  <si>
    <t xml:space="preserve">HK-26   TUGURO-CHUMIKANSKIY AREA                                                        </t>
  </si>
  <si>
    <t xml:space="preserve">HK-27   UL`CHSKY AREA                                                   </t>
  </si>
  <si>
    <t xml:space="preserve">HK-28   KHABAROVSKY AREA                                                        </t>
  </si>
  <si>
    <t xml:space="preserve">        Khanty-Mansyisky Autonomous Okrug   (HM)   UA9J</t>
  </si>
  <si>
    <t xml:space="preserve">HM-01   KHANTY-MANSIYSK                                                 </t>
  </si>
  <si>
    <t xml:space="preserve">HM-03   KOGALYM                                                 </t>
  </si>
  <si>
    <t xml:space="preserve">HM-04   LANGEPAS                                                        </t>
  </si>
  <si>
    <t xml:space="preserve">HM-05   MEGION                                                  </t>
  </si>
  <si>
    <t xml:space="preserve">HM-06   NEFTEYUGANSK                                                    </t>
  </si>
  <si>
    <t xml:space="preserve">HM-07   NIZHNEVARTOVSK                                                  </t>
  </si>
  <si>
    <t xml:space="preserve">HM-08   NYAGAN                                                  </t>
  </si>
  <si>
    <t xml:space="preserve">HM-09   POKACHI                                                 </t>
  </si>
  <si>
    <t xml:space="preserve">HM-10   PYT-YAKH                                                        </t>
  </si>
  <si>
    <t xml:space="preserve">HM-11   RADUZHNY                                                        </t>
  </si>
  <si>
    <t xml:space="preserve">HM-12   SURGUT                                                  </t>
  </si>
  <si>
    <t xml:space="preserve">HM-13   URAJ                                                    </t>
  </si>
  <si>
    <t xml:space="preserve">HM-14   YUGORSK                                                 </t>
  </si>
  <si>
    <t xml:space="preserve">HM-15   BELOYARSKY AREA / incl. Beloyarsk /                                                     </t>
  </si>
  <si>
    <t xml:space="preserve">HM-16   BEREZOVSKY AREA                                                 </t>
  </si>
  <si>
    <t xml:space="preserve">HM-17   KONDINSKY AREA                                                  </t>
  </si>
  <si>
    <t xml:space="preserve">HM-18   NEFTEYUGANSKY AREA                                                      </t>
  </si>
  <si>
    <t xml:space="preserve">HM-19   NIZHNEVARTOVSKY AREA                                                    </t>
  </si>
  <si>
    <t xml:space="preserve">HM-20   OKTYABRSKY AREA                                                 </t>
  </si>
  <si>
    <t xml:space="preserve">HM-21   SOVETSKY AREA  / incl. SOVIETSKY /                                                      </t>
  </si>
  <si>
    <t xml:space="preserve">HM-22   SURGUTSKY AREA / incl. LYaNTOR/                                                 </t>
  </si>
  <si>
    <t xml:space="preserve">HM-23   KHANTY-MANSIJSKY AREA                                                   </t>
  </si>
  <si>
    <t xml:space="preserve">        Republic of Ingushetia   (IN)   UA6Q</t>
  </si>
  <si>
    <t xml:space="preserve">IN-01   MAGAS                                                   </t>
  </si>
  <si>
    <t xml:space="preserve">IN-02   KARABULAK                                                       </t>
  </si>
  <si>
    <t xml:space="preserve">IN-03   NAZRAN                                                  </t>
  </si>
  <si>
    <t xml:space="preserve">IN-04   MALGOBEK                                                        </t>
  </si>
  <si>
    <t xml:space="preserve">IN-05   DZHAYRAKHSKY AREA                                                       </t>
  </si>
  <si>
    <t xml:space="preserve">IN-06   MALGOBEKSKY AREA                                                        </t>
  </si>
  <si>
    <t xml:space="preserve">IN-07   NAZRANSKY AREA                                                  </t>
  </si>
  <si>
    <t xml:space="preserve">IN-08   SUNZHENSKY AREA                                                 </t>
  </si>
  <si>
    <t xml:space="preserve">        Irkutskaya oblast   (IR)   UA0S</t>
  </si>
  <si>
    <t xml:space="preserve">IR-01   LENINSKY DISTRICT of IRKUTSK                                                    </t>
  </si>
  <si>
    <t xml:space="preserve">IR-02   OKTIABRSKY DISTRICT of IRKUTSK                                                  </t>
  </si>
  <si>
    <t xml:space="preserve">IR-03   PRAVOBEREZHNY DISTRICT of IRKUTSK                                                       </t>
  </si>
  <si>
    <t xml:space="preserve">IR-04   SVERDLOVSKY DISTRICT of IRKUTSK                                                 </t>
  </si>
  <si>
    <t xml:space="preserve">IR-05   PADUNSKY DISTRICT of BRATSK                                                     </t>
  </si>
  <si>
    <t xml:space="preserve">IR-06   CENTRALNY DISTRICT of BRATSK                                                    </t>
  </si>
  <si>
    <t xml:space="preserve">IR-09   ZIMA                                                    </t>
  </si>
  <si>
    <t xml:space="preserve">IR-11   SAYANSK                                                 </t>
  </si>
  <si>
    <t xml:space="preserve">IR-13   TULUN                                                   </t>
  </si>
  <si>
    <t xml:space="preserve">IR-14   USOLYE-SIBIRSKOYE                                                       </t>
  </si>
  <si>
    <t xml:space="preserve">IR-15   UST-ILIMSK                                                      </t>
  </si>
  <si>
    <t xml:space="preserve">IR-17   CHEREMKHOVO                                                     </t>
  </si>
  <si>
    <t xml:space="preserve">IR-19   ZALARINSKY AREA                                                 </t>
  </si>
  <si>
    <t xml:space="preserve">IR-20   ANGARSKY AREA / incl. ANGARSK /                                                 </t>
  </si>
  <si>
    <t xml:space="preserve">IR-21   BALAGANSKY AREA                                                 </t>
  </si>
  <si>
    <t xml:space="preserve">IR-22   BODAYBINSKY AREA / incl. BODAIBO /                                                      </t>
  </si>
  <si>
    <t xml:space="preserve">IR-23   BRATSKY AREA / incl. VIHOREVKA/                                                 </t>
  </si>
  <si>
    <t xml:space="preserve">IR-24   ZHIGALOVSKY AREA                                                        </t>
  </si>
  <si>
    <t xml:space="preserve">IR-25   ZIMINSKY AREA                                                   </t>
  </si>
  <si>
    <t xml:space="preserve">IR-26   IRKUTSKY AREA                                                   </t>
  </si>
  <si>
    <t xml:space="preserve">IR-27   KAZACHINSKO-LENSKIY AREA                                                        </t>
  </si>
  <si>
    <t xml:space="preserve">IR-28   KATANGSKY AREA                                                  </t>
  </si>
  <si>
    <t xml:space="preserve">IR-29   KACHUGSKY AREA                                                  </t>
  </si>
  <si>
    <t xml:space="preserve">IR-30   KIRENSKY AREA / incl. KIRENSK/                                                  </t>
  </si>
  <si>
    <t xml:space="preserve">IR-31   KUYTUNSKY AREA                                                  </t>
  </si>
  <si>
    <t xml:space="preserve">IR-32   MAMSKO-CHUYSKIY AREA                                                    </t>
  </si>
  <si>
    <t xml:space="preserve">IR-33   NIZHNEILIMSKY AREA / incl. ZHELEZNOGORSK-ILIMSKIY/                                                      </t>
  </si>
  <si>
    <t xml:space="preserve">IR-34   NIZHNEUDINSK AREA / incl. NIZHNEUDINSK, ALZAMAY/                                                        </t>
  </si>
  <si>
    <t xml:space="preserve">IR-35   OLKHONSKY AREA                                                  </t>
  </si>
  <si>
    <t xml:space="preserve">IR-36   SLYUDYANSKY AREA / incl. SLYUDYANKA, BAIKALSK /                                                 </t>
  </si>
  <si>
    <t xml:space="preserve">IR-37   TAYSHETSKY AREA / incl. TAYSHET, BIRYuSINSK/                                                    </t>
  </si>
  <si>
    <t xml:space="preserve">IR-38   TULUNSKY AREA                                                   </t>
  </si>
  <si>
    <t xml:space="preserve">IR-39   USOLSKY AREA                                                    </t>
  </si>
  <si>
    <t xml:space="preserve">IR-40   UST-ILIMSKY AREA                                                        </t>
  </si>
  <si>
    <t xml:space="preserve">IR-41   UST-KUTSKIY AREA / incl. UST-KUT/                                                       </t>
  </si>
  <si>
    <t xml:space="preserve">IR-42   UST-UDINSKIY AREA                                                       </t>
  </si>
  <si>
    <t xml:space="preserve">IR-43   CHEREMKHOVSKY AREA                                                      </t>
  </si>
  <si>
    <t xml:space="preserve">IR-44   CHUNSKY AREA                                                    </t>
  </si>
  <si>
    <t xml:space="preserve">IR-45   SHELEKHOVSKY AREA / incl. ShELEHOV/                                                     </t>
  </si>
  <si>
    <t xml:space="preserve">IR-46   PRAVOBEREZHNY DISTRICT of BRATSK                                                        </t>
  </si>
  <si>
    <t xml:space="preserve">IR-47   SVIRSK                                                  </t>
  </si>
  <si>
    <t xml:space="preserve">IR-48   ALARSKY AREA                                                    </t>
  </si>
  <si>
    <t xml:space="preserve">IR-49   BAYANDAYEVSKY AREA                                                      </t>
  </si>
  <si>
    <t xml:space="preserve">IR-50   BOKHANSKY AREA                                                  </t>
  </si>
  <si>
    <t xml:space="preserve">IR-51   NUKUTSKY AREA                                                   </t>
  </si>
  <si>
    <t xml:space="preserve">IR-52   OSINSKY AREA                                                    </t>
  </si>
  <si>
    <t xml:space="preserve">IR-53   EHIRIT-BULAGATSKIY AREA                                                 </t>
  </si>
  <si>
    <t xml:space="preserve">        Ivanovskaya oblast   (IV)   UA3U</t>
  </si>
  <si>
    <t xml:space="preserve">IV-01   LENINSKY DISTRICT of IVANOVO                                                    </t>
  </si>
  <si>
    <t xml:space="preserve">IV-02   OKTYABRSKY DISTRICT of IVANOVO                                                  </t>
  </si>
  <si>
    <t xml:space="preserve">IV-03   SOVETSKY DISTRICT of IVANOVO                                                    </t>
  </si>
  <si>
    <t xml:space="preserve">IV-04   FRUNZENSKY DISTRICT of IVANOVO                                                  </t>
  </si>
  <si>
    <t xml:space="preserve">IV-05   VICHUGA                                                 </t>
  </si>
  <si>
    <t xml:space="preserve">IV-06   KINESHMA                                                        </t>
  </si>
  <si>
    <t xml:space="preserve">IV-07   TEYKOVO                                                 </t>
  </si>
  <si>
    <t xml:space="preserve">IV-09   SHUYA                                                   </t>
  </si>
  <si>
    <t xml:space="preserve">IV-10   VERKHNELANDEKHOVSKY AREA                                                        </t>
  </si>
  <si>
    <t xml:space="preserve">IV-11   VICHUGSKY AREA                                                  </t>
  </si>
  <si>
    <t xml:space="preserve">IV-12   GAVRILOVO-POSADSKIY AREA / incl. GAVRILOV POSAD/                                                        </t>
  </si>
  <si>
    <t xml:space="preserve">IV-13   ZAVOLZHYE AREA / incl. ZAVOLZhSK/                                                       </t>
  </si>
  <si>
    <t xml:space="preserve">IV-14   IVANOVSKY AREA                                                  </t>
  </si>
  <si>
    <t xml:space="preserve">IV-15   ILYINSKY AREA                                                   </t>
  </si>
  <si>
    <t xml:space="preserve">IV-16   KINESHMA AREA / incl. NAVOLOKI/                                                 </t>
  </si>
  <si>
    <t xml:space="preserve">IV-17   KOMSOMOL`SKY / incl. KOMSOMOLSK /                                                       </t>
  </si>
  <si>
    <t xml:space="preserve">IV-18   LEZHNEVSKY AREA                                                 </t>
  </si>
  <si>
    <t xml:space="preserve">IV-19   LUKHSKY AREA                                                    </t>
  </si>
  <si>
    <t xml:space="preserve">IV-20   PALEKHSKY AREA                                                  </t>
  </si>
  <si>
    <t xml:space="preserve">IV-21   PESTYAKOVSKY AREA                                                       </t>
  </si>
  <si>
    <t xml:space="preserve">IV-22   PRIVOLZHSKY AREA / incl. PLES, PRIVOLZhSK/                                                      </t>
  </si>
  <si>
    <t xml:space="preserve">IV-23   PUCHEZHSKY AREA / incl. PUChEZh/                                                        </t>
  </si>
  <si>
    <t xml:space="preserve">IV-24   RODNIKOVSKY AREA / incl. RODNIKI /                                                      </t>
  </si>
  <si>
    <t xml:space="preserve">IV-25   SAVINSKY AREA                                                   </t>
  </si>
  <si>
    <t xml:space="preserve">IV-26   TEYKOVSKY AREA                                                  </t>
  </si>
  <si>
    <t xml:space="preserve">IV-27   FURMANOVSKY AREA / incl. FURMANOV /                                                     </t>
  </si>
  <si>
    <t xml:space="preserve">IV-28   SHUYSKY AREA                                                    </t>
  </si>
  <si>
    <t xml:space="preserve">IV-29   YUZHSKIY AREA / incl. YuZhA/                                                    </t>
  </si>
  <si>
    <t xml:space="preserve">IV-30   YURYEVETSKY AREA / incl. YURYEVETS /                                                    </t>
  </si>
  <si>
    <t xml:space="preserve">IV-31   KOHMA                                                   </t>
  </si>
  <si>
    <t xml:space="preserve">        Kaliningradskaya oblast   (KA)   UA2F</t>
  </si>
  <si>
    <t xml:space="preserve">KA-02   LENINGRADSKY DISTRICT of KALININGRAD                                                    </t>
  </si>
  <si>
    <t xml:space="preserve">KA-03   MOSKOVSKY DISTRICT of KALININGRAD                                                       </t>
  </si>
  <si>
    <t xml:space="preserve">KA-05   CENTRALNY DISTRICT of KALININGRAD                                                       </t>
  </si>
  <si>
    <t xml:space="preserve">KA-06   BALTIYSKY AREA / incl. BALTIYSK, PRIMORSK /                                                     </t>
  </si>
  <si>
    <t xml:space="preserve">KA-07   PIONERSKY CITY DISTRICT                                                 </t>
  </si>
  <si>
    <t xml:space="preserve">KA-08   SVETLOGORSK AREA / incl. SVETLOGORSK /                                                  </t>
  </si>
  <si>
    <t xml:space="preserve">KA-09   SVETLOVSKY CITY DISTRICT                                                        </t>
  </si>
  <si>
    <t xml:space="preserve">KA-10   SOVIETSKY CITY DISTRICT                                                 </t>
  </si>
  <si>
    <t xml:space="preserve">KA-11   BAGRATIONOVSKY AREA / incl. BAGRATIONOVSK/                                                      </t>
  </si>
  <si>
    <t xml:space="preserve">KA-12   GVARDEISKY CITY DISTRICT                                                        </t>
  </si>
  <si>
    <t xml:space="preserve">KA-13   GURYEVSKY CITY DISTRICT                                                 </t>
  </si>
  <si>
    <t xml:space="preserve">KA-14   GUSEVSKY CITY DISTRICT                                                  </t>
  </si>
  <si>
    <t xml:space="preserve">KA-15   ZELENOGRADSKY AREA / incl. ZELENOGRADSK /                                                       </t>
  </si>
  <si>
    <t xml:space="preserve">KA-16   KRASNOZNAMENSKY AREA / incl. KRASNOZNAMENSK /                                                   </t>
  </si>
  <si>
    <t xml:space="preserve">KA-17   NEMANSKY AREA / incl. NEMAN /                                                   </t>
  </si>
  <si>
    <t xml:space="preserve">KA-18   NESTEROVSKY AREA / incl. NESTEROV /                                                     </t>
  </si>
  <si>
    <t xml:space="preserve">KA-19   OZYORSK CITY DISTRICT                                                   </t>
  </si>
  <si>
    <t xml:space="preserve">KA-20   POLESYE AREA / incl. POLESSK/                                                   </t>
  </si>
  <si>
    <t xml:space="preserve">KA-21   PRAVDINSKY AREA / incl. PRAVDINSK/                                                      </t>
  </si>
  <si>
    <t xml:space="preserve">KA-22   SLAVSKY AREA / incl. SLAVSK/                                                    </t>
  </si>
  <si>
    <t xml:space="preserve">KA-23   CHERNYAKHOVSKY AREA / incl. CHERNYAKHOVSK /                                                     </t>
  </si>
  <si>
    <t xml:space="preserve">KA-24   LADUSHKINSKY CITY DISTRICT                                                      </t>
  </si>
  <si>
    <t xml:space="preserve">KA-25   MAMONOVSKY CITY DISTRICT                                                        </t>
  </si>
  <si>
    <t xml:space="preserve">KA-26   YANTARNY CITY DISTRICT                                                  </t>
  </si>
  <si>
    <t xml:space="preserve">        Republic of Kabardino-Balkaria   (KB)   UA6X</t>
  </si>
  <si>
    <t xml:space="preserve">KB-01   NALCHIK                                                 </t>
  </si>
  <si>
    <t xml:space="preserve">KB-02   BAKSANSKY AREA                                                  </t>
  </si>
  <si>
    <t xml:space="preserve">KB-03   ZOLSKY AREA                                                     </t>
  </si>
  <si>
    <t xml:space="preserve">KB-04   MAJSKY AREA / incl. MAJSKY /                                                    </t>
  </si>
  <si>
    <t xml:space="preserve">KB-05   PROKHLADNENSKY AREA                                                     </t>
  </si>
  <si>
    <t xml:space="preserve">KB-06   TERSKY AREA / incl. TEREK /                                                     </t>
  </si>
  <si>
    <t xml:space="preserve">KB-07   URVANSKY AREA / incl. NARTKALA/                                                 </t>
  </si>
  <si>
    <t xml:space="preserve">KB-08   CHEGEMSKY AREA                                                  </t>
  </si>
  <si>
    <t xml:space="preserve">KB-09   CHEREKSKY AREA                                                  </t>
  </si>
  <si>
    <t xml:space="preserve">KB-10   ELBRUSSKY AREA / incl. TYRNYAUZ/                                                        </t>
  </si>
  <si>
    <t xml:space="preserve">KB-11   LESKENSKY AREA                                                  </t>
  </si>
  <si>
    <t xml:space="preserve">KB-12   BAKSAN                                                  </t>
  </si>
  <si>
    <t xml:space="preserve">KB-13   PROKHLADNY                                                      </t>
  </si>
  <si>
    <t xml:space="preserve">        Republic of Karachaevo-Cherkessia   (KC)   UA6E</t>
  </si>
  <si>
    <t xml:space="preserve">KC-01   CHERKESSK                                                       </t>
  </si>
  <si>
    <t xml:space="preserve">KC-02   KARAChAEVSK / incl. TEBERDA/                                                    </t>
  </si>
  <si>
    <t xml:space="preserve">KC-03   ADYGE-HABLSKIY AREA                                                     </t>
  </si>
  <si>
    <t xml:space="preserve">KC-04   ZELENCHUKSKY AREA                                                       </t>
  </si>
  <si>
    <t xml:space="preserve">KC-05   KARACHAEVSKY AREA                                                       </t>
  </si>
  <si>
    <t xml:space="preserve">KC-06   MALOKARACHAEVSKY AREA                                                   </t>
  </si>
  <si>
    <t xml:space="preserve">KC-07   PRIKUBANSKY AREA                                                        </t>
  </si>
  <si>
    <t xml:space="preserve">KC-08   URUPSKY AREA                                                    </t>
  </si>
  <si>
    <t xml:space="preserve">KC-09   UST-DZhEGUTINSKIY AREA / incl. UST-DZhEGUTA/                                                    </t>
  </si>
  <si>
    <t xml:space="preserve">KC-10   HABEZSKY AREA                                                   </t>
  </si>
  <si>
    <t xml:space="preserve">KC-11   ABAZINSKY AREA                                                  </t>
  </si>
  <si>
    <t xml:space="preserve">KC-12   NOGAISKY AREA                                                   </t>
  </si>
  <si>
    <t xml:space="preserve">        Kemerovskaya oblast   (KE)   UA9U</t>
  </si>
  <si>
    <t xml:space="preserve">KE-01   ZAVODSKOJ DISTRICT of KEMEROVO                                                  </t>
  </si>
  <si>
    <t xml:space="preserve">KE-02   KIROVSKY DISTRICT of KEMEROVO                                                   </t>
  </si>
  <si>
    <t xml:space="preserve">KE-03   LENINSKY DISTRICT of KEMEROVO                                                   </t>
  </si>
  <si>
    <t xml:space="preserve">KE-04   RUDNICHNY DISTRICT of KEMEROVO                                                  </t>
  </si>
  <si>
    <t xml:space="preserve">KE-05   CENTRALNY DISTRICT of KEMEROVO                                                  </t>
  </si>
  <si>
    <t xml:space="preserve">KE-06   ZAVODSKY DISTRICT of NOVOKUZNETSK                                                       </t>
  </si>
  <si>
    <t xml:space="preserve">KE-07   KUZNETSKY DISTRICT of NOVOKUZNETSK                                                      </t>
  </si>
  <si>
    <t xml:space="preserve">KE-08   KUIBYSHEVSKY DISTRICT of NOVOKUZNETSK                                                   </t>
  </si>
  <si>
    <t xml:space="preserve">KE-09   ORDZHONIKIDZEVSKY DISTRICT of NOVOKUZNETSK                                                      </t>
  </si>
  <si>
    <t xml:space="preserve">KE-10   CENTRALNY DISTRICT of NOVOKUZNETSK                                                      </t>
  </si>
  <si>
    <t xml:space="preserve">KE-11   ZENKOVSKY DISTRICT of PROKOPEVSK                                                        </t>
  </si>
  <si>
    <t xml:space="preserve">KE-12   RUDNICHNY DISTRICT of PROKOPEVSK                                                        </t>
  </si>
  <si>
    <t xml:space="preserve">KE-13   CENTRALNY DISTRICT of PROKOPEVSK                                                        </t>
  </si>
  <si>
    <t xml:space="preserve">KE-14   ANZHERO-SUDZHENSK                                                       </t>
  </si>
  <si>
    <t xml:space="preserve">KE-15   BELOVO                                                  </t>
  </si>
  <si>
    <t xml:space="preserve">KE-16   BEREZOVSKY                                                      </t>
  </si>
  <si>
    <t xml:space="preserve">KE-18   KALTAN                                                  </t>
  </si>
  <si>
    <t xml:space="preserve">KE-19   KISELEVSK                                                       </t>
  </si>
  <si>
    <t xml:space="preserve">KE-20   LENINSK-KUZNETSKIY                                                      </t>
  </si>
  <si>
    <t xml:space="preserve">KE-21   KRASNOBRODSKY DISTRICT                                                  </t>
  </si>
  <si>
    <t xml:space="preserve">KE-22   MEZHDURECHENSKY DISTRICT                                                        </t>
  </si>
  <si>
    <t xml:space="preserve">KE-23   MYSKI                                                   </t>
  </si>
  <si>
    <t xml:space="preserve">KE-24   OSINNIKI                                                        </t>
  </si>
  <si>
    <t xml:space="preserve">KE-25   TAIGA                                                   </t>
  </si>
  <si>
    <t xml:space="preserve">KE-27   POLYSAYEVO                                                      </t>
  </si>
  <si>
    <t xml:space="preserve">KE-28   YURGA                                                   </t>
  </si>
  <si>
    <t xml:space="preserve">KE-29   BELOVSKY AREA                                                   </t>
  </si>
  <si>
    <t xml:space="preserve">KE-30   GURYEVSKY AREA / incl. GUREVSK, SALAIR/                                                 </t>
  </si>
  <si>
    <t xml:space="preserve">KE-31   IZHMORSKY AREA                                                  </t>
  </si>
  <si>
    <t xml:space="preserve">KE-32   KEMEROVSKY AREA                                                 </t>
  </si>
  <si>
    <t xml:space="preserve">KE-33   KRAPIVINSKY AREA                                                        </t>
  </si>
  <si>
    <t xml:space="preserve">KE-34   LENINSK-KUZNETSKIY AREA                                                 </t>
  </si>
  <si>
    <t xml:space="preserve">KE-35   MARIINSKY AREA                                                  </t>
  </si>
  <si>
    <t xml:space="preserve">KE-37   NOVOKUZNETSKY AREA                                                      </t>
  </si>
  <si>
    <t xml:space="preserve">KE-38   PROKOPYEVSKY AREA                                                       </t>
  </si>
  <si>
    <t xml:space="preserve">KE-39   PROMYSHLENNOVSKY AREA                                                   </t>
  </si>
  <si>
    <t xml:space="preserve">KE-40   TASHTAGOLSKY AREA / incl. G.TAShTAGOL /                                                 </t>
  </si>
  <si>
    <t xml:space="preserve">KE-41   TISULSKY AREA                                                   </t>
  </si>
  <si>
    <t xml:space="preserve">KE-42   TOPKINSKY AREA                                                  </t>
  </si>
  <si>
    <t xml:space="preserve">KE-43   TYAZHINSKY AREA                                                 </t>
  </si>
  <si>
    <t xml:space="preserve">KE-44   CHEBULINSKY AREA                                                        </t>
  </si>
  <si>
    <t xml:space="preserve">KE-45   YURGINSKY AREA                                                  </t>
  </si>
  <si>
    <t xml:space="preserve">KE-46   JAJSKY AREA                                                     </t>
  </si>
  <si>
    <t xml:space="preserve">KE-47   YASHKINSKY AREA                                                 </t>
  </si>
  <si>
    <t xml:space="preserve">KE-48   NOVOILYINSKY DISTRICT of NOVOKUZNETSK                                                   </t>
  </si>
  <si>
    <t xml:space="preserve">KE-49   LESNAJA POLYANA of KEMEROVO                                                     </t>
  </si>
  <si>
    <t xml:space="preserve">KE-50   KEDROVKA And PROMYSHLENNOVSKY DISTRICT of KEMEROVO                                                      </t>
  </si>
  <si>
    <t xml:space="preserve">KE-51   YaGUNOVSKIY AND PIONER DISTRICT KEMEROVO                                                        </t>
  </si>
  <si>
    <t xml:space="preserve">        Kaluzhskaya oblast   (KG)   UA3X</t>
  </si>
  <si>
    <t xml:space="preserve">KG-01   LENINSKY DISTRICT of KALUGA                                                     </t>
  </si>
  <si>
    <t xml:space="preserve">KG-02   MOSKOVSKY DISTRICT of KALUGA                                                    </t>
  </si>
  <si>
    <t xml:space="preserve">KG-03   OKTYABRSKY DISTRICT of KALUGA                                                   </t>
  </si>
  <si>
    <t xml:space="preserve">KG-05   LYUDINOVO                                                       </t>
  </si>
  <si>
    <t xml:space="preserve">KG-06   OBNINSK                                                 </t>
  </si>
  <si>
    <t xml:space="preserve">KG-07   BABYNINSKY AREA                                                 </t>
  </si>
  <si>
    <t xml:space="preserve">KG-08   BARYATINSKY AREA                                                        </t>
  </si>
  <si>
    <t xml:space="preserve">KG-09   BOROVSKY AREA / incl. BOROVSK /                                                 </t>
  </si>
  <si>
    <t xml:space="preserve">KG-10   DZERZHINSKY DISTRICT / incl. KONDROVO/                                                  </t>
  </si>
  <si>
    <t xml:space="preserve">KG-11   DUMINICHSKY AREA                                                        </t>
  </si>
  <si>
    <t xml:space="preserve">KG-12   ZHIZDRINSKY AREA / incl. ZhIZDRA/                                                       </t>
  </si>
  <si>
    <t xml:space="preserve">KG-13   ZHUKOVSKY AREA / incl. Bugs /                                                   </t>
  </si>
  <si>
    <t xml:space="preserve">KG-14   IZNOSKOVSKY AREA                                                        </t>
  </si>
  <si>
    <t xml:space="preserve">KG-15   CITY OF KIROV AND KIROVSKY DISTRICT                                                     </t>
  </si>
  <si>
    <t xml:space="preserve">KG-16   KOZELSKY AREA / incl. KOZELSK, SOSENSKIY/                                                       </t>
  </si>
  <si>
    <t xml:space="preserve">KG-17   KUIBYSHEVSKY DISTRICT                                                   </t>
  </si>
  <si>
    <t xml:space="preserve">KG-18   LYUDINOVSKY AREA                                                        </t>
  </si>
  <si>
    <t xml:space="preserve">KG-19   MALOYAROSLAVETSKY AREA / incl. MALOYAROSLAVETS /                                                        </t>
  </si>
  <si>
    <t xml:space="preserve">KG-20   MEDYNSKY AREA / incl. MEDYN/                                                    </t>
  </si>
  <si>
    <t xml:space="preserve">KG-21   MESHCHOVSKY AREA / incl. MEShchOVSK/                                                    </t>
  </si>
  <si>
    <t xml:space="preserve">KG-22   MOSALSKY AREA / incl. MOSALSK/                                                  </t>
  </si>
  <si>
    <t xml:space="preserve">KG-23   PEREMYSHLSKY AREA                                                       </t>
  </si>
  <si>
    <t xml:space="preserve">KG-24   SPAS-DEMENSKIY AREA / incl. SPAS-DEMENSK/                                                       </t>
  </si>
  <si>
    <t xml:space="preserve">KG-25   SUKHINICHSKY AREA / incl. SUHINIChI/                                                    </t>
  </si>
  <si>
    <t xml:space="preserve">KG-26   TARUSSKY AREA / incl. TARUSA/                                                   </t>
  </si>
  <si>
    <t xml:space="preserve">KG-27   ULYANOVSKY AREA                                                 </t>
  </si>
  <si>
    <t xml:space="preserve">KG-28   FERZIKOVSKY AREA                                                        </t>
  </si>
  <si>
    <t xml:space="preserve">KG-29   HVASTOVICHSKY AREA                                                      </t>
  </si>
  <si>
    <t xml:space="preserve">KG-30   YUKHNOVSKY AREA / incl. YuHNOV/                                                 </t>
  </si>
  <si>
    <t>KG-31   BALABANOVO                                                      NEW RDA</t>
  </si>
  <si>
    <t xml:space="preserve">        Kirovskaya oblast   (KI)   UA4N</t>
  </si>
  <si>
    <t xml:space="preserve">KI-01   LENINSKY DISTRICT of KIROV                                                      </t>
  </si>
  <si>
    <t xml:space="preserve">KI-02   NOVOVJATSKY DISTRICT of KIROV                                                   </t>
  </si>
  <si>
    <t xml:space="preserve">KI-03   OKTYABRSKY DISTRICT of KIROV                                                    </t>
  </si>
  <si>
    <t xml:space="preserve">KI-04   PERVOMAJSKY DISTRICT of KIROV                                                   </t>
  </si>
  <si>
    <t xml:space="preserve">KI-05   VJATSKIJE POLYANY                                                       </t>
  </si>
  <si>
    <t xml:space="preserve">KI-06   KIROVO-CHEPETSK                                                 </t>
  </si>
  <si>
    <t xml:space="preserve">KI-07   KOTELNICH                                                       </t>
  </si>
  <si>
    <t xml:space="preserve">KI-08   SLOBODSKOJ                                                      </t>
  </si>
  <si>
    <t xml:space="preserve">KI-09   ARBAZHSKY AREA                                                  </t>
  </si>
  <si>
    <t xml:space="preserve">KI-10   AFANASYEVSKY AREA                                                       </t>
  </si>
  <si>
    <t xml:space="preserve">KI-11   BELOKHOLUNITSKY AREA / incl. BELAJA KHOLUNITSA/                                                 </t>
  </si>
  <si>
    <t xml:space="preserve">KI-12   BOGORODSKY AREA                                                 </t>
  </si>
  <si>
    <t xml:space="preserve">KI-13   VERKHNEKAMSKY AREA / incl. KIRS/                                                        </t>
  </si>
  <si>
    <t xml:space="preserve">KI-14   VERKHOSHIZHEMSKY AREA                                                   </t>
  </si>
  <si>
    <t xml:space="preserve">KI-15   VYATSKOPOLYANSKY AREA / incl. SOSNOVKA /                                                        </t>
  </si>
  <si>
    <t xml:space="preserve">KI-16   DAROVSKY AREA                                                   </t>
  </si>
  <si>
    <t xml:space="preserve">KI-17   ZUYEVSKY AREA / incl. ZUEVKA/                                                   </t>
  </si>
  <si>
    <t xml:space="preserve">KI-18   KIKNURSKY AREA                                                  </t>
  </si>
  <si>
    <t xml:space="preserve">KI-19   KILMEZSKY AREA                                                  </t>
  </si>
  <si>
    <t xml:space="preserve">KI-20   KIROVO-CHEPETSKY AREA                                                   </t>
  </si>
  <si>
    <t xml:space="preserve">KI-21   KOTELNICHSKY AREA                                                       </t>
  </si>
  <si>
    <t xml:space="preserve">KI-22   KUMENSKY AREA                                                   </t>
  </si>
  <si>
    <t xml:space="preserve">KI-23   LEBYAZHSKY AREA                                                 </t>
  </si>
  <si>
    <t xml:space="preserve">KI-24   LUZSKY AREA / incl. LUZA /                                                      </t>
  </si>
  <si>
    <t xml:space="preserve">KI-25   MALMYZHSKY AREA / incl. MALMYZh/                                                        </t>
  </si>
  <si>
    <t xml:space="preserve">KI-26   MURASHINSKY AREA / incl. MURAShI/                                                       </t>
  </si>
  <si>
    <t xml:space="preserve">KI-27   NAGORSKY AREA                                                   </t>
  </si>
  <si>
    <t xml:space="preserve">KI-28   NEMSKY AREA                                                     </t>
  </si>
  <si>
    <t xml:space="preserve">KI-29   NOLINSKY AREA / incl. NOLINSK/                                                  </t>
  </si>
  <si>
    <t xml:space="preserve">KI-30   OMUTNINSKY AREA / incl. OMUTNINSK/                                                      </t>
  </si>
  <si>
    <t xml:space="preserve">KI-31   OPARINSKY AREA                                                  </t>
  </si>
  <si>
    <t xml:space="preserve">KI-32   ORICHEVSKY AREA                                                 </t>
  </si>
  <si>
    <t xml:space="preserve">KI-33   ORLOVSKY AREA / incl. ORLOV /                                                   </t>
  </si>
  <si>
    <t xml:space="preserve">KI-34   PIZHANSKY AREA                                                  </t>
  </si>
  <si>
    <t xml:space="preserve">KI-35   PODOSINOVSKY AREA                                                       </t>
  </si>
  <si>
    <t xml:space="preserve">KI-36   SANCHURSKY AREA                                                 </t>
  </si>
  <si>
    <t xml:space="preserve">KI-37   SVECHINSKY AREA                                                 </t>
  </si>
  <si>
    <t xml:space="preserve">KI-38   SLOBODSKOJ AREA                                                 </t>
  </si>
  <si>
    <t xml:space="preserve">KI-39   SOVETSKY AREA  / incl. SOVETSK/                                                 </t>
  </si>
  <si>
    <t xml:space="preserve">KI-40   SUNSKY AREA                                                     </t>
  </si>
  <si>
    <t xml:space="preserve">KI-41   TUZHINSKY AREA                                                  </t>
  </si>
  <si>
    <t xml:space="preserve">KI-42   UNINSKY AREA                                                    </t>
  </si>
  <si>
    <t xml:space="preserve">KI-43   URZHUMSKY AREA / incl. URZhUM/                                                  </t>
  </si>
  <si>
    <t xml:space="preserve">KI-44   FALENSKY AREA                                                   </t>
  </si>
  <si>
    <t xml:space="preserve">KI-45   SHABALINSKY AREA                                                        </t>
  </si>
  <si>
    <t xml:space="preserve">KI-46   YURYANSKY AREA                                                  </t>
  </si>
  <si>
    <t xml:space="preserve">KI-47   YARANSKY AREA / incl. YaRANSK/                                                  </t>
  </si>
  <si>
    <t xml:space="preserve">KI-48   ZATO PERVOMAJSKY                                                        </t>
  </si>
  <si>
    <t xml:space="preserve">        </t>
  </si>
  <si>
    <t xml:space="preserve">        Krasnoyarsk Kraj   (KK)   UA0A</t>
  </si>
  <si>
    <t xml:space="preserve">KK-01   ZHELEZNODOROZHNY DISTRICT of KRASNOYARSK                                                        </t>
  </si>
  <si>
    <t xml:space="preserve">KK-02   KIROVSKY DISTRICT of KRASNOYARSK                                                        </t>
  </si>
  <si>
    <t xml:space="preserve">KK-03   LENINSKY DISTRICT of KRASNOYARSK                                                        </t>
  </si>
  <si>
    <t xml:space="preserve">KK-04   OKTYABRSKY DISTRICT of KRASNOYARSK                                                      </t>
  </si>
  <si>
    <t xml:space="preserve">KK-05   SVERDLOVSKY DISTRICT of KRASNOYARSK                                                     </t>
  </si>
  <si>
    <t xml:space="preserve">KK-06   SOVETSKY DISTRICT of KRASNOYARSK                                                        </t>
  </si>
  <si>
    <t xml:space="preserve">KK-07   CENTRALNY DISTRICT of KRASNOYARSK                                                       </t>
  </si>
  <si>
    <t xml:space="preserve">KK-08   ACHINSK                                                 </t>
  </si>
  <si>
    <t xml:space="preserve">KK-09   BOGOTOL                                                 </t>
  </si>
  <si>
    <t xml:space="preserve">KK-10   BORODINO                                                        </t>
  </si>
  <si>
    <t xml:space="preserve">KK-11   DIVNOGORSK                                                      </t>
  </si>
  <si>
    <t xml:space="preserve">KK-12   YENISEISK                                                       </t>
  </si>
  <si>
    <t xml:space="preserve">KK-15   KANSK                                                   </t>
  </si>
  <si>
    <t xml:space="preserve">KK-16   LESOSIBIRSK                                                     </t>
  </si>
  <si>
    <t xml:space="preserve">KK-17   MINUSINSK                                                       </t>
  </si>
  <si>
    <t xml:space="preserve">KK-18   NAZAROVO                                                        </t>
  </si>
  <si>
    <t xml:space="preserve">KK-19   SOSNOVOBORSK                                                    </t>
  </si>
  <si>
    <t xml:space="preserve">KK-20   SHARYPOVO                                                       </t>
  </si>
  <si>
    <t xml:space="preserve">KK-21   ZATO ZHELEZNOGORSK                                                      </t>
  </si>
  <si>
    <t xml:space="preserve">KK-22   ZATO ZELENOGORSK                                                        </t>
  </si>
  <si>
    <t xml:space="preserve">KK-23   ABANSKY AREA                                                    </t>
  </si>
  <si>
    <t xml:space="preserve">KK-24   ACHINSKY AREA                                                   </t>
  </si>
  <si>
    <t xml:space="preserve">KK-25   BALAKHTINSKY AREA                                                       </t>
  </si>
  <si>
    <t xml:space="preserve">KK-26   BEREZOVSKY AREA                                                 </t>
  </si>
  <si>
    <t xml:space="preserve">KK-27   BIRILYUSSKY AREA                                                        </t>
  </si>
  <si>
    <t xml:space="preserve">KK-28   BOGOTOLSKY AREA                                                 </t>
  </si>
  <si>
    <t xml:space="preserve">KK-29   BOGUCHANSKY AREA                                                        </t>
  </si>
  <si>
    <t xml:space="preserve">KK-30   BOLSHEMURTINSKY AREA                                                    </t>
  </si>
  <si>
    <t xml:space="preserve">KK-31   BOLSHEULUYSKY AREA                                                      </t>
  </si>
  <si>
    <t xml:space="preserve">KK-32   DZERZHINSKY AREA                                                        </t>
  </si>
  <si>
    <t xml:space="preserve">KK-33   EMELYANOVSKY AREA                                                       </t>
  </si>
  <si>
    <t xml:space="preserve">KK-34   YENISEISKY AREA                                                 </t>
  </si>
  <si>
    <t xml:space="preserve">KK-35   YERMAKOVSKY AREA                                                        </t>
  </si>
  <si>
    <t xml:space="preserve">KK-36   IDRINSKY AREA                                                   </t>
  </si>
  <si>
    <t xml:space="preserve">KK-37   ILANSKY AREA / incl. ILANSKIY/                                                  </t>
  </si>
  <si>
    <t xml:space="preserve">KK-38   IRBEYSKY AREA                                                   </t>
  </si>
  <si>
    <t xml:space="preserve">KK-39   KAZACHINSKY AREA                                                        </t>
  </si>
  <si>
    <t xml:space="preserve">KK-40   KANSKY AREA                                                     </t>
  </si>
  <si>
    <t xml:space="preserve">KK-41   KARATUZSKY AREA                                                 </t>
  </si>
  <si>
    <t xml:space="preserve">KK-42   KEZHEMSKY AREA / incl. KODINSKIY/                                                       </t>
  </si>
  <si>
    <t xml:space="preserve">KK-43   KOZULSKY AREA                                                   </t>
  </si>
  <si>
    <t xml:space="preserve">KK-44   KRASNOTURANSKY AREA                                                     </t>
  </si>
  <si>
    <t xml:space="preserve">KK-45   KURAGINSKY AREA / incl. ARTEMIVSK /                                                     </t>
  </si>
  <si>
    <t xml:space="preserve">KK-46   MANSKY AREA                                                     </t>
  </si>
  <si>
    <t xml:space="preserve">KK-47   MINUSINSK AREA                                                  </t>
  </si>
  <si>
    <t xml:space="preserve">KK-48   MOTYGINSKY AREA                                                 </t>
  </si>
  <si>
    <t xml:space="preserve">KK-49   NAZAROVSKY AREA                                                 </t>
  </si>
  <si>
    <t xml:space="preserve">KK-50   NIZHNEINGASHSKY AREA                                                    </t>
  </si>
  <si>
    <t xml:space="preserve">KK-51   NOVOSELOVSKY AREA                                                       </t>
  </si>
  <si>
    <t xml:space="preserve">KK-52   PARTIZANSKY AREA                                                        </t>
  </si>
  <si>
    <t xml:space="preserve">KK-53   PIROVSKY AREA                                                   </t>
  </si>
  <si>
    <t xml:space="preserve">KK-54   RYBINSKY AREA / incl. ZAOZYORNY /                                                       </t>
  </si>
  <si>
    <t xml:space="preserve">KK-55   SAYANSKY AREA                                                   </t>
  </si>
  <si>
    <t xml:space="preserve">KK-56   SEVERO-YENISEISKY AREA                                                  </t>
  </si>
  <si>
    <t xml:space="preserve">KK-57   SUKHOBUZIMSKY AREA                                                      </t>
  </si>
  <si>
    <t xml:space="preserve">KK-58   TASEEVSKY AREA                                                  </t>
  </si>
  <si>
    <t xml:space="preserve">KK-59   TURUKHANSKY AREA / incl. IGARKA /                                                       </t>
  </si>
  <si>
    <t xml:space="preserve">KK-60   TYUKHTETSKY AREA                                                        </t>
  </si>
  <si>
    <t xml:space="preserve">KK-61   UZHURSKY AREA / incl. UZhUR/                                                    </t>
  </si>
  <si>
    <t xml:space="preserve">KK-62   UYARSKY AREA / incl. UYaR/                                                      </t>
  </si>
  <si>
    <t xml:space="preserve">KK-63   SHARYPOVSKY AREA                                                        </t>
  </si>
  <si>
    <t xml:space="preserve">KK-64   SHUSHENSKY AREA                                                 </t>
  </si>
  <si>
    <t xml:space="preserve">KK-65   TAJMYRSKY AREA                                                  </t>
  </si>
  <si>
    <t xml:space="preserve">KK-66   NORILSK                                                 </t>
  </si>
  <si>
    <t xml:space="preserve">KK-67   EVENKIJSKY AREA                                                 </t>
  </si>
  <si>
    <t>KK-68   ZATO SOLNECHNY                                          NEW RDA</t>
  </si>
  <si>
    <t>KK-69   KEDROVY                                                 NEW RDA</t>
  </si>
  <si>
    <t xml:space="preserve">        Republic of Karelia   (KL)   UA1N</t>
  </si>
  <si>
    <t xml:space="preserve">KL-01   PETROZAVODSK                                                    </t>
  </si>
  <si>
    <t xml:space="preserve">KL-04   KOSTOMUKSHA                                                     </t>
  </si>
  <si>
    <t xml:space="preserve">KL-07   SORTAVALSKY AREA / incl. SORTAVALA /                                                    </t>
  </si>
  <si>
    <t xml:space="preserve">KL-08   BELOMORSKY AREA / incl. BELOMORSK /                                                     </t>
  </si>
  <si>
    <t xml:space="preserve">KL-10   KALEVALSKY NATIONAL AREA                                                        </t>
  </si>
  <si>
    <t xml:space="preserve">KL-11   KEMSKY AREA / incl. KEM/                                                        </t>
  </si>
  <si>
    <t xml:space="preserve">KL-12   KONDOPOZHSKY AREA / incl. KONDOPOGA /                                                   </t>
  </si>
  <si>
    <t xml:space="preserve">KL-13   LAKHDENPOKHSKY AREA / incl. LAHDENPOHYa/                                                        </t>
  </si>
  <si>
    <t xml:space="preserve">KL-14   LOUKHSKY AREA                                                   </t>
  </si>
  <si>
    <t xml:space="preserve">KL-15   MEDVEZHYEGORSKY AREA / incl. MEDVEZHYEGORSK /                                                   </t>
  </si>
  <si>
    <t xml:space="preserve">KL-16   MUYEZERSKY AREA                                                 </t>
  </si>
  <si>
    <t xml:space="preserve">KL-17   OLONETSKY AREA / incl. OLONETS /                                                        </t>
  </si>
  <si>
    <t xml:space="preserve">KL-18   PITKYARANTSKY AREA / incl. PITKYARANTA /                                                        </t>
  </si>
  <si>
    <t xml:space="preserve">KL-19   PRIONEZHSKY AREA                                                        </t>
  </si>
  <si>
    <t xml:space="preserve">KL-20   PRYAZHINSKY AREA                                                        </t>
  </si>
  <si>
    <t xml:space="preserve">KL-21   PUDOZHSKY AREA / incl. PUDOZh/                                                  </t>
  </si>
  <si>
    <t xml:space="preserve">KL-22   SEGEZHSKY AREA / incl. SEGEZHA /                                                        </t>
  </si>
  <si>
    <t xml:space="preserve">KL-23   SUOYARVSKY AREA / incl. SUOYaRVI/                                                       </t>
  </si>
  <si>
    <t xml:space="preserve">        Republic of Kalmykia   (KM)   UA6I</t>
  </si>
  <si>
    <t xml:space="preserve">KM-01   ELISTA                                                  </t>
  </si>
  <si>
    <t xml:space="preserve">KM-02   GORODOVIKOVSKY AREA / incl. GORODOVIKOVSK/                                                      </t>
  </si>
  <si>
    <t xml:space="preserve">KM-03   IKI-BURULSKIY AREA                                                      </t>
  </si>
  <si>
    <t xml:space="preserve">KM-04   KETCHENEROVSKY AREA                                                     </t>
  </si>
  <si>
    <t xml:space="preserve">KM-05   LAGANSKY AREA / incl. LAGAN/                                                    </t>
  </si>
  <si>
    <t xml:space="preserve">KM-06   MALODERBETOVSKY AREA                                                    </t>
  </si>
  <si>
    <t xml:space="preserve">KM-07   OKTYABRSKY DISTRICT                                                     </t>
  </si>
  <si>
    <t xml:space="preserve">KM-08   PRIYUTNENSKY AREA                                                       </t>
  </si>
  <si>
    <t xml:space="preserve">KM-09   SARPINSKY AREA                                                  </t>
  </si>
  <si>
    <t xml:space="preserve">KM-10   TSELINNY AREA                                                   </t>
  </si>
  <si>
    <t xml:space="preserve">KM-11   CHERNOZEMELSKY AREA                                                     </t>
  </si>
  <si>
    <t xml:space="preserve">KM-12   YUSTINSKY AREA                                                  </t>
  </si>
  <si>
    <t xml:space="preserve">KM-13   YASHALTINSKY AREA                                                       </t>
  </si>
  <si>
    <t xml:space="preserve">KM-14   YASHKULSKY AREA                                                 </t>
  </si>
  <si>
    <t xml:space="preserve">        Kurganskaya oblast   (KN)   UA9Q</t>
  </si>
  <si>
    <t xml:space="preserve">KN-01   KURGAN                                                  </t>
  </si>
  <si>
    <t xml:space="preserve">KN-02   SHADRINSK                                                       </t>
  </si>
  <si>
    <t xml:space="preserve">KN-03   ALMENEVSKY AREA                                                 </t>
  </si>
  <si>
    <t xml:space="preserve">KN-04   BELOZERSKY AREA                                                 </t>
  </si>
  <si>
    <t xml:space="preserve">KN-05   VARGASHINSKY AREA                                                       </t>
  </si>
  <si>
    <t xml:space="preserve">KN-06   DALMATOVSKY AREA / incl. DALMATOVO/                                                     </t>
  </si>
  <si>
    <t xml:space="preserve">KN-07   ZVERINOGOLOVSKY AREA                                                    </t>
  </si>
  <si>
    <t xml:space="preserve">KN-08   KARGAPOLSKY AREA                                                        </t>
  </si>
  <si>
    <t xml:space="preserve">KN-09   KATAYSKY AREA / incl. KATAYSK/                                                  </t>
  </si>
  <si>
    <t xml:space="preserve">KN-10   KETOVSKY AREA                                                   </t>
  </si>
  <si>
    <t xml:space="preserve">KN-11   KURTAMYSHSKY AREA / incl. KURTAMYSh/                                                    </t>
  </si>
  <si>
    <t xml:space="preserve">KN-12   LEBYAZHYEVSKY AREA                                                      </t>
  </si>
  <si>
    <t xml:space="preserve">KN-13   MAKUSHINSKY AREA / incl. MAKUShINO/                                                     </t>
  </si>
  <si>
    <t xml:space="preserve">KN-14   MISHKINSKY AREA                                                 </t>
  </si>
  <si>
    <t xml:space="preserve">KN-15   MOKROUSOVSKY AREA                                                       </t>
  </si>
  <si>
    <t xml:space="preserve">KN-16   PETUKHOVSKY AREA / incl. PETUHOVO/                                                      </t>
  </si>
  <si>
    <t xml:space="preserve">KN-17   POLOVINSKY AREA                                                 </t>
  </si>
  <si>
    <t xml:space="preserve">KN-18   PRITOBOLNY AREA                                                 </t>
  </si>
  <si>
    <t xml:space="preserve">KN-19   SAFAKULEVSKY AREA                                                       </t>
  </si>
  <si>
    <t xml:space="preserve">KN-20   TSELINNY AREA                                                   </t>
  </si>
  <si>
    <t xml:space="preserve">KN-21   CHASTOOZERSKY AREA                                                      </t>
  </si>
  <si>
    <t xml:space="preserve">KN-22   SHATROVSKY AREA                                                 </t>
  </si>
  <si>
    <t xml:space="preserve">KN-23   SHUMIKHINSKY AREA / incl. Sensation /                                                   </t>
  </si>
  <si>
    <t xml:space="preserve">KN-24   SHCHUCHANSKY AREA / incl. Pike /                                                        </t>
  </si>
  <si>
    <t xml:space="preserve">KN-25   YURGAMYSHSKY AREA                                                       </t>
  </si>
  <si>
    <t xml:space="preserve">KN-26   SHADRINSKY AREA </t>
  </si>
  <si>
    <t xml:space="preserve">        Republic of Komi   (KO)   UA9X</t>
  </si>
  <si>
    <t xml:space="preserve">KO-01   SYKTYVKAR                                                       </t>
  </si>
  <si>
    <t xml:space="preserve">KO-02   VORKUTA                                                 </t>
  </si>
  <si>
    <t xml:space="preserve">KO-03   VUKTYLSKY AREA / incl. VUKTYL/                                                  </t>
  </si>
  <si>
    <t xml:space="preserve">KO-04   INTA                                                    </t>
  </si>
  <si>
    <t xml:space="preserve">KO-05   PECHORSKY AREA / incl. PECHORA /                                                        </t>
  </si>
  <si>
    <t xml:space="preserve">KO-06   SOSNOGORSKY AREA / incl. SOSNOGORSK and suburbs /                                                       </t>
  </si>
  <si>
    <t xml:space="preserve">KO-07   USINSK / incl. suburb /                                                 </t>
  </si>
  <si>
    <t xml:space="preserve">KO-08   UKHTA                                                   </t>
  </si>
  <si>
    <t xml:space="preserve">KO-09   IZHEMSKY AREA                                                   </t>
  </si>
  <si>
    <t xml:space="preserve">KO-10   KNYAZHPOGOSTSKY AREA / incl. EMBA/                                                      </t>
  </si>
  <si>
    <t xml:space="preserve">KO-11   KOYGORODSKY AREA                                                        </t>
  </si>
  <si>
    <t xml:space="preserve">KO-12   KORTKEROSSKY AREA                                                       </t>
  </si>
  <si>
    <t xml:space="preserve">KO-13   PRILUZSKY AREA                                                  </t>
  </si>
  <si>
    <t xml:space="preserve">KO-14   SYKTYVDINSKY AREA                                                       </t>
  </si>
  <si>
    <t xml:space="preserve">KO-15   SYSOLSKY AREA                                                   </t>
  </si>
  <si>
    <t xml:space="preserve">KO-16   TROITSKO-PECHORSKY AREA                                                 </t>
  </si>
  <si>
    <t xml:space="preserve">KO-17   UDORSKY AREA                                                    </t>
  </si>
  <si>
    <t xml:space="preserve">KO-18   UST-VYMSKIY AREA / incl. MIKUN/                                                 </t>
  </si>
  <si>
    <t xml:space="preserve">KO-19   UST-KULOMSKIY AREA                                                      </t>
  </si>
  <si>
    <t xml:space="preserve">KO-20   UST-TSILEMSKIY AREA                                                     </t>
  </si>
  <si>
    <t>KO-22   deleted                                                 ***</t>
  </si>
  <si>
    <t>KO-23   deleted                                                 ***</t>
  </si>
  <si>
    <t>KO-24   deleted                                                 ***</t>
  </si>
  <si>
    <t xml:space="preserve">        Komi-Permjatsky AO   (KP)   UA9G</t>
  </si>
  <si>
    <t xml:space="preserve">        Krasnodarsky Kraj   (KR)   UA6A</t>
  </si>
  <si>
    <t xml:space="preserve">KR-01   ZAPADNY DISTRICT of KRASNODAR                                                   </t>
  </si>
  <si>
    <t xml:space="preserve">KR-02   KARASUNSKY DISTRICT of KRASNODAR                                                        </t>
  </si>
  <si>
    <t xml:space="preserve">KR-03   PRIKUBANSKY DISTRICT of KRASNODAR                                                       </t>
  </si>
  <si>
    <t xml:space="preserve">KR-04   CENTRALNY DISTRICT of KRASNODAR                                                 </t>
  </si>
  <si>
    <t xml:space="preserve">KR-05   VOSTOCHNY DISTRICT of NOVOROSSIYSK                                                      </t>
  </si>
  <si>
    <t xml:space="preserve">KR-06   PRIMORSKY DISTRICT of NOVOROSSIYSK                                                      </t>
  </si>
  <si>
    <t xml:space="preserve">KR-07   CENTRALNY DISTRICT of NOVOROSSIYSK                                                      </t>
  </si>
  <si>
    <t xml:space="preserve">KR-08   ADLERSKY DISTRICT OF SOCHI                                                      </t>
  </si>
  <si>
    <t xml:space="preserve">KR-09   LAZAREVSKY DISTRICT of SOCHI                                                    </t>
  </si>
  <si>
    <t xml:space="preserve">KR-10   KHOSTINSKY DISTRICT of SOCHI                                                    </t>
  </si>
  <si>
    <t xml:space="preserve">KR-11   CENTRALNY DISTRICT of SOCHI                                                     </t>
  </si>
  <si>
    <t xml:space="preserve">KR-12   ANAPA                                                   </t>
  </si>
  <si>
    <t xml:space="preserve">KR-13   ARMAVIR                                                 </t>
  </si>
  <si>
    <t xml:space="preserve">KR-15   GELENDZHIK                                                      </t>
  </si>
  <si>
    <t xml:space="preserve">KR-16   GORJACHIJ KLYUCH                                                        </t>
  </si>
  <si>
    <t xml:space="preserve">KR-24   ABINSKY AREA / incl. ABINSK/                                                    </t>
  </si>
  <si>
    <t xml:space="preserve">KR-26   APSHERONSKY AREA / incl. APSHERONSK, HADYZhENSK/                                                        </t>
  </si>
  <si>
    <t xml:space="preserve">KR-27   BELOGLINSKY AREA                                                        </t>
  </si>
  <si>
    <t xml:space="preserve">KR-28   BELORECHENSKY AREA / incl. BELOREChENSK/                                                        </t>
  </si>
  <si>
    <t xml:space="preserve">KR-29   BRYUKHOVETSKY AREA                                                      </t>
  </si>
  <si>
    <t xml:space="preserve">KR-30   VYSELKOVSKY AREA                                                        </t>
  </si>
  <si>
    <t xml:space="preserve">KR-31   GULKEVICHSKY AREA / incl. GULKEVIChI/                                                   </t>
  </si>
  <si>
    <t xml:space="preserve">KR-32   DINSKOY AREA                                                    </t>
  </si>
  <si>
    <t xml:space="preserve">KR-33   YEYSK AREA / incl. YEYSK /                                                      </t>
  </si>
  <si>
    <t xml:space="preserve">KR-34   KAVKAZSKY AREA / incl. KROPOTKIN/                                                       </t>
  </si>
  <si>
    <t xml:space="preserve">KR-35   KALININSKY DISTRICT                                                     </t>
  </si>
  <si>
    <t xml:space="preserve">KR-36   KANEVSKY AREA                                                   </t>
  </si>
  <si>
    <t xml:space="preserve">KR-37   KORENOVSKY AREA / incl. KOPEHOBCK/                                                      </t>
  </si>
  <si>
    <t xml:space="preserve">KR-38   KRASNOARMEISKY AREA                                                     </t>
  </si>
  <si>
    <t xml:space="preserve">KR-39   KRYLOVSKY AREA                                                  </t>
  </si>
  <si>
    <t xml:space="preserve">KR-40   KRYMSKY AREA / incl. KRYMSK/                                                    </t>
  </si>
  <si>
    <t xml:space="preserve">KR-41   KURGANINSKY AREA / incl. KURGANINSK/                                                    </t>
  </si>
  <si>
    <t xml:space="preserve">KR-42   KUSHCHEVSKY AREA                                                        </t>
  </si>
  <si>
    <t xml:space="preserve">KR-43   LABINSKY AREA / incl. LABINSK /                                                 </t>
  </si>
  <si>
    <t xml:space="preserve">KR-44   LENINGRADSKY AREA                                                       </t>
  </si>
  <si>
    <t xml:space="preserve">KR-45   MOSTOVSKY AREA                                                  </t>
  </si>
  <si>
    <t xml:space="preserve">KR-46   NOVOKUBANSKY AREA / incl. NOVOKUBANSK/                                                  </t>
  </si>
  <si>
    <t xml:space="preserve">KR-47   NOVOPOKROVSKY AREA                                                      </t>
  </si>
  <si>
    <t xml:space="preserve">KR-48   OTRADNENSKY AREA                                                        </t>
  </si>
  <si>
    <t xml:space="preserve">KR-49   PAVLOVSKY AREA                                                          </t>
  </si>
  <si>
    <t xml:space="preserve">KR-50   PRIMORSKO-AHTARSKY AREA / incl. PRIMORSKO-AHTARSK/                                                      </t>
  </si>
  <si>
    <t xml:space="preserve">KR-51   SEVERSKY AREA                                                   </t>
  </si>
  <si>
    <t xml:space="preserve">KR-52   SLAVYANSKY AREA / incl. SLAVYANSK-NA-KUBANI/                                                    </t>
  </si>
  <si>
    <t xml:space="preserve">KR-53   STAROMINSKY AREA                                                        </t>
  </si>
  <si>
    <t xml:space="preserve">KR-54   TBILISSKY AREA                                                          </t>
  </si>
  <si>
    <t xml:space="preserve">KR-55   TEMRYUKSKY AREA / incl. TEMRYUK /                                                       </t>
  </si>
  <si>
    <t xml:space="preserve">KR-56   TIMASHEVSKY AREA / incl. TIMAShEVSK/                                                    </t>
  </si>
  <si>
    <t xml:space="preserve">KR-57   TIKHORETSKY AREA / incl. TIHORETsK/                                                     </t>
  </si>
  <si>
    <t xml:space="preserve">KR-58   TUAPSINSKY AREA / incl. TUAPSE /                                                        </t>
  </si>
  <si>
    <t xml:space="preserve">KR-59   USPENSKY AREA                                                   </t>
  </si>
  <si>
    <t xml:space="preserve">KR-60   UST-LABINSKY AREA / incl. UST-LABINSK/                                                  </t>
  </si>
  <si>
    <t xml:space="preserve">KR-61   SHCHERBINOVSKY AREA                                                     </t>
  </si>
  <si>
    <t xml:space="preserve">KR-65   NOVOROSSIJSKY DISTRICT of NOVOROSSIYSK                                                  </t>
  </si>
  <si>
    <t xml:space="preserve">KR-66   YUZHNY DISTRICT of NOVOROSSIYSK                                                 </t>
  </si>
  <si>
    <t xml:space="preserve">        Kostromskaya oblast   (KS)   UA3N</t>
  </si>
  <si>
    <t xml:space="preserve">KS-01   KOSTROMA                                                        </t>
  </si>
  <si>
    <t xml:space="preserve">KS-02   BUJ                                                     </t>
  </si>
  <si>
    <t xml:space="preserve">KS-03   VOLGORECHENSK                                                   </t>
  </si>
  <si>
    <t xml:space="preserve">KS-04   GALICH                                                  </t>
  </si>
  <si>
    <t xml:space="preserve">KS-05   MANTUROVO                                                       </t>
  </si>
  <si>
    <t xml:space="preserve">KS-06   NEREKHTA                                                        </t>
  </si>
  <si>
    <t xml:space="preserve">KS-07   NEYA                                                    </t>
  </si>
  <si>
    <t xml:space="preserve">KS-08   SHAR`JA                                                 </t>
  </si>
  <si>
    <t xml:space="preserve">KS-09   ANTROPOVSKY AREA                                                        </t>
  </si>
  <si>
    <t xml:space="preserve">KS-10   BUYSKY AREA                                                     </t>
  </si>
  <si>
    <t xml:space="preserve">KS-11   VOKHOMSKY AREA                                                  </t>
  </si>
  <si>
    <t xml:space="preserve">KS-12   GALICHSKY AREA                                                  </t>
  </si>
  <si>
    <t xml:space="preserve">KS-13   KADYYSKY AREA                                                   </t>
  </si>
  <si>
    <t xml:space="preserve">KS-14   KOLOGRIVSKY AREA / incl. KOLOGRIV/                                                      </t>
  </si>
  <si>
    <t xml:space="preserve">KS-15   KOSTROMSKOJ AREA                                                        </t>
  </si>
  <si>
    <t xml:space="preserve">KS-16   KRASNOSELSKY DISTRICT                                                   </t>
  </si>
  <si>
    <t xml:space="preserve">KS-17   MAKARYEVSKY AREA / incl. MAKAREV/                                                       </t>
  </si>
  <si>
    <t xml:space="preserve">KS-18   MANTUROVSKY AREA                                                        </t>
  </si>
  <si>
    <t xml:space="preserve">KS-19   MEZHEVSKY AREA                                                  </t>
  </si>
  <si>
    <t xml:space="preserve">KS-20   NEYSKY AREA                                                     </t>
  </si>
  <si>
    <t xml:space="preserve">KS-21   NEREKHTSKY AREA                                                 </t>
  </si>
  <si>
    <t xml:space="preserve">KS-22   OKTYABRSKY AREA                                                 </t>
  </si>
  <si>
    <t xml:space="preserve">KS-23   OSTROVSKY AREA                                                  </t>
  </si>
  <si>
    <t xml:space="preserve">KS-24   PAVINSKY AREA                                                   </t>
  </si>
  <si>
    <t xml:space="preserve">KS-25   PARFENYEVSKY AREA                                                       </t>
  </si>
  <si>
    <t xml:space="preserve">KS-26   PONAZYREVSKY AREA                                                       </t>
  </si>
  <si>
    <t xml:space="preserve">KS-27   PYSHCHUGSKY AREA                                                        </t>
  </si>
  <si>
    <t xml:space="preserve">KS-28   SOLIGALICHSKY AREA / incl. SOLIGALICh/                                                  </t>
  </si>
  <si>
    <t xml:space="preserve">KS-29   SUDISLAVSKY AREA                                                        </t>
  </si>
  <si>
    <t xml:space="preserve">KS-30   SUSANINSKY AREA                                                 </t>
  </si>
  <si>
    <t xml:space="preserve">KS-31   CHUKHLOMSKY AREA / incl. ChUHLOMA/                                                      </t>
  </si>
  <si>
    <t xml:space="preserve">KS-32   SHARYINSKY AREA                                                 </t>
  </si>
  <si>
    <t xml:space="preserve">        Kamchatsky Kraj   (KT)   UA0Z</t>
  </si>
  <si>
    <t xml:space="preserve">KT-01   PETROPAVLOVSK-KAMCHATSKY                                                        </t>
  </si>
  <si>
    <t xml:space="preserve">KT-03   ZATO VILYUCHINSK                                                        </t>
  </si>
  <si>
    <t xml:space="preserve">KT-04   ALEUTSKY AREA                                                   </t>
  </si>
  <si>
    <t xml:space="preserve">KT-05   BYSTRINSKY AREA                                                 </t>
  </si>
  <si>
    <t xml:space="preserve">KT-06   ELIZOVSKY AREA / incl. ELIZOVO /                                                        </t>
  </si>
  <si>
    <t xml:space="preserve">KT-07   MILKOVSKY AREA                                                  </t>
  </si>
  <si>
    <t xml:space="preserve">KT-08   SOBOLEVSKY AREA                                                 </t>
  </si>
  <si>
    <t xml:space="preserve">KT-09   UST-BOLSHERETSKIY AREA                                                  </t>
  </si>
  <si>
    <t xml:space="preserve">KT-10   UST-KAMChATSKIY AREA / incl. KLJUCHI /                                                  </t>
  </si>
  <si>
    <t xml:space="preserve">KT-11   KARAGINSKY AREA                                                 </t>
  </si>
  <si>
    <t xml:space="preserve">KT-12   OLJUTORSKY AREA                                                 </t>
  </si>
  <si>
    <t xml:space="preserve">KT-13   PENZHINSKY AREA                                                 </t>
  </si>
  <si>
    <t xml:space="preserve">KT-14   TIGILSKY AREA                                                   </t>
  </si>
  <si>
    <t xml:space="preserve">KT-15   PALANA                                                  </t>
  </si>
  <si>
    <t xml:space="preserve">        Kurskaya oblast   (KU)   UA3W</t>
  </si>
  <si>
    <t xml:space="preserve">KU-01   ZHELEZNODOROZHNY DISTRICT of KURSK                                                      </t>
  </si>
  <si>
    <t xml:space="preserve">KU-02   SEYMSKY DISTRICT of KURSK                                                       </t>
  </si>
  <si>
    <t xml:space="preserve">KU-03   CENTRALNY DISTRICT of KURSK                                                     </t>
  </si>
  <si>
    <t xml:space="preserve">KU-04   ZHELEZNOGORSK                                                   </t>
  </si>
  <si>
    <t xml:space="preserve">KU-05   KURCHATOV                                                       </t>
  </si>
  <si>
    <t xml:space="preserve">KU-06   L`GOV                                                   </t>
  </si>
  <si>
    <t xml:space="preserve">KU-07   SHCHIGRY                                                        </t>
  </si>
  <si>
    <t xml:space="preserve">KU-08   BELOVSKY AREA                                                   </t>
  </si>
  <si>
    <t xml:space="preserve">KU-09   BOLSHESOLDATSKY AREA                                                    </t>
  </si>
  <si>
    <t xml:space="preserve">KU-10   GLUSHKOVSKY AREA                                                        </t>
  </si>
  <si>
    <t xml:space="preserve">KU-11   GORSHECHENSKY AREA                                                      </t>
  </si>
  <si>
    <t xml:space="preserve">KU-12   DMITRIYEVSKY AREA / incl. DMITRIEV-LGOVSKIY/                                                    </t>
  </si>
  <si>
    <t xml:space="preserve">KU-13   ZHELEZNOGORSKY AREA                                                     </t>
  </si>
  <si>
    <t xml:space="preserve">KU-14   ZOLOTUKHINSKY AREA                                                      </t>
  </si>
  <si>
    <t xml:space="preserve">KU-15   KASTORENSKY AREA                                                        </t>
  </si>
  <si>
    <t xml:space="preserve">KU-16   KONYSHEVSKY AREA                                                        </t>
  </si>
  <si>
    <t xml:space="preserve">KU-17   KORENEVSKY AREA                                                 </t>
  </si>
  <si>
    <t xml:space="preserve">KU-18   KURSKY AREA                                                     </t>
  </si>
  <si>
    <t xml:space="preserve">KU-19   KURCHATOVSKY AREA                                                       </t>
  </si>
  <si>
    <t xml:space="preserve">KU-20   LGOVSKY AREA                                                    </t>
  </si>
  <si>
    <t xml:space="preserve">KU-21   MANTUROVSKY AREA                                                        </t>
  </si>
  <si>
    <t xml:space="preserve">KU-22   MEDVENSKY AREA                                                  </t>
  </si>
  <si>
    <t xml:space="preserve">KU-23   OBOYANSKY AREA / incl. OBOYaN/                                                  </t>
  </si>
  <si>
    <t xml:space="preserve">KU-24   OKTYABRSKY AREA                                                 </t>
  </si>
  <si>
    <t xml:space="preserve">KU-25   PONYROVSKY AREA                                                 </t>
  </si>
  <si>
    <t xml:space="preserve">KU-26   PRISTENSKY AREA                                                 </t>
  </si>
  <si>
    <t xml:space="preserve">KU-27   RYLSKY AREA / incl. RYLSK/                                                      </t>
  </si>
  <si>
    <t xml:space="preserve">KU-28   SOVETSKY AREA                                                   </t>
  </si>
  <si>
    <t xml:space="preserve">KU-29   SOLNTSEVSKY AREA                                                        </t>
  </si>
  <si>
    <t xml:space="preserve">KU-30   SUDZHANSKY AREA / incl. SUDZhA/                                                 </t>
  </si>
  <si>
    <t xml:space="preserve">KU-31   TIMSKY AREA                                                     </t>
  </si>
  <si>
    <t xml:space="preserve">KU-32   FATEZHSKY AREA / incl. FATEZh/                                                  </t>
  </si>
  <si>
    <t xml:space="preserve">KU-33   HOMUTOVSKY AREA                                                 </t>
  </si>
  <si>
    <t xml:space="preserve">KU-34   CHEREMISINOVSKY AREA                                                    </t>
  </si>
  <si>
    <t xml:space="preserve">KU-35   SHCHIGROVSKY AREA                                                       </t>
  </si>
  <si>
    <t xml:space="preserve">        Korjaksky AO   (KY)   UA0X</t>
  </si>
  <si>
    <t>KY-04   deleted                                                 KT-14</t>
  </si>
  <si>
    <t xml:space="preserve">        Leningradskaya oblast   (LO)   UA1C</t>
  </si>
  <si>
    <t xml:space="preserve">LO-16   SOSNOVY BOR                                                     </t>
  </si>
  <si>
    <t xml:space="preserve">LO-20   BOKSITOGORSKY AREA / incl. BOKSITOGORSK, PIKALYOVO /                                                    </t>
  </si>
  <si>
    <t xml:space="preserve">LO-21   VOLOSOVSKY AREA                                                 </t>
  </si>
  <si>
    <t xml:space="preserve">LO-22   VOLKHOVSKY AREA / incl. VOLKHOV, NOVAJA LADOGA, SYaS`STROY/                                                     </t>
  </si>
  <si>
    <t xml:space="preserve">LO-23   VSEVOLOZHSKY AREA / incl. VSEVOLZhSK, SERTOLOVO/                                                        </t>
  </si>
  <si>
    <t xml:space="preserve">LO-24   VYBORGSKY AREA / incl. VYBORG, VYSOTSK, KAMENNOGORSK, PRIMORSK, SVETOGORSK /                                                    </t>
  </si>
  <si>
    <t xml:space="preserve">LO-25   GATCHINA AREA / incl. GATCHINA, COMMUNAR /                                                      </t>
  </si>
  <si>
    <t xml:space="preserve">LO-26   KINGISEPPSKY AREA / incl. KINGISEPP, IVANGOROD /                                                        </t>
  </si>
  <si>
    <t xml:space="preserve">LO-27   KIRISHINSKY AREA / incl. KIRISHI /                                                      </t>
  </si>
  <si>
    <t xml:space="preserve">LO-28   KIROVSKY AREA / incl. KIROVSK, OTRADNOYE, SHLISSELBURG /                                                        </t>
  </si>
  <si>
    <t xml:space="preserve">LO-29   LODEYNOPOLSKY AREA / incl. LODEYNOYE POLE, SVIRSTROY/                                                   </t>
  </si>
  <si>
    <t xml:space="preserve">LO-30   LOMONOSOVSKY AREA                                                       </t>
  </si>
  <si>
    <t xml:space="preserve">LO-31   LUZHSKY AREA / incl. LUGA /                                                     </t>
  </si>
  <si>
    <t xml:space="preserve">LO-32   PODPOROZHSKY AREA / incl. PODPOROZhE/                                                   </t>
  </si>
  <si>
    <t xml:space="preserve">LO-33   PRIOZERSKY AREA / incl. PRIOZERSK /                                                     </t>
  </si>
  <si>
    <t xml:space="preserve">LO-34   SLANTSEVSKY AREA / incl. SLANTSY /                                                      </t>
  </si>
  <si>
    <t xml:space="preserve">LO-35   TIKHVINSKY AREA / incl. TIKHVIN /                                                       </t>
  </si>
  <si>
    <t xml:space="preserve">LO-36   TOSNENSKY AREA / incl. TOSNO, LYUBAN, NIKOLSKOE/                                                        </t>
  </si>
  <si>
    <t xml:space="preserve">        Lipetskaya oblast   (LP)   UA3G</t>
  </si>
  <si>
    <t xml:space="preserve">LP-01   LEVOBEREZHNY DISTRICT of LIPETSK                                                        </t>
  </si>
  <si>
    <t xml:space="preserve">LP-02   OKTIABRSKY DISTRICT of LIPETSK                                                  </t>
  </si>
  <si>
    <t xml:space="preserve">LP-03   PRAVOBEREZHNY DISTRICT of LIPETSK                                                       </t>
  </si>
  <si>
    <t xml:space="preserve">LP-04   SOVETSKY DISTRICT of LIPETSK                                                    </t>
  </si>
  <si>
    <t xml:space="preserve">LP-05   YELETS                                                  </t>
  </si>
  <si>
    <t xml:space="preserve">LP-06   VOLOVSKY AREA                                                   </t>
  </si>
  <si>
    <t xml:space="preserve">LP-07   GRYAZINSKY AREA / incl. GRJAZI /                                                        </t>
  </si>
  <si>
    <t xml:space="preserve">LP-08   DANKOVSKY AREA / incl. DANKOV/                                                  </t>
  </si>
  <si>
    <t xml:space="preserve">LP-09   DOBRINSKY AREA                                                  </t>
  </si>
  <si>
    <t xml:space="preserve">LP-10   DOBROVSKY AREA                                                  </t>
  </si>
  <si>
    <t xml:space="preserve">LP-11   DOLGORUKOVSKY AREA                                                      </t>
  </si>
  <si>
    <t xml:space="preserve">LP-12   YELETSKY AREA                                                   </t>
  </si>
  <si>
    <t xml:space="preserve">LP-13   ZADONSKY AREA / incl. ZADONSK/                                                  </t>
  </si>
  <si>
    <t xml:space="preserve">LP-14   IZMALKOVSKY AREA                                                        </t>
  </si>
  <si>
    <t xml:space="preserve">LP-15   KRASNINSKY AREA                                                 </t>
  </si>
  <si>
    <t xml:space="preserve">LP-16   LEBEDYANSKY AREA / incl. LEBEDYaN/                                                      </t>
  </si>
  <si>
    <t xml:space="preserve">LP-17   LEV-TOLSTOVSKIY AREA                                                    </t>
  </si>
  <si>
    <t xml:space="preserve">LP-18   LIPETSKY AREA                                                   </t>
  </si>
  <si>
    <t xml:space="preserve">LP-19   STANOVLYANSKY AREA                                                      </t>
  </si>
  <si>
    <t xml:space="preserve">LP-20   TERBUNSKY AREA                                                  </t>
  </si>
  <si>
    <t xml:space="preserve">LP-21   USMANSKY AREA / incl. USMAN/                                                    </t>
  </si>
  <si>
    <t xml:space="preserve">LP-22   HLEVENSKY AREA                                                  </t>
  </si>
  <si>
    <t xml:space="preserve">LP-23   CHAPLYGINSKY AREA / incl. ChAPLYGIN/                                                    </t>
  </si>
  <si>
    <t xml:space="preserve">        City of Moscow   (MA)   UA3A</t>
  </si>
  <si>
    <t xml:space="preserve">MA-01   VOSTOCHNY DISTRICT of MOSCOW                                                    </t>
  </si>
  <si>
    <t xml:space="preserve">MA-02   ZAPADNY DISTRICT of MOSCOW                                                      </t>
  </si>
  <si>
    <t xml:space="preserve">MA-03   CITY OF ZELENOGRAD                                                      </t>
  </si>
  <si>
    <t xml:space="preserve">MA-04   SEVERNY DISTRICT of MOSCOW                                                      </t>
  </si>
  <si>
    <t xml:space="preserve">MA-05   SEVEROVOSTOCHNY DISTRICT of MOSCOW                                                      </t>
  </si>
  <si>
    <t xml:space="preserve">MA-06   SEVEROZAPADNY DISTRICT of MOSCOW                                                        </t>
  </si>
  <si>
    <t xml:space="preserve">MA-07   CENTRALNY DISTRICT of MOSCOW                                                    </t>
  </si>
  <si>
    <t xml:space="preserve">MA-08   JUGOVOSTOCHNY DISTRICT of MOSCOW                                                        </t>
  </si>
  <si>
    <t xml:space="preserve">MA-09   JUGOZAPADNY DISTRICT of MOSCOW                                                  </t>
  </si>
  <si>
    <t xml:space="preserve">MA-10   JUZHNY DISTRICT of MOSCOW                                                       </t>
  </si>
  <si>
    <t xml:space="preserve">MA-11   NOVOMOSKOVSKY DISTRICT of MOSCOW                                                        </t>
  </si>
  <si>
    <t xml:space="preserve">MA-12   TROITSKY DISTRICT of MOSCOW                                                     </t>
  </si>
  <si>
    <t xml:space="preserve">        Republic of Mordovia   (MD)   UA4U</t>
  </si>
  <si>
    <t xml:space="preserve">MD-01   LENINSKY DISTRICT of SARANSK                                                    </t>
  </si>
  <si>
    <t xml:space="preserve">MD-02   OKTYABRSKY DISTRICT of SARANSK                                                  </t>
  </si>
  <si>
    <t xml:space="preserve">MD-03   PROLETARSKY DISTRICT of SARANSK                                                 </t>
  </si>
  <si>
    <t xml:space="preserve">MD-06   ARDATOVSKY AREA / incl. ARDATOV/                                                        </t>
  </si>
  <si>
    <t xml:space="preserve">MD-07   ATYURYEVSKY AREA                                                        </t>
  </si>
  <si>
    <t xml:space="preserve">MD-08   ATYASHEVSKY AREA                                                        </t>
  </si>
  <si>
    <t xml:space="preserve">MD-09   BOLSHEBEREZNIKOVSKY AREA                                                        </t>
  </si>
  <si>
    <t xml:space="preserve">MD-10   BOLSHEIGNATOVSKY AREA                                                   </t>
  </si>
  <si>
    <t xml:space="preserve">MD-11   DUBENSKY AREA                                                   </t>
  </si>
  <si>
    <t xml:space="preserve">MD-12   ELNIKOVSKY AREA                                                 </t>
  </si>
  <si>
    <t xml:space="preserve">MD-13   ZUBOVO-POLYANSKY AREA                                                   </t>
  </si>
  <si>
    <t xml:space="preserve">MD-14   INSARSKY AREA / incl. INSAR/                                                    </t>
  </si>
  <si>
    <t xml:space="preserve">MD-15   ICHALKOVSKY AREA                                                        </t>
  </si>
  <si>
    <t xml:space="preserve">MD-16   KADOSHKINSKY AREA                                                       </t>
  </si>
  <si>
    <t xml:space="preserve">MD-17   KOVYLKINSKY AREA / incl. KOVYLKINO/                                                     </t>
  </si>
  <si>
    <t xml:space="preserve">MD-18   KOCHKUROVSKY AREA                                                       </t>
  </si>
  <si>
    <t xml:space="preserve">MD-19   KRASNOSLOBODSKY AREA / incl. KRASNOSLOBODSK/                                                    </t>
  </si>
  <si>
    <t xml:space="preserve">MD-20   LYAMBIRSKY AREA                                                 </t>
  </si>
  <si>
    <t xml:space="preserve">MD-21   ROMODANOVSKY AREA                                                       </t>
  </si>
  <si>
    <t xml:space="preserve">MD-22   RUZAYEVSKY AREA / incl. RUZAEVKA /                                                      </t>
  </si>
  <si>
    <t xml:space="preserve">MD-23   STAROSHAYGOVSKY AREA                                                    </t>
  </si>
  <si>
    <t xml:space="preserve">MD-24   TEMNIKOVSKY AREA / incl. TEMNIKOV/                                                      </t>
  </si>
  <si>
    <t xml:space="preserve">MD-25   TENGUSHEVSKY AREA                                                       </t>
  </si>
  <si>
    <t xml:space="preserve">MD-26   TORBEEVSKY AREA                                                 </t>
  </si>
  <si>
    <t xml:space="preserve">MD-27   CHAMZINSKY AREA                                                 </t>
  </si>
  <si>
    <t xml:space="preserve">        Magadanskaya oblast   (MG)   UA0I</t>
  </si>
  <si>
    <t xml:space="preserve">MG-01   MAGADAN                                                 </t>
  </si>
  <si>
    <t xml:space="preserve">MG-02   OLSKY AREA                                                      </t>
  </si>
  <si>
    <t xml:space="preserve">MG-03   OMSUKCHANSKY AREA                                                       </t>
  </si>
  <si>
    <t xml:space="preserve">MG-04   SEVERO-EVENSKY AREA                                                     </t>
  </si>
  <si>
    <t xml:space="preserve">MG-05   SREDNEKANSKY AREA                                                       </t>
  </si>
  <si>
    <t xml:space="preserve">MG-06   SUSUMAN AREA / incl. SUSUMAN /                                                  </t>
  </si>
  <si>
    <t xml:space="preserve">MG-07   TENKINSKY AREA                                                  </t>
  </si>
  <si>
    <t xml:space="preserve">MG-08   HASYNSKY AREA                                                   </t>
  </si>
  <si>
    <t xml:space="preserve">MG-09   YAGODNINSKY AREA                                                        </t>
  </si>
  <si>
    <t xml:space="preserve">        Moscowskaya oblast   (MO)   UA3D</t>
  </si>
  <si>
    <t xml:space="preserve">MO-01   CITY DISTRICT of BALASHIKHA                                                     </t>
  </si>
  <si>
    <t xml:space="preserve">MO-02   BRONNITSY                                                       </t>
  </si>
  <si>
    <t xml:space="preserve">MO-03   ZATO VLASIHA                                                    </t>
  </si>
  <si>
    <t xml:space="preserve">MO-04   ZATO VOSKHOD                                                    </t>
  </si>
  <si>
    <t xml:space="preserve">MO-06   CITY DISTRICT of DZERZHINSK                                                     </t>
  </si>
  <si>
    <t xml:space="preserve">MO-08   DOLGOPRUDNY                                                     </t>
  </si>
  <si>
    <t xml:space="preserve">MO-09   CITY DISTRICT of DOMODEDOVO                                                     </t>
  </si>
  <si>
    <t xml:space="preserve">MO-10   DUBNA                                                   </t>
  </si>
  <si>
    <t xml:space="preserve">MO-13   ZHUKOVSKY                                                       </t>
  </si>
  <si>
    <t xml:space="preserve">MO-14   ZATO ZVEZDNY GORODOK                                                    </t>
  </si>
  <si>
    <t xml:space="preserve">MO-15   CITY DISTRICT of ZVENIGOROD                                                     </t>
  </si>
  <si>
    <t xml:space="preserve">MO-16   CITY DISTRICT of IVANTEEVKA                                                     </t>
  </si>
  <si>
    <t xml:space="preserve">MO-21   CITY DISTRICT of KOLOMNA                                                        </t>
  </si>
  <si>
    <t xml:space="preserve">MO-22   CITY DISTRICT of KOROLEV                                                        </t>
  </si>
  <si>
    <t xml:space="preserve">MO-23   CITY DISTRICT of KOTELNIKI                                                      </t>
  </si>
  <si>
    <t xml:space="preserve">MO-24   CITY DISTRICT of LOBNYA                                                 </t>
  </si>
  <si>
    <t xml:space="preserve">MO-25   CITY DISTRICT of LYTKARINO                                                      </t>
  </si>
  <si>
    <t xml:space="preserve">MO-26   CITY DISTRICT LOSINO-PETROVSKY                                                  </t>
  </si>
  <si>
    <t xml:space="preserve">MO-27   KRASNOARMEYSK                                                   </t>
  </si>
  <si>
    <t xml:space="preserve">MO-28   ZATO MOLODEZHNY                                                 </t>
  </si>
  <si>
    <t xml:space="preserve">MO-34   OREKHOVO-ZUYEVO                                                 </t>
  </si>
  <si>
    <t xml:space="preserve">MO-36   CITY DISTRICT of PODOLSK                                                        </t>
  </si>
  <si>
    <t xml:space="preserve">MO-37   PROTVINO                                                        </t>
  </si>
  <si>
    <t xml:space="preserve">MO-39   PUSHCHINO                                                       </t>
  </si>
  <si>
    <t xml:space="preserve">MO-41   CITY DISTRICT of REUTOV                                                 </t>
  </si>
  <si>
    <t xml:space="preserve">MO-42   ROSHAL                                                  </t>
  </si>
  <si>
    <t xml:space="preserve">MO-44   SERPUKHOV                                                       </t>
  </si>
  <si>
    <t xml:space="preserve">MO-48   CITY DISTRICT of FRYAZINO                                                       </t>
  </si>
  <si>
    <t xml:space="preserve">MO-49   CITY DISTRICT of KHIMKI                                                 </t>
  </si>
  <si>
    <t xml:space="preserve">MO-50   CITY DISTRICT of CHERNOGOLOVKA                                                  </t>
  </si>
  <si>
    <t xml:space="preserve">MO-52   ELEKTROGORSK                                                    </t>
  </si>
  <si>
    <t xml:space="preserve">MO-54   CITY DISTRICT of ELECTROSTAL                                                    </t>
  </si>
  <si>
    <t xml:space="preserve">MO-56   CITY DISTRICT of KRASNOZNAMENSK                                                 </t>
  </si>
  <si>
    <t xml:space="preserve">MO-58   VOLOKOLAMSK AREA / incl. VOLOKOLAMSK /                                                  </t>
  </si>
  <si>
    <t xml:space="preserve">MO-59   VOSKRESENSKY AREA / incl. VOSKRESENSK /                                                 </t>
  </si>
  <si>
    <t xml:space="preserve">MO-60   DMITROVSKY AREA / incl. YAKHROMA, DMITROV /                                                     </t>
  </si>
  <si>
    <t xml:space="preserve">MO-62   EGORYEVSKY AREA / incl. EGORYEVSK /                                                     </t>
  </si>
  <si>
    <t xml:space="preserve">MO-63   ZARAYSKY AREA / incl. ZARAYSK/                                                  </t>
  </si>
  <si>
    <t xml:space="preserve">MO-64   ISTRINSKY AREA / incl. DEDOVSK, ISTRA /                                                 </t>
  </si>
  <si>
    <t xml:space="preserve">MO-65   CITY DISTRICT of KASHIRA                                                        </t>
  </si>
  <si>
    <t xml:space="preserve">MO-66   KLINSKY AREA / incl. VYSOKOVSK, KLIN /                                                  </t>
  </si>
  <si>
    <t xml:space="preserve">MO-67   KOLOMENSKY AREA                                                 </t>
  </si>
  <si>
    <t xml:space="preserve">MO-68   KRASNOGORSKY AREA / incl. KRASNOGORSK /                                                 </t>
  </si>
  <si>
    <t xml:space="preserve">MO-69   LENINSKY AREA / incl. VIDNOE /                                                  </t>
  </si>
  <si>
    <t xml:space="preserve">MO-70   LOTOSHINSKY AREA                                                        </t>
  </si>
  <si>
    <t xml:space="preserve">MO-71   LUKHOVITSKY AREA / incl. LUKHOVITSY /                                                   </t>
  </si>
  <si>
    <t xml:space="preserve">MO-72   LYUBERTSY AREA / incl. LYUBERTSY /                                                      </t>
  </si>
  <si>
    <t xml:space="preserve">MO-73   MOZHAISKY AREA / incl. MOZHAISK /                                                       </t>
  </si>
  <si>
    <t xml:space="preserve">MO-74   MYTISHCHI AREA / incl. MYTISCHI /                                                       </t>
  </si>
  <si>
    <t xml:space="preserve">MO-75   NARO-FOMINSKIY AREA / incl. APRELEVKA, VEREYa, NARO-FOMINSK/                                                    </t>
  </si>
  <si>
    <t xml:space="preserve">MO-76   NOGINSKY AREA / incl. ELEKTROUGLI, NOGINSK /                                                    </t>
  </si>
  <si>
    <t xml:space="preserve">MO-77   ODINTSOVSKY AREA / incl. ODINTSOVO /                                                    </t>
  </si>
  <si>
    <t xml:space="preserve">MO-78   OZYORSKY AREA / incl. OZERY/                                                    </t>
  </si>
  <si>
    <t xml:space="preserve">MO-79   OREKHOVO-ZUYEVSKY AREA / incl. DREZNA, KUROVSKOE, LIKINO-DULEVO/                                                        </t>
  </si>
  <si>
    <t xml:space="preserve">MO-80   PAVLOVO-POSADSKY AREA / incl. PAVLOVSK POSAD/                                                   </t>
  </si>
  <si>
    <t xml:space="preserve">MO-82   PUSHKINSKY AREA / incl. PUSHKINO /                                                      </t>
  </si>
  <si>
    <t xml:space="preserve">MO-83   RAMENSKY AREA / incl. RAMENSKOJE/                                                       </t>
  </si>
  <si>
    <t xml:space="preserve">MO-84   RUZSKY AREA / incl. RUZA/                                                       </t>
  </si>
  <si>
    <t xml:space="preserve">MO-85   SERGIYEVO-POSADSKY AREA / incl. KRASNOZAVODSK, HOTKOVO, SERGIEV POSAD/                                                  </t>
  </si>
  <si>
    <t xml:space="preserve">MO-86   SEREBRJANO-PRUDSKY AREA                                                 </t>
  </si>
  <si>
    <t xml:space="preserve">MO-87   SERPUKHOVSKY AREA                                                       </t>
  </si>
  <si>
    <t xml:space="preserve">MO-88   SOLNECHNOGORSKY AREA / incl. SOLNEChNOGORSK/                                                    </t>
  </si>
  <si>
    <t xml:space="preserve">MO-89   STUPINSKY AREA / incl. STUPINO/                                                 </t>
  </si>
  <si>
    <t xml:space="preserve">MO-90   TALDOMSKY AREA / incl. TALDOM/                                                  </t>
  </si>
  <si>
    <t xml:space="preserve">MO-92   SHATURSKY AREA / incl. SHATURA /                                                        </t>
  </si>
  <si>
    <t xml:space="preserve">MO-93   SHAKHOVSKOY AREA                                                        </t>
  </si>
  <si>
    <t xml:space="preserve">MO-94   SHCHELKOVO AREA / incl. SHCHELKOVO /                                                    </t>
  </si>
  <si>
    <t xml:space="preserve">MO-95   CHEKHOVSKY AREA / incl. CHEKHOV /                                                       </t>
  </si>
  <si>
    <t xml:space="preserve">        Republic of Marij-El   (MR)   UA4S</t>
  </si>
  <si>
    <t xml:space="preserve">MR-01   YOSHKAR-OLA                                                     </t>
  </si>
  <si>
    <t xml:space="preserve">MR-02   VOLZHSK                                                 </t>
  </si>
  <si>
    <t xml:space="preserve">MR-03   KOZMODEMYANSK                                                   </t>
  </si>
  <si>
    <t xml:space="preserve">MR-04   VOLZHSKY AREA                                                   </t>
  </si>
  <si>
    <t xml:space="preserve">MR-05   GORNOMARIYSKY AREA                                                      </t>
  </si>
  <si>
    <t xml:space="preserve">MR-06   ZVENIGOVSKY AREA / incl. ZVENIGOVO/                                                     </t>
  </si>
  <si>
    <t xml:space="preserve">MR-07   KILEMARSKY AREA                                                 </t>
  </si>
  <si>
    <t xml:space="preserve">MR-08   KUZHENERSKY AREA                                                        </t>
  </si>
  <si>
    <t xml:space="preserve">MR-09   MARI-TUREKSKIY AREA                                                     </t>
  </si>
  <si>
    <t xml:space="preserve">MR-10   MEDVEDEVSKY AREA                                                        </t>
  </si>
  <si>
    <t xml:space="preserve">MR-11   MORKINSKY AREA                                                  </t>
  </si>
  <si>
    <t xml:space="preserve">MR-12   NOVOTOR'YALSKIY AREA                                                    </t>
  </si>
  <si>
    <t xml:space="preserve">MR-13   ORSHANSKY AREA                                                  </t>
  </si>
  <si>
    <t xml:space="preserve">MR-14   PARANGINSKY AREA                                                        </t>
  </si>
  <si>
    <t xml:space="preserve">MR-15   SERNURSKY AREA                                                  </t>
  </si>
  <si>
    <t xml:space="preserve">MR-16   SOVETSKY AREA                                                   </t>
  </si>
  <si>
    <t xml:space="preserve">MR-17   YURINSKY AREA                                                   </t>
  </si>
  <si>
    <t xml:space="preserve">        Murmanskaya oblast   (MU)   UA1Z</t>
  </si>
  <si>
    <t xml:space="preserve">MU-01   LENINSKY DISTRICT of MURMANSK                                                   </t>
  </si>
  <si>
    <t xml:space="preserve">MU-02   OKTIABRSKY DISTRICT of MURMANSK                                                 </t>
  </si>
  <si>
    <t xml:space="preserve">MU-03   PERVOMAJSKY DISTRICT of MURMANSK                                                        </t>
  </si>
  <si>
    <t xml:space="preserve">MU-04   APATITY                                                 </t>
  </si>
  <si>
    <t xml:space="preserve">MU-05   KANDALAKSHA AREA / incl. KANDALAKSHA /                                                  </t>
  </si>
  <si>
    <t xml:space="preserve">MU-06   KIROVSK                                                 </t>
  </si>
  <si>
    <t xml:space="preserve">MU-07   MONCHEGORSK                                                     </t>
  </si>
  <si>
    <t xml:space="preserve">MU-08   OLENEGORSK                                                      </t>
  </si>
  <si>
    <t xml:space="preserve">MU-09   POLYARNYE ZORI                                                  </t>
  </si>
  <si>
    <t xml:space="preserve">MU-10   ZATO ZAOZERSK                                                   </t>
  </si>
  <si>
    <t xml:space="preserve">MU-11   ZATO OSTROVNOJ                                                  </t>
  </si>
  <si>
    <t xml:space="preserve">MU-13   ZATO SEVEROMORSK                                                        </t>
  </si>
  <si>
    <t xml:space="preserve">MU-16   KOVDORSKY AREA                                                  </t>
  </si>
  <si>
    <t xml:space="preserve">MU-17   KOL`SKY AREA / incl. KOLA /                                                     </t>
  </si>
  <si>
    <t xml:space="preserve">MU-18   LOVOZERSKY AREA                                                 </t>
  </si>
  <si>
    <t xml:space="preserve">MU-19   PECHENGSKY AREA / incl. ZAPOLYARNY /                                                    </t>
  </si>
  <si>
    <t xml:space="preserve">MU-20   TERSKY AREA                                                     </t>
  </si>
  <si>
    <t xml:space="preserve">MU-21   ZATO VIDYAYEVO                                                  </t>
  </si>
  <si>
    <t>MU-22   ZATO ALEKSANDROVSK / incl. GADZhIEVO, POLYARNYY and SNEZHNOGORSK /      NEW RDA</t>
  </si>
  <si>
    <t xml:space="preserve">        Nizhegorodskaya oblast   (NN)   UA3T</t>
  </si>
  <si>
    <t xml:space="preserve">NN-01   AVTOZAVODSKY DISTRICT of NIZHNY NOVGOROD                                                        </t>
  </si>
  <si>
    <t xml:space="preserve">NN-02   KANAVINSKY DISTRICT of NIZHNY NOVGOROD                                                  </t>
  </si>
  <si>
    <t xml:space="preserve">NN-03   LENINSKY DISTRICT of NIZHNY NOVGOROD                                                    </t>
  </si>
  <si>
    <t xml:space="preserve">NN-04   MOSKOVSKY DISTRICT of NIZHNY NOVGOROD                                                   </t>
  </si>
  <si>
    <t xml:space="preserve">NN-05   NIZHEGORODSKY DISTRICT of NIZHNY NOVGOROD                                                       </t>
  </si>
  <si>
    <t xml:space="preserve">NN-06   PRIOKSKY DISTRICT of NIZHNY NOVGOROD                                                    </t>
  </si>
  <si>
    <t xml:space="preserve">NN-07   SOVETSKY DISTRICT of NIZHNY NOVGOROD                                                    </t>
  </si>
  <si>
    <t xml:space="preserve">NN-08   SORMOVSKY DISTRICT of NIZHNY NOVGOROD                                                   </t>
  </si>
  <si>
    <t xml:space="preserve">NN-09   CITY DISTRICT ARZAMAS                                                   </t>
  </si>
  <si>
    <t>NN-14   deleted                                                 NN-38</t>
  </si>
  <si>
    <t xml:space="preserve">NN-15   CITY DISTRICT DZERZHINSK                                                        </t>
  </si>
  <si>
    <t xml:space="preserve">NN-19   CITY DISTRICT SAROV                                                     </t>
  </si>
  <si>
    <t xml:space="preserve">NN-20   ARDATOVSKY AREA                                                 </t>
  </si>
  <si>
    <t xml:space="preserve">NN-21   ARZAMAS AREA                                                    </t>
  </si>
  <si>
    <t xml:space="preserve">NN-22   BALAKHNA AREA / incl. BALAKHNA /                                                        </t>
  </si>
  <si>
    <t xml:space="preserve">NN-23   BOGORODSKY AREA / incl. BOGORODSK /                                                     </t>
  </si>
  <si>
    <t xml:space="preserve">NN-24   BOLSHEBOLDINSKY AREA                                                    </t>
  </si>
  <si>
    <t xml:space="preserve">NN-25   BOLSHEMURASHKINSKY AREA                                                 </t>
  </si>
  <si>
    <t xml:space="preserve">NN-26   CITY DISTRICT of BOR                                                    </t>
  </si>
  <si>
    <t xml:space="preserve">NN-27   BUTURLINSKY AREA                                                        </t>
  </si>
  <si>
    <t xml:space="preserve">NN-28   VADSKY AREA                                                     </t>
  </si>
  <si>
    <t xml:space="preserve">NN-29   VARNAVINSKY AREA                                                        </t>
  </si>
  <si>
    <t xml:space="preserve">NN-30   VACHSKY AREA                                                    </t>
  </si>
  <si>
    <t xml:space="preserve">NN-31   VETLUZHSKY AREA / incl. VETLUGA /                                                       </t>
  </si>
  <si>
    <t xml:space="preserve">NN-32   VOZNESENSKY AREA                                                        </t>
  </si>
  <si>
    <t xml:space="preserve">NN-33   VOLODARSKY AREA / incl. VOLODARSK/                                                      </t>
  </si>
  <si>
    <t xml:space="preserve">NN-34   VOROTYNSKY AREA                                                 </t>
  </si>
  <si>
    <t xml:space="preserve">NN-35   VOSKRESENSKY DISTRICT                                                   </t>
  </si>
  <si>
    <t xml:space="preserve">NN-36   CITY DISTRICT VYKSA                                                     </t>
  </si>
  <si>
    <t xml:space="preserve">NN-37   GAGINSKY AREA                                                   </t>
  </si>
  <si>
    <t xml:space="preserve">NN-38   GORODETSKY AREA / incl. GORODETs, ZAVOLZHE /                                                    </t>
  </si>
  <si>
    <t xml:space="preserve">NN-39   DALNEKONSTANTINOVSKY AREA                                                       </t>
  </si>
  <si>
    <t xml:space="preserve">NN-40   DIVEEVSKY AREA                                                  </t>
  </si>
  <si>
    <t xml:space="preserve">NN-41   KNYAGININSKY AREA / incl. KNYaGININO/                                                   </t>
  </si>
  <si>
    <t xml:space="preserve">NN-42   KOVERNINSKY AREA                                                        </t>
  </si>
  <si>
    <t xml:space="preserve">NN-43   KRASNOBAKOVSKY AREA                                                     </t>
  </si>
  <si>
    <t xml:space="preserve">NN-44   KRASNOOKTYABRSKY AREA                                                   </t>
  </si>
  <si>
    <t xml:space="preserve">NN-45   KSTOVSKY AREA / incl. KSTOVO/                                                   </t>
  </si>
  <si>
    <t xml:space="preserve">NN-46   CITY DISTRICT of KULEBAKI                                                       </t>
  </si>
  <si>
    <t xml:space="preserve">NN-47   LUKOYANOVSKY AREA / incl. LUKOYaNOV/                                                    </t>
  </si>
  <si>
    <t xml:space="preserve">NN-48   LYSKOVSKY AREA / incl. LYSKOVO/                                                 </t>
  </si>
  <si>
    <t xml:space="preserve">NN-49   CITY DISTRICT NAVASHINSKY                                                       </t>
  </si>
  <si>
    <t xml:space="preserve">NN-50   PAVLOVSK AREA / incl. PAVLOVO, VORSMA, GORBATOV/                                                        </t>
  </si>
  <si>
    <t xml:space="preserve">NN-51   CITY DISTRICT PERVOMAJSK                                                        </t>
  </si>
  <si>
    <t xml:space="preserve">NN-52   PEREVOZSKY AREA                                                 </t>
  </si>
  <si>
    <t xml:space="preserve">NN-53   PILNINSKY AREA                                                  </t>
  </si>
  <si>
    <t xml:space="preserve">NN-54   POCHINKOVSKY AREA                                                       </t>
  </si>
  <si>
    <t xml:space="preserve">NN-55   CITY DISTRICT SEMENOVSKY                                                        </t>
  </si>
  <si>
    <t xml:space="preserve">NN-56   SERGACHSKY AREA / incl. SERGACh/                                                        </t>
  </si>
  <si>
    <t xml:space="preserve">NN-57   SECHENOVSKY AREA                                                        </t>
  </si>
  <si>
    <t>NN-58   CITY DISTRICT SOKOLSKY</t>
  </si>
  <si>
    <t xml:space="preserve">NN-59   SOSNOVSKY AREA                                                  </t>
  </si>
  <si>
    <t xml:space="preserve">NN-60   SPASSKY AREA                                                    </t>
  </si>
  <si>
    <t xml:space="preserve">NN-61   TONKINSKY AREA                                                  </t>
  </si>
  <si>
    <t xml:space="preserve">NN-62   TONSHAYEVSKY AREA                                                       </t>
  </si>
  <si>
    <t xml:space="preserve">NN-63   URENSKY AREA / incl. UREN/                                                      </t>
  </si>
  <si>
    <t xml:space="preserve">NN-64   CITY DISTRICT of CHKALOVSK                                                      </t>
  </si>
  <si>
    <t xml:space="preserve">NN-65   SHARANGSKY AREA                                                 </t>
  </si>
  <si>
    <t xml:space="preserve">NN-66   SHATKOVSKY AREA                                                 </t>
  </si>
  <si>
    <t>NN-67   CITY DISTRICT of SHAKHUNYA</t>
  </si>
  <si>
    <t xml:space="preserve">        Nenetsky Autonomous Okrug   (NO)   UA1P</t>
  </si>
  <si>
    <t xml:space="preserve">NO-01   NARYAN-MAR                                                      </t>
  </si>
  <si>
    <t xml:space="preserve">NO-02   ZAPOLJARNY AREA / incl. ISKATELEJ /                                                     </t>
  </si>
  <si>
    <t>NO-03   AMDERMA                                                                 NEW RDA</t>
  </si>
  <si>
    <t xml:space="preserve">        Novosibirskaya oblast   (NS)   UA9O</t>
  </si>
  <si>
    <t xml:space="preserve">NS-01   DZERZHINSKY DISTRICT of NOVOSIBIRSK                                                     </t>
  </si>
  <si>
    <t xml:space="preserve">NS-02   ZHELEZNODOROZHNY DISTRICT of NOVOSIBIRSK                                                        </t>
  </si>
  <si>
    <t xml:space="preserve">NS-03   ZAYELTSOVSKY DISTRICT of NOVOSIBIRSK                                                    </t>
  </si>
  <si>
    <t xml:space="preserve">NS-04   KALININSKY DISTRICT of NOVOSIBIRSK                                                      </t>
  </si>
  <si>
    <t xml:space="preserve">NS-05   KIROVSKY DISTRICT of NOVOSIBIRSK                                                        </t>
  </si>
  <si>
    <t xml:space="preserve">NS-06   LENINSKY DISTRICT of NOVOSIBIRSK                                                        </t>
  </si>
  <si>
    <t xml:space="preserve">NS-07   OKTYABRSKY DISTRICT of NOVOSIBIRSK                                                      </t>
  </si>
  <si>
    <t xml:space="preserve">NS-08   PERVOMAJSKY DISTRICT of NOVOSIBIRSK                                                     </t>
  </si>
  <si>
    <t xml:space="preserve">NS-09   SOVETSKY DISTRICT of NOVOSIBIRSK                                                        </t>
  </si>
  <si>
    <t xml:space="preserve">NS-10   CENTRALNY DISTRICT of NOVOSIBIRSK                                                       </t>
  </si>
  <si>
    <t xml:space="preserve">NS-11   BAGANSKY AREA                                                   </t>
  </si>
  <si>
    <t xml:space="preserve">NS-12   BARABINSK AREA / incl. BARABINSK /                                                      </t>
  </si>
  <si>
    <t xml:space="preserve">NS-13   BOLOTNINSKY AREA / incl. BOLOTNOE /                                                     </t>
  </si>
  <si>
    <t xml:space="preserve">NS-14   VENGEROVSKY AREA                                                        </t>
  </si>
  <si>
    <t xml:space="preserve">NS-15   DOVOLENSKY AREA                                                 </t>
  </si>
  <si>
    <t xml:space="preserve">NS-16   ZDVINSKY AREA                                                   </t>
  </si>
  <si>
    <t xml:space="preserve">NS-17   ISKITIMSKY AREA                                                 </t>
  </si>
  <si>
    <t xml:space="preserve">NS-18   KARASUKSKY AREA / incl. KARASUK/                                                        </t>
  </si>
  <si>
    <t xml:space="preserve">NS-19   KARGATSKY AREA / incl. KARGAT/                                                  </t>
  </si>
  <si>
    <t xml:space="preserve">NS-20   KOLYVANSKY AREA                                                 </t>
  </si>
  <si>
    <t xml:space="preserve">NS-21   KOCHENEVSKY AREA                                                        </t>
  </si>
  <si>
    <t xml:space="preserve">NS-22   KOCHKOVSKY AREA                                                 </t>
  </si>
  <si>
    <t xml:space="preserve">NS-23   KRASNOZERSKY AREA                                                       </t>
  </si>
  <si>
    <t xml:space="preserve">NS-24   KUIBYSHEVSKY AREA / incl. KUIBYSHEV /                                                   </t>
  </si>
  <si>
    <t xml:space="preserve">NS-25   KUPINSKY AREA / incl. KUPINO/                                                   </t>
  </si>
  <si>
    <t xml:space="preserve">NS-26   KYSHTOVSKY AREA                                                 </t>
  </si>
  <si>
    <t xml:space="preserve">NS-27   MASLYANINSKY AREA                                                       </t>
  </si>
  <si>
    <t xml:space="preserve">NS-28   MOSZKOWSKI AREA                                                 </t>
  </si>
  <si>
    <t xml:space="preserve">NS-29   NOVOSIBIRSKY AREA                                                       </t>
  </si>
  <si>
    <t xml:space="preserve">NS-30   ORDYNSKY AREA                                                   </t>
  </si>
  <si>
    <t xml:space="preserve">NS-31   SEVERNY AREA                                                    </t>
  </si>
  <si>
    <t xml:space="preserve">NS-32   SUZUNSKY AREA                                                   </t>
  </si>
  <si>
    <t xml:space="preserve">NS-33   TATARSKY AREA / incl. TATARSK/                                                  </t>
  </si>
  <si>
    <t xml:space="preserve">NS-34   TOGUCHINSKY AREA / incl. TOGUChIN/                                                      </t>
  </si>
  <si>
    <t xml:space="preserve">NS-35   UBINSKY AREA                                                    </t>
  </si>
  <si>
    <t xml:space="preserve">NS-36   UST-TARKSKIY AREA                                                       </t>
  </si>
  <si>
    <t xml:space="preserve">NS-37   CHANOVSKY AREA                                                  </t>
  </si>
  <si>
    <t xml:space="preserve">NS-38   CHEREPANOVSKY AREA / incl. ChEREPANOVO/                                                 </t>
  </si>
  <si>
    <t xml:space="preserve">NS-39   CHISTOOZERNY AREA                                                       </t>
  </si>
  <si>
    <t xml:space="preserve">NS-40   CHULYM AREA / incl. CHULYM /                                                    </t>
  </si>
  <si>
    <t xml:space="preserve">NS-42   BERDSK                                                  </t>
  </si>
  <si>
    <t xml:space="preserve">NS-43   ISKITIM                                                 </t>
  </si>
  <si>
    <t xml:space="preserve">NS-45   OB                                                      </t>
  </si>
  <si>
    <t xml:space="preserve">NS-47   KOLTSOVO                                                        </t>
  </si>
  <si>
    <t xml:space="preserve">        Novgorodskaya oblast   (NV)   UA1T</t>
  </si>
  <si>
    <t xml:space="preserve">NV-01   NOVGOROD                                                        </t>
  </si>
  <si>
    <t xml:space="preserve">NV-04   BATETSKY AREA                                                   </t>
  </si>
  <si>
    <t xml:space="preserve">NV-05   BOROVICHSKY AREA / incl. BOROVICHI /                                                    </t>
  </si>
  <si>
    <t xml:space="preserve">NV-06   VALDAISKY AREA / incl. VALDAI /                                                 </t>
  </si>
  <si>
    <t xml:space="preserve">NV-07   VOLOTOVSKY AREA                                                 </t>
  </si>
  <si>
    <t xml:space="preserve">NV-08   DEMYANSKY AREA                                                  </t>
  </si>
  <si>
    <t xml:space="preserve">NV-09   KRESTETSKY AREA                                                 </t>
  </si>
  <si>
    <t xml:space="preserve">NV-10   LYUBYTINSKY AREA                                                        </t>
  </si>
  <si>
    <t xml:space="preserve">NV-11   MALOVISHERSKY AREA / incl. MALAYA VISHERA /                                                     </t>
  </si>
  <si>
    <t xml:space="preserve">NV-12   MAREVSKY AREA                                                   </t>
  </si>
  <si>
    <t xml:space="preserve">NV-13   MOSHENSKOY AREA                                                 </t>
  </si>
  <si>
    <t xml:space="preserve">NV-14   NOVGORODSKY AREA                                                        </t>
  </si>
  <si>
    <t xml:space="preserve">NV-15   OKULOVSKY AREA / incl. OKULOVKA/                                                        </t>
  </si>
  <si>
    <t xml:space="preserve">NV-16   PARFINSKY AREA                                                  </t>
  </si>
  <si>
    <t xml:space="preserve">NV-17   PESTOVSKY AREA / incl. PESTOVO/                                                 </t>
  </si>
  <si>
    <t xml:space="preserve">NV-18   PODDORSKY AREA                                                  </t>
  </si>
  <si>
    <t xml:space="preserve">NV-19   SOLETSKY AREA / incl. SOLTsY/                                                   </t>
  </si>
  <si>
    <t xml:space="preserve">NV-20   STARORUSSKY AREA / incl. STARAJA RUSSA/                                                 </t>
  </si>
  <si>
    <t xml:space="preserve">NV-21   HVOYNINSKY AREA                                                 </t>
  </si>
  <si>
    <t xml:space="preserve">NV-22   HOLMSKY AREA / incl. HOLM /                                                     </t>
  </si>
  <si>
    <t xml:space="preserve">NV-23   CHUDOVSKY AREA / incl. CHUDOVO /                                                        </t>
  </si>
  <si>
    <t xml:space="preserve">NV-24   SHIMSKY AREA                                                    </t>
  </si>
  <si>
    <t xml:space="preserve">        Orenburgskaya oblast   (OB)   UA9S</t>
  </si>
  <si>
    <t xml:space="preserve">OB-01   DZERZHINSKY DISTRICT of ORENBURG                                                        </t>
  </si>
  <si>
    <t xml:space="preserve">OB-02   LENINSKY DISTRICT of ORENBURG                                                   </t>
  </si>
  <si>
    <t xml:space="preserve">OB-03   INDUSTRIALNY DISTRICT of ORENBURG                                                       </t>
  </si>
  <si>
    <t xml:space="preserve">OB-04   CENTRALNY DISTRICT of ORENBURG                                                  </t>
  </si>
  <si>
    <t xml:space="preserve">OB-05   LENINSKY DISTRICT of ORSK                                                       </t>
  </si>
  <si>
    <t xml:space="preserve">OB-06   OKTYABRSKY DISTRICT of ORSK                                                     </t>
  </si>
  <si>
    <t xml:space="preserve">OB-07   SOVETSKY DISTRICT of ORSK                                                       </t>
  </si>
  <si>
    <t xml:space="preserve">OB-09   BUGURUSLAN                                                      </t>
  </si>
  <si>
    <t xml:space="preserve">OB-10   BUZULUK                                                 </t>
  </si>
  <si>
    <t xml:space="preserve">OB-11   GUY                                                     </t>
  </si>
  <si>
    <t xml:space="preserve">OB-13   MEDNOGORSK                                                      </t>
  </si>
  <si>
    <t xml:space="preserve">OB-14   NOVOTROITSK                                                     </t>
  </si>
  <si>
    <t xml:space="preserve">OB-17   ABDULINSKY AREA / incl. ABDULINO/                                                       </t>
  </si>
  <si>
    <t xml:space="preserve">OB-18   ADAMOVSKY AREA                                                  </t>
  </si>
  <si>
    <t xml:space="preserve">OB-19   AKBULAKSKY AREA                                                 </t>
  </si>
  <si>
    <t xml:space="preserve">OB-20   ALEKSANDROVSKY AREA                                                     </t>
  </si>
  <si>
    <t xml:space="preserve">OB-21   ASEKEEVSKY AREA                                                 </t>
  </si>
  <si>
    <t xml:space="preserve">OB-22   BELYAEVSKY AREA                                                 </t>
  </si>
  <si>
    <t xml:space="preserve">OB-23   BUGURUSLANSKY AREA                                                      </t>
  </si>
  <si>
    <t xml:space="preserve">OB-24   BUZULUKSKY AREA                                                 </t>
  </si>
  <si>
    <t xml:space="preserve">OB-25   GAYSKY AREA                                                     </t>
  </si>
  <si>
    <t xml:space="preserve">OB-26   GRACHEVSKY AREA                                                 </t>
  </si>
  <si>
    <t xml:space="preserve">OB-27   DOMBAROVSKY AREA                                                        </t>
  </si>
  <si>
    <t xml:space="preserve">OB-28   ILEKSKY AREA                                                    </t>
  </si>
  <si>
    <t xml:space="preserve">OB-29   KVARKENSKY AREA                                                 </t>
  </si>
  <si>
    <t xml:space="preserve">OB-30   KRASNOGVARDEISKY AREA                                                   </t>
  </si>
  <si>
    <t xml:space="preserve">OB-31   KUVANDYKSKY AREA / incl. KUVANDYK/                                                      </t>
  </si>
  <si>
    <t xml:space="preserve">OB-32   KURMANAYEVSKY AREA                                                      </t>
  </si>
  <si>
    <t xml:space="preserve">OB-33   MATVEEVSKY AREA                                                 </t>
  </si>
  <si>
    <t xml:space="preserve">OB-34   NOVOORSKY AREA                                                  </t>
  </si>
  <si>
    <t xml:space="preserve">OB-35   NOVOSERGIYEVSKY AREA                                                    </t>
  </si>
  <si>
    <t xml:space="preserve">OB-36   OKTYABRSKY AREA                                                 </t>
  </si>
  <si>
    <t xml:space="preserve">OB-37   ORENBURGSKY AREA                                                        </t>
  </si>
  <si>
    <t xml:space="preserve">OB-38   PERVOMAJSKY AREA                                                        </t>
  </si>
  <si>
    <t xml:space="preserve">OB-39   PEREVOLOTSKY AREA                                                       </t>
  </si>
  <si>
    <t xml:space="preserve">OB-40   PONOMAREVSKY AREA                                                       </t>
  </si>
  <si>
    <t xml:space="preserve">OB-41   SAKMARSKY AREA                                                  </t>
  </si>
  <si>
    <t xml:space="preserve">OB-42   SARAKTASHSKY AREA                                                       </t>
  </si>
  <si>
    <t xml:space="preserve">OB-43   SVETLINSKY AREA                                                 </t>
  </si>
  <si>
    <t xml:space="preserve">OB-44   SEVERNY AREA                                                    </t>
  </si>
  <si>
    <t xml:space="preserve">OB-45   SOL-ILETSKIY AREA / incl. SOL-ILETsK/                                                   </t>
  </si>
  <si>
    <t xml:space="preserve">OB-46   SOROCHINSKY CITY DISTRICT                                                       </t>
  </si>
  <si>
    <t xml:space="preserve">OB-47   TASHLINSKY AREA                                                 </t>
  </si>
  <si>
    <t xml:space="preserve">OB-48   TOTSKY AREA                                                     </t>
  </si>
  <si>
    <t xml:space="preserve">OB-49   TYULGANSKY AREA                                                 </t>
  </si>
  <si>
    <t xml:space="preserve">OB-50   SHARLYKSKY AREA                                                 </t>
  </si>
  <si>
    <t xml:space="preserve">OB-51   YASNENSKY AREA / incl. YASNY /                                                  </t>
  </si>
  <si>
    <t>OB-53   ZATO KOMAROVSKIY                                        NEW RDA</t>
  </si>
  <si>
    <t xml:space="preserve">        Omskaya oblast   (OM)   UA9M</t>
  </si>
  <si>
    <t xml:space="preserve">OM-01   KIROVSKY DISTRICT of OMSK                                                       </t>
  </si>
  <si>
    <t xml:space="preserve">OM-02   LENINSKY DISTRICT of OMSK                                                       </t>
  </si>
  <si>
    <t xml:space="preserve">OM-03   OKTIABRSKY DISTRICT of OMSK                                                     </t>
  </si>
  <si>
    <t xml:space="preserve">OM-04   SOVETSKY DISTRICT of OMSK                                                       </t>
  </si>
  <si>
    <t xml:space="preserve">OM-05   CENTRALNY DISTRICT of OMSK                                                      </t>
  </si>
  <si>
    <t xml:space="preserve">OM-11   AZOVSKY NEMETSKY NATIONAL AREA                                                  </t>
  </si>
  <si>
    <t xml:space="preserve">OM-12   BOLSHERECHENSKY AREA                                                    </t>
  </si>
  <si>
    <t xml:space="preserve">OM-13   BOLSHEUKOVSKY AREA                                                      </t>
  </si>
  <si>
    <t xml:space="preserve">OM-14   GOR`KOVSKY AREA                                                 </t>
  </si>
  <si>
    <t xml:space="preserve">OM-15   ZNAMENSKY AREA                                                  </t>
  </si>
  <si>
    <t xml:space="preserve">OM-16   ISILKULSKY AREA / incl. ISILKUL/                                                        </t>
  </si>
  <si>
    <t xml:space="preserve">OM-17   KALACHINSKY AREA / incl. KALAChINSK/                                                    </t>
  </si>
  <si>
    <t xml:space="preserve">OM-18   KOLOSOVSKY AREA                                                 </t>
  </si>
  <si>
    <t xml:space="preserve">OM-19   KORMILOVSKY AREA                                                        </t>
  </si>
  <si>
    <t xml:space="preserve">OM-20   KRUTINSKY AREA                                                  </t>
  </si>
  <si>
    <t xml:space="preserve">OM-21   LUBINSKY AREA                                                   </t>
  </si>
  <si>
    <t xml:space="preserve">OM-22   MARYANOVSKY AREA                                                        </t>
  </si>
  <si>
    <t xml:space="preserve">OM-23   MOSKALENSKY AREA                                                        </t>
  </si>
  <si>
    <t xml:space="preserve">OM-24   MUROMTSEVSKY AREA                                                       </t>
  </si>
  <si>
    <t xml:space="preserve">OM-25   NAZYVAYEVSKY AREA / incl. NAZYVAEVSK/                                                   </t>
  </si>
  <si>
    <t xml:space="preserve">OM-26   NIZHNEOMSKY AREA                                                        </t>
  </si>
  <si>
    <t xml:space="preserve">OM-27   NOVOVARSHAVSKY AREA                                                     </t>
  </si>
  <si>
    <t xml:space="preserve">OM-28   ODESSKY AREA                                                    </t>
  </si>
  <si>
    <t xml:space="preserve">OM-29   OKONESHNIKOVSKY AREA                                                    </t>
  </si>
  <si>
    <t xml:space="preserve">OM-30   OMSKY AREA                                                      </t>
  </si>
  <si>
    <t xml:space="preserve">OM-31   PAVLOGRADSKY AREA                                                       </t>
  </si>
  <si>
    <t xml:space="preserve">OM-32   POLTAVSKY AREA                                                  </t>
  </si>
  <si>
    <t xml:space="preserve">OM-33   RUSSKO-POLYANSKY AREA                                                   </t>
  </si>
  <si>
    <t xml:space="preserve">OM-34   SARGATSKY AREA                                                  </t>
  </si>
  <si>
    <t xml:space="preserve">OM-35   SEDELNIKOVSKY AREA                                                      </t>
  </si>
  <si>
    <t xml:space="preserve">OM-36   TAVRICHESKY AREA                                                        </t>
  </si>
  <si>
    <t xml:space="preserve">OM-37   TARSKY AREA / incl. TARA /                                                      </t>
  </si>
  <si>
    <t xml:space="preserve">OM-38   TEVRIZSKY AREA                                                  </t>
  </si>
  <si>
    <t xml:space="preserve">OM-39   TYUKALINSKY AREA / incl. TYuKALINSK/                                                    </t>
  </si>
  <si>
    <t xml:space="preserve">OM-40   UST-ISHIMSKIY AREA                                                      </t>
  </si>
  <si>
    <t xml:space="preserve">OM-41   CHERLAKSKY AREA                                                 </t>
  </si>
  <si>
    <t xml:space="preserve">OM-42   SHERBAKULSKY AREA                                                       </t>
  </si>
  <si>
    <t xml:space="preserve">        Orlovskaya oblast   (OR)   UA3E</t>
  </si>
  <si>
    <t xml:space="preserve">OR-01   ZHELEZNODOROZHNY DISTRICT of OREL                                                       </t>
  </si>
  <si>
    <t xml:space="preserve">OR-02   ZAVODSKOJ AREA of OREL                                                  </t>
  </si>
  <si>
    <t xml:space="preserve">OR-03   SEVERNY AREA of OREL                                                    </t>
  </si>
  <si>
    <t xml:space="preserve">OR-04   SOVETSKY DISTRICT of OREL                                                       </t>
  </si>
  <si>
    <t xml:space="preserve">OR-05   LIVNY                                                   </t>
  </si>
  <si>
    <t xml:space="preserve">OR-06   MTSENSK                                                 </t>
  </si>
  <si>
    <t xml:space="preserve">OR-07   BOLKHOVSKY AREA / incl. BOLHOV/                                                 </t>
  </si>
  <si>
    <t xml:space="preserve">OR-08   VERKHOVSKY AREA                                                 </t>
  </si>
  <si>
    <t xml:space="preserve">OR-09   GLAZUNOVSKY AREA                                                        </t>
  </si>
  <si>
    <t xml:space="preserve">OR-10   DMITROVSKY DISTRICT / incl. DMITROVSK-ORLOVSKIY/                                                        </t>
  </si>
  <si>
    <t xml:space="preserve">OR-11   DOLZHANSKY AREA                                                 </t>
  </si>
  <si>
    <t xml:space="preserve">OR-12   ZALEGOSHCHENSKY AREA                                                    </t>
  </si>
  <si>
    <t xml:space="preserve">OR-13   ZNAMENSKY AREA                                                  </t>
  </si>
  <si>
    <t xml:space="preserve">OR-14   KOLPNYANSKY AREA                                                        </t>
  </si>
  <si>
    <t xml:space="preserve">OR-15   KORSAKOVSKY AREA                                                        </t>
  </si>
  <si>
    <t xml:space="preserve">OR-16   KRASNOZORENSKY AREA                                                     </t>
  </si>
  <si>
    <t xml:space="preserve">OR-17   KROMSKY AREA                                                    </t>
  </si>
  <si>
    <t xml:space="preserve">OR-18   LIVENSKY AREA                                                   </t>
  </si>
  <si>
    <t xml:space="preserve">OR-19   MALOARKHANGEL`SKY AREA / incl. MALOARHANGELSK/                                                  </t>
  </si>
  <si>
    <t xml:space="preserve">OR-20   MTSENSK AREA                                                    </t>
  </si>
  <si>
    <t xml:space="preserve">OR-21   NOVODEREVENKOVSKY AREA                                                  </t>
  </si>
  <si>
    <t xml:space="preserve">OR-22   NOVOSILSKY AREA / incl. NOVOSIL/                                                        </t>
  </si>
  <si>
    <t xml:space="preserve">OR-23   ORLOVSKY AREA                                                   </t>
  </si>
  <si>
    <t xml:space="preserve">OR-24   POKROVSKY AREA                                                  </t>
  </si>
  <si>
    <t xml:space="preserve">OR-25   SVERDLOVSKY AREA                                                        </t>
  </si>
  <si>
    <t xml:space="preserve">OR-26   SOSKOVSKY AREA                                                  </t>
  </si>
  <si>
    <t xml:space="preserve">OR-27   TROSNYANSKY AREA                                                        </t>
  </si>
  <si>
    <t xml:space="preserve">OR-28   URITSKY AREA                                                    </t>
  </si>
  <si>
    <t xml:space="preserve">OR-29   HOTYNETSKY AREA                                                 </t>
  </si>
  <si>
    <t xml:space="preserve">OR-30   SHABLYKINSKY AREA                                                       </t>
  </si>
  <si>
    <t xml:space="preserve">        Penzenskaya oblast   (PE)   UA4F</t>
  </si>
  <si>
    <t xml:space="preserve">PE-01   ZHELEZNODOROZHNY DISTRICT of PENZA                                                      </t>
  </si>
  <si>
    <t xml:space="preserve">PE-02   LENINSKY DISTRICT of PENZA                                                      </t>
  </si>
  <si>
    <t xml:space="preserve">PE-03   OKTYABRSKY DISTRICT of PENZA                                                    </t>
  </si>
  <si>
    <t xml:space="preserve">PE-04   PERVOMAJSKY DISTRICT of PENZA                                                   </t>
  </si>
  <si>
    <t xml:space="preserve">PE-06   KUZNETSK                                                        </t>
  </si>
  <si>
    <t xml:space="preserve">PE-08   ZATO ZARECHNY                                                   </t>
  </si>
  <si>
    <t xml:space="preserve">PE-09   BASHMAKOVSKY AREA                                                       </t>
  </si>
  <si>
    <t xml:space="preserve">PE-10   BEDNODEMYANOVSKY AREA / incl. BEDNODEMYaNOVSK/                                                  </t>
  </si>
  <si>
    <t xml:space="preserve">PE-11   BEKOVSKY AREA                                                   </t>
  </si>
  <si>
    <t xml:space="preserve">PE-12   BELINSKY AREA / incl. BELINSKY /                                                        </t>
  </si>
  <si>
    <t xml:space="preserve">PE-13   BESSONOVSKY AREA                                                        </t>
  </si>
  <si>
    <t xml:space="preserve">PE-14   VADINSKY AREA                                                   </t>
  </si>
  <si>
    <t xml:space="preserve">PE-15   GORODISHCHENSKY AREA / incl. GORODISCHE, SURSK/                                                 </t>
  </si>
  <si>
    <t xml:space="preserve">PE-16   ZEMETCHINSKY AREA                                                       </t>
  </si>
  <si>
    <t xml:space="preserve">PE-17   ISSINSKY AREA                                                   </t>
  </si>
  <si>
    <t xml:space="preserve">PE-18   KAMENSKY AREA / incl. KAMENKA /                                                 </t>
  </si>
  <si>
    <t xml:space="preserve">PE-19   KAMESHKIRSKY AREA                                                       </t>
  </si>
  <si>
    <t xml:space="preserve">PE-20   KOLYSHLEYSKY AREA                                                       </t>
  </si>
  <si>
    <t xml:space="preserve">PE-22   KUZNETSKY AREA                                                  </t>
  </si>
  <si>
    <t xml:space="preserve">PE-23   LOPATINSKY AREA                                                 </t>
  </si>
  <si>
    <t xml:space="preserve">PE-24   LUNINSKY AREA                                                   </t>
  </si>
  <si>
    <t xml:space="preserve">PE-25   MALOSERDOBINSKY AREA                                                    </t>
  </si>
  <si>
    <t xml:space="preserve">PE-26   MOKSHANSKY AREA                                                 </t>
  </si>
  <si>
    <t xml:space="preserve">PE-27   NAROVCHATSKY AREA                                                       </t>
  </si>
  <si>
    <t xml:space="preserve">PE-28   NEVERKINSKY AREA                                                        </t>
  </si>
  <si>
    <t xml:space="preserve">PE-29   NIZHNELOMOVSKY AREA / incl. NIZHNY LOMOV/                                                       </t>
  </si>
  <si>
    <t xml:space="preserve">PE-30   NIKOLSKY AREA / incl. NIKOLSK/                                                  </t>
  </si>
  <si>
    <t xml:space="preserve">PE-31   PACHELMSKY AREA                                                 </t>
  </si>
  <si>
    <t xml:space="preserve">PE-32   PENZENSKY AREA                                                  </t>
  </si>
  <si>
    <t xml:space="preserve">PE-33   SERDOBSKY AREA / incl. SERDOBSK/                                                        </t>
  </si>
  <si>
    <t xml:space="preserve">PE-34   SOSNOVOBORSK AREA                                                       </t>
  </si>
  <si>
    <t xml:space="preserve">PE-35   TAMALINSKY AREA                                                 </t>
  </si>
  <si>
    <t xml:space="preserve">PE-36   SHEMYSHEYSKY AREA                                                       </t>
  </si>
  <si>
    <t xml:space="preserve">        Primorsky Kraj   (PK)   UA0L</t>
  </si>
  <si>
    <t xml:space="preserve">PK-01   LENINSKY DISTRICT of VLADIVOSTOK                                                        </t>
  </si>
  <si>
    <t xml:space="preserve">PK-02   PERVOMAJSKY DISTRICT of VLADIVOSTOK                                                     </t>
  </si>
  <si>
    <t xml:space="preserve">PK-03   PERVORECHENSKY DISTRICT of VLADIVOSTOK                                                  </t>
  </si>
  <si>
    <t xml:space="preserve">PK-04   SOVETSKY DISTRICT of VLADIVOSTOK                                                        </t>
  </si>
  <si>
    <t xml:space="preserve">PK-05   FRUNZENSKY DISTRICT of VLADIVOSTOK                                                      </t>
  </si>
  <si>
    <t xml:space="preserve">PK-06   ARSENYEV                                                        </t>
  </si>
  <si>
    <t xml:space="preserve">PK-07   ARTEM                                                   </t>
  </si>
  <si>
    <t xml:space="preserve">PK-08   DALNEGORSK                                                      </t>
  </si>
  <si>
    <t xml:space="preserve">PK-09   DALNERECHENSK                                                   </t>
  </si>
  <si>
    <t xml:space="preserve">PK-10   LESOZAVODSK                                                     </t>
  </si>
  <si>
    <t xml:space="preserve">PK-11   NAKHODKA                                                        </t>
  </si>
  <si>
    <t xml:space="preserve">PK-12   PARTIZANSK                                                      </t>
  </si>
  <si>
    <t xml:space="preserve">PK-13   SPASSK-DALNIY                                                   </t>
  </si>
  <si>
    <t xml:space="preserve">PK-14   USSURIISK DISTRICT                                                      </t>
  </si>
  <si>
    <t xml:space="preserve">PK-15   ZATO BOL`SHOJ KAMEN`                                                    </t>
  </si>
  <si>
    <t xml:space="preserve">PK-16   ZATO FOKINO                                                     </t>
  </si>
  <si>
    <t xml:space="preserve">PK-17   ANUCHINSKY AREA                                                 </t>
  </si>
  <si>
    <t xml:space="preserve">PK-18   DALNERECHENSKY AREA                                                     </t>
  </si>
  <si>
    <t xml:space="preserve">PK-19   KAVALEROVSKY AREA                                                       </t>
  </si>
  <si>
    <t xml:space="preserve">PK-20   KIROVSKY AREA                                                   </t>
  </si>
  <si>
    <t xml:space="preserve">PK-21   KRASNOARMEISKY DISTRICT                                                 </t>
  </si>
  <si>
    <t xml:space="preserve">PK-22   LAZOVSKY AREA                                                   </t>
  </si>
  <si>
    <t xml:space="preserve">PK-24   MIKHAYLOVSKY AREA                                                       </t>
  </si>
  <si>
    <t xml:space="preserve">PK-25   NADEZHDINSKY AREA                                                       </t>
  </si>
  <si>
    <t xml:space="preserve">PK-26   OKTYABRSKY AREA                                                 </t>
  </si>
  <si>
    <t xml:space="preserve">PK-27   OLGINSKY AREA                                                   </t>
  </si>
  <si>
    <t xml:space="preserve">PK-28   PARTIZANSKY AREA                                                        </t>
  </si>
  <si>
    <t xml:space="preserve">PK-29   POGRANICHNY AREA                                                        </t>
  </si>
  <si>
    <t xml:space="preserve">PK-30   POZHARSKY AREA                                                  </t>
  </si>
  <si>
    <t xml:space="preserve">PK-31   SPASSKY AREA                                                    </t>
  </si>
  <si>
    <t xml:space="preserve">PK-32   TERNEYSKY AREA                                                  </t>
  </si>
  <si>
    <t xml:space="preserve">PK-34   HANKAYSKY AREA                                                  </t>
  </si>
  <si>
    <t xml:space="preserve">PK-35   HASANSKY AREA                                                   </t>
  </si>
  <si>
    <t xml:space="preserve">PK-36   HOROLSKY AREA                                                   </t>
  </si>
  <si>
    <t xml:space="preserve">PK-37   CHERNIGOVSKY AREA                                                       </t>
  </si>
  <si>
    <t xml:space="preserve">PK-38   CHUGUYEVSKY AREA                                                        </t>
  </si>
  <si>
    <t xml:space="preserve">PK-39   SHKOTOVSKY AREA                                                 </t>
  </si>
  <si>
    <t xml:space="preserve">PK-40   YAKOVLEVSKY AREA                                                        </t>
  </si>
  <si>
    <t xml:space="preserve">        Permskaya oblast   (PM)   UA9F</t>
  </si>
  <si>
    <t xml:space="preserve">PM-01   DZERZHINSKY DISTRICT of PERM                                                    </t>
  </si>
  <si>
    <t xml:space="preserve">PM-02   INDUSTRIALNY DISTRICT of PERM                                                   </t>
  </si>
  <si>
    <t xml:space="preserve">PM-03   KIROVSKY DISTRICT of PERM                                                       </t>
  </si>
  <si>
    <t xml:space="preserve">PM-04   LENINSKY DISTRICT of PERM                                                       </t>
  </si>
  <si>
    <t xml:space="preserve">PM-05   MOTOVILIKHINSKY DISTRICT of PERM                                                        </t>
  </si>
  <si>
    <t xml:space="preserve">PM-06   ORDZHONIKIDZEVSKY DISTRICT of PERM                                                      </t>
  </si>
  <si>
    <t xml:space="preserve">PM-07   SVERDLOVSKY DISTRICT of PERM                                                    </t>
  </si>
  <si>
    <t xml:space="preserve">PM-08   ALEKSANDROVSKY AREA / incl. ALEKSANDROVSK /                                                     </t>
  </si>
  <si>
    <t xml:space="preserve">PM-09   BEREZNIKI                                                       </t>
  </si>
  <si>
    <t xml:space="preserve">PM-10   GREMYACHINSKY AREA / incl. GREMYaChINSK/                                                        </t>
  </si>
  <si>
    <t xml:space="preserve">PM-11   GUBAKHINSKY AREA / incl. GUBAKHA /                                                      </t>
  </si>
  <si>
    <t xml:space="preserve">PM-13   KIZELOVSKY AREA / incl. KIZEL/                                                  </t>
  </si>
  <si>
    <t xml:space="preserve">PM-14   KRASNOKAMSKY AREA / incl. KRASNOKAMSK /                                                 </t>
  </si>
  <si>
    <t xml:space="preserve">PM-15   KUNGUR                                                  </t>
  </si>
  <si>
    <t xml:space="preserve">PM-17   SOLIKAMSK                                                       </t>
  </si>
  <si>
    <t xml:space="preserve">PM-20   BARDYMSKY AREA                                                  </t>
  </si>
  <si>
    <t xml:space="preserve">PM-21   BEREZOVSKY AREA                                                 </t>
  </si>
  <si>
    <t xml:space="preserve">PM-22   BOLSHESOSNOVSKY AREA                                                    </t>
  </si>
  <si>
    <t xml:space="preserve">PM-23   VERESHCHAGINSKY AREA / incl. VEREShchAGINO/                                                     </t>
  </si>
  <si>
    <t xml:space="preserve">PM-24   GORNOZAVODSKY AREA / incl. GORNOZAVODSK/                                                        </t>
  </si>
  <si>
    <t xml:space="preserve">PM-25   ELOVSKY AREA                                                    </t>
  </si>
  <si>
    <t xml:space="preserve">PM-26   ILYINSKY AREA / incl. ChERMOZ/                                                  </t>
  </si>
  <si>
    <t xml:space="preserve">PM-27   KARAGAYSKY AREA                                                 </t>
  </si>
  <si>
    <t xml:space="preserve">PM-28   KISHERTSKY AREA                                                 </t>
  </si>
  <si>
    <t xml:space="preserve">PM-29   KRASNOVISHERSKY DISTRICT / incl. KRASNOVIShERSK/                                                        </t>
  </si>
  <si>
    <t xml:space="preserve">PM-30   KUYEDINSKY AREA                                                 </t>
  </si>
  <si>
    <t xml:space="preserve">PM-31   KUNGURSKY AREA                                                  </t>
  </si>
  <si>
    <t xml:space="preserve">PM-32   LYSVENSKY AREA / incl. LYSVA/                                                   </t>
  </si>
  <si>
    <t xml:space="preserve">PM-33   NYTVENSKY AREA / incl. NYTVA /                                                  </t>
  </si>
  <si>
    <t xml:space="preserve">PM-34   OKTYABRSKY AREA                                                 </t>
  </si>
  <si>
    <t xml:space="preserve">PM-35   ORDINSKY AREA                                                   </t>
  </si>
  <si>
    <t xml:space="preserve">PM-36   OSINSKY AREA / incl. OSA /                                                      </t>
  </si>
  <si>
    <t xml:space="preserve">PM-37   OKHANSKY AREA / incl. OKHANSK/                                                  </t>
  </si>
  <si>
    <t xml:space="preserve">PM-38   OCHERSKY AREA / incl. OChER/                                                    </t>
  </si>
  <si>
    <t xml:space="preserve">PM-39   PERMSKY AREA                                                    </t>
  </si>
  <si>
    <t xml:space="preserve">PM-40   SIVINSKY AREA                                                   </t>
  </si>
  <si>
    <t xml:space="preserve">PM-41   SOLIKAMSKY AREA                                                 </t>
  </si>
  <si>
    <t xml:space="preserve">PM-42   SUKSUNSKY AREA                                                  </t>
  </si>
  <si>
    <t xml:space="preserve">PM-43   UINSKY AREA                                                     </t>
  </si>
  <si>
    <t xml:space="preserve">PM-44   USOLSKY AREA / incl. USOLYE /                                                   </t>
  </si>
  <si>
    <t xml:space="preserve">PM-45   CHASTINSKY AREA                                                 </t>
  </si>
  <si>
    <t xml:space="preserve">PM-46   CHERDYNSKY AREA / incl. ChERDYN/                                                        </t>
  </si>
  <si>
    <t xml:space="preserve">PM-47   CHERNUSHINSKY AREA / incl. ChERNUShKA/                                                  </t>
  </si>
  <si>
    <t xml:space="preserve">PM-48   CHUSOVSKOY AREA / incl. ChUSOVOY/                                                       </t>
  </si>
  <si>
    <t xml:space="preserve">PM-49   TCHAIKOVSKY AREA                                                        </t>
  </si>
  <si>
    <t xml:space="preserve">PM-50   DOBRYANSKY AREA / incl. DOBRYaNKA/                                                      </t>
  </si>
  <si>
    <t xml:space="preserve">PM-51   ZATO ZVEZDNY                                                    </t>
  </si>
  <si>
    <t xml:space="preserve">PM-52   KUDYMKAR                                                        </t>
  </si>
  <si>
    <t xml:space="preserve">PM-53   GAYNSKY AREA                                                    </t>
  </si>
  <si>
    <t xml:space="preserve">PM-54   KOSINSKY AREA                                                   </t>
  </si>
  <si>
    <t xml:space="preserve">PM-55   KOCHEVSKY AREA                                                  </t>
  </si>
  <si>
    <t xml:space="preserve">PM-56   KUDYMKARSKY AREA                                                        </t>
  </si>
  <si>
    <t xml:space="preserve">PM-57   YURLINSKY AREA                                                  </t>
  </si>
  <si>
    <t xml:space="preserve">PM-58   YUSVINSKY AREA                                                  </t>
  </si>
  <si>
    <t xml:space="preserve">        Pskovskaya oblast   (PS)   UA1W</t>
  </si>
  <si>
    <t xml:space="preserve">PS-01   PSKOV                                                   </t>
  </si>
  <si>
    <t xml:space="preserve">PS-02   VELIKIYE LUKI                                                   </t>
  </si>
  <si>
    <t xml:space="preserve">PS-03   BEZHANITSKY AREA                                                        </t>
  </si>
  <si>
    <t xml:space="preserve">PS-04   VELIKIYE LUKI AREA                                                      </t>
  </si>
  <si>
    <t xml:space="preserve">PS-05   GDOVSKY AREA / incl. GDOV/                                                      </t>
  </si>
  <si>
    <t xml:space="preserve">PS-06   DEDOVICHSKY AREA                                                        </t>
  </si>
  <si>
    <t xml:space="preserve">PS-07   DNOVSKY AREA / incl. DNO /                                                      </t>
  </si>
  <si>
    <t xml:space="preserve">PS-08   KRASNOGORODSKY AREA                                                     </t>
  </si>
  <si>
    <t xml:space="preserve">PS-09   KUNYINSKY AREA                                                  </t>
  </si>
  <si>
    <t xml:space="preserve">PS-10   LOKNYANSKY AREA                                                 </t>
  </si>
  <si>
    <t xml:space="preserve">PS-11   NEVELSKY AREA / incl. NEVEL/                                                    </t>
  </si>
  <si>
    <t xml:space="preserve">PS-12   NOVORZHEVSKY AREA / incl. NOVORZhEV/                                                    </t>
  </si>
  <si>
    <t xml:space="preserve">PS-13   NOVOSOKOLNICHESKY AREA / incl. NOVOSOKOLNIKI /                                                  </t>
  </si>
  <si>
    <t xml:space="preserve">PS-14   OPOCHETSKY AREA / incl. OPOChKA/                                                        </t>
  </si>
  <si>
    <t xml:space="preserve">PS-15   OSTROVSKY AREA / incl. OSTROV /                                                 </t>
  </si>
  <si>
    <t xml:space="preserve">PS-16   PALKINSKY AREA                                                  </t>
  </si>
  <si>
    <t xml:space="preserve">PS-17   PECHORSKY AREA / incl. PECHORA /                                                        </t>
  </si>
  <si>
    <t xml:space="preserve">PS-18   PLUSSKY AREA                                                    </t>
  </si>
  <si>
    <t xml:space="preserve">PS-19   PORKHOVSKY AREA / incl. PORHOV/                                                 </t>
  </si>
  <si>
    <t xml:space="preserve">PS-20   PSKOVSKY AREA                                                   </t>
  </si>
  <si>
    <t xml:space="preserve">PS-21   PUSTOSHKINSKY AREA / incl. PUSTOShKA/                                                   </t>
  </si>
  <si>
    <t xml:space="preserve">PS-22   PUSHKINOGORSKY AREA                                                     </t>
  </si>
  <si>
    <t xml:space="preserve">PS-23   PYTALOVSKY AREA / incl. PYTALOVO/                                                       </t>
  </si>
  <si>
    <t xml:space="preserve">PS-24   SEBEZHSKY AREA / incl. SEBEZh/                                                  </t>
  </si>
  <si>
    <t xml:space="preserve">PS-25   STRUGO-KRASNENSKIY AREA                                                 </t>
  </si>
  <si>
    <t xml:space="preserve">PS-26   USVYATSKY AREA                                                  </t>
  </si>
  <si>
    <t>Ryazanskaya oblast   (RA)   UA3S</t>
  </si>
  <si>
    <t xml:space="preserve">RA-01   ZHELEZNODOROZHNY DISTRICT of RYAZAN                                                     </t>
  </si>
  <si>
    <t xml:space="preserve">RA-02   MOSKOVSKY DISTRICT of RYAZAN                                                    </t>
  </si>
  <si>
    <t xml:space="preserve">RA-03   OKTIABRSKY DISTRICT of RYAZAN                                                   </t>
  </si>
  <si>
    <t xml:space="preserve">RA-04   SOVETSKY DISTRICT of RYAZAN                                                     </t>
  </si>
  <si>
    <t xml:space="preserve">RA-05   KASIMOV                                                 </t>
  </si>
  <si>
    <t xml:space="preserve">RA-06   SASOVO                                                  </t>
  </si>
  <si>
    <t xml:space="preserve">RA-07   SKOPIN                                                  </t>
  </si>
  <si>
    <t xml:space="preserve">RA-08   ERMISHINSKY AREA                                                        </t>
  </si>
  <si>
    <t xml:space="preserve">RA-09   ZAKHAROVSKY AREA                                                        </t>
  </si>
  <si>
    <t xml:space="preserve">RA-10   KADOMSKY AREA                                                   </t>
  </si>
  <si>
    <t xml:space="preserve">RA-11   KASIMOVSKY AREA                                                 </t>
  </si>
  <si>
    <t xml:space="preserve">RA-12   KLEPIKOVSKY AREA / incl. SPAS-KLEPIKI/                                                  </t>
  </si>
  <si>
    <t xml:space="preserve">RA-13   KORABLINSKY AREA / incl. KORABLINO/                                                     </t>
  </si>
  <si>
    <t xml:space="preserve">RA-14   MILOSLAVSKY AREA                                                        </t>
  </si>
  <si>
    <t xml:space="preserve">RA-15   MIKHAYLOVSKY AREA / incl. MIKHAYLOV /                                                   </t>
  </si>
  <si>
    <t>RA-16   ALEKSANDRO-NEVSKIY AREA                                                 Rename</t>
  </si>
  <si>
    <t xml:space="preserve">RA-17   PITELINSKY AREA                                                 </t>
  </si>
  <si>
    <t xml:space="preserve">RA-18   PRONSKY AREA / incl. NOVOMIChURINSK/                                                    </t>
  </si>
  <si>
    <t xml:space="preserve">RA-19   PUTYATINSKY AREA                                                        </t>
  </si>
  <si>
    <t xml:space="preserve">RA-20   RYBNOVSKY AREA / incl. RYBNOE /                                                 </t>
  </si>
  <si>
    <t xml:space="preserve">RA-21   RYAZHSKY AREA / incl. RYaZhSK/                                                  </t>
  </si>
  <si>
    <t xml:space="preserve">RA-22   RYAZANSKY AREA                                                  </t>
  </si>
  <si>
    <t xml:space="preserve">RA-23   SAPOZHKOVSKY AREA                                                       </t>
  </si>
  <si>
    <t xml:space="preserve">RA-24   SARAEVSKY AREA                                                  </t>
  </si>
  <si>
    <t xml:space="preserve">RA-25   SASOVSKY AREA                                                   </t>
  </si>
  <si>
    <t xml:space="preserve">RA-26   SKOPINSKY AREA                                                  </t>
  </si>
  <si>
    <t xml:space="preserve">RA-27   SPASSKY AREA / incl. SPASSK-RYaZANSKIY/                                                 </t>
  </si>
  <si>
    <t xml:space="preserve">RA-28   STAROZHILOVSKY AREA                                                     </t>
  </si>
  <si>
    <t xml:space="preserve">RA-29   UKHOLOVSKY AREA                                                 </t>
  </si>
  <si>
    <t xml:space="preserve">RA-30   CHUCHKOVSKY AREA                                                        </t>
  </si>
  <si>
    <t xml:space="preserve">RA-31   SHATSKY AREA / incl. ShATsK/                                                    </t>
  </si>
  <si>
    <t xml:space="preserve">RA-32   SHILOVSKY AREA                                                  </t>
  </si>
  <si>
    <t xml:space="preserve">        Republic of Cremea   (KR)   UA6K</t>
  </si>
  <si>
    <t xml:space="preserve">        (Valid since 21.03.2014)</t>
  </si>
  <si>
    <t xml:space="preserve">RK-01   ZHELEZNODOROZHNY DISTRICT of SIMFEROPOL                                                 </t>
  </si>
  <si>
    <t xml:space="preserve">RK-02   KIEVSKY AREA of SIMFEROPOL                                                      </t>
  </si>
  <si>
    <t xml:space="preserve">RK-03   CENTRALNY DISTRICT of SIMFEROPOL                                                        </t>
  </si>
  <si>
    <t xml:space="preserve">RK-04   ALUSHTA                                                 </t>
  </si>
  <si>
    <t xml:space="preserve">RK-05   ARMYANSK                                                        </t>
  </si>
  <si>
    <t xml:space="preserve">RK-06   DZHANKOJ                                                        </t>
  </si>
  <si>
    <t xml:space="preserve">RK-07   EVPATORIA                                                       </t>
  </si>
  <si>
    <t xml:space="preserve">RK-08   KERCH                                                   </t>
  </si>
  <si>
    <t xml:space="preserve">RK-09   KRASNOPEREKOPSK                                                 </t>
  </si>
  <si>
    <t xml:space="preserve">RK-10   SAKI                                                    </t>
  </si>
  <si>
    <t xml:space="preserve">RK-11   SUDAK                                                   </t>
  </si>
  <si>
    <t xml:space="preserve">RK-12   FEODOSIYA                                                       </t>
  </si>
  <si>
    <t xml:space="preserve">RK-13   YALTA                                                   </t>
  </si>
  <si>
    <t xml:space="preserve">RK-14   BAKHCHISARAISKY AREA                                                    </t>
  </si>
  <si>
    <t xml:space="preserve">RK-15   BELOGORSKY AREA                                                 </t>
  </si>
  <si>
    <t xml:space="preserve">RK-16   DZHANKOYSKY AREA                                                        </t>
  </si>
  <si>
    <t xml:space="preserve">RK-17   KIROVSKY AREA                                                   </t>
  </si>
  <si>
    <t xml:space="preserve">RK-18   KRASNOGVARDEISKY AREA                                                   </t>
  </si>
  <si>
    <t xml:space="preserve">RK-19   KRASNOPEREKOPSKY AREA                                                   </t>
  </si>
  <si>
    <t xml:space="preserve">RK-20   LENINSKY AREA                                                   </t>
  </si>
  <si>
    <t xml:space="preserve">RK-21   NIZHNEGORSKY AREA                                                       </t>
  </si>
  <si>
    <t xml:space="preserve">RK-22   PERVOMAJSKY AREA                                                        </t>
  </si>
  <si>
    <t xml:space="preserve">RK-23   RAZDOLNENSKY AREA                                                       </t>
  </si>
  <si>
    <t xml:space="preserve">RK-24   SAKSKY AREA                                                     </t>
  </si>
  <si>
    <t xml:space="preserve">RK-25   SIMFEROPOL`SKY AREA                                                     </t>
  </si>
  <si>
    <t xml:space="preserve">RK-26   SOVETSKY AREA                                                   </t>
  </si>
  <si>
    <t xml:space="preserve">RK-27   CHERNOMORSKY AREA                                                       </t>
  </si>
  <si>
    <t>RK-28   BAKHCHISARAI                                                    NEW RDA</t>
  </si>
  <si>
    <t>RK-29   BELOGORSK                                                       NEW RDA</t>
  </si>
  <si>
    <t xml:space="preserve">        Rostovskaya oblast   (RO)   UA6L</t>
  </si>
  <si>
    <t xml:space="preserve">RO-01   VOROSHILOVSKY DISTRICT of ROSTOV-ON-DON                                                 </t>
  </si>
  <si>
    <t xml:space="preserve">RO-02   ZHELEZNODOROZHNY DISTRICT of ROSTOV-ON-DON                                                      </t>
  </si>
  <si>
    <t xml:space="preserve">RO-03   KIROVSKY DISTRICT of ROSTOV-ON-DON                                                      </t>
  </si>
  <si>
    <t xml:space="preserve">RO-04   LENINSKY DISTRICT of ROSTOV-ON-DON                                                      </t>
  </si>
  <si>
    <t xml:space="preserve">RO-05   OKTYABRSKY DISTRICT of ROSTOV-ON-DON                                                    </t>
  </si>
  <si>
    <t xml:space="preserve">RO-06   PERVOMAJSKY DISTRICT of ROSTOV-ON-DON                                                   </t>
  </si>
  <si>
    <t xml:space="preserve">RO-07   PROLETARSKY DISTRICT of ROSTOV-ON-DON                                                   </t>
  </si>
  <si>
    <t xml:space="preserve">RO-08   SOVETSKY DISTRICT of ROSTOV-ON-DON                                                      </t>
  </si>
  <si>
    <t xml:space="preserve">RO-09   AZOV                                                    </t>
  </si>
  <si>
    <t xml:space="preserve">RO-10   BATAYSK                                                 </t>
  </si>
  <si>
    <t xml:space="preserve">RO-12   VOLGODONSK                                                      </t>
  </si>
  <si>
    <t xml:space="preserve">RO-13   GUKOVO                                                  </t>
  </si>
  <si>
    <t xml:space="preserve">RO-14   DONETSK                                                 </t>
  </si>
  <si>
    <t xml:space="preserve">RO-15   ZVEREVO                                                 </t>
  </si>
  <si>
    <t xml:space="preserve">RO-16   KAMENSK-SHAHTINSKIY                                                     </t>
  </si>
  <si>
    <t xml:space="preserve">RO-19   NOVOCHERKASSK                                                   </t>
  </si>
  <si>
    <t xml:space="preserve">RO-20   NOVOSHAKHTINSK                                                  </t>
  </si>
  <si>
    <t xml:space="preserve">RO-22   TAGANROG                                                        </t>
  </si>
  <si>
    <t xml:space="preserve">RO-23   SHAHTY                                                  </t>
  </si>
  <si>
    <t xml:space="preserve">RO-24   AZOVSKY AREA                                                    </t>
  </si>
  <si>
    <t xml:space="preserve">RO-25   AKSAYSKY AREA / incl. AKSAY /                                                   </t>
  </si>
  <si>
    <t xml:space="preserve">RO-26   BAGAYEVSKY AREA                                                 </t>
  </si>
  <si>
    <t xml:space="preserve">RO-27   BELOKALITVINSKY AREA / incl. BELAJA KALITVA/                                                    </t>
  </si>
  <si>
    <t xml:space="preserve">RO-28   BOKOVSKY AREA                                                   </t>
  </si>
  <si>
    <t xml:space="preserve">RO-29   VERKHNEDONSKOJ AREA                                                     </t>
  </si>
  <si>
    <t xml:space="preserve">RO-30   VESELOVSKY AREA                                                 </t>
  </si>
  <si>
    <t xml:space="preserve">RO-31   VOLGODONSKY AREA                                                        </t>
  </si>
  <si>
    <t xml:space="preserve">RO-32   DUBOVSKY AREA                                                   </t>
  </si>
  <si>
    <t xml:space="preserve">RO-33   EGORLYKSKY AREA                                                 </t>
  </si>
  <si>
    <t xml:space="preserve">RO-34   ZAVETINSKY AREA                                                 </t>
  </si>
  <si>
    <t xml:space="preserve">RO-35   ZERNOGRADSKY AREA / incl. ZERNOGRAD/                                                    </t>
  </si>
  <si>
    <t xml:space="preserve">RO-36   ZIMOVNIKOVSKY AREA                                                      </t>
  </si>
  <si>
    <t xml:space="preserve">RO-37   KAGALNITSKY AREA                                                        </t>
  </si>
  <si>
    <t xml:space="preserve">RO-38   KAMENSKY AREA                                                   </t>
  </si>
  <si>
    <t xml:space="preserve">RO-39   KASHARSKY AREA                                                  </t>
  </si>
  <si>
    <t xml:space="preserve">RO-40   KONSTANTINOVSKY AREA / incl. KONSTANTINOVSK/                                                    </t>
  </si>
  <si>
    <t xml:space="preserve">RO-41   KRASNOSULINSKY AREA / incl. KRASNY SULIN/                                                       </t>
  </si>
  <si>
    <t xml:space="preserve">RO-42   KUIBYSHEVSKY AREA                                                       </t>
  </si>
  <si>
    <t xml:space="preserve">RO-43   MARTYNOVSKY AREA                                                        </t>
  </si>
  <si>
    <t xml:space="preserve">RO-44   MATVEEVO-KURGANSKIY AREA                                                        </t>
  </si>
  <si>
    <t xml:space="preserve">RO-45   MILLEROVSKY AREA / incl. MILLEROVO/                                                     </t>
  </si>
  <si>
    <t xml:space="preserve">RO-46   MILYUTINSKY AREA                                                        </t>
  </si>
  <si>
    <t xml:space="preserve">RO-47   MOROZOVSKY AREA / incl. MOROZOVSK/                                                      </t>
  </si>
  <si>
    <t xml:space="preserve">RO-48   MYASNIKOVSKY AREA                                                       </t>
  </si>
  <si>
    <t xml:space="preserve">RO-49   NEKLINOVSKY AREA                                                        </t>
  </si>
  <si>
    <t xml:space="preserve">RO-50   OBLIVSKY AREA                                                   </t>
  </si>
  <si>
    <t xml:space="preserve">RO-51   OKTYABRSKY AREA                                                 </t>
  </si>
  <si>
    <t xml:space="preserve">RO-52   ORORLOVSKY AREA                                                 </t>
  </si>
  <si>
    <t xml:space="preserve">RO-53   PESCHANOKOPSKY AREA                                                     </t>
  </si>
  <si>
    <t xml:space="preserve">RO-54   PROLETARSKY AREA / incl. PROLETARSK/                                                    </t>
  </si>
  <si>
    <t xml:space="preserve">RO-55   REMONTNENSKY AREA                                                       </t>
  </si>
  <si>
    <t xml:space="preserve">RO-56   RODIONOVO-NESVETAYSKIY AREA                                                     </t>
  </si>
  <si>
    <t xml:space="preserve">RO-57   SALSKY AREA / incl. SALSK /                                                     </t>
  </si>
  <si>
    <t xml:space="preserve">RO-58   SEMIKARAKORSKY AREA / incl. SEMIKARAKORSK/                                                      </t>
  </si>
  <si>
    <t xml:space="preserve">RO-59   SOVETSKY AREA                                                   </t>
  </si>
  <si>
    <t xml:space="preserve">RO-60   TARASOVSKY AREA                                                 </t>
  </si>
  <si>
    <t xml:space="preserve">RO-61   TATSINSKY AREA                                                  </t>
  </si>
  <si>
    <t xml:space="preserve">RO-62   UST-DONETSKIY AREA                                                      </t>
  </si>
  <si>
    <t xml:space="preserve">RO-63   TSELINSKY AREA                                                  </t>
  </si>
  <si>
    <t xml:space="preserve">RO-64   TSIMLYANSK AREA / incl. TSIMLYANSK /                                                    </t>
  </si>
  <si>
    <t xml:space="preserve">RO-65   CHERTKOVSKY AREA                                                        </t>
  </si>
  <si>
    <t xml:space="preserve">RO-66   SHOLOKHOVSKY AREA                                                       </t>
  </si>
  <si>
    <t xml:space="preserve">        Saratovskaya oblast   (SA)   UA4C</t>
  </si>
  <si>
    <t xml:space="preserve">SA-01   VOLZHSKY DISTRICT of SARATOV                                                    </t>
  </si>
  <si>
    <t xml:space="preserve">SA-02   ZAVODSKOJ DISTRICT of SARATOV                                                   </t>
  </si>
  <si>
    <t xml:space="preserve">SA-03   KIROVSKY DISTRICT of SARATOV                                                    </t>
  </si>
  <si>
    <t xml:space="preserve">SA-04   LENINSKY DISTRICT of SARATOV                                                    </t>
  </si>
  <si>
    <t xml:space="preserve">SA-05   OKTYABRSKY DISTRICT of SARATOV                                                  </t>
  </si>
  <si>
    <t xml:space="preserve">SA-06   FRUNZENSKY DISTRICT of SARATOV                                                  </t>
  </si>
  <si>
    <t xml:space="preserve">SA-17   ZATO SHIHANY                                                    </t>
  </si>
  <si>
    <t xml:space="preserve">SA-19   ALEKSANDROVO-GAYSKIY AREA                                                       </t>
  </si>
  <si>
    <t xml:space="preserve">SA-20   ARKADAKSKY AREA / incl. ARKADAK/                                                        </t>
  </si>
  <si>
    <t xml:space="preserve">SA-21   ATKARSKY AREA                                                   </t>
  </si>
  <si>
    <t xml:space="preserve">SA-22   BAZARNO-KARABULAKSKY AREA                                                       </t>
  </si>
  <si>
    <t xml:space="preserve">SA-23   BALAKOVSKY AREA                                                 </t>
  </si>
  <si>
    <t xml:space="preserve">SA-24   BALASHOVSKY AREA                                                        </t>
  </si>
  <si>
    <t xml:space="preserve">SA-25   BALTAYSKY AREA                                                  </t>
  </si>
  <si>
    <t xml:space="preserve">SA-26   VOLSKY AREA                                                     </t>
  </si>
  <si>
    <t xml:space="preserve">SA-27   VOSKRESENSKY AREA                                                       </t>
  </si>
  <si>
    <t xml:space="preserve">SA-28   DERGACHEVSKY AREA                                                       </t>
  </si>
  <si>
    <t xml:space="preserve">SA-29   DUKHOVNITSKY AREA                                                       </t>
  </si>
  <si>
    <t xml:space="preserve">SA-30   EKATERINOVSKY AREA                                                      </t>
  </si>
  <si>
    <t xml:space="preserve">SA-31   ERSHOVSKY AREA / incl. ERSHOV /                                                 </t>
  </si>
  <si>
    <t xml:space="preserve">SA-32   IVANTEEVSKY AREA                                                        </t>
  </si>
  <si>
    <t xml:space="preserve">SA-33   KALININSKY AREA / incl. KALININSK/                                                      </t>
  </si>
  <si>
    <t xml:space="preserve">SA-34   KRASNOARMEISKY AREA                                                     </t>
  </si>
  <si>
    <t xml:space="preserve">SA-35   KRASNOKUTSKY AREA / incl. KRASNY KUT/                                                   </t>
  </si>
  <si>
    <t xml:space="preserve">SA-36   KRASNOPARTIZANSKY AREA                                                  </t>
  </si>
  <si>
    <t xml:space="preserve">SA-37   LYSOGORSKY AREA                                                 </t>
  </si>
  <si>
    <t xml:space="preserve">SA-38   MARKSSKY AREA                                                   </t>
  </si>
  <si>
    <t xml:space="preserve">SA-39   NOVOBURASSKY AREA                                                       </t>
  </si>
  <si>
    <t xml:space="preserve">SA-40   NOVOUZENSKY AREA / incl. NOVOUZENSK/                                                    </t>
  </si>
  <si>
    <t xml:space="preserve">SA-41   OZINSKY AREA                                                    </t>
  </si>
  <si>
    <t xml:space="preserve">SA-42   PERELYUBSKY AREA                                                        </t>
  </si>
  <si>
    <t xml:space="preserve">SA-43   PETROVSKY AREA                                                  </t>
  </si>
  <si>
    <t xml:space="preserve">SA-44   PITERSKY AREA                                                   </t>
  </si>
  <si>
    <t xml:space="preserve">SA-45   PUGACHEVSKY AREA                                                        </t>
  </si>
  <si>
    <t xml:space="preserve">SA-46   ROVENSKY AREA                                                   </t>
  </si>
  <si>
    <t xml:space="preserve">SA-47   ROMANOVSKY AREA                                                 </t>
  </si>
  <si>
    <t xml:space="preserve">SA-48   RTISHCHEVSKY AREA                                                       </t>
  </si>
  <si>
    <t xml:space="preserve">SA-49   SAMOYLOVSKY AREA                                                        </t>
  </si>
  <si>
    <t xml:space="preserve">SA-50   SARATOVSKY AREA                                                 </t>
  </si>
  <si>
    <t xml:space="preserve">SA-51   SOVETSKY AREA                                                   </t>
  </si>
  <si>
    <t xml:space="preserve">SA-52   TATISHCHEVSKY AREA                                                      </t>
  </si>
  <si>
    <t xml:space="preserve">SA-53   TURKOVSKY AREA                                                  </t>
  </si>
  <si>
    <t xml:space="preserve">SA-54   FEDOROVSKY AREA                                                 </t>
  </si>
  <si>
    <t xml:space="preserve">SA-55   HVALYNSKY AREA                                                  </t>
  </si>
  <si>
    <t xml:space="preserve">SA-56   ENGELSSKY AREA                                                  </t>
  </si>
  <si>
    <t xml:space="preserve">SA-57   ZATO MIHAYLOVSKIY                                                       </t>
  </si>
  <si>
    <t xml:space="preserve">SA-58   ZATO SVETLY                                                     </t>
  </si>
  <si>
    <t xml:space="preserve">        City of Sevastopol   (SE)   UA6R</t>
  </si>
  <si>
    <t xml:space="preserve">SE-01   GAGARINSKY DISTRICT of SEVASTOPOL                                                       </t>
  </si>
  <si>
    <t xml:space="preserve">SE-02   LENINSKY DISTRICT of SEVASTOPOL                                                         </t>
  </si>
  <si>
    <t xml:space="preserve">SE-03   NAKHIMOVSKY DISTRICT of SEVASTOPOL                                                      </t>
  </si>
  <si>
    <t xml:space="preserve">SE-04   BALAKLAVSKY DISTRICT of SEVASTOPOL / incl. INKERMAN/                                                    </t>
  </si>
  <si>
    <t xml:space="preserve">        Sakhalinskaya oblast   (SL)   UA0F</t>
  </si>
  <si>
    <t xml:space="preserve">SL-01   YUZHNO-SAKHALINSK                                                       </t>
  </si>
  <si>
    <t xml:space="preserve">SL-10   ALEKSANDROVSK-SAHALINSKIY AREA / incl. ALEKSANDROV-SAHALINSKIY/                                                 </t>
  </si>
  <si>
    <t xml:space="preserve">SL-11   ANIVSKY AREA / incl. ANIVA /                                                    </t>
  </si>
  <si>
    <t xml:space="preserve">SL-12   DOLINSKY AREA / incl. DOLINSK/                                                  </t>
  </si>
  <si>
    <t xml:space="preserve">SL-13   KORSAKOVSKY AREA / incl. KORSAKOV /                                                     </t>
  </si>
  <si>
    <t xml:space="preserve">SL-14   KURILSKY AREA / incl. KURILSK/                                                  </t>
  </si>
  <si>
    <t xml:space="preserve">SL-15   MAKAROVSKY AREA / incl. MAKAROV /                                                       </t>
  </si>
  <si>
    <t xml:space="preserve">SL-16   NEVELSKY AREA / incl. NEVELSK, GORNOZAVODSK/                                                    </t>
  </si>
  <si>
    <t xml:space="preserve">SL-17   NOGLIKSKY AREA                                                  </t>
  </si>
  <si>
    <t xml:space="preserve">SL-18   OKHINSKY AREA / incl. OKHA/                                                     </t>
  </si>
  <si>
    <t xml:space="preserve">SL-19   PORONAYSKY AREA / incl. PORONAYSK, VAHRUShEV/                                                   </t>
  </si>
  <si>
    <t xml:space="preserve">SL-20   SEVERO-KURILSKY AREA / incl. SEVERO-KURILSK/                                                    </t>
  </si>
  <si>
    <t xml:space="preserve">SL-21   TOMARINSKY AREA / incl. TOMARI, KRASNOGORSK /                                                   </t>
  </si>
  <si>
    <t xml:space="preserve">SL-22   TYMOVSKY AREA                                                   </t>
  </si>
  <si>
    <t xml:space="preserve">SL-23   UGLEGORSK AREA / incl. UGLEGORSK, ShAHTERSK/                                                    </t>
  </si>
  <si>
    <t xml:space="preserve">SL-24   HOLMSKY AREA / incl. KHOLMSK, CHEKHOV /                                                 </t>
  </si>
  <si>
    <t xml:space="preserve">SL-25   JUZHNO-KURILSKY AREA                                                    </t>
  </si>
  <si>
    <t xml:space="preserve">SL-26   SMIRNYKHOVSKY AREA                                                      </t>
  </si>
  <si>
    <t xml:space="preserve">        Smolenskaya oblast   (SM)   UA3L</t>
  </si>
  <si>
    <t xml:space="preserve">SM-01   ZADNEPROVSKY DISTRICT of SMOLENSK                                                       </t>
  </si>
  <si>
    <t xml:space="preserve">SM-02   LENINSKY DISTRICT of SMOLENSK                                                   </t>
  </si>
  <si>
    <t xml:space="preserve">SM-03   INDUSTRIALNY DISTRICT of SMOLENSK                                                       </t>
  </si>
  <si>
    <t xml:space="preserve">SM-04   DESNOGORSK                                                      </t>
  </si>
  <si>
    <t xml:space="preserve">SM-05   VELIZHSKY AREA / incl. VELIZh/                                                  </t>
  </si>
  <si>
    <t xml:space="preserve">SM-06   VYAZEMSKY AREA / incl. VYAZMA /                                                 </t>
  </si>
  <si>
    <t xml:space="preserve">SM-07   GAGARINSKY AREA / incl. GAGARIN /                                                       </t>
  </si>
  <si>
    <t xml:space="preserve">SM-08   GLINKOVSKY AREA                                                                 </t>
  </si>
  <si>
    <t xml:space="preserve">SM-09   DEMIDOVSKY AREA / incl. DEMIDOV/                                                        </t>
  </si>
  <si>
    <t xml:space="preserve">SM-10   DOROGOBUZHSKY AREA / incl. DOROGOBUZh/                                                  </t>
  </si>
  <si>
    <t xml:space="preserve">SM-11   DUKHOVSHCHINSKY AREA / incl. DUHOVShchINA/                                                      </t>
  </si>
  <si>
    <t xml:space="preserve">SM-12   YELNINSKY AREA / incl. YELNYA /                                                 </t>
  </si>
  <si>
    <t xml:space="preserve">SM-13   ERSHICHSKY AREA                                                 </t>
  </si>
  <si>
    <t xml:space="preserve">SM-14   KARDYMOVSKY AREA                                                        </t>
  </si>
  <si>
    <t xml:space="preserve">SM-15   KRASNINSKY AREA                                                 </t>
  </si>
  <si>
    <t xml:space="preserve">SM-16   MONASTYRSHCHINSKY AREA                                                  </t>
  </si>
  <si>
    <t xml:space="preserve">SM-17   NOVODUGINSKY AREA                                                       </t>
  </si>
  <si>
    <t xml:space="preserve">SM-18   POCHINKOVSKY AREA / incl. POCHINOK /                                                    </t>
  </si>
  <si>
    <t xml:space="preserve">SM-19   ROSLAVLSKY AREA / incl. ROSLAVL/                                                        </t>
  </si>
  <si>
    <t xml:space="preserve">SM-20   RUDNYANSKY AREA / incl. RUDNYa/                                                 </t>
  </si>
  <si>
    <t xml:space="preserve">SM-21   SAFONOVSKY AREA / incl. SAFONOVO/                                                       </t>
  </si>
  <si>
    <t xml:space="preserve">SM-22   SMOLENSKY AREA                                                  </t>
  </si>
  <si>
    <t xml:space="preserve">SM-23   SYCHEVSKY AREA / incl. SYChEVKA/                                                        </t>
  </si>
  <si>
    <t xml:space="preserve">SM-24   TEMKINSKY AREA                                                  </t>
  </si>
  <si>
    <t xml:space="preserve">SM-25   UGRANSKY AREA                                                   </t>
  </si>
  <si>
    <t xml:space="preserve">SM-26   HISLAVICHSKY AREA                                                       </t>
  </si>
  <si>
    <t xml:space="preserve">SM-27   HOLM-ZHIRKOVSKIY AREA                                                   </t>
  </si>
  <si>
    <t xml:space="preserve">SM-28   SHUMYACHSKY AREA                                                        </t>
  </si>
  <si>
    <t xml:space="preserve">SM-29   YARTSEVSKY AREA / incl. YaRTsEVO/                                                       </t>
  </si>
  <si>
    <t xml:space="preserve">        Republic of Northern Ossetia   (SO)   UA6J</t>
  </si>
  <si>
    <t xml:space="preserve">SO-01   ZATERECHNY DISTRICT of VLADIKAVKAZ                                                      </t>
  </si>
  <si>
    <t xml:space="preserve">SO-02   IRISTONSKY DISTRICT of VLADIKAVKAZ                                                      </t>
  </si>
  <si>
    <t xml:space="preserve">SO-03   INDUSTRIALNY DISTRICT of VLADIKAVKAZ                                                    </t>
  </si>
  <si>
    <t xml:space="preserve">SO-04   SEVEROZAPADNY DISTRICT of VLADIKAVKAZ                                                   </t>
  </si>
  <si>
    <t xml:space="preserve">SO-05   ALAGIRSKY AREA / incl. ALAGIR /                                                 </t>
  </si>
  <si>
    <t xml:space="preserve">SO-06   ARDONSKY AREA / incl. ARDON/                                                    </t>
  </si>
  <si>
    <t xml:space="preserve">SO-07   DIGORSKY AREA / incl. DIGORA/                                                   </t>
  </si>
  <si>
    <t xml:space="preserve">SO-08   IRAFSKY AREA                                                    </t>
  </si>
  <si>
    <t xml:space="preserve">SO-09   KIROVSKY AREA                                                   </t>
  </si>
  <si>
    <t xml:space="preserve">SO-10   MOZDOKSKY AREA / incl. MOZDOK /                                                 </t>
  </si>
  <si>
    <t xml:space="preserve">SO-11   PRAVOBEREZHNY AREA / incl. BESLAN /                                                     </t>
  </si>
  <si>
    <t xml:space="preserve">SO-12   PRIGORODNY AREA                                                 </t>
  </si>
  <si>
    <t xml:space="preserve">        City of St.-Petersburg   (SP)   UA1A</t>
  </si>
  <si>
    <t xml:space="preserve">SP-01   ADMIRALTEISKY DISTRICT ST. PETERSBURG                                                   </t>
  </si>
  <si>
    <t xml:space="preserve">SP-02   VASILEOSTROVSKY DISTRICT ST. PETERSBURG                                                 </t>
  </si>
  <si>
    <t xml:space="preserve">SP-03   VYBORGSKY DISTRICT ST. PETERSBURG                                                       </t>
  </si>
  <si>
    <t xml:space="preserve">SP-04   KALININSKY DISTRICT ST. PETERSBURG                                                      </t>
  </si>
  <si>
    <t xml:space="preserve">SP-05   KIROVSKY DISTRICT ST. PETERSBURG                                                        </t>
  </si>
  <si>
    <t xml:space="preserve">SP-06   KOLPINO DISTRICT ST. PETERSBURG                                                 </t>
  </si>
  <si>
    <t xml:space="preserve">SP-07   KRASNOGVARDEISKY DISTRICT ST. PETERSBURG                                                        </t>
  </si>
  <si>
    <t xml:space="preserve">SP-08   KRASNOSELSKY DISTRICT ST. PETERSBURG                                                    </t>
  </si>
  <si>
    <t xml:space="preserve">SP-09   KRONSHTADT DISTRICT ST. PETERSBURG                                                      </t>
  </si>
  <si>
    <t xml:space="preserve">SP-10   KURORTNY DISTRICT ST. PETERSBURG                                                        </t>
  </si>
  <si>
    <t xml:space="preserve">SP-12   PRIMORSKY DISTRICT ST. PETERSBURG                                                       </t>
  </si>
  <si>
    <t xml:space="preserve">SP-13   MOSKOVSKY DISTRICT ST. PETERSBURG                                                       </t>
  </si>
  <si>
    <t xml:space="preserve">SP-14   NEVSKY DISTRICT ST. PETERSBURG                                                  </t>
  </si>
  <si>
    <t xml:space="preserve">SP-16   PETROGRADSKY DISTRICT ST. PETERSBURG                                                    </t>
  </si>
  <si>
    <t xml:space="preserve">SP-17   PETRODVORETS DISTRICT ST. PETERSBURG                                                    </t>
  </si>
  <si>
    <t xml:space="preserve">SP-18   PUSHKIN DISTRICT ST. PETERSBURG                                                 </t>
  </si>
  <si>
    <t xml:space="preserve">SP-19   FRUNZENSKY DISTRICT ST. PETERSBURG                                                      </t>
  </si>
  <si>
    <t xml:space="preserve">SP-20   CENTRALNY DISTRICT ST. PETERSBURG                                                       </t>
  </si>
  <si>
    <t xml:space="preserve">        Samarskaya oblast   (SR)   UA4H</t>
  </si>
  <si>
    <t xml:space="preserve">SR-01   ZHELEZNODOROZHNY DISTRICT of SAMARA                                                     </t>
  </si>
  <si>
    <t xml:space="preserve">SR-02   KIROVSKY DISTRICT of SAMARA                                                     </t>
  </si>
  <si>
    <t xml:space="preserve">SR-03   KRASNOGLINSKY DISTRICT of SAMARA                                                        </t>
  </si>
  <si>
    <t xml:space="preserve">SR-04   KUIBYSHEVSKY DISTRICT of SAMARA                                                 </t>
  </si>
  <si>
    <t xml:space="preserve">SR-05   LENINSKY DISTRICT of SAMARA                                                     </t>
  </si>
  <si>
    <t xml:space="preserve">SR-06   OKTYABRSKY DISTRICT of SAMARA                                                   </t>
  </si>
  <si>
    <t xml:space="preserve">SR-07   INDUSTRIALNY DISTRICT of SAMARA                                                 </t>
  </si>
  <si>
    <t xml:space="preserve">SR-08   SAMARSKY DISTRICT of SAMARA                                                     </t>
  </si>
  <si>
    <t xml:space="preserve">SR-09   SOVETSKY DISTRICT of SAMARA                                                     </t>
  </si>
  <si>
    <t xml:space="preserve">SR-10   AVTOZAVODSKY DISTRICT of TOLYATTI                                                       </t>
  </si>
  <si>
    <t xml:space="preserve">SR-11   KOMSOMOLSKY DISTRICT of TOLYATTI                                                        </t>
  </si>
  <si>
    <t xml:space="preserve">SR-12   CENTRALNY DISTRICT of TOLYATTI                                                  </t>
  </si>
  <si>
    <t xml:space="preserve">SR-13   ZHIGULYOVSK                                                     </t>
  </si>
  <si>
    <t xml:space="preserve">SR-14   KINEL`                                                  </t>
  </si>
  <si>
    <t xml:space="preserve">SR-15   NOVOKUYBYSHEVSK                                                 </t>
  </si>
  <si>
    <t xml:space="preserve">SR-16   OKTYABRSK                                                       </t>
  </si>
  <si>
    <t xml:space="preserve">SR-17   OTRADNY                                                 </t>
  </si>
  <si>
    <t xml:space="preserve">SR-18   POKHVISTNEVO                                                    </t>
  </si>
  <si>
    <t xml:space="preserve">SR-19   SYZRAN                                                  </t>
  </si>
  <si>
    <t xml:space="preserve">SR-20   CHAPAEVSK                                                       </t>
  </si>
  <si>
    <t xml:space="preserve">SR-21   ALEXEYEVSKY AREA                                                        </t>
  </si>
  <si>
    <t xml:space="preserve">SR-22   BEZENCHUKSKY AREA                                                       </t>
  </si>
  <si>
    <t xml:space="preserve">SR-23   BOGATOVSKY AREA                                                 </t>
  </si>
  <si>
    <t xml:space="preserve">SR-24   BOLSHEGLUSHITSKY AREA                                                   </t>
  </si>
  <si>
    <t xml:space="preserve">SR-25   BOLSHECHERNIGOVSKY AREA                                                 </t>
  </si>
  <si>
    <t xml:space="preserve">SR-26   BORSKY AREA                                                     </t>
  </si>
  <si>
    <t xml:space="preserve">SR-27   VOLZHSKY AREA                                                   </t>
  </si>
  <si>
    <t xml:space="preserve">SR-28   ELKHOVSKY AREA                                                  </t>
  </si>
  <si>
    <t xml:space="preserve">SR-29   ISAKLINSKY AREA                                                 </t>
  </si>
  <si>
    <t xml:space="preserve">SR-30   KAMYSHLINSKY AREA                                                       </t>
  </si>
  <si>
    <t xml:space="preserve">SR-31   KINELSKY AREA                                                   </t>
  </si>
  <si>
    <t xml:space="preserve">SR-32   KINEL-CHERKASSKIY AREA                                                  </t>
  </si>
  <si>
    <t xml:space="preserve">SR-33   KLYAVLINSKY AREA                                                        </t>
  </si>
  <si>
    <t xml:space="preserve">SR-34   KOSHKINSKY AREA                                                 </t>
  </si>
  <si>
    <t xml:space="preserve">SR-35   KRASNOARMEISKY AREA                                                     </t>
  </si>
  <si>
    <t xml:space="preserve">SR-36   KRASNOYARSK AREA                                                        </t>
  </si>
  <si>
    <t xml:space="preserve">SR-37   NEFTEGORSKY AREA / incl. NEFTEGORSK/                                                    </t>
  </si>
  <si>
    <t xml:space="preserve">SR-38   PESTRAVSKY AREA                                                 </t>
  </si>
  <si>
    <t xml:space="preserve">SR-39   POKHVISTNEVSKY AREA                                                     </t>
  </si>
  <si>
    <t xml:space="preserve">SR-40   PRIVOLZHSKY AREA                                                        </t>
  </si>
  <si>
    <t xml:space="preserve">SR-41   SERGIYEVSKY AREA                                                        </t>
  </si>
  <si>
    <t xml:space="preserve">SR-42   STAVROPOLSKY AREA                                                       </t>
  </si>
  <si>
    <t xml:space="preserve">SR-43   SYZRANSKY AREA                                                  </t>
  </si>
  <si>
    <t xml:space="preserve">SR-44   HVOROSTYANSKY AREA                                                      </t>
  </si>
  <si>
    <t xml:space="preserve">SR-45   CHELNO-VERSHINSKIY AREA                                                 </t>
  </si>
  <si>
    <t xml:space="preserve">SR-46   SHENTALINSKY AREA                                                       </t>
  </si>
  <si>
    <t xml:space="preserve">SR-47   SHIGONSKY AREA                                                  </t>
  </si>
  <si>
    <t xml:space="preserve">        Stavropolsky Kraj   (ST)   UA6H</t>
  </si>
  <si>
    <t xml:space="preserve">ST-01   LENINSKY DISTRICT of STAVROPOL                                                  </t>
  </si>
  <si>
    <t xml:space="preserve">ST-02   OKTYABRSKY DISTRICT of STAVROPOL                                                        </t>
  </si>
  <si>
    <t xml:space="preserve">ST-03   INDUSTRIALNY REGION of STAVROPOL                                                        </t>
  </si>
  <si>
    <t xml:space="preserve">ST-04   BUDYONOVSK                                                      </t>
  </si>
  <si>
    <t xml:space="preserve">ST-05   GEORGIYEVSK                                                     </t>
  </si>
  <si>
    <t xml:space="preserve">ST-06   ESSENTUKI                                                       </t>
  </si>
  <si>
    <t xml:space="preserve">ST-07   ZHELEZNOVODSK                                                   </t>
  </si>
  <si>
    <t xml:space="preserve">ST-08   KISLOVODSK                                                      </t>
  </si>
  <si>
    <t xml:space="preserve">ST-09   LERMONTOV                                                       </t>
  </si>
  <si>
    <t xml:space="preserve">ST-11   NEVINNOMYSSK                                                    </t>
  </si>
  <si>
    <t xml:space="preserve">ST-12   PYATIGORSK                                                      </t>
  </si>
  <si>
    <t xml:space="preserve">ST-13   ALEKSANDROVSKY AREA                                                     </t>
  </si>
  <si>
    <t xml:space="preserve">ST-14   ANDROPOVSKY AREA                                                        </t>
  </si>
  <si>
    <t xml:space="preserve">ST-15   APANASENKOVSKY AREA                                                     </t>
  </si>
  <si>
    <t xml:space="preserve">ST-16   ARZGIRSKY AREA                                                  </t>
  </si>
  <si>
    <t xml:space="preserve">ST-17   BLAGODARNENSKY AREA / incl. BLAGODARNY /                                                        </t>
  </si>
  <si>
    <t xml:space="preserve">ST-18   BUDENNOVSKY AREA                                                        </t>
  </si>
  <si>
    <t xml:space="preserve">ST-19   GEORGIEVSKY AREA                                                        </t>
  </si>
  <si>
    <t xml:space="preserve">ST-20   GRACHEVSKY AREA                                                 </t>
  </si>
  <si>
    <t xml:space="preserve">ST-21   IZOBILNENSKY AREA / incl. IZOBILNY /                                                    </t>
  </si>
  <si>
    <t xml:space="preserve">ST-22   IPATOVSKY AREA / incl. IPATOVO/                                                 </t>
  </si>
  <si>
    <t xml:space="preserve">ST-23   KIROVSKY AREA / incl. NOVOPAVLOVSK/                                                     </t>
  </si>
  <si>
    <t xml:space="preserve">ST-24   KOCHUBEEVSKY AREA                                                       </t>
  </si>
  <si>
    <t xml:space="preserve">ST-25   KRASNOGVARDEISKY AREA                                                   </t>
  </si>
  <si>
    <t xml:space="preserve">ST-26   KURSKY AREA                                                     </t>
  </si>
  <si>
    <t xml:space="preserve">ST-27   LEVOKUMSKY AREA                                                 </t>
  </si>
  <si>
    <t>ST-28   MINERALNYE VODY CITY DISTRICT                                                   Rename</t>
  </si>
  <si>
    <t xml:space="preserve">ST-29   NEFTEKUMSKY AREA / incl. NEFTEKUMSK/                                                    </t>
  </si>
  <si>
    <t xml:space="preserve">ST-30   NOVOALEKSANDROVSKY AREA / incl. NOVOALEKSANDROVSK/                                                      </t>
  </si>
  <si>
    <t xml:space="preserve">ST-31   NOVOSELITSKY AREA                                                       </t>
  </si>
  <si>
    <t xml:space="preserve">ST-32   PETROVSKY AREA / incl. SVETLOGRAD/                                                      </t>
  </si>
  <si>
    <t xml:space="preserve">ST-33   PREDGORNY AREA                                                  </t>
  </si>
  <si>
    <t xml:space="preserve">ST-34   SOVETSKY AREA  / incl. ZELENOKUMSK/                                                     </t>
  </si>
  <si>
    <t xml:space="preserve">ST-35   STEPNOVSKY AREA                                                 </t>
  </si>
  <si>
    <t xml:space="preserve">ST-36   TRUNOVSKY AREA                                                  </t>
  </si>
  <si>
    <t xml:space="preserve">ST-37   TURKMENSKY AREA                                                 </t>
  </si>
  <si>
    <t xml:space="preserve">ST-38   SHPAKOVSKY AREA                                                 </t>
  </si>
  <si>
    <t xml:space="preserve">        Sverdlovskaya oblast   (SV)   UA9C</t>
  </si>
  <si>
    <t xml:space="preserve">SV-01   VERKH-ISETSKY DISTRICT of EKATERINBURG                                                  </t>
  </si>
  <si>
    <t xml:space="preserve">SV-02   ZHELEZNODOROZHNY DISTRICT of EKATERINBURG                                                       </t>
  </si>
  <si>
    <t xml:space="preserve">SV-03   KIROVSKY DISTRICT of EKATERINBURG                                                       </t>
  </si>
  <si>
    <t xml:space="preserve">SV-04   LENINSKY DISTRICT of EKATERINBURG                                                       </t>
  </si>
  <si>
    <t xml:space="preserve">SV-05   OKTYABRSKY DISTRICT of EKATERINBURG                                                     </t>
  </si>
  <si>
    <t xml:space="preserve">SV-06   ORDZHONIKIDZEVSKY DISTRICT of EKATERINBURG                                                      </t>
  </si>
  <si>
    <t xml:space="preserve">SV-07   CHKALOVSKY DISTRICT of EKATERINBURG                                                     </t>
  </si>
  <si>
    <t xml:space="preserve">SV-08   KRASNOGORSK DISTRICT of KAMENSK-URALSKY                                                 </t>
  </si>
  <si>
    <t xml:space="preserve">SV-09   SINARSKY DISTRICT of KAMENSK-URALSKY                                                    </t>
  </si>
  <si>
    <t xml:space="preserve">SV-10   DZERZHINSKY DISTRICT of NIZHNI TAGIL                                                    </t>
  </si>
  <si>
    <t xml:space="preserve">SV-11   LENINSKY DISTRICT of NIZHNI TAGIL                                                       </t>
  </si>
  <si>
    <t xml:space="preserve">SV-12   TAGILSTROYEVSKY DISTRICT of NIZHNI TAGIL                                                        </t>
  </si>
  <si>
    <t xml:space="preserve">SV-13   CITY OF ALAPAEVSK                                                       </t>
  </si>
  <si>
    <t xml:space="preserve">SV-14   ARTEMOVSKY CITY DISTRICT                                                        </t>
  </si>
  <si>
    <t xml:space="preserve">SV-15   ASBESTOVSKY CITY DISTRICT                                                       </t>
  </si>
  <si>
    <t xml:space="preserve">SV-16   BEREZOVSKY CITY DISTRICT                                                        </t>
  </si>
  <si>
    <t xml:space="preserve">SV-17   BOGDANOVICH CITY DISTRICT                                                       </t>
  </si>
  <si>
    <t xml:space="preserve">SV-18   VERHNAYA PYSHMA CITY DISTRICT                                                   </t>
  </si>
  <si>
    <t xml:space="preserve">SV-19   VERKHNESALDINSKY CITY DISTRICT                                                  </t>
  </si>
  <si>
    <t xml:space="preserve">SV-20   CITY DISTRICT ZARECHNY                                                  </t>
  </si>
  <si>
    <t xml:space="preserve">SV-21   IVDEL CITY DISTRICT                                                     </t>
  </si>
  <si>
    <t xml:space="preserve">SV-22   CITY OF IRBIT                                                   </t>
  </si>
  <si>
    <t xml:space="preserve">SV-23   KAMYSHLOVSKY CITY DISTRICT                                                      </t>
  </si>
  <si>
    <t xml:space="preserve">SV-24   KARPINSK CITY DISTRICT                                                  </t>
  </si>
  <si>
    <t xml:space="preserve">SV-25   KACHKANAR CITY DISTRICT                                                 </t>
  </si>
  <si>
    <t xml:space="preserve">SV-26   KIROVGRAD CITY DISTRICT                                                 </t>
  </si>
  <si>
    <t xml:space="preserve">SV-27   KRASNOTURYINSK CITY DISTRICT                                                    </t>
  </si>
  <si>
    <t xml:space="preserve">SV-28   KRASNOURALSK CITY DISTRICT                                                      </t>
  </si>
  <si>
    <t xml:space="preserve">SV-29   KUSHVA CITY DISTRICT                                                    </t>
  </si>
  <si>
    <t xml:space="preserve">SV-30   NEVYANSK CITY DISTRICT                                                  </t>
  </si>
  <si>
    <t xml:space="preserve">SV-31   NIZHNYAYA SALDA CITY DISTRICT                                                   </t>
  </si>
  <si>
    <t xml:space="preserve">SV-32   NIZHNYAYA TURA CITY DISTRICT                                                    </t>
  </si>
  <si>
    <t xml:space="preserve">SV-33   PERVOURALSK CITY DISTRICT                                                       </t>
  </si>
  <si>
    <t xml:space="preserve">SV-34   POLEVSKOY CITY DISTRICT                                                 </t>
  </si>
  <si>
    <t xml:space="preserve">SV-35   REVDA CITY DISTRICT                                                     </t>
  </si>
  <si>
    <t xml:space="preserve">SV-36   REZHEVSKY CITY DISTRICT                                                 </t>
  </si>
  <si>
    <t xml:space="preserve">SV-37   SEVEROURALSK CITY DISTRICT                                                      </t>
  </si>
  <si>
    <t xml:space="preserve">SV-38   SEROV CITY DISTRICT                                                     </t>
  </si>
  <si>
    <t xml:space="preserve">SV-39   SUHOJ LOG CITY DISTRICT                                                 </t>
  </si>
  <si>
    <t xml:space="preserve">SV-40   TAVDINSKY CITY DISTRICT                                                 </t>
  </si>
  <si>
    <t xml:space="preserve">SV-41   ZATO LESNOJ                                                     </t>
  </si>
  <si>
    <t xml:space="preserve">SV-42   NOVOURALSK CITY DISTRICT                                                        </t>
  </si>
  <si>
    <t xml:space="preserve">SV-43   ALAPAEVSK CITY DISTRICT                                                 </t>
  </si>
  <si>
    <t xml:space="preserve">SV-45   ARTINSKY CITY DISTRICT                                                  </t>
  </si>
  <si>
    <t xml:space="preserve">SV-46   ACHITSKY CITY DISTRICT                                                  </t>
  </si>
  <si>
    <t xml:space="preserve">SV-47   BAYKALOVSKY AREA                                                        </t>
  </si>
  <si>
    <t xml:space="preserve">SV-48   BELOYARSK CITY DISTRICT                                                 </t>
  </si>
  <si>
    <t xml:space="preserve">SV-51   VERKHOTURSKY CITY DISTRICT                                                      </t>
  </si>
  <si>
    <t xml:space="preserve">SV-52   GARINSKY CITY DISTRICT                                                  </t>
  </si>
  <si>
    <t xml:space="preserve">SV-53   IRBITSKY EDUCATION                                                      </t>
  </si>
  <si>
    <t xml:space="preserve">SV-54   KAMENSK CITY DISTRICT                                                   </t>
  </si>
  <si>
    <t xml:space="preserve">SV-55   KAMYSHLOVSKY AREA                                                       </t>
  </si>
  <si>
    <t xml:space="preserve">SV-56   KRASNOUFIMSKY DISTRICT                                                  </t>
  </si>
  <si>
    <t xml:space="preserve">SV-58   NIZHNESERGINSKY AREA                                                    </t>
  </si>
  <si>
    <t xml:space="preserve">SV-60   GORNOURALSKY CITY DISTRICT                                                      </t>
  </si>
  <si>
    <t xml:space="preserve">SV-61   PYSHMINSKY CITY DISTRICT                                                        </t>
  </si>
  <si>
    <t xml:space="preserve">SV-64   SLOBODO-TURINSKIY AREA                                                  </t>
  </si>
  <si>
    <t>SV-65   deleted                                                 SV-39</t>
  </si>
  <si>
    <t xml:space="preserve">SV-66   SYSERTSKY CITY DISTRICT                                                 </t>
  </si>
  <si>
    <t xml:space="preserve">SV-67   TABORINSKY AREA                                                 </t>
  </si>
  <si>
    <t xml:space="preserve">SV-69   TALITSKY CITY DISTRICT                                                  </t>
  </si>
  <si>
    <t xml:space="preserve">SV-70   TUGULYMSKY CITY DISTRICT                                                        </t>
  </si>
  <si>
    <t xml:space="preserve">SV-71   TURINSKY CITY DISTRICT                                                  </t>
  </si>
  <si>
    <t xml:space="preserve">SV-72   SHALINSKY CITY DISTRICT                                                 </t>
  </si>
  <si>
    <t xml:space="preserve">SV-74   KRASNOUFIMSK CITY DISTRICT                                                      </t>
  </si>
  <si>
    <t xml:space="preserve">SV-76   NOVAYA LYALYA CITY DISTRICT                                                     </t>
  </si>
  <si>
    <t xml:space="preserve">SV-77   ZATO SVOBODNY                                                   </t>
  </si>
  <si>
    <t xml:space="preserve">SV-78   ZATO URAL`SKY                                                   </t>
  </si>
  <si>
    <t>SV-79   ARAMILSKY CITY DISTRICT                                 NEW RDA</t>
  </si>
  <si>
    <t>SV-80   BISERTSKY CITY DISTRICT                                 NEW RDA</t>
  </si>
  <si>
    <t>SV-81   VERHNEE DUBROVO CITY DISTRICT                           NEW RDA</t>
  </si>
  <si>
    <t>SV-82   VERH-NEYVINSKIY CITY DISTRICT                           NEW RDA</t>
  </si>
  <si>
    <t>SV-83   VERHNY TAGIL CITY DISTRICT                              NEW RDA</t>
  </si>
  <si>
    <t>SV-84   VERHNYAYA TURA CITY DISTRICT                            NEW RDA</t>
  </si>
  <si>
    <t>SV-85   VOLCHANSKY CITY DISTRICT                                NEW RDA</t>
  </si>
  <si>
    <t>SV-86   DEGTYARSK CITY DISTRICT                                 NEW RDA</t>
  </si>
  <si>
    <t>SV-87   MALYSHEVSKY CITY DISTRICT                               NEW RDA</t>
  </si>
  <si>
    <t>SV-88   MAKHNEVSKY MUNICIPALITY                                 NEW RDA</t>
  </si>
  <si>
    <t>SV-89   PELYM CITY DISTRICT                                     NEW RDA</t>
  </si>
  <si>
    <t>SV-90   REFTINSKY CITY DISTRICT                                 NEW RDA</t>
  </si>
  <si>
    <t>SV-91   SOSVINSKY CITY DISTRICT                                 NEW RDA</t>
  </si>
  <si>
    <t>SV-92   SREDNEURALSK CITY DISTRICT                              NEW RDA</t>
  </si>
  <si>
    <t>SV-93   STAROUTKINSK CITY DISTRICT                              NEW RDA</t>
  </si>
  <si>
    <t xml:space="preserve">        Republic of Tatarstan   (TA)   UA4P</t>
  </si>
  <si>
    <t xml:space="preserve">TA-01   AVIASTROITELNY DISTRICT of KAZAN                                                        </t>
  </si>
  <si>
    <t xml:space="preserve">TA-02   VAKHITOVSKY DISTRICT of KAZAN                                                   </t>
  </si>
  <si>
    <t xml:space="preserve">TA-03   KIROVSKY DISTRICT of KAZAN                                                      </t>
  </si>
  <si>
    <t xml:space="preserve">TA-04   MOSKOVSKY DISTRICT of KAZAN                                                     </t>
  </si>
  <si>
    <t xml:space="preserve">TA-05   NOVO-SAVINOVSKY DISTRICT of KAZAN                                                       </t>
  </si>
  <si>
    <t xml:space="preserve">TA-06   PRIVOLZHSKY DISTRICT of KAZAN                                                   </t>
  </si>
  <si>
    <t xml:space="preserve">TA-07   SOVETSKY DISTRICT of KAZAN                                                      </t>
  </si>
  <si>
    <t xml:space="preserve">TA-20   AGRYZSKY AREA / incl. AGRYZ/                                                    </t>
  </si>
  <si>
    <t xml:space="preserve">TA-21   AZNAKAYEVSKY AREA / incl. AZNAKAEVO /                                                   </t>
  </si>
  <si>
    <t xml:space="preserve">TA-22   AKSUBAYEVSKY AREA                                                       </t>
  </si>
  <si>
    <t xml:space="preserve">TA-23   AKTANYSHSKY AREA                                                        </t>
  </si>
  <si>
    <t xml:space="preserve">TA-24   ALEXEYEVSKY AREA                                                        </t>
  </si>
  <si>
    <t xml:space="preserve">TA-25   ALKEEVSKY AREA                                                  </t>
  </si>
  <si>
    <t xml:space="preserve">TA-26   ALMETYEVSK AREA / incl. ALMETYEVSK /                                                    </t>
  </si>
  <si>
    <t xml:space="preserve">TA-27   APASTOVSKY AREA                                                 </t>
  </si>
  <si>
    <t xml:space="preserve">TA-28   ARSKY AREA                                                      </t>
  </si>
  <si>
    <t xml:space="preserve">TA-29   ATNINSKY AREA                                                   </t>
  </si>
  <si>
    <t xml:space="preserve">TA-30   BAVLINSKY AREA / incl. BAVLY /                                                  </t>
  </si>
  <si>
    <t xml:space="preserve">TA-31   BALTASINSKY AREA                                                        </t>
  </si>
  <si>
    <t xml:space="preserve">TA-32   BUGUL`MINSKY AREA / incl. BUGULMA /                                                     </t>
  </si>
  <si>
    <t xml:space="preserve">TA-33   BUINSKY AREA / incl. BUINSK /                                                   </t>
  </si>
  <si>
    <t xml:space="preserve">TA-34   VERKHNEUSLONSKY AREA                                                    </t>
  </si>
  <si>
    <t xml:space="preserve">TA-35   VYSOKOGORSKY AREA                                                       </t>
  </si>
  <si>
    <t xml:space="preserve">TA-36   DROZHZHANOVSKY AREA                                                     </t>
  </si>
  <si>
    <t xml:space="preserve">TA-37   ELABUZHSKY AREA / incl. ELABUGA /                                                       </t>
  </si>
  <si>
    <t xml:space="preserve">TA-38   ZAINSKY AREA / incl. ZAINSK /                                                   </t>
  </si>
  <si>
    <t xml:space="preserve">TA-39   ZELENODOLSKY AREA / incl. ZELENODOLSK /                                                 </t>
  </si>
  <si>
    <t xml:space="preserve">TA-40   KAYBITSKY AREA                                                  </t>
  </si>
  <si>
    <t xml:space="preserve">TA-41   KAMSKO-USTINSKIY AREA                                                   </t>
  </si>
  <si>
    <t xml:space="preserve">TA-42   KUKMORSKY AREA                                                  </t>
  </si>
  <si>
    <t xml:space="preserve">TA-43   LAISHEVSKY AREA                                                 </t>
  </si>
  <si>
    <t xml:space="preserve">TA-44   LENINOGORSKY AREA / incl. LENINOGORSK /                                                 </t>
  </si>
  <si>
    <t xml:space="preserve">TA-45   MAMADYSHSKY AREA / incl. MAMADYSh/                                                      </t>
  </si>
  <si>
    <t xml:space="preserve">TA-46   MENDELEEVSKY AREA / incl. MENDELEEVSK/                                                  </t>
  </si>
  <si>
    <t xml:space="preserve">TA-47   MENZELINSKY AREA / incl. MENZELINSK/                                                    </t>
  </si>
  <si>
    <t xml:space="preserve">TA-48   MUSLYUMOVO AREA                                                 </t>
  </si>
  <si>
    <t xml:space="preserve">TA-49   NIZHNEKAMSKY AREA / incl. NIZHNEKAMSK /                                                 </t>
  </si>
  <si>
    <t xml:space="preserve">TA-50   NOVOSHESHMINSKY AREA                                                    </t>
  </si>
  <si>
    <t xml:space="preserve">TA-51   NURLATSKY AREA / incl. NURLAT /                                                 </t>
  </si>
  <si>
    <t xml:space="preserve">TA-52   PESTRECHINSKY AREA                                                      </t>
  </si>
  <si>
    <t xml:space="preserve">TA-53   RYBNO-SLOBODSKY AREA                                                    </t>
  </si>
  <si>
    <t xml:space="preserve">TA-54   SABINSKY AREA                                                   </t>
  </si>
  <si>
    <t xml:space="preserve">TA-55   SARMANOVSKY AREA                                                        </t>
  </si>
  <si>
    <t xml:space="preserve">TA-56   SPASSKY AREA / incl. BOLGAR /                                                   </t>
  </si>
  <si>
    <t xml:space="preserve">TA-57   TETYUSHSKY AREA / incl. TETYuShI/                                                       </t>
  </si>
  <si>
    <t xml:space="preserve">TA-58   TUKAYEVSKY AREA                                                 </t>
  </si>
  <si>
    <t xml:space="preserve">TA-59   TYULYACHINSKY AREA                                                      </t>
  </si>
  <si>
    <t xml:space="preserve">TA-60   CHEREMSHANSKY AREA                                                      </t>
  </si>
  <si>
    <t xml:space="preserve">TA-61   CHISTOPOLSKY AREA / incl. CHISTOPOL /                                                   </t>
  </si>
  <si>
    <t xml:space="preserve">TA-62   YUTAZINSKY AREA                                                 </t>
  </si>
  <si>
    <t>TA-64   AVTOZAVODSKOJ DISTRICT of NABEREZHNYE CHELNY            NEW RDA</t>
  </si>
  <si>
    <t>TA-65   KOMSOMOLSKY DISTRICT of NABEREZHNYE CHELNY              NEW RDA</t>
  </si>
  <si>
    <t>TA-66   CENTRALNY DISTRICT of NABEREZHNYE CHELNY                NEW RDA</t>
  </si>
  <si>
    <t xml:space="preserve">        Tambovskaya oblast   (TB)   UA3R</t>
  </si>
  <si>
    <t xml:space="preserve">TB-01   LENINSKY DISTRICT of TAMBOV                                                     </t>
  </si>
  <si>
    <t xml:space="preserve">TB-02   OKTYABRSKY DISTRICT of TAMBOV                                                   </t>
  </si>
  <si>
    <t xml:space="preserve">TB-03   SOVETSKY DISTRICT of TAMBOV                                                     </t>
  </si>
  <si>
    <t xml:space="preserve">TB-04   KIRSANOV                                                        </t>
  </si>
  <si>
    <t xml:space="preserve">TB-05   KOTOVSK                                                 </t>
  </si>
  <si>
    <t xml:space="preserve">TB-06   MICHURINSK                                                      </t>
  </si>
  <si>
    <t xml:space="preserve">TB-07   MORSHANSK                                                       </t>
  </si>
  <si>
    <t xml:space="preserve">TB-08   RASSKAZOVO                                                      </t>
  </si>
  <si>
    <t xml:space="preserve">TB-09   UVAROVO                                                 </t>
  </si>
  <si>
    <t xml:space="preserve">TB-10   BONDARSKY AREA                                                  </t>
  </si>
  <si>
    <t xml:space="preserve">TB-11   GAVRILOVSKY AREA                                                        </t>
  </si>
  <si>
    <t xml:space="preserve">TB-12   ZHERDEVSKY AREA / incl. ZhERDEVKA/                                                      </t>
  </si>
  <si>
    <t xml:space="preserve">TB-13   ZNAMENSKY AREA                                                  </t>
  </si>
  <si>
    <t xml:space="preserve">TB-14   INZHAVINSKY AREA                                                        </t>
  </si>
  <si>
    <t xml:space="preserve">TB-15   KIRSANOVSKY AREA                                                        </t>
  </si>
  <si>
    <t xml:space="preserve">TB-16   MICHURINSK AREA                                                 </t>
  </si>
  <si>
    <t xml:space="preserve">TB-17   MORDOVSKY AREA                                                  </t>
  </si>
  <si>
    <t xml:space="preserve">TB-18   MORSHANSKY AREA                                                 </t>
  </si>
  <si>
    <t xml:space="preserve">TB-19   MUCHKAPSKY AREA                                                 </t>
  </si>
  <si>
    <t xml:space="preserve">TB-20   NIKIFOROVSKY AREA                                                       </t>
  </si>
  <si>
    <t xml:space="preserve">TB-21   PERVOMAJSKY AREA                                                        </t>
  </si>
  <si>
    <t xml:space="preserve">TB-22   PETROVSKY AREA                                                  </t>
  </si>
  <si>
    <t xml:space="preserve">TB-23   PICHAYEVSKY AREA                                                        </t>
  </si>
  <si>
    <t xml:space="preserve">TB-24   RASSKAZOVSKY AREA                                                       </t>
  </si>
  <si>
    <t xml:space="preserve">TB-25   RZHAKSINSKY AREA                                                        </t>
  </si>
  <si>
    <t xml:space="preserve">TB-26   SAMPURSKY AREA                                                  </t>
  </si>
  <si>
    <t xml:space="preserve">TB-27   SOSNOVSKY AREA                                                  </t>
  </si>
  <si>
    <t xml:space="preserve">TB-28   STAROYURYEVSKY AREA                                                     </t>
  </si>
  <si>
    <t xml:space="preserve">TB-29   TAMBOVSKY AREA                                                  </t>
  </si>
  <si>
    <t xml:space="preserve">TB-30   TOKAREVSKY AREA                                                 </t>
  </si>
  <si>
    <t xml:space="preserve">TB-31   UVAROVSKY AREA                                                  </t>
  </si>
  <si>
    <t xml:space="preserve">TB-32   UMETSKY AREA                                                    </t>
  </si>
  <si>
    <t xml:space="preserve">        Tul`skaya oblast   (TL)   UA3P</t>
  </si>
  <si>
    <t xml:space="preserve">TL-01   ZARECHNY DISTRICT of TULA                                                       </t>
  </si>
  <si>
    <t xml:space="preserve">TL-02   PRIVOKZAL`NY DISTRICT of TULA                                                   </t>
  </si>
  <si>
    <t xml:space="preserve">TL-03   PROLETARSKY DISTRICT of TULA                                                    </t>
  </si>
  <si>
    <t xml:space="preserve">TL-04   SOVIETSKY DISTRICT of TULA                                                      </t>
  </si>
  <si>
    <t xml:space="preserve">TL-05   CENTRALNY DISTRICT of TULA                                                      </t>
  </si>
  <si>
    <t xml:space="preserve">TL-08   DONSKOY / incl. SEVERO-ZADONSK/                                                 </t>
  </si>
  <si>
    <t xml:space="preserve">TL-11   CITY DISTRICT NOVOMOSKOVSK                                                      </t>
  </si>
  <si>
    <t>TL-14   CITY ALEKSIN                                            Rename</t>
  </si>
  <si>
    <t xml:space="preserve">TL-15   ARSENYEVSKY AREA                                                        </t>
  </si>
  <si>
    <t xml:space="preserve">TL-16   BELEVSKY AREA / incl. BELEV/                                                    </t>
  </si>
  <si>
    <t xml:space="preserve">TL-17   BOGORODITSKY AREA / incl. BOGORODITsK/                                                  </t>
  </si>
  <si>
    <t xml:space="preserve">TL-18   VENEVSKY AREA / incl. BEHEB/                                                    </t>
  </si>
  <si>
    <t xml:space="preserve">TL-19   VOLOVSKY AREA                                                   </t>
  </si>
  <si>
    <t xml:space="preserve">TL-20   DUBENSKII AREA                                                  </t>
  </si>
  <si>
    <t>TL-21   CITY EFREMOV                                            Rename</t>
  </si>
  <si>
    <t xml:space="preserve">TL-22   ZAOKSKY AREA                                                    </t>
  </si>
  <si>
    <t xml:space="preserve">TL-23   KAMENSKY AREA                                                           </t>
  </si>
  <si>
    <t xml:space="preserve">TL-24   KIMOVSKY AREA / incl. KIMOVSK/                                                  </t>
  </si>
  <si>
    <t xml:space="preserve">TL-25   KIREEVSKY AREA / incl. KIREEVSK, BOLOHOVO, LIPKI /                                                      </t>
  </si>
  <si>
    <t xml:space="preserve">TL-26   KURKINSKY AREA                                                  </t>
  </si>
  <si>
    <t xml:space="preserve">TL-29   ODOEVSKY AREA                                                   </t>
  </si>
  <si>
    <t xml:space="preserve">TL-30   PLAVSKY AREA / incl. PLAVSK/                                                    </t>
  </si>
  <si>
    <t xml:space="preserve">TL-31   SUVOROVSKY AREA / incl. SUVOROV, ChEKALIN/                                                      </t>
  </si>
  <si>
    <t xml:space="preserve">TL-32   TEPLO-OGAREVSKY AREA                                                    </t>
  </si>
  <si>
    <t xml:space="preserve">TL-33   UZLOVSKY AREA / incl. UZLOVAYA /                                                        </t>
  </si>
  <si>
    <t xml:space="preserve">TL-34   CHERNENSKY AREA                                                 </t>
  </si>
  <si>
    <t xml:space="preserve">TL-35   SHCHEKINSKY AREA / incl. ShchEKINO, SOVETSK/                                                    </t>
  </si>
  <si>
    <t xml:space="preserve">TL-36   YASNOGORSKY AREA / incl. YaSNOGORSK/                                                    </t>
  </si>
  <si>
    <t xml:space="preserve">TL-37   NOVOGUROVSKY                                                    </t>
  </si>
  <si>
    <t>TL-38   SLAVNY                                                  NEW RDA</t>
  </si>
  <si>
    <t xml:space="preserve">        Tajmyrsky (Dolgano-Nenetsky) AO   (TM)   UA0B</t>
  </si>
  <si>
    <t xml:space="preserve">        Tyumenskaya oblast   (TN)   UA9L</t>
  </si>
  <si>
    <t xml:space="preserve">TN-01   KALININSKY DISTRICT of TYUMEN                                                   </t>
  </si>
  <si>
    <t xml:space="preserve">TN-02   LENINSKY DISTRICT of TYUMEN                                                     </t>
  </si>
  <si>
    <t xml:space="preserve">TN-03   CENTRALNY DISTRICT of TYUMEN                                                    </t>
  </si>
  <si>
    <t xml:space="preserve">TN-04   ZAVODOUKOVSKY CITY DISTRICT                                                     </t>
  </si>
  <si>
    <t xml:space="preserve">TN-05   ISHIM                                                   </t>
  </si>
  <si>
    <t xml:space="preserve">TN-06   TOBOLSK                                                 </t>
  </si>
  <si>
    <t xml:space="preserve">TN-07   YALUTOROVSK                                                     </t>
  </si>
  <si>
    <t xml:space="preserve">TN-08   ABATSKY AREA                                                    </t>
  </si>
  <si>
    <t xml:space="preserve">TN-09   ARMIZONSKY AREA                                                 </t>
  </si>
  <si>
    <t xml:space="preserve">TN-10   AROMASHEVSKY AREA                                                       </t>
  </si>
  <si>
    <t xml:space="preserve">TN-11   BERDYUZHSKY AREA                                                        </t>
  </si>
  <si>
    <t xml:space="preserve">TN-12   VAGAYSKY AREA                                                   </t>
  </si>
  <si>
    <t xml:space="preserve">TN-13   VIKULOVSKY AREA                                                 </t>
  </si>
  <si>
    <t xml:space="preserve">TN-14   GOLYSHMANOVSKY AREA                                                     </t>
  </si>
  <si>
    <t xml:space="preserve">TN-16   ISETSKY AREA                                                    </t>
  </si>
  <si>
    <t xml:space="preserve">TN-17   ISHIMSKY AREA                                                   </t>
  </si>
  <si>
    <t xml:space="preserve">TN-18   KAZANSKY AREA                                                   </t>
  </si>
  <si>
    <t xml:space="preserve">TN-19   NIZHNETAVDINSKY AREA                                                    </t>
  </si>
  <si>
    <t xml:space="preserve">TN-20   OMUTINSKY AREA                                                  </t>
  </si>
  <si>
    <t xml:space="preserve">TN-21   SLADKOVSKY AREA                                                 </t>
  </si>
  <si>
    <t xml:space="preserve">TN-22   SOROKINSKY AREA                                                 </t>
  </si>
  <si>
    <t xml:space="preserve">TN-23   TOBOLSKY AREA                                                   </t>
  </si>
  <si>
    <t xml:space="preserve">TN-24   TYUMENSKY AREA                                                  </t>
  </si>
  <si>
    <t xml:space="preserve">TN-25   UVATSKY AREA                                                    </t>
  </si>
  <si>
    <t xml:space="preserve">TN-26   UPOROVSKY AREA                                                  </t>
  </si>
  <si>
    <t xml:space="preserve">TN-27   YURGINSKY AREA                                                  </t>
  </si>
  <si>
    <t xml:space="preserve">TN-28   YALUTOROVSKY AREA                                                       </t>
  </si>
  <si>
    <t xml:space="preserve">TN-29   YARKOVSKY AREA                                                  </t>
  </si>
  <si>
    <t xml:space="preserve">TN-30   EAST DISTRICT of TYUMEN                                                 </t>
  </si>
  <si>
    <t xml:space="preserve">        Tomskaya oblast   (TO)   UA9H</t>
  </si>
  <si>
    <t xml:space="preserve">TO-01   KIROVSKY DISTRICT of TOMSK                                                      </t>
  </si>
  <si>
    <t xml:space="preserve">TO-02   LENINSKY DISTRICT of TOMSK                                                      </t>
  </si>
  <si>
    <t xml:space="preserve">TO-03   OKTYABRSKY DISTRICT of TOMSK                                                    </t>
  </si>
  <si>
    <t xml:space="preserve">TO-04   SOVETSKY DISTRICT of TOMSK                                                      </t>
  </si>
  <si>
    <t xml:space="preserve">TO-07   KEDROVY                                                 </t>
  </si>
  <si>
    <t xml:space="preserve">TO-08   STREZHEVOJ                                                      </t>
  </si>
  <si>
    <t xml:space="preserve">TO-09   ZATO SEVERSK                                                    </t>
  </si>
  <si>
    <t xml:space="preserve">TO-10   ALEKSANDROVSKY AREA                                                     </t>
  </si>
  <si>
    <t xml:space="preserve">TO-11   ASINOVSKY AREA / incl. ASINO/                                                   </t>
  </si>
  <si>
    <t xml:space="preserve">TO-12   BAKCHARSKY AREA                                                 </t>
  </si>
  <si>
    <t xml:space="preserve">TO-13   VERKHNEKETSKY AREA                                                      </t>
  </si>
  <si>
    <t xml:space="preserve">TO-14   ZYRJANSKY AREA                                                  </t>
  </si>
  <si>
    <t xml:space="preserve">TO-15   KARGASOKSKY AREA                                                        </t>
  </si>
  <si>
    <t xml:space="preserve">TO-16   KOZHEVNIKOVSKY AREA                                                     </t>
  </si>
  <si>
    <t xml:space="preserve">TO-17   KOLPASHEVSKY AREA / incl. KOLPAShEVO/                                                   </t>
  </si>
  <si>
    <t xml:space="preserve">TO-18   KRIVOSHEINSKY AREA                                                      </t>
  </si>
  <si>
    <t xml:space="preserve">TO-19   MOLCHANOVSKY AREA                                                       </t>
  </si>
  <si>
    <t xml:space="preserve">TO-20   PARABELSKY AREA                                                 </t>
  </si>
  <si>
    <t xml:space="preserve">TO-21   PERVOMAJSKY AREA                                                        </t>
  </si>
  <si>
    <t xml:space="preserve">TO-22   TEGULDETSKY AREA                                                        </t>
  </si>
  <si>
    <t xml:space="preserve">TO-23   TOMSKY AREA                                                     </t>
  </si>
  <si>
    <t xml:space="preserve">TO-24   CHAINSKY AREA                                                   </t>
  </si>
  <si>
    <t xml:space="preserve">TO-25   SHEGARSKY AREA                                                  </t>
  </si>
  <si>
    <t xml:space="preserve">        Republic of Tuva   (TU)   UA0Y</t>
  </si>
  <si>
    <t xml:space="preserve">TU-01   KYZYL                                                   </t>
  </si>
  <si>
    <t xml:space="preserve">TU-02   AK-DOVURAK                                                      </t>
  </si>
  <si>
    <t xml:space="preserve">TU-03   BAY-TAYGINSKIY KOZHUUN                                                  </t>
  </si>
  <si>
    <t xml:space="preserve">TU-04   BARUN-HEMCHIKSKY KOZHUUN                                                        </t>
  </si>
  <si>
    <t xml:space="preserve">TU-05   DZUN-HEMCHIKSKY KOZHUUN / incl. ChADAN/                                                 </t>
  </si>
  <si>
    <t xml:space="preserve">TU-06   KAA-HEMSKY KOZHUUN                                                      </t>
  </si>
  <si>
    <t xml:space="preserve">TU-07   KYZYLSKY KOZHUUN                                                        </t>
  </si>
  <si>
    <t xml:space="preserve">TU-08   MONGUN-TAYGINSKY KOZHUUN                                                        </t>
  </si>
  <si>
    <t xml:space="preserve">TU-09   OVYURSKY KOZHUUN                                                        </t>
  </si>
  <si>
    <t xml:space="preserve">TU-10   PIY-HEMSKIY KOZHUUN / incl. TURAN /                                                     </t>
  </si>
  <si>
    <t xml:space="preserve">TU-11   SUT-HOLSKIY KOZHUUN                                                     </t>
  </si>
  <si>
    <t xml:space="preserve">TU-12   TANDINSKY KOZHUUN                                                       </t>
  </si>
  <si>
    <t xml:space="preserve">TU-13   TES-HEMSKY KOZHUUN                                                      </t>
  </si>
  <si>
    <t xml:space="preserve">TU-14   TODZHINSKY KOZHUUN                                                      </t>
  </si>
  <si>
    <t xml:space="preserve">TU-15   ULUG-HEMSKY KOZHUUN / incl. ShAGONAR/                                                   </t>
  </si>
  <si>
    <t xml:space="preserve">TU-16   CHAA-HOLSKY KOZHUUN                                                     </t>
  </si>
  <si>
    <t xml:space="preserve">TU-17   CHEDI-HOLSKY KOZHUUN                                                    </t>
  </si>
  <si>
    <t xml:space="preserve">TU-18   ERZINSKY KOZHUUN                                                        </t>
  </si>
  <si>
    <t xml:space="preserve">TU-19   TERE-HOLSKIY KOZHUUN                                                    </t>
  </si>
  <si>
    <t xml:space="preserve">        Tverskaya oblast   (TV)   UA3I</t>
  </si>
  <si>
    <t xml:space="preserve">TV-01   ZAVOLZHYE DISTRICT of TVER                                                      </t>
  </si>
  <si>
    <t xml:space="preserve">TV-02   MOSKOVSKY DISTRICT of TVER                                                      </t>
  </si>
  <si>
    <t xml:space="preserve">TV-03   PROLETARSKY DISTRICT of TVER                                                    </t>
  </si>
  <si>
    <t xml:space="preserve">TV-04   CENTRALNY DISTRICT of TVER                                                      </t>
  </si>
  <si>
    <t xml:space="preserve">TV-07   VYSHNY VOLOCHEK                                                 </t>
  </si>
  <si>
    <t xml:space="preserve">TV-09   KIMRY                                                   </t>
  </si>
  <si>
    <t xml:space="preserve">TV-13   RZHEV                                                   </t>
  </si>
  <si>
    <t xml:space="preserve">TV-14   TORZHOK                                                 </t>
  </si>
  <si>
    <t xml:space="preserve">TV-16   ANDREAPOLSKY AREA / incl. ANDREAPOL /                                                   </t>
  </si>
  <si>
    <t xml:space="preserve">TV-17   BEZHETSKY AREA / incl. BEZHETSK /                                                       </t>
  </si>
  <si>
    <t xml:space="preserve">TV-18   BELSKY AREA / incl. White /                                                     </t>
  </si>
  <si>
    <t xml:space="preserve">TV-19   BOLOGOVSKY AREA / incl. BOLOGOYE /                                                      </t>
  </si>
  <si>
    <t xml:space="preserve">TV-20   VESYEGONSKY AREA / incl. VESEGONSK/                                                     </t>
  </si>
  <si>
    <t xml:space="preserve">TV-21   VYSHNEVOLOTSKY AREA                                                     </t>
  </si>
  <si>
    <t xml:space="preserve">TV-22   ZHARKOVSKY AREA                                                 </t>
  </si>
  <si>
    <t xml:space="preserve">TV-23   ZAPADNODVINSKY AREA / incl. ZAPADNAJA DVINA /                                                   </t>
  </si>
  <si>
    <t xml:space="preserve">TV-24   ZUBTSOVSKY AREA / incl. ZUBTSOV /                                                       </t>
  </si>
  <si>
    <t xml:space="preserve">TV-25   KALININSKY AREA                                                 </t>
  </si>
  <si>
    <t xml:space="preserve">TV-26   KALYAZINSKY AREA / incl. KALYAZIN /                                                     </t>
  </si>
  <si>
    <t xml:space="preserve">TV-27   KASHINSKY AREA / incl. KAShIN/                                                  </t>
  </si>
  <si>
    <t xml:space="preserve">TV-28   KESOVOGORSKY AREA                                                       </t>
  </si>
  <si>
    <t xml:space="preserve">TV-29   KIMRSKY AREA                                                    </t>
  </si>
  <si>
    <t xml:space="preserve">TV-30   KONAKOVSKY AREA / incl. KONAKOVO /                                                      </t>
  </si>
  <si>
    <t xml:space="preserve">TV-31   KRASNOKHOLMSKY AREA / incl. KRASNYJ HOLM /                                                      </t>
  </si>
  <si>
    <t xml:space="preserve">TV-32   KUVSHINOVSKY AREA / incl. KUVShINOVO/                                                   </t>
  </si>
  <si>
    <t xml:space="preserve">TV-33   LESNOJ AREA                                                     </t>
  </si>
  <si>
    <t xml:space="preserve">TV-34   LIKHOSLAVLSKY AREA / incl. LIHOSLAVL/                                                   </t>
  </si>
  <si>
    <t xml:space="preserve">TV-35   MAKSATIKHINSKY AREA                                                     </t>
  </si>
  <si>
    <t xml:space="preserve">TV-36   MOLOKOVSKY AREA                                                 </t>
  </si>
  <si>
    <t xml:space="preserve">TV-37   NELIDOVSKY AREA / incl. NELIDOVO/                                                       </t>
  </si>
  <si>
    <t xml:space="preserve">TV-38   OLENINSKY AREA                                                  </t>
  </si>
  <si>
    <t xml:space="preserve">TV-39   OSTASHKOVSKY AREA / incl. OSTAShKOV/                                                    </t>
  </si>
  <si>
    <t xml:space="preserve">TV-40   PENOVSKY AREA                                                   </t>
  </si>
  <si>
    <t xml:space="preserve">TV-41   RAMESHKOVSKY AREA                                                       </t>
  </si>
  <si>
    <t xml:space="preserve">TV-42   RZHEVSKY AREA                                                   </t>
  </si>
  <si>
    <t xml:space="preserve">TV-43   SANDOVSKY AREA                                                  </t>
  </si>
  <si>
    <t xml:space="preserve">TV-44   SELIZHAROVSKY AREA                                                      </t>
  </si>
  <si>
    <t xml:space="preserve">TV-45   SONKOVSKY AREA                                                  </t>
  </si>
  <si>
    <t xml:space="preserve">TV-46   SPIROVSKY AREA                                                  </t>
  </si>
  <si>
    <t xml:space="preserve">TV-47   STARITSKY AREA / incl. STARITsA/                                                        </t>
  </si>
  <si>
    <t xml:space="preserve">TV-48   TORZHOKSKY AREA                                                 </t>
  </si>
  <si>
    <t xml:space="preserve">TV-49   TOROPETSKY AREA / incl. TOROPETs/                                                       </t>
  </si>
  <si>
    <t xml:space="preserve">TV-50   UDOMLYA AREA / incl. UDOMLYA /                                                  </t>
  </si>
  <si>
    <t xml:space="preserve">TV-51   FIROVSKY AREA                                                   </t>
  </si>
  <si>
    <t>TV-52   ZATO SOLNECHNY                                          NEW RDA</t>
  </si>
  <si>
    <t>TV-53   ZATO OZERNY                                             NEW RDA</t>
  </si>
  <si>
    <t xml:space="preserve">        Republic of Udmurtia   (UD)   UA4W</t>
  </si>
  <si>
    <t xml:space="preserve">UD-01   INDUSTRIALNY DISTRICT of IZHEVSK                                                        </t>
  </si>
  <si>
    <t xml:space="preserve">UD-02   LENINSKY DISTRICT of IZHEVSK                                                    </t>
  </si>
  <si>
    <t xml:space="preserve">UD-03   OKTYABRSKY DISTRICT of IZHEVSK                                                  </t>
  </si>
  <si>
    <t xml:space="preserve">UD-04   PERVOMAJSKY DISTRICT of IZHEVSK                                                 </t>
  </si>
  <si>
    <t xml:space="preserve">UD-05   USTINOVSKY DISTRICT of IZHEVSK                                                  </t>
  </si>
  <si>
    <t xml:space="preserve">UD-06   VOTKINSK                                                        </t>
  </si>
  <si>
    <t xml:space="preserve">UD-07   GLAZOV                                                  </t>
  </si>
  <si>
    <t xml:space="preserve">UD-08   MOZHGA                                                  </t>
  </si>
  <si>
    <t xml:space="preserve">UD-09   SARAPUL                                                 </t>
  </si>
  <si>
    <t xml:space="preserve">UD-10   ALNASHSKY AREA                                                  </t>
  </si>
  <si>
    <t xml:space="preserve">UD-11   BALEZINSKY AREA                                                 </t>
  </si>
  <si>
    <t xml:space="preserve">UD-12   VAVOZHSKY AREA                                                  </t>
  </si>
  <si>
    <t xml:space="preserve">UD-13   VOTKINSKY AREA                                                  </t>
  </si>
  <si>
    <t xml:space="preserve">UD-14   GLAZOVSKY AREA                                                  </t>
  </si>
  <si>
    <t xml:space="preserve">UD-15   GRAKHOVSKY AREA                                                 </t>
  </si>
  <si>
    <t xml:space="preserve">UD-16   DEBESSKY AREA                                                   </t>
  </si>
  <si>
    <t xml:space="preserve">UD-17   ZAVYALOVSKY AREA                                                        </t>
  </si>
  <si>
    <t xml:space="preserve">UD-18   IGRINSKY AREA                                                   </t>
  </si>
  <si>
    <t xml:space="preserve">UD-19   KAMBARSKY AREA / incl. KAMBARKA/                                                        </t>
  </si>
  <si>
    <t xml:space="preserve">UD-20   KEZSKY AREA                                                     </t>
  </si>
  <si>
    <t xml:space="preserve">UD-21   KIZNERSKY AREA                                                  </t>
  </si>
  <si>
    <t xml:space="preserve">UD-22   KIYASOVSKY AREA                                                 </t>
  </si>
  <si>
    <t xml:space="preserve">UD-23   KRASNOGORSKY AREA                                                       </t>
  </si>
  <si>
    <t xml:space="preserve">UD-24   MALOPURGINSKY AREA                                                      </t>
  </si>
  <si>
    <t xml:space="preserve">UD-25   MOZHGINSKY AREA                                                 </t>
  </si>
  <si>
    <t xml:space="preserve">UD-26   SARAPULSKY AREA                                                 </t>
  </si>
  <si>
    <t xml:space="preserve">UD-27   SELTINSKY AREA                                                  </t>
  </si>
  <si>
    <t xml:space="preserve">UD-28   SYUMSINSKY AREA                                                 </t>
  </si>
  <si>
    <t xml:space="preserve">UD-29   UVINSKY AREA                                                    </t>
  </si>
  <si>
    <t xml:space="preserve">UD-30   SHARKANSKY AREA                                                 </t>
  </si>
  <si>
    <t xml:space="preserve">UD-31   YUKAMENSKY AREA                                                 </t>
  </si>
  <si>
    <t xml:space="preserve">UD-32   YAKSHUR-BODINSKIY AREA                                                  </t>
  </si>
  <si>
    <t xml:space="preserve">UD-33   YARSKY AREA                                                     </t>
  </si>
  <si>
    <t xml:space="preserve">UD-34   KARAKULINSKY AREA                                                       </t>
  </si>
  <si>
    <t xml:space="preserve">        Ulyanovskaya oblast   (UL)   UA4L</t>
  </si>
  <si>
    <t xml:space="preserve">UL-01   ZHELEZNODOROZHNY DISTRICT of ULYANOVSK                                                  </t>
  </si>
  <si>
    <t xml:space="preserve">UL-02   ZAVOLZHSKY DISTRICT of ULYANOVSK                                                        </t>
  </si>
  <si>
    <t xml:space="preserve">UL-03   ZASVIYAZHSKY DISTRICT of ULYANOVSK                                                      </t>
  </si>
  <si>
    <t xml:space="preserve">UL-04   LENINSKY DISTRICT of ULYANOVSK                                                  </t>
  </si>
  <si>
    <t xml:space="preserve">UL-06   DIMITROVGRAD                                                    </t>
  </si>
  <si>
    <t xml:space="preserve">UL-07   BAZARNOSYZGANSKY AREA                                                   </t>
  </si>
  <si>
    <t xml:space="preserve">UL-08   BARYSHSKY AREA / incl. BARYSH /                                                 </t>
  </si>
  <si>
    <t xml:space="preserve">UL-09   VESHKAYMSKY AREA                                                        </t>
  </si>
  <si>
    <t xml:space="preserve">UL-10   INZENSKY AREA / incl. INZA/                                                     </t>
  </si>
  <si>
    <t xml:space="preserve">UL-11   KARSUNSKY AREA                                                  </t>
  </si>
  <si>
    <t xml:space="preserve">UL-12   KUZOVATOVSKY AREA                                                       </t>
  </si>
  <si>
    <t xml:space="preserve">UL-13   MAJNSKY AREA                                                    </t>
  </si>
  <si>
    <t xml:space="preserve">UL-14   MELEKESSKY AREA                                                 </t>
  </si>
  <si>
    <t xml:space="preserve">UL-15   NIKOLAEVSKY AREA                                                        </t>
  </si>
  <si>
    <t xml:space="preserve">UL-16   NOVOMALYKLINSKY AREA                                                    </t>
  </si>
  <si>
    <t xml:space="preserve">UL-17   NOVOSPASSKY AREA                                                        </t>
  </si>
  <si>
    <t xml:space="preserve">UL-18   PAVLOVSKY AREA                                                  </t>
  </si>
  <si>
    <t xml:space="preserve">UL-19   RADISHCHEVSKY AREA                                                      </t>
  </si>
  <si>
    <t xml:space="preserve">UL-20   SENGILEEVSKY AREA / incl. SENGILEY/                                                     </t>
  </si>
  <si>
    <t xml:space="preserve">UL-21   STAROKULATKINSKY AREA                                                   </t>
  </si>
  <si>
    <t xml:space="preserve">UL-22   STAROMAJNSKY AREA                                                       </t>
  </si>
  <si>
    <t xml:space="preserve">UL-23   SURSKY AREA                                                     </t>
  </si>
  <si>
    <t xml:space="preserve">UL-24   TERENGULSKY AREA                                                        </t>
  </si>
  <si>
    <t xml:space="preserve">UL-25   ULYANOVSKY AREA                                                 </t>
  </si>
  <si>
    <t xml:space="preserve">UL-26   TSILNINSKY AREA                                                 </t>
  </si>
  <si>
    <t xml:space="preserve">UL-27   CHERDAKLINSKY AREA                                                      </t>
  </si>
  <si>
    <t xml:space="preserve">UL-28   NOVOULYANOVSK                                                   </t>
  </si>
  <si>
    <t xml:space="preserve">        Ust`-Ordynsky Burjatsky AO   (UO)   UA8T</t>
  </si>
  <si>
    <t xml:space="preserve">        Volgogradskaya oblast   (VG)   UA4A</t>
  </si>
  <si>
    <t xml:space="preserve">VG-01   VOROSHILOVSKY DISTRICT of VOLGOGRAD                                                     </t>
  </si>
  <si>
    <t xml:space="preserve">VG-02   DZERZHINSKY DISTRICT of VOLGOGRAD                                                       </t>
  </si>
  <si>
    <t xml:space="preserve">VG-03   KIROVSKY DISTRICT of VOLGOGRAD                                                  </t>
  </si>
  <si>
    <t xml:space="preserve">VG-04   KRASNOARMEISKY DISTRICT of VOLGOGRAD                                                    </t>
  </si>
  <si>
    <t xml:space="preserve">VG-05   KRASNOOKTYABRSKY DISTRICT of VOLGOGRAD                                                  </t>
  </si>
  <si>
    <t xml:space="preserve">VG-06   SOVETSKY DISTRICT of VOLGOGRAD                                                  </t>
  </si>
  <si>
    <t xml:space="preserve">VG-07   TRAKTOROZAVODSKY DISTRICT of VOLGOGRAD                                                  </t>
  </si>
  <si>
    <t xml:space="preserve">VG-08   CENTRALNY DISTRICT of VOLGOGRAD                                                 </t>
  </si>
  <si>
    <t xml:space="preserve">VG-09   VOLZHSKY                                                        </t>
  </si>
  <si>
    <t xml:space="preserve">VG-10   KAMYSHIN                                                        </t>
  </si>
  <si>
    <t xml:space="preserve">VG-11   CITY DISTRICT CITY OF MIKHAILOVKA                                                       </t>
  </si>
  <si>
    <t xml:space="preserve">VG-12   URYUPINSK                                                       </t>
  </si>
  <si>
    <t xml:space="preserve">VG-13   FROLOVO                                                 </t>
  </si>
  <si>
    <t xml:space="preserve">VG-14   ALEXEYEVSKY AREA                                                        </t>
  </si>
  <si>
    <t xml:space="preserve">VG-15   BYKOVSKY AREA                                                   </t>
  </si>
  <si>
    <t xml:space="preserve">VG-16   GORODISHCHENSKY AREA                                                    </t>
  </si>
  <si>
    <t xml:space="preserve">VG-17   DANILOVSKY AREA                                                 </t>
  </si>
  <si>
    <t xml:space="preserve">VG-18   DUBOVSKY AREA / incl. DUBOVKA/                                                  </t>
  </si>
  <si>
    <t xml:space="preserve">VG-19   ELANSKY AREA                                                    </t>
  </si>
  <si>
    <t xml:space="preserve">VG-20   ZHIRNOVSKY AREA / incl. ZhIRNOVSK/                                                      </t>
  </si>
  <si>
    <t xml:space="preserve">VG-21   ILOVLINSKY AREA                                                 </t>
  </si>
  <si>
    <t xml:space="preserve">VG-22   KALACHEVSKY AREA / incl. KALACh-NA-DONU/                                                        </t>
  </si>
  <si>
    <t xml:space="preserve">VG-23   KAMYSHINSKY AREA / incl. PETROV VAL /                                                   </t>
  </si>
  <si>
    <t xml:space="preserve">VG-24   KIKVIDZENSKY AREA                                                       </t>
  </si>
  <si>
    <t xml:space="preserve">VG-25   KLETSKY AREA                                                    </t>
  </si>
  <si>
    <t xml:space="preserve">VG-26   KOTELNIKOVSKY AREA / incl. KOTELNIKOVO/                                                 </t>
  </si>
  <si>
    <t xml:space="preserve">VG-27   KOTOVSKY AREA / incl. KOTOVO /                                                  </t>
  </si>
  <si>
    <t xml:space="preserve">VG-28   KUMYLZHENSKY AREA                                                       </t>
  </si>
  <si>
    <t xml:space="preserve">VG-29   LENINSKY AREA / incl. LENINSK /                                                 </t>
  </si>
  <si>
    <t xml:space="preserve">VG-31   NEKHAYEVSKY AREA                                                        </t>
  </si>
  <si>
    <t xml:space="preserve">VG-32   NIKOLAEVSKY AREA / incl. NIKOLAEVSK /                                                   </t>
  </si>
  <si>
    <t xml:space="preserve">VG-33   NOVOANNINSKY AREA / incl. NOVOANNINSKIY/                                                        </t>
  </si>
  <si>
    <t xml:space="preserve">VG-34   NOVONIKOLAEVSKY AREA                                                    </t>
  </si>
  <si>
    <t xml:space="preserve">VG-35   OKTYABRSKY AREA                                                 </t>
  </si>
  <si>
    <t xml:space="preserve">VG-36   OLKHOVSKY AREA                                                  </t>
  </si>
  <si>
    <t xml:space="preserve">VG-37   PALLASOVSKY AREA / incl. PALLASOVKA/                                                    </t>
  </si>
  <si>
    <t xml:space="preserve">VG-38   RUDNYANSKY AREA                                                 </t>
  </si>
  <si>
    <t xml:space="preserve">VG-39   SVETLOYARSKY AREA                                                       </t>
  </si>
  <si>
    <t xml:space="preserve">VG-40   SERAFIMOVICHSKY AREA / incl. SERAFIMOVICH /                                                     </t>
  </si>
  <si>
    <t xml:space="preserve">VG-41   SREDNEAKHTUBINSKY AREA / incl. KRASNOSLOBODSK/                                                  </t>
  </si>
  <si>
    <t xml:space="preserve">VG-42   STAROPOLTAVSKY AREA                                                     </t>
  </si>
  <si>
    <t xml:space="preserve">VG-43   SUROVIKINSKY AREA / incl. SUROVIKINO/                                                   </t>
  </si>
  <si>
    <t xml:space="preserve">VG-44   URYUPINSK AREA                                                  </t>
  </si>
  <si>
    <t xml:space="preserve">VG-45   FROLOVSKY AREA                                                  </t>
  </si>
  <si>
    <t xml:space="preserve">VG-46   CHERNYSHKOVSKY AREA                                                     </t>
  </si>
  <si>
    <t xml:space="preserve">        Vladimirskaya oblast   (VL)   UA3V</t>
  </si>
  <si>
    <t xml:space="preserve">VL-01   LENINSKY DISTRICT of VLADIMIR                                                   </t>
  </si>
  <si>
    <t xml:space="preserve">VL-02   OKTYABRSKY DISTRICT of VLADIMIR                                                 </t>
  </si>
  <si>
    <t xml:space="preserve">VL-03   FRUNZENSKY DISTRICT of VLADIMIR                                                 </t>
  </si>
  <si>
    <t xml:space="preserve">VL-06   GUS-KHRUSTALNY                                                  </t>
  </si>
  <si>
    <t xml:space="preserve">VL-07   KOVROV                                                  </t>
  </si>
  <si>
    <t xml:space="preserve">VL-09   MUROM                                                   </t>
  </si>
  <si>
    <t xml:space="preserve">VL-12   RADUZHNY                                                        </t>
  </si>
  <si>
    <t xml:space="preserve">VL-13   ALEKSANDROVSKY AREA / incl. ALEXANDROV, KARABANOVO, STRUNINO/                                                   </t>
  </si>
  <si>
    <t xml:space="preserve">VL-14   VYAZNIKOVSKY AREA /incl. of VYAZNIKI/                                                   </t>
  </si>
  <si>
    <t xml:space="preserve">VL-15   GOROKHOVETSKY AREA / incl. GOROHOVETs/                                                  </t>
  </si>
  <si>
    <t xml:space="preserve">VL-16   GUS-KHRUSTALNY AREA                                                     </t>
  </si>
  <si>
    <t xml:space="preserve">VL-17   KAMESHKOVSKY AREA / incl. KAMEShKOVO/                                                   </t>
  </si>
  <si>
    <t xml:space="preserve">VL-18   KIRZHACHSKY AREA / incl. KIRZHACH /                                                     </t>
  </si>
  <si>
    <t xml:space="preserve">VL-19   KOVROVSKY AREA                                                  </t>
  </si>
  <si>
    <t xml:space="preserve">VL-20   KOLCHUGINSKY AREA / incl. KOLChUGINO/                                                   </t>
  </si>
  <si>
    <t xml:space="preserve">VL-21   MELENKOVSKY AREA / incl. MELENKI/                                                       </t>
  </si>
  <si>
    <t xml:space="preserve">VL-22   MUROMSKY AREA                                                   </t>
  </si>
  <si>
    <t xml:space="preserve">VL-23   PETUSHINSKY AREA / incl. PETUSHKI, KOSTEREVO, POKROV /                                                  </t>
  </si>
  <si>
    <t xml:space="preserve">VL-24   SELIVANOVSKY AREA                                                       </t>
  </si>
  <si>
    <t xml:space="preserve">VL-25   SOBINSKY AREA / incl. SOBINKA, LAKINSK/                                                 </t>
  </si>
  <si>
    <t xml:space="preserve">VL-26   SUDOGODSKY AREA / incl. SUDOGDA/                                                        </t>
  </si>
  <si>
    <t xml:space="preserve">VL-27   SUZDALSKY AREA / incl. SUZDAL /                                                 </t>
  </si>
  <si>
    <t xml:space="preserve">VL-28   YuREV-POLSKIY AREA / incl. YuREV-POLSKIY/                                                       </t>
  </si>
  <si>
    <t xml:space="preserve">        Vologodskaya oblast   (VO)   UA1Q</t>
  </si>
  <si>
    <t xml:space="preserve">VO-01   VOLOGDA                                                 </t>
  </si>
  <si>
    <t xml:space="preserve">VO-04   CHEREPOVETS                                                     </t>
  </si>
  <si>
    <t xml:space="preserve">VO-05   BABAYEVSKY AREA / incl. BABAYEVO /                                                      </t>
  </si>
  <si>
    <t xml:space="preserve">VO-06   BABUSHKINSKY AREA                                                       </t>
  </si>
  <si>
    <t xml:space="preserve">VO-07   BELOZERSKY AREA / incl. BELOZERSK /                                                     </t>
  </si>
  <si>
    <t xml:space="preserve">VO-08   VASHKINSKY AREA                                                 </t>
  </si>
  <si>
    <t xml:space="preserve">VO-09   VELIKOUSTYZHSKY AREA / incl. VELIKIY USTYUG, KRASAVINO/                                                 </t>
  </si>
  <si>
    <t xml:space="preserve">VO-10   VERKHOVAZHSKY AREA                                                      </t>
  </si>
  <si>
    <t xml:space="preserve">VO-11   VOZHEGODSKY AREA                                                        </t>
  </si>
  <si>
    <t xml:space="preserve">VO-12   VOLOGODSKY AREA                                                 </t>
  </si>
  <si>
    <t xml:space="preserve">VO-13   VYTEGORSKY AREA / incl. VYTEGRA /                                                       </t>
  </si>
  <si>
    <t xml:space="preserve">VO-14   GRYAZOVETSKY AREA / incl. GRYaZOVETs/                                                   </t>
  </si>
  <si>
    <t xml:space="preserve">VO-15   KADUYSKY AREA                                                   </t>
  </si>
  <si>
    <t xml:space="preserve">VO-16   KIRILLOVSKY AREA / incl. KIRILLOV/                                                      </t>
  </si>
  <si>
    <t xml:space="preserve">VO-17   KICHMENGSKO-GORODETSKY AREA                                                     </t>
  </si>
  <si>
    <t xml:space="preserve">VO-18   MEZHDURECHENSKY AREA                                                    </t>
  </si>
  <si>
    <t xml:space="preserve">VO-19   NIKOLSKY AREA / incl. NIKOLSK/                                                  </t>
  </si>
  <si>
    <t xml:space="preserve">VO-20   NYUKSENSKY AREA                                                 </t>
  </si>
  <si>
    <t xml:space="preserve">VO-21   SOKOLSKY AREA / incl. Falcon, of KADNIKOV/                                                      </t>
  </si>
  <si>
    <t xml:space="preserve">VO-22   SYAMZHENSKY AREA                                                        </t>
  </si>
  <si>
    <t xml:space="preserve">VO-23   TARNOGSKY AREA                                                  </t>
  </si>
  <si>
    <t xml:space="preserve">VO-24   TOTEMSKY AREA / incl. TOT`MA/                                                   </t>
  </si>
  <si>
    <t xml:space="preserve">VO-25   UST-KUBINSKIY AREA                                                      </t>
  </si>
  <si>
    <t xml:space="preserve">VO-26   USTYUZHENSKY AREA / incl. USTYUZHNA /                                                   </t>
  </si>
  <si>
    <t xml:space="preserve">VO-27   HAROVSKY AREA / incl. HAROVSK /                                                 </t>
  </si>
  <si>
    <t xml:space="preserve">VO-28   CHAGODOSHCHENSKY AREA                                                   </t>
  </si>
  <si>
    <t xml:space="preserve">VO-29   CHEREPOVETSKY AREA                                                      </t>
  </si>
  <si>
    <t xml:space="preserve">VO-30   SHEKSNINSKY AREA                                                        </t>
  </si>
  <si>
    <t xml:space="preserve">        Voronezhskaya oblast   (VR)   UA3Q</t>
  </si>
  <si>
    <t xml:space="preserve">VR-01   ZHELEZNODOROZHNY DISTRICT of VORONEZH                                                   </t>
  </si>
  <si>
    <t xml:space="preserve">VR-02   KOMINTERNOVSKY DISTRICT of VORONEZH                                                     </t>
  </si>
  <si>
    <t xml:space="preserve">VR-03   LEVOBEREZHNY DISTRICT of VORONEZH                                                       </t>
  </si>
  <si>
    <t xml:space="preserve">VR-04   LENINSKY DISTRICT of VORONEZH                                                   </t>
  </si>
  <si>
    <t xml:space="preserve">VR-05   SOVETSKY DISTRICT of VORONEZH                                                   </t>
  </si>
  <si>
    <t xml:space="preserve">VR-06   CENTRALNY DISTRICT of VORONEZH                                                  </t>
  </si>
  <si>
    <t xml:space="preserve">VR-07   BORISOGLEBSK CITY DISTRICT                                                      </t>
  </si>
  <si>
    <t xml:space="preserve">VR-09   NOVOVORONEZH                                                    </t>
  </si>
  <si>
    <t xml:space="preserve">VR-13   ANNINSKY AREA                                                   </t>
  </si>
  <si>
    <t xml:space="preserve">VR-14   BOBROVSKY AREA / incl. BOBROV /                                                 </t>
  </si>
  <si>
    <t xml:space="preserve">VR-15   BOGUCHARSKY AREA / incl. BOGUChAR/                                                      </t>
  </si>
  <si>
    <t xml:space="preserve">VR-17   BUTURLINOVSKY AREA / incl. BUTURLINOVKA/                                                        </t>
  </si>
  <si>
    <t xml:space="preserve">VR-18   VERKHNEMAMONSKY AREA                                                    </t>
  </si>
  <si>
    <t xml:space="preserve">VR-19   VERKHNEKHAVSKY AREA                                                     </t>
  </si>
  <si>
    <t xml:space="preserve">VR-20   VOROBYEVSKY AREA                                                        </t>
  </si>
  <si>
    <t xml:space="preserve">VR-21   GRIBANOVSKY AREA                                                        </t>
  </si>
  <si>
    <t xml:space="preserve">VR-22   KALACHEEVSKY AREA / incl. KALACH /                                                      </t>
  </si>
  <si>
    <t xml:space="preserve">VR-23   KAMENSKY AREA                                                   </t>
  </si>
  <si>
    <t xml:space="preserve">VR-24   KANTEMIROVSKY AREA                                                      </t>
  </si>
  <si>
    <t xml:space="preserve">VR-25   KASHIRSKY AREA                                                  </t>
  </si>
  <si>
    <t xml:space="preserve">VR-26   LISKINSKY AREA / incl. LISKI/                                                   </t>
  </si>
  <si>
    <t xml:space="preserve">VR-27   NIZHNEDEVITSKY AREA                                                     </t>
  </si>
  <si>
    <t xml:space="preserve">VR-28   NOVOUSMANSKY AREA                                                       </t>
  </si>
  <si>
    <t xml:space="preserve">VR-29   NOVOKHOPERSKY AREA / incl. NOVOHOPERSK/                                                 </t>
  </si>
  <si>
    <t xml:space="preserve">VR-30   OLKHOVATSKY AREA                                                        </t>
  </si>
  <si>
    <t xml:space="preserve">VR-31   OSTROGOZHSKY AREA / incl. OSTROGOZhSK/                                                  </t>
  </si>
  <si>
    <t xml:space="preserve">VR-32   PAVLOVSKY AREA / incl. PAVLOVSK/                                                        </t>
  </si>
  <si>
    <t xml:space="preserve">VR-33   PANINSKY AREA                                                   </t>
  </si>
  <si>
    <t xml:space="preserve">VR-34   PETROPAVLOVSKY AREA                                                     </t>
  </si>
  <si>
    <t xml:space="preserve">VR-35   POVORINSKY AREA / incl. POVORINO/                                                       </t>
  </si>
  <si>
    <t xml:space="preserve">VR-36   PODGORENSKY AREA                                                        </t>
  </si>
  <si>
    <t xml:space="preserve">VR-37   RAMONSKY AREA                                                   </t>
  </si>
  <si>
    <t xml:space="preserve">VR-38   REPYEVSKY AREA                                                  </t>
  </si>
  <si>
    <t xml:space="preserve">VR-39   ROSSOSHANSKY AREA / incl. ROSSOSH /                                                     </t>
  </si>
  <si>
    <t xml:space="preserve">VR-40   SEMILUKSKY AREA / incl. SEMILUKI/                                                       </t>
  </si>
  <si>
    <t xml:space="preserve">VR-41   TALOVSKY AREA                                                   </t>
  </si>
  <si>
    <t xml:space="preserve">VR-42   TERNOVSKY AREA                                                  </t>
  </si>
  <si>
    <t xml:space="preserve">VR-43   HOKHOLSKY AREA                                                  </t>
  </si>
  <si>
    <t xml:space="preserve">VR-44   ERTILSKY AREA / incl. ERTIL/                                                    </t>
  </si>
  <si>
    <t xml:space="preserve">        Republic of Yakutia   (YA)   UA0Q</t>
  </si>
  <si>
    <t xml:space="preserve">YA-01   YAKUTSK                                                 </t>
  </si>
  <si>
    <t xml:space="preserve">YA-06   ABYJSKY AREA                                                    </t>
  </si>
  <si>
    <t xml:space="preserve">YA-07   ALDANSKY AREA / incl. ALDAN, TOMMOT/                                                    </t>
  </si>
  <si>
    <t xml:space="preserve">YA-08   ALLAIHOVSKY AREA                                                        </t>
  </si>
  <si>
    <t xml:space="preserve">YA-09   AMGINSKY AREA                                                   </t>
  </si>
  <si>
    <t xml:space="preserve">YA-10   ANABARSKY NATIONAL AREA                                                 </t>
  </si>
  <si>
    <t xml:space="preserve">YA-11   BULUNSKY AREA                                                   </t>
  </si>
  <si>
    <t xml:space="preserve">YA-12   VERKHNEVILYUYSKY AREA                                                   </t>
  </si>
  <si>
    <t xml:space="preserve">YA-13   VERKHNEKOLYMSKY AREA                                                    </t>
  </si>
  <si>
    <t xml:space="preserve">YA-14   VERKHOYANSKY AREA / incl. VERKHOYANSK /                                                 </t>
  </si>
  <si>
    <t xml:space="preserve">YA-15   VILYUYSKY AREA / incl. VILYuYSK/                                                        </t>
  </si>
  <si>
    <t xml:space="preserve">YA-16   GORNY AREA                                                      </t>
  </si>
  <si>
    <t xml:space="preserve">YA-17   ZHIGANSKY AREA                                                  </t>
  </si>
  <si>
    <t xml:space="preserve">YA-18   KOBYAYSKY AREA                                                  </t>
  </si>
  <si>
    <t xml:space="preserve">YA-19   LENSKY AREA / incl. LENSK /                                                     </t>
  </si>
  <si>
    <t xml:space="preserve">YA-20   MEGINO-KANGALASSKY AREA                                                 </t>
  </si>
  <si>
    <t xml:space="preserve">YA-21   MIRNINSKY AREA / incl. MIRNY, UDACHNY /                                                 </t>
  </si>
  <si>
    <t xml:space="preserve">YA-22   MOMSKY NATIONAL AREA                                                    </t>
  </si>
  <si>
    <t xml:space="preserve">YA-23   NAMSKY AREA                                                     </t>
  </si>
  <si>
    <t xml:space="preserve">YA-24   NIZHNEKOLYMSKY AREA                                                     </t>
  </si>
  <si>
    <t xml:space="preserve">YA-25   NYURBINSKY AREA / incl. NYuRBA/                                                 </t>
  </si>
  <si>
    <t xml:space="preserve">YA-26   OJMJAKONSKY AREA                                                        </t>
  </si>
  <si>
    <t xml:space="preserve">YA-27   OLEKMINSKY AREA / incl. OLEKMINSK/                                                      </t>
  </si>
  <si>
    <t xml:space="preserve">YA-28   OLENEKSKY NATIONAL AREA                                                 </t>
  </si>
  <si>
    <t xml:space="preserve">YA-29   SREDNEKOLYMSKY AREA / incl. SREDNEKOLYMSK/                                                      </t>
  </si>
  <si>
    <t xml:space="preserve">YA-30   SUNTARSKY AREA                                                  </t>
  </si>
  <si>
    <t xml:space="preserve">YA-31   TATTINSKY AREA                                                  </t>
  </si>
  <si>
    <t xml:space="preserve">YA-32   TOMPONSKY AREA                                                  </t>
  </si>
  <si>
    <t xml:space="preserve">YA-33   UST-ALDANSKIY AREA                                                      </t>
  </si>
  <si>
    <t xml:space="preserve">YA-34   UST-MAYSKIY AREA                                                        </t>
  </si>
  <si>
    <t xml:space="preserve">YA-35   UST-YANSKIY AREA                                                        </t>
  </si>
  <si>
    <t xml:space="preserve">YA-36   HANGALASSKY AREA / incl. POKROVSK /                                                     </t>
  </si>
  <si>
    <t xml:space="preserve">YA-37   CHURAPCHINSKY AREA                                                      </t>
  </si>
  <si>
    <t xml:space="preserve">YA-38   EVENO-BYTANTAJSKY NATIONAL AREA                                                 </t>
  </si>
  <si>
    <t xml:space="preserve">YA-39   NERYUNGRINSKY AREA / incl. NERYuNGRI/                                                   </t>
  </si>
  <si>
    <t xml:space="preserve">YA-40   ZHATAJ                                                  </t>
  </si>
  <si>
    <t xml:space="preserve">        Yamalo-Nenetsky Autonomous Okrug   (YN)   UA9K</t>
  </si>
  <si>
    <t xml:space="preserve">YN-01   SALEKHARD                                                       </t>
  </si>
  <si>
    <t xml:space="preserve">YN-02   GUBKINSKY                                                       </t>
  </si>
  <si>
    <t xml:space="preserve">YN-03   LABYTNANGI                                                      </t>
  </si>
  <si>
    <t xml:space="preserve">YN-04   MURAVLENKO                                                      </t>
  </si>
  <si>
    <t xml:space="preserve">YN-06   NOVYJ URENGOY                                                   </t>
  </si>
  <si>
    <t xml:space="preserve">YN-07   NOYABRSK                                                        </t>
  </si>
  <si>
    <t xml:space="preserve">YN-08   KRASNOSELKUPSKY AREA                                                    </t>
  </si>
  <si>
    <t xml:space="preserve">YN-09   NADYMSKY AREA / incl. NADYM /                                                   </t>
  </si>
  <si>
    <t xml:space="preserve">YN-10   PRIURAL`SKY AREA                                                        </t>
  </si>
  <si>
    <t xml:space="preserve">YN-11   PUROVSKY AREA                                                   </t>
  </si>
  <si>
    <t xml:space="preserve">YN-12   TAZOVSKY DISTRICT                                                       </t>
  </si>
  <si>
    <t xml:space="preserve">YN-13   SHURYSHKARSKY AREA                                                      </t>
  </si>
  <si>
    <t xml:space="preserve">YN-14   YAMALSKY AREA                                                   </t>
  </si>
  <si>
    <t xml:space="preserve">        Yaroslavskaya oblast   (YR)   UA3M</t>
  </si>
  <si>
    <t xml:space="preserve">YR-01   DZERZHINSKY DISTRICT of YAROSLAVL                                                       </t>
  </si>
  <si>
    <t xml:space="preserve">YR-02   ZAVOLZHSKY DISTRICT of YAROSLAVL                                                        </t>
  </si>
  <si>
    <t xml:space="preserve">YR-03   KIROVSKY DISTRICT of YAROSLAVL                                                  </t>
  </si>
  <si>
    <t xml:space="preserve">YR-04   KRASNOPEREKOPSKY DISTRICT of YAROSLAVL                                                  </t>
  </si>
  <si>
    <t xml:space="preserve">YR-05   LENINSKY DISTRICT of YAROSLAVL                                                  </t>
  </si>
  <si>
    <t xml:space="preserve">YR-06   FRUNZENSKY DISTRICT of YAROSLAVL                                                        </t>
  </si>
  <si>
    <t xml:space="preserve">YR-07   PERESLAVL-ZALESSKY                                                      </t>
  </si>
  <si>
    <t xml:space="preserve">YR-09   RYBINSK                                                 </t>
  </si>
  <si>
    <t xml:space="preserve">YR-12   BOLSHESELSKY AREA                                                       </t>
  </si>
  <si>
    <t xml:space="preserve">YR-13   BORISOGLEBSKY AREA                                                      </t>
  </si>
  <si>
    <t xml:space="preserve">YR-14   BREYTOVSKY AREA                                                 </t>
  </si>
  <si>
    <t xml:space="preserve">YR-15   GAVRILOV-YaMSKY AREA / incl. GAVRILOV-YaM/                                                      </t>
  </si>
  <si>
    <t xml:space="preserve">YR-16   DANILOVSKY AREA / incl. DANILOV /                                                       </t>
  </si>
  <si>
    <t xml:space="preserve">YR-17   LYUBIMSKY AREA / incl. LYUBIM /                                                 </t>
  </si>
  <si>
    <t xml:space="preserve">YR-18   MYSHKINSKY AREA / incl. MYShKIN/                                                        </t>
  </si>
  <si>
    <t xml:space="preserve">YR-19   NEKOUZSKY AREA                                                  </t>
  </si>
  <si>
    <t xml:space="preserve">YR-20   NEKRASOVSKY AREA                                                        </t>
  </si>
  <si>
    <t xml:space="preserve">YR-21   PERVOMAJSKY AREA                                                        </t>
  </si>
  <si>
    <t xml:space="preserve">YR-22   PERESLAVSKY AREA                                                        </t>
  </si>
  <si>
    <t xml:space="preserve">YR-23   POSHEKHONSKY AREA / incl. POSHEKHON`E /                                                 </t>
  </si>
  <si>
    <t xml:space="preserve">YR-24   ROSTOVSKY AREA / incl. ROSTOV /                                                 </t>
  </si>
  <si>
    <t xml:space="preserve">YR-25   RYBINSKY AREA                                                   </t>
  </si>
  <si>
    <t xml:space="preserve">YR-26   TUTAYEVSKY AREA / incl. TUTAEV /                                                        </t>
  </si>
  <si>
    <t xml:space="preserve">YR-27   UGLICHSKY AREA / incl. UGLICH /                                                 </t>
  </si>
  <si>
    <t xml:space="preserve">YR-28   YAROSLAVSKY AREA                                                        </t>
  </si>
  <si>
    <t xml:space="preserve">        Zabajkal`sky Kraj   (ZK)   UA0U</t>
  </si>
  <si>
    <t xml:space="preserve">ZK-01   ZHELEZNODOROZHNY DISTRICT of CHITA                                                      </t>
  </si>
  <si>
    <t xml:space="preserve">ZK-02   INGODINSKY DISTRICT of CHITA                                                    </t>
  </si>
  <si>
    <t xml:space="preserve">ZK-03   CENTRALNY DISTRICT of CHITA                                                     </t>
  </si>
  <si>
    <t xml:space="preserve">ZK-04   CHERNOVSKY DISTRICT of CHITA                                                    </t>
  </si>
  <si>
    <t xml:space="preserve">ZK-08   PETROVSK-ZABAYKALSKIY                                                   </t>
  </si>
  <si>
    <t xml:space="preserve">ZK-09   AKSHINSKY AREA                                                  </t>
  </si>
  <si>
    <t xml:space="preserve">ZK-10   ALEKSANDROVO-ZAVODSKIY AREA                                                     </t>
  </si>
  <si>
    <t xml:space="preserve">ZK-11   BALEJSKY AREA / incl. BALEY/                                                    </t>
  </si>
  <si>
    <t xml:space="preserve">ZK-12   BORZINSKY AREA / incl. BORZYa/                                                  </t>
  </si>
  <si>
    <t xml:space="preserve">ZK-13   GAZIMURO-ZAVODSKY AREA                                                  </t>
  </si>
  <si>
    <t xml:space="preserve">ZK-14   TRANSBAIKALSKY AREA                                                     </t>
  </si>
  <si>
    <t xml:space="preserve">ZK-15   KALARSKY AREA                                                   </t>
  </si>
  <si>
    <t xml:space="preserve">ZK-16   KALGANSKY AREA                                                  </t>
  </si>
  <si>
    <t xml:space="preserve">ZK-17   KARYMSKY AREA                                                   </t>
  </si>
  <si>
    <t xml:space="preserve">ZK-18   KRASNOKAMENSKY AREA / incl. KRASNOKAMENSK /                                                     </t>
  </si>
  <si>
    <t xml:space="preserve">ZK-19   KRASNOCHIKOYSKY AREA                                                    </t>
  </si>
  <si>
    <t xml:space="preserve">ZK-20   KYRINSKY AREA                                                   </t>
  </si>
  <si>
    <t xml:space="preserve">ZK-21   MOGOCHINSKY AREA / incl. MOGOChA/                                                       </t>
  </si>
  <si>
    <t xml:space="preserve">ZK-22   NERCHINSKY AREA / incl. NERCHINSK /                                                     </t>
  </si>
  <si>
    <t xml:space="preserve">ZK-23   NERCHINSKO-ZAVODSKY AREA                                                        </t>
  </si>
  <si>
    <t xml:space="preserve">ZK-24   OLOVYANNINSKY AREA                                                      </t>
  </si>
  <si>
    <t xml:space="preserve">ZK-25   ONONSKY AREA                                                    </t>
  </si>
  <si>
    <t xml:space="preserve">ZK-26   PETROVSK-ZABAYKALSKY AREA                                                       </t>
  </si>
  <si>
    <t xml:space="preserve">ZK-27   PRIARGUNSKY AREA                                                        </t>
  </si>
  <si>
    <t xml:space="preserve">ZK-28   SRETENSKY AREA / incl. SRETENSK /                                                       </t>
  </si>
  <si>
    <t xml:space="preserve">ZK-29   TUNGIRO-OLEKMINSKIY AREA                                                        </t>
  </si>
  <si>
    <t xml:space="preserve">ZK-30   ULETOVSKY AREA                                                  </t>
  </si>
  <si>
    <t xml:space="preserve">ZK-31   HILOKSKY AREA / incl. HILOK/                                                    </t>
  </si>
  <si>
    <t xml:space="preserve">ZK-32   CHERNYSHEVSKY AREA                                                      </t>
  </si>
  <si>
    <t xml:space="preserve">ZK-33   CHITINSKY AREA                                                  </t>
  </si>
  <si>
    <t xml:space="preserve">ZK-34   SHELOPUGINSKY AREA                                                      </t>
  </si>
  <si>
    <t xml:space="preserve">ZK-35   SHILKINSKY AREA / incl. SHILKA /                                                        </t>
  </si>
  <si>
    <t xml:space="preserve">ZK-36   TUNGOKOCHENSKY AREA                                                     </t>
  </si>
  <si>
    <t xml:space="preserve">ZK-37   AGINSKY AREA                                                    </t>
  </si>
  <si>
    <t xml:space="preserve">ZK-38   DULDURGINSKY AREA                                                       </t>
  </si>
  <si>
    <t xml:space="preserve">ZK-39   MOGOYTUYSKY AREA                                                        </t>
  </si>
  <si>
    <t>ZK-40   AGINSKOE                                                        NEW RDA</t>
  </si>
  <si>
    <t>ZK-41   ZATO POSELOK GORNY                                              NEW RDA</t>
  </si>
  <si>
    <t>CREATE TABLE adif.rdxc</t>
  </si>
  <si>
    <t>prefix CHAR(4)</t>
  </si>
  <si>
    <t>oblast VARCHAR(120) NOT NULL,</t>
  </si>
  <si>
    <t>CONSTRAINT rdxc_uq UNIQUE(prefix,rdxc)</t>
  </si>
  <si>
    <t>rdxc_code CHAR(2) NOT NULL,</t>
  </si>
  <si>
    <t>has_replacement</t>
  </si>
  <si>
    <t>New</t>
  </si>
  <si>
    <t>Deleted</t>
  </si>
  <si>
    <t>Republic Gorny Altay   (GA)   UA9Z</t>
  </si>
  <si>
    <t>district</t>
  </si>
  <si>
    <t>is_new_rda</t>
  </si>
  <si>
    <t>Valid Since</t>
  </si>
  <si>
    <t>valid_since</t>
  </si>
  <si>
    <t>code</t>
  </si>
  <si>
    <t>oblast_district</t>
  </si>
  <si>
    <t>union_district</t>
  </si>
  <si>
    <t>AO-05   deleted by AO-07</t>
  </si>
  <si>
    <t>AB-01   deleted by ZK-37</t>
  </si>
  <si>
    <t>AB-02   deleted by ZK-38</t>
  </si>
  <si>
    <t>AB-03   deleted by ZK-39</t>
  </si>
  <si>
    <t>AR-08   deleted by AR-23</t>
  </si>
  <si>
    <t>AR-27   deleted by AR-26</t>
  </si>
  <si>
    <t>BA-09   deleted by BA-33</t>
  </si>
  <si>
    <t>BA-10   deleted by BA-36</t>
  </si>
  <si>
    <t>BA-11   deleted by BA-38</t>
  </si>
  <si>
    <t>BA-12   deleted by BA-40</t>
  </si>
  <si>
    <t>BA-13   deleted by BA-42</t>
  </si>
  <si>
    <t>BA-14   deleted by BA-47</t>
  </si>
  <si>
    <t>BA-15   deleted by BA-49</t>
  </si>
  <si>
    <t>BA-16   deleted by BA-55</t>
  </si>
  <si>
    <t>BA-18   deleted by BA-64</t>
  </si>
  <si>
    <t>BA-24   deleted by BA-73</t>
  </si>
  <si>
    <t>BA-25   deletedby BA-75</t>
  </si>
  <si>
    <t>BA-26   deleted by BA-81</t>
  </si>
  <si>
    <t>BO-03   deleted by BO-08</t>
  </si>
  <si>
    <t>BO-07   deleted by BO-27</t>
  </si>
  <si>
    <t>BO-15   deleted by BO-05</t>
  </si>
  <si>
    <t>BO-25   deleted by BO-06</t>
  </si>
  <si>
    <t>BR-05   deleted by BR-14</t>
  </si>
  <si>
    <t>CB-11   deleted by CB-34</t>
  </si>
  <si>
    <t>CB-16   deleted by CB-39</t>
  </si>
  <si>
    <t>CB-17   deleted by CB-40</t>
  </si>
  <si>
    <t>CB-18   deleted by CB-41</t>
  </si>
  <si>
    <t>CB-24   deleted by CB-49</t>
  </si>
  <si>
    <t xml:space="preserve">CB-56   deleted by CB-39                                                   </t>
  </si>
  <si>
    <t>CK-03   deleted by CK-02</t>
  </si>
  <si>
    <t>CK-09   deleted  by CK-05</t>
  </si>
  <si>
    <t>CN-07   deleted by  CN-14</t>
  </si>
  <si>
    <t>CN-08   deleted  by  CN-20</t>
  </si>
  <si>
    <t>CN-09   deleted by  CN-22</t>
  </si>
  <si>
    <t>Union</t>
  </si>
  <si>
    <t>HM-02   deleted  by HM-15</t>
  </si>
  <si>
    <t>IR-07   deleted by IR-20</t>
  </si>
  <si>
    <t>IR-08   deleted by IR-22</t>
  </si>
  <si>
    <t>EV-01   deleted by KK-67</t>
  </si>
  <si>
    <t>EV-02   deleted  by                             KK-67</t>
  </si>
  <si>
    <t>EV-03   deleted by                             KK-67</t>
  </si>
  <si>
    <t>IR-10   deleted by                                                IR-34</t>
  </si>
  <si>
    <t>IR-12   deleted   by                                              IR-37</t>
  </si>
  <si>
    <t>IR-16   deleted by                                                IR-41</t>
  </si>
  <si>
    <t>IR-18   deleted   by                                              IR-45</t>
  </si>
  <si>
    <t>IV-08   deleted by                                                IV-27</t>
  </si>
  <si>
    <t>KA-01   deleted      by                                           KA-03</t>
  </si>
  <si>
    <t>KA-04   deleted   by                                             KA-05</t>
  </si>
  <si>
    <t>KE-17   deleted  by                                               KE-30</t>
  </si>
  <si>
    <t>KE-26   deleted  by                                               KE-40</t>
  </si>
  <si>
    <t>KE-36   deleted  by                                               KE-22</t>
  </si>
  <si>
    <t>KG-04   deleted by                                                KG-15</t>
  </si>
  <si>
    <t>KK-13   deleted by                                                KK-54</t>
  </si>
  <si>
    <t>KK-14   deleted  by                                               KK-59</t>
  </si>
  <si>
    <t>KL-02   deleted  by                                               KL-11</t>
  </si>
  <si>
    <t>KL-03   deleted   by                                              KL-12</t>
  </si>
  <si>
    <t>KL-05   deleted     by                                            KL-18</t>
  </si>
  <si>
    <t>KL-06   deleted    by                                             KL-22</t>
  </si>
  <si>
    <t>KL-09   deleted    by                                             KL-19</t>
  </si>
  <si>
    <t>KM-15   deleted  by                                               KM-02</t>
  </si>
  <si>
    <t>KM-16   deleted  by                                               KM-05</t>
  </si>
  <si>
    <t>KO-21   deleted    by                                             KO-01</t>
  </si>
  <si>
    <t>KP-01   deleted     by                                            PM-52</t>
  </si>
  <si>
    <t>KP-02   deleted   by                                              PM-53</t>
  </si>
  <si>
    <t>KP-03   deleted     by                                            PM-54</t>
  </si>
  <si>
    <t>KP-04   deleted     by                                            PM-55</t>
  </si>
  <si>
    <t>KP-05   deleted     by                                            PM-56</t>
  </si>
  <si>
    <t>KP-06   deleted     by                                            PM-57</t>
  </si>
  <si>
    <t>KP-07   deleted     by                                            PM-58</t>
  </si>
  <si>
    <t>KR-14   deleted    by                                             KR-28</t>
  </si>
  <si>
    <t>KR-17   deleted      by                                           KR-33</t>
  </si>
  <si>
    <t>KR-18   deleted      by                                           KR-34</t>
  </si>
  <si>
    <t>KR-19   deleted      by                                           KR-40</t>
  </si>
  <si>
    <t>KR-20   deleted      bu                                           KR-43</t>
  </si>
  <si>
    <t>KR-21   deleted      by                                           KR-52</t>
  </si>
  <si>
    <t>KR-22   deleted      by                                           KR-57</t>
  </si>
  <si>
    <t>KR-23   deleted      by                                           KR-58</t>
  </si>
  <si>
    <t>KR-25   deleted    by                                             KR-12</t>
  </si>
  <si>
    <t>KT-02   deleted   by                                              KT-06</t>
  </si>
  <si>
    <t>KY-01   deleted     by                                            KT-11</t>
  </si>
  <si>
    <t>KY-02   deleted     by                                            KT-12</t>
  </si>
  <si>
    <t>KY-03   deleted     by                                            KT-13</t>
  </si>
  <si>
    <t>LO-01   deleted   by                                              LO-20</t>
  </si>
  <si>
    <t>LO-02   deleted     by                                            LO-22</t>
  </si>
  <si>
    <t>LO-03   deleted   by                                              LO-23</t>
  </si>
  <si>
    <t>LO-04   deleted  by                                               LO-24</t>
  </si>
  <si>
    <t>LO-05   deleted by                                                LO-25</t>
  </si>
  <si>
    <t>LO-06   deleted  by                                               LO-26</t>
  </si>
  <si>
    <t>LO-07   deleted  by                                               LO-26</t>
  </si>
  <si>
    <t>LO-08   deleted  by                                               LO-27</t>
  </si>
  <si>
    <t>LO-09   deleted  by                                               LO-28</t>
  </si>
  <si>
    <t>LO-10   deleted  by                                               LO-29</t>
  </si>
  <si>
    <t>LO-11   deleted  by                                               LO-31</t>
  </si>
  <si>
    <t>LO-12   deleted  by                                               LO-20</t>
  </si>
  <si>
    <t>LO-13   deleted by                                             LO-32</t>
  </si>
  <si>
    <t>LO-14   deleted         by                                        LO-33</t>
  </si>
  <si>
    <t>LO-15   deleted         by                                        LO-34</t>
  </si>
  <si>
    <t>LO-17   deleted              by                                  LO-35</t>
  </si>
  <si>
    <t>LO-18   deleted        by                                         LO-36</t>
  </si>
  <si>
    <t>LO-19   deleted   by                                              LO-28</t>
  </si>
  <si>
    <t>LO-37   deleted               by                                  LO-23</t>
  </si>
  <si>
    <t>MD-04   deleted         by                                        MD-17</t>
  </si>
  <si>
    <t>MD-05   deleted         by                                        MD-22</t>
  </si>
  <si>
    <t>MO-05   deleted            by                                     MO-59</t>
  </si>
  <si>
    <t>MO-07   deleted         by                                        MO-60</t>
  </si>
  <si>
    <t>MO-11   deleted           by                                      MO-62</t>
  </si>
  <si>
    <t>MO-12   deleted           by                                      MO-01</t>
  </si>
  <si>
    <t>MO-17   deleted      by                                           MO-64</t>
  </si>
  <si>
    <t>MO-18   deleted      by                                           MO-65</t>
  </si>
  <si>
    <t>MO-19   deleted      by                                           MO-36</t>
  </si>
  <si>
    <t>MO-20   deleted      by                                           MO-66</t>
  </si>
  <si>
    <t>MO-29   deleted         by                                        MO-74</t>
  </si>
  <si>
    <t>MO-30   deleted         by                                        MO-75</t>
  </si>
  <si>
    <t>MO-31   deleted         by                                        MO-76</t>
  </si>
  <si>
    <t>MO-32   deleted         by                                        MO-77</t>
  </si>
  <si>
    <t>MO-33   deleted         by                                        MO-78</t>
  </si>
  <si>
    <t>MO-35   deleted         by                                        MO-80</t>
  </si>
  <si>
    <t>MO-38   deleted           by                                      MO-82</t>
  </si>
  <si>
    <t>MO-40   deleted        by                                         MO-83</t>
  </si>
  <si>
    <t>MO-43   deleted           by                                      MO-85</t>
  </si>
  <si>
    <t>MO-45   deleted           by                                      MO-88</t>
  </si>
  <si>
    <t>MO-46   deleted           by                                      MO-89</t>
  </si>
  <si>
    <t>MO-47   deleted           by                                      MA-12</t>
  </si>
  <si>
    <t>MO-51   deleted       by                                          MO-92</t>
  </si>
  <si>
    <t>MO-53   deleted      by                                           MA-11</t>
  </si>
  <si>
    <t>MO-55   deleted     by                                            MO-22</t>
  </si>
  <si>
    <t>MO-57   deleted      by                                           MO-01</t>
  </si>
  <si>
    <t>MO-61   deleted       by                                          MO-09</t>
  </si>
  <si>
    <t>MO-81   deleted            by                                     MO-36</t>
  </si>
  <si>
    <t>MO-91   deleted             by                                    MO-49</t>
  </si>
  <si>
    <t>MU-12   deleted    by                                             MU-22</t>
  </si>
  <si>
    <t>MU-14   deleted        by                                         MU-22</t>
  </si>
  <si>
    <t>MU-15   deleted    by                                             MU-22</t>
  </si>
  <si>
    <t>NN-10   deleted     by                                            NN-22</t>
  </si>
  <si>
    <t>NN-11   deleted     by                                            NN-23</t>
  </si>
  <si>
    <t>NN-12   deleted              by                                   NN-26</t>
  </si>
  <si>
    <t>NN-13   deleted              by                                   NN-36</t>
  </si>
  <si>
    <t>NN-16   deleted    by                                            NN-45</t>
  </si>
  <si>
    <t>NN-17   deleted     by                                        NN-46</t>
  </si>
  <si>
    <t>NN-18   deleted               by                                  NN-50</t>
  </si>
  <si>
    <t>NS-41   deleted        by                                         NS-12</t>
  </si>
  <si>
    <t>NS-44   deleted        by                                        NS-24</t>
  </si>
  <si>
    <t>NS-46   deleted                  by                               NS-33</t>
  </si>
  <si>
    <t>NV-02   deleted                by                                 NV-05</t>
  </si>
  <si>
    <t>NV-03   deleted                by                                 NV-20</t>
  </si>
  <si>
    <t>OB-08   deleted      by                                           OB-17</t>
  </si>
  <si>
    <t>OB-12   deleted      by                                           OB-31</t>
  </si>
  <si>
    <t>OB-15   deleted               by                                  OB-46</t>
  </si>
  <si>
    <t>OB-16   deleted               by                                  OB-51</t>
  </si>
  <si>
    <t>OB-52   deleted     by                                            OB-45</t>
  </si>
  <si>
    <t>OM-06   deleted          by                                       OM-16</t>
  </si>
  <si>
    <t>OM-07   deleted     by                                            OM-17</t>
  </si>
  <si>
    <t>OM-08   deleted     by                                            OM-25</t>
  </si>
  <si>
    <t>OM-09   deleted     by                                            OM-37</t>
  </si>
  <si>
    <t>OM-10   deleted     by                                            OM-39</t>
  </si>
  <si>
    <t>PE-05   deleted       by                                          PE-18</t>
  </si>
  <si>
    <t>PE-07   deleted          by                                       PE-33</t>
  </si>
  <si>
    <t>PE-21   deleted           by                                      PE-32</t>
  </si>
  <si>
    <t>PK-23   deleted     by                                            PK-10</t>
  </si>
  <si>
    <t>PK-33   deleted          by                                       PK-14</t>
  </si>
  <si>
    <t>PM-12   deleted      by                                           PM-50</t>
  </si>
  <si>
    <t>PM-16   deleted      by                                           PM-32</t>
  </si>
  <si>
    <t>PM-18   deleted          by                                       PM-49</t>
  </si>
  <si>
    <t>PM-19   deleted   by                                              PM-48</t>
  </si>
  <si>
    <t>RO-11   deleted       by                                          RO-27</t>
  </si>
  <si>
    <t>RO-17   deleted      by                                           RO-41</t>
  </si>
  <si>
    <t>RO-18   deleted      by                                           RO-45</t>
  </si>
  <si>
    <t>RO-21   deleted    by                                             RO-57</t>
  </si>
  <si>
    <t>SA-07   deleted          by                                       SA-21</t>
  </si>
  <si>
    <t>SA-08   deleted          by                                       SA-23</t>
  </si>
  <si>
    <t>SA-09   deleted          by                                       SA-24</t>
  </si>
  <si>
    <t>SA-10   deleted         by                                        SA-26</t>
  </si>
  <si>
    <t>SA-11   deleted         by                                        SA-34</t>
  </si>
  <si>
    <t>SA-12   deleted         by                                        SA-38</t>
  </si>
  <si>
    <t>SA-13   deleted         by                                        SA-43</t>
  </si>
  <si>
    <t>SA-14   deleted         by                                        SA-45</t>
  </si>
  <si>
    <t>SA-15   deleted         by                                        SA-48</t>
  </si>
  <si>
    <t>SA-16   deleted         by                                        SA-55</t>
  </si>
  <si>
    <t>SA-18   deleted         by                                        SA-56</t>
  </si>
  <si>
    <t>SL-02   deleted                by                                 SL-10</t>
  </si>
  <si>
    <t>SL-03   deleted                by                                 SL-12</t>
  </si>
  <si>
    <t>SL-04   deleted                by                                 SL-13</t>
  </si>
  <si>
    <t>SL-05   deleted                by                                 SL-16</t>
  </si>
  <si>
    <t>SL-06   deleted                by                                 SL-18</t>
  </si>
  <si>
    <t>SL-07   deleted                by                                 SL-19</t>
  </si>
  <si>
    <t>SL-08   deleted                by                                 SL-23</t>
  </si>
  <si>
    <t>SL-09   deleted                by                                 SL-24</t>
  </si>
  <si>
    <t>SL-27   deleted          by                                       SL-19</t>
  </si>
  <si>
    <t>SP-11   deleted               by                                  SP-17</t>
  </si>
  <si>
    <t>SP-15   deleted           by                                      SP-18</t>
  </si>
  <si>
    <t>ST-10   deleted                by                                 ST-28</t>
  </si>
  <si>
    <t>SV-44   deleted                  by                               SV-14</t>
  </si>
  <si>
    <t>SV-49   deleted                  by                               SV-17</t>
  </si>
  <si>
    <t>SV-50   deleted                  by                               SV-19</t>
  </si>
  <si>
    <t>SV-57   deleted                  by                               SV-30</t>
  </si>
  <si>
    <t>SV-59   deleted                  by                               SV-76</t>
  </si>
  <si>
    <t>SV-62   deleted                  by                               SV-36</t>
  </si>
  <si>
    <t>SV-63   deleted                  by                               SV-38</t>
  </si>
  <si>
    <t>SV-68   deleted        by                                         SV-40</t>
  </si>
  <si>
    <t>SV-73   deleted        by                                         SV-16</t>
  </si>
  <si>
    <t>SV-75   deleted              by                                   SV-60</t>
  </si>
  <si>
    <t>TA-08   deleted            by                                     TA-21</t>
  </si>
  <si>
    <t>TA-09   deleted           by                                      TA-26</t>
  </si>
  <si>
    <t>TA-10   deleted          by                                       TA-30</t>
  </si>
  <si>
    <t>TA-11   deleted          by                                       TA-32</t>
  </si>
  <si>
    <t>TA-12   deleted          by                                       TA-37</t>
  </si>
  <si>
    <t>TA-13   deleted          by                                       TA-38</t>
  </si>
  <si>
    <t>TA-14   deleted          by                                       TA-39</t>
  </si>
  <si>
    <t>TA-15   deleted          by                                       TA-44</t>
  </si>
  <si>
    <t>TA-17   deleted          by                                       TA-49</t>
  </si>
  <si>
    <t>TA-18   deleted          by                                       TA-51</t>
  </si>
  <si>
    <t>TA-19   deleted          by                                       TA-61</t>
  </si>
  <si>
    <t>TA-63   deleted           by                                      TA-33</t>
  </si>
  <si>
    <t>TL-06   deleted               by                                  TL-14</t>
  </si>
  <si>
    <t>TL-07   deleted               by                                  TL-17</t>
  </si>
  <si>
    <t>TL-09   deleted               by                                  TL-21</t>
  </si>
  <si>
    <t>TL-10   deleted          by                                       TL-24</t>
  </si>
  <si>
    <t>TL-12   deleted          by                                       TL-33</t>
  </si>
  <si>
    <t>TL-13   deleted          by                                       TL-35</t>
  </si>
  <si>
    <t>TL-28   deleted         by                                        TL-11</t>
  </si>
  <si>
    <t>TM-01   deleted             by                                    KK-65</t>
  </si>
  <si>
    <t>TM-02   deleted             by                                    KK-65</t>
  </si>
  <si>
    <t>TM-03   deleted             by                                    KK-65</t>
  </si>
  <si>
    <t>TM-04   deleted             by                                    KK-65</t>
  </si>
  <si>
    <t>TM-05   deleted             by                                    KK-65</t>
  </si>
  <si>
    <t>TN-15   deleted        by                                         TN-04</t>
  </si>
  <si>
    <t>TO-05   deleted             by                                    TO-11</t>
  </si>
  <si>
    <t>TO-06   deleted             by                                    TO-17</t>
  </si>
  <si>
    <t>TV-05   deleted                by                                 TV-17</t>
  </si>
  <si>
    <t>TV-06   deleted                by                                 TV-19</t>
  </si>
  <si>
    <t>TV-08   deleted           by                                      TV-27</t>
  </si>
  <si>
    <t>TV-10   deleted           by                                      TV-30</t>
  </si>
  <si>
    <t>TV-11   deleted          by                                      TV-37</t>
  </si>
  <si>
    <t>TV-12   deleted          by                                       TV-39</t>
  </si>
  <si>
    <t>TV-15   deleted          by                                       TV-50</t>
  </si>
  <si>
    <t>UL-05   deleted          by                                       UL-08</t>
  </si>
  <si>
    <t>UO-01   deleted        by                                         IR-48</t>
  </si>
  <si>
    <t>UO-02   deleted        by                                        IR-49</t>
  </si>
  <si>
    <t>UO-03   deleted                    by                             IR-50</t>
  </si>
  <si>
    <t>UO-04   deleted          by                                       IR-51</t>
  </si>
  <si>
    <t>UO-05   deleted          by                                       IR-52</t>
  </si>
  <si>
    <t>UO-06   deleted          by                                       IR-53</t>
  </si>
  <si>
    <t>VG-30   deleted           by                                      VG-11</t>
  </si>
  <si>
    <t>VL-04   deleted            by                                     VL-13</t>
  </si>
  <si>
    <t>VL-05   deleted            by                                     VL-14</t>
  </si>
  <si>
    <t>VL-08   deleted           by                                      VL-20</t>
  </si>
  <si>
    <t>VL-10   deleted        by                                         VL-25</t>
  </si>
  <si>
    <t>VL-11   deleted        by                                         VL-27</t>
  </si>
  <si>
    <t>VO-02   deleted      by                                           VO-09</t>
  </si>
  <si>
    <t>VO-03   deleted      by                                           VO-21</t>
  </si>
  <si>
    <t>VR-08   deleted      by                                           VR-26</t>
  </si>
  <si>
    <t>VR-10   deleted      by                                           VR-31</t>
  </si>
  <si>
    <t>VR-11   deleted      by                                           VR-35</t>
  </si>
  <si>
    <t>VR-12   deleted      by                                           VR-39</t>
  </si>
  <si>
    <t>VR-16   deleted         by                                        VR-07</t>
  </si>
  <si>
    <t>YA-02   deleted          by                                       YA-21</t>
  </si>
  <si>
    <t>YA-03   deleted          by                                       YA-39</t>
  </si>
  <si>
    <t>YA-04   deleted          by                                       YA-25</t>
  </si>
  <si>
    <t>YA-05   deleted          by                                       YA-36</t>
  </si>
  <si>
    <t>YN-05   deleted        by                                         YN-09</t>
  </si>
  <si>
    <t>YR-08   deleted      by                                           YR-24</t>
  </si>
  <si>
    <t>YR-10   deleted      by                                           YR-26</t>
  </si>
  <si>
    <t>YR-11   deleted      by                                           YR-27</t>
  </si>
  <si>
    <t>ZK-05   deleted         by                                        ZK-11</t>
  </si>
  <si>
    <t>ZK-06   deleted         by                                        ZK-12</t>
  </si>
  <si>
    <t>ZK-07   deleted         by                                        ZK-18</t>
  </si>
  <si>
    <t>Oblasts and Districts</t>
  </si>
  <si>
    <t>AB</t>
  </si>
  <si>
    <t xml:space="preserve">Agunsky-Burjatsky </t>
  </si>
  <si>
    <t>UA8V</t>
  </si>
  <si>
    <t>oblast_code</t>
  </si>
  <si>
    <t>EV</t>
  </si>
  <si>
    <t>UA0H</t>
  </si>
  <si>
    <t>Evenkijsky AO</t>
  </si>
  <si>
    <t>KP</t>
  </si>
  <si>
    <t>UA9G</t>
  </si>
  <si>
    <t>Komi-Permjatsky AO</t>
  </si>
  <si>
    <t>RDXC Code</t>
  </si>
  <si>
    <t>Preffix</t>
  </si>
  <si>
    <t>Oblast</t>
  </si>
  <si>
    <t>Total</t>
  </si>
  <si>
    <t>KY</t>
  </si>
  <si>
    <t>UA0X</t>
  </si>
  <si>
    <t>Korjaksky AO</t>
  </si>
  <si>
    <t>UO</t>
  </si>
  <si>
    <t>UA8T</t>
  </si>
  <si>
    <t>Ust`-Ordynsky Burjatsky AO</t>
  </si>
  <si>
    <t>TM</t>
  </si>
  <si>
    <t>UA0B</t>
  </si>
  <si>
    <t xml:space="preserve">Tajmyrsky (Dolgano-Nenetsky) AO </t>
  </si>
  <si>
    <t>idx_code</t>
  </si>
  <si>
    <t>idx</t>
  </si>
  <si>
    <t>TL-27   deleted                                                ***</t>
  </si>
  <si>
    <t>BO-04   deleted            by                                     BO-11</t>
  </si>
  <si>
    <t>KR-62   deleted                                                ***</t>
  </si>
  <si>
    <t>KR-63   deleted                                                ***</t>
  </si>
  <si>
    <t>KR-64   deleted                                                ***</t>
  </si>
  <si>
    <t>TA-16   deleted                                               ***</t>
  </si>
  <si>
    <t>rdxc_id</t>
  </si>
  <si>
    <t>migration_district</t>
  </si>
  <si>
    <t>CREATE TABLE adif.rdxc_district</t>
  </si>
  <si>
    <t>rdxc_id INT NOT NULL,</t>
  </si>
  <si>
    <t>code CHAR(5) NOT NULL,</t>
  </si>
  <si>
    <t>district VARCHAR(120),</t>
  </si>
  <si>
    <t>valid_since DATE,</t>
  </si>
  <si>
    <t>id_new_rda BOOLEAN NOT NULL DEFAULT '0',</t>
  </si>
  <si>
    <t>has_replacement BOOLEAN NOT NULL DEFAULT '0',</t>
  </si>
  <si>
    <t>migration_district CHAR(5)</t>
  </si>
  <si>
    <t>CONSTRAINT rdxc_uq UNIQUE(code,district)</t>
  </si>
  <si>
    <t>rdxc.csv</t>
  </si>
  <si>
    <t>rdxc_district.csv</t>
  </si>
  <si>
    <t>rdxc</t>
  </si>
  <si>
    <t>Y</t>
  </si>
  <si>
    <t>prefix CHAR(2) NOT NULL,</t>
  </si>
  <si>
    <t>JARL JCC Prefecture List</t>
  </si>
  <si>
    <t>Japan</t>
  </si>
  <si>
    <t>jarl_jcc_city.csv</t>
  </si>
  <si>
    <t>JARL JCC City List</t>
  </si>
  <si>
    <t>RDA/RDXC Oblast List</t>
  </si>
  <si>
    <t>European Russia</t>
  </si>
  <si>
    <t>RDA/RDXC Districts List</t>
  </si>
  <si>
    <t>is_deleted BOOLEAN NOT NULL DEFAULT '0'</t>
  </si>
  <si>
    <t>ARDS Stats</t>
  </si>
  <si>
    <t>DELTA</t>
  </si>
  <si>
    <t>RDXC Site Stats</t>
  </si>
  <si>
    <t>RDXC</t>
  </si>
  <si>
    <t>ARDS</t>
  </si>
  <si>
    <t>COUNIF(</t>
  </si>
  <si>
    <t>DXCCID</t>
  </si>
  <si>
    <t>PrimaryCode</t>
  </si>
  <si>
    <t>Code</t>
  </si>
  <si>
    <t>Autauga</t>
  </si>
  <si>
    <t>AL,Autauga</t>
  </si>
  <si>
    <t>Baldwin</t>
  </si>
  <si>
    <t>AL,Baldwin</t>
  </si>
  <si>
    <t>Barbour</t>
  </si>
  <si>
    <t>AL,Barbour</t>
  </si>
  <si>
    <t>Bibb</t>
  </si>
  <si>
    <t>AL,Bibb</t>
  </si>
  <si>
    <t>Blount</t>
  </si>
  <si>
    <t>AL,Blount</t>
  </si>
  <si>
    <t>Bullock</t>
  </si>
  <si>
    <t>AL,Bullock</t>
  </si>
  <si>
    <t>Butler</t>
  </si>
  <si>
    <t>AL,Butler</t>
  </si>
  <si>
    <t>Calhoun</t>
  </si>
  <si>
    <t>AL,Calhoun</t>
  </si>
  <si>
    <t>Chambers</t>
  </si>
  <si>
    <t>AL,Chambers</t>
  </si>
  <si>
    <t>Cherokee</t>
  </si>
  <si>
    <t>AL,Cherokee</t>
  </si>
  <si>
    <t>Chilton</t>
  </si>
  <si>
    <t>AL,Chilton</t>
  </si>
  <si>
    <t>Choctaw</t>
  </si>
  <si>
    <t>AL,Choctaw</t>
  </si>
  <si>
    <t>Clarke</t>
  </si>
  <si>
    <t>AL,Clarke</t>
  </si>
  <si>
    <t>Clay</t>
  </si>
  <si>
    <t>AL,Clay</t>
  </si>
  <si>
    <t>Cleburne</t>
  </si>
  <si>
    <t>AL,Cleburne</t>
  </si>
  <si>
    <t>Coffee</t>
  </si>
  <si>
    <t>AL,Coffee</t>
  </si>
  <si>
    <t>Colbert</t>
  </si>
  <si>
    <t>AL,Colbert</t>
  </si>
  <si>
    <t>Conecuh</t>
  </si>
  <si>
    <t>AL,Conecuh</t>
  </si>
  <si>
    <t>Coosa</t>
  </si>
  <si>
    <t>AL,Coosa</t>
  </si>
  <si>
    <t>Covington</t>
  </si>
  <si>
    <t>AL,Covington</t>
  </si>
  <si>
    <t>Crenshaw</t>
  </si>
  <si>
    <t>AL,Crenshaw</t>
  </si>
  <si>
    <t>Cullman</t>
  </si>
  <si>
    <t>AL,Cullman</t>
  </si>
  <si>
    <t>Dale</t>
  </si>
  <si>
    <t>AL,Dale</t>
  </si>
  <si>
    <t>Dallas</t>
  </si>
  <si>
    <t>AL,Dallas</t>
  </si>
  <si>
    <t>DeKalb</t>
  </si>
  <si>
    <t>AL,DeKalb</t>
  </si>
  <si>
    <t>Elmore</t>
  </si>
  <si>
    <t>AL,Elmore</t>
  </si>
  <si>
    <t>Escambia</t>
  </si>
  <si>
    <t>AL,Escambia</t>
  </si>
  <si>
    <t>Etowah</t>
  </si>
  <si>
    <t>AL,Etowah</t>
  </si>
  <si>
    <t>Fayette</t>
  </si>
  <si>
    <t>AL,Fayette</t>
  </si>
  <si>
    <t>Franklin</t>
  </si>
  <si>
    <t>AL,Franklin</t>
  </si>
  <si>
    <t>Geneva</t>
  </si>
  <si>
    <t>AL,Geneva</t>
  </si>
  <si>
    <t>Greene</t>
  </si>
  <si>
    <t>AL,Greene</t>
  </si>
  <si>
    <t>Hale</t>
  </si>
  <si>
    <t>AL,Hale</t>
  </si>
  <si>
    <t>Henry</t>
  </si>
  <si>
    <t>AL,Henry</t>
  </si>
  <si>
    <t>Houston</t>
  </si>
  <si>
    <t>AL,Houston</t>
  </si>
  <si>
    <t>Jackson</t>
  </si>
  <si>
    <t>AL,Jackson</t>
  </si>
  <si>
    <t>Jefferson</t>
  </si>
  <si>
    <t>AL,Jefferson</t>
  </si>
  <si>
    <t>Lamar</t>
  </si>
  <si>
    <t>AL,Lamar</t>
  </si>
  <si>
    <t>Lauderdale</t>
  </si>
  <si>
    <t>AL,Lauderdale</t>
  </si>
  <si>
    <t>Lawrence</t>
  </si>
  <si>
    <t>AL,Lawrence</t>
  </si>
  <si>
    <t>Lee</t>
  </si>
  <si>
    <t>AL,Lee</t>
  </si>
  <si>
    <t>Limestone</t>
  </si>
  <si>
    <t>AL,Limestone</t>
  </si>
  <si>
    <t>Lowndes</t>
  </si>
  <si>
    <t>AL,Lowndes</t>
  </si>
  <si>
    <t>Macon</t>
  </si>
  <si>
    <t>AL,Macon</t>
  </si>
  <si>
    <t>Madison</t>
  </si>
  <si>
    <t>AL,Madison</t>
  </si>
  <si>
    <t>Marengo</t>
  </si>
  <si>
    <t>AL,Marengo</t>
  </si>
  <si>
    <t>Marion</t>
  </si>
  <si>
    <t>AL,Marion</t>
  </si>
  <si>
    <t>Marshall</t>
  </si>
  <si>
    <t>AL,Marshall</t>
  </si>
  <si>
    <t>Mobile</t>
  </si>
  <si>
    <t>AL,Mobile</t>
  </si>
  <si>
    <t>Monroe</t>
  </si>
  <si>
    <t>AL,Monroe</t>
  </si>
  <si>
    <t>Montgomery</t>
  </si>
  <si>
    <t>AL,Montgomery</t>
  </si>
  <si>
    <t>Morgan</t>
  </si>
  <si>
    <t>AL,Morgan</t>
  </si>
  <si>
    <t>Perry</t>
  </si>
  <si>
    <t>AL,Perry</t>
  </si>
  <si>
    <t>Pickens</t>
  </si>
  <si>
    <t>AL,Pickens</t>
  </si>
  <si>
    <t>Pike</t>
  </si>
  <si>
    <t>AL,Pike</t>
  </si>
  <si>
    <t>Randolph</t>
  </si>
  <si>
    <t>AL,Randolph</t>
  </si>
  <si>
    <t>Russell</t>
  </si>
  <si>
    <t>AL,Russell</t>
  </si>
  <si>
    <t>Shelby</t>
  </si>
  <si>
    <t>AL,Shelby</t>
  </si>
  <si>
    <t>St. Clair</t>
  </si>
  <si>
    <t>AL,St. Clair</t>
  </si>
  <si>
    <t>Sumter</t>
  </si>
  <si>
    <t>AL,Sumter</t>
  </si>
  <si>
    <t>Talladega</t>
  </si>
  <si>
    <t>AL,Talladega</t>
  </si>
  <si>
    <t>Tallapoosa</t>
  </si>
  <si>
    <t>AL,Tallapoosa</t>
  </si>
  <si>
    <t>Tuscaloosa</t>
  </si>
  <si>
    <t>AL,Tuscaloosa</t>
  </si>
  <si>
    <t>Walker</t>
  </si>
  <si>
    <t>AL,Walker</t>
  </si>
  <si>
    <t>Washington</t>
  </si>
  <si>
    <t>AL,Washington</t>
  </si>
  <si>
    <t>Wilcox</t>
  </si>
  <si>
    <t>AL,Wilcox</t>
  </si>
  <si>
    <t>Winston</t>
  </si>
  <si>
    <t>AL,Winston</t>
  </si>
  <si>
    <t>Arkansas</t>
  </si>
  <si>
    <t>AR,Arkansas</t>
  </si>
  <si>
    <t>Ashley</t>
  </si>
  <si>
    <t>AR,Ashley</t>
  </si>
  <si>
    <t>Baxter</t>
  </si>
  <si>
    <t>AR,Baxter</t>
  </si>
  <si>
    <t>Benton</t>
  </si>
  <si>
    <t>AR,Benton</t>
  </si>
  <si>
    <t>Boone</t>
  </si>
  <si>
    <t>AR,Boone</t>
  </si>
  <si>
    <t>Bradley</t>
  </si>
  <si>
    <t>AR,Bradley</t>
  </si>
  <si>
    <t>AR,Calhoun</t>
  </si>
  <si>
    <t>Carroll</t>
  </si>
  <si>
    <t>AR,Carroll</t>
  </si>
  <si>
    <t>Chicot</t>
  </si>
  <si>
    <t>AR,Chicot</t>
  </si>
  <si>
    <t>Clark</t>
  </si>
  <si>
    <t>AR,Clark</t>
  </si>
  <si>
    <t>AR,Clay</t>
  </si>
  <si>
    <t>AR,Cleburne</t>
  </si>
  <si>
    <t>Cleveland</t>
  </si>
  <si>
    <t>AR,Cleveland</t>
  </si>
  <si>
    <t>Columbia</t>
  </si>
  <si>
    <t>AR,Columbia</t>
  </si>
  <si>
    <t>Conway</t>
  </si>
  <si>
    <t>AR,Conway</t>
  </si>
  <si>
    <t>Craighead</t>
  </si>
  <si>
    <t>AR,Craighead</t>
  </si>
  <si>
    <t>Crawford</t>
  </si>
  <si>
    <t>AR,Crawford</t>
  </si>
  <si>
    <t>Crittenden</t>
  </si>
  <si>
    <t>AR,Crittenden</t>
  </si>
  <si>
    <t>Cross</t>
  </si>
  <si>
    <t>AR,Cross</t>
  </si>
  <si>
    <t>AR,Dallas</t>
  </si>
  <si>
    <t>Desha</t>
  </si>
  <si>
    <t>AR,Desha</t>
  </si>
  <si>
    <t>Drew</t>
  </si>
  <si>
    <t>AR,Drew</t>
  </si>
  <si>
    <t>Faulkner</t>
  </si>
  <si>
    <t>AR,Faulkner</t>
  </si>
  <si>
    <t>AR,Franklin</t>
  </si>
  <si>
    <t>Fulton</t>
  </si>
  <si>
    <t>AR,Fulton</t>
  </si>
  <si>
    <t>Garland</t>
  </si>
  <si>
    <t>AR,Garland</t>
  </si>
  <si>
    <t>Grant</t>
  </si>
  <si>
    <t>AR,Grant</t>
  </si>
  <si>
    <t>AR,Greene</t>
  </si>
  <si>
    <t>Hempstead</t>
  </si>
  <si>
    <t>AR,Hempstead</t>
  </si>
  <si>
    <t>Hot Spring</t>
  </si>
  <si>
    <t>AR,Hot Spring</t>
  </si>
  <si>
    <t>Howard</t>
  </si>
  <si>
    <t>AR,Howard</t>
  </si>
  <si>
    <t>Independence</t>
  </si>
  <si>
    <t>AR,Independence</t>
  </si>
  <si>
    <t>Izard</t>
  </si>
  <si>
    <t>AR,Izard</t>
  </si>
  <si>
    <t>AR,Jackson</t>
  </si>
  <si>
    <t>AR,Jefferson</t>
  </si>
  <si>
    <t>Johnson</t>
  </si>
  <si>
    <t>AR,Johnson</t>
  </si>
  <si>
    <t>Lafayette</t>
  </si>
  <si>
    <t>AR,Lafayette</t>
  </si>
  <si>
    <t>AR,Lawrence</t>
  </si>
  <si>
    <t>AR,Lee</t>
  </si>
  <si>
    <t>Lincoln</t>
  </si>
  <si>
    <t>AR,Lincoln</t>
  </si>
  <si>
    <t>Little River</t>
  </si>
  <si>
    <t>AR,Little River</t>
  </si>
  <si>
    <t>Logan</t>
  </si>
  <si>
    <t>AR,Logan</t>
  </si>
  <si>
    <t>Lonoke</t>
  </si>
  <si>
    <t>AR,Lonoke</t>
  </si>
  <si>
    <t>AR,Madison</t>
  </si>
  <si>
    <t>AR,Marion</t>
  </si>
  <si>
    <t>Miller</t>
  </si>
  <si>
    <t>AR,Miller</t>
  </si>
  <si>
    <t>Mississippi</t>
  </si>
  <si>
    <t>AR,Mississippi</t>
  </si>
  <si>
    <t>AR,Monroe</t>
  </si>
  <si>
    <t>AR,Montgomery</t>
  </si>
  <si>
    <t>Nevada</t>
  </si>
  <si>
    <t>AR,Nevada</t>
  </si>
  <si>
    <t>Newton</t>
  </si>
  <si>
    <t>AR,Newton</t>
  </si>
  <si>
    <t>Ouachita</t>
  </si>
  <si>
    <t>AR,Ouachita</t>
  </si>
  <si>
    <t>AR,Perry</t>
  </si>
  <si>
    <t>Phillips</t>
  </si>
  <si>
    <t>AR,Phillips</t>
  </si>
  <si>
    <t>AR,Pike</t>
  </si>
  <si>
    <t>Poinsett</t>
  </si>
  <si>
    <t>AR,Poinsett</t>
  </si>
  <si>
    <t>Polk</t>
  </si>
  <si>
    <t>AR,Polk</t>
  </si>
  <si>
    <t>Pope</t>
  </si>
  <si>
    <t>AR,Pope</t>
  </si>
  <si>
    <t>Prairie</t>
  </si>
  <si>
    <t>AR,Prairie</t>
  </si>
  <si>
    <t>Pulaski</t>
  </si>
  <si>
    <t>AR,Pulaski</t>
  </si>
  <si>
    <t>AR,Randolph</t>
  </si>
  <si>
    <t>Saline</t>
  </si>
  <si>
    <t>AR,Saline</t>
  </si>
  <si>
    <t>Scott</t>
  </si>
  <si>
    <t>AR,Scott</t>
  </si>
  <si>
    <t>Searcy</t>
  </si>
  <si>
    <t>AR,Searcy</t>
  </si>
  <si>
    <t>Sebastian</t>
  </si>
  <si>
    <t>AR,Sebastian</t>
  </si>
  <si>
    <t>Sevier</t>
  </si>
  <si>
    <t>AR,Sevier</t>
  </si>
  <si>
    <t>Sharp</t>
  </si>
  <si>
    <t>AR,Sharp</t>
  </si>
  <si>
    <t>St. Francis</t>
  </si>
  <si>
    <t>AR,St. Francis</t>
  </si>
  <si>
    <t>Stone</t>
  </si>
  <si>
    <t>AR,Stone</t>
  </si>
  <si>
    <t>AR,Union</t>
  </si>
  <si>
    <t>Van Buren</t>
  </si>
  <si>
    <t>AR,Van Buren</t>
  </si>
  <si>
    <t>AR,Washington</t>
  </si>
  <si>
    <t>White</t>
  </si>
  <si>
    <t>AR,White</t>
  </si>
  <si>
    <t>Woodruff</t>
  </si>
  <si>
    <t>AR,Woodruff</t>
  </si>
  <si>
    <t>Yell</t>
  </si>
  <si>
    <t>AR,Yell</t>
  </si>
  <si>
    <t>AZ</t>
  </si>
  <si>
    <t>La Paz</t>
  </si>
  <si>
    <t>AZ,La Paz</t>
  </si>
  <si>
    <t>Apache</t>
  </si>
  <si>
    <t>AZ,Apache</t>
  </si>
  <si>
    <t>Cochise</t>
  </si>
  <si>
    <t>AZ,Cochise</t>
  </si>
  <si>
    <t>Coconino</t>
  </si>
  <si>
    <t>AZ,Coconino</t>
  </si>
  <si>
    <t>Gila</t>
  </si>
  <si>
    <t>AZ,Gila</t>
  </si>
  <si>
    <t>Graham</t>
  </si>
  <si>
    <t>AZ,Graham</t>
  </si>
  <si>
    <t>Greenlee</t>
  </si>
  <si>
    <t>AZ,Greenlee</t>
  </si>
  <si>
    <t>Maricopa</t>
  </si>
  <si>
    <t>AZ,Maricopa</t>
  </si>
  <si>
    <t>Mohave</t>
  </si>
  <si>
    <t>AZ,Mohave</t>
  </si>
  <si>
    <t>Navajo</t>
  </si>
  <si>
    <t>AZ,Navajo</t>
  </si>
  <si>
    <t>Pima</t>
  </si>
  <si>
    <t>AZ,Pima</t>
  </si>
  <si>
    <t>Pinal</t>
  </si>
  <si>
    <t>AZ,Pinal</t>
  </si>
  <si>
    <t>Santa Cruz</t>
  </si>
  <si>
    <t>AZ,Santa Cruz</t>
  </si>
  <si>
    <t>Yavapai</t>
  </si>
  <si>
    <t>AZ,Yavapai</t>
  </si>
  <si>
    <t>Yuma</t>
  </si>
  <si>
    <t>AZ,Yuma</t>
  </si>
  <si>
    <t>CA</t>
  </si>
  <si>
    <t>Alameda</t>
  </si>
  <si>
    <t>CA,Alameda</t>
  </si>
  <si>
    <t>Alpine</t>
  </si>
  <si>
    <t>CA,Alpine</t>
  </si>
  <si>
    <t>Amador</t>
  </si>
  <si>
    <t>CA,Amador</t>
  </si>
  <si>
    <t>Butte</t>
  </si>
  <si>
    <t>CA,Butte</t>
  </si>
  <si>
    <t>Calaveras</t>
  </si>
  <si>
    <t>CA,Calaveras</t>
  </si>
  <si>
    <t>Colusa</t>
  </si>
  <si>
    <t>CA,Colusa</t>
  </si>
  <si>
    <t>Contra Costa</t>
  </si>
  <si>
    <t>CA,Contra Costa</t>
  </si>
  <si>
    <t>Del Norte</t>
  </si>
  <si>
    <t>CA,Del Norte</t>
  </si>
  <si>
    <t>El Dorado</t>
  </si>
  <si>
    <t>CA,El Dorado</t>
  </si>
  <si>
    <t>Fresno</t>
  </si>
  <si>
    <t>CA,Fresno</t>
  </si>
  <si>
    <t>Glenn</t>
  </si>
  <si>
    <t>CA,Glenn</t>
  </si>
  <si>
    <t>Humboldt</t>
  </si>
  <si>
    <t>CA,Humboldt</t>
  </si>
  <si>
    <t>Imperial</t>
  </si>
  <si>
    <t>CA,Imperial</t>
  </si>
  <si>
    <t>Inyo</t>
  </si>
  <si>
    <t>CA,Inyo</t>
  </si>
  <si>
    <t>Kern</t>
  </si>
  <si>
    <t>CA,Kern</t>
  </si>
  <si>
    <t>Kings</t>
  </si>
  <si>
    <t>CA,Kings</t>
  </si>
  <si>
    <t>Lake</t>
  </si>
  <si>
    <t>CA,Lake</t>
  </si>
  <si>
    <t>Lassen</t>
  </si>
  <si>
    <t>CA,Lassen</t>
  </si>
  <si>
    <t>Los Angeles</t>
  </si>
  <si>
    <t>CA,Los Angeles</t>
  </si>
  <si>
    <t>Madera</t>
  </si>
  <si>
    <t>CA,Madera</t>
  </si>
  <si>
    <t>Marin</t>
  </si>
  <si>
    <t>CA,Marin</t>
  </si>
  <si>
    <t>Mariposa</t>
  </si>
  <si>
    <t>CA,Mariposa</t>
  </si>
  <si>
    <t>Mendocino</t>
  </si>
  <si>
    <t>CA,Mendocino</t>
  </si>
  <si>
    <t>Merced</t>
  </si>
  <si>
    <t>CA,Merced</t>
  </si>
  <si>
    <t>Modoc</t>
  </si>
  <si>
    <t>CA,Modoc</t>
  </si>
  <si>
    <t>Mono</t>
  </si>
  <si>
    <t>CA,Mono</t>
  </si>
  <si>
    <t>Monterey</t>
  </si>
  <si>
    <t>CA,Monterey</t>
  </si>
  <si>
    <t>Napa</t>
  </si>
  <si>
    <t>CA,Napa</t>
  </si>
  <si>
    <t>CA,Nevada</t>
  </si>
  <si>
    <t>Orange</t>
  </si>
  <si>
    <t>CA,Orange</t>
  </si>
  <si>
    <t>Placer</t>
  </si>
  <si>
    <t>CA,Placer</t>
  </si>
  <si>
    <t>Plumas</t>
  </si>
  <si>
    <t>CA,Plumas</t>
  </si>
  <si>
    <t>Riverside</t>
  </si>
  <si>
    <t>CA,Riverside</t>
  </si>
  <si>
    <t>Sacramento</t>
  </si>
  <si>
    <t>CA,Sacramento</t>
  </si>
  <si>
    <t>San Benito</t>
  </si>
  <si>
    <t>CA,San Benito</t>
  </si>
  <si>
    <t>San Bernardino</t>
  </si>
  <si>
    <t>CA,San Bernardino</t>
  </si>
  <si>
    <t>San Diego</t>
  </si>
  <si>
    <t>CA,San Diego</t>
  </si>
  <si>
    <t>San Francisco</t>
  </si>
  <si>
    <t>CA,San Francisco</t>
  </si>
  <si>
    <t>San Joaquin</t>
  </si>
  <si>
    <t>CA,San Joaquin</t>
  </si>
  <si>
    <t>San Luis Obispo</t>
  </si>
  <si>
    <t>CA,San Luis Obispo</t>
  </si>
  <si>
    <t>San Mateo</t>
  </si>
  <si>
    <t>CA,San Mateo</t>
  </si>
  <si>
    <t>Santa Barbara</t>
  </si>
  <si>
    <t>CA,Santa Barbara</t>
  </si>
  <si>
    <t>Santa Clara</t>
  </si>
  <si>
    <t>CA,Santa Clara</t>
  </si>
  <si>
    <t>CA,Santa Cruz</t>
  </si>
  <si>
    <t>Shasta</t>
  </si>
  <si>
    <t>CA,Shasta</t>
  </si>
  <si>
    <t>Sierra</t>
  </si>
  <si>
    <t>CA,Sierra</t>
  </si>
  <si>
    <t>Siskiyou</t>
  </si>
  <si>
    <t>CA,Siskiyou</t>
  </si>
  <si>
    <t>Solano</t>
  </si>
  <si>
    <t>CA,Solano</t>
  </si>
  <si>
    <t>Sonoma</t>
  </si>
  <si>
    <t>CA,Sonoma</t>
  </si>
  <si>
    <t>Stanislaus</t>
  </si>
  <si>
    <t>CA,Stanislaus</t>
  </si>
  <si>
    <t>Sutter</t>
  </si>
  <si>
    <t>CA,Sutter</t>
  </si>
  <si>
    <t>Tehama</t>
  </si>
  <si>
    <t>CA,Tehama</t>
  </si>
  <si>
    <t>Trinity</t>
  </si>
  <si>
    <t>CA,Trinity</t>
  </si>
  <si>
    <t>Tulare</t>
  </si>
  <si>
    <t>CA,Tulare</t>
  </si>
  <si>
    <t>Tuolumne</t>
  </si>
  <si>
    <t>CA,Tuolumne</t>
  </si>
  <si>
    <t>Ventura</t>
  </si>
  <si>
    <t>CA,Ventura</t>
  </si>
  <si>
    <t>Yolo</t>
  </si>
  <si>
    <t>CA,Yolo</t>
  </si>
  <si>
    <t>Yuba</t>
  </si>
  <si>
    <t>CA,Yuba</t>
  </si>
  <si>
    <t>CO</t>
  </si>
  <si>
    <t>Adams</t>
  </si>
  <si>
    <t>CO,Adams</t>
  </si>
  <si>
    <t>Alamosa</t>
  </si>
  <si>
    <t>CO,Alamosa</t>
  </si>
  <si>
    <t>Arapahoe</t>
  </si>
  <si>
    <t>CO,Arapahoe</t>
  </si>
  <si>
    <t>Archuleta</t>
  </si>
  <si>
    <t>CO,Archuleta</t>
  </si>
  <si>
    <t>Baca</t>
  </si>
  <si>
    <t>CO,Baca</t>
  </si>
  <si>
    <t>Bent</t>
  </si>
  <si>
    <t>CO,Bent</t>
  </si>
  <si>
    <t>Boulder</t>
  </si>
  <si>
    <t>CO,Boulder</t>
  </si>
  <si>
    <t>Broomfield</t>
  </si>
  <si>
    <t>CO,Broomfield</t>
  </si>
  <si>
    <t>Chaffee</t>
  </si>
  <si>
    <t>CO,Chaffee</t>
  </si>
  <si>
    <t>Cheyenne</t>
  </si>
  <si>
    <t>CO,Cheyenne</t>
  </si>
  <si>
    <t>Clear Creek</t>
  </si>
  <si>
    <t>CO,Clear Creek</t>
  </si>
  <si>
    <t>Conejos</t>
  </si>
  <si>
    <t>CO,Conejos</t>
  </si>
  <si>
    <t>Costilla</t>
  </si>
  <si>
    <t>CO,Costilla</t>
  </si>
  <si>
    <t>Crowley</t>
  </si>
  <si>
    <t>CO,Crowley</t>
  </si>
  <si>
    <t>Custer</t>
  </si>
  <si>
    <t>CO,Custer</t>
  </si>
  <si>
    <t>Delta</t>
  </si>
  <si>
    <t>CO,Delta</t>
  </si>
  <si>
    <t>Denver</t>
  </si>
  <si>
    <t>CO,Denver</t>
  </si>
  <si>
    <t>Dolores</t>
  </si>
  <si>
    <t>CO,Dolores</t>
  </si>
  <si>
    <t>Douglas</t>
  </si>
  <si>
    <t>CO,Douglas</t>
  </si>
  <si>
    <t>Eagle</t>
  </si>
  <si>
    <t>CO,Eagle</t>
  </si>
  <si>
    <t>El Paso</t>
  </si>
  <si>
    <t>CO,El Paso</t>
  </si>
  <si>
    <t>Elbert</t>
  </si>
  <si>
    <t>CO,Elbert</t>
  </si>
  <si>
    <t>Fremont</t>
  </si>
  <si>
    <t>CO,Fremont</t>
  </si>
  <si>
    <t>Garfield</t>
  </si>
  <si>
    <t>CO,Garfield</t>
  </si>
  <si>
    <t>Gilpin</t>
  </si>
  <si>
    <t>CO,Gilpin</t>
  </si>
  <si>
    <t>Grand</t>
  </si>
  <si>
    <t>CO,Grand</t>
  </si>
  <si>
    <t>Gunnison</t>
  </si>
  <si>
    <t>CO,Gunnison</t>
  </si>
  <si>
    <t>Hinsdale</t>
  </si>
  <si>
    <t>CO,Hinsdale</t>
  </si>
  <si>
    <t>Huerfano</t>
  </si>
  <si>
    <t>CO,Huerfano</t>
  </si>
  <si>
    <t>CO,Jackson</t>
  </si>
  <si>
    <t>CO,Jefferson</t>
  </si>
  <si>
    <t>Kiowa</t>
  </si>
  <si>
    <t>CO,Kiowa</t>
  </si>
  <si>
    <t>Kit Carson</t>
  </si>
  <si>
    <t>CO,Kit Carson</t>
  </si>
  <si>
    <t>La Plata</t>
  </si>
  <si>
    <t>CO,La Plata</t>
  </si>
  <si>
    <t>CO,Lake</t>
  </si>
  <si>
    <t>Larimer</t>
  </si>
  <si>
    <t>CO,Larimer</t>
  </si>
  <si>
    <t>Las Animas</t>
  </si>
  <si>
    <t>CO,Las Animas</t>
  </si>
  <si>
    <t>CO,Lincoln</t>
  </si>
  <si>
    <t>CO,Logan</t>
  </si>
  <si>
    <t>Mesa</t>
  </si>
  <si>
    <t>CO,Mesa</t>
  </si>
  <si>
    <t>Mineral</t>
  </si>
  <si>
    <t>CO,Mineral</t>
  </si>
  <si>
    <t>Moffat</t>
  </si>
  <si>
    <t>CO,Moffat</t>
  </si>
  <si>
    <t>Montezuma</t>
  </si>
  <si>
    <t>CO,Montezuma</t>
  </si>
  <si>
    <t>Montrose</t>
  </si>
  <si>
    <t>CO,Montrose</t>
  </si>
  <si>
    <t>CO,Morgan</t>
  </si>
  <si>
    <t>Otero</t>
  </si>
  <si>
    <t>CO,Otero</t>
  </si>
  <si>
    <t>Ouray</t>
  </si>
  <si>
    <t>CO,Ouray</t>
  </si>
  <si>
    <t>Park</t>
  </si>
  <si>
    <t>CO,Park</t>
  </si>
  <si>
    <t>CO,Phillips</t>
  </si>
  <si>
    <t>Pitkin</t>
  </si>
  <si>
    <t>CO,Pitkin</t>
  </si>
  <si>
    <t>Prowers</t>
  </si>
  <si>
    <t>CO,Prowers</t>
  </si>
  <si>
    <t>Pueblo</t>
  </si>
  <si>
    <t>CO,Pueblo</t>
  </si>
  <si>
    <t>Rio Blanco</t>
  </si>
  <si>
    <t>CO,Rio Blanco</t>
  </si>
  <si>
    <t>Rio Grande</t>
  </si>
  <si>
    <t>CO,Rio Grande</t>
  </si>
  <si>
    <t>Routt</t>
  </si>
  <si>
    <t>CO,Routt</t>
  </si>
  <si>
    <t>Saguache</t>
  </si>
  <si>
    <t>CO,Saguache</t>
  </si>
  <si>
    <t>San Juan</t>
  </si>
  <si>
    <t>CO,San Juan</t>
  </si>
  <si>
    <t>San Miguel</t>
  </si>
  <si>
    <t>CO,San Miguel</t>
  </si>
  <si>
    <t>Sedgwick</t>
  </si>
  <si>
    <t>CO,Sedgwick</t>
  </si>
  <si>
    <t>Summit</t>
  </si>
  <si>
    <t>CO,Summit</t>
  </si>
  <si>
    <t>Teller</t>
  </si>
  <si>
    <t>CO,Teller</t>
  </si>
  <si>
    <t>CO,Washington</t>
  </si>
  <si>
    <t>Weld</t>
  </si>
  <si>
    <t>CO,Weld</t>
  </si>
  <si>
    <t>CO,Yuma</t>
  </si>
  <si>
    <t>CT</t>
  </si>
  <si>
    <t>Fairfield</t>
  </si>
  <si>
    <t>CT,Fairfield</t>
  </si>
  <si>
    <t>Hartford</t>
  </si>
  <si>
    <t>CT,Hartford</t>
  </si>
  <si>
    <t>Litchfield</t>
  </si>
  <si>
    <t>CT,Litchfield</t>
  </si>
  <si>
    <t>Middlesex</t>
  </si>
  <si>
    <t>CT,Middlesex</t>
  </si>
  <si>
    <t>New Haven</t>
  </si>
  <si>
    <t>CT,New Haven</t>
  </si>
  <si>
    <t>New London</t>
  </si>
  <si>
    <t>CT,New London</t>
  </si>
  <si>
    <t>Tolland</t>
  </si>
  <si>
    <t>CT,Tolland</t>
  </si>
  <si>
    <t>Windham</t>
  </si>
  <si>
    <t>CT,Windham</t>
  </si>
  <si>
    <t>DC</t>
  </si>
  <si>
    <t>DC,Montgomery</t>
  </si>
  <si>
    <t>Prince George's</t>
  </si>
  <si>
    <t>DC,Prince George's</t>
  </si>
  <si>
    <t>DE</t>
  </si>
  <si>
    <t>Kent</t>
  </si>
  <si>
    <t>DE,Kent</t>
  </si>
  <si>
    <t>New Castle</t>
  </si>
  <si>
    <t>DE,New Castle</t>
  </si>
  <si>
    <t>Sussex</t>
  </si>
  <si>
    <t>DE,Sussex</t>
  </si>
  <si>
    <t>FL</t>
  </si>
  <si>
    <t>Alachua</t>
  </si>
  <si>
    <t>FL,Alachua</t>
  </si>
  <si>
    <t>Baker</t>
  </si>
  <si>
    <t>FL,Baker</t>
  </si>
  <si>
    <t>Bay</t>
  </si>
  <si>
    <t>FL,Bay</t>
  </si>
  <si>
    <t>Bradford</t>
  </si>
  <si>
    <t>FL,Bradford</t>
  </si>
  <si>
    <t>Brevard</t>
  </si>
  <si>
    <t>FL,Brevard</t>
  </si>
  <si>
    <t>Broward</t>
  </si>
  <si>
    <t>FL,Broward</t>
  </si>
  <si>
    <t>FL,Calhoun</t>
  </si>
  <si>
    <t>Charlotte</t>
  </si>
  <si>
    <t>FL,Charlotte</t>
  </si>
  <si>
    <t>Citrus</t>
  </si>
  <si>
    <t>FL,Citrus</t>
  </si>
  <si>
    <t>FL,Clay</t>
  </si>
  <si>
    <t>Collier</t>
  </si>
  <si>
    <t>FL,Collier</t>
  </si>
  <si>
    <t>FL,Columbia</t>
  </si>
  <si>
    <t>Miami-Dade</t>
  </si>
  <si>
    <t>FL,Miami-Dade</t>
  </si>
  <si>
    <t>DeSoto</t>
  </si>
  <si>
    <t>FL,DeSoto</t>
  </si>
  <si>
    <t>Dixie</t>
  </si>
  <si>
    <t>FL,Dixie</t>
  </si>
  <si>
    <t>Duval</t>
  </si>
  <si>
    <t>FL,Duval</t>
  </si>
  <si>
    <t>FL,Escambia</t>
  </si>
  <si>
    <t>Flagler</t>
  </si>
  <si>
    <t>FL,Flagler</t>
  </si>
  <si>
    <t>FL,Franklin</t>
  </si>
  <si>
    <t>Gadsden</t>
  </si>
  <si>
    <t>FL,Gadsden</t>
  </si>
  <si>
    <t>Gilchrist</t>
  </si>
  <si>
    <t>FL,Gilchrist</t>
  </si>
  <si>
    <t>Glades</t>
  </si>
  <si>
    <t>FL,Glades</t>
  </si>
  <si>
    <t>Gulf</t>
  </si>
  <si>
    <t>FL,Gulf</t>
  </si>
  <si>
    <t>Hamilton</t>
  </si>
  <si>
    <t>FL,Hamilton</t>
  </si>
  <si>
    <t>Hardee</t>
  </si>
  <si>
    <t>FL,Hardee</t>
  </si>
  <si>
    <t>Hendry</t>
  </si>
  <si>
    <t>FL,Hendry</t>
  </si>
  <si>
    <t>Hernando</t>
  </si>
  <si>
    <t>FL,Hernando</t>
  </si>
  <si>
    <t>Highlands</t>
  </si>
  <si>
    <t>FL,Highlands</t>
  </si>
  <si>
    <t>Hillsborough</t>
  </si>
  <si>
    <t>FL,Hillsborough</t>
  </si>
  <si>
    <t>Holmes</t>
  </si>
  <si>
    <t>FL,Holmes</t>
  </si>
  <si>
    <t>Indian River</t>
  </si>
  <si>
    <t>FL,Indian River</t>
  </si>
  <si>
    <t>FL,Jackson</t>
  </si>
  <si>
    <t>FL,Jefferson</t>
  </si>
  <si>
    <t>FL,Lafayette</t>
  </si>
  <si>
    <t>FL,Lake</t>
  </si>
  <si>
    <t>FL,Lee</t>
  </si>
  <si>
    <t>Leon</t>
  </si>
  <si>
    <t>FL,Leon</t>
  </si>
  <si>
    <t>Levy</t>
  </si>
  <si>
    <t>FL,Levy</t>
  </si>
  <si>
    <t>Liberty</t>
  </si>
  <si>
    <t>FL,Liberty</t>
  </si>
  <si>
    <t>FL,Madison</t>
  </si>
  <si>
    <t>Manatee</t>
  </si>
  <si>
    <t>FL,Manatee</t>
  </si>
  <si>
    <t>FL,Marion</t>
  </si>
  <si>
    <t>Martin</t>
  </si>
  <si>
    <t>FL,Martin</t>
  </si>
  <si>
    <t>FL,Monroe</t>
  </si>
  <si>
    <t>Nassau</t>
  </si>
  <si>
    <t>FL,Nassau</t>
  </si>
  <si>
    <t>Okaloosa</t>
  </si>
  <si>
    <t>FL,Okaloosa</t>
  </si>
  <si>
    <t>Okeechobee</t>
  </si>
  <si>
    <t>FL,Okeechobee</t>
  </si>
  <si>
    <t>FL,Orange</t>
  </si>
  <si>
    <t>Osceola</t>
  </si>
  <si>
    <t>FL,Osceola</t>
  </si>
  <si>
    <t>Palm Beach</t>
  </si>
  <si>
    <t>FL,Palm Beach</t>
  </si>
  <si>
    <t>Pasco</t>
  </si>
  <si>
    <t>FL,Pasco</t>
  </si>
  <si>
    <t>Pinellas</t>
  </si>
  <si>
    <t>FL,Pinellas</t>
  </si>
  <si>
    <t>FL,Polk</t>
  </si>
  <si>
    <t>Putnam</t>
  </si>
  <si>
    <t>FL,Putnam</t>
  </si>
  <si>
    <t>Santa Rosa</t>
  </si>
  <si>
    <t>FL,Santa Rosa</t>
  </si>
  <si>
    <t>Sarasota</t>
  </si>
  <si>
    <t>FL,Sarasota</t>
  </si>
  <si>
    <t>Seminole</t>
  </si>
  <si>
    <t>FL,Seminole</t>
  </si>
  <si>
    <t>St. Johns</t>
  </si>
  <si>
    <t>FL,St. Johns</t>
  </si>
  <si>
    <t>St. Lucie</t>
  </si>
  <si>
    <t>FL,St. Lucie</t>
  </si>
  <si>
    <t>FL,Sumter</t>
  </si>
  <si>
    <t>Suwannee</t>
  </si>
  <si>
    <t>FL,Suwannee</t>
  </si>
  <si>
    <t>Taylor</t>
  </si>
  <si>
    <t>FL,Taylor</t>
  </si>
  <si>
    <t>FL,Union</t>
  </si>
  <si>
    <t>Volusia</t>
  </si>
  <si>
    <t>FL,Volusia</t>
  </si>
  <si>
    <t>Wakulla</t>
  </si>
  <si>
    <t>FL,Wakulla</t>
  </si>
  <si>
    <t>Walton</t>
  </si>
  <si>
    <t>FL,Walton</t>
  </si>
  <si>
    <t>FL,Washington</t>
  </si>
  <si>
    <t>Appling</t>
  </si>
  <si>
    <t>GA,Appling</t>
  </si>
  <si>
    <t>Atkinson</t>
  </si>
  <si>
    <t>GA,Atkinson</t>
  </si>
  <si>
    <t>Bacon</t>
  </si>
  <si>
    <t>GA,Bacon</t>
  </si>
  <si>
    <t>GA,Baker</t>
  </si>
  <si>
    <t>GA,Baldwin</t>
  </si>
  <si>
    <t>Banks</t>
  </si>
  <si>
    <t>GA,Banks</t>
  </si>
  <si>
    <t>Barrow</t>
  </si>
  <si>
    <t>GA,Barrow</t>
  </si>
  <si>
    <t>Bartow</t>
  </si>
  <si>
    <t>GA,Bartow</t>
  </si>
  <si>
    <t>Ben Hill</t>
  </si>
  <si>
    <t>GA,Ben Hill</t>
  </si>
  <si>
    <t>Berrien</t>
  </si>
  <si>
    <t>GA,Berrien</t>
  </si>
  <si>
    <t>GA,Bibb</t>
  </si>
  <si>
    <t>Bleckley</t>
  </si>
  <si>
    <t>GA,Bleckley</t>
  </si>
  <si>
    <t>Brantley</t>
  </si>
  <si>
    <t>GA,Brantley</t>
  </si>
  <si>
    <t>Brooks</t>
  </si>
  <si>
    <t>GA,Brooks</t>
  </si>
  <si>
    <t>Bryan</t>
  </si>
  <si>
    <t>GA,Bryan</t>
  </si>
  <si>
    <t>Bulloch</t>
  </si>
  <si>
    <t>GA,Bulloch</t>
  </si>
  <si>
    <t>Burke</t>
  </si>
  <si>
    <t>GA,Burke</t>
  </si>
  <si>
    <t>Butts</t>
  </si>
  <si>
    <t>GA,Butts</t>
  </si>
  <si>
    <t>GA,Calhoun</t>
  </si>
  <si>
    <t>Camden</t>
  </si>
  <si>
    <t>GA,Camden</t>
  </si>
  <si>
    <t>Candler</t>
  </si>
  <si>
    <t>GA,Candler</t>
  </si>
  <si>
    <t>GA,Carroll</t>
  </si>
  <si>
    <t>Catoosa</t>
  </si>
  <si>
    <t>GA,Catoosa</t>
  </si>
  <si>
    <t>Charlton</t>
  </si>
  <si>
    <t>GA,Charlton</t>
  </si>
  <si>
    <t>Chatham</t>
  </si>
  <si>
    <t>GA,Chatham</t>
  </si>
  <si>
    <t>Chattahoochee</t>
  </si>
  <si>
    <t>GA,Chattahoochee</t>
  </si>
  <si>
    <t>Chattooga</t>
  </si>
  <si>
    <t>GA,Chattooga</t>
  </si>
  <si>
    <t>GA,Cherokee</t>
  </si>
  <si>
    <t>GA,Clarke</t>
  </si>
  <si>
    <t>GA,Clay</t>
  </si>
  <si>
    <t>Clayton</t>
  </si>
  <si>
    <t>GA,Clayton</t>
  </si>
  <si>
    <t>Clinch</t>
  </si>
  <si>
    <t>GA,Clinch</t>
  </si>
  <si>
    <t>Cobb</t>
  </si>
  <si>
    <t>GA,Cobb</t>
  </si>
  <si>
    <t>GA,Coffee</t>
  </si>
  <si>
    <t>Colquitt</t>
  </si>
  <si>
    <t>GA,Colquitt</t>
  </si>
  <si>
    <t>GA,Columbia</t>
  </si>
  <si>
    <t>Cook</t>
  </si>
  <si>
    <t>GA,Cook</t>
  </si>
  <si>
    <t>Coweta</t>
  </si>
  <si>
    <t>GA,Coweta</t>
  </si>
  <si>
    <t>GA,Crawford</t>
  </si>
  <si>
    <t>Crisp</t>
  </si>
  <si>
    <t>GA,Crisp</t>
  </si>
  <si>
    <t>Dade</t>
  </si>
  <si>
    <t>GA,Dade</t>
  </si>
  <si>
    <t>Dawson</t>
  </si>
  <si>
    <t>GA,Dawson</t>
  </si>
  <si>
    <t>Decatur</t>
  </si>
  <si>
    <t>GA,Decatur</t>
  </si>
  <si>
    <t>GA,DeKalb</t>
  </si>
  <si>
    <t>Dodge</t>
  </si>
  <si>
    <t>GA,Dodge</t>
  </si>
  <si>
    <t>Dooly</t>
  </si>
  <si>
    <t>GA,Dooly</t>
  </si>
  <si>
    <t>Dougherty</t>
  </si>
  <si>
    <t>GA,Dougherty</t>
  </si>
  <si>
    <t>GA,Douglas</t>
  </si>
  <si>
    <t>Early</t>
  </si>
  <si>
    <t>GA,Early</t>
  </si>
  <si>
    <t>Echols</t>
  </si>
  <si>
    <t>GA,Echols</t>
  </si>
  <si>
    <t>Effingham</t>
  </si>
  <si>
    <t>GA,Effingham</t>
  </si>
  <si>
    <t>GA,Elbert</t>
  </si>
  <si>
    <t>Emanuel</t>
  </si>
  <si>
    <t>GA,Emanuel</t>
  </si>
  <si>
    <t>Evans</t>
  </si>
  <si>
    <t>GA,Evans</t>
  </si>
  <si>
    <t>Fannin</t>
  </si>
  <si>
    <t>GA,Fannin</t>
  </si>
  <si>
    <t>GA,Fayette</t>
  </si>
  <si>
    <t>Floyd</t>
  </si>
  <si>
    <t>GA,Floyd</t>
  </si>
  <si>
    <t>Forsyth</t>
  </si>
  <si>
    <t>GA,Forsyth</t>
  </si>
  <si>
    <t>GA,Franklin</t>
  </si>
  <si>
    <t>GA,Fulton</t>
  </si>
  <si>
    <t>Gilmer</t>
  </si>
  <si>
    <t>GA,Gilmer</t>
  </si>
  <si>
    <t>Glascock</t>
  </si>
  <si>
    <t>GA,Glascock</t>
  </si>
  <si>
    <t>Glynn</t>
  </si>
  <si>
    <t>GA,Glynn</t>
  </si>
  <si>
    <t>Gordon</t>
  </si>
  <si>
    <t>GA,Gordon</t>
  </si>
  <si>
    <t>Grady</t>
  </si>
  <si>
    <t>GA,Grady</t>
  </si>
  <si>
    <t>GA,Greene</t>
  </si>
  <si>
    <t>Gwinnett</t>
  </si>
  <si>
    <t>GA,Gwinnett</t>
  </si>
  <si>
    <t>Habersham</t>
  </si>
  <si>
    <t>GA,Habersham</t>
  </si>
  <si>
    <t>Hall</t>
  </si>
  <si>
    <t>GA,Hall</t>
  </si>
  <si>
    <t>Hancock</t>
  </si>
  <si>
    <t>GA,Hancock</t>
  </si>
  <si>
    <t>Haralson</t>
  </si>
  <si>
    <t>GA,Haralson</t>
  </si>
  <si>
    <t>Harris</t>
  </si>
  <si>
    <t>GA,Harris</t>
  </si>
  <si>
    <t>Hart</t>
  </si>
  <si>
    <t>GA,Hart</t>
  </si>
  <si>
    <t>Heard</t>
  </si>
  <si>
    <t>GA,Heard</t>
  </si>
  <si>
    <t>GA,Henry</t>
  </si>
  <si>
    <t>GA,Houston</t>
  </si>
  <si>
    <t>Irwin</t>
  </si>
  <si>
    <t>GA,Irwin</t>
  </si>
  <si>
    <t>GA,Jackson</t>
  </si>
  <si>
    <t>Jasper</t>
  </si>
  <si>
    <t>GA,Jasper</t>
  </si>
  <si>
    <t>Jeff Davis</t>
  </si>
  <si>
    <t>GA,Jeff Davis</t>
  </si>
  <si>
    <t>GA,Jefferson</t>
  </si>
  <si>
    <t>Jenkins</t>
  </si>
  <si>
    <t>GA,Jenkins</t>
  </si>
  <si>
    <t>GA,Johnson</t>
  </si>
  <si>
    <t>Jones</t>
  </si>
  <si>
    <t>GA,Jones</t>
  </si>
  <si>
    <t>GA,Lamar</t>
  </si>
  <si>
    <t>Lanier</t>
  </si>
  <si>
    <t>GA,Lanier</t>
  </si>
  <si>
    <t>Laurens</t>
  </si>
  <si>
    <t>GA,Laurens</t>
  </si>
  <si>
    <t>GA,Lee</t>
  </si>
  <si>
    <t>GA,Liberty</t>
  </si>
  <si>
    <t>GA,Lincoln</t>
  </si>
  <si>
    <t>Long</t>
  </si>
  <si>
    <t>GA,Long</t>
  </si>
  <si>
    <t>GA,Lowndes</t>
  </si>
  <si>
    <t>Lumpkin</t>
  </si>
  <si>
    <t>GA,Lumpkin</t>
  </si>
  <si>
    <t>GA,Macon</t>
  </si>
  <si>
    <t>GA,Madison</t>
  </si>
  <si>
    <t>GA,Marion</t>
  </si>
  <si>
    <t>McDuffie</t>
  </si>
  <si>
    <t>GA,McDuffie</t>
  </si>
  <si>
    <t>McIntosh</t>
  </si>
  <si>
    <t>GA,McIntosh</t>
  </si>
  <si>
    <t>Meriwether</t>
  </si>
  <si>
    <t>GA,Meriwether</t>
  </si>
  <si>
    <t>GA,Miller</t>
  </si>
  <si>
    <t>Mitchell</t>
  </si>
  <si>
    <t>GA,Mitchell</t>
  </si>
  <si>
    <t>GA,Monroe</t>
  </si>
  <si>
    <t>GA,Montgomery</t>
  </si>
  <si>
    <t>GA,Morgan</t>
  </si>
  <si>
    <t>Murray</t>
  </si>
  <si>
    <t>GA,Murray</t>
  </si>
  <si>
    <t>Muscogee</t>
  </si>
  <si>
    <t>GA,Muscogee</t>
  </si>
  <si>
    <t>GA,Newton</t>
  </si>
  <si>
    <t>Oconee</t>
  </si>
  <si>
    <t>GA,Oconee</t>
  </si>
  <si>
    <t>Oglethorpe</t>
  </si>
  <si>
    <t>GA,Oglethorpe</t>
  </si>
  <si>
    <t>Paulding</t>
  </si>
  <si>
    <t>GA,Paulding</t>
  </si>
  <si>
    <t>Peach</t>
  </si>
  <si>
    <t>GA,Peach</t>
  </si>
  <si>
    <t>GA,Pickens</t>
  </si>
  <si>
    <t>Pierce</t>
  </si>
  <si>
    <t>GA,Pierce</t>
  </si>
  <si>
    <t>GA,Pike</t>
  </si>
  <si>
    <t>GA,Polk</t>
  </si>
  <si>
    <t>GA,Pulaski</t>
  </si>
  <si>
    <t>GA,Putnam</t>
  </si>
  <si>
    <t>Quitman</t>
  </si>
  <si>
    <t>GA,Quitman</t>
  </si>
  <si>
    <t>Rabun</t>
  </si>
  <si>
    <t>GA,Rabun</t>
  </si>
  <si>
    <t>GA,Randolph</t>
  </si>
  <si>
    <t>Richmond</t>
  </si>
  <si>
    <t>GA,Richmond</t>
  </si>
  <si>
    <t>Rockdale</t>
  </si>
  <si>
    <t>GA,Rockdale</t>
  </si>
  <si>
    <t>Schley</t>
  </si>
  <si>
    <t>GA,Schley</t>
  </si>
  <si>
    <t>Screven</t>
  </si>
  <si>
    <t>GA,Screven</t>
  </si>
  <si>
    <t>GA,Seminole</t>
  </si>
  <si>
    <t>Spalding</t>
  </si>
  <si>
    <t>GA,Spalding</t>
  </si>
  <si>
    <t>Stephens</t>
  </si>
  <si>
    <t>GA,Stephens</t>
  </si>
  <si>
    <t>Stewart</t>
  </si>
  <si>
    <t>GA,Stewart</t>
  </si>
  <si>
    <t>GA,Sumter</t>
  </si>
  <si>
    <t>Talbot</t>
  </si>
  <si>
    <t>GA,Talbot</t>
  </si>
  <si>
    <t>Taliaferro</t>
  </si>
  <si>
    <t>GA,Taliaferro</t>
  </si>
  <si>
    <t>Tattnall</t>
  </si>
  <si>
    <t>GA,Tattnall</t>
  </si>
  <si>
    <t>GA,Taylor</t>
  </si>
  <si>
    <t>Telfair</t>
  </si>
  <si>
    <t>GA,Telfair</t>
  </si>
  <si>
    <t>Terrell</t>
  </si>
  <si>
    <t>GA,Terrell</t>
  </si>
  <si>
    <t>Thomas</t>
  </si>
  <si>
    <t>GA,Thomas</t>
  </si>
  <si>
    <t>Tift</t>
  </si>
  <si>
    <t>GA,Tift</t>
  </si>
  <si>
    <t>Toombs</t>
  </si>
  <si>
    <t>GA,Toombs</t>
  </si>
  <si>
    <t>Towns</t>
  </si>
  <si>
    <t>GA,Towns</t>
  </si>
  <si>
    <t>Treutlen</t>
  </si>
  <si>
    <t>GA,Treutlen</t>
  </si>
  <si>
    <t>Troup</t>
  </si>
  <si>
    <t>GA,Troup</t>
  </si>
  <si>
    <t>Turner</t>
  </si>
  <si>
    <t>GA,Turner</t>
  </si>
  <si>
    <t>Twiggs</t>
  </si>
  <si>
    <t>GA,Twiggs</t>
  </si>
  <si>
    <t>GA,Union</t>
  </si>
  <si>
    <t>Upson</t>
  </si>
  <si>
    <t>GA,Upson</t>
  </si>
  <si>
    <t>GA,Walker</t>
  </si>
  <si>
    <t>GA,Walton</t>
  </si>
  <si>
    <t>Ware</t>
  </si>
  <si>
    <t>GA,Ware</t>
  </si>
  <si>
    <t>Warren</t>
  </si>
  <si>
    <t>GA,Warren</t>
  </si>
  <si>
    <t>GA,Washington</t>
  </si>
  <si>
    <t>Wayne</t>
  </si>
  <si>
    <t>GA,Wayne</t>
  </si>
  <si>
    <t>Webster</t>
  </si>
  <si>
    <t>GA,Webster</t>
  </si>
  <si>
    <t>Wheeler</t>
  </si>
  <si>
    <t>GA,Wheeler</t>
  </si>
  <si>
    <t>GA,White</t>
  </si>
  <si>
    <t>Whitfield</t>
  </si>
  <si>
    <t>GA,Whitfield</t>
  </si>
  <si>
    <t>GA,Wilcox</t>
  </si>
  <si>
    <t>Wilkes</t>
  </si>
  <si>
    <t>GA,Wilkes</t>
  </si>
  <si>
    <t>Wilkinson</t>
  </si>
  <si>
    <t>GA,Wilkinson</t>
  </si>
  <si>
    <t>Worth</t>
  </si>
  <si>
    <t>GA,Worth</t>
  </si>
  <si>
    <t>IA</t>
  </si>
  <si>
    <t>Adair</t>
  </si>
  <si>
    <t>IA,Adair</t>
  </si>
  <si>
    <t>IA,Adams</t>
  </si>
  <si>
    <t>Allamakee</t>
  </si>
  <si>
    <t>IA,Allamakee</t>
  </si>
  <si>
    <t>Appanoose</t>
  </si>
  <si>
    <t>IA,Appanoose</t>
  </si>
  <si>
    <t>Audubon</t>
  </si>
  <si>
    <t>IA,Audubon</t>
  </si>
  <si>
    <t>IA,Benton</t>
  </si>
  <si>
    <t>Black Hawk</t>
  </si>
  <si>
    <t>IA,Black Hawk</t>
  </si>
  <si>
    <t>IA,Boone</t>
  </si>
  <si>
    <t>Bremer</t>
  </si>
  <si>
    <t>IA,Bremer</t>
  </si>
  <si>
    <t>Buchanan</t>
  </si>
  <si>
    <t>IA,Buchanan</t>
  </si>
  <si>
    <t>Buena Vista</t>
  </si>
  <si>
    <t>IA,Buena Vista</t>
  </si>
  <si>
    <t>IA,Butler</t>
  </si>
  <si>
    <t>IA,Calhoun</t>
  </si>
  <si>
    <t>IA,Carroll</t>
  </si>
  <si>
    <t>Cass</t>
  </si>
  <si>
    <t>IA,Cass</t>
  </si>
  <si>
    <t>Cedar</t>
  </si>
  <si>
    <t>IA,Cedar</t>
  </si>
  <si>
    <t>Cerro Gordo</t>
  </si>
  <si>
    <t>IA,Cerro Gordo</t>
  </si>
  <si>
    <t>IA,Cherokee</t>
  </si>
  <si>
    <t>Chickasaw</t>
  </si>
  <si>
    <t>IA,Chickasaw</t>
  </si>
  <si>
    <t>IA,Clarke</t>
  </si>
  <si>
    <t>IA,Clay</t>
  </si>
  <si>
    <t>IA,Clayton</t>
  </si>
  <si>
    <t>Clinton</t>
  </si>
  <si>
    <t>IA,Clinton</t>
  </si>
  <si>
    <t>IA,Crawford</t>
  </si>
  <si>
    <t>IA,Dallas</t>
  </si>
  <si>
    <t>Davis</t>
  </si>
  <si>
    <t>IA,Davis</t>
  </si>
  <si>
    <t>IA,Decatur</t>
  </si>
  <si>
    <t>Delaware</t>
  </si>
  <si>
    <t>IA,Delaware</t>
  </si>
  <si>
    <t>Des Moines</t>
  </si>
  <si>
    <t>IA,Des Moines</t>
  </si>
  <si>
    <t>Dickinson</t>
  </si>
  <si>
    <t>IA,Dickinson</t>
  </si>
  <si>
    <t>Dubuque</t>
  </si>
  <si>
    <t>IA,Dubuque</t>
  </si>
  <si>
    <t>Emmet</t>
  </si>
  <si>
    <t>IA,Emmet</t>
  </si>
  <si>
    <t>IA,Fayette</t>
  </si>
  <si>
    <t>IA,Floyd</t>
  </si>
  <si>
    <t>IA,Franklin</t>
  </si>
  <si>
    <t>IA,Fremont</t>
  </si>
  <si>
    <t>IA,Greene</t>
  </si>
  <si>
    <t>Grundy</t>
  </si>
  <si>
    <t>IA,Grundy</t>
  </si>
  <si>
    <t>Guthrie</t>
  </si>
  <si>
    <t>IA,Guthrie</t>
  </si>
  <si>
    <t>IA,Hamilton</t>
  </si>
  <si>
    <t>IA,Hancock</t>
  </si>
  <si>
    <t>Hardin</t>
  </si>
  <si>
    <t>IA,Hardin</t>
  </si>
  <si>
    <t>Harrison</t>
  </si>
  <si>
    <t>IA,Harrison</t>
  </si>
  <si>
    <t>IA,Henry</t>
  </si>
  <si>
    <t>IA,Howard</t>
  </si>
  <si>
    <t>IA,Humboldt</t>
  </si>
  <si>
    <t>Ida</t>
  </si>
  <si>
    <t>IA,Ida</t>
  </si>
  <si>
    <t>Iowa</t>
  </si>
  <si>
    <t>IA,Iowa</t>
  </si>
  <si>
    <t>IA,Jackson</t>
  </si>
  <si>
    <t>IA,Jasper</t>
  </si>
  <si>
    <t>IA,Jefferson</t>
  </si>
  <si>
    <t>IA,Johnson</t>
  </si>
  <si>
    <t>IA,Jones</t>
  </si>
  <si>
    <t>Keokuk</t>
  </si>
  <si>
    <t>IA,Keokuk</t>
  </si>
  <si>
    <t>Kossuth</t>
  </si>
  <si>
    <t>IA,Kossuth</t>
  </si>
  <si>
    <t>IA,Lee</t>
  </si>
  <si>
    <t>Linn</t>
  </si>
  <si>
    <t>IA,Linn</t>
  </si>
  <si>
    <t>Louisa</t>
  </si>
  <si>
    <t>IA,Louisa</t>
  </si>
  <si>
    <t>Lucas</t>
  </si>
  <si>
    <t>IA,Lucas</t>
  </si>
  <si>
    <t>Lyon</t>
  </si>
  <si>
    <t>IA,Lyon</t>
  </si>
  <si>
    <t>IA,Madison</t>
  </si>
  <si>
    <t>Mahaska</t>
  </si>
  <si>
    <t>IA,Mahaska</t>
  </si>
  <si>
    <t>IA,Marion</t>
  </si>
  <si>
    <t>IA,Marshall</t>
  </si>
  <si>
    <t>Mills</t>
  </si>
  <si>
    <t>IA,Mills</t>
  </si>
  <si>
    <t>IA,Mitchell</t>
  </si>
  <si>
    <t>Monona</t>
  </si>
  <si>
    <t>IA,Monona</t>
  </si>
  <si>
    <t>IA,Monroe</t>
  </si>
  <si>
    <t>IA,Montgomery</t>
  </si>
  <si>
    <t>Muscatine</t>
  </si>
  <si>
    <t>IA,Muscatine</t>
  </si>
  <si>
    <t>O'Brien</t>
  </si>
  <si>
    <t>IA,O'Brien</t>
  </si>
  <si>
    <t>IA,Osceola</t>
  </si>
  <si>
    <t>Page</t>
  </si>
  <si>
    <t>IA,Page</t>
  </si>
  <si>
    <t>Palo Alto</t>
  </si>
  <si>
    <t>IA,Palo Alto</t>
  </si>
  <si>
    <t>Plymouth</t>
  </si>
  <si>
    <t>IA,Plymouth</t>
  </si>
  <si>
    <t>Pocahontas</t>
  </si>
  <si>
    <t>IA,Pocahontas</t>
  </si>
  <si>
    <t>IA,Polk</t>
  </si>
  <si>
    <t>Pottawattamie</t>
  </si>
  <si>
    <t>IA,Pottawattamie</t>
  </si>
  <si>
    <t>Poweshiek</t>
  </si>
  <si>
    <t>IA,Poweshiek</t>
  </si>
  <si>
    <t>Ringgold</t>
  </si>
  <si>
    <t>IA,Ringgold</t>
  </si>
  <si>
    <t>Sac</t>
  </si>
  <si>
    <t>IA,Sac</t>
  </si>
  <si>
    <t>IA,Scott</t>
  </si>
  <si>
    <t>IA,Shelby</t>
  </si>
  <si>
    <t>Sioux</t>
  </si>
  <si>
    <t>IA,Sioux</t>
  </si>
  <si>
    <t>Story</t>
  </si>
  <si>
    <t>IA,Story</t>
  </si>
  <si>
    <t>IA,Tama</t>
  </si>
  <si>
    <t>IA,Taylor</t>
  </si>
  <si>
    <t>IA,Union</t>
  </si>
  <si>
    <t>IA,Van Buren</t>
  </si>
  <si>
    <t>Wapello</t>
  </si>
  <si>
    <t>IA,Wapello</t>
  </si>
  <si>
    <t>IA,Warren</t>
  </si>
  <si>
    <t>IA,Washington</t>
  </si>
  <si>
    <t>IA,Wayne</t>
  </si>
  <si>
    <t>IA,Webster</t>
  </si>
  <si>
    <t>Winnebago</t>
  </si>
  <si>
    <t>IA,Winnebago</t>
  </si>
  <si>
    <t>Winneshiek</t>
  </si>
  <si>
    <t>IA,Winneshiek</t>
  </si>
  <si>
    <t>Woodbury</t>
  </si>
  <si>
    <t>IA,Woodbury</t>
  </si>
  <si>
    <t>IA,Worth</t>
  </si>
  <si>
    <t>Wright</t>
  </si>
  <si>
    <t>IA,Wright</t>
  </si>
  <si>
    <t>ID</t>
  </si>
  <si>
    <t>Ada</t>
  </si>
  <si>
    <t>ID,Ada</t>
  </si>
  <si>
    <t>ID,Adams</t>
  </si>
  <si>
    <t>Bannock</t>
  </si>
  <si>
    <t>ID,Bannock</t>
  </si>
  <si>
    <t>Bear Lake</t>
  </si>
  <si>
    <t>ID,Bear Lake</t>
  </si>
  <si>
    <t>Benewah</t>
  </si>
  <si>
    <t>ID,Benewah</t>
  </si>
  <si>
    <t>Bingham</t>
  </si>
  <si>
    <t>ID,Bingham</t>
  </si>
  <si>
    <t>Blaine</t>
  </si>
  <si>
    <t>ID,Blaine</t>
  </si>
  <si>
    <t>Boise</t>
  </si>
  <si>
    <t>ID,Boise</t>
  </si>
  <si>
    <t>Bonner</t>
  </si>
  <si>
    <t>ID,Bonner</t>
  </si>
  <si>
    <t>Bonneville</t>
  </si>
  <si>
    <t>ID,Bonneville</t>
  </si>
  <si>
    <t>Boundary</t>
  </si>
  <si>
    <t>ID,Boundary</t>
  </si>
  <si>
    <t>ID,Butte</t>
  </si>
  <si>
    <t>Camas</t>
  </si>
  <si>
    <t>ID,Camas</t>
  </si>
  <si>
    <t>Canyon</t>
  </si>
  <si>
    <t>ID,Canyon</t>
  </si>
  <si>
    <t>Caribou</t>
  </si>
  <si>
    <t>ID,Caribou</t>
  </si>
  <si>
    <t>Cassia</t>
  </si>
  <si>
    <t>ID,Cassia</t>
  </si>
  <si>
    <t>ID,Clark</t>
  </si>
  <si>
    <t>Clearwater</t>
  </si>
  <si>
    <t>ID,Clearwater</t>
  </si>
  <si>
    <t>ID,Custer</t>
  </si>
  <si>
    <t>ID,Elmore</t>
  </si>
  <si>
    <t>ID,Franklin</t>
  </si>
  <si>
    <t>ID,Fremont</t>
  </si>
  <si>
    <t>Gem</t>
  </si>
  <si>
    <t>ID,Gem</t>
  </si>
  <si>
    <t>Gooding</t>
  </si>
  <si>
    <t>ID,Gooding</t>
  </si>
  <si>
    <t>Idaho</t>
  </si>
  <si>
    <t>ID,Idaho</t>
  </si>
  <si>
    <t>ID,Jefferson</t>
  </si>
  <si>
    <t>Jerome</t>
  </si>
  <si>
    <t>ID,Jerome</t>
  </si>
  <si>
    <t>Kootenai</t>
  </si>
  <si>
    <t>ID,Kootenai</t>
  </si>
  <si>
    <t>Latah</t>
  </si>
  <si>
    <t>ID,Latah</t>
  </si>
  <si>
    <t>Lemhi</t>
  </si>
  <si>
    <t>ID,Lemhi</t>
  </si>
  <si>
    <t>Lewis</t>
  </si>
  <si>
    <t>ID,Lewis</t>
  </si>
  <si>
    <t>ID,Lincoln</t>
  </si>
  <si>
    <t>ID,Madison</t>
  </si>
  <si>
    <t>Minidoka</t>
  </si>
  <si>
    <t>ID,Minidoka</t>
  </si>
  <si>
    <t>Nez Perce</t>
  </si>
  <si>
    <t>ID,Nez Perce</t>
  </si>
  <si>
    <t>Oneida</t>
  </si>
  <si>
    <t>ID,Oneida</t>
  </si>
  <si>
    <t>Owyhee</t>
  </si>
  <si>
    <t>ID,Owyhee</t>
  </si>
  <si>
    <t>Payette</t>
  </si>
  <si>
    <t>ID,Payette</t>
  </si>
  <si>
    <t>Power</t>
  </si>
  <si>
    <t>ID,Power</t>
  </si>
  <si>
    <t>Shoshone</t>
  </si>
  <si>
    <t>ID,Shoshone</t>
  </si>
  <si>
    <t>Teton</t>
  </si>
  <si>
    <t>ID,Teton</t>
  </si>
  <si>
    <t>Twin Falls</t>
  </si>
  <si>
    <t>ID,Twin Falls</t>
  </si>
  <si>
    <t>Valley</t>
  </si>
  <si>
    <t>ID,Valley</t>
  </si>
  <si>
    <t>ID,Washington</t>
  </si>
  <si>
    <t>IL</t>
  </si>
  <si>
    <t>IL,Adams</t>
  </si>
  <si>
    <t>Alexander</t>
  </si>
  <si>
    <t>IL,Alexander</t>
  </si>
  <si>
    <t>Bond</t>
  </si>
  <si>
    <t>IL,Bond</t>
  </si>
  <si>
    <t>IL,Boone</t>
  </si>
  <si>
    <t>Brown</t>
  </si>
  <si>
    <t>IL,Brown</t>
  </si>
  <si>
    <t>Bureau</t>
  </si>
  <si>
    <t>IL,Bureau</t>
  </si>
  <si>
    <t>IL,Calhoun</t>
  </si>
  <si>
    <t>IL,Carroll</t>
  </si>
  <si>
    <t>IL,Cass</t>
  </si>
  <si>
    <t>Champaign</t>
  </si>
  <si>
    <t>IL,Champaign</t>
  </si>
  <si>
    <t>Christian</t>
  </si>
  <si>
    <t>IL,Christian</t>
  </si>
  <si>
    <t>IL,Clark</t>
  </si>
  <si>
    <t>IL,Clay</t>
  </si>
  <si>
    <t>IL,Clinton</t>
  </si>
  <si>
    <t>Coles</t>
  </si>
  <si>
    <t>IL,Coles</t>
  </si>
  <si>
    <t>IL,Cook</t>
  </si>
  <si>
    <t>IL,Crawford</t>
  </si>
  <si>
    <t>Cumberland</t>
  </si>
  <si>
    <t>IL,Cumberland</t>
  </si>
  <si>
    <t>DeWitt</t>
  </si>
  <si>
    <t>IL,DeWitt</t>
  </si>
  <si>
    <t>IL,DeKalb</t>
  </si>
  <si>
    <t>IL,Douglas</t>
  </si>
  <si>
    <t>DuPage</t>
  </si>
  <si>
    <t>IL,DuPage</t>
  </si>
  <si>
    <t>Edgar</t>
  </si>
  <si>
    <t>IL,Edgar</t>
  </si>
  <si>
    <t>Edwards</t>
  </si>
  <si>
    <t>IL,Edwards</t>
  </si>
  <si>
    <t>IL,Effingham</t>
  </si>
  <si>
    <t>IL,Fayette</t>
  </si>
  <si>
    <t>Ford</t>
  </si>
  <si>
    <t>IL,Ford</t>
  </si>
  <si>
    <t>IL,Franklin</t>
  </si>
  <si>
    <t>IL,Fulton</t>
  </si>
  <si>
    <t>Gallatin</t>
  </si>
  <si>
    <t>IL,Gallatin</t>
  </si>
  <si>
    <t>IL,Greene</t>
  </si>
  <si>
    <t>IL,Grundy</t>
  </si>
  <si>
    <t>IL,Hamilton</t>
  </si>
  <si>
    <t>IL,Hancock</t>
  </si>
  <si>
    <t>IL,Hardin</t>
  </si>
  <si>
    <t>Henderson</t>
  </si>
  <si>
    <t>IL,Henderson</t>
  </si>
  <si>
    <t>IL,Henry</t>
  </si>
  <si>
    <t>Iroquois</t>
  </si>
  <si>
    <t>IL,Iroquois</t>
  </si>
  <si>
    <t>IL,Jackson</t>
  </si>
  <si>
    <t>IL,Jasper</t>
  </si>
  <si>
    <t>IL,Jefferson</t>
  </si>
  <si>
    <t>Jersey</t>
  </si>
  <si>
    <t>IL,Jersey</t>
  </si>
  <si>
    <t>Jo Daviess</t>
  </si>
  <si>
    <t>IL,Jo Daviess</t>
  </si>
  <si>
    <t>IL,Johnson</t>
  </si>
  <si>
    <t>Kane</t>
  </si>
  <si>
    <t>IL,Kane</t>
  </si>
  <si>
    <t>Kankakee</t>
  </si>
  <si>
    <t>IL,Kankakee</t>
  </si>
  <si>
    <t>Kendall</t>
  </si>
  <si>
    <t>IL,Kendall</t>
  </si>
  <si>
    <t>Knox</t>
  </si>
  <si>
    <t>IL,Knox</t>
  </si>
  <si>
    <t>La Salle</t>
  </si>
  <si>
    <t>IL,La Salle</t>
  </si>
  <si>
    <t>IL,Lake</t>
  </si>
  <si>
    <t>IL,Lawrence</t>
  </si>
  <si>
    <t>IL,Lee</t>
  </si>
  <si>
    <t>Livingston</t>
  </si>
  <si>
    <t>IL,Livingston</t>
  </si>
  <si>
    <t>IL,Logan</t>
  </si>
  <si>
    <t>IL,Macon</t>
  </si>
  <si>
    <t>Macoupin</t>
  </si>
  <si>
    <t>IL,Macoupin</t>
  </si>
  <si>
    <t>IL,Madison</t>
  </si>
  <si>
    <t>IL,Marion</t>
  </si>
  <si>
    <t>IL,Marshall</t>
  </si>
  <si>
    <t>Mason</t>
  </si>
  <si>
    <t>IL,Mason</t>
  </si>
  <si>
    <t>Massac</t>
  </si>
  <si>
    <t>IL,Massac</t>
  </si>
  <si>
    <t>McDonough</t>
  </si>
  <si>
    <t>IL,McDonough</t>
  </si>
  <si>
    <t>McHenry</t>
  </si>
  <si>
    <t>IL,McHenry</t>
  </si>
  <si>
    <t>McLean</t>
  </si>
  <si>
    <t>IL,McLean</t>
  </si>
  <si>
    <t>Menard</t>
  </si>
  <si>
    <t>IL,Menard</t>
  </si>
  <si>
    <t>Mercer</t>
  </si>
  <si>
    <t>IL,Mercer</t>
  </si>
  <si>
    <t>IL,Monroe</t>
  </si>
  <si>
    <t>IL,Montgomery</t>
  </si>
  <si>
    <t>IL,Morgan</t>
  </si>
  <si>
    <t>Moultrie</t>
  </si>
  <si>
    <t>IL,Moultrie</t>
  </si>
  <si>
    <t>Ogle</t>
  </si>
  <si>
    <t>IL,Ogle</t>
  </si>
  <si>
    <t>Peoria</t>
  </si>
  <si>
    <t>IL,Peoria</t>
  </si>
  <si>
    <t>IL,Perry</t>
  </si>
  <si>
    <t>Piatt</t>
  </si>
  <si>
    <t>IL,Piatt</t>
  </si>
  <si>
    <t>IL,Pike</t>
  </si>
  <si>
    <t>IL,Pope</t>
  </si>
  <si>
    <t>IL,Pulaski</t>
  </si>
  <si>
    <t>IL,Putnam</t>
  </si>
  <si>
    <t>IL,Randolph</t>
  </si>
  <si>
    <t>Richland</t>
  </si>
  <si>
    <t>IL,Richland</t>
  </si>
  <si>
    <t>Rock Island</t>
  </si>
  <si>
    <t>IL,Rock Island</t>
  </si>
  <si>
    <t>IL,Saline</t>
  </si>
  <si>
    <t>Sangamon</t>
  </si>
  <si>
    <t>IL,Sangamon</t>
  </si>
  <si>
    <t>Schuyler</t>
  </si>
  <si>
    <t>IL,Schuyler</t>
  </si>
  <si>
    <t>IL,Scott</t>
  </si>
  <si>
    <t>IL,Shelby</t>
  </si>
  <si>
    <t>IL,St. Clair</t>
  </si>
  <si>
    <t>Stark</t>
  </si>
  <si>
    <t>IL,Stark</t>
  </si>
  <si>
    <t>Stephenson</t>
  </si>
  <si>
    <t>IL,Stephenson</t>
  </si>
  <si>
    <t>Tazewell</t>
  </si>
  <si>
    <t>IL,Tazewell</t>
  </si>
  <si>
    <t>IL,Union</t>
  </si>
  <si>
    <t>Vermilion</t>
  </si>
  <si>
    <t>IL,Vermilion</t>
  </si>
  <si>
    <t>Wabash</t>
  </si>
  <si>
    <t>IL,Wabash</t>
  </si>
  <si>
    <t>IL,Warren</t>
  </si>
  <si>
    <t>IL,Washington</t>
  </si>
  <si>
    <t>IL,Wayne</t>
  </si>
  <si>
    <t>IL,White</t>
  </si>
  <si>
    <t>Whiteside</t>
  </si>
  <si>
    <t>IL,Whiteside</t>
  </si>
  <si>
    <t>Will</t>
  </si>
  <si>
    <t>IL,Will</t>
  </si>
  <si>
    <t>Williamson</t>
  </si>
  <si>
    <t>IL,Williamson</t>
  </si>
  <si>
    <t>IL,Winnebago</t>
  </si>
  <si>
    <t>Woodford</t>
  </si>
  <si>
    <t>IL,Woodford</t>
  </si>
  <si>
    <t>IN,Adams</t>
  </si>
  <si>
    <t>Allen</t>
  </si>
  <si>
    <t>IN,Allen</t>
  </si>
  <si>
    <t>Bartholomew</t>
  </si>
  <si>
    <t>IN,Bartholomew</t>
  </si>
  <si>
    <t>IN,Benton</t>
  </si>
  <si>
    <t>Blackford</t>
  </si>
  <si>
    <t>IN,Blackford</t>
  </si>
  <si>
    <t>IN,Boone</t>
  </si>
  <si>
    <t>IN,Brown</t>
  </si>
  <si>
    <t>IN,Carroll</t>
  </si>
  <si>
    <t>IN,Cass</t>
  </si>
  <si>
    <t>IN,Clark</t>
  </si>
  <si>
    <t>IN,Clay</t>
  </si>
  <si>
    <t>IN,Clinton</t>
  </si>
  <si>
    <t>IN,Crawford</t>
  </si>
  <si>
    <t>Daviess</t>
  </si>
  <si>
    <t>IN,Daviess</t>
  </si>
  <si>
    <t>IN,DeKalb</t>
  </si>
  <si>
    <t>Dearborn</t>
  </si>
  <si>
    <t>IN,Dearborn</t>
  </si>
  <si>
    <t>IN,Decatur</t>
  </si>
  <si>
    <t>IN,Delaware</t>
  </si>
  <si>
    <t>Dubois</t>
  </si>
  <si>
    <t>IN,Dubois</t>
  </si>
  <si>
    <t>Elkhart</t>
  </si>
  <si>
    <t>IN,Elkhart</t>
  </si>
  <si>
    <t>IN,Fayette</t>
  </si>
  <si>
    <t>IN,Floyd</t>
  </si>
  <si>
    <t>Fountain</t>
  </si>
  <si>
    <t>IN,Fountain</t>
  </si>
  <si>
    <t>IN,Franklin</t>
  </si>
  <si>
    <t>IN,Fulton</t>
  </si>
  <si>
    <t>Gibson</t>
  </si>
  <si>
    <t>IN,Gibson</t>
  </si>
  <si>
    <t>IN,Grant</t>
  </si>
  <si>
    <t>IN,Greene</t>
  </si>
  <si>
    <t>IN,Hamilton</t>
  </si>
  <si>
    <t>IN,Hancock</t>
  </si>
  <si>
    <t>IN,Harrison</t>
  </si>
  <si>
    <t>Hendricks</t>
  </si>
  <si>
    <t>IN,Hendricks</t>
  </si>
  <si>
    <t>IN,Henry</t>
  </si>
  <si>
    <t>IN,Howard</t>
  </si>
  <si>
    <t>Huntington</t>
  </si>
  <si>
    <t>IN,Huntington</t>
  </si>
  <si>
    <t>IN,Jackson</t>
  </si>
  <si>
    <t>IN,Jasper</t>
  </si>
  <si>
    <t>Jay</t>
  </si>
  <si>
    <t>IN,Jay</t>
  </si>
  <si>
    <t>IN,Jefferson</t>
  </si>
  <si>
    <t>Jennings</t>
  </si>
  <si>
    <t>IN,Jennings</t>
  </si>
  <si>
    <t>IN,Johnson</t>
  </si>
  <si>
    <t>IN,Knox</t>
  </si>
  <si>
    <t>Kosciusko</t>
  </si>
  <si>
    <t>IN,Kosciusko</t>
  </si>
  <si>
    <t>La Porte</t>
  </si>
  <si>
    <t>IN,La Porte</t>
  </si>
  <si>
    <t>Lagrange</t>
  </si>
  <si>
    <t>IN,Lagrange</t>
  </si>
  <si>
    <t>IN,Lake</t>
  </si>
  <si>
    <t>IN,Lawrence</t>
  </si>
  <si>
    <t>IN,Madison</t>
  </si>
  <si>
    <t>IN,Marion</t>
  </si>
  <si>
    <t>IN,Marshall</t>
  </si>
  <si>
    <t>IN,Martin</t>
  </si>
  <si>
    <t>Miami</t>
  </si>
  <si>
    <t>IN,Miami</t>
  </si>
  <si>
    <t>IN,Monroe</t>
  </si>
  <si>
    <t>IN,Montgomery</t>
  </si>
  <si>
    <t>IN,Morgan</t>
  </si>
  <si>
    <t>IN,Newton</t>
  </si>
  <si>
    <t>Noble</t>
  </si>
  <si>
    <t>IN,Noble</t>
  </si>
  <si>
    <t>Ohio</t>
  </si>
  <si>
    <t>IN,Ohio</t>
  </si>
  <si>
    <t>IN,Orange</t>
  </si>
  <si>
    <t>Owen</t>
  </si>
  <si>
    <t>IN,Owen</t>
  </si>
  <si>
    <t>Parke</t>
  </si>
  <si>
    <t>IN,Parke</t>
  </si>
  <si>
    <t>IN,Perry</t>
  </si>
  <si>
    <t>IN,Pike</t>
  </si>
  <si>
    <t>Porter</t>
  </si>
  <si>
    <t>IN,Porter</t>
  </si>
  <si>
    <t>Posey</t>
  </si>
  <si>
    <t>IN,Posey</t>
  </si>
  <si>
    <t>IN,Pulaski</t>
  </si>
  <si>
    <t>IN,Putnam</t>
  </si>
  <si>
    <t>IN,Randolph</t>
  </si>
  <si>
    <t>Ripley</t>
  </si>
  <si>
    <t>IN,Ripley</t>
  </si>
  <si>
    <t>Rush</t>
  </si>
  <si>
    <t>IN,Rush</t>
  </si>
  <si>
    <t>IN,Scott</t>
  </si>
  <si>
    <t>IN,Shelby</t>
  </si>
  <si>
    <t>Spencer</t>
  </si>
  <si>
    <t>IN,Spencer</t>
  </si>
  <si>
    <t>St. Joseph</t>
  </si>
  <si>
    <t>IN,St. Joseph</t>
  </si>
  <si>
    <t>Starke</t>
  </si>
  <si>
    <t>IN,Starke</t>
  </si>
  <si>
    <t>Steuben</t>
  </si>
  <si>
    <t>IN,Steuben</t>
  </si>
  <si>
    <t>Sullivan</t>
  </si>
  <si>
    <t>IN,Sullivan</t>
  </si>
  <si>
    <t>Switzerland</t>
  </si>
  <si>
    <t>IN,Switzerland</t>
  </si>
  <si>
    <t>Tippecanoe</t>
  </si>
  <si>
    <t>IN,Tippecanoe</t>
  </si>
  <si>
    <t>Tipton</t>
  </si>
  <si>
    <t>IN,Tipton</t>
  </si>
  <si>
    <t>IN,Union</t>
  </si>
  <si>
    <t>Vanderburgh</t>
  </si>
  <si>
    <t>IN,Vanderburgh</t>
  </si>
  <si>
    <t>Vermillion</t>
  </si>
  <si>
    <t>IN,Vermillion</t>
  </si>
  <si>
    <t>Vigo</t>
  </si>
  <si>
    <t>IN,Vigo</t>
  </si>
  <si>
    <t>IN,Wabash</t>
  </si>
  <si>
    <t>IN,Warren</t>
  </si>
  <si>
    <t>Warrick</t>
  </si>
  <si>
    <t>IN,Warrick</t>
  </si>
  <si>
    <t>IN,Washington</t>
  </si>
  <si>
    <t>IN,Wayne</t>
  </si>
  <si>
    <t>Wells</t>
  </si>
  <si>
    <t>IN,Wells</t>
  </si>
  <si>
    <t>IN,White</t>
  </si>
  <si>
    <t>Whitley</t>
  </si>
  <si>
    <t>IN,Whitley</t>
  </si>
  <si>
    <t>KS,Allen</t>
  </si>
  <si>
    <t>Anderson</t>
  </si>
  <si>
    <t>KS,Anderson</t>
  </si>
  <si>
    <t>Atchison</t>
  </si>
  <si>
    <t>KS,Atchison</t>
  </si>
  <si>
    <t>Barber</t>
  </si>
  <si>
    <t>KS,Barber</t>
  </si>
  <si>
    <t>Barton</t>
  </si>
  <si>
    <t>KS,Barton</t>
  </si>
  <si>
    <t>Bourbon</t>
  </si>
  <si>
    <t>KS,Bourbon</t>
  </si>
  <si>
    <t>KS,Brown</t>
  </si>
  <si>
    <t>KS,Butler</t>
  </si>
  <si>
    <t>Chase</t>
  </si>
  <si>
    <t>KS,Chase</t>
  </si>
  <si>
    <t>Chautauqua</t>
  </si>
  <si>
    <t>KS,Chautauqua</t>
  </si>
  <si>
    <t>KS,Cherokee</t>
  </si>
  <si>
    <t>KS,Cheyenne</t>
  </si>
  <si>
    <t>KS,Clark</t>
  </si>
  <si>
    <t>KS,Clay</t>
  </si>
  <si>
    <t>Cloud</t>
  </si>
  <si>
    <t>KS,Cloud</t>
  </si>
  <si>
    <t>Coffey</t>
  </si>
  <si>
    <t>KS,Coffey</t>
  </si>
  <si>
    <t>Comanche</t>
  </si>
  <si>
    <t>KS,Comanche</t>
  </si>
  <si>
    <t>Cowley</t>
  </si>
  <si>
    <t>KS,Cowley</t>
  </si>
  <si>
    <t>KS,Crawford</t>
  </si>
  <si>
    <t>KS,Decatur</t>
  </si>
  <si>
    <t>KS,Dickinson</t>
  </si>
  <si>
    <t>Doniphan</t>
  </si>
  <si>
    <t>KS,Doniphan</t>
  </si>
  <si>
    <t>KS,Douglas</t>
  </si>
  <si>
    <t>KS,Edwards</t>
  </si>
  <si>
    <t>Elk</t>
  </si>
  <si>
    <t>KS,Elk</t>
  </si>
  <si>
    <t>Ellis</t>
  </si>
  <si>
    <t>KS,Ellis</t>
  </si>
  <si>
    <t>Ellsworth</t>
  </si>
  <si>
    <t>KS,Ellsworth</t>
  </si>
  <si>
    <t>Finney</t>
  </si>
  <si>
    <t>KS,Finney</t>
  </si>
  <si>
    <t>KS,Ford</t>
  </si>
  <si>
    <t>KS,Franklin</t>
  </si>
  <si>
    <t>Geary</t>
  </si>
  <si>
    <t>KS,Geary</t>
  </si>
  <si>
    <t>Gove</t>
  </si>
  <si>
    <t>KS,Gove</t>
  </si>
  <si>
    <t>KS,Graham</t>
  </si>
  <si>
    <t>KS,Grant</t>
  </si>
  <si>
    <t>Gray</t>
  </si>
  <si>
    <t>KS,Gray</t>
  </si>
  <si>
    <t>Greeley</t>
  </si>
  <si>
    <t>KS,Greeley</t>
  </si>
  <si>
    <t>Greenwood</t>
  </si>
  <si>
    <t>KS,Greenwood</t>
  </si>
  <si>
    <t>KS,Hamilton</t>
  </si>
  <si>
    <t>Harper</t>
  </si>
  <si>
    <t>KS,Harper</t>
  </si>
  <si>
    <t>Harvey</t>
  </si>
  <si>
    <t>KS,Harvey</t>
  </si>
  <si>
    <t>Haskell</t>
  </si>
  <si>
    <t>KS,Haskell</t>
  </si>
  <si>
    <t>Hodgeman</t>
  </si>
  <si>
    <t>KS,Hodgeman</t>
  </si>
  <si>
    <t>KS,Jackson</t>
  </si>
  <si>
    <t>KS,Jefferson</t>
  </si>
  <si>
    <t>Jewell</t>
  </si>
  <si>
    <t>KS,Jewell</t>
  </si>
  <si>
    <t>KS,Johnson</t>
  </si>
  <si>
    <t>Kearny</t>
  </si>
  <si>
    <t>KS,Kearny</t>
  </si>
  <si>
    <t>Kingman</t>
  </si>
  <si>
    <t>KS,Kingman</t>
  </si>
  <si>
    <t>KS,Kiowa</t>
  </si>
  <si>
    <t>Labette</t>
  </si>
  <si>
    <t>KS,Labette</t>
  </si>
  <si>
    <t>Lane</t>
  </si>
  <si>
    <t>KS,Lane</t>
  </si>
  <si>
    <t>Leavenworth</t>
  </si>
  <si>
    <t>KS,Leavenworth</t>
  </si>
  <si>
    <t>KS,Lincoln</t>
  </si>
  <si>
    <t>KS,Linn</t>
  </si>
  <si>
    <t>KS,Logan</t>
  </si>
  <si>
    <t>KS,Lyon</t>
  </si>
  <si>
    <t>KS,Marion</t>
  </si>
  <si>
    <t>KS,Marshall</t>
  </si>
  <si>
    <t>McPherson</t>
  </si>
  <si>
    <t>KS,McPherson</t>
  </si>
  <si>
    <t>Meade</t>
  </si>
  <si>
    <t>KS,Meade</t>
  </si>
  <si>
    <t>KS,Miami</t>
  </si>
  <si>
    <t>KS,Mitchell</t>
  </si>
  <si>
    <t>KS,Montgomery</t>
  </si>
  <si>
    <t>Morris</t>
  </si>
  <si>
    <t>KS,Morris</t>
  </si>
  <si>
    <t>Morton</t>
  </si>
  <si>
    <t>KS,Morton</t>
  </si>
  <si>
    <t>Nemaha</t>
  </si>
  <si>
    <t>KS,Nemaha</t>
  </si>
  <si>
    <t>Neosho</t>
  </si>
  <si>
    <t>KS,Neosho</t>
  </si>
  <si>
    <t>Ness</t>
  </si>
  <si>
    <t>KS,Ness</t>
  </si>
  <si>
    <t>Norton</t>
  </si>
  <si>
    <t>KS,Norton</t>
  </si>
  <si>
    <t>Osage</t>
  </si>
  <si>
    <t>KS,Osage</t>
  </si>
  <si>
    <t>Osborne</t>
  </si>
  <si>
    <t>KS,Osborne</t>
  </si>
  <si>
    <t>Ottawa</t>
  </si>
  <si>
    <t>KS,Ottawa</t>
  </si>
  <si>
    <t>Pawnee</t>
  </si>
  <si>
    <t>KS,Pawnee</t>
  </si>
  <si>
    <t>KS,Phillips</t>
  </si>
  <si>
    <t>Pottawatomie</t>
  </si>
  <si>
    <t>KS,Pottawatomie</t>
  </si>
  <si>
    <t>Pratt</t>
  </si>
  <si>
    <t>KS,Pratt</t>
  </si>
  <si>
    <t>Rawlins</t>
  </si>
  <si>
    <t>KS,Rawlins</t>
  </si>
  <si>
    <t>Reno</t>
  </si>
  <si>
    <t>KS,Reno</t>
  </si>
  <si>
    <t>Republic</t>
  </si>
  <si>
    <t>KS,Republic</t>
  </si>
  <si>
    <t>Rice</t>
  </si>
  <si>
    <t>KS,Rice</t>
  </si>
  <si>
    <t>Riley</t>
  </si>
  <si>
    <t>KS,Riley</t>
  </si>
  <si>
    <t>Rooks</t>
  </si>
  <si>
    <t>KS,Rooks</t>
  </si>
  <si>
    <t>KS,Rush</t>
  </si>
  <si>
    <t>KS,Russell</t>
  </si>
  <si>
    <t>KS,Saline</t>
  </si>
  <si>
    <t>KS,Scott</t>
  </si>
  <si>
    <t>KS,Sedgwick</t>
  </si>
  <si>
    <t>Seward</t>
  </si>
  <si>
    <t>KS,Seward</t>
  </si>
  <si>
    <t>Shawnee</t>
  </si>
  <si>
    <t>KS,Shawnee</t>
  </si>
  <si>
    <t>Sheridan</t>
  </si>
  <si>
    <t>KS,Sheridan</t>
  </si>
  <si>
    <t>Sherman</t>
  </si>
  <si>
    <t>KS,Sherman</t>
  </si>
  <si>
    <t>Smith</t>
  </si>
  <si>
    <t>KS,Smith</t>
  </si>
  <si>
    <t>Stafford</t>
  </si>
  <si>
    <t>KS,Stafford</t>
  </si>
  <si>
    <t>Stanton</t>
  </si>
  <si>
    <t>KS,Stanton</t>
  </si>
  <si>
    <t>Stevens</t>
  </si>
  <si>
    <t>KS,Stevens</t>
  </si>
  <si>
    <t>Sumner</t>
  </si>
  <si>
    <t>KS,Sumner</t>
  </si>
  <si>
    <t>KS,Thomas</t>
  </si>
  <si>
    <t>Trego</t>
  </si>
  <si>
    <t>KS,Trego</t>
  </si>
  <si>
    <t>Wabaunsee</t>
  </si>
  <si>
    <t>KS,Wabaunsee</t>
  </si>
  <si>
    <t>Wallace</t>
  </si>
  <si>
    <t>KS,Wallace</t>
  </si>
  <si>
    <t>KS,Washington</t>
  </si>
  <si>
    <t>Wichita</t>
  </si>
  <si>
    <t>KS,Wichita</t>
  </si>
  <si>
    <t>Wilson</t>
  </si>
  <si>
    <t>KS,Wilson</t>
  </si>
  <si>
    <t>Woodson</t>
  </si>
  <si>
    <t>KS,Woodson</t>
  </si>
  <si>
    <t>Wyandotte</t>
  </si>
  <si>
    <t>KS,Wyandotte</t>
  </si>
  <si>
    <t>KY,Adair</t>
  </si>
  <si>
    <t>KY,Allen</t>
  </si>
  <si>
    <t>KY,Anderson</t>
  </si>
  <si>
    <t>Ballard</t>
  </si>
  <si>
    <t>KY,Ballard</t>
  </si>
  <si>
    <t>Barren</t>
  </si>
  <si>
    <t>KY,Barren</t>
  </si>
  <si>
    <t>Bath</t>
  </si>
  <si>
    <t>KY,Bath</t>
  </si>
  <si>
    <t>Bell</t>
  </si>
  <si>
    <t>KY,Bell</t>
  </si>
  <si>
    <t>KY,Boone</t>
  </si>
  <si>
    <t>KY,Bourbon</t>
  </si>
  <si>
    <t>Boyd</t>
  </si>
  <si>
    <t>KY,Boyd</t>
  </si>
  <si>
    <t>Boyle</t>
  </si>
  <si>
    <t>KY,Boyle</t>
  </si>
  <si>
    <t>Bracken</t>
  </si>
  <si>
    <t>KY,Bracken</t>
  </si>
  <si>
    <t>Breathitt</t>
  </si>
  <si>
    <t>KY,Breathitt</t>
  </si>
  <si>
    <t>Breckinridge</t>
  </si>
  <si>
    <t>KY,Breckinridge</t>
  </si>
  <si>
    <t>Bullitt</t>
  </si>
  <si>
    <t>KY,Bullitt</t>
  </si>
  <si>
    <t>KY,Butler</t>
  </si>
  <si>
    <t>Caldwell</t>
  </si>
  <si>
    <t>KY,Caldwell</t>
  </si>
  <si>
    <t>Calloway</t>
  </si>
  <si>
    <t>KY,Calloway</t>
  </si>
  <si>
    <t>Campbell</t>
  </si>
  <si>
    <t>KY,Campbell</t>
  </si>
  <si>
    <t>Carlisle</t>
  </si>
  <si>
    <t>KY,Carlisle</t>
  </si>
  <si>
    <t>KY,Carroll</t>
  </si>
  <si>
    <t>Carter</t>
  </si>
  <si>
    <t>KY,Carter</t>
  </si>
  <si>
    <t>Casey</t>
  </si>
  <si>
    <t>KY,Casey</t>
  </si>
  <si>
    <t>KY,Christian</t>
  </si>
  <si>
    <t>KY,Clark</t>
  </si>
  <si>
    <t>KY,Clay</t>
  </si>
  <si>
    <t>KY,Clinton</t>
  </si>
  <si>
    <t>KY,Crittenden</t>
  </si>
  <si>
    <t>KY,Cumberland</t>
  </si>
  <si>
    <t>KY,Daviess</t>
  </si>
  <si>
    <t>Edmonson</t>
  </si>
  <si>
    <t>KY,Edmonson</t>
  </si>
  <si>
    <t>Elliott</t>
  </si>
  <si>
    <t>KY,Elliott</t>
  </si>
  <si>
    <t>Estill</t>
  </si>
  <si>
    <t>KY,Estill</t>
  </si>
  <si>
    <t>KY,Fayette</t>
  </si>
  <si>
    <t>Fleming</t>
  </si>
  <si>
    <t>KY,Fleming</t>
  </si>
  <si>
    <t>KY,Floyd</t>
  </si>
  <si>
    <t>KY,Franklin</t>
  </si>
  <si>
    <t>KY,Fulton</t>
  </si>
  <si>
    <t>KY,Gallatin</t>
  </si>
  <si>
    <t>Garrard</t>
  </si>
  <si>
    <t>KY,Garrard</t>
  </si>
  <si>
    <t>KY,Grant</t>
  </si>
  <si>
    <t>Graves</t>
  </si>
  <si>
    <t>KY,Graves</t>
  </si>
  <si>
    <t>Grayson</t>
  </si>
  <si>
    <t>KY,Grayson</t>
  </si>
  <si>
    <t>Green</t>
  </si>
  <si>
    <t>KY,Green</t>
  </si>
  <si>
    <t>Greenup</t>
  </si>
  <si>
    <t>KY,Greenup</t>
  </si>
  <si>
    <t>KY,Hancock</t>
  </si>
  <si>
    <t>KY,Hardin</t>
  </si>
  <si>
    <t>Harlan</t>
  </si>
  <si>
    <t>KY,Harlan</t>
  </si>
  <si>
    <t>KY,Harrison</t>
  </si>
  <si>
    <t>KY,Hart</t>
  </si>
  <si>
    <t>KY,Henderson</t>
  </si>
  <si>
    <t>KY,Henry</t>
  </si>
  <si>
    <t>Hickman</t>
  </si>
  <si>
    <t>KY,Hickman</t>
  </si>
  <si>
    <t>Hopkins</t>
  </si>
  <si>
    <t>KY,Hopkins</t>
  </si>
  <si>
    <t>KY,Jackson</t>
  </si>
  <si>
    <t>KY,Jefferson</t>
  </si>
  <si>
    <t>Jessamine</t>
  </si>
  <si>
    <t>KY,Jessamine</t>
  </si>
  <si>
    <t>KY,Johnson</t>
  </si>
  <si>
    <t>Kenton</t>
  </si>
  <si>
    <t>KY,Kenton</t>
  </si>
  <si>
    <t>Knott</t>
  </si>
  <si>
    <t>KY,Knott</t>
  </si>
  <si>
    <t>KY,Knox</t>
  </si>
  <si>
    <t>Larue</t>
  </si>
  <si>
    <t>KY,Larue</t>
  </si>
  <si>
    <t>Laurel</t>
  </si>
  <si>
    <t>KY,Laurel</t>
  </si>
  <si>
    <t>KY,Lawrence</t>
  </si>
  <si>
    <t>KY,Lee</t>
  </si>
  <si>
    <t>Leslie</t>
  </si>
  <si>
    <t>KY,Leslie</t>
  </si>
  <si>
    <t>Letcher</t>
  </si>
  <si>
    <t>KY,Letcher</t>
  </si>
  <si>
    <t>KY,Lewis</t>
  </si>
  <si>
    <t>KY,Lincoln</t>
  </si>
  <si>
    <t>KY,Livingston</t>
  </si>
  <si>
    <t>KY,Logan</t>
  </si>
  <si>
    <t>KY,Lyon</t>
  </si>
  <si>
    <t>KY,Madison</t>
  </si>
  <si>
    <t>Magoffin</t>
  </si>
  <si>
    <t>KY,Magoffin</t>
  </si>
  <si>
    <t>KY,Marion</t>
  </si>
  <si>
    <t>KY,Marshall</t>
  </si>
  <si>
    <t>KY,Martin</t>
  </si>
  <si>
    <t>KY,Mason</t>
  </si>
  <si>
    <t>McCracken</t>
  </si>
  <si>
    <t>KY,McCracken</t>
  </si>
  <si>
    <t>McCreary</t>
  </si>
  <si>
    <t>KY,McCreary</t>
  </si>
  <si>
    <t>KY,McLean</t>
  </si>
  <si>
    <t>KY,Meade</t>
  </si>
  <si>
    <t>Menifee</t>
  </si>
  <si>
    <t>KY,Menifee</t>
  </si>
  <si>
    <t>KY,Mercer</t>
  </si>
  <si>
    <t>Metcalfe</t>
  </si>
  <si>
    <t>KY,Metcalfe</t>
  </si>
  <si>
    <t>KY,Monroe</t>
  </si>
  <si>
    <t>KY,Montgomery</t>
  </si>
  <si>
    <t>KY,Morgan</t>
  </si>
  <si>
    <t>Muhlenberg</t>
  </si>
  <si>
    <t>KY,Muhlenberg</t>
  </si>
  <si>
    <t>Nelson</t>
  </si>
  <si>
    <t>KY,Nelson</t>
  </si>
  <si>
    <t>Nicholas</t>
  </si>
  <si>
    <t>KY,Nicholas</t>
  </si>
  <si>
    <t>KY,Ohio</t>
  </si>
  <si>
    <t>Oldham</t>
  </si>
  <si>
    <t>KY,Oldham</t>
  </si>
  <si>
    <t>KY,Owen</t>
  </si>
  <si>
    <t>Owsley</t>
  </si>
  <si>
    <t>KY,Owsley</t>
  </si>
  <si>
    <t>Pendleton</t>
  </si>
  <si>
    <t>KY,Pendleton</t>
  </si>
  <si>
    <t>KY,Perry</t>
  </si>
  <si>
    <t>KY,Pike</t>
  </si>
  <si>
    <t>Powell</t>
  </si>
  <si>
    <t>KY,Powell</t>
  </si>
  <si>
    <t>KY,Pulaski</t>
  </si>
  <si>
    <t>Robertson</t>
  </si>
  <si>
    <t>KY,Robertson</t>
  </si>
  <si>
    <t>Rockcastle</t>
  </si>
  <si>
    <t>KY,Rockcastle</t>
  </si>
  <si>
    <t>Rowan</t>
  </si>
  <si>
    <t>KY,Rowan</t>
  </si>
  <si>
    <t>KY,Russell</t>
  </si>
  <si>
    <t>KY,Scott</t>
  </si>
  <si>
    <t>KY,Shelby</t>
  </si>
  <si>
    <t>Simpson</t>
  </si>
  <si>
    <t>KY,Simpson</t>
  </si>
  <si>
    <t>KY,Spencer</t>
  </si>
  <si>
    <t>KY,Taylor</t>
  </si>
  <si>
    <t>Todd</t>
  </si>
  <si>
    <t>KY,Todd</t>
  </si>
  <si>
    <t>Trigg</t>
  </si>
  <si>
    <t>KY,Trigg</t>
  </si>
  <si>
    <t>Trimble</t>
  </si>
  <si>
    <t>KY,Trimble</t>
  </si>
  <si>
    <t>KY,Union</t>
  </si>
  <si>
    <t>KY,Warren</t>
  </si>
  <si>
    <t>KY,Washington</t>
  </si>
  <si>
    <t>KY,Wayne</t>
  </si>
  <si>
    <t>KY,Webster</t>
  </si>
  <si>
    <t>KY,Whitley</t>
  </si>
  <si>
    <t>Wolfe</t>
  </si>
  <si>
    <t>KY,Wolfe</t>
  </si>
  <si>
    <t>KY,Woodford</t>
  </si>
  <si>
    <t>LA</t>
  </si>
  <si>
    <t>Acadia Parish</t>
  </si>
  <si>
    <t>LA,Acadia</t>
  </si>
  <si>
    <t>Allen Parish</t>
  </si>
  <si>
    <t>LA,Allen</t>
  </si>
  <si>
    <t>Ascension Parish</t>
  </si>
  <si>
    <t>LA,Ascension</t>
  </si>
  <si>
    <t>Assumption Parish</t>
  </si>
  <si>
    <t>LA,Assumption</t>
  </si>
  <si>
    <t>Avoyelles Parish</t>
  </si>
  <si>
    <t>LA,Avoyelles</t>
  </si>
  <si>
    <t>Beauregard Parish</t>
  </si>
  <si>
    <t>LA,Beauregard</t>
  </si>
  <si>
    <t>Bienville Parish</t>
  </si>
  <si>
    <t>LA,Bienville</t>
  </si>
  <si>
    <t>Bossier Parish</t>
  </si>
  <si>
    <t>LA,Bossier</t>
  </si>
  <si>
    <t>Caddo Parish</t>
  </si>
  <si>
    <t>LA,Caddo</t>
  </si>
  <si>
    <t>Calcasieu Parish</t>
  </si>
  <si>
    <t>LA,Calcasieu</t>
  </si>
  <si>
    <t>Caldwell Parish</t>
  </si>
  <si>
    <t>LA,Caldwell</t>
  </si>
  <si>
    <t>Cameron Parish</t>
  </si>
  <si>
    <t>LA,Cameron</t>
  </si>
  <si>
    <t>Catahoula Parish</t>
  </si>
  <si>
    <t>LA,Catahoula</t>
  </si>
  <si>
    <t>Claiborne Parish</t>
  </si>
  <si>
    <t>LA,Claiborne</t>
  </si>
  <si>
    <t>Concordia Parish</t>
  </si>
  <si>
    <t>LA,Concordia</t>
  </si>
  <si>
    <t>DeSoto Parish</t>
  </si>
  <si>
    <t>LA,DeSoto</t>
  </si>
  <si>
    <t>East Baton Rouge Parish</t>
  </si>
  <si>
    <t>LA,E. Baton Rouge</t>
  </si>
  <si>
    <t>East Carroll Parish</t>
  </si>
  <si>
    <t>LA,E. Carroll</t>
  </si>
  <si>
    <t>East Feliciana Parish</t>
  </si>
  <si>
    <t>LA,E. Feliciana</t>
  </si>
  <si>
    <t>Evangeline Parish</t>
  </si>
  <si>
    <t>LA,Evangeline</t>
  </si>
  <si>
    <t>Franklin Parish</t>
  </si>
  <si>
    <t>LA,Franklin</t>
  </si>
  <si>
    <t>Grant Parish</t>
  </si>
  <si>
    <t>LA,Grant</t>
  </si>
  <si>
    <t>Iberia Parish</t>
  </si>
  <si>
    <t>LA,Iberia</t>
  </si>
  <si>
    <t>Iberville Parish</t>
  </si>
  <si>
    <t>LA,Iberville</t>
  </si>
  <si>
    <t>Jackson Parish</t>
  </si>
  <si>
    <t>LA,Jackson</t>
  </si>
  <si>
    <t>Jefferson Davis Parish</t>
  </si>
  <si>
    <t>LA,Jefferson Davis</t>
  </si>
  <si>
    <t>Jefferson Parish</t>
  </si>
  <si>
    <t>LA,Jefferson</t>
  </si>
  <si>
    <t>La Salle Parish</t>
  </si>
  <si>
    <t>LA,La Salle</t>
  </si>
  <si>
    <t>Lafayette Parish</t>
  </si>
  <si>
    <t>LA,Lafayette</t>
  </si>
  <si>
    <t>Lafourche Parish</t>
  </si>
  <si>
    <t>LA,Lafourche</t>
  </si>
  <si>
    <t>Lincoln Parish</t>
  </si>
  <si>
    <t>LA,Lincoln</t>
  </si>
  <si>
    <t>Livingston Parish</t>
  </si>
  <si>
    <t>LA,Livingston</t>
  </si>
  <si>
    <t>Madison Parish</t>
  </si>
  <si>
    <t>LA,Madison</t>
  </si>
  <si>
    <t>Morehouse Parish</t>
  </si>
  <si>
    <t>LA,Morehouse</t>
  </si>
  <si>
    <t>Natchitoches Parish</t>
  </si>
  <si>
    <t>LA,Natchitoches</t>
  </si>
  <si>
    <t>Orleans Parish</t>
  </si>
  <si>
    <t>LA,Orleans</t>
  </si>
  <si>
    <t>Ouachita Parish</t>
  </si>
  <si>
    <t>LA,Ouachita</t>
  </si>
  <si>
    <t>Plaquemines Parish</t>
  </si>
  <si>
    <t>LA,Plaquemines</t>
  </si>
  <si>
    <t>Pointe Coupee Parish</t>
  </si>
  <si>
    <t>LA,Pointe Coupee</t>
  </si>
  <si>
    <t>Rapides Parish</t>
  </si>
  <si>
    <t>LA,Rapides</t>
  </si>
  <si>
    <t>Red River Parish</t>
  </si>
  <si>
    <t>LA,Red River</t>
  </si>
  <si>
    <t>Richland Parish</t>
  </si>
  <si>
    <t>LA,Richland</t>
  </si>
  <si>
    <t>Sabine Parish</t>
  </si>
  <si>
    <t>LA,Sabine</t>
  </si>
  <si>
    <t>St. Bernard Parish</t>
  </si>
  <si>
    <t>LA,St. Bernard</t>
  </si>
  <si>
    <t>St. Charles Parish</t>
  </si>
  <si>
    <t>LA,St. Charles</t>
  </si>
  <si>
    <t>St. Helena Parish</t>
  </si>
  <si>
    <t>LA,St. Helena</t>
  </si>
  <si>
    <t>St. James Parish</t>
  </si>
  <si>
    <t>LA,St. James</t>
  </si>
  <si>
    <t>St. John the Baptist Parish</t>
  </si>
  <si>
    <t>LA,St. John the Baptist</t>
  </si>
  <si>
    <t>St. Landry Parish</t>
  </si>
  <si>
    <t>LA,St. Landry</t>
  </si>
  <si>
    <t>St. Martin Parish</t>
  </si>
  <si>
    <t>LA,St. Martin</t>
  </si>
  <si>
    <t>St. Mary Parish</t>
  </si>
  <si>
    <t>LA,St. Mary</t>
  </si>
  <si>
    <t>St. Tammany Parish</t>
  </si>
  <si>
    <t>LA,St. Tammany</t>
  </si>
  <si>
    <t>Tangipahoa Parish</t>
  </si>
  <si>
    <t>LA,Tangipahoa</t>
  </si>
  <si>
    <t>Tensas Parish</t>
  </si>
  <si>
    <t>LA,Tensas</t>
  </si>
  <si>
    <t>Terrebonne Parish</t>
  </si>
  <si>
    <t>LA,Terrebonne</t>
  </si>
  <si>
    <t>Union Parish</t>
  </si>
  <si>
    <t>LA,Union</t>
  </si>
  <si>
    <t>Vermilion Parish</t>
  </si>
  <si>
    <t>LA,Vermilion</t>
  </si>
  <si>
    <t>Vernon Parish</t>
  </si>
  <si>
    <t>LA,Vernon</t>
  </si>
  <si>
    <t>Washington Parish</t>
  </si>
  <si>
    <t>LA,Washington</t>
  </si>
  <si>
    <t>Webster Parish</t>
  </si>
  <si>
    <t>LA,Webster</t>
  </si>
  <si>
    <t>West Baton Rouge Parish</t>
  </si>
  <si>
    <t>LA,W. Baton Rouge</t>
  </si>
  <si>
    <t>West Carroll Parish</t>
  </si>
  <si>
    <t>LA,W. Carroll</t>
  </si>
  <si>
    <t>West Feliciana Parish</t>
  </si>
  <si>
    <t>LA,W. Feliciana</t>
  </si>
  <si>
    <t>Winn Parish</t>
  </si>
  <si>
    <t>LA,Winn</t>
  </si>
  <si>
    <t>Barnstable</t>
  </si>
  <si>
    <t>MA,Barnstable</t>
  </si>
  <si>
    <t>Berkshire</t>
  </si>
  <si>
    <t>MA,Berkshire</t>
  </si>
  <si>
    <t>Bristol</t>
  </si>
  <si>
    <t>MA,Bristol</t>
  </si>
  <si>
    <t>Dukes</t>
  </si>
  <si>
    <t>MA,Dukes</t>
  </si>
  <si>
    <t>Essex</t>
  </si>
  <si>
    <t>MA,Essex</t>
  </si>
  <si>
    <t>MA,Franklin</t>
  </si>
  <si>
    <t>Hampden</t>
  </si>
  <si>
    <t>MA,Hampden</t>
  </si>
  <si>
    <t>Hampshire</t>
  </si>
  <si>
    <t>MA,Hampshire</t>
  </si>
  <si>
    <t>MA,Middlesex</t>
  </si>
  <si>
    <t>Nantucket</t>
  </si>
  <si>
    <t>MA,Nantucket</t>
  </si>
  <si>
    <t>Norfolk</t>
  </si>
  <si>
    <t>MA,Norfolk</t>
  </si>
  <si>
    <t>MA,Plymouth</t>
  </si>
  <si>
    <t>Suffolk</t>
  </si>
  <si>
    <t>MA,Suffolk</t>
  </si>
  <si>
    <t>Worcester</t>
  </si>
  <si>
    <t>MA,Worcester</t>
  </si>
  <si>
    <t>Allegany</t>
  </si>
  <si>
    <t>MD,Allegany</t>
  </si>
  <si>
    <t>Anne Arundel</t>
  </si>
  <si>
    <t>MD,Anne Arundel</t>
  </si>
  <si>
    <t>Baltimore City</t>
  </si>
  <si>
    <t>MD,Baltimore City</t>
  </si>
  <si>
    <t>Baltimore</t>
  </si>
  <si>
    <t>MD,Baltimore</t>
  </si>
  <si>
    <t>Calvert</t>
  </si>
  <si>
    <t>MD,Calvert</t>
  </si>
  <si>
    <t>Caroline</t>
  </si>
  <si>
    <t>MD,Caroline</t>
  </si>
  <si>
    <t>MD,Carroll</t>
  </si>
  <si>
    <t>Cecil</t>
  </si>
  <si>
    <t>MD,Cecil</t>
  </si>
  <si>
    <t>Charles</t>
  </si>
  <si>
    <t>MD,Charles</t>
  </si>
  <si>
    <t>Dorchester</t>
  </si>
  <si>
    <t>MD,Dorchester</t>
  </si>
  <si>
    <t>Frederick</t>
  </si>
  <si>
    <t>MD,Frederick</t>
  </si>
  <si>
    <t>Garrett</t>
  </si>
  <si>
    <t>MD,Garrett</t>
  </si>
  <si>
    <t>Harford</t>
  </si>
  <si>
    <t>MD,Harford</t>
  </si>
  <si>
    <t>MD,Howard</t>
  </si>
  <si>
    <t>MD,Kent</t>
  </si>
  <si>
    <t>MD,Montgomery</t>
  </si>
  <si>
    <t>MD,Prince George's</t>
  </si>
  <si>
    <t>Queen Anne's</t>
  </si>
  <si>
    <t>MD,Queen Anne's</t>
  </si>
  <si>
    <t>Somerset</t>
  </si>
  <si>
    <t>MD,Somerset</t>
  </si>
  <si>
    <t>St. Mary's</t>
  </si>
  <si>
    <t>MD,St. Mary's</t>
  </si>
  <si>
    <t>MD,Talbot</t>
  </si>
  <si>
    <t>MD,Washington</t>
  </si>
  <si>
    <t>Wicomico</t>
  </si>
  <si>
    <t>MD,Wicomico</t>
  </si>
  <si>
    <t>MD,Worcester</t>
  </si>
  <si>
    <t>ME</t>
  </si>
  <si>
    <t>Androscoggin</t>
  </si>
  <si>
    <t>ME,Androscoggin</t>
  </si>
  <si>
    <t>Aroostook</t>
  </si>
  <si>
    <t>ME,Aroostook</t>
  </si>
  <si>
    <t>ME,Cumberland</t>
  </si>
  <si>
    <t>ME,Franklin</t>
  </si>
  <si>
    <t>ME,Hancock</t>
  </si>
  <si>
    <t>Kennebec</t>
  </si>
  <si>
    <t>ME,Kennebec</t>
  </si>
  <si>
    <t>ME,Knox</t>
  </si>
  <si>
    <t>ME,Lincoln</t>
  </si>
  <si>
    <t>Oxford</t>
  </si>
  <si>
    <t>ME,Oxford</t>
  </si>
  <si>
    <t>Penobscot</t>
  </si>
  <si>
    <t>ME,Penobscot</t>
  </si>
  <si>
    <t>Piscataquis</t>
  </si>
  <si>
    <t>ME,Piscataquis</t>
  </si>
  <si>
    <t>Sagadahoc</t>
  </si>
  <si>
    <t>ME,Sagadahoc</t>
  </si>
  <si>
    <t>ME,Somerset</t>
  </si>
  <si>
    <t>Waldo</t>
  </si>
  <si>
    <t>ME,Waldo</t>
  </si>
  <si>
    <t>ME,Washington</t>
  </si>
  <si>
    <t>York</t>
  </si>
  <si>
    <t>ME,York</t>
  </si>
  <si>
    <t>MI</t>
  </si>
  <si>
    <t>Alcona</t>
  </si>
  <si>
    <t>MI,Alcona</t>
  </si>
  <si>
    <t>Alger</t>
  </si>
  <si>
    <t>MI,Alger</t>
  </si>
  <si>
    <t>Allegan</t>
  </si>
  <si>
    <t>MI,Allegan</t>
  </si>
  <si>
    <t>Alpena</t>
  </si>
  <si>
    <t>MI,Alpena</t>
  </si>
  <si>
    <t>Antrim</t>
  </si>
  <si>
    <t>MI,Antrim</t>
  </si>
  <si>
    <t>Arenac</t>
  </si>
  <si>
    <t>MI,Arenac</t>
  </si>
  <si>
    <t>Baraga</t>
  </si>
  <si>
    <t>MI,Baraga</t>
  </si>
  <si>
    <t>Barry</t>
  </si>
  <si>
    <t>MI,Barry</t>
  </si>
  <si>
    <t>MI,Bay</t>
  </si>
  <si>
    <t>Benzie</t>
  </si>
  <si>
    <t>MI,Benzie</t>
  </si>
  <si>
    <t>MI,Berrien</t>
  </si>
  <si>
    <t>Branch</t>
  </si>
  <si>
    <t>MI,Branch</t>
  </si>
  <si>
    <t>MI,Calhoun</t>
  </si>
  <si>
    <t>MI,Cass</t>
  </si>
  <si>
    <t>Charlevoix</t>
  </si>
  <si>
    <t>MI,Charlevoix</t>
  </si>
  <si>
    <t>Cheboygan</t>
  </si>
  <si>
    <t>MI,Cheboygan</t>
  </si>
  <si>
    <t>Chippewa</t>
  </si>
  <si>
    <t>MI,Chippewa</t>
  </si>
  <si>
    <t>Clare</t>
  </si>
  <si>
    <t>MI,Clare</t>
  </si>
  <si>
    <t>MI,Clinton</t>
  </si>
  <si>
    <t>MI,Crawford</t>
  </si>
  <si>
    <t>MI,Delta</t>
  </si>
  <si>
    <t>MI,Dickinson</t>
  </si>
  <si>
    <t>Eaton</t>
  </si>
  <si>
    <t>MI,Eaton</t>
  </si>
  <si>
    <t>MI,Emmet</t>
  </si>
  <si>
    <t>Genesee</t>
  </si>
  <si>
    <t>MI,Genesee</t>
  </si>
  <si>
    <t>Gladwin</t>
  </si>
  <si>
    <t>MI,Gladwin</t>
  </si>
  <si>
    <t>Gogebic</t>
  </si>
  <si>
    <t>MI,Gogebic</t>
  </si>
  <si>
    <t>Grand Traverse</t>
  </si>
  <si>
    <t>MI,Grand Traverse</t>
  </si>
  <si>
    <t>Gratiot</t>
  </si>
  <si>
    <t>MI,Gratiot</t>
  </si>
  <si>
    <t>Hillsdale</t>
  </si>
  <si>
    <t>MI,Hillsdale</t>
  </si>
  <si>
    <t>Houghton</t>
  </si>
  <si>
    <t>MI,Houghton</t>
  </si>
  <si>
    <t>Huron</t>
  </si>
  <si>
    <t>MI,Huron</t>
  </si>
  <si>
    <t>Ingham</t>
  </si>
  <si>
    <t>MI,Ingham</t>
  </si>
  <si>
    <t>Ionia</t>
  </si>
  <si>
    <t>MI,Ionia</t>
  </si>
  <si>
    <t>Iosco</t>
  </si>
  <si>
    <t>MI,Iosco</t>
  </si>
  <si>
    <t>Iron</t>
  </si>
  <si>
    <t>MI,Iron</t>
  </si>
  <si>
    <t>Isabella</t>
  </si>
  <si>
    <t>MI,Isabella</t>
  </si>
  <si>
    <t>MI,Jackson</t>
  </si>
  <si>
    <t>Kalamazoo</t>
  </si>
  <si>
    <t>MI,Kalamazoo</t>
  </si>
  <si>
    <t>Kalkaska</t>
  </si>
  <si>
    <t>MI,Kalkaska</t>
  </si>
  <si>
    <t>MI,Kent</t>
  </si>
  <si>
    <t>Keweenaw</t>
  </si>
  <si>
    <t>MI,Keweenaw</t>
  </si>
  <si>
    <t>MI,Lake</t>
  </si>
  <si>
    <t>Lapeer</t>
  </si>
  <si>
    <t>MI,Lapeer</t>
  </si>
  <si>
    <t>Leelanau</t>
  </si>
  <si>
    <t>MI,Leelanau</t>
  </si>
  <si>
    <t>Lenawee</t>
  </si>
  <si>
    <t>MI,Lenawee</t>
  </si>
  <si>
    <t>MI,Livingston</t>
  </si>
  <si>
    <t>Luce</t>
  </si>
  <si>
    <t>MI,Luce</t>
  </si>
  <si>
    <t>Mackinac</t>
  </si>
  <si>
    <t>MI,Mackinac</t>
  </si>
  <si>
    <t>Macomb</t>
  </si>
  <si>
    <t>MI,Macomb</t>
  </si>
  <si>
    <t>Manistee</t>
  </si>
  <si>
    <t>MI,Manistee</t>
  </si>
  <si>
    <t>Marquette</t>
  </si>
  <si>
    <t>MI,Marquette</t>
  </si>
  <si>
    <t>MI,Mason</t>
  </si>
  <si>
    <t>Mecosta</t>
  </si>
  <si>
    <t>MI,Mecosta</t>
  </si>
  <si>
    <t>Menominee</t>
  </si>
  <si>
    <t>MI,Menominee</t>
  </si>
  <si>
    <t>Midland</t>
  </si>
  <si>
    <t>MI,Midland</t>
  </si>
  <si>
    <t>Missaukee</t>
  </si>
  <si>
    <t>MI,Missaukee</t>
  </si>
  <si>
    <t>MI,Monroe</t>
  </si>
  <si>
    <t>Montcalm</t>
  </si>
  <si>
    <t>MI,Montcalm</t>
  </si>
  <si>
    <t>Montmorency</t>
  </si>
  <si>
    <t>MI,Montmorency</t>
  </si>
  <si>
    <t>Muskegon</t>
  </si>
  <si>
    <t>MI,Muskegon</t>
  </si>
  <si>
    <t>Newaygo</t>
  </si>
  <si>
    <t>MI,Newaygo</t>
  </si>
  <si>
    <t>Oakland</t>
  </si>
  <si>
    <t>MI,Oakland</t>
  </si>
  <si>
    <t>Oceana</t>
  </si>
  <si>
    <t>MI,Oceana</t>
  </si>
  <si>
    <t>Ogemaw</t>
  </si>
  <si>
    <t>MI,Ogemaw</t>
  </si>
  <si>
    <t>Ontonagon</t>
  </si>
  <si>
    <t>MI,Ontonagon</t>
  </si>
  <si>
    <t>MI,Osceola</t>
  </si>
  <si>
    <t>Oscoda</t>
  </si>
  <si>
    <t>MI,Oscoda</t>
  </si>
  <si>
    <t>Otsego</t>
  </si>
  <si>
    <t>MI,Otsego</t>
  </si>
  <si>
    <t>MI,Ottawa</t>
  </si>
  <si>
    <t>Presque Isle</t>
  </si>
  <si>
    <t>MI,Presque Isle</t>
  </si>
  <si>
    <t>Roscommon</t>
  </si>
  <si>
    <t>MI,Roscommon</t>
  </si>
  <si>
    <t>Saginaw</t>
  </si>
  <si>
    <t>MI,Saginaw</t>
  </si>
  <si>
    <t>Sanilac</t>
  </si>
  <si>
    <t>MI,Sanilac</t>
  </si>
  <si>
    <t>Schoolcraft</t>
  </si>
  <si>
    <t>MI,Schoolcraft</t>
  </si>
  <si>
    <t>Shiawassee</t>
  </si>
  <si>
    <t>MI,Shiawassee</t>
  </si>
  <si>
    <t>MI,St. Clair</t>
  </si>
  <si>
    <t>MI,St. Joseph</t>
  </si>
  <si>
    <t>Tuscola</t>
  </si>
  <si>
    <t>MI,Tuscola</t>
  </si>
  <si>
    <t>MI,Van Buren</t>
  </si>
  <si>
    <t>Washtenaw</t>
  </si>
  <si>
    <t>MI,Washtenaw</t>
  </si>
  <si>
    <t>MI,Wayne</t>
  </si>
  <si>
    <t>Wexford</t>
  </si>
  <si>
    <t>MI,Wexford</t>
  </si>
  <si>
    <t>MN</t>
  </si>
  <si>
    <t>Aitkin</t>
  </si>
  <si>
    <t>MN,Aitkin</t>
  </si>
  <si>
    <t>Anoka</t>
  </si>
  <si>
    <t>MN,Anoka</t>
  </si>
  <si>
    <t>Becker</t>
  </si>
  <si>
    <t>MN,Becker</t>
  </si>
  <si>
    <t>Beltrami</t>
  </si>
  <si>
    <t>MN,Beltrami</t>
  </si>
  <si>
    <t>MN,Benton</t>
  </si>
  <si>
    <t>Big Stone</t>
  </si>
  <si>
    <t>MN,Big Stone</t>
  </si>
  <si>
    <t>Blue Earth</t>
  </si>
  <si>
    <t>MN,Blue Earth</t>
  </si>
  <si>
    <t>MN,Brown</t>
  </si>
  <si>
    <t>Carlton</t>
  </si>
  <si>
    <t>MN,Carlton</t>
  </si>
  <si>
    <t>Carver</t>
  </si>
  <si>
    <t>MN,Carver</t>
  </si>
  <si>
    <t>MN,Cass</t>
  </si>
  <si>
    <t>MN,Chippewa</t>
  </si>
  <si>
    <t>Chisago</t>
  </si>
  <si>
    <t>MN,Chisago</t>
  </si>
  <si>
    <t>MN,Clay</t>
  </si>
  <si>
    <t>MN,Clearwater</t>
  </si>
  <si>
    <t>MN,Cook</t>
  </si>
  <si>
    <t>Cottonwood</t>
  </si>
  <si>
    <t>MN,Cottonwood</t>
  </si>
  <si>
    <t>Crow Wing</t>
  </si>
  <si>
    <t>MN,Crow Wing</t>
  </si>
  <si>
    <t>Dakota</t>
  </si>
  <si>
    <t>MN,Dakota</t>
  </si>
  <si>
    <t>MN,Dodge</t>
  </si>
  <si>
    <t>MN,Douglas</t>
  </si>
  <si>
    <t>Faribault</t>
  </si>
  <si>
    <t>MN,Faribault</t>
  </si>
  <si>
    <t>Fillmore</t>
  </si>
  <si>
    <t>MN,Fillmore</t>
  </si>
  <si>
    <t>Freeborn</t>
  </si>
  <si>
    <t>MN,Freeborn</t>
  </si>
  <si>
    <t>Goodhue</t>
  </si>
  <si>
    <t>MN,Goodhue</t>
  </si>
  <si>
    <t>MN,Grant</t>
  </si>
  <si>
    <t>Hennepin</t>
  </si>
  <si>
    <t>MN,Hennepin</t>
  </si>
  <si>
    <t>MN,Houston</t>
  </si>
  <si>
    <t>Hubbard</t>
  </si>
  <si>
    <t>MN,Hubbard</t>
  </si>
  <si>
    <t>Isanti</t>
  </si>
  <si>
    <t>MN,Isanti</t>
  </si>
  <si>
    <t>Itasca</t>
  </si>
  <si>
    <t>MN,Itasca</t>
  </si>
  <si>
    <t>MN,Jackson</t>
  </si>
  <si>
    <t>Kanabec</t>
  </si>
  <si>
    <t>MN,Kanabec</t>
  </si>
  <si>
    <t>Kandiyohi</t>
  </si>
  <si>
    <t>MN,Kandiyohi</t>
  </si>
  <si>
    <t>Kittson</t>
  </si>
  <si>
    <t>MN,Kittson</t>
  </si>
  <si>
    <t>Koochiching</t>
  </si>
  <si>
    <t>MN,Koochiching</t>
  </si>
  <si>
    <t>Lac qui Parle</t>
  </si>
  <si>
    <t>MN,Lac qui Parle</t>
  </si>
  <si>
    <t>Lake of the Woods</t>
  </si>
  <si>
    <t>MN,Lake of the Woods</t>
  </si>
  <si>
    <t>MN,Lake</t>
  </si>
  <si>
    <t>Le Sueur</t>
  </si>
  <si>
    <t>MN,Le Sueur</t>
  </si>
  <si>
    <t>MN,Lincoln</t>
  </si>
  <si>
    <t>MN,Lyon</t>
  </si>
  <si>
    <t>Mahnomen</t>
  </si>
  <si>
    <t>MN,Mahnomen</t>
  </si>
  <si>
    <t>MN,Marshall</t>
  </si>
  <si>
    <t>MN,Martin</t>
  </si>
  <si>
    <t>McLeod</t>
  </si>
  <si>
    <t>MN,McLeod</t>
  </si>
  <si>
    <t>Meeker</t>
  </si>
  <si>
    <t>MN,Meeker</t>
  </si>
  <si>
    <t>Mille Lacs</t>
  </si>
  <si>
    <t>MN,Mille Lacs</t>
  </si>
  <si>
    <t>Morrison</t>
  </si>
  <si>
    <t>MN,Morrison</t>
  </si>
  <si>
    <t>Mower</t>
  </si>
  <si>
    <t>MN,Mower</t>
  </si>
  <si>
    <t>MN,Murray</t>
  </si>
  <si>
    <t>Nicollet</t>
  </si>
  <si>
    <t>MN,Nicollet</t>
  </si>
  <si>
    <t>Nobles</t>
  </si>
  <si>
    <t>MN,Nobles</t>
  </si>
  <si>
    <t>Norman</t>
  </si>
  <si>
    <t>MN,Norman</t>
  </si>
  <si>
    <t>Olmsted</t>
  </si>
  <si>
    <t>MN,Olmsted</t>
  </si>
  <si>
    <t>Otter Tail</t>
  </si>
  <si>
    <t>MN,Otter Tail</t>
  </si>
  <si>
    <t>Pennington</t>
  </si>
  <si>
    <t>MN,Pennington</t>
  </si>
  <si>
    <t>Pine</t>
  </si>
  <si>
    <t>MN,Pine</t>
  </si>
  <si>
    <t>Pipestone</t>
  </si>
  <si>
    <t>MN,Pipestone</t>
  </si>
  <si>
    <t>MN,Polk</t>
  </si>
  <si>
    <t>MN,Pope</t>
  </si>
  <si>
    <t>Ramsey</t>
  </si>
  <si>
    <t>MN,Ramsey</t>
  </si>
  <si>
    <t>Red Lake</t>
  </si>
  <si>
    <t>MN,Red Lake</t>
  </si>
  <si>
    <t>Redwood</t>
  </si>
  <si>
    <t>MN,Redwood</t>
  </si>
  <si>
    <t>Renville</t>
  </si>
  <si>
    <t>MN,Renville</t>
  </si>
  <si>
    <t>MN,Rice</t>
  </si>
  <si>
    <t>Rock</t>
  </si>
  <si>
    <t>MN,Rock</t>
  </si>
  <si>
    <t>Roseau</t>
  </si>
  <si>
    <t>MN,Roseau</t>
  </si>
  <si>
    <t>MN,Scott</t>
  </si>
  <si>
    <t>Sherburne</t>
  </si>
  <si>
    <t>MN,Sherburne</t>
  </si>
  <si>
    <t>Sibley</t>
  </si>
  <si>
    <t>MN,Sibley</t>
  </si>
  <si>
    <t>St. Louis</t>
  </si>
  <si>
    <t>MN,St. Louis</t>
  </si>
  <si>
    <t>Stearns</t>
  </si>
  <si>
    <t>MN,Stearns</t>
  </si>
  <si>
    <t>Steele</t>
  </si>
  <si>
    <t>MN,Steele</t>
  </si>
  <si>
    <t>MN,Stevens</t>
  </si>
  <si>
    <t>Swift</t>
  </si>
  <si>
    <t>MN,Swift</t>
  </si>
  <si>
    <t>MN,Todd</t>
  </si>
  <si>
    <t>Traverse</t>
  </si>
  <si>
    <t>MN,Traverse</t>
  </si>
  <si>
    <t>Wabasha</t>
  </si>
  <si>
    <t>MN,Wabasha</t>
  </si>
  <si>
    <t>Wadena</t>
  </si>
  <si>
    <t>MN,Wadena</t>
  </si>
  <si>
    <t>Waseca</t>
  </si>
  <si>
    <t>MN,Waseca</t>
  </si>
  <si>
    <t>MN,Washington</t>
  </si>
  <si>
    <t>Watonwan</t>
  </si>
  <si>
    <t>MN,Watonwan</t>
  </si>
  <si>
    <t>Wilkin</t>
  </si>
  <si>
    <t>MN,Wilkin</t>
  </si>
  <si>
    <t>Winona</t>
  </si>
  <si>
    <t>MN,Winona</t>
  </si>
  <si>
    <t>MN,Wright</t>
  </si>
  <si>
    <t>Yellow Medicine</t>
  </si>
  <si>
    <t>MN,Yellow Medicine</t>
  </si>
  <si>
    <t>MO,Adair</t>
  </si>
  <si>
    <t>Andrew</t>
  </si>
  <si>
    <t>MO,Andrew</t>
  </si>
  <si>
    <t>MO,Atchison</t>
  </si>
  <si>
    <t>Audrain</t>
  </si>
  <si>
    <t>MO,Audrain</t>
  </si>
  <si>
    <t>MO,Barry</t>
  </si>
  <si>
    <t>MO,Barton</t>
  </si>
  <si>
    <t>Bates</t>
  </si>
  <si>
    <t>MO,Bates</t>
  </si>
  <si>
    <t>MO,Benton</t>
  </si>
  <si>
    <t>Bollinger</t>
  </si>
  <si>
    <t>MO,Bollinger</t>
  </si>
  <si>
    <t>MO,Boone</t>
  </si>
  <si>
    <t>MO,Buchanan</t>
  </si>
  <si>
    <t>MO,Butler</t>
  </si>
  <si>
    <t>MO,Caldwell</t>
  </si>
  <si>
    <t>Callaway</t>
  </si>
  <si>
    <t>MO,Callaway</t>
  </si>
  <si>
    <t>MO,Camden</t>
  </si>
  <si>
    <t>Cape Girardeau</t>
  </si>
  <si>
    <t>MO,Cape Girardeau</t>
  </si>
  <si>
    <t>MO,Carroll</t>
  </si>
  <si>
    <t>MO,Carter</t>
  </si>
  <si>
    <t>MO,Cass</t>
  </si>
  <si>
    <t>MO,Cedar</t>
  </si>
  <si>
    <t>Chariton</t>
  </si>
  <si>
    <t>MO,Chariton</t>
  </si>
  <si>
    <t>MO,Christian</t>
  </si>
  <si>
    <t>MO,Clark</t>
  </si>
  <si>
    <t>MO,Clay</t>
  </si>
  <si>
    <t>MO,Clinton</t>
  </si>
  <si>
    <t>Cole</t>
  </si>
  <si>
    <t>MO,Cole</t>
  </si>
  <si>
    <t>Cooper</t>
  </si>
  <si>
    <t>MO,Cooper</t>
  </si>
  <si>
    <t>MO,Crawford</t>
  </si>
  <si>
    <t>MO,Dade</t>
  </si>
  <si>
    <t>MO,Dallas</t>
  </si>
  <si>
    <t>MO,Daviess</t>
  </si>
  <si>
    <t>Dent</t>
  </si>
  <si>
    <t>MO,Dent</t>
  </si>
  <si>
    <t>MO,DeKalb</t>
  </si>
  <si>
    <t>MO,Douglas</t>
  </si>
  <si>
    <t>Dunklin</t>
  </si>
  <si>
    <t>MO,Dunklin</t>
  </si>
  <si>
    <t>MO,Franklin</t>
  </si>
  <si>
    <t>Gasconade</t>
  </si>
  <si>
    <t>MO,Gasconade</t>
  </si>
  <si>
    <t>Gentry</t>
  </si>
  <si>
    <t>MO,Gentry</t>
  </si>
  <si>
    <t>MO,Greene</t>
  </si>
  <si>
    <t>MO,Grundy</t>
  </si>
  <si>
    <t>MO,Harrison</t>
  </si>
  <si>
    <t>MO,Henry</t>
  </si>
  <si>
    <t>Hickory</t>
  </si>
  <si>
    <t>MO,Hickory</t>
  </si>
  <si>
    <t>Holt</t>
  </si>
  <si>
    <t>MO,Holt</t>
  </si>
  <si>
    <t>MO,Howard</t>
  </si>
  <si>
    <t>Howell</t>
  </si>
  <si>
    <t>MO,Howell</t>
  </si>
  <si>
    <t>MO,Iron</t>
  </si>
  <si>
    <t>MO,Jackson</t>
  </si>
  <si>
    <t>MO,Jasper</t>
  </si>
  <si>
    <t>MO,Jefferson</t>
  </si>
  <si>
    <t>MO,Johnson</t>
  </si>
  <si>
    <t>MO,Knox</t>
  </si>
  <si>
    <t>Laclede</t>
  </si>
  <si>
    <t>MO,Laclede</t>
  </si>
  <si>
    <t>MO,Lafayette</t>
  </si>
  <si>
    <t>MO,Lawrence</t>
  </si>
  <si>
    <t>MO,Lewis</t>
  </si>
  <si>
    <t>MO,Lincoln</t>
  </si>
  <si>
    <t>MO,Linn</t>
  </si>
  <si>
    <t>MO,Livingston</t>
  </si>
  <si>
    <t>MO,Macon</t>
  </si>
  <si>
    <t>MO,Madison</t>
  </si>
  <si>
    <t>Maries</t>
  </si>
  <si>
    <t>MO,Maries</t>
  </si>
  <si>
    <t>MO,Marion</t>
  </si>
  <si>
    <t>McDonald</t>
  </si>
  <si>
    <t>MO,McDonald</t>
  </si>
  <si>
    <t>MO,Mercer</t>
  </si>
  <si>
    <t>MO,Miller</t>
  </si>
  <si>
    <t>MO,Mississippi</t>
  </si>
  <si>
    <t>Moniteau</t>
  </si>
  <si>
    <t>MO,Moniteau</t>
  </si>
  <si>
    <t>MO,Monroe</t>
  </si>
  <si>
    <t>MO,Montgomery</t>
  </si>
  <si>
    <t>MO,Morgan</t>
  </si>
  <si>
    <t>New Madrid</t>
  </si>
  <si>
    <t>MO,New Madrid</t>
  </si>
  <si>
    <t>MO,Newton</t>
  </si>
  <si>
    <t>Nodaway</t>
  </si>
  <si>
    <t>MO,Nodaway</t>
  </si>
  <si>
    <t>Oregon</t>
  </si>
  <si>
    <t>MO,Oregon</t>
  </si>
  <si>
    <t>MO,Osage</t>
  </si>
  <si>
    <t>Ozark</t>
  </si>
  <si>
    <t>MO,Ozark</t>
  </si>
  <si>
    <t>Pemiscot</t>
  </si>
  <si>
    <t>MO,Pemiscot</t>
  </si>
  <si>
    <t>MO,Perry</t>
  </si>
  <si>
    <t>Pettis</t>
  </si>
  <si>
    <t>MO,Pettis</t>
  </si>
  <si>
    <t>Phelps</t>
  </si>
  <si>
    <t>MO,Phelps</t>
  </si>
  <si>
    <t>MO,Pike</t>
  </si>
  <si>
    <t>Platte</t>
  </si>
  <si>
    <t>MO,Platte</t>
  </si>
  <si>
    <t>MO,Polk</t>
  </si>
  <si>
    <t>MO,Pulaski</t>
  </si>
  <si>
    <t>MO,Putnam</t>
  </si>
  <si>
    <t>Ralls</t>
  </si>
  <si>
    <t>MO,Ralls</t>
  </si>
  <si>
    <t>MO,Randolph</t>
  </si>
  <si>
    <t>Ray</t>
  </si>
  <si>
    <t>MO,Ray</t>
  </si>
  <si>
    <t>Reynolds</t>
  </si>
  <si>
    <t>MO,Reynolds</t>
  </si>
  <si>
    <t>MO,Ripley</t>
  </si>
  <si>
    <t>MO,Saline</t>
  </si>
  <si>
    <t>MO,Schuyler</t>
  </si>
  <si>
    <t>Scotland</t>
  </si>
  <si>
    <t>MO,Scotland</t>
  </si>
  <si>
    <t>MO,Scott</t>
  </si>
  <si>
    <t>Shannon</t>
  </si>
  <si>
    <t>MO,Shannon</t>
  </si>
  <si>
    <t>MO,Shelby</t>
  </si>
  <si>
    <t>St. Charles</t>
  </si>
  <si>
    <t>MO,St. Charles</t>
  </si>
  <si>
    <t>MO,St. Clair</t>
  </si>
  <si>
    <t>St. Francois</t>
  </si>
  <si>
    <t>MO,St. Francois</t>
  </si>
  <si>
    <t>St. Louis City</t>
  </si>
  <si>
    <t>MO,St. Louis City</t>
  </si>
  <si>
    <t>MO,St. Louis</t>
  </si>
  <si>
    <t>Ste. Genevieve</t>
  </si>
  <si>
    <t>MO,Ste. Genevieve</t>
  </si>
  <si>
    <t>Stoddard</t>
  </si>
  <si>
    <t>MO,Stoddard</t>
  </si>
  <si>
    <t>MO,Stone</t>
  </si>
  <si>
    <t>MO,Sullivan</t>
  </si>
  <si>
    <t>Taney</t>
  </si>
  <si>
    <t>MO,Taney</t>
  </si>
  <si>
    <t>Texas</t>
  </si>
  <si>
    <t>MO,Texas</t>
  </si>
  <si>
    <t>Vernon</t>
  </si>
  <si>
    <t>MO,Vernon</t>
  </si>
  <si>
    <t>MO,Warren</t>
  </si>
  <si>
    <t>MO,Washington</t>
  </si>
  <si>
    <t>MO,Wayne</t>
  </si>
  <si>
    <t>MO,Webster</t>
  </si>
  <si>
    <t>MO,Worth</t>
  </si>
  <si>
    <t>MO,Wright</t>
  </si>
  <si>
    <t>MS</t>
  </si>
  <si>
    <t>MS,Adams</t>
  </si>
  <si>
    <t>Alcorn</t>
  </si>
  <si>
    <t>MS,Alcorn</t>
  </si>
  <si>
    <t>Amite</t>
  </si>
  <si>
    <t>MS,Amite</t>
  </si>
  <si>
    <t>Attala</t>
  </si>
  <si>
    <t>MS,Attala</t>
  </si>
  <si>
    <t>MS,Benton</t>
  </si>
  <si>
    <t>Bolivar</t>
  </si>
  <si>
    <t>MS,Bolivar</t>
  </si>
  <si>
    <t>MS,Calhoun</t>
  </si>
  <si>
    <t>MS,Carroll</t>
  </si>
  <si>
    <t>MS,Chickasaw</t>
  </si>
  <si>
    <t>MS,Choctaw</t>
  </si>
  <si>
    <t>Claiborne</t>
  </si>
  <si>
    <t>MS,Claiborne</t>
  </si>
  <si>
    <t>MS,Clarke</t>
  </si>
  <si>
    <t>MS,Clay</t>
  </si>
  <si>
    <t>Coahoma</t>
  </si>
  <si>
    <t>MS,Coahoma</t>
  </si>
  <si>
    <t>Copiah</t>
  </si>
  <si>
    <t>MS,Copiah</t>
  </si>
  <si>
    <t>MS,Covington</t>
  </si>
  <si>
    <t>MS,DeSoto</t>
  </si>
  <si>
    <t>Forrest</t>
  </si>
  <si>
    <t>MS,Forrest</t>
  </si>
  <si>
    <t>MS,Franklin</t>
  </si>
  <si>
    <t>George</t>
  </si>
  <si>
    <t>MS,George</t>
  </si>
  <si>
    <t>MS,Greene</t>
  </si>
  <si>
    <t>Grenada</t>
  </si>
  <si>
    <t>MS,Grenada</t>
  </si>
  <si>
    <t>MS,Hancock</t>
  </si>
  <si>
    <t>MS,Harrison</t>
  </si>
  <si>
    <t>Hinds</t>
  </si>
  <si>
    <t>MS,Hinds</t>
  </si>
  <si>
    <t>MS,Holmes</t>
  </si>
  <si>
    <t>Humphreys</t>
  </si>
  <si>
    <t>MS,Humphreys</t>
  </si>
  <si>
    <t>Issaquena</t>
  </si>
  <si>
    <t>MS,Issaquena</t>
  </si>
  <si>
    <t>Itawamba</t>
  </si>
  <si>
    <t>MS,Itawamba</t>
  </si>
  <si>
    <t>MS,Jackson</t>
  </si>
  <si>
    <t>MS,Jasper</t>
  </si>
  <si>
    <t>MS,Jefferson</t>
  </si>
  <si>
    <t>Jefferson Davis</t>
  </si>
  <si>
    <t>MS,Jefferson Davis</t>
  </si>
  <si>
    <t>MS,Jones</t>
  </si>
  <si>
    <t>Kemper</t>
  </si>
  <si>
    <t>MS,Kemper</t>
  </si>
  <si>
    <t>MS,Lafayette</t>
  </si>
  <si>
    <t>MS,Lamar</t>
  </si>
  <si>
    <t>MS,Lauderdale</t>
  </si>
  <si>
    <t>MS,Lawrence</t>
  </si>
  <si>
    <t>Leake</t>
  </si>
  <si>
    <t>MS,Leake</t>
  </si>
  <si>
    <t>MS,Lee</t>
  </si>
  <si>
    <t>Leflore</t>
  </si>
  <si>
    <t>MS,Leflore</t>
  </si>
  <si>
    <t>MS,Lincoln</t>
  </si>
  <si>
    <t>MS,Lowndes</t>
  </si>
  <si>
    <t>MS,Madison</t>
  </si>
  <si>
    <t>MS,Marion</t>
  </si>
  <si>
    <t>MS,Marshall</t>
  </si>
  <si>
    <t>MS,Monroe</t>
  </si>
  <si>
    <t>MS,Montgomery</t>
  </si>
  <si>
    <t>Neshoba</t>
  </si>
  <si>
    <t>MS,Neshoba</t>
  </si>
  <si>
    <t>MS,Newton</t>
  </si>
  <si>
    <t>Noxubee</t>
  </si>
  <si>
    <t>MS,Noxubee</t>
  </si>
  <si>
    <t>Oktibbeha</t>
  </si>
  <si>
    <t>MS,Oktibbeha</t>
  </si>
  <si>
    <t>Panola</t>
  </si>
  <si>
    <t>MS,Panola</t>
  </si>
  <si>
    <t>Pearl River</t>
  </si>
  <si>
    <t>MS,Pearl River</t>
  </si>
  <si>
    <t>MS,Perry</t>
  </si>
  <si>
    <t>MS,Pike</t>
  </si>
  <si>
    <t>Pontotoc</t>
  </si>
  <si>
    <t>MS,Pontotoc</t>
  </si>
  <si>
    <t>Prentiss</t>
  </si>
  <si>
    <t>MS,Prentiss</t>
  </si>
  <si>
    <t>MS,Quitman</t>
  </si>
  <si>
    <t>Rankin</t>
  </si>
  <si>
    <t>MS,Rankin</t>
  </si>
  <si>
    <t>MS,Scott</t>
  </si>
  <si>
    <t>Sharkey</t>
  </si>
  <si>
    <t>MS,Sharkey</t>
  </si>
  <si>
    <t>MS,Simpson</t>
  </si>
  <si>
    <t>MS,Smith</t>
  </si>
  <si>
    <t>MS,Stone</t>
  </si>
  <si>
    <t>Sunflower</t>
  </si>
  <si>
    <t>MS,Sunflower</t>
  </si>
  <si>
    <t>Tallahatchie</t>
  </si>
  <si>
    <t>MS,Tallahatchie</t>
  </si>
  <si>
    <t>Tate</t>
  </si>
  <si>
    <t>MS,Tate</t>
  </si>
  <si>
    <t>Tippah</t>
  </si>
  <si>
    <t>MS,Tippah</t>
  </si>
  <si>
    <t>Tishomingo</t>
  </si>
  <si>
    <t>MS,Tishomingo</t>
  </si>
  <si>
    <t>Tunica</t>
  </si>
  <si>
    <t>MS,Tunica</t>
  </si>
  <si>
    <t>MS,Union</t>
  </si>
  <si>
    <t>Walthall</t>
  </si>
  <si>
    <t>MS,Walthall</t>
  </si>
  <si>
    <t>MS,Warren</t>
  </si>
  <si>
    <t>MS,Washington</t>
  </si>
  <si>
    <t>MS,Wayne</t>
  </si>
  <si>
    <t>MS,Webster</t>
  </si>
  <si>
    <t>MS,Wilkinson</t>
  </si>
  <si>
    <t>MS,Winston</t>
  </si>
  <si>
    <t>Yalobusha</t>
  </si>
  <si>
    <t>MS,Yalobusha</t>
  </si>
  <si>
    <t>Yazoo</t>
  </si>
  <si>
    <t>MS,Yazoo</t>
  </si>
  <si>
    <t>MT</t>
  </si>
  <si>
    <t>Beaverhead</t>
  </si>
  <si>
    <t>MT,Beaverhead</t>
  </si>
  <si>
    <t>Big Horn</t>
  </si>
  <si>
    <t>MT,Big Horn</t>
  </si>
  <si>
    <t>MT,Blaine</t>
  </si>
  <si>
    <t>Broadwater</t>
  </si>
  <si>
    <t>MT,Broadwater</t>
  </si>
  <si>
    <t>Carbon</t>
  </si>
  <si>
    <t>MT,Carbon</t>
  </si>
  <si>
    <t>MT,Carter</t>
  </si>
  <si>
    <t>Cascade</t>
  </si>
  <si>
    <t>MT,Cascade</t>
  </si>
  <si>
    <t>Chouteau</t>
  </si>
  <si>
    <t>MT,Chouteau</t>
  </si>
  <si>
    <t>MT,Custer</t>
  </si>
  <si>
    <t>Daniels</t>
  </si>
  <si>
    <t>MT,Daniels</t>
  </si>
  <si>
    <t>MT,Dawson</t>
  </si>
  <si>
    <t>Deer Lodge</t>
  </si>
  <si>
    <t>MT,Deer Lodge</t>
  </si>
  <si>
    <t>Fallon</t>
  </si>
  <si>
    <t>MT,Fallon</t>
  </si>
  <si>
    <t>Fergus</t>
  </si>
  <si>
    <t>MT,Fergus</t>
  </si>
  <si>
    <t>Flathead</t>
  </si>
  <si>
    <t>MT,Flathead</t>
  </si>
  <si>
    <t>MT,Gallatin</t>
  </si>
  <si>
    <t>MT,Garfield</t>
  </si>
  <si>
    <t>Glacier</t>
  </si>
  <si>
    <t>MT,Glacier</t>
  </si>
  <si>
    <t>Golden Valley</t>
  </si>
  <si>
    <t>MT,Golden Valley</t>
  </si>
  <si>
    <t>Granite</t>
  </si>
  <si>
    <t>MT,Granite</t>
  </si>
  <si>
    <t>Hill</t>
  </si>
  <si>
    <t>MT,Hill</t>
  </si>
  <si>
    <t>MT,Jefferson</t>
  </si>
  <si>
    <t>Judith Basin</t>
  </si>
  <si>
    <t>MT,Judith Basin</t>
  </si>
  <si>
    <t>MT,Lake</t>
  </si>
  <si>
    <t>Lewis &amp; Clark</t>
  </si>
  <si>
    <t>MT,Lewis &amp; Clark</t>
  </si>
  <si>
    <t>MT,Liberty</t>
  </si>
  <si>
    <t>MT,Lincoln</t>
  </si>
  <si>
    <t>MT,Madison</t>
  </si>
  <si>
    <t>McCone</t>
  </si>
  <si>
    <t>MT,McCone</t>
  </si>
  <si>
    <t>Meagher</t>
  </si>
  <si>
    <t>MT,Meagher</t>
  </si>
  <si>
    <t>MT,Mineral</t>
  </si>
  <si>
    <t>Missoula</t>
  </si>
  <si>
    <t>MT,Missoula</t>
  </si>
  <si>
    <t>Musselshell</t>
  </si>
  <si>
    <t>MT,Musselshell</t>
  </si>
  <si>
    <t>MT,Park</t>
  </si>
  <si>
    <t>Petroleum</t>
  </si>
  <si>
    <t>MT,Petroleum</t>
  </si>
  <si>
    <t>MT,Phillips</t>
  </si>
  <si>
    <t>Pondera</t>
  </si>
  <si>
    <t>MT,Pondera</t>
  </si>
  <si>
    <t>Powder River</t>
  </si>
  <si>
    <t>MT,Powder River</t>
  </si>
  <si>
    <t>MT,Powell</t>
  </si>
  <si>
    <t>MT,Prairie</t>
  </si>
  <si>
    <t>Ravalli</t>
  </si>
  <si>
    <t>MT,Ravalli</t>
  </si>
  <si>
    <t>MT,Richland</t>
  </si>
  <si>
    <t>Roosevelt</t>
  </si>
  <si>
    <t>MT,Roosevelt</t>
  </si>
  <si>
    <t>Rosebud</t>
  </si>
  <si>
    <t>MT,Rosebud</t>
  </si>
  <si>
    <t>Sanders</t>
  </si>
  <si>
    <t>MT,Sanders</t>
  </si>
  <si>
    <t>MT,Sheridan</t>
  </si>
  <si>
    <t>Silver Bow</t>
  </si>
  <si>
    <t>MT,Silver Bow</t>
  </si>
  <si>
    <t>Stillwater</t>
  </si>
  <si>
    <t>MT,Stillwater</t>
  </si>
  <si>
    <t>Sweet Grass</t>
  </si>
  <si>
    <t>MT,Sweet Grass</t>
  </si>
  <si>
    <t>MT,Teton</t>
  </si>
  <si>
    <t>Toole</t>
  </si>
  <si>
    <t>MT,Toole</t>
  </si>
  <si>
    <t>Treasure</t>
  </si>
  <si>
    <t>MT,Treasure</t>
  </si>
  <si>
    <t>MT,Valley</t>
  </si>
  <si>
    <t>Wheatland</t>
  </si>
  <si>
    <t>MT,Wheatland</t>
  </si>
  <si>
    <t>Wibaux</t>
  </si>
  <si>
    <t>MT,Wibaux</t>
  </si>
  <si>
    <t>Yellowstone</t>
  </si>
  <si>
    <t>MT,Yellowstone</t>
  </si>
  <si>
    <t>NC</t>
  </si>
  <si>
    <t>Alamance</t>
  </si>
  <si>
    <t>NC,Alamance</t>
  </si>
  <si>
    <t>NC,Alexander</t>
  </si>
  <si>
    <t>Alleghany</t>
  </si>
  <si>
    <t>NC,Alleghany</t>
  </si>
  <si>
    <t>Anson</t>
  </si>
  <si>
    <t>NC,Anson</t>
  </si>
  <si>
    <t>Ashe</t>
  </si>
  <si>
    <t>NC,Ashe</t>
  </si>
  <si>
    <t>Avery</t>
  </si>
  <si>
    <t>NC,Avery</t>
  </si>
  <si>
    <t>Beaufort</t>
  </si>
  <si>
    <t>NC,Beaufort</t>
  </si>
  <si>
    <t>Bertie</t>
  </si>
  <si>
    <t>NC,Bertie</t>
  </si>
  <si>
    <t>Bladen</t>
  </si>
  <si>
    <t>NC,Bladen</t>
  </si>
  <si>
    <t>Brunswick</t>
  </si>
  <si>
    <t>NC,Brunswick</t>
  </si>
  <si>
    <t>Buncombe</t>
  </si>
  <si>
    <t>NC,Buncombe</t>
  </si>
  <si>
    <t>NC,Burke</t>
  </si>
  <si>
    <t>Cabarrus</t>
  </si>
  <si>
    <t>NC,Cabarrus</t>
  </si>
  <si>
    <t>NC,Caldwell</t>
  </si>
  <si>
    <t>NC,Camden</t>
  </si>
  <si>
    <t>Carteret</t>
  </si>
  <si>
    <t>NC,Carteret</t>
  </si>
  <si>
    <t>Caswell</t>
  </si>
  <si>
    <t>NC,Caswell</t>
  </si>
  <si>
    <t>Catawba</t>
  </si>
  <si>
    <t>NC,Catawba</t>
  </si>
  <si>
    <t>NC,Chatham</t>
  </si>
  <si>
    <t>NC,Cherokee</t>
  </si>
  <si>
    <t>Chowan</t>
  </si>
  <si>
    <t>NC,Chowan</t>
  </si>
  <si>
    <t>NC,Clay</t>
  </si>
  <si>
    <t>NC,Cleveland</t>
  </si>
  <si>
    <t>Columbus</t>
  </si>
  <si>
    <t>NC,Columbus</t>
  </si>
  <si>
    <t>Craven</t>
  </si>
  <si>
    <t>NC,Craven</t>
  </si>
  <si>
    <t>NC,Cumberland</t>
  </si>
  <si>
    <t>Currituck</t>
  </si>
  <si>
    <t>NC,Currituck</t>
  </si>
  <si>
    <t>Dare</t>
  </si>
  <si>
    <t>NC,Dare</t>
  </si>
  <si>
    <t>Davidson</t>
  </si>
  <si>
    <t>NC,Davidson</t>
  </si>
  <si>
    <t>Davie</t>
  </si>
  <si>
    <t>NC,Davie</t>
  </si>
  <si>
    <t>Duplin</t>
  </si>
  <si>
    <t>NC,Duplin</t>
  </si>
  <si>
    <t>Durham</t>
  </si>
  <si>
    <t>NC,Durham</t>
  </si>
  <si>
    <t>Edgecombe</t>
  </si>
  <si>
    <t>NC,Edgecombe</t>
  </si>
  <si>
    <t>NC,Forsyth</t>
  </si>
  <si>
    <t>NC,Franklin</t>
  </si>
  <si>
    <t>Gaston</t>
  </si>
  <si>
    <t>NC,Gaston</t>
  </si>
  <si>
    <t>Gates</t>
  </si>
  <si>
    <t>NC,Gates</t>
  </si>
  <si>
    <t>NC,Graham</t>
  </si>
  <si>
    <t>Granville</t>
  </si>
  <si>
    <t>NC,Granville</t>
  </si>
  <si>
    <t>NC,Greene</t>
  </si>
  <si>
    <t>Guilford</t>
  </si>
  <si>
    <t>NC,Guilford</t>
  </si>
  <si>
    <t>Halifax</t>
  </si>
  <si>
    <t>NC,Halifax</t>
  </si>
  <si>
    <t>Harnett</t>
  </si>
  <si>
    <t>NC,Harnett</t>
  </si>
  <si>
    <t>Haywood</t>
  </si>
  <si>
    <t>NC,Haywood</t>
  </si>
  <si>
    <t>NC,Henderson</t>
  </si>
  <si>
    <t>Hertford</t>
  </si>
  <si>
    <t>NC,Hertford</t>
  </si>
  <si>
    <t>Hoke</t>
  </si>
  <si>
    <t>NC,Hoke</t>
  </si>
  <si>
    <t>Hyde</t>
  </si>
  <si>
    <t>NC,Hyde</t>
  </si>
  <si>
    <t>Iredell</t>
  </si>
  <si>
    <t>NC,Iredell</t>
  </si>
  <si>
    <t>NC,Jackson</t>
  </si>
  <si>
    <t>Johnston</t>
  </si>
  <si>
    <t>NC,Johnston</t>
  </si>
  <si>
    <t>NC,Jones</t>
  </si>
  <si>
    <t>NC,Lee</t>
  </si>
  <si>
    <t>Lenoir</t>
  </si>
  <si>
    <t>NC,Lenoir</t>
  </si>
  <si>
    <t>NC,Lincoln</t>
  </si>
  <si>
    <t>NC,Macon</t>
  </si>
  <si>
    <t>NC,Madison</t>
  </si>
  <si>
    <t>NC,Martin</t>
  </si>
  <si>
    <t>McDowell</t>
  </si>
  <si>
    <t>NC,McDowell</t>
  </si>
  <si>
    <t>Mecklenburg</t>
  </si>
  <si>
    <t>NC,Mecklenburg</t>
  </si>
  <si>
    <t>NC,Mitchell</t>
  </si>
  <si>
    <t>NC,Montgomery</t>
  </si>
  <si>
    <t>Moore</t>
  </si>
  <si>
    <t>NC,Moore</t>
  </si>
  <si>
    <t>Nash</t>
  </si>
  <si>
    <t>NC,Nash</t>
  </si>
  <si>
    <t>New Hanover</t>
  </si>
  <si>
    <t>NC,New Hanover</t>
  </si>
  <si>
    <t>Northampton</t>
  </si>
  <si>
    <t>NC,Northampton</t>
  </si>
  <si>
    <t>Onslow</t>
  </si>
  <si>
    <t>NC,Onslow</t>
  </si>
  <si>
    <t>NC,Orange</t>
  </si>
  <si>
    <t>Pamlico</t>
  </si>
  <si>
    <t>NC,Pamlico</t>
  </si>
  <si>
    <t>Pasquotank</t>
  </si>
  <si>
    <t>NC,Pasquotank</t>
  </si>
  <si>
    <t>Pender</t>
  </si>
  <si>
    <t>NC,Pender</t>
  </si>
  <si>
    <t>Perquimans</t>
  </si>
  <si>
    <t>NC,Perquimans</t>
  </si>
  <si>
    <t>Person</t>
  </si>
  <si>
    <t>NC,Person</t>
  </si>
  <si>
    <t>Pitt</t>
  </si>
  <si>
    <t>NC,Pitt</t>
  </si>
  <si>
    <t>NC,Polk</t>
  </si>
  <si>
    <t>NC,Randolph</t>
  </si>
  <si>
    <t>NC,Richmond</t>
  </si>
  <si>
    <t>Robeson</t>
  </si>
  <si>
    <t>NC,Robeson</t>
  </si>
  <si>
    <t>Rockingham</t>
  </si>
  <si>
    <t>NC,Rockingham</t>
  </si>
  <si>
    <t>NC,Rowan</t>
  </si>
  <si>
    <t>Rutherford</t>
  </si>
  <si>
    <t>NC,Rutherford</t>
  </si>
  <si>
    <t>Sampson</t>
  </si>
  <si>
    <t>NC,Sampson</t>
  </si>
  <si>
    <t>NC,Scotland</t>
  </si>
  <si>
    <t>Stanly</t>
  </si>
  <si>
    <t>NC,Stanly</t>
  </si>
  <si>
    <t>Stokes</t>
  </si>
  <si>
    <t>NC,Stokes</t>
  </si>
  <si>
    <t>Surry</t>
  </si>
  <si>
    <t>NC,Surry</t>
  </si>
  <si>
    <t>Swain</t>
  </si>
  <si>
    <t>NC,Swain</t>
  </si>
  <si>
    <t>Transylvania</t>
  </si>
  <si>
    <t>NC,Transylvania</t>
  </si>
  <si>
    <t>Tyrrell</t>
  </si>
  <si>
    <t>NC,Tyrrell</t>
  </si>
  <si>
    <t>NC,Union</t>
  </si>
  <si>
    <t>Vance</t>
  </si>
  <si>
    <t>NC,Vance</t>
  </si>
  <si>
    <t>Wake</t>
  </si>
  <si>
    <t>NC,Wake</t>
  </si>
  <si>
    <t>NC,Warren</t>
  </si>
  <si>
    <t>NC,Washington</t>
  </si>
  <si>
    <t>Watauga</t>
  </si>
  <si>
    <t>NC,Watauga</t>
  </si>
  <si>
    <t>NC,Wayne</t>
  </si>
  <si>
    <t>NC,Wilkes</t>
  </si>
  <si>
    <t>NC,Wilson</t>
  </si>
  <si>
    <t>Yadkin</t>
  </si>
  <si>
    <t>NC,Yadkin</t>
  </si>
  <si>
    <t>Yancey</t>
  </si>
  <si>
    <t>NC,Yancey</t>
  </si>
  <si>
    <t>ND</t>
  </si>
  <si>
    <t>ND,Adams</t>
  </si>
  <si>
    <t>Barnes</t>
  </si>
  <si>
    <t>ND,Barnes</t>
  </si>
  <si>
    <t>Benson</t>
  </si>
  <si>
    <t>ND,Benson</t>
  </si>
  <si>
    <t>Billings</t>
  </si>
  <si>
    <t>ND,Billings</t>
  </si>
  <si>
    <t>Bottineau</t>
  </si>
  <si>
    <t>ND,Bottineau</t>
  </si>
  <si>
    <t>Bowman</t>
  </si>
  <si>
    <t>ND,Bowman</t>
  </si>
  <si>
    <t>ND,Burke</t>
  </si>
  <si>
    <t>Burleigh</t>
  </si>
  <si>
    <t>ND,Burleigh</t>
  </si>
  <si>
    <t>ND,Cass</t>
  </si>
  <si>
    <t>Cavalier</t>
  </si>
  <si>
    <t>ND,Cavalier</t>
  </si>
  <si>
    <t>Dickey</t>
  </si>
  <si>
    <t>ND,Dickey</t>
  </si>
  <si>
    <t>Divide</t>
  </si>
  <si>
    <t>ND,Divide</t>
  </si>
  <si>
    <t>Dunn</t>
  </si>
  <si>
    <t>ND,Dunn</t>
  </si>
  <si>
    <t>Eddy</t>
  </si>
  <si>
    <t>ND,Eddy</t>
  </si>
  <si>
    <t>Emmons</t>
  </si>
  <si>
    <t>ND,Emmons</t>
  </si>
  <si>
    <t>Foster</t>
  </si>
  <si>
    <t>ND,Foster</t>
  </si>
  <si>
    <t>ND,Golden Valley</t>
  </si>
  <si>
    <t>Grand Forks</t>
  </si>
  <si>
    <t>ND,Grand Forks</t>
  </si>
  <si>
    <t>ND,Grant</t>
  </si>
  <si>
    <t>Griggs</t>
  </si>
  <si>
    <t>ND,Griggs</t>
  </si>
  <si>
    <t>Hettinger</t>
  </si>
  <si>
    <t>ND,Hettinger</t>
  </si>
  <si>
    <t>Kidder</t>
  </si>
  <si>
    <t>ND,Kidder</t>
  </si>
  <si>
    <t>LaMoure</t>
  </si>
  <si>
    <t>ND,LaMoure</t>
  </si>
  <si>
    <t>ND,Logan</t>
  </si>
  <si>
    <t>ND,McHenry</t>
  </si>
  <si>
    <t>ND,McIntosh</t>
  </si>
  <si>
    <t>McKenzie</t>
  </si>
  <si>
    <t>ND,McKenzie</t>
  </si>
  <si>
    <t>ND,McLean</t>
  </si>
  <si>
    <t>ND,Mercer</t>
  </si>
  <si>
    <t>ND,Morton</t>
  </si>
  <si>
    <t>Mountrail</t>
  </si>
  <si>
    <t>ND,Mountrail</t>
  </si>
  <si>
    <t>ND,Nelson</t>
  </si>
  <si>
    <t>Oliver</t>
  </si>
  <si>
    <t>ND,Oliver</t>
  </si>
  <si>
    <t>Pembina</t>
  </si>
  <si>
    <t>ND,Pembina</t>
  </si>
  <si>
    <t>ND,Pierce</t>
  </si>
  <si>
    <t>ND,Ramsey</t>
  </si>
  <si>
    <t>Ransom</t>
  </si>
  <si>
    <t>ND,Ransom</t>
  </si>
  <si>
    <t>ND,Renville</t>
  </si>
  <si>
    <t>ND,Richland</t>
  </si>
  <si>
    <t>Rolette</t>
  </si>
  <si>
    <t>ND,Rolette</t>
  </si>
  <si>
    <t>Sargent</t>
  </si>
  <si>
    <t>ND,Sargent</t>
  </si>
  <si>
    <t>ND,Sheridan</t>
  </si>
  <si>
    <t>ND,Sioux</t>
  </si>
  <si>
    <t>Slope</t>
  </si>
  <si>
    <t>ND,Slope</t>
  </si>
  <si>
    <t>ND,Stark</t>
  </si>
  <si>
    <t>ND,Steele</t>
  </si>
  <si>
    <t>Stutsman</t>
  </si>
  <si>
    <t>ND,Stutsman</t>
  </si>
  <si>
    <t>Towner</t>
  </si>
  <si>
    <t>ND,Towner</t>
  </si>
  <si>
    <t>Traill</t>
  </si>
  <si>
    <t>ND,Traill</t>
  </si>
  <si>
    <t>Walsh</t>
  </si>
  <si>
    <t>ND,Walsh</t>
  </si>
  <si>
    <t>Ward</t>
  </si>
  <si>
    <t>ND,Ward</t>
  </si>
  <si>
    <t>ND,Wells</t>
  </si>
  <si>
    <t>Williams</t>
  </si>
  <si>
    <t>ND,Williams</t>
  </si>
  <si>
    <t>NE</t>
  </si>
  <si>
    <t>NE,Adams</t>
  </si>
  <si>
    <t>Antelope</t>
  </si>
  <si>
    <t>NE,Antelope</t>
  </si>
  <si>
    <t>Arthur</t>
  </si>
  <si>
    <t>NE,Arthur</t>
  </si>
  <si>
    <t>Banner</t>
  </si>
  <si>
    <t>NE,Banner</t>
  </si>
  <si>
    <t>NE,Blaine</t>
  </si>
  <si>
    <t>NE,Boone</t>
  </si>
  <si>
    <t>Box Butte</t>
  </si>
  <si>
    <t>NE,Box Butte</t>
  </si>
  <si>
    <t>NE,Boyd</t>
  </si>
  <si>
    <t>NE,Brown</t>
  </si>
  <si>
    <t>Buffalo</t>
  </si>
  <si>
    <t>NE,Buffalo</t>
  </si>
  <si>
    <t>Burt</t>
  </si>
  <si>
    <t>NE,Burt</t>
  </si>
  <si>
    <t>NE,Butler</t>
  </si>
  <si>
    <t>NE,Cass</t>
  </si>
  <si>
    <t>NE,Cedar</t>
  </si>
  <si>
    <t>NE,Chase</t>
  </si>
  <si>
    <t>Cherry</t>
  </si>
  <si>
    <t>NE,Cherry</t>
  </si>
  <si>
    <t>NE,Cheyenne</t>
  </si>
  <si>
    <t>NE,Clay</t>
  </si>
  <si>
    <t>Colfax</t>
  </si>
  <si>
    <t>NE,Colfax</t>
  </si>
  <si>
    <t>Cuming</t>
  </si>
  <si>
    <t>NE,Cuming</t>
  </si>
  <si>
    <t>NE,Custer</t>
  </si>
  <si>
    <t>NE,Dakota</t>
  </si>
  <si>
    <t>Dawes</t>
  </si>
  <si>
    <t>NE,Dawes</t>
  </si>
  <si>
    <t>NE,Dawson</t>
  </si>
  <si>
    <t>Deuel</t>
  </si>
  <si>
    <t>NE,Deuel</t>
  </si>
  <si>
    <t>Dixon</t>
  </si>
  <si>
    <t>NE,Dixon</t>
  </si>
  <si>
    <t>NE,Dodge</t>
  </si>
  <si>
    <t>NE,Douglas</t>
  </si>
  <si>
    <t>Dundy</t>
  </si>
  <si>
    <t>NE,Dundy</t>
  </si>
  <si>
    <t>NE,Fillmore</t>
  </si>
  <si>
    <t>NE,Franklin</t>
  </si>
  <si>
    <t>Frontier</t>
  </si>
  <si>
    <t>NE,Frontier</t>
  </si>
  <si>
    <t>Furnas</t>
  </si>
  <si>
    <t>NE,Furnas</t>
  </si>
  <si>
    <t>Gage</t>
  </si>
  <si>
    <t>NE,Gage</t>
  </si>
  <si>
    <t>Garden</t>
  </si>
  <si>
    <t>NE,Garden</t>
  </si>
  <si>
    <t>NE,Garfield</t>
  </si>
  <si>
    <t>Gosper</t>
  </si>
  <si>
    <t>NE,Gosper</t>
  </si>
  <si>
    <t>NE,Grant</t>
  </si>
  <si>
    <t>NE,Greeley</t>
  </si>
  <si>
    <t>NE,Hall</t>
  </si>
  <si>
    <t>NE,Hamilton</t>
  </si>
  <si>
    <t>NE,Harlan</t>
  </si>
  <si>
    <t>Hayes</t>
  </si>
  <si>
    <t>NE,Hayes</t>
  </si>
  <si>
    <t>Hitchcock</t>
  </si>
  <si>
    <t>NE,Hitchcock</t>
  </si>
  <si>
    <t>NE,Holt</t>
  </si>
  <si>
    <t>Hooker</t>
  </si>
  <si>
    <t>NE,Hooker</t>
  </si>
  <si>
    <t>NE,Howard</t>
  </si>
  <si>
    <t>NE,Jefferson</t>
  </si>
  <si>
    <t>NE,Johnson</t>
  </si>
  <si>
    <t>Kearney</t>
  </si>
  <si>
    <t>NE,Kearney</t>
  </si>
  <si>
    <t>Keith</t>
  </si>
  <si>
    <t>NE,Keith</t>
  </si>
  <si>
    <t>Keya Paha</t>
  </si>
  <si>
    <t>NE,Keya Paha</t>
  </si>
  <si>
    <t>Kimball</t>
  </si>
  <si>
    <t>NE,Kimball</t>
  </si>
  <si>
    <t>NE,Knox</t>
  </si>
  <si>
    <t>Lancaster</t>
  </si>
  <si>
    <t>NE,Lancaster</t>
  </si>
  <si>
    <t>NE,Lincoln</t>
  </si>
  <si>
    <t>NE,Logan</t>
  </si>
  <si>
    <t>Loup</t>
  </si>
  <si>
    <t>NE,Loup</t>
  </si>
  <si>
    <t>NE,Madison</t>
  </si>
  <si>
    <t>NE,McPherson</t>
  </si>
  <si>
    <t>Merrick</t>
  </si>
  <si>
    <t>NE,Merrick</t>
  </si>
  <si>
    <t>Morrill</t>
  </si>
  <si>
    <t>NE,Morrill</t>
  </si>
  <si>
    <t>Nance</t>
  </si>
  <si>
    <t>NE,Nance</t>
  </si>
  <si>
    <t>NE,Nemaha</t>
  </si>
  <si>
    <t>Nuckolls</t>
  </si>
  <si>
    <t>NE,Nuckolls</t>
  </si>
  <si>
    <t>Otoe</t>
  </si>
  <si>
    <t>NE,Otoe</t>
  </si>
  <si>
    <t>NE,Pawnee</t>
  </si>
  <si>
    <t>Perkins</t>
  </si>
  <si>
    <t>NE,Perkins</t>
  </si>
  <si>
    <t>NE,Phelps</t>
  </si>
  <si>
    <t>NE,Pierce</t>
  </si>
  <si>
    <t>NE,Platte</t>
  </si>
  <si>
    <t>NE,Polk</t>
  </si>
  <si>
    <t>Red Willow</t>
  </si>
  <si>
    <t>NE,Red Willow</t>
  </si>
  <si>
    <t>Richardson</t>
  </si>
  <si>
    <t>NE,Richardson</t>
  </si>
  <si>
    <t>NE,Rock</t>
  </si>
  <si>
    <t>NE,Saline</t>
  </si>
  <si>
    <t>Sarpy</t>
  </si>
  <si>
    <t>NE,Sarpy</t>
  </si>
  <si>
    <t>Saunders</t>
  </si>
  <si>
    <t>NE,Saunders</t>
  </si>
  <si>
    <t>Scotts Bluff</t>
  </si>
  <si>
    <t>NE,Scotts Bluff</t>
  </si>
  <si>
    <t>NE,Seward</t>
  </si>
  <si>
    <t>NE,Sheridan</t>
  </si>
  <si>
    <t>NE,Sherman</t>
  </si>
  <si>
    <t>NE,Sioux</t>
  </si>
  <si>
    <t>NE,Stanton</t>
  </si>
  <si>
    <t>Thayer</t>
  </si>
  <si>
    <t>NE,Thayer</t>
  </si>
  <si>
    <t>NE,Thomas</t>
  </si>
  <si>
    <t>Thurston</t>
  </si>
  <si>
    <t>NE,Thurston</t>
  </si>
  <si>
    <t>NE,Valley</t>
  </si>
  <si>
    <t>NE,Washington</t>
  </si>
  <si>
    <t>NE,Wayne</t>
  </si>
  <si>
    <t>NE,Webster</t>
  </si>
  <si>
    <t>NE,Wheeler</t>
  </si>
  <si>
    <t>NE,York</t>
  </si>
  <si>
    <t>NH</t>
  </si>
  <si>
    <t>Belknap</t>
  </si>
  <si>
    <t>NH,Belknap</t>
  </si>
  <si>
    <t>NH,Carroll</t>
  </si>
  <si>
    <t>Cheshire</t>
  </si>
  <si>
    <t>NH,Cheshire</t>
  </si>
  <si>
    <t>Coos</t>
  </si>
  <si>
    <t>NH,Coos</t>
  </si>
  <si>
    <t>Grafton</t>
  </si>
  <si>
    <t>NH,Grafton</t>
  </si>
  <si>
    <t>NH,Hillsborough</t>
  </si>
  <si>
    <t>Merrimack</t>
  </si>
  <si>
    <t>NH,Merrimack</t>
  </si>
  <si>
    <t>NH,Rockingham</t>
  </si>
  <si>
    <t>Strafford</t>
  </si>
  <si>
    <t>NH,Strafford</t>
  </si>
  <si>
    <t>NH,Sullivan</t>
  </si>
  <si>
    <t>NJ</t>
  </si>
  <si>
    <t>Atlantic</t>
  </si>
  <si>
    <t>NJ,Atlantic</t>
  </si>
  <si>
    <t>Bergen</t>
  </si>
  <si>
    <t>NJ,Bergen</t>
  </si>
  <si>
    <t>Burlington</t>
  </si>
  <si>
    <t>NJ,Burlington</t>
  </si>
  <si>
    <t>NJ,Camden</t>
  </si>
  <si>
    <t>Cape May</t>
  </si>
  <si>
    <t>NJ,Cape May</t>
  </si>
  <si>
    <t>NJ,Cumberland</t>
  </si>
  <si>
    <t>NJ,Essex</t>
  </si>
  <si>
    <t>Gloucester</t>
  </si>
  <si>
    <t>NJ,Gloucester</t>
  </si>
  <si>
    <t>Hudson</t>
  </si>
  <si>
    <t>NJ,Hudson</t>
  </si>
  <si>
    <t>Hunterdon</t>
  </si>
  <si>
    <t>NJ,Hunterdon</t>
  </si>
  <si>
    <t>NJ,Mercer</t>
  </si>
  <si>
    <t>NJ,Middlesex</t>
  </si>
  <si>
    <t>Monmouth</t>
  </si>
  <si>
    <t>NJ,Monmouth</t>
  </si>
  <si>
    <t>NJ,Morris</t>
  </si>
  <si>
    <t>Ocean</t>
  </si>
  <si>
    <t>NJ,Ocean</t>
  </si>
  <si>
    <t>Passaic</t>
  </si>
  <si>
    <t>NJ,Passaic</t>
  </si>
  <si>
    <t>Salem</t>
  </si>
  <si>
    <t>NJ,Salem</t>
  </si>
  <si>
    <t>NJ,Somerset</t>
  </si>
  <si>
    <t>NJ,Sussex</t>
  </si>
  <si>
    <t>NJ,Union</t>
  </si>
  <si>
    <t>NJ,Warren</t>
  </si>
  <si>
    <t>NM</t>
  </si>
  <si>
    <t>Cibola</t>
  </si>
  <si>
    <t>NM,Cibola</t>
  </si>
  <si>
    <t>Bernalillo</t>
  </si>
  <si>
    <t>NM,Bernalillo</t>
  </si>
  <si>
    <t>Catron</t>
  </si>
  <si>
    <t>NM,Catron</t>
  </si>
  <si>
    <t>Chaves</t>
  </si>
  <si>
    <t>NM,Chaves</t>
  </si>
  <si>
    <t>NM,Colfax</t>
  </si>
  <si>
    <t>Curry</t>
  </si>
  <si>
    <t>NM,Curry</t>
  </si>
  <si>
    <t>De Baca</t>
  </si>
  <si>
    <t>NM,De Baca</t>
  </si>
  <si>
    <t>Dona Ana</t>
  </si>
  <si>
    <t>NM,Dona Ana</t>
  </si>
  <si>
    <t>NM,Eddy</t>
  </si>
  <si>
    <t>NM,Grant</t>
  </si>
  <si>
    <t>Guadalupe</t>
  </si>
  <si>
    <t>NM,Guadalupe</t>
  </si>
  <si>
    <t>Harding</t>
  </si>
  <si>
    <t>NM,Harding</t>
  </si>
  <si>
    <t>Hidalgo</t>
  </si>
  <si>
    <t>NM,Hidalgo</t>
  </si>
  <si>
    <t>Lea</t>
  </si>
  <si>
    <t>NM,Lea</t>
  </si>
  <si>
    <t>NM,Lincoln</t>
  </si>
  <si>
    <t>Los Alamos</t>
  </si>
  <si>
    <t>NM,Los Alamos</t>
  </si>
  <si>
    <t>Luna</t>
  </si>
  <si>
    <t>NM,Luna</t>
  </si>
  <si>
    <t>McKinley</t>
  </si>
  <si>
    <t>NM,McKinley</t>
  </si>
  <si>
    <t>Mora</t>
  </si>
  <si>
    <t>NM,Mora</t>
  </si>
  <si>
    <t>NM,Otero</t>
  </si>
  <si>
    <t>Quay</t>
  </si>
  <si>
    <t>NM,Quay</t>
  </si>
  <si>
    <t>Rio Arriba</t>
  </si>
  <si>
    <t>NM,Rio Arriba</t>
  </si>
  <si>
    <t>NM,Roosevelt</t>
  </si>
  <si>
    <t>NM,San Juan</t>
  </si>
  <si>
    <t>NM,San Miguel</t>
  </si>
  <si>
    <t>Sandoval</t>
  </si>
  <si>
    <t>NM,Sandoval</t>
  </si>
  <si>
    <t>Santa Fe</t>
  </si>
  <si>
    <t>NM,Santa Fe</t>
  </si>
  <si>
    <t>NM,Sierra</t>
  </si>
  <si>
    <t>Socorro</t>
  </si>
  <si>
    <t>NM,Socorro</t>
  </si>
  <si>
    <t>Taos</t>
  </si>
  <si>
    <t>NM,Taos</t>
  </si>
  <si>
    <t>Torrance</t>
  </si>
  <si>
    <t>NM,Torrance</t>
  </si>
  <si>
    <t>NM,Union</t>
  </si>
  <si>
    <t>Valencia</t>
  </si>
  <si>
    <t>NM,Valencia</t>
  </si>
  <si>
    <t>Churchill</t>
  </si>
  <si>
    <t>NV,Churchill</t>
  </si>
  <si>
    <t>NV,Clark</t>
  </si>
  <si>
    <t>NV,Douglas</t>
  </si>
  <si>
    <t>Elko</t>
  </si>
  <si>
    <t>NV,Elko</t>
  </si>
  <si>
    <t>Esmeralda</t>
  </si>
  <si>
    <t>NV,Esmeralda</t>
  </si>
  <si>
    <t>Eureka</t>
  </si>
  <si>
    <t>NV,Eureka</t>
  </si>
  <si>
    <t>NV,Humboldt</t>
  </si>
  <si>
    <t>Lander</t>
  </si>
  <si>
    <t>NV,Lander</t>
  </si>
  <si>
    <t>NV,Lincoln</t>
  </si>
  <si>
    <t>NV,Lyon</t>
  </si>
  <si>
    <t>NV,Mineral</t>
  </si>
  <si>
    <t>Nye</t>
  </si>
  <si>
    <t>NV,Nye</t>
  </si>
  <si>
    <t>Pershing</t>
  </si>
  <si>
    <t>NV,Pershing</t>
  </si>
  <si>
    <t>Storey</t>
  </si>
  <si>
    <t>NV,Storey</t>
  </si>
  <si>
    <t>Washoe</t>
  </si>
  <si>
    <t>NV,Washoe</t>
  </si>
  <si>
    <t>White Pine</t>
  </si>
  <si>
    <t>NV,White Pine</t>
  </si>
  <si>
    <t>NY</t>
  </si>
  <si>
    <t>Albany</t>
  </si>
  <si>
    <t>NY,Albany</t>
  </si>
  <si>
    <t>NY,Allegany</t>
  </si>
  <si>
    <t>Bronx</t>
  </si>
  <si>
    <t>NY,Bronx</t>
  </si>
  <si>
    <t>Broome</t>
  </si>
  <si>
    <t>NY,Broome</t>
  </si>
  <si>
    <t>Cattaraugus</t>
  </si>
  <si>
    <t>NY,Cattaraugus</t>
  </si>
  <si>
    <t>Cayuga</t>
  </si>
  <si>
    <t>NY,Cayuga</t>
  </si>
  <si>
    <t>NY,Chautauqua</t>
  </si>
  <si>
    <t>Chemung</t>
  </si>
  <si>
    <t>NY,Chemung</t>
  </si>
  <si>
    <t>Chenango</t>
  </si>
  <si>
    <t>NY,Chenango</t>
  </si>
  <si>
    <t>NY,Clinton</t>
  </si>
  <si>
    <t>NY,Columbia</t>
  </si>
  <si>
    <t>Cortland</t>
  </si>
  <si>
    <t>NY,Cortland</t>
  </si>
  <si>
    <t>NY,Delaware</t>
  </si>
  <si>
    <t>Dutchess</t>
  </si>
  <si>
    <t>NY,Dutchess</t>
  </si>
  <si>
    <t>Erie</t>
  </si>
  <si>
    <t>NY,Erie</t>
  </si>
  <si>
    <t>NY,Essex</t>
  </si>
  <si>
    <t>NY,Franklin</t>
  </si>
  <si>
    <t>NY,Fulton</t>
  </si>
  <si>
    <t>NY,Genesee</t>
  </si>
  <si>
    <t>NY,Greene</t>
  </si>
  <si>
    <t>NY,Hamilton</t>
  </si>
  <si>
    <t>Herkimer</t>
  </si>
  <si>
    <t>NY,Herkimer</t>
  </si>
  <si>
    <t>NY,Jefferson</t>
  </si>
  <si>
    <t>NY,Kings</t>
  </si>
  <si>
    <t>NY,Lewis</t>
  </si>
  <si>
    <t>NY,Livingston</t>
  </si>
  <si>
    <t>NY,Madison</t>
  </si>
  <si>
    <t>NY,Monroe</t>
  </si>
  <si>
    <t>NY,Montgomery</t>
  </si>
  <si>
    <t>NY,Nassau</t>
  </si>
  <si>
    <t>New York</t>
  </si>
  <si>
    <t>NY,New York</t>
  </si>
  <si>
    <t>Niagara</t>
  </si>
  <si>
    <t>NY,Niagara</t>
  </si>
  <si>
    <t>NY,Oneida</t>
  </si>
  <si>
    <t>Onondaga</t>
  </si>
  <si>
    <t>NY,Onondaga</t>
  </si>
  <si>
    <t>Ontario</t>
  </si>
  <si>
    <t>NY,Ontario</t>
  </si>
  <si>
    <t>NY,Orange</t>
  </si>
  <si>
    <t>Orleans</t>
  </si>
  <si>
    <t>NY,Orleans</t>
  </si>
  <si>
    <t>Oswego</t>
  </si>
  <si>
    <t>NY,Oswego</t>
  </si>
  <si>
    <t>NY,Otsego</t>
  </si>
  <si>
    <t>NY,Putnam</t>
  </si>
  <si>
    <t>Queens</t>
  </si>
  <si>
    <t>NY,Queens</t>
  </si>
  <si>
    <t>Rensselaer</t>
  </si>
  <si>
    <t>NY,Rensselaer</t>
  </si>
  <si>
    <t>NY,Richmond</t>
  </si>
  <si>
    <t>Rockland</t>
  </si>
  <si>
    <t>NY,Rockland</t>
  </si>
  <si>
    <t>Saratoga</t>
  </si>
  <si>
    <t>NY,Saratoga</t>
  </si>
  <si>
    <t>Schenectady</t>
  </si>
  <si>
    <t>NY,Schenectady</t>
  </si>
  <si>
    <t>Schoharie</t>
  </si>
  <si>
    <t>NY,Schoharie</t>
  </si>
  <si>
    <t>NY,Schuyler</t>
  </si>
  <si>
    <t>Seneca</t>
  </si>
  <si>
    <t>NY,Seneca</t>
  </si>
  <si>
    <t>St. Lawrence</t>
  </si>
  <si>
    <t>NY,St. Lawrence</t>
  </si>
  <si>
    <t>NY,Steuben</t>
  </si>
  <si>
    <t>NY,Suffolk</t>
  </si>
  <si>
    <t>NY,Sullivan</t>
  </si>
  <si>
    <t>Tioga</t>
  </si>
  <si>
    <t>NY,Tioga</t>
  </si>
  <si>
    <t>Tompkins</t>
  </si>
  <si>
    <t>NY,Tompkins</t>
  </si>
  <si>
    <t>Ulster</t>
  </si>
  <si>
    <t>NY,Ulster</t>
  </si>
  <si>
    <t>NY,Warren</t>
  </si>
  <si>
    <t>NY,Washington</t>
  </si>
  <si>
    <t>NY,Wayne</t>
  </si>
  <si>
    <t>Westchester</t>
  </si>
  <si>
    <t>NY,Westchester</t>
  </si>
  <si>
    <t>Wyoming</t>
  </si>
  <si>
    <t>NY,Wyoming</t>
  </si>
  <si>
    <t>Yates</t>
  </si>
  <si>
    <t>NY,Yates</t>
  </si>
  <si>
    <t>OH</t>
  </si>
  <si>
    <t>OH,Adams</t>
  </si>
  <si>
    <t>OH,Allen</t>
  </si>
  <si>
    <t>Ashland</t>
  </si>
  <si>
    <t>OH,Ashland</t>
  </si>
  <si>
    <t>Ashtabula</t>
  </si>
  <si>
    <t>OH,Ashtabula</t>
  </si>
  <si>
    <t>Athens</t>
  </si>
  <si>
    <t>OH,Athens</t>
  </si>
  <si>
    <t>Auglaize</t>
  </si>
  <si>
    <t>OH,Auglaize</t>
  </si>
  <si>
    <t>Belmont</t>
  </si>
  <si>
    <t>OH,Belmont</t>
  </si>
  <si>
    <t>OH,Brown</t>
  </si>
  <si>
    <t>OH,Butler</t>
  </si>
  <si>
    <t>OH,Carroll</t>
  </si>
  <si>
    <t>OH,Champaign</t>
  </si>
  <si>
    <t>OH,Clark</t>
  </si>
  <si>
    <t>Clermont</t>
  </si>
  <si>
    <t>OH,Clermont</t>
  </si>
  <si>
    <t>OH,Clinton</t>
  </si>
  <si>
    <t>Columbiana</t>
  </si>
  <si>
    <t>OH,Columbiana</t>
  </si>
  <si>
    <t>Coshocton</t>
  </si>
  <si>
    <t>OH,Coshocton</t>
  </si>
  <si>
    <t>OH,Crawford</t>
  </si>
  <si>
    <t>Cuyahoga</t>
  </si>
  <si>
    <t>OH,Cuyahoga</t>
  </si>
  <si>
    <t>Darke</t>
  </si>
  <si>
    <t>OH,Darke</t>
  </si>
  <si>
    <t>Defiance</t>
  </si>
  <si>
    <t>OH,Defiance</t>
  </si>
  <si>
    <t>OH,Delaware</t>
  </si>
  <si>
    <t>OH,Erie</t>
  </si>
  <si>
    <t>OH,Fairfield</t>
  </si>
  <si>
    <t>OH,Fayette</t>
  </si>
  <si>
    <t>OH,Franklin</t>
  </si>
  <si>
    <t>OH,Fulton</t>
  </si>
  <si>
    <t>Gallia</t>
  </si>
  <si>
    <t>OH,Gallia</t>
  </si>
  <si>
    <t>Geauga</t>
  </si>
  <si>
    <t>OH,Geauga</t>
  </si>
  <si>
    <t>OH,Greene</t>
  </si>
  <si>
    <t>Guernsey</t>
  </si>
  <si>
    <t>OH,Guernsey</t>
  </si>
  <si>
    <t>OH,Hamilton</t>
  </si>
  <si>
    <t>OH,Hancock</t>
  </si>
  <si>
    <t>OH,Hardin</t>
  </si>
  <si>
    <t>OH,Harrison</t>
  </si>
  <si>
    <t>OH,Henry</t>
  </si>
  <si>
    <t>Highland</t>
  </si>
  <si>
    <t>OH,Highland</t>
  </si>
  <si>
    <t>Hocking</t>
  </si>
  <si>
    <t>OH,Hocking</t>
  </si>
  <si>
    <t>OH,Holmes</t>
  </si>
  <si>
    <t>OH,Huron</t>
  </si>
  <si>
    <t>OH,Jackson</t>
  </si>
  <si>
    <t>OH,Jefferson</t>
  </si>
  <si>
    <t>OH,Knox</t>
  </si>
  <si>
    <t>OH,Lake</t>
  </si>
  <si>
    <t>OH,Lawrence</t>
  </si>
  <si>
    <t>Licking</t>
  </si>
  <si>
    <t>OH,Licking</t>
  </si>
  <si>
    <t>OH,Logan</t>
  </si>
  <si>
    <t>Lorain</t>
  </si>
  <si>
    <t>OH,Lorain</t>
  </si>
  <si>
    <t>OH,Lucas</t>
  </si>
  <si>
    <t>OH,Madison</t>
  </si>
  <si>
    <t>Mahoning</t>
  </si>
  <si>
    <t>OH,Mahoning</t>
  </si>
  <si>
    <t>OH,Marion</t>
  </si>
  <si>
    <t>Medina</t>
  </si>
  <si>
    <t>OH,Medina</t>
  </si>
  <si>
    <t>Meigs</t>
  </si>
  <si>
    <t>OH,Meigs</t>
  </si>
  <si>
    <t>OH,Mercer</t>
  </si>
  <si>
    <t>OH,Miami</t>
  </si>
  <si>
    <t>OH,Monroe</t>
  </si>
  <si>
    <t>OH,Montgomery</t>
  </si>
  <si>
    <t>OH,Morgan</t>
  </si>
  <si>
    <t>Morrow</t>
  </si>
  <si>
    <t>OH,Morrow</t>
  </si>
  <si>
    <t>Muskingum</t>
  </si>
  <si>
    <t>OH,Muskingum</t>
  </si>
  <si>
    <t>OH,Noble</t>
  </si>
  <si>
    <t>OH,Ottawa</t>
  </si>
  <si>
    <t>OH,Paulding</t>
  </si>
  <si>
    <t>OH,Perry</t>
  </si>
  <si>
    <t>Pickaway</t>
  </si>
  <si>
    <t>OH,Pickaway</t>
  </si>
  <si>
    <t>OH,Pike</t>
  </si>
  <si>
    <t>Portage</t>
  </si>
  <si>
    <t>OH,Portage</t>
  </si>
  <si>
    <t>Preble</t>
  </si>
  <si>
    <t>OH,Preble</t>
  </si>
  <si>
    <t>OH,Putnam</t>
  </si>
  <si>
    <t>OH,Richland</t>
  </si>
  <si>
    <t>Ross</t>
  </si>
  <si>
    <t>OH,Ross</t>
  </si>
  <si>
    <t>Sandusky</t>
  </si>
  <si>
    <t>OH,Sandusky</t>
  </si>
  <si>
    <t>Scioto</t>
  </si>
  <si>
    <t>OH,Scioto</t>
  </si>
  <si>
    <t>OH,Seneca</t>
  </si>
  <si>
    <t>OH,Shelby</t>
  </si>
  <si>
    <t>OH,Stark</t>
  </si>
  <si>
    <t>OH,Summit</t>
  </si>
  <si>
    <t>Trumbull</t>
  </si>
  <si>
    <t>OH,Trumbull</t>
  </si>
  <si>
    <t>Tuscarawas</t>
  </si>
  <si>
    <t>OH,Tuscarawas</t>
  </si>
  <si>
    <t>OH,Union</t>
  </si>
  <si>
    <t>Van Wert</t>
  </si>
  <si>
    <t>OH,Van Wert</t>
  </si>
  <si>
    <t>Vinton</t>
  </si>
  <si>
    <t>OH,Vinton</t>
  </si>
  <si>
    <t>OH,Warren</t>
  </si>
  <si>
    <t>OH,Washington</t>
  </si>
  <si>
    <t>OH,Wayne</t>
  </si>
  <si>
    <t>OH,Williams</t>
  </si>
  <si>
    <t>Wood</t>
  </si>
  <si>
    <t>OH,Wood</t>
  </si>
  <si>
    <t>Wyandot</t>
  </si>
  <si>
    <t>OH,Wyandot</t>
  </si>
  <si>
    <t>OK</t>
  </si>
  <si>
    <t>OK,Adair</t>
  </si>
  <si>
    <t>Alfalfa</t>
  </si>
  <si>
    <t>OK,Alfalfa</t>
  </si>
  <si>
    <t>Atoka</t>
  </si>
  <si>
    <t>OK,Atoka</t>
  </si>
  <si>
    <t>Beaver</t>
  </si>
  <si>
    <t>OK,Beaver</t>
  </si>
  <si>
    <t>Beckham</t>
  </si>
  <si>
    <t>OK,Beckham</t>
  </si>
  <si>
    <t>OK,Blaine</t>
  </si>
  <si>
    <t>OK,Bryan</t>
  </si>
  <si>
    <t>Caddo</t>
  </si>
  <si>
    <t>OK,Caddo</t>
  </si>
  <si>
    <t>Canadian</t>
  </si>
  <si>
    <t>OK,Canadian</t>
  </si>
  <si>
    <t>OK,Carter</t>
  </si>
  <si>
    <t>OK,Cherokee</t>
  </si>
  <si>
    <t>OK,Choctaw</t>
  </si>
  <si>
    <t>Cimarron</t>
  </si>
  <si>
    <t>OK,Cimarron</t>
  </si>
  <si>
    <t>OK,Cleveland</t>
  </si>
  <si>
    <t>Coal</t>
  </si>
  <si>
    <t>OK,Coal</t>
  </si>
  <si>
    <t>OK,Comanche</t>
  </si>
  <si>
    <t>Cotton</t>
  </si>
  <si>
    <t>OK,Cotton</t>
  </si>
  <si>
    <t>Craig</t>
  </si>
  <si>
    <t>OK,Craig</t>
  </si>
  <si>
    <t>Creek</t>
  </si>
  <si>
    <t>OK,Creek</t>
  </si>
  <si>
    <t>OK,Custer</t>
  </si>
  <si>
    <t>OK,Delaware</t>
  </si>
  <si>
    <t>Dewey</t>
  </si>
  <si>
    <t>OK,Dewey</t>
  </si>
  <si>
    <t>OK,Ellis</t>
  </si>
  <si>
    <t>OK,Garfield</t>
  </si>
  <si>
    <t>Garvin</t>
  </si>
  <si>
    <t>OK,Garvin</t>
  </si>
  <si>
    <t>OK,Grady</t>
  </si>
  <si>
    <t>OK,Grant</t>
  </si>
  <si>
    <t>Greer</t>
  </si>
  <si>
    <t>OK,Greer</t>
  </si>
  <si>
    <t>Harmon</t>
  </si>
  <si>
    <t>OK,Harmon</t>
  </si>
  <si>
    <t>OK,Harper</t>
  </si>
  <si>
    <t>OK,Haskell</t>
  </si>
  <si>
    <t>Hughes</t>
  </si>
  <si>
    <t>OK,Hughes</t>
  </si>
  <si>
    <t>OK,Jackson</t>
  </si>
  <si>
    <t>OK,Jefferson</t>
  </si>
  <si>
    <t>OK,Johnston</t>
  </si>
  <si>
    <t>Kay</t>
  </si>
  <si>
    <t>OK,Kay</t>
  </si>
  <si>
    <t>Kingfisher</t>
  </si>
  <si>
    <t>OK,Kingfisher</t>
  </si>
  <si>
    <t>OK,Kiowa</t>
  </si>
  <si>
    <t>Latimer</t>
  </si>
  <si>
    <t>OK,Latimer</t>
  </si>
  <si>
    <t>Le Flore</t>
  </si>
  <si>
    <t>OK,Le Flore</t>
  </si>
  <si>
    <t>OK,Lincoln</t>
  </si>
  <si>
    <t>OK,Logan</t>
  </si>
  <si>
    <t>Love</t>
  </si>
  <si>
    <t>OK,Love</t>
  </si>
  <si>
    <t>Major</t>
  </si>
  <si>
    <t>OK,Major</t>
  </si>
  <si>
    <t>OK,Marshall</t>
  </si>
  <si>
    <t>Mayes</t>
  </si>
  <si>
    <t>OK,Mayes</t>
  </si>
  <si>
    <t>McClain</t>
  </si>
  <si>
    <t>OK,McClain</t>
  </si>
  <si>
    <t>McCurtain</t>
  </si>
  <si>
    <t>OK,McCurtain</t>
  </si>
  <si>
    <t>OK,McIntosh</t>
  </si>
  <si>
    <t>OK,Murray</t>
  </si>
  <si>
    <t>Muskogee</t>
  </si>
  <si>
    <t>OK,Muskogee</t>
  </si>
  <si>
    <t>OK,Noble</t>
  </si>
  <si>
    <t>Nowata</t>
  </si>
  <si>
    <t>OK,Nowata</t>
  </si>
  <si>
    <t>Okfuskee</t>
  </si>
  <si>
    <t>OK,Okfuskee</t>
  </si>
  <si>
    <t>Oklahoma</t>
  </si>
  <si>
    <t>OK,Oklahoma</t>
  </si>
  <si>
    <t>Okmulgee</t>
  </si>
  <si>
    <t>OK,Okmulgee</t>
  </si>
  <si>
    <t>OK,Osage</t>
  </si>
  <si>
    <t>OK,Ottawa</t>
  </si>
  <si>
    <t>OK,Pawnee</t>
  </si>
  <si>
    <t>Payne</t>
  </si>
  <si>
    <t>OK,Payne</t>
  </si>
  <si>
    <t>Pittsburg</t>
  </si>
  <si>
    <t>OK,Pittsburg</t>
  </si>
  <si>
    <t>OK,Pontotoc</t>
  </si>
  <si>
    <t>OK,Pottawatomie</t>
  </si>
  <si>
    <t>Pushmataha</t>
  </si>
  <si>
    <t>OK,Pushmataha</t>
  </si>
  <si>
    <t>Roger Mills</t>
  </si>
  <si>
    <t>OK,Roger Mills</t>
  </si>
  <si>
    <t>Rogers</t>
  </si>
  <si>
    <t>OK,Rogers</t>
  </si>
  <si>
    <t>OK,Seminole</t>
  </si>
  <si>
    <t>Sequoyah</t>
  </si>
  <si>
    <t>OK,Sequoyah</t>
  </si>
  <si>
    <t>OK,Stephens</t>
  </si>
  <si>
    <t>OK,Texas</t>
  </si>
  <si>
    <t>Tillman</t>
  </si>
  <si>
    <t>OK,Tillman</t>
  </si>
  <si>
    <t>Tulsa</t>
  </si>
  <si>
    <t>OK,Tulsa</t>
  </si>
  <si>
    <t>Wagoner</t>
  </si>
  <si>
    <t>OK,Wagoner</t>
  </si>
  <si>
    <t>OK,Washington</t>
  </si>
  <si>
    <t>Washita</t>
  </si>
  <si>
    <t>OK,Washita</t>
  </si>
  <si>
    <t>Woods</t>
  </si>
  <si>
    <t>OK,Woods</t>
  </si>
  <si>
    <t>Woodward</t>
  </si>
  <si>
    <t>OK,Woodward</t>
  </si>
  <si>
    <t>OR,Baker</t>
  </si>
  <si>
    <t>OR,Benton</t>
  </si>
  <si>
    <t>Clackamas</t>
  </si>
  <si>
    <t>OR,Clackamas</t>
  </si>
  <si>
    <t>Clatsop</t>
  </si>
  <si>
    <t>OR,Clatsop</t>
  </si>
  <si>
    <t>OR,Columbia</t>
  </si>
  <si>
    <t>OR,Coos</t>
  </si>
  <si>
    <t>Crook</t>
  </si>
  <si>
    <t>OR,Crook</t>
  </si>
  <si>
    <t>OR,Curry</t>
  </si>
  <si>
    <t>Deschutes</t>
  </si>
  <si>
    <t>OR,Deschutes</t>
  </si>
  <si>
    <t>OR,Douglas</t>
  </si>
  <si>
    <t>Gilliam</t>
  </si>
  <si>
    <t>OR,Gilliam</t>
  </si>
  <si>
    <t>OR,Grant</t>
  </si>
  <si>
    <t>Harney</t>
  </si>
  <si>
    <t>OR,Harney</t>
  </si>
  <si>
    <t>Hood River</t>
  </si>
  <si>
    <t>OR,Hood River</t>
  </si>
  <si>
    <t>OR,Jackson</t>
  </si>
  <si>
    <t>OR,Jefferson</t>
  </si>
  <si>
    <t>Josephine</t>
  </si>
  <si>
    <t>OR,Josephine</t>
  </si>
  <si>
    <t>Klamath</t>
  </si>
  <si>
    <t>OR,Klamath</t>
  </si>
  <si>
    <t>OR,Lake</t>
  </si>
  <si>
    <t>OR,Lane</t>
  </si>
  <si>
    <t>OR,Lincoln</t>
  </si>
  <si>
    <t>OR,Linn</t>
  </si>
  <si>
    <t>Malheur</t>
  </si>
  <si>
    <t>OR,Malheur</t>
  </si>
  <si>
    <t>OR,Marion</t>
  </si>
  <si>
    <t>OR,Morrow</t>
  </si>
  <si>
    <t>Multnomah</t>
  </si>
  <si>
    <t>OR,Multnomah</t>
  </si>
  <si>
    <t>OR,Polk</t>
  </si>
  <si>
    <t>OR,Sherman</t>
  </si>
  <si>
    <t>Tillamook</t>
  </si>
  <si>
    <t>OR,Tillamook</t>
  </si>
  <si>
    <t>Umatilla</t>
  </si>
  <si>
    <t>OR,Umatilla</t>
  </si>
  <si>
    <t>OR,Union</t>
  </si>
  <si>
    <t>Wallowa</t>
  </si>
  <si>
    <t>OR,Wallowa</t>
  </si>
  <si>
    <t>Wasco</t>
  </si>
  <si>
    <t>OR,Wasco</t>
  </si>
  <si>
    <t>OR,Washington</t>
  </si>
  <si>
    <t>OR,Wheeler</t>
  </si>
  <si>
    <t>Yamhill</t>
  </si>
  <si>
    <t>OR,Yamhill</t>
  </si>
  <si>
    <t>PA</t>
  </si>
  <si>
    <t>PA,Adams</t>
  </si>
  <si>
    <t>Allegheny</t>
  </si>
  <si>
    <t>PA,Allegheny</t>
  </si>
  <si>
    <t>Armstrong</t>
  </si>
  <si>
    <t>PA,Armstrong</t>
  </si>
  <si>
    <t>PA,Beaver</t>
  </si>
  <si>
    <t>Bedford</t>
  </si>
  <si>
    <t>PA,Bedford</t>
  </si>
  <si>
    <t>Berks</t>
  </si>
  <si>
    <t>PA,Berks</t>
  </si>
  <si>
    <t>Blair</t>
  </si>
  <si>
    <t>PA,Blair</t>
  </si>
  <si>
    <t>PA,Bradford</t>
  </si>
  <si>
    <t>Bucks</t>
  </si>
  <si>
    <t>PA,Bucks</t>
  </si>
  <si>
    <t>PA,Butler</t>
  </si>
  <si>
    <t>Cambria</t>
  </si>
  <si>
    <t>PA,Cambria</t>
  </si>
  <si>
    <t>Cameron</t>
  </si>
  <si>
    <t>PA,Cameron</t>
  </si>
  <si>
    <t>PA,Carbon</t>
  </si>
  <si>
    <t>Centre</t>
  </si>
  <si>
    <t>PA,Centre</t>
  </si>
  <si>
    <t>Chester</t>
  </si>
  <si>
    <t>PA,Chester</t>
  </si>
  <si>
    <t>Clarion</t>
  </si>
  <si>
    <t>PA,Clarion</t>
  </si>
  <si>
    <t>Clearfield</t>
  </si>
  <si>
    <t>PA,Clearfield</t>
  </si>
  <si>
    <t>PA,Clinton</t>
  </si>
  <si>
    <t>PA,Columbia</t>
  </si>
  <si>
    <t>PA,Crawford</t>
  </si>
  <si>
    <t>PA,Cumberland</t>
  </si>
  <si>
    <t>Dauphin</t>
  </si>
  <si>
    <t>PA,Dauphin</t>
  </si>
  <si>
    <t>PA,Delaware</t>
  </si>
  <si>
    <t>PA,Elk</t>
  </si>
  <si>
    <t>PA,Erie</t>
  </si>
  <si>
    <t>PA,Fayette</t>
  </si>
  <si>
    <t>Forest</t>
  </si>
  <si>
    <t>PA,Forest</t>
  </si>
  <si>
    <t>PA,Franklin</t>
  </si>
  <si>
    <t>PA,Fulton</t>
  </si>
  <si>
    <t>PA,Greene</t>
  </si>
  <si>
    <t>Huntingdon</t>
  </si>
  <si>
    <t>PA,Huntingdon</t>
  </si>
  <si>
    <t>Indiana</t>
  </si>
  <si>
    <t>PA,Indiana</t>
  </si>
  <si>
    <t>PA,Jefferson</t>
  </si>
  <si>
    <t>Juniata</t>
  </si>
  <si>
    <t>PA,Juniata</t>
  </si>
  <si>
    <t>Lackawanna</t>
  </si>
  <si>
    <t>PA,Lackawanna</t>
  </si>
  <si>
    <t>PA,Lancaster</t>
  </si>
  <si>
    <t>PA,Lawrence</t>
  </si>
  <si>
    <t>Lebanon</t>
  </si>
  <si>
    <t>PA,Lebanon</t>
  </si>
  <si>
    <t>Lehigh</t>
  </si>
  <si>
    <t>PA,Lehigh</t>
  </si>
  <si>
    <t>Luzerne</t>
  </si>
  <si>
    <t>PA,Luzerne</t>
  </si>
  <si>
    <t>Lycoming</t>
  </si>
  <si>
    <t>PA,Lycoming</t>
  </si>
  <si>
    <t>McKean</t>
  </si>
  <si>
    <t>PA,McKean</t>
  </si>
  <si>
    <t>PA,Mercer</t>
  </si>
  <si>
    <t>Mifflin</t>
  </si>
  <si>
    <t>PA,Mifflin</t>
  </si>
  <si>
    <t>PA,Monroe</t>
  </si>
  <si>
    <t>PA,Montgomery</t>
  </si>
  <si>
    <t>Montour</t>
  </si>
  <si>
    <t>PA,Montour</t>
  </si>
  <si>
    <t>PA,Northampton</t>
  </si>
  <si>
    <t>Northumberland</t>
  </si>
  <si>
    <t>PA,Northumberland</t>
  </si>
  <si>
    <t>PA,Perry</t>
  </si>
  <si>
    <t>Philadelphia</t>
  </si>
  <si>
    <t>PA,Philadelphia</t>
  </si>
  <si>
    <t>PA,Pike</t>
  </si>
  <si>
    <t>Potter</t>
  </si>
  <si>
    <t>PA,Potter</t>
  </si>
  <si>
    <t>Schuylkill</t>
  </si>
  <si>
    <t>PA,Schuylkill</t>
  </si>
  <si>
    <t>Snyder</t>
  </si>
  <si>
    <t>PA,Snyder</t>
  </si>
  <si>
    <t>PA,Somerset</t>
  </si>
  <si>
    <t>PA,Sullivan</t>
  </si>
  <si>
    <t>Susquehanna</t>
  </si>
  <si>
    <t>PA,Susquehanna</t>
  </si>
  <si>
    <t>PA,Tioga</t>
  </si>
  <si>
    <t>PA,Union</t>
  </si>
  <si>
    <t>Venango</t>
  </si>
  <si>
    <t>PA,Venango</t>
  </si>
  <si>
    <t>PA,Warren</t>
  </si>
  <si>
    <t>PA,Washington</t>
  </si>
  <si>
    <t>PA,Wayne</t>
  </si>
  <si>
    <t>Westmoreland</t>
  </si>
  <si>
    <t>PA,Westmoreland</t>
  </si>
  <si>
    <t>PA,Wyoming</t>
  </si>
  <si>
    <t>PA,York</t>
  </si>
  <si>
    <t>RI</t>
  </si>
  <si>
    <t>RI,Bristol</t>
  </si>
  <si>
    <t>RI,Kent</t>
  </si>
  <si>
    <t>Newport</t>
  </si>
  <si>
    <t>RI,Newport</t>
  </si>
  <si>
    <t>Providence</t>
  </si>
  <si>
    <t>RI,Providence</t>
  </si>
  <si>
    <t>RI,Washington</t>
  </si>
  <si>
    <t>SC</t>
  </si>
  <si>
    <t>Abbeville</t>
  </si>
  <si>
    <t>SC,Abbeville</t>
  </si>
  <si>
    <t>Aiken</t>
  </si>
  <si>
    <t>SC,Aiken</t>
  </si>
  <si>
    <t>Allendale</t>
  </si>
  <si>
    <t>SC,Allendale</t>
  </si>
  <si>
    <t>SC,Anderson</t>
  </si>
  <si>
    <t>Bamberg</t>
  </si>
  <si>
    <t>SC,Bamberg</t>
  </si>
  <si>
    <t>Barnwell</t>
  </si>
  <si>
    <t>SC,Barnwell</t>
  </si>
  <si>
    <t>SC,Beaufort</t>
  </si>
  <si>
    <t>Berkeley</t>
  </si>
  <si>
    <t>SC,Berkeley</t>
  </si>
  <si>
    <t>SC,Calhoun</t>
  </si>
  <si>
    <t>Charleston</t>
  </si>
  <si>
    <t>SC,Charleston</t>
  </si>
  <si>
    <t>SC,Cherokee</t>
  </si>
  <si>
    <t>SC,Chester</t>
  </si>
  <si>
    <t>Chesterfield</t>
  </si>
  <si>
    <t>SC,Chesterfield</t>
  </si>
  <si>
    <t>Clarendon</t>
  </si>
  <si>
    <t>SC,Clarendon</t>
  </si>
  <si>
    <t>Colleton</t>
  </si>
  <si>
    <t>SC,Colleton</t>
  </si>
  <si>
    <t>Darlington</t>
  </si>
  <si>
    <t>SC,Darlington</t>
  </si>
  <si>
    <t>Dillon</t>
  </si>
  <si>
    <t>SC,Dillon</t>
  </si>
  <si>
    <t>SC,Dorchester</t>
  </si>
  <si>
    <t>Edgefield</t>
  </si>
  <si>
    <t>SC,Edgefield</t>
  </si>
  <si>
    <t>SC,Fairfield</t>
  </si>
  <si>
    <t>Florence</t>
  </si>
  <si>
    <t>SC,Florence</t>
  </si>
  <si>
    <t>Georgetown</t>
  </si>
  <si>
    <t>SC,Georgetown</t>
  </si>
  <si>
    <t>Greenville</t>
  </si>
  <si>
    <t>SC,Greenville</t>
  </si>
  <si>
    <t>SC,Greenwood</t>
  </si>
  <si>
    <t>Hampton</t>
  </si>
  <si>
    <t>SC,Hampton</t>
  </si>
  <si>
    <t>Horry</t>
  </si>
  <si>
    <t>SC,Horry</t>
  </si>
  <si>
    <t>SC,Jasper</t>
  </si>
  <si>
    <t>Kershaw</t>
  </si>
  <si>
    <t>SC,Kershaw</t>
  </si>
  <si>
    <t>SC,Lancaster</t>
  </si>
  <si>
    <t>SC,Laurens</t>
  </si>
  <si>
    <t>SC,Lee</t>
  </si>
  <si>
    <t>Lexington</t>
  </si>
  <si>
    <t>SC,Lexington</t>
  </si>
  <si>
    <t>SC,Marion</t>
  </si>
  <si>
    <t>Marlboro</t>
  </si>
  <si>
    <t>SC,Marlboro</t>
  </si>
  <si>
    <t>McCormick</t>
  </si>
  <si>
    <t>SC,McCormick</t>
  </si>
  <si>
    <t>Newberry</t>
  </si>
  <si>
    <t>SC,Newberry</t>
  </si>
  <si>
    <t>SC,Oconee</t>
  </si>
  <si>
    <t>Orangeburg</t>
  </si>
  <si>
    <t>SC,Orangeburg</t>
  </si>
  <si>
    <t>SC,Pickens</t>
  </si>
  <si>
    <t>SC,Richland</t>
  </si>
  <si>
    <t>Saluda</t>
  </si>
  <si>
    <t>SC,Saluda</t>
  </si>
  <si>
    <t>Spartanburg</t>
  </si>
  <si>
    <t>SC,Spartanburg</t>
  </si>
  <si>
    <t>SC,Sumter</t>
  </si>
  <si>
    <t>SC,Union</t>
  </si>
  <si>
    <t>Williamsburg</t>
  </si>
  <si>
    <t>SC,Williamsburg</t>
  </si>
  <si>
    <t>SC,York</t>
  </si>
  <si>
    <t>SD</t>
  </si>
  <si>
    <t>Aurora</t>
  </si>
  <si>
    <t>SD,Aurora</t>
  </si>
  <si>
    <t>Beadle</t>
  </si>
  <si>
    <t>SD,Beadle</t>
  </si>
  <si>
    <t>Bennett</t>
  </si>
  <si>
    <t>SD,Bennett</t>
  </si>
  <si>
    <t>Bon Homme</t>
  </si>
  <si>
    <t>SD,Bon Homme</t>
  </si>
  <si>
    <t>Brookings</t>
  </si>
  <si>
    <t>SD,Brookings</t>
  </si>
  <si>
    <t>SD,Brown</t>
  </si>
  <si>
    <t>Brule</t>
  </si>
  <si>
    <t>SD,Brule</t>
  </si>
  <si>
    <t>SD,Buffalo</t>
  </si>
  <si>
    <t>SD,Butte</t>
  </si>
  <si>
    <t>SD,Campbell</t>
  </si>
  <si>
    <t>Charles Mix</t>
  </si>
  <si>
    <t>SD,Charles Mix</t>
  </si>
  <si>
    <t>SD,Clark</t>
  </si>
  <si>
    <t>SD,Clay</t>
  </si>
  <si>
    <t>Codington</t>
  </si>
  <si>
    <t>SD,Codington</t>
  </si>
  <si>
    <t>Corson</t>
  </si>
  <si>
    <t>SD,Corson</t>
  </si>
  <si>
    <t>SD,Custer</t>
  </si>
  <si>
    <t>Davison</t>
  </si>
  <si>
    <t>SD,Davison</t>
  </si>
  <si>
    <t>Day</t>
  </si>
  <si>
    <t>SD,Day</t>
  </si>
  <si>
    <t>SD,Deuel</t>
  </si>
  <si>
    <t>SD,Dewey</t>
  </si>
  <si>
    <t>SD,Douglas</t>
  </si>
  <si>
    <t>Edmunds</t>
  </si>
  <si>
    <t>SD,Edmunds</t>
  </si>
  <si>
    <t>Fall River</t>
  </si>
  <si>
    <t>SD,Fall River</t>
  </si>
  <si>
    <t>Faulk</t>
  </si>
  <si>
    <t>SD,Faulk</t>
  </si>
  <si>
    <t>SD,Grant</t>
  </si>
  <si>
    <t>Gregory</t>
  </si>
  <si>
    <t>SD,Gregory</t>
  </si>
  <si>
    <t>Haakon</t>
  </si>
  <si>
    <t>SD,Haakon</t>
  </si>
  <si>
    <t>Hamlin</t>
  </si>
  <si>
    <t>SD,Hamlin</t>
  </si>
  <si>
    <t>Hand</t>
  </si>
  <si>
    <t>SD,Hand</t>
  </si>
  <si>
    <t>Hanson</t>
  </si>
  <si>
    <t>SD,Hanson</t>
  </si>
  <si>
    <t>SD,Harding</t>
  </si>
  <si>
    <t>SD,Hughes</t>
  </si>
  <si>
    <t>Hutchinson</t>
  </si>
  <si>
    <t>SD,Hutchinson</t>
  </si>
  <si>
    <t>SD,Hyde</t>
  </si>
  <si>
    <t>SD,Jackson</t>
  </si>
  <si>
    <t>Jerauld</t>
  </si>
  <si>
    <t>SD,Jerauld</t>
  </si>
  <si>
    <t>SD,Jones</t>
  </si>
  <si>
    <t>Kingsbury</t>
  </si>
  <si>
    <t>SD,Kingsbury</t>
  </si>
  <si>
    <t>SD,Lake</t>
  </si>
  <si>
    <t>SD,Lawrence</t>
  </si>
  <si>
    <t>SD,Lincoln</t>
  </si>
  <si>
    <t>Lyman</t>
  </si>
  <si>
    <t>SD,Lyman</t>
  </si>
  <si>
    <t>SD,Marshall</t>
  </si>
  <si>
    <t>McCook</t>
  </si>
  <si>
    <t>SD,McCook</t>
  </si>
  <si>
    <t>SD,McPherson</t>
  </si>
  <si>
    <t>SD,Meade</t>
  </si>
  <si>
    <t>Mellette</t>
  </si>
  <si>
    <t>SD,Mellette</t>
  </si>
  <si>
    <t>Miner</t>
  </si>
  <si>
    <t>SD,Miner</t>
  </si>
  <si>
    <t>Minnehaha</t>
  </si>
  <si>
    <t>SD,Minnehaha</t>
  </si>
  <si>
    <t>Moody</t>
  </si>
  <si>
    <t>SD,Moody</t>
  </si>
  <si>
    <t>SD,Pennington</t>
  </si>
  <si>
    <t>SD,Perkins</t>
  </si>
  <si>
    <t>SD,Potter</t>
  </si>
  <si>
    <t>Roberts</t>
  </si>
  <si>
    <t>SD,Roberts</t>
  </si>
  <si>
    <t>Sanborn</t>
  </si>
  <si>
    <t>SD,Sanborn</t>
  </si>
  <si>
    <t>SD,Shannon</t>
  </si>
  <si>
    <t>Spink</t>
  </si>
  <si>
    <t>SD,Spink</t>
  </si>
  <si>
    <t>Stanley</t>
  </si>
  <si>
    <t>SD,Stanley</t>
  </si>
  <si>
    <t>Sully</t>
  </si>
  <si>
    <t>SD,Sully</t>
  </si>
  <si>
    <t>SD,Todd</t>
  </si>
  <si>
    <t>Tripp</t>
  </si>
  <si>
    <t>SD,Tripp</t>
  </si>
  <si>
    <t>SD,Turner</t>
  </si>
  <si>
    <t>SD,Union</t>
  </si>
  <si>
    <t>Walworth</t>
  </si>
  <si>
    <t>SD,Walworth</t>
  </si>
  <si>
    <t>Yankton</t>
  </si>
  <si>
    <t>SD,Yankton</t>
  </si>
  <si>
    <t>Ziebach</t>
  </si>
  <si>
    <t>SD,Ziebach</t>
  </si>
  <si>
    <t>TN,Anderson</t>
  </si>
  <si>
    <t>TN,Bedford</t>
  </si>
  <si>
    <t>TN,Benton</t>
  </si>
  <si>
    <t>Bledsoe</t>
  </si>
  <si>
    <t>TN,Bledsoe</t>
  </si>
  <si>
    <t>TN,Blount</t>
  </si>
  <si>
    <t>TN,Bradley</t>
  </si>
  <si>
    <t>TN,Campbell</t>
  </si>
  <si>
    <t>Cannon</t>
  </si>
  <si>
    <t>TN,Cannon</t>
  </si>
  <si>
    <t>TN,Carroll</t>
  </si>
  <si>
    <t>TN,Carter</t>
  </si>
  <si>
    <t>Cheatham</t>
  </si>
  <si>
    <t>TN,Cheatham</t>
  </si>
  <si>
    <t>TN,Chester</t>
  </si>
  <si>
    <t>TN,Claiborne</t>
  </si>
  <si>
    <t>TN,Clay</t>
  </si>
  <si>
    <t>Cocke</t>
  </si>
  <si>
    <t>TN,Cocke</t>
  </si>
  <si>
    <t>TN,Coffee</t>
  </si>
  <si>
    <t>Crockett</t>
  </si>
  <si>
    <t>TN,Crockett</t>
  </si>
  <si>
    <t>TN,Cumberland</t>
  </si>
  <si>
    <t>TN,Davidson</t>
  </si>
  <si>
    <t>TN,Decatur</t>
  </si>
  <si>
    <t>TN,DeKalb</t>
  </si>
  <si>
    <t>Dickson</t>
  </si>
  <si>
    <t>TN,Dickson</t>
  </si>
  <si>
    <t>Dyer</t>
  </si>
  <si>
    <t>TN,Dyer</t>
  </si>
  <si>
    <t>TN,Fayette</t>
  </si>
  <si>
    <t>Fentress</t>
  </si>
  <si>
    <t>TN,Fentress</t>
  </si>
  <si>
    <t>TN,Franklin</t>
  </si>
  <si>
    <t>TN,Gibson</t>
  </si>
  <si>
    <t>Giles</t>
  </si>
  <si>
    <t>TN,Giles</t>
  </si>
  <si>
    <t>Grainger</t>
  </si>
  <si>
    <t>TN,Grainger</t>
  </si>
  <si>
    <t>TN,Greene</t>
  </si>
  <si>
    <t>TN,Grundy</t>
  </si>
  <si>
    <t>Hamblen</t>
  </si>
  <si>
    <t>TN,Hamblen</t>
  </si>
  <si>
    <t>TN,Hamilton</t>
  </si>
  <si>
    <t>TN,Hancock</t>
  </si>
  <si>
    <t>Hardeman</t>
  </si>
  <si>
    <t>TN,Hardeman</t>
  </si>
  <si>
    <t>TN,Hardin</t>
  </si>
  <si>
    <t>Hawkins</t>
  </si>
  <si>
    <t>TN,Hawkins</t>
  </si>
  <si>
    <t>TN,Haywood</t>
  </si>
  <si>
    <t>TN,Henderson</t>
  </si>
  <si>
    <t>TN,Henry</t>
  </si>
  <si>
    <t>TN,Hickman</t>
  </si>
  <si>
    <t>TN,Houston</t>
  </si>
  <si>
    <t>TN,Humphreys</t>
  </si>
  <si>
    <t>TN,Jackson</t>
  </si>
  <si>
    <t>TN,Jefferson</t>
  </si>
  <si>
    <t>TN,Johnson</t>
  </si>
  <si>
    <t>TN,Knox</t>
  </si>
  <si>
    <t>TN,Lake</t>
  </si>
  <si>
    <t>TN,Lauderdale</t>
  </si>
  <si>
    <t>TN,Lawrence</t>
  </si>
  <si>
    <t>TN,Lewis</t>
  </si>
  <si>
    <t>TN,Lincoln</t>
  </si>
  <si>
    <t>Loudon</t>
  </si>
  <si>
    <t>TN,Loudon</t>
  </si>
  <si>
    <t>TN,Macon</t>
  </si>
  <si>
    <t>TN,Madison</t>
  </si>
  <si>
    <t>TN,Marion</t>
  </si>
  <si>
    <t>TN,Marshall</t>
  </si>
  <si>
    <t>Maury</t>
  </si>
  <si>
    <t>TN,Maury</t>
  </si>
  <si>
    <t>McMinn</t>
  </si>
  <si>
    <t>TN,McMinn</t>
  </si>
  <si>
    <t>McNairy</t>
  </si>
  <si>
    <t>TN,McNairy</t>
  </si>
  <si>
    <t>TN,Meigs</t>
  </si>
  <si>
    <t>TN,Monroe</t>
  </si>
  <si>
    <t>TN,Montgomery</t>
  </si>
  <si>
    <t>TN,Moore</t>
  </si>
  <si>
    <t>TN,Morgan</t>
  </si>
  <si>
    <t>Obion</t>
  </si>
  <si>
    <t>TN,Obion</t>
  </si>
  <si>
    <t>Overton</t>
  </si>
  <si>
    <t>TN,Overton</t>
  </si>
  <si>
    <t>TN,Perry</t>
  </si>
  <si>
    <t>Pickett</t>
  </si>
  <si>
    <t>TN,Pickett</t>
  </si>
  <si>
    <t>TN,Polk</t>
  </si>
  <si>
    <t>TN,Putnam</t>
  </si>
  <si>
    <t>Rhea</t>
  </si>
  <si>
    <t>TN,Rhea</t>
  </si>
  <si>
    <t>Roane</t>
  </si>
  <si>
    <t>TN,Roane</t>
  </si>
  <si>
    <t>TN,Robertson</t>
  </si>
  <si>
    <t>TN,Rutherford</t>
  </si>
  <si>
    <t>TN,Scott</t>
  </si>
  <si>
    <t>Sequatchie</t>
  </si>
  <si>
    <t>TN,Sequatchie</t>
  </si>
  <si>
    <t>TN,Sevier</t>
  </si>
  <si>
    <t>TN,Shelby</t>
  </si>
  <si>
    <t>TN,Smith</t>
  </si>
  <si>
    <t>TN,Stewart</t>
  </si>
  <si>
    <t>TN,Sullivan</t>
  </si>
  <si>
    <t>TN,Sumner</t>
  </si>
  <si>
    <t>TN,Tipton</t>
  </si>
  <si>
    <t>Trousdale</t>
  </si>
  <si>
    <t>TN,Trousdale</t>
  </si>
  <si>
    <t>Unicoi</t>
  </si>
  <si>
    <t>TN,Unicoi</t>
  </si>
  <si>
    <t>TN,Union</t>
  </si>
  <si>
    <t>TN,Van Buren</t>
  </si>
  <si>
    <t>TN,Warren</t>
  </si>
  <si>
    <t>TN,Washington</t>
  </si>
  <si>
    <t>TN,Wayne</t>
  </si>
  <si>
    <t>Weakley</t>
  </si>
  <si>
    <t>TN,Weakley</t>
  </si>
  <si>
    <t>TN,White</t>
  </si>
  <si>
    <t>TN,Williamson</t>
  </si>
  <si>
    <t>TN,Wilson</t>
  </si>
  <si>
    <t>TX</t>
  </si>
  <si>
    <t>TX,Anderson</t>
  </si>
  <si>
    <t>Andrews</t>
  </si>
  <si>
    <t>TX,Andrews</t>
  </si>
  <si>
    <t>Angelina</t>
  </si>
  <si>
    <t>TX,Angelina</t>
  </si>
  <si>
    <t>Aransas</t>
  </si>
  <si>
    <t>TX,Aransas</t>
  </si>
  <si>
    <t>Archer</t>
  </si>
  <si>
    <t>TX,Archer</t>
  </si>
  <si>
    <t>TX,Armstrong</t>
  </si>
  <si>
    <t>Atascosa</t>
  </si>
  <si>
    <t>TX,Atascosa</t>
  </si>
  <si>
    <t>Austin</t>
  </si>
  <si>
    <t>TX,Austin</t>
  </si>
  <si>
    <t>Bailey</t>
  </si>
  <si>
    <t>TX,Bailey</t>
  </si>
  <si>
    <t>Bandera</t>
  </si>
  <si>
    <t>TX,Bandera</t>
  </si>
  <si>
    <t>Bastrop</t>
  </si>
  <si>
    <t>TX,Bastrop</t>
  </si>
  <si>
    <t>Baylor</t>
  </si>
  <si>
    <t>TX,Baylor</t>
  </si>
  <si>
    <t>Bee</t>
  </si>
  <si>
    <t>TX,Bee</t>
  </si>
  <si>
    <t>TX,Bell</t>
  </si>
  <si>
    <t>Bexar</t>
  </si>
  <si>
    <t>TX,Bexar</t>
  </si>
  <si>
    <t>Blanco</t>
  </si>
  <si>
    <t>TX,Blanco</t>
  </si>
  <si>
    <t>Borden</t>
  </si>
  <si>
    <t>TX,Borden</t>
  </si>
  <si>
    <t>Bosque</t>
  </si>
  <si>
    <t>TX,Bosque</t>
  </si>
  <si>
    <t>Bowie</t>
  </si>
  <si>
    <t>TX,Bowie</t>
  </si>
  <si>
    <t>Brazoria</t>
  </si>
  <si>
    <t>TX,Brazoria</t>
  </si>
  <si>
    <t>Brazos</t>
  </si>
  <si>
    <t>TX,Brazos</t>
  </si>
  <si>
    <t>Brewster</t>
  </si>
  <si>
    <t>TX,Brewster</t>
  </si>
  <si>
    <t>Briscoe</t>
  </si>
  <si>
    <t>TX,Briscoe</t>
  </si>
  <si>
    <t>TX,Brooks</t>
  </si>
  <si>
    <t>TX,Brown</t>
  </si>
  <si>
    <t>Burleson</t>
  </si>
  <si>
    <t>TX,Burleson</t>
  </si>
  <si>
    <t>Burnet</t>
  </si>
  <si>
    <t>TX,Burnet</t>
  </si>
  <si>
    <t>TX,Caldwell</t>
  </si>
  <si>
    <t>TX,Calhoun</t>
  </si>
  <si>
    <t>Callahan</t>
  </si>
  <si>
    <t>TX,Callahan</t>
  </si>
  <si>
    <t>TX,Cameron</t>
  </si>
  <si>
    <t>Camp</t>
  </si>
  <si>
    <t>TX,Camp</t>
  </si>
  <si>
    <t>Carson</t>
  </si>
  <si>
    <t>TX,Carson</t>
  </si>
  <si>
    <t>TX,Cass</t>
  </si>
  <si>
    <t>Castro</t>
  </si>
  <si>
    <t>TX,Castro</t>
  </si>
  <si>
    <t>TX,Chambers</t>
  </si>
  <si>
    <t>TX,Cherokee</t>
  </si>
  <si>
    <t>Childress</t>
  </si>
  <si>
    <t>TX,Childress</t>
  </si>
  <si>
    <t>TX,Clay</t>
  </si>
  <si>
    <t>Cochran</t>
  </si>
  <si>
    <t>TX,Cochran</t>
  </si>
  <si>
    <t>Coke</t>
  </si>
  <si>
    <t>TX,Coke</t>
  </si>
  <si>
    <t>Coleman</t>
  </si>
  <si>
    <t>TX,Coleman</t>
  </si>
  <si>
    <t>Collin</t>
  </si>
  <si>
    <t>TX,Collin</t>
  </si>
  <si>
    <t>Collingsworth</t>
  </si>
  <si>
    <t>TX,Collingsworth</t>
  </si>
  <si>
    <t>Colorado</t>
  </si>
  <si>
    <t>TX,Colorado</t>
  </si>
  <si>
    <t>Comal</t>
  </si>
  <si>
    <t>TX,Comal</t>
  </si>
  <si>
    <t>TX,Comanche</t>
  </si>
  <si>
    <t>Concho</t>
  </si>
  <si>
    <t>TX,Concho</t>
  </si>
  <si>
    <t>Cooke</t>
  </si>
  <si>
    <t>TX,Cooke</t>
  </si>
  <si>
    <t>Coryell</t>
  </si>
  <si>
    <t>TX,Coryell</t>
  </si>
  <si>
    <t>Cottle</t>
  </si>
  <si>
    <t>TX,Cottle</t>
  </si>
  <si>
    <t>Crane</t>
  </si>
  <si>
    <t>TX,Crane</t>
  </si>
  <si>
    <t>TX,Crockett</t>
  </si>
  <si>
    <t>Crosby</t>
  </si>
  <si>
    <t>TX,Crosby</t>
  </si>
  <si>
    <t>Culberson</t>
  </si>
  <si>
    <t>TX,Culberson</t>
  </si>
  <si>
    <t>Dallam</t>
  </si>
  <si>
    <t>TX,Dallam</t>
  </si>
  <si>
    <t>TX,Dallas</t>
  </si>
  <si>
    <t>TX,Dawson</t>
  </si>
  <si>
    <t>Deaf Smith</t>
  </si>
  <si>
    <t>TX,Deaf Smith</t>
  </si>
  <si>
    <t>TX,Delta</t>
  </si>
  <si>
    <t>Denton</t>
  </si>
  <si>
    <t>TX,Denton</t>
  </si>
  <si>
    <t>TX,DeWitt</t>
  </si>
  <si>
    <t>Dickens</t>
  </si>
  <si>
    <t>TX,Dickens</t>
  </si>
  <si>
    <t>Dimmit</t>
  </si>
  <si>
    <t>TX,Dimmit</t>
  </si>
  <si>
    <t>Donley</t>
  </si>
  <si>
    <t>TX,Donley</t>
  </si>
  <si>
    <t>TX,Duval</t>
  </si>
  <si>
    <t>Eastland</t>
  </si>
  <si>
    <t>TX,Eastland</t>
  </si>
  <si>
    <t>Ector</t>
  </si>
  <si>
    <t>TX,Ector</t>
  </si>
  <si>
    <t>TX,Edwards</t>
  </si>
  <si>
    <t>TX,El Paso</t>
  </si>
  <si>
    <t>TX,Ellis</t>
  </si>
  <si>
    <t>Erath</t>
  </si>
  <si>
    <t>TX,Erath</t>
  </si>
  <si>
    <t>Falls</t>
  </si>
  <si>
    <t>TX,Falls</t>
  </si>
  <si>
    <t>TX,Fannin</t>
  </si>
  <si>
    <t>TX,Fayette</t>
  </si>
  <si>
    <t>Fisher</t>
  </si>
  <si>
    <t>TX,Fisher</t>
  </si>
  <si>
    <t>TX,Floyd</t>
  </si>
  <si>
    <t>Foard</t>
  </si>
  <si>
    <t>TX,Foard</t>
  </si>
  <si>
    <t>Fort Bend</t>
  </si>
  <si>
    <t>TX,Fort Bend</t>
  </si>
  <si>
    <t>TX,Franklin</t>
  </si>
  <si>
    <t>Freestone</t>
  </si>
  <si>
    <t>TX,Freestone</t>
  </si>
  <si>
    <t>Frio</t>
  </si>
  <si>
    <t>TX,Frio</t>
  </si>
  <si>
    <t>Gaines</t>
  </si>
  <si>
    <t>TX,Gaines</t>
  </si>
  <si>
    <t>Galveston</t>
  </si>
  <si>
    <t>TX,Galveston</t>
  </si>
  <si>
    <t>Garza</t>
  </si>
  <si>
    <t>TX,Garza</t>
  </si>
  <si>
    <t>Gillespie</t>
  </si>
  <si>
    <t>TX,Gillespie</t>
  </si>
  <si>
    <t>Glasscock</t>
  </si>
  <si>
    <t>TX,Glasscock</t>
  </si>
  <si>
    <t>Goliad</t>
  </si>
  <si>
    <t>TX,Goliad</t>
  </si>
  <si>
    <t>Gonzales</t>
  </si>
  <si>
    <t>TX,Gonzales</t>
  </si>
  <si>
    <t>TX,Gray</t>
  </si>
  <si>
    <t>TX,Grayson</t>
  </si>
  <si>
    <t>Gregg</t>
  </si>
  <si>
    <t>TX,Gregg</t>
  </si>
  <si>
    <t>Grimes</t>
  </si>
  <si>
    <t>TX,Grimes</t>
  </si>
  <si>
    <t>TX,Guadalupe</t>
  </si>
  <si>
    <t>TX,Hale</t>
  </si>
  <si>
    <t>TX,Hall</t>
  </si>
  <si>
    <t>TX,Hamilton</t>
  </si>
  <si>
    <t>Hansford</t>
  </si>
  <si>
    <t>TX,Hansford</t>
  </si>
  <si>
    <t>TX,Hardeman</t>
  </si>
  <si>
    <t>TX,Hardin</t>
  </si>
  <si>
    <t>TX,Harris</t>
  </si>
  <si>
    <t>TX,Harrison</t>
  </si>
  <si>
    <t>Hartley</t>
  </si>
  <si>
    <t>TX,Hartley</t>
  </si>
  <si>
    <t>TX,Haskell</t>
  </si>
  <si>
    <t>Hays</t>
  </si>
  <si>
    <t>TX,Hays</t>
  </si>
  <si>
    <t>Hemphill</t>
  </si>
  <si>
    <t>TX,Hemphill</t>
  </si>
  <si>
    <t>TX,Henderson</t>
  </si>
  <si>
    <t>TX,Hidalgo</t>
  </si>
  <si>
    <t>TX,Hill</t>
  </si>
  <si>
    <t>Hockley</t>
  </si>
  <si>
    <t>TX,Hockley</t>
  </si>
  <si>
    <t>Hood</t>
  </si>
  <si>
    <t>TX,Hood</t>
  </si>
  <si>
    <t>TX,Hopkins</t>
  </si>
  <si>
    <t>TX,Houston</t>
  </si>
  <si>
    <t>TX,Howard</t>
  </si>
  <si>
    <t>Hudspeth</t>
  </si>
  <si>
    <t>TX,Hudspeth</t>
  </si>
  <si>
    <t>Hunt</t>
  </si>
  <si>
    <t>TX,Hunt</t>
  </si>
  <si>
    <t>TX,Hutchinson</t>
  </si>
  <si>
    <t>Irion</t>
  </si>
  <si>
    <t>TX,Irion</t>
  </si>
  <si>
    <t>Jack</t>
  </si>
  <si>
    <t>TX,Jack</t>
  </si>
  <si>
    <t>TX,Jackson</t>
  </si>
  <si>
    <t>TX,Jasper</t>
  </si>
  <si>
    <t>TX,Jeff Davis</t>
  </si>
  <si>
    <t>TX,Jefferson</t>
  </si>
  <si>
    <t>Jim Hogg</t>
  </si>
  <si>
    <t>TX,Jim Hogg</t>
  </si>
  <si>
    <t>Jim Wells</t>
  </si>
  <si>
    <t>TX,Jim Wells</t>
  </si>
  <si>
    <t>TX,Johnson</t>
  </si>
  <si>
    <t>TX,Jones</t>
  </si>
  <si>
    <t>Karnes</t>
  </si>
  <si>
    <t>TX,Karnes</t>
  </si>
  <si>
    <t>Kaufman</t>
  </si>
  <si>
    <t>TX,Kaufman</t>
  </si>
  <si>
    <t>TX,Kendall</t>
  </si>
  <si>
    <t>Kenedy</t>
  </si>
  <si>
    <t>TX,Kenedy</t>
  </si>
  <si>
    <t>TX,Kent</t>
  </si>
  <si>
    <t>Kerr</t>
  </si>
  <si>
    <t>TX,Kerr</t>
  </si>
  <si>
    <t>Kimble</t>
  </si>
  <si>
    <t>TX,Kimble</t>
  </si>
  <si>
    <t>King</t>
  </si>
  <si>
    <t>TX,King</t>
  </si>
  <si>
    <t>Kinney</t>
  </si>
  <si>
    <t>TX,Kinney</t>
  </si>
  <si>
    <t>Kleberg</t>
  </si>
  <si>
    <t>TX,Kleberg</t>
  </si>
  <si>
    <t>TX,Knox</t>
  </si>
  <si>
    <t>TX,La Salle</t>
  </si>
  <si>
    <t>TX,Lamar</t>
  </si>
  <si>
    <t>Lamb</t>
  </si>
  <si>
    <t>TX,Lamb</t>
  </si>
  <si>
    <t>Lampasas</t>
  </si>
  <si>
    <t>TX,Lampasas</t>
  </si>
  <si>
    <t>Lavaca</t>
  </si>
  <si>
    <t>TX,Lavaca</t>
  </si>
  <si>
    <t>TX,Lee</t>
  </si>
  <si>
    <t>TX,Leon</t>
  </si>
  <si>
    <t>TX,Liberty</t>
  </si>
  <si>
    <t>TX,Limestone</t>
  </si>
  <si>
    <t>Lipscomb</t>
  </si>
  <si>
    <t>TX,Lipscomb</t>
  </si>
  <si>
    <t>Live Oak</t>
  </si>
  <si>
    <t>TX,Live Oak</t>
  </si>
  <si>
    <t>Llano</t>
  </si>
  <si>
    <t>TX,Llano</t>
  </si>
  <si>
    <t>Loving</t>
  </si>
  <si>
    <t>TX,Loving</t>
  </si>
  <si>
    <t>Lubbock</t>
  </si>
  <si>
    <t>TX,Lubbock</t>
  </si>
  <si>
    <t>Lynn</t>
  </si>
  <si>
    <t>TX,Lynn</t>
  </si>
  <si>
    <t>TX,Madison</t>
  </si>
  <si>
    <t>TX,Marion</t>
  </si>
  <si>
    <t>TX,Martin</t>
  </si>
  <si>
    <t>TX,Mason</t>
  </si>
  <si>
    <t>Matagorda</t>
  </si>
  <si>
    <t>TX,Matagorda</t>
  </si>
  <si>
    <t>Maverick</t>
  </si>
  <si>
    <t>TX,Maverick</t>
  </si>
  <si>
    <t>McCulloch</t>
  </si>
  <si>
    <t>TX,McCulloch</t>
  </si>
  <si>
    <t>McLennan</t>
  </si>
  <si>
    <t>TX,McLennan</t>
  </si>
  <si>
    <t>McMullen</t>
  </si>
  <si>
    <t>TX,McMullen</t>
  </si>
  <si>
    <t>TX,Medina</t>
  </si>
  <si>
    <t>TX,Menard</t>
  </si>
  <si>
    <t>TX,Midland</t>
  </si>
  <si>
    <t>Milam</t>
  </si>
  <si>
    <t>TX,Milam</t>
  </si>
  <si>
    <t>TX,Mills</t>
  </si>
  <si>
    <t>TX,Mitchell</t>
  </si>
  <si>
    <t>Montague</t>
  </si>
  <si>
    <t>TX,Montague</t>
  </si>
  <si>
    <t>TX,Montgomery</t>
  </si>
  <si>
    <t>TX,Moore</t>
  </si>
  <si>
    <t>TX,Morris</t>
  </si>
  <si>
    <t>Motley</t>
  </si>
  <si>
    <t>TX,Motley</t>
  </si>
  <si>
    <t>Nacogdoches</t>
  </si>
  <si>
    <t>TX,Nacogdoches</t>
  </si>
  <si>
    <t>Navarro</t>
  </si>
  <si>
    <t>TX,Navarro</t>
  </si>
  <si>
    <t>TX,Newton</t>
  </si>
  <si>
    <t>Nolan</t>
  </si>
  <si>
    <t>TX,Nolan</t>
  </si>
  <si>
    <t>Nueces</t>
  </si>
  <si>
    <t>TX,Nueces</t>
  </si>
  <si>
    <t>Ochiltree</t>
  </si>
  <si>
    <t>TX,Ochiltree</t>
  </si>
  <si>
    <t>TX,Oldham</t>
  </si>
  <si>
    <t>TX,Orange</t>
  </si>
  <si>
    <t>Palo Pinto</t>
  </si>
  <si>
    <t>TX,Palo Pinto</t>
  </si>
  <si>
    <t>TX,Panola</t>
  </si>
  <si>
    <t>Parker</t>
  </si>
  <si>
    <t>TX,Parker</t>
  </si>
  <si>
    <t>Parmer</t>
  </si>
  <si>
    <t>TX,Parmer</t>
  </si>
  <si>
    <t>Pecos</t>
  </si>
  <si>
    <t>TX,Pecos</t>
  </si>
  <si>
    <t>TX,Polk</t>
  </si>
  <si>
    <t>TX,Potter</t>
  </si>
  <si>
    <t>Presidio</t>
  </si>
  <si>
    <t>TX,Presidio</t>
  </si>
  <si>
    <t>Rains</t>
  </si>
  <si>
    <t>TX,Rains</t>
  </si>
  <si>
    <t>Randall</t>
  </si>
  <si>
    <t>TX,Randall</t>
  </si>
  <si>
    <t>Reagan</t>
  </si>
  <si>
    <t>TX,Reagan</t>
  </si>
  <si>
    <t>Real</t>
  </si>
  <si>
    <t>TX,Real</t>
  </si>
  <si>
    <t>Red River</t>
  </si>
  <si>
    <t>TX,Red River</t>
  </si>
  <si>
    <t>Reeves</t>
  </si>
  <si>
    <t>TX,Reeves</t>
  </si>
  <si>
    <t>Refugio</t>
  </si>
  <si>
    <t>TX,Refugio</t>
  </si>
  <si>
    <t>TX,Roberts</t>
  </si>
  <si>
    <t>TX,Robertson</t>
  </si>
  <si>
    <t>Rockwall</t>
  </si>
  <si>
    <t>TX,Rockwall</t>
  </si>
  <si>
    <t>Runnels</t>
  </si>
  <si>
    <t>TX,Runnels</t>
  </si>
  <si>
    <t>Rusk</t>
  </si>
  <si>
    <t>TX,Rusk</t>
  </si>
  <si>
    <t>Sabine</t>
  </si>
  <si>
    <t>TX,Sabine</t>
  </si>
  <si>
    <t>San Augustine</t>
  </si>
  <si>
    <t>TX,San Augustine</t>
  </si>
  <si>
    <t>San Jacinto</t>
  </si>
  <si>
    <t>TX,San Jacinto</t>
  </si>
  <si>
    <t>San Patricio</t>
  </si>
  <si>
    <t>TX,San Patricio</t>
  </si>
  <si>
    <t>San Saba</t>
  </si>
  <si>
    <t>TX,San Saba</t>
  </si>
  <si>
    <t>Schleicher</t>
  </si>
  <si>
    <t>TX,Schleicher</t>
  </si>
  <si>
    <t>Scurry</t>
  </si>
  <si>
    <t>TX,Scurry</t>
  </si>
  <si>
    <t>Shackelford</t>
  </si>
  <si>
    <t>TX,Shackelford</t>
  </si>
  <si>
    <t>TX,Shelby</t>
  </si>
  <si>
    <t>TX,Sherman</t>
  </si>
  <si>
    <t>TX,Smith</t>
  </si>
  <si>
    <t>Somervell</t>
  </si>
  <si>
    <t>TX,Somervell</t>
  </si>
  <si>
    <t>Starr</t>
  </si>
  <si>
    <t>TX,Starr</t>
  </si>
  <si>
    <t>TX,Stephens</t>
  </si>
  <si>
    <t>Sterling</t>
  </si>
  <si>
    <t>TX,Sterling</t>
  </si>
  <si>
    <t>Stonewall</t>
  </si>
  <si>
    <t>TX,Stonewall</t>
  </si>
  <si>
    <t>Sutton</t>
  </si>
  <si>
    <t>TX,Sutton</t>
  </si>
  <si>
    <t>Swisher</t>
  </si>
  <si>
    <t>TX,Swisher</t>
  </si>
  <si>
    <t>Tarrant</t>
  </si>
  <si>
    <t>TX,Tarrant</t>
  </si>
  <si>
    <t>TX,Taylor</t>
  </si>
  <si>
    <t>TX,Terrell</t>
  </si>
  <si>
    <t>Terry</t>
  </si>
  <si>
    <t>TX,Terry</t>
  </si>
  <si>
    <t>Throckmorton</t>
  </si>
  <si>
    <t>TX,Throckmorton</t>
  </si>
  <si>
    <t>Titus</t>
  </si>
  <si>
    <t>TX,Titus</t>
  </si>
  <si>
    <t>Tom Green</t>
  </si>
  <si>
    <t>TX,Tom Green</t>
  </si>
  <si>
    <t>Travis</t>
  </si>
  <si>
    <t>TX,Travis</t>
  </si>
  <si>
    <t>TX,Trinity</t>
  </si>
  <si>
    <t>Tyler</t>
  </si>
  <si>
    <t>TX,Tyler</t>
  </si>
  <si>
    <t>Upshur</t>
  </si>
  <si>
    <t>TX,Upshur</t>
  </si>
  <si>
    <t>Upton</t>
  </si>
  <si>
    <t>TX,Upton</t>
  </si>
  <si>
    <t>Uvalde</t>
  </si>
  <si>
    <t>TX,Uvalde</t>
  </si>
  <si>
    <t>Val Verde</t>
  </si>
  <si>
    <t>TX,Val Verde</t>
  </si>
  <si>
    <t>Van Zandt</t>
  </si>
  <si>
    <t>TX,Van Zandt</t>
  </si>
  <si>
    <t>Victoria</t>
  </si>
  <si>
    <t>TX,Victoria</t>
  </si>
  <si>
    <t>TX,Walker</t>
  </si>
  <si>
    <t>Waller</t>
  </si>
  <si>
    <t>TX,Waller</t>
  </si>
  <si>
    <t>TX,Ward</t>
  </si>
  <si>
    <t>TX,Washington</t>
  </si>
  <si>
    <t>Webb</t>
  </si>
  <si>
    <t>TX,Webb</t>
  </si>
  <si>
    <t>Wharton</t>
  </si>
  <si>
    <t>TX,Wharton</t>
  </si>
  <si>
    <t>TX,Wheeler</t>
  </si>
  <si>
    <t>TX,Wichita</t>
  </si>
  <si>
    <t>Wilbarger</t>
  </si>
  <si>
    <t>TX,Wilbarger</t>
  </si>
  <si>
    <t>Willacy</t>
  </si>
  <si>
    <t>TX,Willacy</t>
  </si>
  <si>
    <t>TX,Williamson</t>
  </si>
  <si>
    <t>TX,Wilson</t>
  </si>
  <si>
    <t>Winkler</t>
  </si>
  <si>
    <t>TX,Winkler</t>
  </si>
  <si>
    <t>Wise</t>
  </si>
  <si>
    <t>TX,Wise</t>
  </si>
  <si>
    <t>TX,Wood</t>
  </si>
  <si>
    <t>Yoakum</t>
  </si>
  <si>
    <t>TX,Yoakum</t>
  </si>
  <si>
    <t>Young</t>
  </si>
  <si>
    <t>TX,Young</t>
  </si>
  <si>
    <t>Zapata</t>
  </si>
  <si>
    <t>TX,Zapata</t>
  </si>
  <si>
    <t>Zavala</t>
  </si>
  <si>
    <t>TX,Zavala</t>
  </si>
  <si>
    <t>UT</t>
  </si>
  <si>
    <t>UT,Beaver</t>
  </si>
  <si>
    <t>Box Elder</t>
  </si>
  <si>
    <t>UT,Box Elder</t>
  </si>
  <si>
    <t>Cache</t>
  </si>
  <si>
    <t>UT,Cache</t>
  </si>
  <si>
    <t>UT,Carbon</t>
  </si>
  <si>
    <t>Daggett</t>
  </si>
  <si>
    <t>UT,Daggett</t>
  </si>
  <si>
    <t>UT,Davis</t>
  </si>
  <si>
    <t>Duchesne</t>
  </si>
  <si>
    <t>UT,Duchesne</t>
  </si>
  <si>
    <t>Emery</t>
  </si>
  <si>
    <t>UT,Emery</t>
  </si>
  <si>
    <t>UT,Garfield</t>
  </si>
  <si>
    <t>UT,Grand</t>
  </si>
  <si>
    <t>UT,Iron</t>
  </si>
  <si>
    <t>Juab</t>
  </si>
  <si>
    <t>UT,Juab</t>
  </si>
  <si>
    <t>UT,Kane</t>
  </si>
  <si>
    <t>Millard</t>
  </si>
  <si>
    <t>UT,Millard</t>
  </si>
  <si>
    <t>UT,Morgan</t>
  </si>
  <si>
    <t>Piute</t>
  </si>
  <si>
    <t>UT,Piute</t>
  </si>
  <si>
    <t>Rich</t>
  </si>
  <si>
    <t>UT,Rich</t>
  </si>
  <si>
    <t>Salt Lake</t>
  </si>
  <si>
    <t>UT,Salt Lake</t>
  </si>
  <si>
    <t>UT,San Juan</t>
  </si>
  <si>
    <t>Sanpete</t>
  </si>
  <si>
    <t>UT,Sanpete</t>
  </si>
  <si>
    <t>UT,Sevier</t>
  </si>
  <si>
    <t>UT,Summit</t>
  </si>
  <si>
    <t>Tooele</t>
  </si>
  <si>
    <t>UT,Tooele</t>
  </si>
  <si>
    <t>Uintah</t>
  </si>
  <si>
    <t>UT,Uintah</t>
  </si>
  <si>
    <t>Utah</t>
  </si>
  <si>
    <t>UT,Utah</t>
  </si>
  <si>
    <t>Wasatch</t>
  </si>
  <si>
    <t>UT,Wasatch</t>
  </si>
  <si>
    <t>UT,Washington</t>
  </si>
  <si>
    <t>UT,Wayne</t>
  </si>
  <si>
    <t>Weber</t>
  </si>
  <si>
    <t>UT,Weber</t>
  </si>
  <si>
    <t>VA</t>
  </si>
  <si>
    <t>Accomack</t>
  </si>
  <si>
    <t>VA,Accomack</t>
  </si>
  <si>
    <t>Albemarle</t>
  </si>
  <si>
    <t>VA,Albemarle</t>
  </si>
  <si>
    <t>VA,Alleghany</t>
  </si>
  <si>
    <t>Amelia</t>
  </si>
  <si>
    <t>VA,Amelia</t>
  </si>
  <si>
    <t>Amherst</t>
  </si>
  <si>
    <t>VA,Amherst</t>
  </si>
  <si>
    <t>Appomattox</t>
  </si>
  <si>
    <t>VA,Appomattox</t>
  </si>
  <si>
    <t>Arlington</t>
  </si>
  <si>
    <t>VA,Arlington</t>
  </si>
  <si>
    <t>Augusta</t>
  </si>
  <si>
    <t>VA,Augusta</t>
  </si>
  <si>
    <t>VA,Bath</t>
  </si>
  <si>
    <t>VA,Bedford</t>
  </si>
  <si>
    <t>Bland</t>
  </si>
  <si>
    <t>VA,Bland</t>
  </si>
  <si>
    <t>Botetourt</t>
  </si>
  <si>
    <t>VA,Botetourt</t>
  </si>
  <si>
    <t>VA,Brunswick</t>
  </si>
  <si>
    <t>VA,Buchanan</t>
  </si>
  <si>
    <t>Buckingham</t>
  </si>
  <si>
    <t>VA,Buckingham</t>
  </si>
  <si>
    <t>VA,Campbell</t>
  </si>
  <si>
    <t>VA,Caroline</t>
  </si>
  <si>
    <t>VA,Carroll</t>
  </si>
  <si>
    <t>Charles City</t>
  </si>
  <si>
    <t>VA,Charles City</t>
  </si>
  <si>
    <t>VA,Charlotte</t>
  </si>
  <si>
    <t>VA,Chesterfield</t>
  </si>
  <si>
    <t>VA,Clarke</t>
  </si>
  <si>
    <t>VA,Craig</t>
  </si>
  <si>
    <t>Culpeper</t>
  </si>
  <si>
    <t>VA,Culpeper</t>
  </si>
  <si>
    <t>VA,Cumberland</t>
  </si>
  <si>
    <t>Dickenson</t>
  </si>
  <si>
    <t>VA,Dickenson</t>
  </si>
  <si>
    <t>Dinwiddie</t>
  </si>
  <si>
    <t>VA,Dinwiddie</t>
  </si>
  <si>
    <t>VA,Essex</t>
  </si>
  <si>
    <t>Fairfax</t>
  </si>
  <si>
    <t>VA,Fairfax</t>
  </si>
  <si>
    <t>Fauquier</t>
  </si>
  <si>
    <t>VA,Fauquier</t>
  </si>
  <si>
    <t>VA,Floyd</t>
  </si>
  <si>
    <t>Fluvanna</t>
  </si>
  <si>
    <t>VA,Fluvanna</t>
  </si>
  <si>
    <t>VA,Franklin</t>
  </si>
  <si>
    <t>VA,Frederick</t>
  </si>
  <si>
    <t>VA,Giles</t>
  </si>
  <si>
    <t>VA,Gloucester</t>
  </si>
  <si>
    <t>Goochland</t>
  </si>
  <si>
    <t>VA,Goochland</t>
  </si>
  <si>
    <t>VA,Grayson</t>
  </si>
  <si>
    <t>VA,Greene</t>
  </si>
  <si>
    <t>Greensville</t>
  </si>
  <si>
    <t>VA,Greensville</t>
  </si>
  <si>
    <t>VA,Halifax</t>
  </si>
  <si>
    <t>Hanover</t>
  </si>
  <si>
    <t>VA,Hanover</t>
  </si>
  <si>
    <t>Henrico</t>
  </si>
  <si>
    <t>VA,Henrico</t>
  </si>
  <si>
    <t>VA,Henry</t>
  </si>
  <si>
    <t>VA,Highland</t>
  </si>
  <si>
    <t>Isle of Wight</t>
  </si>
  <si>
    <t>VA,Isle of Wight</t>
  </si>
  <si>
    <t>James City</t>
  </si>
  <si>
    <t>VA,James City</t>
  </si>
  <si>
    <t>King and Queen</t>
  </si>
  <si>
    <t>VA,King and Queen</t>
  </si>
  <si>
    <t>King George</t>
  </si>
  <si>
    <t>VA,King George</t>
  </si>
  <si>
    <t>King William</t>
  </si>
  <si>
    <t>VA,King William</t>
  </si>
  <si>
    <t>VA,Lancaster</t>
  </si>
  <si>
    <t>VA,Lee</t>
  </si>
  <si>
    <t>Loudoun</t>
  </si>
  <si>
    <t>VA,Loudoun</t>
  </si>
  <si>
    <t>VA,Louisa</t>
  </si>
  <si>
    <t>Lunenburg</t>
  </si>
  <si>
    <t>VA,Lunenburg</t>
  </si>
  <si>
    <t>VA,Madison</t>
  </si>
  <si>
    <t>Mathews</t>
  </si>
  <si>
    <t>VA,Mathews</t>
  </si>
  <si>
    <t>VA,Mecklenburg</t>
  </si>
  <si>
    <t>VA,Middlesex</t>
  </si>
  <si>
    <t>VA,Montgomery</t>
  </si>
  <si>
    <t>VA,Nelson</t>
  </si>
  <si>
    <t>New Kent</t>
  </si>
  <si>
    <t>VA,New Kent</t>
  </si>
  <si>
    <t>VA,Northampton</t>
  </si>
  <si>
    <t>VA,Northumberland</t>
  </si>
  <si>
    <t>Nottoway</t>
  </si>
  <si>
    <t>VA,Nottoway</t>
  </si>
  <si>
    <t>VA,Orange</t>
  </si>
  <si>
    <t>VA,Page</t>
  </si>
  <si>
    <t>Patrick</t>
  </si>
  <si>
    <t>VA,Patrick</t>
  </si>
  <si>
    <t>Pittsylvania</t>
  </si>
  <si>
    <t>VA,Pittsylvania</t>
  </si>
  <si>
    <t>Powhatan</t>
  </si>
  <si>
    <t>VA,Powhatan</t>
  </si>
  <si>
    <t>Prince Edward</t>
  </si>
  <si>
    <t>VA,Prince Edward</t>
  </si>
  <si>
    <t>Prince George</t>
  </si>
  <si>
    <t>VA,Prince George</t>
  </si>
  <si>
    <t>Prince William</t>
  </si>
  <si>
    <t>VA,Prince William</t>
  </si>
  <si>
    <t>VA,Pulaski</t>
  </si>
  <si>
    <t>Rappahannock</t>
  </si>
  <si>
    <t>VA,Rappahannock</t>
  </si>
  <si>
    <t>VA,Richmond</t>
  </si>
  <si>
    <t>Roanoke</t>
  </si>
  <si>
    <t>VA,Roanoke</t>
  </si>
  <si>
    <t>Rockbridge</t>
  </si>
  <si>
    <t>VA,Rockbridge</t>
  </si>
  <si>
    <t>VA,Rockingham</t>
  </si>
  <si>
    <t>VA,Russell</t>
  </si>
  <si>
    <t>VA,Scott</t>
  </si>
  <si>
    <t>Shenandoah</t>
  </si>
  <si>
    <t>VA,Shenandoah</t>
  </si>
  <si>
    <t>Smyth</t>
  </si>
  <si>
    <t>VA,Smyth</t>
  </si>
  <si>
    <t>Southampton</t>
  </si>
  <si>
    <t>VA,Southampton</t>
  </si>
  <si>
    <t>Spotsylvania</t>
  </si>
  <si>
    <t>VA,Spotsylvania</t>
  </si>
  <si>
    <t>VA,Stafford</t>
  </si>
  <si>
    <t>VA,Surry</t>
  </si>
  <si>
    <t>VA,Sussex</t>
  </si>
  <si>
    <t>VA,Tazewell</t>
  </si>
  <si>
    <t>VA,Warren</t>
  </si>
  <si>
    <t>VA,Washington</t>
  </si>
  <si>
    <t>VA,Westmoreland</t>
  </si>
  <si>
    <t>VA,Wise</t>
  </si>
  <si>
    <t>Wythe</t>
  </si>
  <si>
    <t>VA,Wythe</t>
  </si>
  <si>
    <t>VA,York</t>
  </si>
  <si>
    <t>VT</t>
  </si>
  <si>
    <t>Addison</t>
  </si>
  <si>
    <t>VT,Addison</t>
  </si>
  <si>
    <t>Bennington</t>
  </si>
  <si>
    <t>VT,Bennington</t>
  </si>
  <si>
    <t>Caledonia</t>
  </si>
  <si>
    <t>VT,Caledonia</t>
  </si>
  <si>
    <t>Chittenden</t>
  </si>
  <si>
    <t>VT,Chittenden</t>
  </si>
  <si>
    <t>VT,Essex</t>
  </si>
  <si>
    <t>VT,Franklin</t>
  </si>
  <si>
    <t>Grand Isle</t>
  </si>
  <si>
    <t>VT,Grand Isle</t>
  </si>
  <si>
    <t>Lamoille</t>
  </si>
  <si>
    <t>VT,Lamoille</t>
  </si>
  <si>
    <t>VT,Orange</t>
  </si>
  <si>
    <t>VT,Orleans</t>
  </si>
  <si>
    <t>Rutland</t>
  </si>
  <si>
    <t>VT,Rutland</t>
  </si>
  <si>
    <t>VT,Washington</t>
  </si>
  <si>
    <t>VT,Windham</t>
  </si>
  <si>
    <t>Windsor</t>
  </si>
  <si>
    <t>VT,Windsor</t>
  </si>
  <si>
    <t>WA</t>
  </si>
  <si>
    <t>WA,Adams</t>
  </si>
  <si>
    <t>Asotin</t>
  </si>
  <si>
    <t>WA,Asotin</t>
  </si>
  <si>
    <t>WA,Benton</t>
  </si>
  <si>
    <t>Chelan</t>
  </si>
  <si>
    <t>WA,Chelan</t>
  </si>
  <si>
    <t>Clallam</t>
  </si>
  <si>
    <t>WA,Clallam</t>
  </si>
  <si>
    <t>WA,Clark</t>
  </si>
  <si>
    <t>WA,Columbia</t>
  </si>
  <si>
    <t>Cowlitz</t>
  </si>
  <si>
    <t>WA,Cowlitz</t>
  </si>
  <si>
    <t>WA,Douglas</t>
  </si>
  <si>
    <t>Ferry</t>
  </si>
  <si>
    <t>WA,Ferry</t>
  </si>
  <si>
    <t>WA,Franklin</t>
  </si>
  <si>
    <t>WA,Garfield</t>
  </si>
  <si>
    <t>WA,Grant</t>
  </si>
  <si>
    <t>Grays Harbor</t>
  </si>
  <si>
    <t>WA,Grays Harbor</t>
  </si>
  <si>
    <t>Island</t>
  </si>
  <si>
    <t>WA,Island</t>
  </si>
  <si>
    <t>WA,Jefferson</t>
  </si>
  <si>
    <t>WA,King</t>
  </si>
  <si>
    <t>Kitsap</t>
  </si>
  <si>
    <t>WA,Kitsap</t>
  </si>
  <si>
    <t>Kittitas</t>
  </si>
  <si>
    <t>WA,Kittitas</t>
  </si>
  <si>
    <t>Klickitat</t>
  </si>
  <si>
    <t>WA,Klickitat</t>
  </si>
  <si>
    <t>WA,Lewis</t>
  </si>
  <si>
    <t>WA,Lincoln</t>
  </si>
  <si>
    <t>WA,Mason</t>
  </si>
  <si>
    <t>Okanogan</t>
  </si>
  <si>
    <t>WA,Okanogan</t>
  </si>
  <si>
    <t>Pacific</t>
  </si>
  <si>
    <t>WA,Pacific</t>
  </si>
  <si>
    <t>Pend Oreille</t>
  </si>
  <si>
    <t>WA,Pend Oreille</t>
  </si>
  <si>
    <t>WA,Pierce</t>
  </si>
  <si>
    <t>WA,San Juan</t>
  </si>
  <si>
    <t>Skagit</t>
  </si>
  <si>
    <t>WA,Skagit</t>
  </si>
  <si>
    <t>Skamania</t>
  </si>
  <si>
    <t>WA,Skamania</t>
  </si>
  <si>
    <t>Snohomish</t>
  </si>
  <si>
    <t>WA,Snohomish</t>
  </si>
  <si>
    <t>Spokane</t>
  </si>
  <si>
    <t>WA,Spokane</t>
  </si>
  <si>
    <t>WA,Stevens</t>
  </si>
  <si>
    <t>WA,Thurston</t>
  </si>
  <si>
    <t>Wahkiakum</t>
  </si>
  <si>
    <t>WA,Wahkiakum</t>
  </si>
  <si>
    <t>Walla Walla</t>
  </si>
  <si>
    <t>WA,Walla Walla</t>
  </si>
  <si>
    <t>Whatcom</t>
  </si>
  <si>
    <t>WA,Whatcom</t>
  </si>
  <si>
    <t>Whitman</t>
  </si>
  <si>
    <t>WA,Whitman</t>
  </si>
  <si>
    <t>Yakima</t>
  </si>
  <si>
    <t>WA,Yakima</t>
  </si>
  <si>
    <t>WI</t>
  </si>
  <si>
    <t>WI,Adams</t>
  </si>
  <si>
    <t>WI,Ashland</t>
  </si>
  <si>
    <t>Barron</t>
  </si>
  <si>
    <t>WI,Barron</t>
  </si>
  <si>
    <t>Bayfield</t>
  </si>
  <si>
    <t>WI,Bayfield</t>
  </si>
  <si>
    <t>WI,Brown</t>
  </si>
  <si>
    <t>WI,Buffalo</t>
  </si>
  <si>
    <t>Burnett</t>
  </si>
  <si>
    <t>WI,Burnett</t>
  </si>
  <si>
    <t>Calumet</t>
  </si>
  <si>
    <t>WI,Calumet</t>
  </si>
  <si>
    <t>WI,Chippewa</t>
  </si>
  <si>
    <t>WI,Clark</t>
  </si>
  <si>
    <t>WI,Columbia</t>
  </si>
  <si>
    <t>WI,Crawford</t>
  </si>
  <si>
    <t>Dane</t>
  </si>
  <si>
    <t>WI,Dane</t>
  </si>
  <si>
    <t>WI,Dodge</t>
  </si>
  <si>
    <t>Door</t>
  </si>
  <si>
    <t>WI,Door</t>
  </si>
  <si>
    <t>WI,Douglas</t>
  </si>
  <si>
    <t>WI,Dunn</t>
  </si>
  <si>
    <t>Eau Claire</t>
  </si>
  <si>
    <t>WI,Eau Claire</t>
  </si>
  <si>
    <t>WI,Florence</t>
  </si>
  <si>
    <t>Fond du Lac</t>
  </si>
  <si>
    <t>WI,Fond du Lac</t>
  </si>
  <si>
    <t>WI,Forest</t>
  </si>
  <si>
    <t>WI,Grant</t>
  </si>
  <si>
    <t>WI,Green</t>
  </si>
  <si>
    <t>Green Lake</t>
  </si>
  <si>
    <t>WI,Green Lake</t>
  </si>
  <si>
    <t>WI,Iowa</t>
  </si>
  <si>
    <t>WI,Iron</t>
  </si>
  <si>
    <t>WI,Jackson</t>
  </si>
  <si>
    <t>WI,Jefferson</t>
  </si>
  <si>
    <t>Juneau</t>
  </si>
  <si>
    <t>WI,Juneau</t>
  </si>
  <si>
    <t>Kenosha</t>
  </si>
  <si>
    <t>WI,Kenosha</t>
  </si>
  <si>
    <t>Kewaunee</t>
  </si>
  <si>
    <t>WI,Kewaunee</t>
  </si>
  <si>
    <t>La Crosse</t>
  </si>
  <si>
    <t>WI,La Crosse</t>
  </si>
  <si>
    <t>WI,Lafayette</t>
  </si>
  <si>
    <t>Langlade</t>
  </si>
  <si>
    <t>WI,Langlade</t>
  </si>
  <si>
    <t>WI,Lincoln</t>
  </si>
  <si>
    <t>Manitowoc</t>
  </si>
  <si>
    <t>WI,Manitowoc</t>
  </si>
  <si>
    <t>Marathon</t>
  </si>
  <si>
    <t>WI,Marathon</t>
  </si>
  <si>
    <t>Marinette</t>
  </si>
  <si>
    <t>WI,Marinette</t>
  </si>
  <si>
    <t>WI,Marquette</t>
  </si>
  <si>
    <t>WI,Menominee</t>
  </si>
  <si>
    <t>Milwaukee</t>
  </si>
  <si>
    <t>WI,Milwaukee</t>
  </si>
  <si>
    <t>WI,Monroe</t>
  </si>
  <si>
    <t>Oconto</t>
  </si>
  <si>
    <t>WI,Oconto</t>
  </si>
  <si>
    <t>WI,Oneida</t>
  </si>
  <si>
    <t>Outagamie</t>
  </si>
  <si>
    <t>WI,Outagamie</t>
  </si>
  <si>
    <t>Ozaukee</t>
  </si>
  <si>
    <t>WI,Ozaukee</t>
  </si>
  <si>
    <t>Pepin</t>
  </si>
  <si>
    <t>WI,Pepin</t>
  </si>
  <si>
    <t>WI,Pierce</t>
  </si>
  <si>
    <t>WI,Polk</t>
  </si>
  <si>
    <t>WI,Portage</t>
  </si>
  <si>
    <t>Price</t>
  </si>
  <si>
    <t>WI,Price</t>
  </si>
  <si>
    <t>Racine</t>
  </si>
  <si>
    <t>WI,Racine</t>
  </si>
  <si>
    <t>WI,Richland</t>
  </si>
  <si>
    <t>WI,Rock</t>
  </si>
  <si>
    <t>WI,Rusk</t>
  </si>
  <si>
    <t>Sauk</t>
  </si>
  <si>
    <t>WI,Sauk</t>
  </si>
  <si>
    <t>Sawyer</t>
  </si>
  <si>
    <t>WI,Sawyer</t>
  </si>
  <si>
    <t>Shawano</t>
  </si>
  <si>
    <t>WI,Shawano</t>
  </si>
  <si>
    <t>Sheboygan</t>
  </si>
  <si>
    <t>WI,Sheboygan</t>
  </si>
  <si>
    <t>St. Croix</t>
  </si>
  <si>
    <t>WI,St. Croix</t>
  </si>
  <si>
    <t>WI,Taylor</t>
  </si>
  <si>
    <t>Trempealeau</t>
  </si>
  <si>
    <t>WI,Trempealeau</t>
  </si>
  <si>
    <t>WI,Vernon</t>
  </si>
  <si>
    <t>Vilas</t>
  </si>
  <si>
    <t>WI,Vilas</t>
  </si>
  <si>
    <t>WI,Walworth</t>
  </si>
  <si>
    <t>Washburn</t>
  </si>
  <si>
    <t>WI,Washburn</t>
  </si>
  <si>
    <t>WI,Washington</t>
  </si>
  <si>
    <t>Waukesha</t>
  </si>
  <si>
    <t>WI,Waukesha</t>
  </si>
  <si>
    <t>Waupaca</t>
  </si>
  <si>
    <t>WI,Waupaca</t>
  </si>
  <si>
    <t>Waushara</t>
  </si>
  <si>
    <t>WI,Waushara</t>
  </si>
  <si>
    <t>WI,Winnebago</t>
  </si>
  <si>
    <t>WI,Wood</t>
  </si>
  <si>
    <t>WV</t>
  </si>
  <si>
    <t>WV,Barbour</t>
  </si>
  <si>
    <t>WV,Berkeley</t>
  </si>
  <si>
    <t>WV,Boone</t>
  </si>
  <si>
    <t>Braxton</t>
  </si>
  <si>
    <t>WV,Braxton</t>
  </si>
  <si>
    <t>Brooke</t>
  </si>
  <si>
    <t>WV,Brooke</t>
  </si>
  <si>
    <t>Cabell</t>
  </si>
  <si>
    <t>WV,Cabell</t>
  </si>
  <si>
    <t>WV,Calhoun</t>
  </si>
  <si>
    <t>WV,Clay</t>
  </si>
  <si>
    <t>Doddridge</t>
  </si>
  <si>
    <t>WV,Doddridge</t>
  </si>
  <si>
    <t>WV,Fayette</t>
  </si>
  <si>
    <t>WV,Gilmer</t>
  </si>
  <si>
    <t>WV,Grant</t>
  </si>
  <si>
    <t>Greenbrier</t>
  </si>
  <si>
    <t>WV,Greenbrier</t>
  </si>
  <si>
    <t>WV,Hampshire</t>
  </si>
  <si>
    <t>WV,Hancock</t>
  </si>
  <si>
    <t>Hardy</t>
  </si>
  <si>
    <t>WV,Hardy</t>
  </si>
  <si>
    <t>WV,Harrison</t>
  </si>
  <si>
    <t>WV,Jackson</t>
  </si>
  <si>
    <t>WV,Jefferson</t>
  </si>
  <si>
    <t>Kanawha</t>
  </si>
  <si>
    <t>WV,Kanawha</t>
  </si>
  <si>
    <t>WV,Lewis</t>
  </si>
  <si>
    <t>WV,Lincoln</t>
  </si>
  <si>
    <t>WV,Logan</t>
  </si>
  <si>
    <t>WV,Marion</t>
  </si>
  <si>
    <t>WV,Marshall</t>
  </si>
  <si>
    <t>WV,Mason</t>
  </si>
  <si>
    <t>WV,McDowell</t>
  </si>
  <si>
    <t>WV,Mercer</t>
  </si>
  <si>
    <t>WV,Mineral</t>
  </si>
  <si>
    <t>Mingo</t>
  </si>
  <si>
    <t>WV,Mingo</t>
  </si>
  <si>
    <t>Monongalia</t>
  </si>
  <si>
    <t>WV,Monongalia</t>
  </si>
  <si>
    <t>WV,Monroe</t>
  </si>
  <si>
    <t>WV,Morgan</t>
  </si>
  <si>
    <t>WV,Nicholas</t>
  </si>
  <si>
    <t>WV,Ohio</t>
  </si>
  <si>
    <t>WV,Pendleton</t>
  </si>
  <si>
    <t>Pleasants</t>
  </si>
  <si>
    <t>WV,Pleasants</t>
  </si>
  <si>
    <t>WV,Pocahontas</t>
  </si>
  <si>
    <t>Preston</t>
  </si>
  <si>
    <t>WV,Preston</t>
  </si>
  <si>
    <t>WV,Putnam</t>
  </si>
  <si>
    <t>Raleigh</t>
  </si>
  <si>
    <t>WV,Raleigh</t>
  </si>
  <si>
    <t>WV,Randolph</t>
  </si>
  <si>
    <t>Ritchie</t>
  </si>
  <si>
    <t>WV,Ritchie</t>
  </si>
  <si>
    <t>WV,Roane</t>
  </si>
  <si>
    <t>Summers</t>
  </si>
  <si>
    <t>WV,Summers</t>
  </si>
  <si>
    <t>WV,Taylor</t>
  </si>
  <si>
    <t>Tucker</t>
  </si>
  <si>
    <t>WV,Tucker</t>
  </si>
  <si>
    <t>WV,Tyler</t>
  </si>
  <si>
    <t>WV,Upshur</t>
  </si>
  <si>
    <t>WV,Wayne</t>
  </si>
  <si>
    <t>WV,Webster</t>
  </si>
  <si>
    <t>Wetzel</t>
  </si>
  <si>
    <t>WV,Wetzel</t>
  </si>
  <si>
    <t>Wirt</t>
  </si>
  <si>
    <t>WV,Wirt</t>
  </si>
  <si>
    <t>WV,Wood</t>
  </si>
  <si>
    <t>WV,Wyoming</t>
  </si>
  <si>
    <t>WY</t>
  </si>
  <si>
    <t>WY,Albany</t>
  </si>
  <si>
    <t>WY,Big Horn</t>
  </si>
  <si>
    <t>WY,Campbell</t>
  </si>
  <si>
    <t>WY,Carbon</t>
  </si>
  <si>
    <t>Converse</t>
  </si>
  <si>
    <t>WY,Converse</t>
  </si>
  <si>
    <t>WY,Crook</t>
  </si>
  <si>
    <t>WY,Fremont</t>
  </si>
  <si>
    <t>Goshen</t>
  </si>
  <si>
    <t>WY,Goshen</t>
  </si>
  <si>
    <t>Hot Springs</t>
  </si>
  <si>
    <t>WY,Hot Springs</t>
  </si>
  <si>
    <t>WY,Johnson</t>
  </si>
  <si>
    <t>Laramie</t>
  </si>
  <si>
    <t>WY,Laramie</t>
  </si>
  <si>
    <t>WY,Lincoln</t>
  </si>
  <si>
    <t>Natrona</t>
  </si>
  <si>
    <t>WY,Natrona</t>
  </si>
  <si>
    <t>Niobrara</t>
  </si>
  <si>
    <t>WY,Niobrara</t>
  </si>
  <si>
    <t>WY,Park</t>
  </si>
  <si>
    <t>WY,Platte</t>
  </si>
  <si>
    <t>WY,Sheridan</t>
  </si>
  <si>
    <t>Sublette</t>
  </si>
  <si>
    <t>WY,Sublette</t>
  </si>
  <si>
    <t>Sweetwater</t>
  </si>
  <si>
    <t>WY,Sweetwater</t>
  </si>
  <si>
    <t>WY,Teton</t>
  </si>
  <si>
    <t>Uinta</t>
  </si>
  <si>
    <t>WY,Uinta</t>
  </si>
  <si>
    <t>Washakie</t>
  </si>
  <si>
    <t>WY,Washakie</t>
  </si>
  <si>
    <t>Weston</t>
  </si>
  <si>
    <t>WY,Weston</t>
  </si>
  <si>
    <t>dxcc_id</t>
  </si>
  <si>
    <t>name</t>
  </si>
  <si>
    <t>AK</t>
  </si>
  <si>
    <t>Aleutians East</t>
  </si>
  <si>
    <t>AK,Aleutians East</t>
  </si>
  <si>
    <t>Alaska Third Judicial District</t>
  </si>
  <si>
    <t>Aleutians West</t>
  </si>
  <si>
    <t>AK,Aleutians West</t>
  </si>
  <si>
    <t>Lake and Peninsula</t>
  </si>
  <si>
    <t>AK,Lake and Peninsula</t>
  </si>
  <si>
    <t>Pribilof Islands</t>
  </si>
  <si>
    <t>AK,Pribilof Islands</t>
  </si>
  <si>
    <t>Denali</t>
  </si>
  <si>
    <t>AK,Denali</t>
  </si>
  <si>
    <t>Alaska Fourth Judicial District</t>
  </si>
  <si>
    <t>Anchorage</t>
  </si>
  <si>
    <t>AK,Anchorage</t>
  </si>
  <si>
    <t>Bethel</t>
  </si>
  <si>
    <t>AK,Bethel</t>
  </si>
  <si>
    <t>Bristol Bay</t>
  </si>
  <si>
    <t>AK,Bristol Bay</t>
  </si>
  <si>
    <t>Dillingham</t>
  </si>
  <si>
    <t>AK,Dillingham</t>
  </si>
  <si>
    <t>Fairbanks North Star</t>
  </si>
  <si>
    <t>AK,Fairbanks North Star</t>
  </si>
  <si>
    <t>Haines</t>
  </si>
  <si>
    <t>AK,Haines</t>
  </si>
  <si>
    <t>Alaska First Judicial District</t>
  </si>
  <si>
    <t>AK,Juneau</t>
  </si>
  <si>
    <t>Kenai Peninsula</t>
  </si>
  <si>
    <t>AK,Kenai Peninsula</t>
  </si>
  <si>
    <t>Ketchikan Gateway</t>
  </si>
  <si>
    <t>AK,Ketchikan Gateway</t>
  </si>
  <si>
    <t>Kodiak Island</t>
  </si>
  <si>
    <t>AK,Kodiak Island</t>
  </si>
  <si>
    <t>Matanuska-Susitna</t>
  </si>
  <si>
    <t>AK,Matanuska-Susitna</t>
  </si>
  <si>
    <t>Nome</t>
  </si>
  <si>
    <t>AK,Nome</t>
  </si>
  <si>
    <t>Alaska Second Judicial District</t>
  </si>
  <si>
    <t>North Slope</t>
  </si>
  <si>
    <t>AK,North Slope</t>
  </si>
  <si>
    <t>Prince of Wales-Outer Ketchikan</t>
  </si>
  <si>
    <t>AK,Prince of Wales-Outer Ketchikan</t>
  </si>
  <si>
    <t>Sitka</t>
  </si>
  <si>
    <t>AK,Sitka</t>
  </si>
  <si>
    <t>Skagway-Yakutat-Angoon</t>
  </si>
  <si>
    <t>AK,Skagway-Yakutat-Angoon</t>
  </si>
  <si>
    <t>Southeast Fairbanks</t>
  </si>
  <si>
    <t>AK,Southeast Fairbanks</t>
  </si>
  <si>
    <t>Valdez-Cordova</t>
  </si>
  <si>
    <t>AK,Valdez-Cordova</t>
  </si>
  <si>
    <t>Wade Hampton</t>
  </si>
  <si>
    <t>AK,Wade Hampton</t>
  </si>
  <si>
    <t>Wrangell-Petersburg</t>
  </si>
  <si>
    <t>AK,Wrangell-Petersburg</t>
  </si>
  <si>
    <t>Saint Matthew Island</t>
  </si>
  <si>
    <t>AK,Saint Matthew Island</t>
  </si>
  <si>
    <t>Yukon-Koyukuk</t>
  </si>
  <si>
    <t>AK,Yukon-Koyukuk</t>
  </si>
  <si>
    <t>Northwest Arctic</t>
  </si>
  <si>
    <t>AK,Northwest Arctic</t>
  </si>
  <si>
    <t>description</t>
  </si>
  <si>
    <t>Zheleznodorozhny district of Barnaul</t>
  </si>
  <si>
    <t>AL-01</t>
  </si>
  <si>
    <t>Industrial district of Barnaul</t>
  </si>
  <si>
    <t>AL-02</t>
  </si>
  <si>
    <t>Leninsky district of Barnaul</t>
  </si>
  <si>
    <t>AL-03</t>
  </si>
  <si>
    <t>Oktyabrsky district of Barnaul</t>
  </si>
  <si>
    <t>AL-04</t>
  </si>
  <si>
    <t>Centalny District of Barnaul</t>
  </si>
  <si>
    <t>AL-05</t>
  </si>
  <si>
    <t>Rubtsovsk</t>
  </si>
  <si>
    <t>AL-08</t>
  </si>
  <si>
    <t>Slavgorod</t>
  </si>
  <si>
    <t>AL-09</t>
  </si>
  <si>
    <t>Yarovoye</t>
  </si>
  <si>
    <t>AL-10</t>
  </si>
  <si>
    <t xml:space="preserve">Aleysky Area </t>
  </si>
  <si>
    <t>AL-11</t>
  </si>
  <si>
    <t xml:space="preserve">Altaisky Area </t>
  </si>
  <si>
    <t>AL-12</t>
  </si>
  <si>
    <t>Bayevsky Area</t>
  </si>
  <si>
    <t>AL-13</t>
  </si>
  <si>
    <t xml:space="preserve">Biysky Area </t>
  </si>
  <si>
    <t>AL-14</t>
  </si>
  <si>
    <t>Blagoveshchensk Area</t>
  </si>
  <si>
    <t>AL-15</t>
  </si>
  <si>
    <t>Burlinsky Area</t>
  </si>
  <si>
    <t>AL-16</t>
  </si>
  <si>
    <t>Bystroistoksky Area</t>
  </si>
  <si>
    <t>AL-17</t>
  </si>
  <si>
    <t>Volchihinsky Area</t>
  </si>
  <si>
    <t>AL-18</t>
  </si>
  <si>
    <t xml:space="preserve">Egoryevsky Area </t>
  </si>
  <si>
    <t>AL-19</t>
  </si>
  <si>
    <t xml:space="preserve">Eltsovsky Area </t>
  </si>
  <si>
    <t>AL-20</t>
  </si>
  <si>
    <t xml:space="preserve">Zavyalovsky Area </t>
  </si>
  <si>
    <t>AL-21</t>
  </si>
  <si>
    <t>Zalesovsky Area</t>
  </si>
  <si>
    <t>AL-22</t>
  </si>
  <si>
    <t>Zarinsky Area</t>
  </si>
  <si>
    <t>AL-23</t>
  </si>
  <si>
    <t>Zmeinogorsky Area</t>
  </si>
  <si>
    <t>AL-24</t>
  </si>
  <si>
    <t>Zonalnyj Area</t>
  </si>
  <si>
    <t>AL-25</t>
  </si>
  <si>
    <t>Kalmansky Area</t>
  </si>
  <si>
    <t>AL-26</t>
  </si>
  <si>
    <t>Kamensky Area</t>
  </si>
  <si>
    <t>AL-27</t>
  </si>
  <si>
    <t>Klyuchevsky Area</t>
  </si>
  <si>
    <t>AL-28</t>
  </si>
  <si>
    <t>Kosihinsky Area</t>
  </si>
  <si>
    <t>AL-29</t>
  </si>
  <si>
    <t>Krasnogorsky Area</t>
  </si>
  <si>
    <t>AL-30</t>
  </si>
  <si>
    <t>Krasnoshchekovsky Area</t>
  </si>
  <si>
    <t>AL-31</t>
  </si>
  <si>
    <t>Krutikhinsky Area</t>
  </si>
  <si>
    <t>AL-32</t>
  </si>
  <si>
    <t>Kulundinsky Area</t>
  </si>
  <si>
    <t>AL-33</t>
  </si>
  <si>
    <t>Kuryinsky Area</t>
  </si>
  <si>
    <t>AL-34</t>
  </si>
  <si>
    <t>Kytmanovsky Area</t>
  </si>
  <si>
    <t>AL-35</t>
  </si>
  <si>
    <t>Loktevsky Area</t>
  </si>
  <si>
    <t>AL-36</t>
  </si>
  <si>
    <t>Mamontovsky Area</t>
  </si>
  <si>
    <t>AL-37</t>
  </si>
  <si>
    <t>Mihajlovsky Area</t>
  </si>
  <si>
    <t>AL-38</t>
  </si>
  <si>
    <t>Nemetsky National Area</t>
  </si>
  <si>
    <t>AL-39</t>
  </si>
  <si>
    <t>Novichihinsky Area</t>
  </si>
  <si>
    <t>AL-40</t>
  </si>
  <si>
    <t>Pavlovsky Area</t>
  </si>
  <si>
    <t>AL-41</t>
  </si>
  <si>
    <t>Pankrushihinsky Area</t>
  </si>
  <si>
    <t>AL-42</t>
  </si>
  <si>
    <t>Pervomajsky Area</t>
  </si>
  <si>
    <t>AL-43</t>
  </si>
  <si>
    <t>Petropavlovsky Area</t>
  </si>
  <si>
    <t>AL-44</t>
  </si>
  <si>
    <t>Pospelihinsky Area</t>
  </si>
  <si>
    <t>AL-45</t>
  </si>
  <si>
    <t>Rebrihinsky Area</t>
  </si>
  <si>
    <t>AL-46</t>
  </si>
  <si>
    <t>Rodinsky Area</t>
  </si>
  <si>
    <t>AL-47</t>
  </si>
  <si>
    <t>Romanovsky Area</t>
  </si>
  <si>
    <t>AL-48</t>
  </si>
  <si>
    <t>Rubtsovsky Area</t>
  </si>
  <si>
    <t>AL-49</t>
  </si>
  <si>
    <t>Slavgorodsky Area</t>
  </si>
  <si>
    <t>AL-50</t>
  </si>
  <si>
    <t>Smolensky Area</t>
  </si>
  <si>
    <t>AL-51</t>
  </si>
  <si>
    <t>Sovietsky Area</t>
  </si>
  <si>
    <t>AL-52</t>
  </si>
  <si>
    <t>Soloneshensky Area</t>
  </si>
  <si>
    <t>AL-53</t>
  </si>
  <si>
    <t>Soltonsky Area</t>
  </si>
  <si>
    <t>AL-54</t>
  </si>
  <si>
    <t>Suyetsky Area</t>
  </si>
  <si>
    <t>AL-55</t>
  </si>
  <si>
    <t>Tabunsky Area</t>
  </si>
  <si>
    <t>AL-56</t>
  </si>
  <si>
    <t>Talmensky Area</t>
  </si>
  <si>
    <t>AL-57</t>
  </si>
  <si>
    <t>Togulsky Area</t>
  </si>
  <si>
    <t>AL-58</t>
  </si>
  <si>
    <t>Topchihinsky Area</t>
  </si>
  <si>
    <t>AL-59</t>
  </si>
  <si>
    <t>Tretyakovsky Area</t>
  </si>
  <si>
    <t>AL-60</t>
  </si>
  <si>
    <t>Troitsky Area</t>
  </si>
  <si>
    <t>AL-61</t>
  </si>
  <si>
    <t>Tyumentsevsky Area</t>
  </si>
  <si>
    <t>AL-62</t>
  </si>
  <si>
    <t>Uglovsky Area</t>
  </si>
  <si>
    <t>AL-63</t>
  </si>
  <si>
    <t>Ust-Kalmanskiy Area</t>
  </si>
  <si>
    <t>AL-64</t>
  </si>
  <si>
    <t>Ust-Pristanskiy Area</t>
  </si>
  <si>
    <t>AL-65</t>
  </si>
  <si>
    <t>Habarsky Area</t>
  </si>
  <si>
    <t>AL-66</t>
  </si>
  <si>
    <t>Tselinny Area</t>
  </si>
  <si>
    <t>AL-67</t>
  </si>
  <si>
    <t>Charyshsky Area</t>
  </si>
  <si>
    <t>AL-68</t>
  </si>
  <si>
    <t>Shelabolihinsky Area</t>
  </si>
  <si>
    <t>AL-69</t>
  </si>
  <si>
    <t>Shipunovsky Area</t>
  </si>
  <si>
    <t>AL-70</t>
  </si>
  <si>
    <t>Alejsk</t>
  </si>
  <si>
    <t>AL-71</t>
  </si>
  <si>
    <t>Belokurikha</t>
  </si>
  <si>
    <t>AL-72</t>
  </si>
  <si>
    <t>Biysk</t>
  </si>
  <si>
    <t>AL-73</t>
  </si>
  <si>
    <t>Gornjak</t>
  </si>
  <si>
    <t>AL-74</t>
  </si>
  <si>
    <t>Zarinsk</t>
  </si>
  <si>
    <t>AL-75</t>
  </si>
  <si>
    <t>Zmeinogorsk</t>
  </si>
  <si>
    <t>AL-76</t>
  </si>
  <si>
    <t>Kamen-Na-Obi</t>
  </si>
  <si>
    <t>AL-77</t>
  </si>
  <si>
    <t>Novoaltaisk</t>
  </si>
  <si>
    <t>AL-78</t>
  </si>
  <si>
    <t>Zato Sibirsky</t>
  </si>
  <si>
    <t>AL-79</t>
  </si>
  <si>
    <t>Blagoveshchensk</t>
  </si>
  <si>
    <t>AM-01</t>
  </si>
  <si>
    <t>Belogorsk</t>
  </si>
  <si>
    <t>AM-02</t>
  </si>
  <si>
    <t>Zeya</t>
  </si>
  <si>
    <t>AM-03</t>
  </si>
  <si>
    <t>Raychikhinsk</t>
  </si>
  <si>
    <t>AM-04</t>
  </si>
  <si>
    <t>Svobodnyj</t>
  </si>
  <si>
    <t>AM-05</t>
  </si>
  <si>
    <t>Tynda</t>
  </si>
  <si>
    <t>AM-06</t>
  </si>
  <si>
    <t>Shimanovsk</t>
  </si>
  <si>
    <t>AM-07</t>
  </si>
  <si>
    <t>Arharinsky Area</t>
  </si>
  <si>
    <t>AM-08</t>
  </si>
  <si>
    <t>Belogorsky Area</t>
  </si>
  <si>
    <t>AM-09</t>
  </si>
  <si>
    <t>Blagoveshchensky Area</t>
  </si>
  <si>
    <t>AM-10</t>
  </si>
  <si>
    <t>Bureysky Area</t>
  </si>
  <si>
    <t>AM-11</t>
  </si>
  <si>
    <t>Zavitinsky Area / incl. Zavitinsk</t>
  </si>
  <si>
    <t>AM-12</t>
  </si>
  <si>
    <t>Zeysky Area</t>
  </si>
  <si>
    <t>AM-13</t>
  </si>
  <si>
    <t>Ivanovsky Area</t>
  </si>
  <si>
    <t>AM-14</t>
  </si>
  <si>
    <t>Konstantinovsky Area</t>
  </si>
  <si>
    <t>AM-15</t>
  </si>
  <si>
    <t>Magdagachinsky Area</t>
  </si>
  <si>
    <t>AM-16</t>
  </si>
  <si>
    <t>Mazanovsky Area</t>
  </si>
  <si>
    <t>AM-17</t>
  </si>
  <si>
    <t>Mikhaylovsky Area</t>
  </si>
  <si>
    <t>AM-18</t>
  </si>
  <si>
    <t>Oktyabrsky district</t>
  </si>
  <si>
    <t>AM-19</t>
  </si>
  <si>
    <t>Romnensky Area</t>
  </si>
  <si>
    <t>AM-20</t>
  </si>
  <si>
    <t>Svobodnensky Area</t>
  </si>
  <si>
    <t>AM-21</t>
  </si>
  <si>
    <t>Selemdzhinsky Area</t>
  </si>
  <si>
    <t>AM-22</t>
  </si>
  <si>
    <t>Seryshevsky Area</t>
  </si>
  <si>
    <t>AM-23</t>
  </si>
  <si>
    <t>Skovorodinsky Area / incl. Skovorodino</t>
  </si>
  <si>
    <t>AM-24</t>
  </si>
  <si>
    <t>Tambovsky Area</t>
  </si>
  <si>
    <t>AM-25</t>
  </si>
  <si>
    <t>Tyndinsky Area</t>
  </si>
  <si>
    <t>AM-26</t>
  </si>
  <si>
    <t>Shimanowski Area</t>
  </si>
  <si>
    <t>AM-27</t>
  </si>
  <si>
    <t>Zato Tsiolkovsky</t>
  </si>
  <si>
    <t>AM-28</t>
  </si>
  <si>
    <t>Progress</t>
  </si>
  <si>
    <t>AM-29</t>
  </si>
  <si>
    <t>Demsky District of Ufa</t>
  </si>
  <si>
    <t>BA-01</t>
  </si>
  <si>
    <t>Kalininsky District of Ufa</t>
  </si>
  <si>
    <t>BA-02</t>
  </si>
  <si>
    <t>Kirovsky District of Ufa</t>
  </si>
  <si>
    <t>BA-03</t>
  </si>
  <si>
    <t>Leninsky District of Ufa</t>
  </si>
  <si>
    <t>BA-04</t>
  </si>
  <si>
    <t>Oktyabrsky District of Ufa</t>
  </si>
  <si>
    <t>BA-05</t>
  </si>
  <si>
    <t>Ordzhonikidzevsky District of Ufa</t>
  </si>
  <si>
    <t>BA-06</t>
  </si>
  <si>
    <t>Sovetsky District of Ufa</t>
  </si>
  <si>
    <t>BA-07</t>
  </si>
  <si>
    <t>Agidel</t>
  </si>
  <si>
    <t>BA-08</t>
  </si>
  <si>
    <t>Kumertau</t>
  </si>
  <si>
    <t>BA-17</t>
  </si>
  <si>
    <t>Neftekamsk</t>
  </si>
  <si>
    <t>BA-19</t>
  </si>
  <si>
    <t>Oktjabrsky</t>
  </si>
  <si>
    <t>BA-20</t>
  </si>
  <si>
    <t>Salavat</t>
  </si>
  <si>
    <t>BA-21</t>
  </si>
  <si>
    <t>Sibaj</t>
  </si>
  <si>
    <t>BA-22</t>
  </si>
  <si>
    <t>Sterlitamak</t>
  </si>
  <si>
    <t>BA-23</t>
  </si>
  <si>
    <t>Zato Mezhgore</t>
  </si>
  <si>
    <t>BA-27</t>
  </si>
  <si>
    <t>Abzelilovsky Area</t>
  </si>
  <si>
    <t>BA-28</t>
  </si>
  <si>
    <t>Alsheevsky Area</t>
  </si>
  <si>
    <t>BA-29</t>
  </si>
  <si>
    <t>Arkhangelsk Area</t>
  </si>
  <si>
    <t>BA-30</t>
  </si>
  <si>
    <t>Askinsky Area</t>
  </si>
  <si>
    <t>BA-31</t>
  </si>
  <si>
    <t>Aurgazinsky Area</t>
  </si>
  <si>
    <t>BA-32</t>
  </si>
  <si>
    <t>Baymaksky Area / incl. Baymak</t>
  </si>
  <si>
    <t>BA-33</t>
  </si>
  <si>
    <t>Bakalinsky Area</t>
  </si>
  <si>
    <t>BA-34</t>
  </si>
  <si>
    <t>Baltachevsky Area</t>
  </si>
  <si>
    <t>BA-35</t>
  </si>
  <si>
    <t>Belebeevsky Area / incl. Belebey</t>
  </si>
  <si>
    <t>BA-36</t>
  </si>
  <si>
    <t>Belokatajsky Area</t>
  </si>
  <si>
    <t>BA-37</t>
  </si>
  <si>
    <t>Beloretsky Area / incl. Beloreck</t>
  </si>
  <si>
    <t>BA-38</t>
  </si>
  <si>
    <t>Bizhbulyaksky Area</t>
  </si>
  <si>
    <t>BA-39</t>
  </si>
  <si>
    <t>Birsky Area / incl. Birsk</t>
  </si>
  <si>
    <t>BA-40</t>
  </si>
  <si>
    <t>Blagovarsky Area</t>
  </si>
  <si>
    <t>BA-41</t>
  </si>
  <si>
    <t>Blagoveshchensk Area / incl. Blagoveshchensk</t>
  </si>
  <si>
    <t>BA-42</t>
  </si>
  <si>
    <t>Buzdjaksky Area</t>
  </si>
  <si>
    <t>BA-43</t>
  </si>
  <si>
    <t>Buraevsky Area</t>
  </si>
  <si>
    <t>BA-44</t>
  </si>
  <si>
    <t>Burzjansky Area</t>
  </si>
  <si>
    <t>BA-45</t>
  </si>
  <si>
    <t>Gafurijsky Area</t>
  </si>
  <si>
    <t>BA-46</t>
  </si>
  <si>
    <t>Davlekanovsky / incl. Davlekanovo</t>
  </si>
  <si>
    <t>BA-47</t>
  </si>
  <si>
    <t>Duvansky Area</t>
  </si>
  <si>
    <t>BA-48</t>
  </si>
  <si>
    <t>Dyurtyulinsky Area / incl. Dyurtyuli</t>
  </si>
  <si>
    <t>BA-49</t>
  </si>
  <si>
    <t>Ermekeevsky Area</t>
  </si>
  <si>
    <t>BA-50</t>
  </si>
  <si>
    <t>Zianchurinsky Area</t>
  </si>
  <si>
    <t>BA-51</t>
  </si>
  <si>
    <t>Zilairsky Area</t>
  </si>
  <si>
    <t>BA-52</t>
  </si>
  <si>
    <t>Iglinsky Area</t>
  </si>
  <si>
    <t>BA-53</t>
  </si>
  <si>
    <t>Ilishevsky Area</t>
  </si>
  <si>
    <t>BA-54</t>
  </si>
  <si>
    <t>Ishimbaysky Area / incl. Ishimbay</t>
  </si>
  <si>
    <t>BA-55</t>
  </si>
  <si>
    <t>Kaltasinsky Area</t>
  </si>
  <si>
    <t>BA-56</t>
  </si>
  <si>
    <t>Karaidelsky Area</t>
  </si>
  <si>
    <t>BA-57</t>
  </si>
  <si>
    <t>Karmaskalinsky Area</t>
  </si>
  <si>
    <t>BA-58</t>
  </si>
  <si>
    <t>Kiginsky Area</t>
  </si>
  <si>
    <t>BA-59</t>
  </si>
  <si>
    <t>Krasnokamsky Area</t>
  </si>
  <si>
    <t>BA-60</t>
  </si>
  <si>
    <t>Kugarchinsky Area</t>
  </si>
  <si>
    <t>BA-61</t>
  </si>
  <si>
    <t>Kuyurgazinsky Area</t>
  </si>
  <si>
    <t>BA-62</t>
  </si>
  <si>
    <t>Kushnarenkovsky Area</t>
  </si>
  <si>
    <t>BA-63</t>
  </si>
  <si>
    <t>Meleuzovsky Area / incl. Meleuz</t>
  </si>
  <si>
    <t>BA-64</t>
  </si>
  <si>
    <t>Mechetlinsky Area</t>
  </si>
  <si>
    <t>BA-65</t>
  </si>
  <si>
    <t>Mishkinsky Area</t>
  </si>
  <si>
    <t>BA-66</t>
  </si>
  <si>
    <t>Miyakinsky Area</t>
  </si>
  <si>
    <t>BA-67</t>
  </si>
  <si>
    <t>Nurimanovsky Area</t>
  </si>
  <si>
    <t>BA-68</t>
  </si>
  <si>
    <t>Salavatsky Area</t>
  </si>
  <si>
    <t>BA-69</t>
  </si>
  <si>
    <t>Sterlibashevsky Area</t>
  </si>
  <si>
    <t>BA-70</t>
  </si>
  <si>
    <t>Sterlitamaksky Area</t>
  </si>
  <si>
    <t>BA-71</t>
  </si>
  <si>
    <t>Tatyshlinsky Area</t>
  </si>
  <si>
    <t>BA-72</t>
  </si>
  <si>
    <t>Tuymazinsky Area / incl. Tuymazy</t>
  </si>
  <si>
    <t>BA-73</t>
  </si>
  <si>
    <t>Ufimsky Area</t>
  </si>
  <si>
    <t>BA-74</t>
  </si>
  <si>
    <t>Uchalinsky Area / incl. Uchaly</t>
  </si>
  <si>
    <t>BA-75</t>
  </si>
  <si>
    <t>Fedorovsky Area</t>
  </si>
  <si>
    <t>BA-76</t>
  </si>
  <si>
    <t>Haybullinsky Area</t>
  </si>
  <si>
    <t>BA-77</t>
  </si>
  <si>
    <t>Chekmagushevsky Area</t>
  </si>
  <si>
    <t>BA-78</t>
  </si>
  <si>
    <t>Chishminsky Area</t>
  </si>
  <si>
    <t>BA-79</t>
  </si>
  <si>
    <t>Sharansky Area</t>
  </si>
  <si>
    <t>BA-80</t>
  </si>
  <si>
    <t>Yanaulsky Area / incl. Yanaul</t>
  </si>
  <si>
    <t>BA-81</t>
  </si>
  <si>
    <t>Zheleznodorozhny districd of Ulan-Ude</t>
  </si>
  <si>
    <t>BU-01</t>
  </si>
  <si>
    <t>Oktyabrsky district of Ulan-Ude</t>
  </si>
  <si>
    <t>BU-02</t>
  </si>
  <si>
    <t>Sovetsky district of Ulan-Ude</t>
  </si>
  <si>
    <t>BU-03</t>
  </si>
  <si>
    <t>Severobaykalsk</t>
  </si>
  <si>
    <t>BU-04</t>
  </si>
  <si>
    <t>Barguzinsky Area</t>
  </si>
  <si>
    <t>BU-05</t>
  </si>
  <si>
    <t>Bauntovsky Area</t>
  </si>
  <si>
    <t>BU-06</t>
  </si>
  <si>
    <t>Bichursky Area</t>
  </si>
  <si>
    <t>BU-07</t>
  </si>
  <si>
    <t>Dzhidinsky Area</t>
  </si>
  <si>
    <t>BU-08</t>
  </si>
  <si>
    <t>Eravninsky Area</t>
  </si>
  <si>
    <t>BU-09</t>
  </si>
  <si>
    <t>Zaigrayevsky Area</t>
  </si>
  <si>
    <t>BU-10</t>
  </si>
  <si>
    <t>Zakamensky Area / incl. Zakamensk</t>
  </si>
  <si>
    <t>BU-11</t>
  </si>
  <si>
    <t>Ivolginsky Area</t>
  </si>
  <si>
    <t>BU-12</t>
  </si>
  <si>
    <t>Kabansky Area / incl. Grandmother's</t>
  </si>
  <si>
    <t>BU-13</t>
  </si>
  <si>
    <t>Kizhinginsky Area</t>
  </si>
  <si>
    <t>BU-14</t>
  </si>
  <si>
    <t>Kurumkansky Area</t>
  </si>
  <si>
    <t>BU-15</t>
  </si>
  <si>
    <t>Kyakhtinsky district / incl. Kyakhta</t>
  </si>
  <si>
    <t>BU-16</t>
  </si>
  <si>
    <t>Muysky Area</t>
  </si>
  <si>
    <t>BU-17</t>
  </si>
  <si>
    <t>Okinsky Area</t>
  </si>
  <si>
    <t>BU-18</t>
  </si>
  <si>
    <t>Pribaykalsky Area</t>
  </si>
  <si>
    <t>BU-19</t>
  </si>
  <si>
    <t>Severo-Baikaljsky Area</t>
  </si>
  <si>
    <t>BU-20</t>
  </si>
  <si>
    <t>Selenginsky Area / incl. Gusinoozersk</t>
  </si>
  <si>
    <t>BU-21</t>
  </si>
  <si>
    <t>Tarbagatajsky Area</t>
  </si>
  <si>
    <t>BU-22</t>
  </si>
  <si>
    <t>Tunkinsky Area</t>
  </si>
  <si>
    <t>BU-23</t>
  </si>
  <si>
    <t>Horinsky Area</t>
  </si>
  <si>
    <t>BU-24</t>
  </si>
  <si>
    <t>Mukhorshibirsky Area</t>
  </si>
  <si>
    <t>BU-25</t>
  </si>
  <si>
    <t>Kalininsky district of Chelyabinsk</t>
  </si>
  <si>
    <t>CB-01</t>
  </si>
  <si>
    <t>Kurchatovsky district of Chelyabinsk</t>
  </si>
  <si>
    <t>CB-02</t>
  </si>
  <si>
    <t>Leninsky district of Chelyabinsk</t>
  </si>
  <si>
    <t>CB-03</t>
  </si>
  <si>
    <t>Metallurgichesky district of Chelyabinsk</t>
  </si>
  <si>
    <t>CB-04</t>
  </si>
  <si>
    <t>Sovetsky district of Chelyabinsk</t>
  </si>
  <si>
    <t>CB-05</t>
  </si>
  <si>
    <t>Traktorozavodsky district of Chelyabinsk</t>
  </si>
  <si>
    <t>CB-06</t>
  </si>
  <si>
    <t>Centralny district of Chelyabinsk</t>
  </si>
  <si>
    <t>CB-07</t>
  </si>
  <si>
    <t>Leninsky district of Magnitogorsk</t>
  </si>
  <si>
    <t>CB-08</t>
  </si>
  <si>
    <t>Ordzhonikidzevsky district of Magnitogorsk</t>
  </si>
  <si>
    <t>CB-09</t>
  </si>
  <si>
    <t>Pravoberezhny district of Magnitogorsk</t>
  </si>
  <si>
    <t>CB-10</t>
  </si>
  <si>
    <t>Verhnij Ufalej</t>
  </si>
  <si>
    <t>CB-12</t>
  </si>
  <si>
    <t>Emanzhelinsky Area / incl. Emanzhelinsk</t>
  </si>
  <si>
    <t>CB-13</t>
  </si>
  <si>
    <t>Zlatoust</t>
  </si>
  <si>
    <t>CB-14</t>
  </si>
  <si>
    <t>Karabash</t>
  </si>
  <si>
    <t>CB-15</t>
  </si>
  <si>
    <t>Kopeysk</t>
  </si>
  <si>
    <t>CB-19</t>
  </si>
  <si>
    <t>Korkinsky Area / incl. Korkino</t>
  </si>
  <si>
    <t>CB-20</t>
  </si>
  <si>
    <t>Kyshtym</t>
  </si>
  <si>
    <t>CB-21</t>
  </si>
  <si>
    <t>Miass</t>
  </si>
  <si>
    <t>CB-22</t>
  </si>
  <si>
    <t>Plastovsky Area / incl. Plast</t>
  </si>
  <si>
    <t>CB-23</t>
  </si>
  <si>
    <t>Troitsk</t>
  </si>
  <si>
    <t>CB-25</t>
  </si>
  <si>
    <t>Ust-Katav</t>
  </si>
  <si>
    <t>CB-26</t>
  </si>
  <si>
    <t>Tchebarkul</t>
  </si>
  <si>
    <t>CB-27</t>
  </si>
  <si>
    <t>Yuzhnouralsk</t>
  </si>
  <si>
    <t>CB-28</t>
  </si>
  <si>
    <t>Zato Snezhinsk</t>
  </si>
  <si>
    <t>CB-29</t>
  </si>
  <si>
    <t>Zato Trehgorny</t>
  </si>
  <si>
    <t>CB-30</t>
  </si>
  <si>
    <t>Zato Ozersk</t>
  </si>
  <si>
    <t>CB-31</t>
  </si>
  <si>
    <t>Agapovsky Area</t>
  </si>
  <si>
    <t>CB-32</t>
  </si>
  <si>
    <t>Argajashsky Area</t>
  </si>
  <si>
    <t>CB-33</t>
  </si>
  <si>
    <t>Ashinsky Area / incl. Asha, Minyar, Sim</t>
  </si>
  <si>
    <t>CB-34</t>
  </si>
  <si>
    <t>Bredinsky Area</t>
  </si>
  <si>
    <t>CB-35</t>
  </si>
  <si>
    <t>Varnensky Area</t>
  </si>
  <si>
    <t>CB-36</t>
  </si>
  <si>
    <t>Verkhneuralsky Area / incl. Verhneuralsk</t>
  </si>
  <si>
    <t>CB-37</t>
  </si>
  <si>
    <t>Etkulsky Area</t>
  </si>
  <si>
    <t>CB-38</t>
  </si>
  <si>
    <t>Kartalinsky Area / incl. Kartaly</t>
  </si>
  <si>
    <t>CB-39</t>
  </si>
  <si>
    <t>Kaslinsky Area / incl. Kasli</t>
  </si>
  <si>
    <t>CB-40</t>
  </si>
  <si>
    <t>Katav-Ivanovskiy Area / incl. Katav-Ivanovsk, Yuryuzan</t>
  </si>
  <si>
    <t>CB-41</t>
  </si>
  <si>
    <t>Kizilsky Area</t>
  </si>
  <si>
    <t>CB-42</t>
  </si>
  <si>
    <t>Krasnoarmeisky Area</t>
  </si>
  <si>
    <t>CB-43</t>
  </si>
  <si>
    <t>Kunashaksky Area</t>
  </si>
  <si>
    <t>CB-44</t>
  </si>
  <si>
    <t>Kusinsky Area / incl. Kusa</t>
  </si>
  <si>
    <t>CB-45</t>
  </si>
  <si>
    <t>Nagajbaksky Area</t>
  </si>
  <si>
    <t>CB-46</t>
  </si>
  <si>
    <t>Nyazepetrovsky Area / incl. Nyazepetrovsk</t>
  </si>
  <si>
    <t>CB-47</t>
  </si>
  <si>
    <t>Oktyabrsky Area</t>
  </si>
  <si>
    <t>CB-48</t>
  </si>
  <si>
    <t>Satkinsky Area / incl. Satka, Bakal</t>
  </si>
  <si>
    <t>CB-49</t>
  </si>
  <si>
    <t>Sosnovsky Area</t>
  </si>
  <si>
    <t>CB-50</t>
  </si>
  <si>
    <t>Troitsk Area</t>
  </si>
  <si>
    <t>CB-51</t>
  </si>
  <si>
    <t>Uvelsky Area</t>
  </si>
  <si>
    <t>CB-52</t>
  </si>
  <si>
    <t>Uysky Area</t>
  </si>
  <si>
    <t>CB-53</t>
  </si>
  <si>
    <t>Chebarkulsky Area</t>
  </si>
  <si>
    <t>CB-54</t>
  </si>
  <si>
    <t>Chesmensky Area</t>
  </si>
  <si>
    <t>CB-55</t>
  </si>
  <si>
    <t xml:space="preserve">Zato Locomotivnyj </t>
  </si>
  <si>
    <t>CB-56</t>
  </si>
  <si>
    <t>Anadyr</t>
  </si>
  <si>
    <t>CK-01</t>
  </si>
  <si>
    <t>Anadyrsky Area</t>
  </si>
  <si>
    <t>CK-02</t>
  </si>
  <si>
    <t>Bilibinsky Area / incl. Bilibino</t>
  </si>
  <si>
    <t>CK-04</t>
  </si>
  <si>
    <t>Iultinsky Area</t>
  </si>
  <si>
    <t>CK-05</t>
  </si>
  <si>
    <t>Providensky Area</t>
  </si>
  <si>
    <t>CK-06</t>
  </si>
  <si>
    <t>Chaunsky Area / incl. Pevek</t>
  </si>
  <si>
    <t>CK-07</t>
  </si>
  <si>
    <t>Chukotsky Area</t>
  </si>
  <si>
    <t>CK-08</t>
  </si>
  <si>
    <t>Birobidzhan</t>
  </si>
  <si>
    <t>EA-01</t>
  </si>
  <si>
    <t>Birobidzhansky Area</t>
  </si>
  <si>
    <t>EA-02</t>
  </si>
  <si>
    <t>Leninsky Area</t>
  </si>
  <si>
    <t>EA-03</t>
  </si>
  <si>
    <t>Obluchensky Area / incl. Obluche</t>
  </si>
  <si>
    <t>EA-04</t>
  </si>
  <si>
    <t>EA-05</t>
  </si>
  <si>
    <t>Smidovichsky Area</t>
  </si>
  <si>
    <t>EA-06</t>
  </si>
  <si>
    <t>Gorno-Altaysk</t>
  </si>
  <si>
    <t>GA-01</t>
  </si>
  <si>
    <t>Kosh-Agachskiy Area</t>
  </si>
  <si>
    <t>GA-02</t>
  </si>
  <si>
    <t>Mayminsky Area</t>
  </si>
  <si>
    <t>GA-03</t>
  </si>
  <si>
    <t>Ongudaysky Area</t>
  </si>
  <si>
    <t>GA-04</t>
  </si>
  <si>
    <t>Turochaksky Area</t>
  </si>
  <si>
    <t>GA-05</t>
  </si>
  <si>
    <t>Ulagansky Area</t>
  </si>
  <si>
    <t>GA-06</t>
  </si>
  <si>
    <t>Ust-Kansky Area</t>
  </si>
  <si>
    <t>GA-07</t>
  </si>
  <si>
    <t>Ust-Koksinskiy Area</t>
  </si>
  <si>
    <t>GA-08</t>
  </si>
  <si>
    <t>Chemalsky Area</t>
  </si>
  <si>
    <t>GA-09</t>
  </si>
  <si>
    <t>Choysky Area</t>
  </si>
  <si>
    <t>GA-10</t>
  </si>
  <si>
    <t>Shebalinsky Area</t>
  </si>
  <si>
    <t>GA-11</t>
  </si>
  <si>
    <t>Abakan</t>
  </si>
  <si>
    <t>HA-01</t>
  </si>
  <si>
    <t>Sayanogorsk</t>
  </si>
  <si>
    <t>HA-02</t>
  </si>
  <si>
    <t>Chernogorsk</t>
  </si>
  <si>
    <t>HA-03</t>
  </si>
  <si>
    <t>Altaysky Area</t>
  </si>
  <si>
    <t>HA-04</t>
  </si>
  <si>
    <t>Askizsky Area</t>
  </si>
  <si>
    <t>HA-05</t>
  </si>
  <si>
    <t>Biysky Area</t>
  </si>
  <si>
    <t>HA-06</t>
  </si>
  <si>
    <t>Bogradsky Area</t>
  </si>
  <si>
    <t>HA-07</t>
  </si>
  <si>
    <t>Ordzhonikidzevsky Area</t>
  </si>
  <si>
    <t>HA-08</t>
  </si>
  <si>
    <t>Tashtypsky Area</t>
  </si>
  <si>
    <t>HA-09</t>
  </si>
  <si>
    <t>Ust-Abakanskiy Area</t>
  </si>
  <si>
    <t>HA-10</t>
  </si>
  <si>
    <t>Shirinsky Area</t>
  </si>
  <si>
    <t>HA-11</t>
  </si>
  <si>
    <t>Abaza</t>
  </si>
  <si>
    <t>HA-12</t>
  </si>
  <si>
    <t>Sorsk</t>
  </si>
  <si>
    <t>HA-13</t>
  </si>
  <si>
    <t>Zheleznodorozhny district of Khabarovsk</t>
  </si>
  <si>
    <t>HK-01</t>
  </si>
  <si>
    <t>Industrialny district of Khabarovsk</t>
  </si>
  <si>
    <t>HK-02</t>
  </si>
  <si>
    <t>Kirovsky district of Khabarovsk</t>
  </si>
  <si>
    <t>HK-03</t>
  </si>
  <si>
    <t>Krasnoflotsky district of Khabarovsk</t>
  </si>
  <si>
    <t>HK-04</t>
  </si>
  <si>
    <t>Centralny district of Khabarovsk</t>
  </si>
  <si>
    <t>HK-05</t>
  </si>
  <si>
    <t>Leninsky district of Komsomolsk-on-Amur</t>
  </si>
  <si>
    <t>HK-06</t>
  </si>
  <si>
    <t>Centralny district of Komsomolsk-on-Amur</t>
  </si>
  <si>
    <t>HK-07</t>
  </si>
  <si>
    <t>Amursk</t>
  </si>
  <si>
    <t>HK-08</t>
  </si>
  <si>
    <t>Bikin</t>
  </si>
  <si>
    <t>HK-09</t>
  </si>
  <si>
    <t>Nikolaevsk-na-Amure</t>
  </si>
  <si>
    <t>HK-10</t>
  </si>
  <si>
    <t>Sovietskaya Gavan</t>
  </si>
  <si>
    <t>HK-11</t>
  </si>
  <si>
    <t>Amursky Area</t>
  </si>
  <si>
    <t>HK-12</t>
  </si>
  <si>
    <t>Ayano-Mayskiy Area</t>
  </si>
  <si>
    <t>HK-13</t>
  </si>
  <si>
    <t>Bikinsky Area</t>
  </si>
  <si>
    <t>HK-14</t>
  </si>
  <si>
    <t>Vaninsky Area</t>
  </si>
  <si>
    <t>HK-15</t>
  </si>
  <si>
    <t>Verhnebureinsky Area</t>
  </si>
  <si>
    <t>HK-16</t>
  </si>
  <si>
    <t>Vyazemsky Area / incl. Vyazemsky</t>
  </si>
  <si>
    <t>HK-17</t>
  </si>
  <si>
    <t>Komsomolsky Area</t>
  </si>
  <si>
    <t>HK-18</t>
  </si>
  <si>
    <t>Lazo Area</t>
  </si>
  <si>
    <t>HK-19</t>
  </si>
  <si>
    <t>Nanajsky Area</t>
  </si>
  <si>
    <t>HK-20</t>
  </si>
  <si>
    <t>Nikolaevsky Area</t>
  </si>
  <si>
    <t>HK-21</t>
  </si>
  <si>
    <t>Okhotsky Area / incl. Okhotck</t>
  </si>
  <si>
    <t>HK-22</t>
  </si>
  <si>
    <t>Poliny Osipenko Area</t>
  </si>
  <si>
    <t>HK-23</t>
  </si>
  <si>
    <t>Sovetsko-Havansky Area</t>
  </si>
  <si>
    <t>HK-24</t>
  </si>
  <si>
    <t>Solnechny Area</t>
  </si>
  <si>
    <t>HK-25</t>
  </si>
  <si>
    <t>Tuguro-Chumikansky Area</t>
  </si>
  <si>
    <t>HK-26</t>
  </si>
  <si>
    <t>Ulchsky Area</t>
  </si>
  <si>
    <t>HK-27</t>
  </si>
  <si>
    <t>Khabarovsky Area</t>
  </si>
  <si>
    <t>HK-28</t>
  </si>
  <si>
    <t>Hanty-Mansijsk</t>
  </si>
  <si>
    <t>HM-01</t>
  </si>
  <si>
    <t>Kogalym</t>
  </si>
  <si>
    <t>HM-03</t>
  </si>
  <si>
    <t>Langepas</t>
  </si>
  <si>
    <t>HM-04</t>
  </si>
  <si>
    <t>Megion</t>
  </si>
  <si>
    <t>HM-05</t>
  </si>
  <si>
    <t>Nefteyugansk</t>
  </si>
  <si>
    <t>HM-06</t>
  </si>
  <si>
    <t>Nizhnevartovsk</t>
  </si>
  <si>
    <t>HM-07</t>
  </si>
  <si>
    <t>Nyagan</t>
  </si>
  <si>
    <t>HM-08</t>
  </si>
  <si>
    <t>Pokachi</t>
  </si>
  <si>
    <t>HM-09</t>
  </si>
  <si>
    <t>Pyt-Yakh</t>
  </si>
  <si>
    <t>HM-10</t>
  </si>
  <si>
    <t>Raduzhny</t>
  </si>
  <si>
    <t>HM-11</t>
  </si>
  <si>
    <t>Surgut</t>
  </si>
  <si>
    <t>HM-12</t>
  </si>
  <si>
    <t>Uraj</t>
  </si>
  <si>
    <t>HM-13</t>
  </si>
  <si>
    <t>Yugorsk</t>
  </si>
  <si>
    <t>HM-14</t>
  </si>
  <si>
    <t>Beloyarsky Area / incl. Beloyarsk</t>
  </si>
  <si>
    <t>HM-15</t>
  </si>
  <si>
    <t>Berezovsky Area</t>
  </si>
  <si>
    <t>HM-16</t>
  </si>
  <si>
    <t>Kondinsky Area</t>
  </si>
  <si>
    <t>HM-17</t>
  </si>
  <si>
    <t>Nefteyugansky Area</t>
  </si>
  <si>
    <t>HM-18</t>
  </si>
  <si>
    <t>Nizhnevartovsk Area</t>
  </si>
  <si>
    <t>HM-19</t>
  </si>
  <si>
    <t>HM-20</t>
  </si>
  <si>
    <t>Sovetsky Area / incl. Sovietsky</t>
  </si>
  <si>
    <t>HM-21</t>
  </si>
  <si>
    <t>Surgutsky Area / incl. Lyantor</t>
  </si>
  <si>
    <t>HM-22</t>
  </si>
  <si>
    <t>Khanty-Mansijsky Area</t>
  </si>
  <si>
    <t>HM-23</t>
  </si>
  <si>
    <t>Leninsky District of Irkutsk</t>
  </si>
  <si>
    <t>IR-01</t>
  </si>
  <si>
    <t>Oktiabrsky District of Irkutsk</t>
  </si>
  <si>
    <t>IR-02</t>
  </si>
  <si>
    <t>Pravoberezhny District of Irkutsk</t>
  </si>
  <si>
    <t>IR-03</t>
  </si>
  <si>
    <t>Sverdlovsky District of Irkutsk</t>
  </si>
  <si>
    <t>IR-04</t>
  </si>
  <si>
    <t>Padunsky District of Bratsk</t>
  </si>
  <si>
    <t>IR-05</t>
  </si>
  <si>
    <t>Centralny District of Bratsk</t>
  </si>
  <si>
    <t>IR-06</t>
  </si>
  <si>
    <t>Zima</t>
  </si>
  <si>
    <t>IR-09</t>
  </si>
  <si>
    <t>Sayansk</t>
  </si>
  <si>
    <t>IR-11</t>
  </si>
  <si>
    <t>Tulun</t>
  </si>
  <si>
    <t>IR-13</t>
  </si>
  <si>
    <t>Usolye-Sibirskoye</t>
  </si>
  <si>
    <t>IR-14</t>
  </si>
  <si>
    <t>Ust-Ilimsk</t>
  </si>
  <si>
    <t>IR-15</t>
  </si>
  <si>
    <t>Cheremhovo</t>
  </si>
  <si>
    <t>IR-17</t>
  </si>
  <si>
    <t>Zalarinsky Area</t>
  </si>
  <si>
    <t>IR-19</t>
  </si>
  <si>
    <t>Angarsky Area / incl. Angarsk</t>
  </si>
  <si>
    <t>IR-20</t>
  </si>
  <si>
    <t>Balagansky Area</t>
  </si>
  <si>
    <t>IR-21</t>
  </si>
  <si>
    <t>Bodaybinsky Area / incl. Bodaibo</t>
  </si>
  <si>
    <t>IR-22</t>
  </si>
  <si>
    <t>Bratsky Area / incl. Vihorevka</t>
  </si>
  <si>
    <t>IR-23</t>
  </si>
  <si>
    <t>Zhigalovsky Area</t>
  </si>
  <si>
    <t>IR-24</t>
  </si>
  <si>
    <t>Ziminsky Area</t>
  </si>
  <si>
    <t>IR-25</t>
  </si>
  <si>
    <t>Irkutsky Area</t>
  </si>
  <si>
    <t>IR-26</t>
  </si>
  <si>
    <t>Kazachinsko-Lensky Area</t>
  </si>
  <si>
    <t>IR-27</t>
  </si>
  <si>
    <t>Katangsky Area</t>
  </si>
  <si>
    <t>IR-28</t>
  </si>
  <si>
    <t>Kachugsky Area</t>
  </si>
  <si>
    <t>IR-29</t>
  </si>
  <si>
    <t>Kirensky Area / incl. Kirensk</t>
  </si>
  <si>
    <t>IR-30</t>
  </si>
  <si>
    <t>Kuytunsky Area</t>
  </si>
  <si>
    <t>IR-31</t>
  </si>
  <si>
    <t>Mamsko-Chujsky Area</t>
  </si>
  <si>
    <t>IR-32</t>
  </si>
  <si>
    <t>Nizhneilimsky Area / incl. Zheleznogorsk-Ilimskiy</t>
  </si>
  <si>
    <t>IR-33</t>
  </si>
  <si>
    <t>Nizhneudinsk Area / incl. Nizhneudinsk, Alzamay</t>
  </si>
  <si>
    <t>IR-34</t>
  </si>
  <si>
    <t>Olkhonsky Area</t>
  </si>
  <si>
    <t>IR-35</t>
  </si>
  <si>
    <t>Slyudyansky Area / incl. Slyudyanka, Baikalsk</t>
  </si>
  <si>
    <t>IR-36</t>
  </si>
  <si>
    <t>Tayshetsky Area / incl. Tayshet, Biryusinsk</t>
  </si>
  <si>
    <t>IR-37</t>
  </si>
  <si>
    <t>Tulunsky Area</t>
  </si>
  <si>
    <t>IR-38</t>
  </si>
  <si>
    <t>Usolsky Area</t>
  </si>
  <si>
    <t>IR-39</t>
  </si>
  <si>
    <t>Ust-Ilimsky Area</t>
  </si>
  <si>
    <t>IR-40</t>
  </si>
  <si>
    <t>Ust-Kutskiy Area / incl. Ust-Kut</t>
  </si>
  <si>
    <t>IR-41</t>
  </si>
  <si>
    <t>Ust-Udinskiy Area</t>
  </si>
  <si>
    <t>IR-42</t>
  </si>
  <si>
    <t>Cheremhovsky Area</t>
  </si>
  <si>
    <t>IR-43</t>
  </si>
  <si>
    <t>Chunsky Area</t>
  </si>
  <si>
    <t>IR-44</t>
  </si>
  <si>
    <t>Shelekhovsky Area / incl. Shelehov</t>
  </si>
  <si>
    <t>IR-45</t>
  </si>
  <si>
    <t>Pravoberezhny District of Bratsk</t>
  </si>
  <si>
    <t>IR-46</t>
  </si>
  <si>
    <t>Svirsk</t>
  </si>
  <si>
    <t>IR-47</t>
  </si>
  <si>
    <t>Alarsky Area</t>
  </si>
  <si>
    <t>IR-48</t>
  </si>
  <si>
    <t>Bayandayevsky Area</t>
  </si>
  <si>
    <t>IR-49</t>
  </si>
  <si>
    <t>Bokhansky Area</t>
  </si>
  <si>
    <t>IR-50</t>
  </si>
  <si>
    <t>Nukutsky Area</t>
  </si>
  <si>
    <t>IR-51</t>
  </si>
  <si>
    <t>Osinsky Area</t>
  </si>
  <si>
    <t>IR-52</t>
  </si>
  <si>
    <t>Ehirit-Bulagatsky Area</t>
  </si>
  <si>
    <t>IR-53</t>
  </si>
  <si>
    <t>Zavodskoj District of Kemerovo</t>
  </si>
  <si>
    <t>KE-01</t>
  </si>
  <si>
    <t>Kirovsky District of Kemerovo</t>
  </si>
  <si>
    <t>KE-02</t>
  </si>
  <si>
    <t>Leninsky District of Kemerovo</t>
  </si>
  <si>
    <t>KE-03</t>
  </si>
  <si>
    <t>Rudnichny District of Kemerovo</t>
  </si>
  <si>
    <t>KE-04</t>
  </si>
  <si>
    <t>Centralny District of Kemerovo</t>
  </si>
  <si>
    <t>KE-05</t>
  </si>
  <si>
    <t>Zavodsky District of Novokuznetsk</t>
  </si>
  <si>
    <t>KE-06</t>
  </si>
  <si>
    <t>Kuznetsky District of Novokuznetsk</t>
  </si>
  <si>
    <t>KE-07</t>
  </si>
  <si>
    <t>Kuibyshevsky District of Novokuznetsk</t>
  </si>
  <si>
    <t>KE-08</t>
  </si>
  <si>
    <t>Ordzhonikidzevsky District of Novokuznetsk</t>
  </si>
  <si>
    <t>KE-09</t>
  </si>
  <si>
    <t>Centralny District of Novokuznetsk</t>
  </si>
  <si>
    <t>KE-10</t>
  </si>
  <si>
    <t>Zenkovsky District of Prokopevsk</t>
  </si>
  <si>
    <t>KE-11</t>
  </si>
  <si>
    <t>Rudnichny District of Prokopevsk</t>
  </si>
  <si>
    <t>KE-12</t>
  </si>
  <si>
    <t>Centralny District of Prokopevsk</t>
  </si>
  <si>
    <t>KE-13</t>
  </si>
  <si>
    <t>Anzhero-Sudzhensk</t>
  </si>
  <si>
    <t>KE-14</t>
  </si>
  <si>
    <t>Belovo</t>
  </si>
  <si>
    <t>KE-15</t>
  </si>
  <si>
    <t>Berezovsky</t>
  </si>
  <si>
    <t>KE-16</t>
  </si>
  <si>
    <t>Kaltan</t>
  </si>
  <si>
    <t>KE-18</t>
  </si>
  <si>
    <t>Kiselevsk</t>
  </si>
  <si>
    <t>KE-19</t>
  </si>
  <si>
    <t>Leninsk-Kuznetskiy</t>
  </si>
  <si>
    <t>KE-20</t>
  </si>
  <si>
    <t>Krasnobrodsky Okrug</t>
  </si>
  <si>
    <t>KE-21</t>
  </si>
  <si>
    <t>Mezhdurechensky District</t>
  </si>
  <si>
    <t>KE-22</t>
  </si>
  <si>
    <t>Myski</t>
  </si>
  <si>
    <t>KE-23</t>
  </si>
  <si>
    <t>Osinniki</t>
  </si>
  <si>
    <t>KE-24</t>
  </si>
  <si>
    <t>Taiga</t>
  </si>
  <si>
    <t>KE-25</t>
  </si>
  <si>
    <t>Polysaevo</t>
  </si>
  <si>
    <t>KE-27</t>
  </si>
  <si>
    <t>Yurga</t>
  </si>
  <si>
    <t>KE-28</t>
  </si>
  <si>
    <t>Belovsky Area</t>
  </si>
  <si>
    <t>KE-29</t>
  </si>
  <si>
    <t>Guryevsky Area / incl. Gurevsk, Salair</t>
  </si>
  <si>
    <t>KE-30</t>
  </si>
  <si>
    <t>Izhmorsky Area</t>
  </si>
  <si>
    <t>KE-31</t>
  </si>
  <si>
    <t>Kemerovsky Area</t>
  </si>
  <si>
    <t>KE-32</t>
  </si>
  <si>
    <t>Krapivinsky Area</t>
  </si>
  <si>
    <t>KE-33</t>
  </si>
  <si>
    <t>Leninsk-Kuznetsky Area</t>
  </si>
  <si>
    <t>KE-34</t>
  </si>
  <si>
    <t>Mariinsky Area</t>
  </si>
  <si>
    <t>KE-35</t>
  </si>
  <si>
    <t>Novokuznetsky Area</t>
  </si>
  <si>
    <t>KE-37</t>
  </si>
  <si>
    <t>Prokopyevsky Area</t>
  </si>
  <si>
    <t>KE-38</t>
  </si>
  <si>
    <t>Promyshlennovsky Area</t>
  </si>
  <si>
    <t>KE-39</t>
  </si>
  <si>
    <t>Tashtagolsky Area / incl. G.Tashtagol</t>
  </si>
  <si>
    <t>KE-40</t>
  </si>
  <si>
    <t>Tisulsky Area</t>
  </si>
  <si>
    <t>KE-41</t>
  </si>
  <si>
    <t>Topkinsky Area</t>
  </si>
  <si>
    <t>KE-42</t>
  </si>
  <si>
    <t>Tjazhinsky Area</t>
  </si>
  <si>
    <t>KE-43</t>
  </si>
  <si>
    <t>Chebulinsky Area</t>
  </si>
  <si>
    <t>KE-44</t>
  </si>
  <si>
    <t>Yurginsky Area</t>
  </si>
  <si>
    <t>KE-45</t>
  </si>
  <si>
    <t>Jajsky Area</t>
  </si>
  <si>
    <t>KE-46</t>
  </si>
  <si>
    <t>Yashkinsky Area</t>
  </si>
  <si>
    <t>KE-47</t>
  </si>
  <si>
    <t>Novoilyinsky District of Novokuznetsk</t>
  </si>
  <si>
    <t>KE-48</t>
  </si>
  <si>
    <t>Lesnaja Polyana of Kemerovo</t>
  </si>
  <si>
    <t>KE-49</t>
  </si>
  <si>
    <t>Kedrovka and Promyshlennovsky District of Kemerovo</t>
  </si>
  <si>
    <t>KE-50</t>
  </si>
  <si>
    <t>Yagunovskiy and Pioner District Kemerovo</t>
  </si>
  <si>
    <t>KE-51</t>
  </si>
  <si>
    <t>Zheleznodorozhny District of Krasnoyarsk</t>
  </si>
  <si>
    <t>KK-01</t>
  </si>
  <si>
    <t>Kirovsky District of Krasnoyarsk</t>
  </si>
  <si>
    <t>KK-02</t>
  </si>
  <si>
    <t>Leninsky District of Krasnoyarsk</t>
  </si>
  <si>
    <t>KK-03</t>
  </si>
  <si>
    <t>Oktyabrsky District of Krasnoyarsk</t>
  </si>
  <si>
    <t>KK-04</t>
  </si>
  <si>
    <t>Sverdlovsky District of Krasnoyarsk</t>
  </si>
  <si>
    <t>KK-05</t>
  </si>
  <si>
    <t>Sovetsky District of Krasnoyarsk</t>
  </si>
  <si>
    <t>KK-06</t>
  </si>
  <si>
    <t>Centralny District of Krasnoyarsk</t>
  </si>
  <si>
    <t>KK-07</t>
  </si>
  <si>
    <t>Achinsk</t>
  </si>
  <si>
    <t>KK-08</t>
  </si>
  <si>
    <t>Bogotol</t>
  </si>
  <si>
    <t>KK-09</t>
  </si>
  <si>
    <t>Borodino</t>
  </si>
  <si>
    <t>KK-10</t>
  </si>
  <si>
    <t>Divnogorsk</t>
  </si>
  <si>
    <t>KK-11</t>
  </si>
  <si>
    <t>Yeniseisk</t>
  </si>
  <si>
    <t>KK-12</t>
  </si>
  <si>
    <t>Kansk</t>
  </si>
  <si>
    <t>KK-15</t>
  </si>
  <si>
    <t>Lesosibirsk</t>
  </si>
  <si>
    <t>KK-16</t>
  </si>
  <si>
    <t>Minusinsk</t>
  </si>
  <si>
    <t>KK-17</t>
  </si>
  <si>
    <t>Nazarovo</t>
  </si>
  <si>
    <t>KK-18</t>
  </si>
  <si>
    <t>Sosnovoborsk</t>
  </si>
  <si>
    <t>KK-19</t>
  </si>
  <si>
    <t>Sharypovo</t>
  </si>
  <si>
    <t>KK-20</t>
  </si>
  <si>
    <t>Zato Zheleznogorsk</t>
  </si>
  <si>
    <t>KK-21</t>
  </si>
  <si>
    <t>Zato Zelenogorsk</t>
  </si>
  <si>
    <t>KK-22</t>
  </si>
  <si>
    <t>Abansky Area</t>
  </si>
  <si>
    <t>KK-23</t>
  </si>
  <si>
    <t>Achinsky Area</t>
  </si>
  <si>
    <t>KK-24</t>
  </si>
  <si>
    <t>Balakhtinsky Area</t>
  </si>
  <si>
    <t>KK-25</t>
  </si>
  <si>
    <t>KK-26</t>
  </si>
  <si>
    <t>Biriljussky Area</t>
  </si>
  <si>
    <t>KK-27</t>
  </si>
  <si>
    <t>Bogotolsky Area</t>
  </si>
  <si>
    <t>KK-28</t>
  </si>
  <si>
    <t>Boguchansky Area</t>
  </si>
  <si>
    <t>KK-29</t>
  </si>
  <si>
    <t>Bolshemurtinsky Area</t>
  </si>
  <si>
    <t>KK-30</t>
  </si>
  <si>
    <t>Bolsheuluysky Area</t>
  </si>
  <si>
    <t>KK-31</t>
  </si>
  <si>
    <t>Dzerzhinsky Area</t>
  </si>
  <si>
    <t>KK-32</t>
  </si>
  <si>
    <t>Emelyanovsky Area</t>
  </si>
  <si>
    <t>KK-33</t>
  </si>
  <si>
    <t>Yeniseisky Area</t>
  </si>
  <si>
    <t>KK-34</t>
  </si>
  <si>
    <t>Yermakovsky Area</t>
  </si>
  <si>
    <t>KK-35</t>
  </si>
  <si>
    <t>Idrinsky Area</t>
  </si>
  <si>
    <t>KK-36</t>
  </si>
  <si>
    <t>Ilansky Area / incl. Ilanskiy</t>
  </si>
  <si>
    <t>KK-37</t>
  </si>
  <si>
    <t>Irbeysky Area</t>
  </si>
  <si>
    <t>KK-38</t>
  </si>
  <si>
    <t>Kazachinsky Area</t>
  </si>
  <si>
    <t>KK-39</t>
  </si>
  <si>
    <t>Kansky Area</t>
  </si>
  <si>
    <t>KK-40</t>
  </si>
  <si>
    <t>Karatuzsky Area</t>
  </si>
  <si>
    <t>KK-41</t>
  </si>
  <si>
    <t>Kezhemsky Area / incl. Kodinskiy</t>
  </si>
  <si>
    <t>KK-42</t>
  </si>
  <si>
    <t>Kozulsky Area</t>
  </si>
  <si>
    <t>KK-43</t>
  </si>
  <si>
    <t>Krasnoturansky Area</t>
  </si>
  <si>
    <t>KK-44</t>
  </si>
  <si>
    <t>Kuraginsky Area / incl. Artemivsk</t>
  </si>
  <si>
    <t>KK-45</t>
  </si>
  <si>
    <t>Mansky Area</t>
  </si>
  <si>
    <t>KK-46</t>
  </si>
  <si>
    <t>Minusinsky Area</t>
  </si>
  <si>
    <t>KK-47</t>
  </si>
  <si>
    <t>Motyginsky Area</t>
  </si>
  <si>
    <t>KK-48</t>
  </si>
  <si>
    <t>Nazarovsky Area</t>
  </si>
  <si>
    <t>KK-49</t>
  </si>
  <si>
    <t>Nizhneingashsky Area</t>
  </si>
  <si>
    <t>KK-50</t>
  </si>
  <si>
    <t>Novoselovsky Area</t>
  </si>
  <si>
    <t>KK-51</t>
  </si>
  <si>
    <t>Partizansky Area</t>
  </si>
  <si>
    <t>KK-52</t>
  </si>
  <si>
    <t>Pirovsky Area</t>
  </si>
  <si>
    <t>KK-53</t>
  </si>
  <si>
    <t>Rybinsky Area / incl. Zaozyorny</t>
  </si>
  <si>
    <t>KK-54</t>
  </si>
  <si>
    <t>Sayansky Area</t>
  </si>
  <si>
    <t>KK-55</t>
  </si>
  <si>
    <t>Severo-Yeniseisky Area</t>
  </si>
  <si>
    <t>KK-56</t>
  </si>
  <si>
    <t>Suhobuzimsky Area</t>
  </si>
  <si>
    <t>KK-57</t>
  </si>
  <si>
    <t>Taseevsky Area</t>
  </si>
  <si>
    <t>KK-58</t>
  </si>
  <si>
    <t>Turukhansky Area / incl. Igarka</t>
  </si>
  <si>
    <t>KK-59</t>
  </si>
  <si>
    <t>Tyukhtetsky Area</t>
  </si>
  <si>
    <t>KK-60</t>
  </si>
  <si>
    <t>Uzhursky Area / incl. Uzhur</t>
  </si>
  <si>
    <t>KK-61</t>
  </si>
  <si>
    <t>Uyarsky Area / incl. Uyar</t>
  </si>
  <si>
    <t>KK-62</t>
  </si>
  <si>
    <t>Sharypovsky Area</t>
  </si>
  <si>
    <t>KK-63</t>
  </si>
  <si>
    <t>Shushensky Area</t>
  </si>
  <si>
    <t>KK-64</t>
  </si>
  <si>
    <t>Tajmysky Area</t>
  </si>
  <si>
    <t>KK-65</t>
  </si>
  <si>
    <t>Norilsk</t>
  </si>
  <si>
    <t>KK-66</t>
  </si>
  <si>
    <t>Evenkijsky Area</t>
  </si>
  <si>
    <t>KK-67</t>
  </si>
  <si>
    <t>Zato Solnechny</t>
  </si>
  <si>
    <t>KK-68</t>
  </si>
  <si>
    <t>Kedrovy</t>
  </si>
  <si>
    <t>KK-69</t>
  </si>
  <si>
    <t>Kurgan</t>
  </si>
  <si>
    <t>KN-01</t>
  </si>
  <si>
    <t>Shadrinsk</t>
  </si>
  <si>
    <t>KN-02</t>
  </si>
  <si>
    <t>Almenevsky Area</t>
  </si>
  <si>
    <t>KN-03</t>
  </si>
  <si>
    <t>Belozersky Area</t>
  </si>
  <si>
    <t>KN-04</t>
  </si>
  <si>
    <t>Vargashinsky Area</t>
  </si>
  <si>
    <t>KN-05</t>
  </si>
  <si>
    <t>Dalmatovsky Area / incl. Dalmatovo</t>
  </si>
  <si>
    <t>KN-06</t>
  </si>
  <si>
    <t>Zverinogolovsky Area</t>
  </si>
  <si>
    <t>KN-07</t>
  </si>
  <si>
    <t>Kargapol'Sky Area</t>
  </si>
  <si>
    <t>KN-08</t>
  </si>
  <si>
    <t>Kataysky Area / incl. Kataysk</t>
  </si>
  <si>
    <t>KN-09</t>
  </si>
  <si>
    <t>Ketovsky Area</t>
  </si>
  <si>
    <t>KN-10</t>
  </si>
  <si>
    <t>Kurtamyshsky Area / incl. Kurtamysh</t>
  </si>
  <si>
    <t>KN-11</t>
  </si>
  <si>
    <t>Lebyazhyevsky Area</t>
  </si>
  <si>
    <t>KN-12</t>
  </si>
  <si>
    <t>Makushinsky Area / incl. Makushino</t>
  </si>
  <si>
    <t>KN-13</t>
  </si>
  <si>
    <t>KN-14</t>
  </si>
  <si>
    <t>Mokrousovsky Area</t>
  </si>
  <si>
    <t>KN-15</t>
  </si>
  <si>
    <t>Petukhovsky Area / incl. Petuhovo</t>
  </si>
  <si>
    <t>KN-16</t>
  </si>
  <si>
    <t>Polovinsky Area</t>
  </si>
  <si>
    <t>KN-17</t>
  </si>
  <si>
    <t>Pritobolny Area</t>
  </si>
  <si>
    <t>KN-18</t>
  </si>
  <si>
    <t>Safakulevsky Area</t>
  </si>
  <si>
    <t>KN-19</t>
  </si>
  <si>
    <t>KN-20</t>
  </si>
  <si>
    <t>Chastoozersky Area</t>
  </si>
  <si>
    <t>KN-21</t>
  </si>
  <si>
    <t>Shatrovsky Area</t>
  </si>
  <si>
    <t>KN-22</t>
  </si>
  <si>
    <t>Shumikhinsky Area / incl. Sensation</t>
  </si>
  <si>
    <t>KN-23</t>
  </si>
  <si>
    <t>Shchuchansky Area / incl. Pike</t>
  </si>
  <si>
    <t>KN-24</t>
  </si>
  <si>
    <t>Yurgamyshsky Area</t>
  </si>
  <si>
    <t>KN-25</t>
  </si>
  <si>
    <t>Shadrinsky Area</t>
  </si>
  <si>
    <t>KN-26</t>
  </si>
  <si>
    <t>Syktyvkar</t>
  </si>
  <si>
    <t>KO-01</t>
  </si>
  <si>
    <t>Vorkuta</t>
  </si>
  <si>
    <t>KO-02</t>
  </si>
  <si>
    <t>Vuktylsky Area / incl. Vuktyl</t>
  </si>
  <si>
    <t>KO-03</t>
  </si>
  <si>
    <t>Inta</t>
  </si>
  <si>
    <t>KO-04</t>
  </si>
  <si>
    <t>Pechorsky Area / incl. Pechora</t>
  </si>
  <si>
    <t>KO-05</t>
  </si>
  <si>
    <t>Sosnogorsky Area / incl. Sosnogorsk and suburbs</t>
  </si>
  <si>
    <t>KO-06</t>
  </si>
  <si>
    <t>Usinsk / incl. suburb</t>
  </si>
  <si>
    <t>KO-07</t>
  </si>
  <si>
    <t>Ukhta</t>
  </si>
  <si>
    <t>KO-08</t>
  </si>
  <si>
    <t>Izhemsky Area</t>
  </si>
  <si>
    <t>KO-09</t>
  </si>
  <si>
    <t>Knyazhpogostsky Area / incl. Emba</t>
  </si>
  <si>
    <t>KO-10</t>
  </si>
  <si>
    <t>Kojgorodsky Area</t>
  </si>
  <si>
    <t>KO-11</t>
  </si>
  <si>
    <t>Kortkerossky Area</t>
  </si>
  <si>
    <t>KO-12</t>
  </si>
  <si>
    <t>Priluzsky Area</t>
  </si>
  <si>
    <t>KO-13</t>
  </si>
  <si>
    <t>Syktyvdinsky Area</t>
  </si>
  <si>
    <t>KO-14</t>
  </si>
  <si>
    <t>Sysolsky Area</t>
  </si>
  <si>
    <t>KO-15</t>
  </si>
  <si>
    <t>Troitsko-Pechorsky Area</t>
  </si>
  <si>
    <t>KO-16</t>
  </si>
  <si>
    <t>Udorsky Area</t>
  </si>
  <si>
    <t>KO-17</t>
  </si>
  <si>
    <t>Ust-Vymskiy Area / incl. Mikun</t>
  </si>
  <si>
    <t>KO-18</t>
  </si>
  <si>
    <t>Ust-Kulomskiy Area</t>
  </si>
  <si>
    <t>KO-19</t>
  </si>
  <si>
    <t>Ust-Tsilemskiy Area</t>
  </si>
  <si>
    <t>KO-20</t>
  </si>
  <si>
    <t>Ezhvinsky Syktyvkar</t>
  </si>
  <si>
    <t>KO-21</t>
  </si>
  <si>
    <t>Petropavlovsk-Kamchatsky</t>
  </si>
  <si>
    <t>KT-01</t>
  </si>
  <si>
    <t>Zato Vilyuchinsk</t>
  </si>
  <si>
    <t>KT-03</t>
  </si>
  <si>
    <t>Aleutsky Area</t>
  </si>
  <si>
    <t>KT-04</t>
  </si>
  <si>
    <t>Bystrinsky Area</t>
  </si>
  <si>
    <t>KT-05</t>
  </si>
  <si>
    <t>Elizovsky Area / incl. Elizovo</t>
  </si>
  <si>
    <t>KT-06</t>
  </si>
  <si>
    <t>Milkovsky Area</t>
  </si>
  <si>
    <t>KT-07</t>
  </si>
  <si>
    <t>Sobolevsky Area</t>
  </si>
  <si>
    <t>KT-08</t>
  </si>
  <si>
    <t>Ust-Bolsheretskiy Area</t>
  </si>
  <si>
    <t>KT-09</t>
  </si>
  <si>
    <t>Ust-Kamchatskiy Area / incl. Kljuchi</t>
  </si>
  <si>
    <t>KT-10</t>
  </si>
  <si>
    <t>Karaginsky Area</t>
  </si>
  <si>
    <t>KT-11</t>
  </si>
  <si>
    <t>Oljutorsky Area</t>
  </si>
  <si>
    <t>KT-12</t>
  </si>
  <si>
    <t>Penzhinsky Area</t>
  </si>
  <si>
    <t>KT-13</t>
  </si>
  <si>
    <t>Tigilsky Area</t>
  </si>
  <si>
    <t>KT-14</t>
  </si>
  <si>
    <t>Palana</t>
  </si>
  <si>
    <t>KT-15</t>
  </si>
  <si>
    <t>Magadan</t>
  </si>
  <si>
    <t>MG-01</t>
  </si>
  <si>
    <t>Olsky Area</t>
  </si>
  <si>
    <t>MG-02</t>
  </si>
  <si>
    <t>Omsukchansky Area</t>
  </si>
  <si>
    <t>MG-03</t>
  </si>
  <si>
    <t>Severo-Evensky Area</t>
  </si>
  <si>
    <t>MG-04</t>
  </si>
  <si>
    <t>Srednekansky Area</t>
  </si>
  <si>
    <t>MG-05</t>
  </si>
  <si>
    <t>Susuman Area / incl. Susuman</t>
  </si>
  <si>
    <t>MG-06</t>
  </si>
  <si>
    <t>Tenkinsky Area</t>
  </si>
  <si>
    <t>MG-07</t>
  </si>
  <si>
    <t>Hasynsky Area</t>
  </si>
  <si>
    <t>MG-08</t>
  </si>
  <si>
    <t>Yagodninsky Area</t>
  </si>
  <si>
    <t>MG-09</t>
  </si>
  <si>
    <t>Dzerzhinsky District of Novosibirsk</t>
  </si>
  <si>
    <t>NS-01</t>
  </si>
  <si>
    <t>Zheleznodorozhny District of Novosibirsk</t>
  </si>
  <si>
    <t>NS-02</t>
  </si>
  <si>
    <t>Zayeltsovsky District of Novosibirsk</t>
  </si>
  <si>
    <t>NS-03</t>
  </si>
  <si>
    <t>Kalininsky District of Novosibirsk</t>
  </si>
  <si>
    <t>NS-04</t>
  </si>
  <si>
    <t>Kirovsky District of Novosibirsk</t>
  </si>
  <si>
    <t>NS-05</t>
  </si>
  <si>
    <t>Leninsky District of Novosibirsk</t>
  </si>
  <si>
    <t>NS-06</t>
  </si>
  <si>
    <t>Oktyabrsky District of Novosibirsk</t>
  </si>
  <si>
    <t>NS-07</t>
  </si>
  <si>
    <t>Pervomajsky District of Novosibirsk</t>
  </si>
  <si>
    <t>NS-08</t>
  </si>
  <si>
    <t>Sovetsky District of Novosibirsk</t>
  </si>
  <si>
    <t>NS-09</t>
  </si>
  <si>
    <t>Centralny District of Novosibirsk</t>
  </si>
  <si>
    <t>NS-10</t>
  </si>
  <si>
    <t>Bagansky Area</t>
  </si>
  <si>
    <t>NS-11</t>
  </si>
  <si>
    <t>Barabinsk Area / incl. Barabinsk</t>
  </si>
  <si>
    <t>NS-12</t>
  </si>
  <si>
    <t>Bolotninsky Area / incl. Bolotnoe</t>
  </si>
  <si>
    <t>NS-13</t>
  </si>
  <si>
    <t>Vengerovsky Area</t>
  </si>
  <si>
    <t>NS-14</t>
  </si>
  <si>
    <t>Dovolensky Area</t>
  </si>
  <si>
    <t>NS-15</t>
  </si>
  <si>
    <t>Zdvinsky Area</t>
  </si>
  <si>
    <t>NS-16</t>
  </si>
  <si>
    <t>Iskitimsky Area</t>
  </si>
  <si>
    <t>NS-17</t>
  </si>
  <si>
    <t>Karasuksky Area / incl. Karasuk</t>
  </si>
  <si>
    <t>NS-18</t>
  </si>
  <si>
    <t>Kargatsky Area / incl. Kargat</t>
  </si>
  <si>
    <t>NS-19</t>
  </si>
  <si>
    <t>Kolyvansky Area</t>
  </si>
  <si>
    <t>NS-20</t>
  </si>
  <si>
    <t>Kochenevsky Area</t>
  </si>
  <si>
    <t>NS-21</t>
  </si>
  <si>
    <t>Kochkovsky Area</t>
  </si>
  <si>
    <t>NS-22</t>
  </si>
  <si>
    <t>Krasnozersky Area</t>
  </si>
  <si>
    <t>NS-23</t>
  </si>
  <si>
    <t>Kuibyshevsky Area / incl. Kuibyshev</t>
  </si>
  <si>
    <t>NS-24</t>
  </si>
  <si>
    <t>Kupinsky Area Including Kupino</t>
  </si>
  <si>
    <t>NS-25</t>
  </si>
  <si>
    <t>Kyshtovsky Area</t>
  </si>
  <si>
    <t>NS-26</t>
  </si>
  <si>
    <t>Maslyaninsky Area</t>
  </si>
  <si>
    <t>NS-27</t>
  </si>
  <si>
    <t>Moszkowski Area</t>
  </si>
  <si>
    <t>NS-28</t>
  </si>
  <si>
    <t>Novosibirsky Area</t>
  </si>
  <si>
    <t>NS-29</t>
  </si>
  <si>
    <t>Ordynsky Area</t>
  </si>
  <si>
    <t>NS-30</t>
  </si>
  <si>
    <t>Severny Area</t>
  </si>
  <si>
    <t>NS-31</t>
  </si>
  <si>
    <t>Suzunsky Area</t>
  </si>
  <si>
    <t>NS-32</t>
  </si>
  <si>
    <t>Tatarsky Area / incl. Tatarsk</t>
  </si>
  <si>
    <t>NS-33</t>
  </si>
  <si>
    <t>Toguchinsky Area / incl. Toguchin</t>
  </si>
  <si>
    <t>NS-34</t>
  </si>
  <si>
    <t>Ubinsky Area</t>
  </si>
  <si>
    <t>NS-35</t>
  </si>
  <si>
    <t>Ust-Tarkskiy Area</t>
  </si>
  <si>
    <t>NS-36</t>
  </si>
  <si>
    <t>Chanovsky Area</t>
  </si>
  <si>
    <t>NS-37</t>
  </si>
  <si>
    <t>Cherepanovsky Area / incl. Cherepanovo</t>
  </si>
  <si>
    <t>NS-38</t>
  </si>
  <si>
    <t>Chistoozerny Area</t>
  </si>
  <si>
    <t>NS-39</t>
  </si>
  <si>
    <t>Chulym Area / incl. Chulym</t>
  </si>
  <si>
    <t>NS-40</t>
  </si>
  <si>
    <t>Berdsk</t>
  </si>
  <si>
    <t>NS-42</t>
  </si>
  <si>
    <t>Iskitim</t>
  </si>
  <si>
    <t>NS-43</t>
  </si>
  <si>
    <t>Ob</t>
  </si>
  <si>
    <t>NS-45</t>
  </si>
  <si>
    <t>Koltsovo</t>
  </si>
  <si>
    <t>NS-47</t>
  </si>
  <si>
    <t xml:space="preserve">Dzerzhinsky District of Orenburg </t>
  </si>
  <si>
    <t>OB-01</t>
  </si>
  <si>
    <t>Leninsky District of Orenburg</t>
  </si>
  <si>
    <t>OB-02</t>
  </si>
  <si>
    <t>Industrialny District of Orenburg</t>
  </si>
  <si>
    <t>OB-03</t>
  </si>
  <si>
    <t>Centralny District of Orenburg</t>
  </si>
  <si>
    <t>OB-04</t>
  </si>
  <si>
    <t>Leninsky District of Orsk</t>
  </si>
  <si>
    <t>OB-05</t>
  </si>
  <si>
    <t>Oktyabrsky District of Orsk</t>
  </si>
  <si>
    <t>OB-06</t>
  </si>
  <si>
    <t>Sovetsky District of Orsk</t>
  </si>
  <si>
    <t>OB-07</t>
  </si>
  <si>
    <t>Buguruslan</t>
  </si>
  <si>
    <t>OB-09</t>
  </si>
  <si>
    <t>Buzuluk</t>
  </si>
  <si>
    <t>OB-10</t>
  </si>
  <si>
    <t>Guy</t>
  </si>
  <si>
    <t>OB-11</t>
  </si>
  <si>
    <t>Mednogorsk</t>
  </si>
  <si>
    <t>OB-13</t>
  </si>
  <si>
    <t>Novotroitsk</t>
  </si>
  <si>
    <t>OB-14</t>
  </si>
  <si>
    <t>Abdulinsky Area / incl. Abdulino</t>
  </si>
  <si>
    <t>OB-17</t>
  </si>
  <si>
    <t>Adamovsky Area</t>
  </si>
  <si>
    <t>OB-18</t>
  </si>
  <si>
    <t>Akbulaksky Area</t>
  </si>
  <si>
    <t>OB-19</t>
  </si>
  <si>
    <t>Aleksandrovsky Area</t>
  </si>
  <si>
    <t>OB-20</t>
  </si>
  <si>
    <t>Asekeevsky Area</t>
  </si>
  <si>
    <t>OB-21</t>
  </si>
  <si>
    <t>Beljaevsky Area</t>
  </si>
  <si>
    <t>OB-22</t>
  </si>
  <si>
    <t>Buguruslansky Area</t>
  </si>
  <si>
    <t>OB-23</t>
  </si>
  <si>
    <t>Buzuluksky Area</t>
  </si>
  <si>
    <t>OB-24</t>
  </si>
  <si>
    <t>Gaysky Area</t>
  </si>
  <si>
    <t>OB-25</t>
  </si>
  <si>
    <t>Grachevsky Area</t>
  </si>
  <si>
    <t>OB-26</t>
  </si>
  <si>
    <t>Dombarovsky Area</t>
  </si>
  <si>
    <t>OB-27</t>
  </si>
  <si>
    <t>Ileksky Area</t>
  </si>
  <si>
    <t>OB-28</t>
  </si>
  <si>
    <t>Kvarkensky Area</t>
  </si>
  <si>
    <t>OB-29</t>
  </si>
  <si>
    <t>Krasnogvardeisky Area</t>
  </si>
  <si>
    <t>OB-30</t>
  </si>
  <si>
    <t>Kuvandyksky Area / incl. Kuvandyk</t>
  </si>
  <si>
    <t>OB-31</t>
  </si>
  <si>
    <t>Kurmanayevsky Area</t>
  </si>
  <si>
    <t>OB-32</t>
  </si>
  <si>
    <t>Matveevsky Area</t>
  </si>
  <si>
    <t>OB-33</t>
  </si>
  <si>
    <t>Novoorsky Area</t>
  </si>
  <si>
    <t>OB-34</t>
  </si>
  <si>
    <t>Novosergievsky Area</t>
  </si>
  <si>
    <t>OB-35</t>
  </si>
  <si>
    <t>OB-36</t>
  </si>
  <si>
    <t>Orenburgsky Area</t>
  </si>
  <si>
    <t>OB-37</t>
  </si>
  <si>
    <t>OB-38</t>
  </si>
  <si>
    <t>Perevolotsky Area</t>
  </si>
  <si>
    <t>OB-39</t>
  </si>
  <si>
    <t>Ponomarevsky Area</t>
  </si>
  <si>
    <t>OB-40</t>
  </si>
  <si>
    <t>Sakmarsky Area</t>
  </si>
  <si>
    <t>OB-41</t>
  </si>
  <si>
    <t>Saraktashsky Area</t>
  </si>
  <si>
    <t>OB-42</t>
  </si>
  <si>
    <t>Svetlinsky Area</t>
  </si>
  <si>
    <t>OB-43</t>
  </si>
  <si>
    <t>OB-44</t>
  </si>
  <si>
    <t>Sol-Iletskiy Area / incl. Sol-Iletsk</t>
  </si>
  <si>
    <t>OB-45</t>
  </si>
  <si>
    <t>Sorochinsky City District</t>
  </si>
  <si>
    <t>OB-46</t>
  </si>
  <si>
    <t>Tashlinsky Area</t>
  </si>
  <si>
    <t>OB-47</t>
  </si>
  <si>
    <t>Totsky Area</t>
  </si>
  <si>
    <t>OB-48</t>
  </si>
  <si>
    <t>Tyulgansky Area</t>
  </si>
  <si>
    <t>OB-49</t>
  </si>
  <si>
    <t>Sharlyksky Area</t>
  </si>
  <si>
    <t>OB-50</t>
  </si>
  <si>
    <t>Yasnensky Area / incl. Yasny</t>
  </si>
  <si>
    <t>OB-51</t>
  </si>
  <si>
    <t>Zato Komarovskiy</t>
  </si>
  <si>
    <t>OB-53</t>
  </si>
  <si>
    <t>Kirovsky District of Omsk</t>
  </si>
  <si>
    <t>OM-01</t>
  </si>
  <si>
    <t>Leninsky District of Omsk</t>
  </si>
  <si>
    <t>OM-02</t>
  </si>
  <si>
    <t>Oktiabrsky District of Omsk</t>
  </si>
  <si>
    <t>OM-03</t>
  </si>
  <si>
    <t>Sovetsky District of Omsk</t>
  </si>
  <si>
    <t>OM-04</t>
  </si>
  <si>
    <t>Centralny District of Omsk</t>
  </si>
  <si>
    <t>OM-05</t>
  </si>
  <si>
    <t>Azovsky Nemetsky National Area</t>
  </si>
  <si>
    <t>OM-11</t>
  </si>
  <si>
    <t>Bol'Sherechensky Area</t>
  </si>
  <si>
    <t>OM-12</t>
  </si>
  <si>
    <t>Bolsheukovsky Area</t>
  </si>
  <si>
    <t>OM-13</t>
  </si>
  <si>
    <t>Gor'Kovsky Area</t>
  </si>
  <si>
    <t>OM-14</t>
  </si>
  <si>
    <t>Znamensky Area</t>
  </si>
  <si>
    <t>OM-15</t>
  </si>
  <si>
    <t>Isilkulsky Area / incl. Isilkul</t>
  </si>
  <si>
    <t>OM-16</t>
  </si>
  <si>
    <t>Kalachinsky Area / incl. Kalachinsk</t>
  </si>
  <si>
    <t>OM-17</t>
  </si>
  <si>
    <t>Kolosovsky Area</t>
  </si>
  <si>
    <t>OM-18</t>
  </si>
  <si>
    <t>Kormilovsky Area</t>
  </si>
  <si>
    <t>OM-19</t>
  </si>
  <si>
    <t>Krutinsky Area</t>
  </si>
  <si>
    <t>OM-20</t>
  </si>
  <si>
    <t>Ljubinsky Area</t>
  </si>
  <si>
    <t>OM-21</t>
  </si>
  <si>
    <t>Mar'Janovsky Area</t>
  </si>
  <si>
    <t>OM-22</t>
  </si>
  <si>
    <t>Moskalensky Area</t>
  </si>
  <si>
    <t>OM-23</t>
  </si>
  <si>
    <t>Muromtsevsky Area</t>
  </si>
  <si>
    <t>OM-24</t>
  </si>
  <si>
    <t>Nazyvayevsky Area / incl. Nazyvaevsk</t>
  </si>
  <si>
    <t>OM-25</t>
  </si>
  <si>
    <t>Nizhneomsky Area</t>
  </si>
  <si>
    <t>OM-26</t>
  </si>
  <si>
    <t>Novovarshavsky Area</t>
  </si>
  <si>
    <t>OM-27</t>
  </si>
  <si>
    <t>Odessky Area</t>
  </si>
  <si>
    <t>OM-28</t>
  </si>
  <si>
    <t>Okoneshnikovsky Area</t>
  </si>
  <si>
    <t>OM-29</t>
  </si>
  <si>
    <t>Omsky Area</t>
  </si>
  <si>
    <t>OM-30</t>
  </si>
  <si>
    <t>Pavlogradsky Area</t>
  </si>
  <si>
    <t>OM-31</t>
  </si>
  <si>
    <t>Poltavsky Area</t>
  </si>
  <si>
    <t>OM-32</t>
  </si>
  <si>
    <t>Russko-Polyansky Area</t>
  </si>
  <si>
    <t>OM-33</t>
  </si>
  <si>
    <t>Sargatsky Area</t>
  </si>
  <si>
    <t>OM-34</t>
  </si>
  <si>
    <t>Sedelnikovsky Area</t>
  </si>
  <si>
    <t>OM-35</t>
  </si>
  <si>
    <t>Tavrichesky Area</t>
  </si>
  <si>
    <t>OM-36</t>
  </si>
  <si>
    <t xml:space="preserve">Tarsky Area / incl. Tara </t>
  </si>
  <si>
    <t>OM-37</t>
  </si>
  <si>
    <t>Tevrizsky Area</t>
  </si>
  <si>
    <t>OM-38</t>
  </si>
  <si>
    <t>Tyukalinsky Area / incl. Tyukalinsk</t>
  </si>
  <si>
    <t>OM-39</t>
  </si>
  <si>
    <t>Ust-Ishimskiy Area</t>
  </si>
  <si>
    <t>OM-40</t>
  </si>
  <si>
    <t>Cherlaksky Area</t>
  </si>
  <si>
    <t>OM-41</t>
  </si>
  <si>
    <t>Sherbakulsky Area</t>
  </si>
  <si>
    <t>OM-42</t>
  </si>
  <si>
    <t>Leninsky District of Vladivostok</t>
  </si>
  <si>
    <t>PK-01</t>
  </si>
  <si>
    <t>Pervomajsky District of Vladivostok</t>
  </si>
  <si>
    <t>PK-02</t>
  </si>
  <si>
    <t>Pervorechensky District of Vladivostok</t>
  </si>
  <si>
    <t>PK-03</t>
  </si>
  <si>
    <t>Sovetsky District of Vladivostok</t>
  </si>
  <si>
    <t>PK-04</t>
  </si>
  <si>
    <t>Frunzensky District of Vladivostok</t>
  </si>
  <si>
    <t>PK-05</t>
  </si>
  <si>
    <t>Arsenyev</t>
  </si>
  <si>
    <t>PK-06</t>
  </si>
  <si>
    <t>Artem</t>
  </si>
  <si>
    <t>PK-07</t>
  </si>
  <si>
    <t>Dalnegorsk</t>
  </si>
  <si>
    <t>PK-08</t>
  </si>
  <si>
    <t>Dalnerechensk</t>
  </si>
  <si>
    <t>PK-09</t>
  </si>
  <si>
    <t>Lesozavodsk</t>
  </si>
  <si>
    <t>PK-10</t>
  </si>
  <si>
    <t>Nahodka</t>
  </si>
  <si>
    <t>PK-11</t>
  </si>
  <si>
    <t>Partizansk</t>
  </si>
  <si>
    <t>PK-12</t>
  </si>
  <si>
    <t>Spassk-Dalniy</t>
  </si>
  <si>
    <t>PK-13</t>
  </si>
  <si>
    <t>Ussuriisk District</t>
  </si>
  <si>
    <t>PK-14</t>
  </si>
  <si>
    <t>Zato Bol`Shoj Kamen</t>
  </si>
  <si>
    <t>PK-15</t>
  </si>
  <si>
    <t>Zato Fokino</t>
  </si>
  <si>
    <t>PK-16</t>
  </si>
  <si>
    <t>Anuchinsky Area</t>
  </si>
  <si>
    <t>PK-17</t>
  </si>
  <si>
    <t>Dalnerechensky Area</t>
  </si>
  <si>
    <t>PK-18</t>
  </si>
  <si>
    <t>Kavalerovsky Area</t>
  </si>
  <si>
    <t>PK-19</t>
  </si>
  <si>
    <t>Kirovsky Area</t>
  </si>
  <si>
    <t>PK-20</t>
  </si>
  <si>
    <t>Krasnoarmeisky District</t>
  </si>
  <si>
    <t>PK-21</t>
  </si>
  <si>
    <t>Lazovsky Area</t>
  </si>
  <si>
    <t>PK-22</t>
  </si>
  <si>
    <t>PK-24</t>
  </si>
  <si>
    <t>Nadezhdinsky Area</t>
  </si>
  <si>
    <t>PK-25</t>
  </si>
  <si>
    <t>PK-26</t>
  </si>
  <si>
    <t>Olginsky Area</t>
  </si>
  <si>
    <t>PK-27</t>
  </si>
  <si>
    <t>PK-28</t>
  </si>
  <si>
    <t>Pogranichny Area</t>
  </si>
  <si>
    <t>PK-29</t>
  </si>
  <si>
    <t>Pozharsky Area</t>
  </si>
  <si>
    <t>PK-30</t>
  </si>
  <si>
    <t>Spassky Area</t>
  </si>
  <si>
    <t>PK-31</t>
  </si>
  <si>
    <t>Terneysky Area</t>
  </si>
  <si>
    <t>PK-32</t>
  </si>
  <si>
    <t>Hankaysky Area</t>
  </si>
  <si>
    <t>PK-34</t>
  </si>
  <si>
    <t>Hasansky Area</t>
  </si>
  <si>
    <t>PK-35</t>
  </si>
  <si>
    <t>Horolsky Area</t>
  </si>
  <si>
    <t>PK-36</t>
  </si>
  <si>
    <t>Chernigovsky Area</t>
  </si>
  <si>
    <t>PK-37</t>
  </si>
  <si>
    <t>Chuguyevsky Area</t>
  </si>
  <si>
    <t>PK-38</t>
  </si>
  <si>
    <t>Shkotovsky Area</t>
  </si>
  <si>
    <t>PK-39</t>
  </si>
  <si>
    <t>Yakovlevsky Area</t>
  </si>
  <si>
    <t>PK-40</t>
  </si>
  <si>
    <t>Dzerzhinsky District of Perm</t>
  </si>
  <si>
    <t>PM-01</t>
  </si>
  <si>
    <t>Industrialny District of Perm</t>
  </si>
  <si>
    <t>PM-02</t>
  </si>
  <si>
    <t>Kirovsky District of Perm</t>
  </si>
  <si>
    <t>PM-03</t>
  </si>
  <si>
    <t>Leninsky District of Perm</t>
  </si>
  <si>
    <t>PM-04</t>
  </si>
  <si>
    <t>Motovilikhinsky District of Perm</t>
  </si>
  <si>
    <t>PM-05</t>
  </si>
  <si>
    <t>Ordzhonikidzevsky District of Perm</t>
  </si>
  <si>
    <t>PM-06</t>
  </si>
  <si>
    <t>Sverdlovsky District of Perm</t>
  </si>
  <si>
    <t>PM-07</t>
  </si>
  <si>
    <t>Aleksandrovsky Area / incl. Aleksandrovsk</t>
  </si>
  <si>
    <t>PM-08</t>
  </si>
  <si>
    <t>Berezniki</t>
  </si>
  <si>
    <t>PM-09</t>
  </si>
  <si>
    <t>Gremyachinsky Area / incl. Gremyachinsk</t>
  </si>
  <si>
    <t>PM-10</t>
  </si>
  <si>
    <t>Gubakhinsky Area / incl. Gubakha</t>
  </si>
  <si>
    <t>PM-11</t>
  </si>
  <si>
    <t>Kizelovsky Area / incl. Kizel</t>
  </si>
  <si>
    <t>PM-13</t>
  </si>
  <si>
    <t>Krasnokamsky Area / incl. Krasnokamsk</t>
  </si>
  <si>
    <t>PM-14</t>
  </si>
  <si>
    <t>Kungur</t>
  </si>
  <si>
    <t>PM-15</t>
  </si>
  <si>
    <t>Solikamsk</t>
  </si>
  <si>
    <t>PM-17</t>
  </si>
  <si>
    <t>Bardymsky Area</t>
  </si>
  <si>
    <t>PM-20</t>
  </si>
  <si>
    <t>PM-21</t>
  </si>
  <si>
    <t>Bolshesosnovsky Area</t>
  </si>
  <si>
    <t>PM-22</t>
  </si>
  <si>
    <t>Vereshchaginsky Area / incl. Vereshchagino</t>
  </si>
  <si>
    <t>PM-23</t>
  </si>
  <si>
    <t>Gornozavodsky Area / incl. Gornozavodsk</t>
  </si>
  <si>
    <t>PM-24</t>
  </si>
  <si>
    <t>Elovsky Area</t>
  </si>
  <si>
    <t>PM-25</t>
  </si>
  <si>
    <t>Ilyinsky Area / incl. Chermoz</t>
  </si>
  <si>
    <t>PM-26</t>
  </si>
  <si>
    <t>Karagaysky Area</t>
  </si>
  <si>
    <t>PM-27</t>
  </si>
  <si>
    <t>Kishertsky Area</t>
  </si>
  <si>
    <t>PM-28</t>
  </si>
  <si>
    <t>Krasnovishersky District / incl. Krasnovishersk</t>
  </si>
  <si>
    <t>PM-29</t>
  </si>
  <si>
    <t>Kuedinsky Area</t>
  </si>
  <si>
    <t>PM-30</t>
  </si>
  <si>
    <t>Kungursky Area</t>
  </si>
  <si>
    <t>PM-31</t>
  </si>
  <si>
    <t>Lysvensky Area / incl. Lysva</t>
  </si>
  <si>
    <t>PM-32</t>
  </si>
  <si>
    <t>Nytvensky Area / incl. Nytva</t>
  </si>
  <si>
    <t>PM-33</t>
  </si>
  <si>
    <t>PM-34</t>
  </si>
  <si>
    <t>Ordinsky Area</t>
  </si>
  <si>
    <t>PM-35</t>
  </si>
  <si>
    <t>Osinsky Area / incl. Osa</t>
  </si>
  <si>
    <t>PM-36</t>
  </si>
  <si>
    <t>Ohansky Area Including Ohansk</t>
  </si>
  <si>
    <t>PM-37</t>
  </si>
  <si>
    <t>Ochersky Area Including Ocher</t>
  </si>
  <si>
    <t>PM-38</t>
  </si>
  <si>
    <t>Permsky Area</t>
  </si>
  <si>
    <t>PM-39</t>
  </si>
  <si>
    <t>Sivinsky Area</t>
  </si>
  <si>
    <t>PM-40</t>
  </si>
  <si>
    <t>Solikamsky Area</t>
  </si>
  <si>
    <t>PM-41</t>
  </si>
  <si>
    <t>Suksunsky Area</t>
  </si>
  <si>
    <t>PM-42</t>
  </si>
  <si>
    <t>Uinsky Area</t>
  </si>
  <si>
    <t>PM-43</t>
  </si>
  <si>
    <t>Usolsky Area / incl. Usolye</t>
  </si>
  <si>
    <t>PM-44</t>
  </si>
  <si>
    <t>Chastinsky Area</t>
  </si>
  <si>
    <t>PM-45</t>
  </si>
  <si>
    <t>Cherdynsky Area / incl. Cherdyn</t>
  </si>
  <si>
    <t>PM-46</t>
  </si>
  <si>
    <t>Chernushinsky Area / incl. Chernushka</t>
  </si>
  <si>
    <t>PM-47</t>
  </si>
  <si>
    <t>Chusovskoy Area / incl. Chusovoy</t>
  </si>
  <si>
    <t>PM-48</t>
  </si>
  <si>
    <t>Tchaikovsky Area</t>
  </si>
  <si>
    <t>PM-49</t>
  </si>
  <si>
    <t>Dobryansky Area / incl. Dobryanka</t>
  </si>
  <si>
    <t>PM-50</t>
  </si>
  <si>
    <t xml:space="preserve">Zato Zvezdny </t>
  </si>
  <si>
    <t>PM-51</t>
  </si>
  <si>
    <t>Kudymkar</t>
  </si>
  <si>
    <t>PM-52</t>
  </si>
  <si>
    <t>Gaynsky Area</t>
  </si>
  <si>
    <t>PM-53</t>
  </si>
  <si>
    <t>Kosinsky Area</t>
  </si>
  <si>
    <t>PM-54</t>
  </si>
  <si>
    <t>Kochevsky Area</t>
  </si>
  <si>
    <t>PM-55</t>
  </si>
  <si>
    <t>Kudymkarsky Area</t>
  </si>
  <si>
    <t>PM-56</t>
  </si>
  <si>
    <t>Yurlinsky Area</t>
  </si>
  <si>
    <t>PM-57</t>
  </si>
  <si>
    <t>Yusvinsky Area</t>
  </si>
  <si>
    <t>PM-58</t>
  </si>
  <si>
    <t>Yuzhno-Sakhalinsk</t>
  </si>
  <si>
    <t>SL-01</t>
  </si>
  <si>
    <t>Aleksandrovsk-Sahalinskiy Area / incl. Aleksandrov-Sahalinskiy</t>
  </si>
  <si>
    <t>SL-10</t>
  </si>
  <si>
    <t>Anivsky Area / incl. Aniva</t>
  </si>
  <si>
    <t>SL-11</t>
  </si>
  <si>
    <t>Dolinsky Area / incl. Dolinsk</t>
  </si>
  <si>
    <t>SL-12</t>
  </si>
  <si>
    <t>Korsakovsky Area / incl. Korsakov</t>
  </si>
  <si>
    <t>SL-13</t>
  </si>
  <si>
    <t>Kurilsky Area / incl. Kurilsk</t>
  </si>
  <si>
    <t>SL-14</t>
  </si>
  <si>
    <t xml:space="preserve">Makarovsky Area / incl. Makarov </t>
  </si>
  <si>
    <t>SL-15</t>
  </si>
  <si>
    <t>Nevelsky Area / incl. Nevelsk, Gornozavodsk</t>
  </si>
  <si>
    <t>SL-16</t>
  </si>
  <si>
    <t>Nogliksky Area</t>
  </si>
  <si>
    <t>SL-17</t>
  </si>
  <si>
    <t>Okhinsky Area / incl. Okha</t>
  </si>
  <si>
    <t>SL-18</t>
  </si>
  <si>
    <t>Poronaysky Area / incl. Poronaysk, Vahrushev</t>
  </si>
  <si>
    <t>SL-19</t>
  </si>
  <si>
    <t>Severo-Kurilsky Area / incl. Severo-Kurilsk</t>
  </si>
  <si>
    <t>SL-20</t>
  </si>
  <si>
    <t>Tomarinsky Area / incl. Tomari, Krasnogorsk</t>
  </si>
  <si>
    <t>SL-21</t>
  </si>
  <si>
    <t>Tymovsky Area</t>
  </si>
  <si>
    <t>SL-22</t>
  </si>
  <si>
    <t>Uglegorsk Area / incl. Uglegorsk, Shahtersk</t>
  </si>
  <si>
    <t>SL-23</t>
  </si>
  <si>
    <t>Holmsky Area / incl. Kholmsk, Chekhov</t>
  </si>
  <si>
    <t>SL-24</t>
  </si>
  <si>
    <t>Juzhno-Kurilsky Area</t>
  </si>
  <si>
    <t>SL-25</t>
  </si>
  <si>
    <t>Smirnykhovsky Area</t>
  </si>
  <si>
    <t>SL-26</t>
  </si>
  <si>
    <t>Verkh-Isetsky District of Ekaterinburg</t>
  </si>
  <si>
    <t>SV-01</t>
  </si>
  <si>
    <t>Zheleznodorozhny District of Ekaterinburg</t>
  </si>
  <si>
    <t>SV-02</t>
  </si>
  <si>
    <t>Kirovsky District of Ekaterinburg</t>
  </si>
  <si>
    <t>SV-03</t>
  </si>
  <si>
    <t>Leninsky District of Ekaterinburg</t>
  </si>
  <si>
    <t>SV-04</t>
  </si>
  <si>
    <t>Oktyabrsky District of Ekaterinburg</t>
  </si>
  <si>
    <t>SV-05</t>
  </si>
  <si>
    <t>Ordzhonikidzevsky District of Ekaterinburg</t>
  </si>
  <si>
    <t>SV-06</t>
  </si>
  <si>
    <t>Chkalovsky District of Ekaterinburg</t>
  </si>
  <si>
    <t>SV-07</t>
  </si>
  <si>
    <t>Krasnogorsk District of Kamensk-Uralsky</t>
  </si>
  <si>
    <t>SV-08</t>
  </si>
  <si>
    <t>Sinarsky District of Kamensk-Uralsky</t>
  </si>
  <si>
    <t>SV-09</t>
  </si>
  <si>
    <t>Dzerzhinsky District of Nizhni Tagil</t>
  </si>
  <si>
    <t>SV-10</t>
  </si>
  <si>
    <t>Leninsky District of Nizhni Tagil</t>
  </si>
  <si>
    <t>SV-11</t>
  </si>
  <si>
    <t>Tagilstroyevsky District of Nizhni Tagil</t>
  </si>
  <si>
    <t>SV-12</t>
  </si>
  <si>
    <t>City of Alapaevsk</t>
  </si>
  <si>
    <t>SV-13</t>
  </si>
  <si>
    <t>Artemovsky City District</t>
  </si>
  <si>
    <t>SV-14</t>
  </si>
  <si>
    <t>Asbestovsky City District</t>
  </si>
  <si>
    <t>SV-15</t>
  </si>
  <si>
    <t>Berezovsky City District</t>
  </si>
  <si>
    <t>SV-16</t>
  </si>
  <si>
    <t>Bogdanovich City District</t>
  </si>
  <si>
    <t>SV-17</t>
  </si>
  <si>
    <t>Verhnaya Pyshma City District</t>
  </si>
  <si>
    <t>SV-18</t>
  </si>
  <si>
    <t>Verkhnesaldinsky City District</t>
  </si>
  <si>
    <t>SV-19</t>
  </si>
  <si>
    <t>City District Zarechny</t>
  </si>
  <si>
    <t>SV-20</t>
  </si>
  <si>
    <t>Ivdel City District</t>
  </si>
  <si>
    <t>SV-21</t>
  </si>
  <si>
    <t>City of Irbit</t>
  </si>
  <si>
    <t>SV-22</t>
  </si>
  <si>
    <t>Kamyshlovsky City District</t>
  </si>
  <si>
    <t>SV-23</t>
  </si>
  <si>
    <t>Karpinsk City District</t>
  </si>
  <si>
    <t>SV-24</t>
  </si>
  <si>
    <t>Kachkanar City District</t>
  </si>
  <si>
    <t>SV-25</t>
  </si>
  <si>
    <t>Kirovgrad City District</t>
  </si>
  <si>
    <t>SV-26</t>
  </si>
  <si>
    <t>Krasnoturyinsk City District</t>
  </si>
  <si>
    <t>SV-27</t>
  </si>
  <si>
    <t>Krasnouralsk City District</t>
  </si>
  <si>
    <t>SV-28</t>
  </si>
  <si>
    <t>Kushva City District</t>
  </si>
  <si>
    <t>SV-29</t>
  </si>
  <si>
    <t>Nevyansk City District</t>
  </si>
  <si>
    <t>SV-30</t>
  </si>
  <si>
    <t>Nizhnyaya Salda City District</t>
  </si>
  <si>
    <t>SV-31</t>
  </si>
  <si>
    <t>Nizhnyaya Tura City District</t>
  </si>
  <si>
    <t>SV-32</t>
  </si>
  <si>
    <t>Pervouralsk City District</t>
  </si>
  <si>
    <t>SV-33</t>
  </si>
  <si>
    <t>Polevskoy City District</t>
  </si>
  <si>
    <t>SV-34</t>
  </si>
  <si>
    <t>Revda City District</t>
  </si>
  <si>
    <t>SV-35</t>
  </si>
  <si>
    <t>Rezhevsky City District</t>
  </si>
  <si>
    <t>SV-36</t>
  </si>
  <si>
    <t>Severouralsk City District</t>
  </si>
  <si>
    <t>SV-37</t>
  </si>
  <si>
    <t>Serov City District</t>
  </si>
  <si>
    <t>SV-38</t>
  </si>
  <si>
    <t>Suhoj Log City District</t>
  </si>
  <si>
    <t>SV-39</t>
  </si>
  <si>
    <t>Tavdinsky City District</t>
  </si>
  <si>
    <t>SV-40</t>
  </si>
  <si>
    <t>Zato Lesnoj</t>
  </si>
  <si>
    <t>SV-41</t>
  </si>
  <si>
    <t>Novouralsk City District</t>
  </si>
  <si>
    <t>SV-42</t>
  </si>
  <si>
    <t>Alapaevsk City District</t>
  </si>
  <si>
    <t>SV-43</t>
  </si>
  <si>
    <t>Artinsky City District</t>
  </si>
  <si>
    <t>SV-45</t>
  </si>
  <si>
    <t>Achitsky City District</t>
  </si>
  <si>
    <t>SV-46</t>
  </si>
  <si>
    <t>Bajkalovsky Area</t>
  </si>
  <si>
    <t>SV-47</t>
  </si>
  <si>
    <t>Beloyarsk City District</t>
  </si>
  <si>
    <t>SV-48</t>
  </si>
  <si>
    <t>Verkhotursky City District</t>
  </si>
  <si>
    <t>SV-51</t>
  </si>
  <si>
    <t>Garinsky City District</t>
  </si>
  <si>
    <t>SV-52</t>
  </si>
  <si>
    <t>Irbitsky Education</t>
  </si>
  <si>
    <t>SV-53</t>
  </si>
  <si>
    <t>Kamensk City District</t>
  </si>
  <si>
    <t>SV-54</t>
  </si>
  <si>
    <t>Kamyshlovsky Area</t>
  </si>
  <si>
    <t>SV-55</t>
  </si>
  <si>
    <t>Krasnoufimsky District</t>
  </si>
  <si>
    <t>SV-56</t>
  </si>
  <si>
    <t>Nizhneserginsky Area</t>
  </si>
  <si>
    <t>SV-58</t>
  </si>
  <si>
    <t>Gornouralsky City District</t>
  </si>
  <si>
    <t>SV-60</t>
  </si>
  <si>
    <t>Pyshminsky City District</t>
  </si>
  <si>
    <t>SV-61</t>
  </si>
  <si>
    <t>Slobodo-Turinsky Area</t>
  </si>
  <si>
    <t>SV-64</t>
  </si>
  <si>
    <t>Sysertsky City District</t>
  </si>
  <si>
    <t>SV-66</t>
  </si>
  <si>
    <t>Taborinsky Area</t>
  </si>
  <si>
    <t>SV-67</t>
  </si>
  <si>
    <t>Talitsky City District</t>
  </si>
  <si>
    <t>SV-69</t>
  </si>
  <si>
    <t>Tugulymsky City District</t>
  </si>
  <si>
    <t>SV-70</t>
  </si>
  <si>
    <t>Turinsky City District</t>
  </si>
  <si>
    <t>SV-71</t>
  </si>
  <si>
    <t>Shalinsky City District</t>
  </si>
  <si>
    <t>SV-72</t>
  </si>
  <si>
    <t>Krasnoufimsk City District</t>
  </si>
  <si>
    <t>SV-74</t>
  </si>
  <si>
    <t>Novaya Lyalya City District</t>
  </si>
  <si>
    <t>SV-76</t>
  </si>
  <si>
    <t>Zato Svobodny</t>
  </si>
  <si>
    <t>SV-77</t>
  </si>
  <si>
    <t>Zato Ural`Sky</t>
  </si>
  <si>
    <t>SV-78</t>
  </si>
  <si>
    <t>Aramilsky City District</t>
  </si>
  <si>
    <t>SV-79</t>
  </si>
  <si>
    <t>Bisertsky City District</t>
  </si>
  <si>
    <t>SV-80</t>
  </si>
  <si>
    <t>Verhnee Dubrovo City District</t>
  </si>
  <si>
    <t>SV-81</t>
  </si>
  <si>
    <t>Verh-Neyvinskiy City District</t>
  </si>
  <si>
    <t>SV-82</t>
  </si>
  <si>
    <t>Verhny Tagil City District</t>
  </si>
  <si>
    <t>SV-83</t>
  </si>
  <si>
    <t>Verhnyaya Tura City District</t>
  </si>
  <si>
    <t>SV-84</t>
  </si>
  <si>
    <t>Volchansky City District</t>
  </si>
  <si>
    <t>SV-85</t>
  </si>
  <si>
    <t>Degtyarsk City District</t>
  </si>
  <si>
    <t>SV-86</t>
  </si>
  <si>
    <t>Malyshevsky City District</t>
  </si>
  <si>
    <t>SV-87</t>
  </si>
  <si>
    <t>Makhnevsky Municipality</t>
  </si>
  <si>
    <t>SV-88</t>
  </si>
  <si>
    <t>Pelym City District</t>
  </si>
  <si>
    <t>SV-89</t>
  </si>
  <si>
    <t>Reftinsky City District</t>
  </si>
  <si>
    <t>SV-90</t>
  </si>
  <si>
    <t>Sosvinsky City District</t>
  </si>
  <si>
    <t>SV-91</t>
  </si>
  <si>
    <t>Sredneuralsk City District</t>
  </si>
  <si>
    <t>SV-92</t>
  </si>
  <si>
    <t>Staroutkinsk City District</t>
  </si>
  <si>
    <t>SV-93</t>
  </si>
  <si>
    <t>Kalininsky District of Tyumen</t>
  </si>
  <si>
    <t>TN-01</t>
  </si>
  <si>
    <t>Leninsky District of Tyumen</t>
  </si>
  <si>
    <t>TN-02</t>
  </si>
  <si>
    <t>Centralny District of Tyumen</t>
  </si>
  <si>
    <t>TN-03</t>
  </si>
  <si>
    <t>Zavodoukovsky City District</t>
  </si>
  <si>
    <t>TN-04</t>
  </si>
  <si>
    <t>Ishim</t>
  </si>
  <si>
    <t>TN-05</t>
  </si>
  <si>
    <t>Tobolsk</t>
  </si>
  <si>
    <t>TN-06</t>
  </si>
  <si>
    <t>Yalutorovsk</t>
  </si>
  <si>
    <t>TN-07</t>
  </si>
  <si>
    <t>Abatsky Area</t>
  </si>
  <si>
    <t>TN-08</t>
  </si>
  <si>
    <t>Armizonsky Area</t>
  </si>
  <si>
    <t>TN-09</t>
  </si>
  <si>
    <t>Aromashevsky Area</t>
  </si>
  <si>
    <t>TN-10</t>
  </si>
  <si>
    <t>Berdjuzhsky Area</t>
  </si>
  <si>
    <t>TN-11</t>
  </si>
  <si>
    <t>Vagaysky Area</t>
  </si>
  <si>
    <t>TN-12</t>
  </si>
  <si>
    <t>Vikulovsky Area</t>
  </si>
  <si>
    <t>TN-13</t>
  </si>
  <si>
    <t>Golyshmanovsky Area</t>
  </si>
  <si>
    <t>TN-14</t>
  </si>
  <si>
    <t>Isetsky Area</t>
  </si>
  <si>
    <t>TN-16</t>
  </si>
  <si>
    <t>Ishimsky Area</t>
  </si>
  <si>
    <t>TN-17</t>
  </si>
  <si>
    <t>Kazansky Area</t>
  </si>
  <si>
    <t>TN-18</t>
  </si>
  <si>
    <t>Nizhnetavdinsky Area</t>
  </si>
  <si>
    <t>TN-19</t>
  </si>
  <si>
    <t>Omutinsky Area</t>
  </si>
  <si>
    <t>TN-20</t>
  </si>
  <si>
    <t>Sladkovsky Area</t>
  </si>
  <si>
    <t>TN-21</t>
  </si>
  <si>
    <t>Sorokinsky Area</t>
  </si>
  <si>
    <t>TN-22</t>
  </si>
  <si>
    <t>Tobolsky Area</t>
  </si>
  <si>
    <t>TN-23</t>
  </si>
  <si>
    <t>Tyumensky Area</t>
  </si>
  <si>
    <t>TN-24</t>
  </si>
  <si>
    <t>Uvatsky Area</t>
  </si>
  <si>
    <t>TN-25</t>
  </si>
  <si>
    <t>Uporovsky Area</t>
  </si>
  <si>
    <t>TN-26</t>
  </si>
  <si>
    <t>TN-27</t>
  </si>
  <si>
    <t>Yalutorovsky Area</t>
  </si>
  <si>
    <t>TN-28</t>
  </si>
  <si>
    <t>Yarkovsky Area</t>
  </si>
  <si>
    <t>TN-29</t>
  </si>
  <si>
    <t>East District of Tyumen</t>
  </si>
  <si>
    <t>TN-30</t>
  </si>
  <si>
    <t>Kirovsky District of Tomsk</t>
  </si>
  <si>
    <t>TO-01</t>
  </si>
  <si>
    <t>Leninsky District of Tomsk</t>
  </si>
  <si>
    <t>TO-02</t>
  </si>
  <si>
    <t>Oktyabrsky District of Tomsk</t>
  </si>
  <si>
    <t>TO-03</t>
  </si>
  <si>
    <t>Sovetsky District of Tomsk</t>
  </si>
  <si>
    <t>TO-04</t>
  </si>
  <si>
    <t>TO-07</t>
  </si>
  <si>
    <t>Strezhevoj</t>
  </si>
  <si>
    <t>TO-08</t>
  </si>
  <si>
    <t>Seversk</t>
  </si>
  <si>
    <t>TO-09</t>
  </si>
  <si>
    <t>TO-10</t>
  </si>
  <si>
    <t>Asinovsky Area / incl. Asino</t>
  </si>
  <si>
    <t>TO-11</t>
  </si>
  <si>
    <t>Bakcharsky Area</t>
  </si>
  <si>
    <t>TO-12</t>
  </si>
  <si>
    <t>Verhneketsky Area</t>
  </si>
  <si>
    <t>TO-13</t>
  </si>
  <si>
    <t>Zyrjansky Area</t>
  </si>
  <si>
    <t>TO-14</t>
  </si>
  <si>
    <t>Kargasoksky Area</t>
  </si>
  <si>
    <t>TO-15</t>
  </si>
  <si>
    <t>Kozhevnikovsky Area</t>
  </si>
  <si>
    <t>TO-16</t>
  </si>
  <si>
    <t>Kolpashevsky Area / incl. Kolpashevo</t>
  </si>
  <si>
    <t>TO-17</t>
  </si>
  <si>
    <t>Krivosheinsky Area</t>
  </si>
  <si>
    <t>TO-18</t>
  </si>
  <si>
    <t>Molchanovsky Area</t>
  </si>
  <si>
    <t>TO-19</t>
  </si>
  <si>
    <t>Parabel'Sky Area</t>
  </si>
  <si>
    <t>TO-20</t>
  </si>
  <si>
    <t>TO-21</t>
  </si>
  <si>
    <t>Tegul'Detsky Area</t>
  </si>
  <si>
    <t>TO-22</t>
  </si>
  <si>
    <t>Tomsky Area</t>
  </si>
  <si>
    <t>TO-23</t>
  </si>
  <si>
    <t>Chainsky Area</t>
  </si>
  <si>
    <t>TO-24</t>
  </si>
  <si>
    <t>Shegarsky Area</t>
  </si>
  <si>
    <t>TO-25</t>
  </si>
  <si>
    <t>Kyzyl</t>
  </si>
  <si>
    <t>TU-01</t>
  </si>
  <si>
    <t>Ak-Dovurak</t>
  </si>
  <si>
    <t>TU-02</t>
  </si>
  <si>
    <t>Bay-Tayginskiy Kozhuun</t>
  </si>
  <si>
    <t>TU-03</t>
  </si>
  <si>
    <t>Barun-Hemchiksky Kozhuun</t>
  </si>
  <si>
    <t>TU-04</t>
  </si>
  <si>
    <t>Dzun-Hemchiksky Kozhuun / incl. Chadan</t>
  </si>
  <si>
    <t>TU-05</t>
  </si>
  <si>
    <t>Kaa-Hemsky Kozhuun</t>
  </si>
  <si>
    <t>TU-06</t>
  </si>
  <si>
    <t>Kyzylsky Kozhuun</t>
  </si>
  <si>
    <t>TU-07</t>
  </si>
  <si>
    <t>Mongun-Tayginsky Kozhuun</t>
  </si>
  <si>
    <t>TU-08</t>
  </si>
  <si>
    <t>Ovyursky Kozhuun</t>
  </si>
  <si>
    <t>TU-09</t>
  </si>
  <si>
    <t>Piy-Hemskiy Kozhuun / incl. Turan</t>
  </si>
  <si>
    <t>TU-10</t>
  </si>
  <si>
    <t>Sut-Holskiy Kozhuun</t>
  </si>
  <si>
    <t>TU-11</t>
  </si>
  <si>
    <t>Tandinsky Kozhuun</t>
  </si>
  <si>
    <t>TU-12</t>
  </si>
  <si>
    <t>Tes-Hemsky Kozhuun</t>
  </si>
  <si>
    <t>TU-13</t>
  </si>
  <si>
    <t>Todzhinsky Kozhuun</t>
  </si>
  <si>
    <t>TU-14</t>
  </si>
  <si>
    <t>Ulug-Hemsky Area Including Shagonar</t>
  </si>
  <si>
    <t>TU-15</t>
  </si>
  <si>
    <t>Ulug- Hemsky Kozhuun / incl. Shagonar</t>
  </si>
  <si>
    <t>TU-16</t>
  </si>
  <si>
    <t>Chedi- Holsky Kozhuun</t>
  </si>
  <si>
    <t>TU-17</t>
  </si>
  <si>
    <t>Erzinsky Kozhuun</t>
  </si>
  <si>
    <t>TU-18</t>
  </si>
  <si>
    <t>Tere - Holsky Kozhuun</t>
  </si>
  <si>
    <t>TU-19</t>
  </si>
  <si>
    <t>Yakutsk</t>
  </si>
  <si>
    <t>YA-01</t>
  </si>
  <si>
    <t>Abyjsky Area</t>
  </si>
  <si>
    <t>YA-06</t>
  </si>
  <si>
    <t>Aldansky Area / incl. Aldan, Tommot</t>
  </si>
  <si>
    <t>YA-07</t>
  </si>
  <si>
    <t>Allaihovsky Area</t>
  </si>
  <si>
    <t>YA-08</t>
  </si>
  <si>
    <t>Amginsky Area</t>
  </si>
  <si>
    <t>YA-09</t>
  </si>
  <si>
    <t>Anabarsky National Area</t>
  </si>
  <si>
    <t>YA-10</t>
  </si>
  <si>
    <t>Bulunsky Area</t>
  </si>
  <si>
    <t>YA-11</t>
  </si>
  <si>
    <t>Verhneviljujsky Area</t>
  </si>
  <si>
    <t>YA-12</t>
  </si>
  <si>
    <t>Verhnekolymsky Area</t>
  </si>
  <si>
    <t>YA-13</t>
  </si>
  <si>
    <t>Verkhoyansky Area / incl. Verkhoyansk</t>
  </si>
  <si>
    <t>YA-14</t>
  </si>
  <si>
    <t>Vilyuysky Area / incl. Vilyuysk</t>
  </si>
  <si>
    <t>YA-15</t>
  </si>
  <si>
    <t>Gorny Area</t>
  </si>
  <si>
    <t>YA-16</t>
  </si>
  <si>
    <t>Zhigansky Area</t>
  </si>
  <si>
    <t>YA-17</t>
  </si>
  <si>
    <t>Kobyaysky Area</t>
  </si>
  <si>
    <t>YA-18</t>
  </si>
  <si>
    <t>Lensky Area / incl. Lensk</t>
  </si>
  <si>
    <t>YA-19</t>
  </si>
  <si>
    <t>Megino-Kangalassky Area</t>
  </si>
  <si>
    <t>YA-20</t>
  </si>
  <si>
    <t>Mirninsky Area / incl. Mirny, Udachny</t>
  </si>
  <si>
    <t>YA-21</t>
  </si>
  <si>
    <t>Momsky National Area</t>
  </si>
  <si>
    <t>YA-22</t>
  </si>
  <si>
    <t>Namsky Area</t>
  </si>
  <si>
    <t>YA-23</t>
  </si>
  <si>
    <t>Nizhnekolymsky Area</t>
  </si>
  <si>
    <t>YA-24</t>
  </si>
  <si>
    <t>Nyurbinsky Area / incl. Nyurba</t>
  </si>
  <si>
    <t>YA-25</t>
  </si>
  <si>
    <t>Ojmjakonsky Area</t>
  </si>
  <si>
    <t>YA-26</t>
  </si>
  <si>
    <t>Olekminsky Area / incl. Olekminsk</t>
  </si>
  <si>
    <t>YA-27</t>
  </si>
  <si>
    <t>Oleneksky National Area</t>
  </si>
  <si>
    <t>YA-28</t>
  </si>
  <si>
    <t>Srednekolymsky Area / incl. Srednekolymsk</t>
  </si>
  <si>
    <t>YA-29</t>
  </si>
  <si>
    <t>Suntarsky Area</t>
  </si>
  <si>
    <t>YA-30</t>
  </si>
  <si>
    <t>Tattinsky Area</t>
  </si>
  <si>
    <t>YA-31</t>
  </si>
  <si>
    <t>Tomponsky Area</t>
  </si>
  <si>
    <t>YA-32</t>
  </si>
  <si>
    <t>Ust'-Aldansky Area</t>
  </si>
  <si>
    <t>YA-33</t>
  </si>
  <si>
    <t>Ust'-Majsky Area</t>
  </si>
  <si>
    <t>YA-34</t>
  </si>
  <si>
    <t>Ust'-Jansky Area</t>
  </si>
  <si>
    <t>YA-35</t>
  </si>
  <si>
    <t>Hangalassky Area / incl. Pokrovsk</t>
  </si>
  <si>
    <t>YA-36</t>
  </si>
  <si>
    <t>Churapchinsky Area</t>
  </si>
  <si>
    <t>YA-37</t>
  </si>
  <si>
    <t>Eveno-Bytantajsky National Area</t>
  </si>
  <si>
    <t>YA-38</t>
  </si>
  <si>
    <t>Neryungrinsky Area / incl. Neryungri</t>
  </si>
  <si>
    <t>YA-39</t>
  </si>
  <si>
    <t>Zhataj</t>
  </si>
  <si>
    <t>YA-40</t>
  </si>
  <si>
    <t>Salekhard</t>
  </si>
  <si>
    <t>YN-01</t>
  </si>
  <si>
    <t>Gubkinsky</t>
  </si>
  <si>
    <t>YN-02</t>
  </si>
  <si>
    <t>Labytnangi</t>
  </si>
  <si>
    <t>YN-03</t>
  </si>
  <si>
    <t>Muravlenko</t>
  </si>
  <si>
    <t>YN-04</t>
  </si>
  <si>
    <t>Novyj Urengoy</t>
  </si>
  <si>
    <t>YN-06</t>
  </si>
  <si>
    <t>Noyabrsk</t>
  </si>
  <si>
    <t>YN-07</t>
  </si>
  <si>
    <t>Krasnoselkupsky Area</t>
  </si>
  <si>
    <t>YN-08</t>
  </si>
  <si>
    <t xml:space="preserve">Nadymsky Area / incl. Nadym </t>
  </si>
  <si>
    <t>YN-09</t>
  </si>
  <si>
    <t>Priural'Sky Area</t>
  </si>
  <si>
    <t>YN-10</t>
  </si>
  <si>
    <t>Purovsky Area</t>
  </si>
  <si>
    <t>YN-11</t>
  </si>
  <si>
    <t>Tazovsky District</t>
  </si>
  <si>
    <t>YN-12</t>
  </si>
  <si>
    <t>Shuryshkarsky Area</t>
  </si>
  <si>
    <t>YN-13</t>
  </si>
  <si>
    <t>Yamalsky Area</t>
  </si>
  <si>
    <t>YN-14</t>
  </si>
  <si>
    <t>Zheleznodorozhny District of Chita</t>
  </si>
  <si>
    <t>ZK-01</t>
  </si>
  <si>
    <t>Ingodinsky District of Chita</t>
  </si>
  <si>
    <t>ZK-02</t>
  </si>
  <si>
    <t>Centralny District of Chita</t>
  </si>
  <si>
    <t>ZK-03</t>
  </si>
  <si>
    <t>Chernovsky District of Chita</t>
  </si>
  <si>
    <t>ZK-04</t>
  </si>
  <si>
    <t>Balej</t>
  </si>
  <si>
    <t>ZK-05</t>
  </si>
  <si>
    <t>Borzja</t>
  </si>
  <si>
    <t>ZK-06</t>
  </si>
  <si>
    <t>Krasnokamensk</t>
  </si>
  <si>
    <t>ZK-07</t>
  </si>
  <si>
    <t>Petrovsk-Zabajkalsky</t>
  </si>
  <si>
    <t>ZK-08</t>
  </si>
  <si>
    <t>Akshinsky Area</t>
  </si>
  <si>
    <t>ZK-09</t>
  </si>
  <si>
    <t>Aleksandrovo-Zavodsky Area</t>
  </si>
  <si>
    <t>ZK-10</t>
  </si>
  <si>
    <t>Balejsky Area / incl. Baley</t>
  </si>
  <si>
    <t>ZK-11</t>
  </si>
  <si>
    <t>Borzinsky Area / incl. Borzya</t>
  </si>
  <si>
    <t>ZK-12</t>
  </si>
  <si>
    <t>Gazimuro-Zavodsky Area</t>
  </si>
  <si>
    <t>ZK-13</t>
  </si>
  <si>
    <t>Transbaikalsky Area</t>
  </si>
  <si>
    <t>ZK-14</t>
  </si>
  <si>
    <t>Kalarsky Area</t>
  </si>
  <si>
    <t>ZK-15</t>
  </si>
  <si>
    <t>Kalgansky Area</t>
  </si>
  <si>
    <t>ZK-16</t>
  </si>
  <si>
    <t>Karymsky Area</t>
  </si>
  <si>
    <t>ZK-17</t>
  </si>
  <si>
    <t>Krasnokamensky Area / incl. Krasnokamensk</t>
  </si>
  <si>
    <t>ZK-18</t>
  </si>
  <si>
    <t>Krasnochikoysky Area</t>
  </si>
  <si>
    <t>ZK-19</t>
  </si>
  <si>
    <t>Kyrinsky Area</t>
  </si>
  <si>
    <t>ZK-20</t>
  </si>
  <si>
    <t>Mogochinsky Area / incl. Mogocha</t>
  </si>
  <si>
    <t>ZK-21</t>
  </si>
  <si>
    <t xml:space="preserve">Nerchinsky Area / incl. Nerchinsk </t>
  </si>
  <si>
    <t>ZK-22</t>
  </si>
  <si>
    <t>Nerchinsko-Zavodsky Area</t>
  </si>
  <si>
    <t>ZK-23</t>
  </si>
  <si>
    <t>Olovyanninsky Area</t>
  </si>
  <si>
    <t>ZK-24</t>
  </si>
  <si>
    <t>Ononsky Area</t>
  </si>
  <si>
    <t>ZK-25</t>
  </si>
  <si>
    <t>Petrovsk-Zabaykalsky Area</t>
  </si>
  <si>
    <t>ZK-26</t>
  </si>
  <si>
    <t>Priargunsky Area</t>
  </si>
  <si>
    <t>ZK-27</t>
  </si>
  <si>
    <t>Sretensky Area / incl. Sretensk</t>
  </si>
  <si>
    <t>ZK-28</t>
  </si>
  <si>
    <t>Tungiro-Olekminsky Area</t>
  </si>
  <si>
    <t>ZK-29</t>
  </si>
  <si>
    <t>Uletovsky Area</t>
  </si>
  <si>
    <t>ZK-30</t>
  </si>
  <si>
    <t>Hiloksky Area / incl. Hilok</t>
  </si>
  <si>
    <t>ZK-31</t>
  </si>
  <si>
    <t>Chernyshevsky Area</t>
  </si>
  <si>
    <t>ZK-32</t>
  </si>
  <si>
    <t>Chitinsky Area</t>
  </si>
  <si>
    <t>ZK-33</t>
  </si>
  <si>
    <t>Shelopuginsky Area</t>
  </si>
  <si>
    <t>ZK-34</t>
  </si>
  <si>
    <t>Shilkinsky Area / incl. Shilka</t>
  </si>
  <si>
    <t>ZK-35</t>
  </si>
  <si>
    <t>Tungokochensky Area</t>
  </si>
  <si>
    <t>ZK-36</t>
  </si>
  <si>
    <t>Aginsky Area</t>
  </si>
  <si>
    <t>ZK-37</t>
  </si>
  <si>
    <t>Duldurginsky Area</t>
  </si>
  <si>
    <t>ZK-38</t>
  </si>
  <si>
    <t>Mogojtujsky Area</t>
  </si>
  <si>
    <t>ZK-39</t>
  </si>
  <si>
    <t>Aginskoe</t>
  </si>
  <si>
    <t>ZK-40</t>
  </si>
  <si>
    <t>Zato Poselok Gorny</t>
  </si>
  <si>
    <t>ZK-41</t>
  </si>
  <si>
    <t>CAN</t>
  </si>
  <si>
    <t>Chatham Islands</t>
  </si>
  <si>
    <t>#090</t>
  </si>
  <si>
    <t>Maikop</t>
  </si>
  <si>
    <t>AD-01</t>
  </si>
  <si>
    <t>Adygeysk</t>
  </si>
  <si>
    <t>AD-02</t>
  </si>
  <si>
    <t>Giaginsky Area</t>
  </si>
  <si>
    <t>AD-03</t>
  </si>
  <si>
    <t>Koshekhablsky Area</t>
  </si>
  <si>
    <t>AD-04</t>
  </si>
  <si>
    <t>Krasnogvardeisky district</t>
  </si>
  <si>
    <t>AD-05</t>
  </si>
  <si>
    <t>Maikopsky Area</t>
  </si>
  <si>
    <t>AD-06</t>
  </si>
  <si>
    <t>Takhtamukaysky Area</t>
  </si>
  <si>
    <t>AD-07</t>
  </si>
  <si>
    <t>Teuchezhsky Area</t>
  </si>
  <si>
    <t>AD-08</t>
  </si>
  <si>
    <t>Shovgenovsky Area</t>
  </si>
  <si>
    <t>AD-09</t>
  </si>
  <si>
    <t>Kirovsky district of Astrakhan</t>
  </si>
  <si>
    <t>AO-01</t>
  </si>
  <si>
    <t>Leninsky district of Astrakhan</t>
  </si>
  <si>
    <t>AO-02</t>
  </si>
  <si>
    <t>Sovetsky district of Astrakhan</t>
  </si>
  <si>
    <t>AO-03</t>
  </si>
  <si>
    <t>Trusovsky district of Astrakhan</t>
  </si>
  <si>
    <t>AO-04</t>
  </si>
  <si>
    <t>Zato Znamensk</t>
  </si>
  <si>
    <t>AO-06</t>
  </si>
  <si>
    <t>Akhtubinsky Area / incl. Akhtubinsk</t>
  </si>
  <si>
    <t>AO-07</t>
  </si>
  <si>
    <t>Volodarsky Area</t>
  </si>
  <si>
    <t>AO-08</t>
  </si>
  <si>
    <t>Enotayevsky Area</t>
  </si>
  <si>
    <t>AO-09</t>
  </si>
  <si>
    <t>Ikryaninsky Area</t>
  </si>
  <si>
    <t>AO-10</t>
  </si>
  <si>
    <t>Kamyzyaksky Area / incl. Kamyzyak</t>
  </si>
  <si>
    <t>AO-11</t>
  </si>
  <si>
    <t>Krasnoyarsk Area</t>
  </si>
  <si>
    <t>AO-12</t>
  </si>
  <si>
    <t>Limansky Area</t>
  </si>
  <si>
    <t>AO-13</t>
  </si>
  <si>
    <t>Narimanovsky Area / incl. Narimanov</t>
  </si>
  <si>
    <t>AO-14</t>
  </si>
  <si>
    <t>Privolzhsky Area</t>
  </si>
  <si>
    <t>AO-15</t>
  </si>
  <si>
    <t>Harabalinsky Area / incl. Harabali</t>
  </si>
  <si>
    <t>AO-16</t>
  </si>
  <si>
    <t>Chernoyarsky Area</t>
  </si>
  <si>
    <t>AO-17</t>
  </si>
  <si>
    <t>Isakogorsky district of Arkhangelsk</t>
  </si>
  <si>
    <t>AR-01</t>
  </si>
  <si>
    <t>Lomonosov District of Arkhangelsk</t>
  </si>
  <si>
    <t>AR-02</t>
  </si>
  <si>
    <t>Oktiabrsky District of Arkhangels</t>
  </si>
  <si>
    <t>AR-03</t>
  </si>
  <si>
    <t>Solombalsky District of Arkhangelsk</t>
  </si>
  <si>
    <t>AR-04</t>
  </si>
  <si>
    <t>Koryazhma</t>
  </si>
  <si>
    <t>AR-05</t>
  </si>
  <si>
    <t>Kotlas</t>
  </si>
  <si>
    <t>AR-06</t>
  </si>
  <si>
    <t>Novodvinsk</t>
  </si>
  <si>
    <t>AR-07</t>
  </si>
  <si>
    <t>Severodvinsk</t>
  </si>
  <si>
    <t>AR-09</t>
  </si>
  <si>
    <t>Zato Mirny</t>
  </si>
  <si>
    <t>AR-10</t>
  </si>
  <si>
    <t>Velsky Area / incl. Velsk</t>
  </si>
  <si>
    <t>AR-11</t>
  </si>
  <si>
    <t>Verhnetoemsky Area</t>
  </si>
  <si>
    <t>AR-12</t>
  </si>
  <si>
    <t>Vilegodsky Area</t>
  </si>
  <si>
    <t>AR-13</t>
  </si>
  <si>
    <t>Vinogradovsky Area</t>
  </si>
  <si>
    <t>AR-14</t>
  </si>
  <si>
    <t>Kargopolsky Area / incl. Kargopol</t>
  </si>
  <si>
    <t>AR-15</t>
  </si>
  <si>
    <t>Konoshsky Area</t>
  </si>
  <si>
    <t>AR-16</t>
  </si>
  <si>
    <t>Kotlassky Area / incl. Solvychegodsk</t>
  </si>
  <si>
    <t>AR-17</t>
  </si>
  <si>
    <t>Krasnoborsky Area</t>
  </si>
  <si>
    <t>AR-18</t>
  </si>
  <si>
    <t>Lensky Area</t>
  </si>
  <si>
    <t>AR-19</t>
  </si>
  <si>
    <t>Leshukonsky Area</t>
  </si>
  <si>
    <t>AR-20</t>
  </si>
  <si>
    <t>Mezensky Area / incl. Mezen</t>
  </si>
  <si>
    <t>AR-21</t>
  </si>
  <si>
    <t>Nyandomsky Area / incl. Nyandoma</t>
  </si>
  <si>
    <t>AR-22</t>
  </si>
  <si>
    <t>Onezhsky Area / incl. Onega</t>
  </si>
  <si>
    <t>AR-23</t>
  </si>
  <si>
    <t>Pinezhsky Area</t>
  </si>
  <si>
    <t>AR-24</t>
  </si>
  <si>
    <t>Plesetsky Area</t>
  </si>
  <si>
    <t>AR-25</t>
  </si>
  <si>
    <t>Primorsky Area</t>
  </si>
  <si>
    <t>AR-26</t>
  </si>
  <si>
    <t>Ustyansky Area</t>
  </si>
  <si>
    <t>AR-28</t>
  </si>
  <si>
    <t>Holmogorsky Area</t>
  </si>
  <si>
    <t>AR-29</t>
  </si>
  <si>
    <t>Shenkursky Area / incl. Shenkursk</t>
  </si>
  <si>
    <t>AR-30</t>
  </si>
  <si>
    <t>Novaya Zemlya</t>
  </si>
  <si>
    <t>AR-31</t>
  </si>
  <si>
    <t>Franz Joseph Land</t>
  </si>
  <si>
    <t>AR-32</t>
  </si>
  <si>
    <t>Varavino-Factoriya District of Arkhangelsk</t>
  </si>
  <si>
    <t>AR-33</t>
  </si>
  <si>
    <t>Maymaksansky District of Arkhangelsk</t>
  </si>
  <si>
    <t>AR-34</t>
  </si>
  <si>
    <t>Majskaya Gorka District of Arkhangelsk</t>
  </si>
  <si>
    <t>AR-35</t>
  </si>
  <si>
    <t xml:space="preserve">Severny District of Arkhangelsk </t>
  </si>
  <si>
    <t>AR-36</t>
  </si>
  <si>
    <t xml:space="preserve">Tsiglomensky District of Arkhangelsk </t>
  </si>
  <si>
    <t>AR-37</t>
  </si>
  <si>
    <t>Vostochny District of Belgorod</t>
  </si>
  <si>
    <t>BO-01</t>
  </si>
  <si>
    <t>Zapadny District of Belgorod</t>
  </si>
  <si>
    <t>BO-02</t>
  </si>
  <si>
    <t>Gubkinsky District</t>
  </si>
  <si>
    <t>BO-05</t>
  </si>
  <si>
    <t>Stary Oskol District</t>
  </si>
  <si>
    <t>BO-06</t>
  </si>
  <si>
    <t>Alexeyevsky District / incl. Alekseyevka</t>
  </si>
  <si>
    <t>BO-08</t>
  </si>
  <si>
    <t>Belgorodsky Area</t>
  </si>
  <si>
    <t>BO-09</t>
  </si>
  <si>
    <t>Borisovsky Area</t>
  </si>
  <si>
    <t>BO-10</t>
  </si>
  <si>
    <t>Valuysky Area / incl. Valuyki</t>
  </si>
  <si>
    <t>BO-11</t>
  </si>
  <si>
    <t>Veydelevsky Area</t>
  </si>
  <si>
    <t>BO-12</t>
  </si>
  <si>
    <t>Volokonovsky Area</t>
  </si>
  <si>
    <t>BO-13</t>
  </si>
  <si>
    <t>Grayvoronsky Area / incl. Grayvoron</t>
  </si>
  <si>
    <t>BO-14</t>
  </si>
  <si>
    <t>Ivnyansky Area</t>
  </si>
  <si>
    <t>BO-16</t>
  </si>
  <si>
    <t>Korochansky Area / incl. Korocha</t>
  </si>
  <si>
    <t>BO-17</t>
  </si>
  <si>
    <t>Krasnensky Area</t>
  </si>
  <si>
    <t>BO-18</t>
  </si>
  <si>
    <t>Krasnogvardeisky District</t>
  </si>
  <si>
    <t>BO-19</t>
  </si>
  <si>
    <t>Krasnoyaruzhsky Area</t>
  </si>
  <si>
    <t>BO-20</t>
  </si>
  <si>
    <t>Novooskolsky Area / incl. New Oskol</t>
  </si>
  <si>
    <t>BO-21</t>
  </si>
  <si>
    <t>Prohorov's Area</t>
  </si>
  <si>
    <t>BO-22</t>
  </si>
  <si>
    <t>Rakityansky Area</t>
  </si>
  <si>
    <t>BO-23</t>
  </si>
  <si>
    <t>Rovensky Area</t>
  </si>
  <si>
    <t>BO-24</t>
  </si>
  <si>
    <t>Chernyansky Area</t>
  </si>
  <si>
    <t>BO-26</t>
  </si>
  <si>
    <t>Shebekinsky Area / incl. Shebekino</t>
  </si>
  <si>
    <t>BO-27</t>
  </si>
  <si>
    <t>BO-28</t>
  </si>
  <si>
    <t>Bezhitsky District of Bryansk</t>
  </si>
  <si>
    <t>BR-01</t>
  </si>
  <si>
    <t>Volodarsky District of Bryansk</t>
  </si>
  <si>
    <t>BR-02</t>
  </si>
  <si>
    <t>Sovetsky District of Bryansk</t>
  </si>
  <si>
    <t>BR-03</t>
  </si>
  <si>
    <t>Fokinsky District of Bryansk</t>
  </si>
  <si>
    <t>BR-04</t>
  </si>
  <si>
    <t>Klintsy</t>
  </si>
  <si>
    <t>BR-06</t>
  </si>
  <si>
    <t>Novozybkov</t>
  </si>
  <si>
    <t>BR-07</t>
  </si>
  <si>
    <t>Seltso</t>
  </si>
  <si>
    <t>BR-08</t>
  </si>
  <si>
    <t>Brasovsky Area</t>
  </si>
  <si>
    <t>BR-09</t>
  </si>
  <si>
    <t>Bryansky Area</t>
  </si>
  <si>
    <t>BR-10</t>
  </si>
  <si>
    <t>Vygonichsky Area</t>
  </si>
  <si>
    <t>BR-11</t>
  </si>
  <si>
    <t>Gordeevsky Area</t>
  </si>
  <si>
    <t>BR-12</t>
  </si>
  <si>
    <t>Dubrovsky Area</t>
  </si>
  <si>
    <t>BR-13</t>
  </si>
  <si>
    <t>Dyatkovsky Area / incl. Dyatkovo</t>
  </si>
  <si>
    <t>BR-14</t>
  </si>
  <si>
    <t>Zhiryatinsky Area</t>
  </si>
  <si>
    <t>BR-15</t>
  </si>
  <si>
    <t>Zhukovsky Area / incl. Zhukovka</t>
  </si>
  <si>
    <t>BR-16</t>
  </si>
  <si>
    <t>Zlynkovsky Area / incl. Zlynka</t>
  </si>
  <si>
    <t>BR-17</t>
  </si>
  <si>
    <t>Karachevsky Area / incl. Karachev</t>
  </si>
  <si>
    <t>BR-18</t>
  </si>
  <si>
    <t>Kletnyansky Area</t>
  </si>
  <si>
    <t>BR-19</t>
  </si>
  <si>
    <t>Klimovsky Area</t>
  </si>
  <si>
    <t>BR-20</t>
  </si>
  <si>
    <t>Klintsovsky Area</t>
  </si>
  <si>
    <t>BR-21</t>
  </si>
  <si>
    <t>Komarichsky Area</t>
  </si>
  <si>
    <t>BR-22</t>
  </si>
  <si>
    <t>BR-23</t>
  </si>
  <si>
    <t>Mglinsky Area / incl. Mglin</t>
  </si>
  <si>
    <t>BR-24</t>
  </si>
  <si>
    <t>Navlinsky Area</t>
  </si>
  <si>
    <t>BR-25</t>
  </si>
  <si>
    <t>Novozybkovsky Area</t>
  </si>
  <si>
    <t>BR-26</t>
  </si>
  <si>
    <t>Pogarsky Area</t>
  </si>
  <si>
    <t>BR-27</t>
  </si>
  <si>
    <t>Pochepsky Area / incl. Pochep</t>
  </si>
  <si>
    <t>BR-28</t>
  </si>
  <si>
    <t>Rognedinsky Area</t>
  </si>
  <si>
    <t>BR-29</t>
  </si>
  <si>
    <t>Sevsky Area / incl. Cebck</t>
  </si>
  <si>
    <t>BR-30</t>
  </si>
  <si>
    <t>Starodubsky Area</t>
  </si>
  <si>
    <t>BR-31</t>
  </si>
  <si>
    <t>Suzemsky Area</t>
  </si>
  <si>
    <t>BR-32</t>
  </si>
  <si>
    <t>Surazhsky Area / incl. Surazh</t>
  </si>
  <si>
    <t>BR-33</t>
  </si>
  <si>
    <t>Trubchevsky Area / incl. Trubchevsk</t>
  </si>
  <si>
    <t>BR-34</t>
  </si>
  <si>
    <t>Unechsky Area / incl. Unecha</t>
  </si>
  <si>
    <t>BR-35</t>
  </si>
  <si>
    <t>Starodub</t>
  </si>
  <si>
    <t>BR-36</t>
  </si>
  <si>
    <t>Fokino</t>
  </si>
  <si>
    <t>BR-37</t>
  </si>
  <si>
    <t>Zavodskoy district of Grozny</t>
  </si>
  <si>
    <t>CN-01</t>
  </si>
  <si>
    <t>Leninsky district of Grozny</t>
  </si>
  <si>
    <t>CN-02</t>
  </si>
  <si>
    <t>Oktyabrsky district of Grozny</t>
  </si>
  <si>
    <t>CN-03</t>
  </si>
  <si>
    <t>Staropromyslovsky Area of Grozny</t>
  </si>
  <si>
    <t>CN-04</t>
  </si>
  <si>
    <t>Argun</t>
  </si>
  <si>
    <t>CN-06</t>
  </si>
  <si>
    <t>Sunzhensky Area</t>
  </si>
  <si>
    <t>CN-10</t>
  </si>
  <si>
    <t>Achhoy-Martanovskiy Area</t>
  </si>
  <si>
    <t>CN-11</t>
  </si>
  <si>
    <t>Vedensky Area</t>
  </si>
  <si>
    <t>CN-12</t>
  </si>
  <si>
    <t>Groznensky Area</t>
  </si>
  <si>
    <t>CN-13</t>
  </si>
  <si>
    <t>Gudermessky Area / incl. Gudermes</t>
  </si>
  <si>
    <t>CN-14</t>
  </si>
  <si>
    <t>Itum-Kalinskiy Area</t>
  </si>
  <si>
    <t>CN-15</t>
  </si>
  <si>
    <t>Kurchaloyevsky Area</t>
  </si>
  <si>
    <t>CN-16</t>
  </si>
  <si>
    <t>Nadterechny Area</t>
  </si>
  <si>
    <t>CN-17</t>
  </si>
  <si>
    <t>Naursky Area</t>
  </si>
  <si>
    <t>CN-18</t>
  </si>
  <si>
    <t>Nozhay-Yurtovskiy Area</t>
  </si>
  <si>
    <t>CN-19</t>
  </si>
  <si>
    <t>Urus-Martanovskiy Area / incl. Urus-Martan</t>
  </si>
  <si>
    <t>CN-20</t>
  </si>
  <si>
    <t>Shatoysky Area</t>
  </si>
  <si>
    <t>CN-21</t>
  </si>
  <si>
    <t>Shalinsky Area / incl. Shawls</t>
  </si>
  <si>
    <t>CN-22</t>
  </si>
  <si>
    <t>Sharoysky Area</t>
  </si>
  <si>
    <t>CN-23</t>
  </si>
  <si>
    <t>Shchelkovskoj Area</t>
  </si>
  <si>
    <t>CN-24</t>
  </si>
  <si>
    <t>Kalininsky district Cheboksary</t>
  </si>
  <si>
    <t>CU-01</t>
  </si>
  <si>
    <t>Leninsky district Cheboksary</t>
  </si>
  <si>
    <t>CU-02</t>
  </si>
  <si>
    <t>Moskovsky district Cheboksary</t>
  </si>
  <si>
    <t>CU-03</t>
  </si>
  <si>
    <t>Alatyr</t>
  </si>
  <si>
    <t>CU-04</t>
  </si>
  <si>
    <t>Kanash</t>
  </si>
  <si>
    <t>CU-05</t>
  </si>
  <si>
    <t>Novocheboksarsk</t>
  </si>
  <si>
    <t>CU-06</t>
  </si>
  <si>
    <t>Shumerlya</t>
  </si>
  <si>
    <t>CU-07</t>
  </si>
  <si>
    <t>Alatyrsky Area</t>
  </si>
  <si>
    <t>CU-08</t>
  </si>
  <si>
    <t>Alikovsky Area</t>
  </si>
  <si>
    <t>CU-09</t>
  </si>
  <si>
    <t>Batyrevsky Area</t>
  </si>
  <si>
    <t>CU-10</t>
  </si>
  <si>
    <t>Vurnarsky Area</t>
  </si>
  <si>
    <t>CU-11</t>
  </si>
  <si>
    <t>Ibresinsky Area</t>
  </si>
  <si>
    <t>CU-12</t>
  </si>
  <si>
    <t>Kanashsky Area</t>
  </si>
  <si>
    <t>CU-13</t>
  </si>
  <si>
    <t>Kozlowski Area / incl. Kozlovka</t>
  </si>
  <si>
    <t>CU-14</t>
  </si>
  <si>
    <t>CU-15</t>
  </si>
  <si>
    <t>Krasnoarmeisky district</t>
  </si>
  <si>
    <t>CU-16</t>
  </si>
  <si>
    <t>Krasnochetaysky Area</t>
  </si>
  <si>
    <t>CU-17</t>
  </si>
  <si>
    <t>Mariinsko-Posadsky Area / incl. Mariinsky Posad</t>
  </si>
  <si>
    <t>CU-18</t>
  </si>
  <si>
    <t>Morgaushsky Area</t>
  </si>
  <si>
    <t>CU-19</t>
  </si>
  <si>
    <t>Poretsky Area</t>
  </si>
  <si>
    <t>CU-20</t>
  </si>
  <si>
    <t>Urmarsky Area</t>
  </si>
  <si>
    <t>CU-21</t>
  </si>
  <si>
    <t>Tsivilsky Area / incl. Tsivilsk</t>
  </si>
  <si>
    <t>CU-22</t>
  </si>
  <si>
    <t>Cheboksary Area</t>
  </si>
  <si>
    <t>CU-23</t>
  </si>
  <si>
    <t>Shemurshinsky Area</t>
  </si>
  <si>
    <t>CU-24</t>
  </si>
  <si>
    <t>Shumerlinsky Area</t>
  </si>
  <si>
    <t>CU-25</t>
  </si>
  <si>
    <t>Yadrinsky Area / incl. Yadrin</t>
  </si>
  <si>
    <t>CU-26</t>
  </si>
  <si>
    <t>Yalchiksky Area</t>
  </si>
  <si>
    <t>CU-27</t>
  </si>
  <si>
    <t>Yantikovsky Area</t>
  </si>
  <si>
    <t>CU-28</t>
  </si>
  <si>
    <t>Kirovsky district of Makhachkala</t>
  </si>
  <si>
    <t>DA-01</t>
  </si>
  <si>
    <t>Leninsky district of Makhachkala</t>
  </si>
  <si>
    <t>DA-02</t>
  </si>
  <si>
    <t>Sovetsky district of Makhachkala</t>
  </si>
  <si>
    <t>DA-03</t>
  </si>
  <si>
    <t>Buinaksk</t>
  </si>
  <si>
    <t>DA-04</t>
  </si>
  <si>
    <t>Dagestanskie Ogni</t>
  </si>
  <si>
    <t>DA-05</t>
  </si>
  <si>
    <t>Derbent</t>
  </si>
  <si>
    <t>DA-06</t>
  </si>
  <si>
    <t>Izberbash</t>
  </si>
  <si>
    <t>DA-07</t>
  </si>
  <si>
    <t>Kaspiysk</t>
  </si>
  <si>
    <t>DA-08</t>
  </si>
  <si>
    <t>Kizilyurt</t>
  </si>
  <si>
    <t>DA-09</t>
  </si>
  <si>
    <t>Kizlyar</t>
  </si>
  <si>
    <t>DA-10</t>
  </si>
  <si>
    <t>Khasavyurt</t>
  </si>
  <si>
    <t>DA-11</t>
  </si>
  <si>
    <t>Juzhno-Suhokumsk</t>
  </si>
  <si>
    <t>DA-12</t>
  </si>
  <si>
    <t>Agulsky Area</t>
  </si>
  <si>
    <t>DA-13</t>
  </si>
  <si>
    <t>Akushinsky Area</t>
  </si>
  <si>
    <t>DA-14</t>
  </si>
  <si>
    <t>Akhvakhsky Area</t>
  </si>
  <si>
    <t>DA-15</t>
  </si>
  <si>
    <t>Akhtynsky Area</t>
  </si>
  <si>
    <t>DA-16</t>
  </si>
  <si>
    <t>Babayurtovsky Area</t>
  </si>
  <si>
    <t>DA-17</t>
  </si>
  <si>
    <t>Botlikhsky Area</t>
  </si>
  <si>
    <t>DA-18</t>
  </si>
  <si>
    <t>Buinaksky Area</t>
  </si>
  <si>
    <t>DA-19</t>
  </si>
  <si>
    <t>Gergebilsky Area</t>
  </si>
  <si>
    <t>DA-20</t>
  </si>
  <si>
    <t>Gumbetovsky Area</t>
  </si>
  <si>
    <t>DA-21</t>
  </si>
  <si>
    <t>Gunibsky Area</t>
  </si>
  <si>
    <t>DA-22</t>
  </si>
  <si>
    <t>Dakhadayevsky Area</t>
  </si>
  <si>
    <t>DA-23</t>
  </si>
  <si>
    <t>Derbentsky Area</t>
  </si>
  <si>
    <t>DA-24</t>
  </si>
  <si>
    <t>Dokuzparinsky Area</t>
  </si>
  <si>
    <t>DA-25</t>
  </si>
  <si>
    <t>Kazbekovsky Area</t>
  </si>
  <si>
    <t>DA-26</t>
  </si>
  <si>
    <t>Kaitagsky Area</t>
  </si>
  <si>
    <t>DA-27</t>
  </si>
  <si>
    <t>Kayakentsky Area</t>
  </si>
  <si>
    <t>DA-28</t>
  </si>
  <si>
    <t>Kizilyurtovsky Area</t>
  </si>
  <si>
    <t>DA-29</t>
  </si>
  <si>
    <t>Kizlyarsky Area</t>
  </si>
  <si>
    <t>DA-30</t>
  </si>
  <si>
    <t>Kulinsky Area</t>
  </si>
  <si>
    <t>DA-31</t>
  </si>
  <si>
    <t>Kurakhsky Area</t>
  </si>
  <si>
    <t>DA-32</t>
  </si>
  <si>
    <t>Laksky Area</t>
  </si>
  <si>
    <t>DA-33</t>
  </si>
  <si>
    <t>Levashinsky Area</t>
  </si>
  <si>
    <t>DA-34</t>
  </si>
  <si>
    <t>Karabudahkentsky Area</t>
  </si>
  <si>
    <t>DA-35</t>
  </si>
  <si>
    <t>Kumtorkalinsky Area</t>
  </si>
  <si>
    <t>DA-36</t>
  </si>
  <si>
    <t>Magaramkentsky Area</t>
  </si>
  <si>
    <t>DA-37</t>
  </si>
  <si>
    <t>Novolaksky Area</t>
  </si>
  <si>
    <t>DA-38</t>
  </si>
  <si>
    <t>Nogaisky Area</t>
  </si>
  <si>
    <t>DA-39</t>
  </si>
  <si>
    <t>Rutulsky Area</t>
  </si>
  <si>
    <t>DA-40</t>
  </si>
  <si>
    <t>Sergokalinsky Area</t>
  </si>
  <si>
    <t>DA-41</t>
  </si>
  <si>
    <t>Soulieyman-Stalsky Area</t>
  </si>
  <si>
    <t>DA-42</t>
  </si>
  <si>
    <t>Tabasaransky Area</t>
  </si>
  <si>
    <t>DA-43</t>
  </si>
  <si>
    <t>Tarumovsky Area</t>
  </si>
  <si>
    <t>DA-44</t>
  </si>
  <si>
    <t>Tlyaratinsky Area</t>
  </si>
  <si>
    <t>DA-45</t>
  </si>
  <si>
    <t>Untsukulsky Area</t>
  </si>
  <si>
    <t>DA-46</t>
  </si>
  <si>
    <t>Khasavyurtovsky Area</t>
  </si>
  <si>
    <t>DA-47</t>
  </si>
  <si>
    <t>Hivsky Area</t>
  </si>
  <si>
    <t>DA-48</t>
  </si>
  <si>
    <t>Hunzahsky Area</t>
  </si>
  <si>
    <t>DA-49</t>
  </si>
  <si>
    <t>Tsumadinsky Area</t>
  </si>
  <si>
    <t>DA-50</t>
  </si>
  <si>
    <t>Tsuntinsky Area</t>
  </si>
  <si>
    <t>DA-51</t>
  </si>
  <si>
    <t>Charodinsky Area</t>
  </si>
  <si>
    <t>DA-52</t>
  </si>
  <si>
    <t>Shamilsky Area</t>
  </si>
  <si>
    <t>DA-53</t>
  </si>
  <si>
    <t>Magas</t>
  </si>
  <si>
    <t>IN-01</t>
  </si>
  <si>
    <t>Karabulak</t>
  </si>
  <si>
    <t>IN-02</t>
  </si>
  <si>
    <t>Nazran</t>
  </si>
  <si>
    <t>IN-03</t>
  </si>
  <si>
    <t>Malgobek</t>
  </si>
  <si>
    <t>IN-04</t>
  </si>
  <si>
    <t>Dzhayrakhsky Area</t>
  </si>
  <si>
    <t>IN-05</t>
  </si>
  <si>
    <t>Malgobeksky Area</t>
  </si>
  <si>
    <t>IN-06</t>
  </si>
  <si>
    <t xml:space="preserve">Nazransky Area </t>
  </si>
  <si>
    <t>IN-07</t>
  </si>
  <si>
    <t>IN-08</t>
  </si>
  <si>
    <t>Leninsky District of Ivanovo</t>
  </si>
  <si>
    <t>IV-01</t>
  </si>
  <si>
    <t>Oktyabrsky District of Ivanovo</t>
  </si>
  <si>
    <t>IV-02</t>
  </si>
  <si>
    <t>Sovetsky District of Ivanovo</t>
  </si>
  <si>
    <t>IV-03</t>
  </si>
  <si>
    <t>Frunzensky District of Ivanovo</t>
  </si>
  <si>
    <t>IV-04</t>
  </si>
  <si>
    <t>Vichuga</t>
  </si>
  <si>
    <t>IV-05</t>
  </si>
  <si>
    <t>Kineshma</t>
  </si>
  <si>
    <t>IV-06</t>
  </si>
  <si>
    <t>Teykovo</t>
  </si>
  <si>
    <t>IV-07</t>
  </si>
  <si>
    <t>Shuya</t>
  </si>
  <si>
    <t>IV-09</t>
  </si>
  <si>
    <t>Verhnelandehovsky Area</t>
  </si>
  <si>
    <t>IV-10</t>
  </si>
  <si>
    <t>Vichugsky Area</t>
  </si>
  <si>
    <t>IV-11</t>
  </si>
  <si>
    <t>Gavrilovo-Posadskiy Area / incl. Gavrilov Posad</t>
  </si>
  <si>
    <t>IV-12</t>
  </si>
  <si>
    <t>Zavolzhye Area / incl. Zavolzhsk</t>
  </si>
  <si>
    <t>IV-13</t>
  </si>
  <si>
    <t>IV-14</t>
  </si>
  <si>
    <t>Ilyinsky Area</t>
  </si>
  <si>
    <t>IV-15</t>
  </si>
  <si>
    <t>Kineshma Area / incl. Navoloki</t>
  </si>
  <si>
    <t>IV-16</t>
  </si>
  <si>
    <t>Komsomolsky / incl. Komsomolsk</t>
  </si>
  <si>
    <t>IV-17</t>
  </si>
  <si>
    <t>Lezhnevsky Area</t>
  </si>
  <si>
    <t>IV-18</t>
  </si>
  <si>
    <t>Lukhsky Area</t>
  </si>
  <si>
    <t>IV-19</t>
  </si>
  <si>
    <t>Palehsky Area</t>
  </si>
  <si>
    <t>IV-20</t>
  </si>
  <si>
    <t>Pestyakovsky Area</t>
  </si>
  <si>
    <t>IV-21</t>
  </si>
  <si>
    <t>Privolzhsky Area / incl. Ples, Privolzhsk</t>
  </si>
  <si>
    <t>IV-22</t>
  </si>
  <si>
    <t>Puchezhsky Area / incl. Puchezh</t>
  </si>
  <si>
    <t>IV-23</t>
  </si>
  <si>
    <t>Rodnikovsky Area / incl. Rodniki</t>
  </si>
  <si>
    <t>IV-24</t>
  </si>
  <si>
    <t>Savinsky Area</t>
  </si>
  <si>
    <t>IV-25</t>
  </si>
  <si>
    <t>Teykovsky Area</t>
  </si>
  <si>
    <t>IV-26</t>
  </si>
  <si>
    <t xml:space="preserve">Furmanovsky Area / incl. Furmanov </t>
  </si>
  <si>
    <t>IV-27</t>
  </si>
  <si>
    <t>Shuysky Area</t>
  </si>
  <si>
    <t>IV-28</t>
  </si>
  <si>
    <t>Yuzhskiy Area / incl. Yuzha</t>
  </si>
  <si>
    <t>IV-29</t>
  </si>
  <si>
    <t>Yuryevetsky Area / incl. Yuryevets</t>
  </si>
  <si>
    <t>IV-30</t>
  </si>
  <si>
    <t>Kohma</t>
  </si>
  <si>
    <t>IV-31</t>
  </si>
  <si>
    <t>Nalchik</t>
  </si>
  <si>
    <t>KB-01</t>
  </si>
  <si>
    <t>Baksansky Area</t>
  </si>
  <si>
    <t>KB-02</t>
  </si>
  <si>
    <t>Zolsky Area</t>
  </si>
  <si>
    <t>KB-03</t>
  </si>
  <si>
    <t>Majsky Area / incl. Majsky</t>
  </si>
  <si>
    <t>KB-04</t>
  </si>
  <si>
    <t>Prohladnensky Area</t>
  </si>
  <si>
    <t>KB-05</t>
  </si>
  <si>
    <t>Tersky Area / incl. Terek</t>
  </si>
  <si>
    <t>KB-06</t>
  </si>
  <si>
    <t>Urvansky Area / incl. Nartkala</t>
  </si>
  <si>
    <t>KB-07</t>
  </si>
  <si>
    <t>Chegemsky Area</t>
  </si>
  <si>
    <t>KB-08</t>
  </si>
  <si>
    <t>Chereksky Area</t>
  </si>
  <si>
    <t>KB-09</t>
  </si>
  <si>
    <t>Elbrussky Area / incl. Tyrnyauz</t>
  </si>
  <si>
    <t>KB-10</t>
  </si>
  <si>
    <t>Leskemsky Area</t>
  </si>
  <si>
    <t>KB-11</t>
  </si>
  <si>
    <t>Baksan</t>
  </si>
  <si>
    <t>KB-12</t>
  </si>
  <si>
    <t>Prokhladny</t>
  </si>
  <si>
    <t>KB-13</t>
  </si>
  <si>
    <t>Cherkessk</t>
  </si>
  <si>
    <t>KC-01</t>
  </si>
  <si>
    <t>Karachaevsk / incl. Teberda</t>
  </si>
  <si>
    <t>KC-02</t>
  </si>
  <si>
    <t>Adyge-Hablskiy Area</t>
  </si>
  <si>
    <t>KC-03</t>
  </si>
  <si>
    <t>Zelenchuksky Area</t>
  </si>
  <si>
    <t>KC-04</t>
  </si>
  <si>
    <t>Karachaevsky Area</t>
  </si>
  <si>
    <t>KC-05</t>
  </si>
  <si>
    <t>Malokarachaevsky Area</t>
  </si>
  <si>
    <t>KC-06</t>
  </si>
  <si>
    <t>Prikubansky Area</t>
  </si>
  <si>
    <t>KC-07</t>
  </si>
  <si>
    <t>Urupsky Area</t>
  </si>
  <si>
    <t>KC-08</t>
  </si>
  <si>
    <t>Ust-Dzhegutinskiy Area / incl. Ust-Dzheguta</t>
  </si>
  <si>
    <t>KC-09</t>
  </si>
  <si>
    <t>Habezsky Area</t>
  </si>
  <si>
    <t>KC-10</t>
  </si>
  <si>
    <t>Abazinsky Area</t>
  </si>
  <si>
    <t>KC-11</t>
  </si>
  <si>
    <t>KC-12</t>
  </si>
  <si>
    <t>Leninsky District of Kaluga</t>
  </si>
  <si>
    <t>KG-01</t>
  </si>
  <si>
    <t>Moskovsky District of Kaluga</t>
  </si>
  <si>
    <t>KG-02</t>
  </si>
  <si>
    <t>Oktyabrsky District of Kaluga</t>
  </si>
  <si>
    <t>KG-03</t>
  </si>
  <si>
    <t>Lyudinovo</t>
  </si>
  <si>
    <t>KG-05</t>
  </si>
  <si>
    <t>Obninsk</t>
  </si>
  <si>
    <t>KG-06</t>
  </si>
  <si>
    <t>Babyninsky Area</t>
  </si>
  <si>
    <t>KG-07</t>
  </si>
  <si>
    <t>Barjatinsky Area</t>
  </si>
  <si>
    <t>KG-08</t>
  </si>
  <si>
    <t>Borovsky Area / incl. Borovsk</t>
  </si>
  <si>
    <t>KG-09</t>
  </si>
  <si>
    <t>Dzerzhinsky District / incl. Kondrovo</t>
  </si>
  <si>
    <t>KG-10</t>
  </si>
  <si>
    <t>Duminichsky Area</t>
  </si>
  <si>
    <t>KG-11</t>
  </si>
  <si>
    <t>Zhizdrinsky Area / incl. Zhizdra</t>
  </si>
  <si>
    <t>KG-12</t>
  </si>
  <si>
    <t>Zhukovsky Area / incl. Bugs</t>
  </si>
  <si>
    <t>KG-13</t>
  </si>
  <si>
    <t>Iznoskovsky Area</t>
  </si>
  <si>
    <t>KG-14</t>
  </si>
  <si>
    <t>City of Kirov and Kirovsky District</t>
  </si>
  <si>
    <t>KG-15</t>
  </si>
  <si>
    <t>Kozelsky Area / incl. Kozelsk, Sosenskiy</t>
  </si>
  <si>
    <t>KG-16</t>
  </si>
  <si>
    <t>Kuibyshevsky District</t>
  </si>
  <si>
    <t>KG-17</t>
  </si>
  <si>
    <t>Lyudinovsky Area</t>
  </si>
  <si>
    <t>KG-18</t>
  </si>
  <si>
    <t>Maloyaroslavetsky Area / incl. Maloyaroslavets</t>
  </si>
  <si>
    <t>KG-19</t>
  </si>
  <si>
    <t>Medynsky Area / incl. Medyn</t>
  </si>
  <si>
    <t>KG-20</t>
  </si>
  <si>
    <t>Meshchovsky Area / incl. Meshchovsk</t>
  </si>
  <si>
    <t>KG-21</t>
  </si>
  <si>
    <t>Mosalsky Area / incl. Mosalsk</t>
  </si>
  <si>
    <t>KG-22</t>
  </si>
  <si>
    <t>Peremyshlsky Area</t>
  </si>
  <si>
    <t>KG-23</t>
  </si>
  <si>
    <t>Spas-Demenskiy Area / incl. Spas-Demensk</t>
  </si>
  <si>
    <t>KG-24</t>
  </si>
  <si>
    <t>Sukhinichsky Area / incl. Suhinichi</t>
  </si>
  <si>
    <t>KG-25</t>
  </si>
  <si>
    <t>Tarussky Area / incl. Tarusa</t>
  </si>
  <si>
    <t>KG-26</t>
  </si>
  <si>
    <t>Ulyanovsky Area</t>
  </si>
  <si>
    <t>KG-27</t>
  </si>
  <si>
    <t>Ferzikovsky Area</t>
  </si>
  <si>
    <t>KG-28</t>
  </si>
  <si>
    <t>Hvastovichsky Area</t>
  </si>
  <si>
    <t>KG-29</t>
  </si>
  <si>
    <t>Yukhnovsky Area / incl. Yuhnov</t>
  </si>
  <si>
    <t>KG-30</t>
  </si>
  <si>
    <t>Balabanovo</t>
  </si>
  <si>
    <t>KG-31</t>
  </si>
  <si>
    <t>Leninsky District of Kirov</t>
  </si>
  <si>
    <t>KI-01</t>
  </si>
  <si>
    <t>Novovjatsky District of Kirov</t>
  </si>
  <si>
    <t>KI-02</t>
  </si>
  <si>
    <t>Oktyabrsky District of Kirov</t>
  </si>
  <si>
    <t>KI-03</t>
  </si>
  <si>
    <t>Pervomajsky District of Kirov</t>
  </si>
  <si>
    <t>KI-04</t>
  </si>
  <si>
    <t>Vjatskie Polyany</t>
  </si>
  <si>
    <t>KI-05</t>
  </si>
  <si>
    <t>Kirovo-Chepetsk</t>
  </si>
  <si>
    <t>KI-06</t>
  </si>
  <si>
    <t>Kotelnich</t>
  </si>
  <si>
    <t>KI-07</t>
  </si>
  <si>
    <t>Slobodskoj</t>
  </si>
  <si>
    <t>KI-08</t>
  </si>
  <si>
    <t>Arbazhsky Area</t>
  </si>
  <si>
    <t>KI-09</t>
  </si>
  <si>
    <t>Afanasyevsky Area</t>
  </si>
  <si>
    <t>KI-10</t>
  </si>
  <si>
    <t>Belokholunitsky Area / incl. Belaja Kholunitsa</t>
  </si>
  <si>
    <t>KI-11</t>
  </si>
  <si>
    <t>Bogorodsky Area</t>
  </si>
  <si>
    <t>KI-12</t>
  </si>
  <si>
    <t>Verkhnekamsky Area / incl. Kirs</t>
  </si>
  <si>
    <t>KI-13</t>
  </si>
  <si>
    <t>Verhoshizhemsky Area</t>
  </si>
  <si>
    <t>KI-14</t>
  </si>
  <si>
    <t>Vyatskopolyansky Area / incl. Sosnovka</t>
  </si>
  <si>
    <t>KI-15</t>
  </si>
  <si>
    <t>Darovsky Area</t>
  </si>
  <si>
    <t>KI-16</t>
  </si>
  <si>
    <t>Zuyevsky Area / incl. Zuevka</t>
  </si>
  <si>
    <t>KI-17</t>
  </si>
  <si>
    <t>Kiknursky Area</t>
  </si>
  <si>
    <t>KI-18</t>
  </si>
  <si>
    <t>Kilmezsky Area</t>
  </si>
  <si>
    <t>KI-19</t>
  </si>
  <si>
    <t>Kirovo-Chepetsky Area</t>
  </si>
  <si>
    <t>KI-20</t>
  </si>
  <si>
    <t>Kotelnichsky Area</t>
  </si>
  <si>
    <t>KI-21</t>
  </si>
  <si>
    <t>Kumensky Area</t>
  </si>
  <si>
    <t>KI-22</t>
  </si>
  <si>
    <t>Lebjazhsky Area</t>
  </si>
  <si>
    <t>KI-23</t>
  </si>
  <si>
    <t>Luzsky Area / incl. Luza</t>
  </si>
  <si>
    <t>KI-24</t>
  </si>
  <si>
    <t>Malmyzhsky Area / incl. Malmyzh</t>
  </si>
  <si>
    <t>KI-25</t>
  </si>
  <si>
    <t>Murashinsky Area / incl. Murashi</t>
  </si>
  <si>
    <t>KI-26</t>
  </si>
  <si>
    <t>Nagorsky Area</t>
  </si>
  <si>
    <t>KI-27</t>
  </si>
  <si>
    <t>Nemsky Area</t>
  </si>
  <si>
    <t>KI-28</t>
  </si>
  <si>
    <t>Nolinsky Area / incl. Nolinsk</t>
  </si>
  <si>
    <t>KI-29</t>
  </si>
  <si>
    <t>Omutninsky Area / incl. Omutninsk</t>
  </si>
  <si>
    <t>KI-30</t>
  </si>
  <si>
    <t>Oparinsky Area</t>
  </si>
  <si>
    <t>KI-31</t>
  </si>
  <si>
    <t>Orichevsky Area</t>
  </si>
  <si>
    <t>KI-32</t>
  </si>
  <si>
    <t>Orlovsky Area / incl. Orlov</t>
  </si>
  <si>
    <t>KI-33</t>
  </si>
  <si>
    <t>Pizhansky Area</t>
  </si>
  <si>
    <t>KI-34</t>
  </si>
  <si>
    <t>Podosinovsky Area</t>
  </si>
  <si>
    <t>KI-35</t>
  </si>
  <si>
    <t>Sanchursky Area</t>
  </si>
  <si>
    <t>KI-36</t>
  </si>
  <si>
    <t>Svechinsky Area</t>
  </si>
  <si>
    <t>KI-37</t>
  </si>
  <si>
    <t>Slobodskoj Area</t>
  </si>
  <si>
    <t>KI-38</t>
  </si>
  <si>
    <t>Sovetsky Area / incl. Sovetsk</t>
  </si>
  <si>
    <t>KI-39</t>
  </si>
  <si>
    <t>Sunsky Area</t>
  </si>
  <si>
    <t>KI-40</t>
  </si>
  <si>
    <t>Tuzhinsky Area</t>
  </si>
  <si>
    <t>KI-41</t>
  </si>
  <si>
    <t>Uninsky Area</t>
  </si>
  <si>
    <t>KI-42</t>
  </si>
  <si>
    <t>Urzhumsky Area / incl. Urzhum</t>
  </si>
  <si>
    <t>KI-43</t>
  </si>
  <si>
    <t>Falensky Area</t>
  </si>
  <si>
    <t>KI-44</t>
  </si>
  <si>
    <t>Shabalinsky Area</t>
  </si>
  <si>
    <t>KI-45</t>
  </si>
  <si>
    <t>Yuryansky Area</t>
  </si>
  <si>
    <t>KI-46</t>
  </si>
  <si>
    <t>Yaransky Area / incl. Yaransk</t>
  </si>
  <si>
    <t>KI-47</t>
  </si>
  <si>
    <t>Zato Pervomajsky</t>
  </si>
  <si>
    <t>KI-48</t>
  </si>
  <si>
    <t>Petrozavodsk</t>
  </si>
  <si>
    <t>KL-01</t>
  </si>
  <si>
    <t>Kostomuksha</t>
  </si>
  <si>
    <t>KL-04</t>
  </si>
  <si>
    <t>Sortavalsky Area / incl. Sortavala</t>
  </si>
  <si>
    <t>KL-07</t>
  </si>
  <si>
    <t>Belomorsky Area / incl. Belomorsk</t>
  </si>
  <si>
    <t>KL-08</t>
  </si>
  <si>
    <t>Kalevalsky National Area</t>
  </si>
  <si>
    <t>KL-10</t>
  </si>
  <si>
    <t>Kemsky Area / incl. Kem</t>
  </si>
  <si>
    <t>KL-11</t>
  </si>
  <si>
    <t>Kondopozhsky Area / incl. Kondopoga</t>
  </si>
  <si>
    <t>KL-12</t>
  </si>
  <si>
    <t>Lakhdenpokhsky Area / incl. Lahdenpohya</t>
  </si>
  <si>
    <t>KL-13</t>
  </si>
  <si>
    <t>Louhsky Area</t>
  </si>
  <si>
    <t>KL-14</t>
  </si>
  <si>
    <t>Medvezhyegorsky Area / incl. Medvezhyegorsk</t>
  </si>
  <si>
    <t>KL-15</t>
  </si>
  <si>
    <t>Muyezersky Area</t>
  </si>
  <si>
    <t>KL-16</t>
  </si>
  <si>
    <t>Olonetsky Area / incl. Olonets</t>
  </si>
  <si>
    <t>KL-17</t>
  </si>
  <si>
    <t>Pitkyarantsky Area / incl. Pitkyaranta</t>
  </si>
  <si>
    <t>KL-18</t>
  </si>
  <si>
    <t>Prionezhsky Area</t>
  </si>
  <si>
    <t>KL-19</t>
  </si>
  <si>
    <t>Pryazhinsky Area</t>
  </si>
  <si>
    <t>KL-20</t>
  </si>
  <si>
    <t>Pudozhsky Area / incl. Pudozh</t>
  </si>
  <si>
    <t>KL-21</t>
  </si>
  <si>
    <t>Segezhsky Area / incl. Segezha</t>
  </si>
  <si>
    <t>KL-22</t>
  </si>
  <si>
    <t>Suoyarvsky Area / incl. Suoyarvi</t>
  </si>
  <si>
    <t>KL-23</t>
  </si>
  <si>
    <t>Elista</t>
  </si>
  <si>
    <t>KM-01</t>
  </si>
  <si>
    <t>Gorodovikovsky Area / incl. Gorodovikovsk</t>
  </si>
  <si>
    <t>KM-02</t>
  </si>
  <si>
    <t>Iki-Burulskiy Area</t>
  </si>
  <si>
    <t>KM-03</t>
  </si>
  <si>
    <t>Ketchenerovsky Area</t>
  </si>
  <si>
    <t>KM-04</t>
  </si>
  <si>
    <t>Lagansky Area / incl. Lagan</t>
  </si>
  <si>
    <t>KM-05</t>
  </si>
  <si>
    <t>Maloderbetovsky Area</t>
  </si>
  <si>
    <t>KM-06</t>
  </si>
  <si>
    <t>Oktyabrsky District</t>
  </si>
  <si>
    <t>KM-07</t>
  </si>
  <si>
    <t>Priyutnensky Area</t>
  </si>
  <si>
    <t>KM-08</t>
  </si>
  <si>
    <t>Sarpinsky Area</t>
  </si>
  <si>
    <t>KM-09</t>
  </si>
  <si>
    <t>KM-10</t>
  </si>
  <si>
    <t>Chernozemelsky Area</t>
  </si>
  <si>
    <t>KM-11</t>
  </si>
  <si>
    <t>Yustinsky Area</t>
  </si>
  <si>
    <t>KM-12</t>
  </si>
  <si>
    <t>Yashaltinsky Area</t>
  </si>
  <si>
    <t>KM-13</t>
  </si>
  <si>
    <t>YashkulskY Area</t>
  </si>
  <si>
    <t>KM-14</t>
  </si>
  <si>
    <t>Koygorodsky Area</t>
  </si>
  <si>
    <t>Zapadny District of Krasnodar</t>
  </si>
  <si>
    <t>KR-01</t>
  </si>
  <si>
    <t>Karasunsky District of Krasnodar</t>
  </si>
  <si>
    <t>KR-02</t>
  </si>
  <si>
    <t>Prikubansky District of Krasnodar</t>
  </si>
  <si>
    <t>KR-03</t>
  </si>
  <si>
    <t>Centralny District of Krasnodar</t>
  </si>
  <si>
    <t>KR-04</t>
  </si>
  <si>
    <t>Vostochny District of Novorossiysk</t>
  </si>
  <si>
    <t>KR-05</t>
  </si>
  <si>
    <t>Primorsky District of Novorossiysk</t>
  </si>
  <si>
    <t>KR-06</t>
  </si>
  <si>
    <t>Centralny District of Novorossiysk</t>
  </si>
  <si>
    <t>KR-07</t>
  </si>
  <si>
    <t>Adlersky District OF Sochi</t>
  </si>
  <si>
    <t>KR-08</t>
  </si>
  <si>
    <t>Lazarevsky District of Sochi</t>
  </si>
  <si>
    <t>KR-09</t>
  </si>
  <si>
    <t>Khostinsky District of Sochi</t>
  </si>
  <si>
    <t>KR-10</t>
  </si>
  <si>
    <t>Centralny District of Sochi</t>
  </si>
  <si>
    <t>KR-11</t>
  </si>
  <si>
    <t>Anapa</t>
  </si>
  <si>
    <t>KR-12</t>
  </si>
  <si>
    <t>Armavir</t>
  </si>
  <si>
    <t>KR-13</t>
  </si>
  <si>
    <t>Gelendzhik</t>
  </si>
  <si>
    <t>KR-15</t>
  </si>
  <si>
    <t>Goryachij Kljuch</t>
  </si>
  <si>
    <t>KR-16</t>
  </si>
  <si>
    <t>Abinsky Area / incl. Abinsk</t>
  </si>
  <si>
    <t>KR-24</t>
  </si>
  <si>
    <t>Apsheronsky Area / incl. Apsheronsk, Hadyzhensk</t>
  </si>
  <si>
    <t>KR-26</t>
  </si>
  <si>
    <t>Beloglinsky Area</t>
  </si>
  <si>
    <t>KR-27</t>
  </si>
  <si>
    <t>Belorechensky Area / incl. Belorechensk</t>
  </si>
  <si>
    <t>KR-28</t>
  </si>
  <si>
    <t xml:space="preserve">Bryukhovetsky Area </t>
  </si>
  <si>
    <t>KR-29</t>
  </si>
  <si>
    <t>Vyselkovsky Area</t>
  </si>
  <si>
    <t>KR-30</t>
  </si>
  <si>
    <t>Gulkevichsky Area / incl. Gulkevichi</t>
  </si>
  <si>
    <t>KR-31</t>
  </si>
  <si>
    <t>Dinskoj Area</t>
  </si>
  <si>
    <t>KR-32</t>
  </si>
  <si>
    <t>Yeysk Area / incl. Yeysk</t>
  </si>
  <si>
    <t>KR-33</t>
  </si>
  <si>
    <t>Kavkazsky Area / incl. Kropotkin</t>
  </si>
  <si>
    <t>KR-34</t>
  </si>
  <si>
    <t>Kalininsky District</t>
  </si>
  <si>
    <t>KR-35</t>
  </si>
  <si>
    <t>Kanevsky Area</t>
  </si>
  <si>
    <t>KR-36</t>
  </si>
  <si>
    <t>Korenovsky Area / incl. Kopehobck</t>
  </si>
  <si>
    <t>KR-37</t>
  </si>
  <si>
    <t>Krasnoarmejsky Area</t>
  </si>
  <si>
    <t>KR-38</t>
  </si>
  <si>
    <t>Krylovsky Area</t>
  </si>
  <si>
    <t>KR-39</t>
  </si>
  <si>
    <t>Krymsky Area / incl. Krymsk</t>
  </si>
  <si>
    <t>KR-40</t>
  </si>
  <si>
    <t>Kurganinsky Area / incl. Kurganinsk</t>
  </si>
  <si>
    <t>KR-41</t>
  </si>
  <si>
    <t>Kushchevsky Area</t>
  </si>
  <si>
    <t>KR-42</t>
  </si>
  <si>
    <t>Labinsky Area / incl. Labinsk</t>
  </si>
  <si>
    <t>KR-43</t>
  </si>
  <si>
    <t>Leningradsky Area</t>
  </si>
  <si>
    <t>KR-44</t>
  </si>
  <si>
    <t>Mostovsky Area</t>
  </si>
  <si>
    <t>KR-45</t>
  </si>
  <si>
    <t>Novokubansky Area / incl. Novokubansk</t>
  </si>
  <si>
    <t>KR-46</t>
  </si>
  <si>
    <t>Novopokrovsky Area</t>
  </si>
  <si>
    <t>KR-47</t>
  </si>
  <si>
    <t>Otradnensky Area</t>
  </si>
  <si>
    <t>KR-48</t>
  </si>
  <si>
    <t>KR-49</t>
  </si>
  <si>
    <t>Primorsko-Ahtarsky Area / incl. Primorsko-Ahtarsk</t>
  </si>
  <si>
    <t>KR-50</t>
  </si>
  <si>
    <t>Seversky Area</t>
  </si>
  <si>
    <t>KR-51</t>
  </si>
  <si>
    <t>Slavyansky Area / incl. Slavyansk-na-Kubani</t>
  </si>
  <si>
    <t>KR-52</t>
  </si>
  <si>
    <t>Starominsky Area</t>
  </si>
  <si>
    <t>KR-53</t>
  </si>
  <si>
    <t>Tbilissky Area</t>
  </si>
  <si>
    <t>KR-54</t>
  </si>
  <si>
    <t>Temryuksky Area / incl. Temryuk</t>
  </si>
  <si>
    <t>KR-55</t>
  </si>
  <si>
    <t>Timashevsky Area / incl. Timashevsk</t>
  </si>
  <si>
    <t>KR-56</t>
  </si>
  <si>
    <t>Tikhoretsky Area / incl. Tihoretsk</t>
  </si>
  <si>
    <t>KR-57</t>
  </si>
  <si>
    <t>Tuapsinsky Area / incl. Tuapse</t>
  </si>
  <si>
    <t>KR-58</t>
  </si>
  <si>
    <t>Uspensky Area</t>
  </si>
  <si>
    <t>KR-59</t>
  </si>
  <si>
    <t>Ust-Labinsky Area / incl. Ust-Labinsk</t>
  </si>
  <si>
    <t>KR-60</t>
  </si>
  <si>
    <t>Shcherbinovsky Area</t>
  </si>
  <si>
    <t>KR-61</t>
  </si>
  <si>
    <t>Novorossijsky District of Novorossiysk</t>
  </si>
  <si>
    <t>KR-65</t>
  </si>
  <si>
    <t>Yuzhny District of Novorossiysk</t>
  </si>
  <si>
    <t>KR-66</t>
  </si>
  <si>
    <t>Kostroma</t>
  </si>
  <si>
    <t>KS-01</t>
  </si>
  <si>
    <t>Buj</t>
  </si>
  <si>
    <t>KS-02</t>
  </si>
  <si>
    <t>Volgorechensk</t>
  </si>
  <si>
    <t>KS-03</t>
  </si>
  <si>
    <t>Galich</t>
  </si>
  <si>
    <t>KS-04</t>
  </si>
  <si>
    <t>Manturovo</t>
  </si>
  <si>
    <t>KS-05</t>
  </si>
  <si>
    <t>Nerekhta</t>
  </si>
  <si>
    <t>KS-06</t>
  </si>
  <si>
    <t>Neya</t>
  </si>
  <si>
    <t>KS-07</t>
  </si>
  <si>
    <t>Sharja</t>
  </si>
  <si>
    <t>KS-08</t>
  </si>
  <si>
    <t>Antropovsky Area</t>
  </si>
  <si>
    <t>KS-09</t>
  </si>
  <si>
    <t>Buysky Area</t>
  </si>
  <si>
    <t>KS-10</t>
  </si>
  <si>
    <t>Vohomsky Area</t>
  </si>
  <si>
    <t>KS-11</t>
  </si>
  <si>
    <t>Galichsky Area</t>
  </si>
  <si>
    <t>KS-12</t>
  </si>
  <si>
    <t>Kadyysky Area</t>
  </si>
  <si>
    <t>KS-13</t>
  </si>
  <si>
    <t>Kologrivsky Area / incl. Kologriv</t>
  </si>
  <si>
    <t>KS-14</t>
  </si>
  <si>
    <t>Kostromskoj Area</t>
  </si>
  <si>
    <t>KS-15</t>
  </si>
  <si>
    <t>Krasnoselsky District</t>
  </si>
  <si>
    <t>KS-16</t>
  </si>
  <si>
    <t>Makaryevsky Area / incl. Makarev</t>
  </si>
  <si>
    <t>KS-17</t>
  </si>
  <si>
    <t>Manturovsky Area</t>
  </si>
  <si>
    <t>KS-18</t>
  </si>
  <si>
    <t>Mezhevsky Area</t>
  </si>
  <si>
    <t>KS-19</t>
  </si>
  <si>
    <t>Neysky Area</t>
  </si>
  <si>
    <t>KS-20</t>
  </si>
  <si>
    <t>Nerehtsky Area</t>
  </si>
  <si>
    <t>KS-21</t>
  </si>
  <si>
    <t>KS-22</t>
  </si>
  <si>
    <t>Ostrovsky Area</t>
  </si>
  <si>
    <t>KS-23</t>
  </si>
  <si>
    <t>Pavinsky Area</t>
  </si>
  <si>
    <t>KS-24</t>
  </si>
  <si>
    <t>Parfenyevsky Area</t>
  </si>
  <si>
    <t>KS-25</t>
  </si>
  <si>
    <t>Ponazyrevsky Area</t>
  </si>
  <si>
    <t>KS-26</t>
  </si>
  <si>
    <t>Pyshchugsky Area</t>
  </si>
  <si>
    <t>KS-27</t>
  </si>
  <si>
    <t>Soligalichsky Area / incl. Soligalich</t>
  </si>
  <si>
    <t>KS-28</t>
  </si>
  <si>
    <t>Sudislavsky Area</t>
  </si>
  <si>
    <t>KS-29</t>
  </si>
  <si>
    <t>Susaninsky Area</t>
  </si>
  <si>
    <t>KS-30</t>
  </si>
  <si>
    <t>Chukhlomsky Area / incl. Chuhloma</t>
  </si>
  <si>
    <t>KS-31</t>
  </si>
  <si>
    <t>Shar'Insky Area</t>
  </si>
  <si>
    <t>KS-32</t>
  </si>
  <si>
    <t>Zheleznodorozhny District of Kursk</t>
  </si>
  <si>
    <t>KU-01</t>
  </si>
  <si>
    <t>Seymsky District of Kursk</t>
  </si>
  <si>
    <t>KU-02</t>
  </si>
  <si>
    <t>Centralny District of Kursk</t>
  </si>
  <si>
    <t>KU-03</t>
  </si>
  <si>
    <t>Zheleznogorsk</t>
  </si>
  <si>
    <t>KU-04</t>
  </si>
  <si>
    <t>Kurchatov</t>
  </si>
  <si>
    <t>KU-05</t>
  </si>
  <si>
    <t>Lgov</t>
  </si>
  <si>
    <t>KU-06</t>
  </si>
  <si>
    <t>Shchigry</t>
  </si>
  <si>
    <t>KU-07</t>
  </si>
  <si>
    <t>KU-08</t>
  </si>
  <si>
    <t>Bolshesoldatsky Area</t>
  </si>
  <si>
    <t>KU-09</t>
  </si>
  <si>
    <t>Glushkovsky Area</t>
  </si>
  <si>
    <t>KU-10</t>
  </si>
  <si>
    <t>Gorshechensky Area</t>
  </si>
  <si>
    <t>KU-11</t>
  </si>
  <si>
    <t>Dmitriyevsky Area / incl. Dmitriev-Lgovskiy</t>
  </si>
  <si>
    <t>KU-12</t>
  </si>
  <si>
    <t>Zheleznogorsky Area</t>
  </si>
  <si>
    <t>KU-13</t>
  </si>
  <si>
    <t>Zolotuhinsky Area</t>
  </si>
  <si>
    <t>KU-14</t>
  </si>
  <si>
    <t>Kastorensky Area</t>
  </si>
  <si>
    <t>KU-15</t>
  </si>
  <si>
    <t>Konyshevsky Area</t>
  </si>
  <si>
    <t>KU-16</t>
  </si>
  <si>
    <t>Korenevsky Area</t>
  </si>
  <si>
    <t>KU-17</t>
  </si>
  <si>
    <t>Kursky Area</t>
  </si>
  <si>
    <t>KU-18</t>
  </si>
  <si>
    <t>Kurchatovsky Area</t>
  </si>
  <si>
    <t>KU-19</t>
  </si>
  <si>
    <t>Lgovsky Area</t>
  </si>
  <si>
    <t>KU-20</t>
  </si>
  <si>
    <t>KU-21</t>
  </si>
  <si>
    <t>Medvensky Area</t>
  </si>
  <si>
    <t>KU-22</t>
  </si>
  <si>
    <t>Oboyansky Area / incl. Oboyan</t>
  </si>
  <si>
    <t>KU-23</t>
  </si>
  <si>
    <t>KU-24</t>
  </si>
  <si>
    <t>Ponyrovsky Area</t>
  </si>
  <si>
    <t>KU-25</t>
  </si>
  <si>
    <t>Pristensky Area</t>
  </si>
  <si>
    <t>KU-26</t>
  </si>
  <si>
    <t>Rylsky Area / incl. Rylsk</t>
  </si>
  <si>
    <t>KU-27</t>
  </si>
  <si>
    <t>Sovetsky Area</t>
  </si>
  <si>
    <t>KU-28</t>
  </si>
  <si>
    <t>Solntsevsky Area</t>
  </si>
  <si>
    <t>KU-29</t>
  </si>
  <si>
    <t>Sudzhansky Area / incl. Sudzha</t>
  </si>
  <si>
    <t>KU-30</t>
  </si>
  <si>
    <t>Timsky Area</t>
  </si>
  <si>
    <t>KU-31</t>
  </si>
  <si>
    <t>Fatezhsky Area / incl. Fatezh</t>
  </si>
  <si>
    <t>KU-32</t>
  </si>
  <si>
    <t>Homutovsky Area</t>
  </si>
  <si>
    <t>KU-33</t>
  </si>
  <si>
    <t>Cheremisinovsky Area</t>
  </si>
  <si>
    <t>KU-34</t>
  </si>
  <si>
    <t>Shchigrovsky Area</t>
  </si>
  <si>
    <t>KU-35</t>
  </si>
  <si>
    <t>Sosnovy Bor</t>
  </si>
  <si>
    <t>LO-16</t>
  </si>
  <si>
    <t>Boksitogorsky Area / incl. Boksitogorsk, Pikalyovo</t>
  </si>
  <si>
    <t>LO-20</t>
  </si>
  <si>
    <t>Volosovsky Area</t>
  </si>
  <si>
    <t>LO-21</t>
  </si>
  <si>
    <t>Volkhovsky Area / incl. Volkhov, Novaja Ladoga</t>
  </si>
  <si>
    <t>LO-22</t>
  </si>
  <si>
    <t>Vsevolozhsky Area / incl. Vsevolzhsk, Sertolovo</t>
  </si>
  <si>
    <t>LO-23</t>
  </si>
  <si>
    <t>Vyborgsky Area / incl. Vyborg, Vysotsk, Kamennogorsk</t>
  </si>
  <si>
    <t>LO-24</t>
  </si>
  <si>
    <t>Gatchina Area / incl. Gatchina, Communar</t>
  </si>
  <si>
    <t>LO-25</t>
  </si>
  <si>
    <t>Kingiseppsky Area / incl. Kingisepp, Ivangorod</t>
  </si>
  <si>
    <t>LO-26</t>
  </si>
  <si>
    <t>Kirishinsky Area / incl. Kirishi</t>
  </si>
  <si>
    <t>LO-27</t>
  </si>
  <si>
    <t>Kirovsky Area / incl. Kirovsk, Otradnoye</t>
  </si>
  <si>
    <t>LO-28</t>
  </si>
  <si>
    <t>Lodeynopolsky Area / incl. Lodeynoye Pole, Svirstroy</t>
  </si>
  <si>
    <t>LO-29</t>
  </si>
  <si>
    <t>Lomonosovsky Area</t>
  </si>
  <si>
    <t>LO-30</t>
  </si>
  <si>
    <t>Luzhsky Area / incl. Luga</t>
  </si>
  <si>
    <t>LO-31</t>
  </si>
  <si>
    <t>Podporozhsky Area / incl. Podporozhe</t>
  </si>
  <si>
    <t>LO-32</t>
  </si>
  <si>
    <t>Priozersky Area / incl. Priozersk</t>
  </si>
  <si>
    <t>LO-33</t>
  </si>
  <si>
    <t>Slantsevsky Area / incl. Slantsy</t>
  </si>
  <si>
    <t>LO-34</t>
  </si>
  <si>
    <t>Tikhvinsky Area / incl. Tikhvin</t>
  </si>
  <si>
    <t>LO-35</t>
  </si>
  <si>
    <t>Tosnensky Area / incl. Tosno, Lyuban, Nikolskoe</t>
  </si>
  <si>
    <t>LO-36</t>
  </si>
  <si>
    <t>Levoberezhny District of Lipetsk</t>
  </si>
  <si>
    <t>LP-01</t>
  </si>
  <si>
    <t>Oktiabrsky District of Lipetsk</t>
  </si>
  <si>
    <t>LP-02</t>
  </si>
  <si>
    <t>Pravoberezhny District of Lipetsk</t>
  </si>
  <si>
    <t>LP-03</t>
  </si>
  <si>
    <t>Sovetsky District of Lipetsk</t>
  </si>
  <si>
    <t>LP-04</t>
  </si>
  <si>
    <t>Yelets</t>
  </si>
  <si>
    <t>LP-05</t>
  </si>
  <si>
    <t>Volovsky Area</t>
  </si>
  <si>
    <t>LP-06</t>
  </si>
  <si>
    <t>Gryazinsky Area / incl. Grjazi</t>
  </si>
  <si>
    <t>LP-07</t>
  </si>
  <si>
    <t>Dankovsky Area / incl. Dankov</t>
  </si>
  <si>
    <t>LP-08</t>
  </si>
  <si>
    <t>Dobrinsky Area</t>
  </si>
  <si>
    <t>LP-09</t>
  </si>
  <si>
    <t>Dobrovsky Area</t>
  </si>
  <si>
    <t>LP-10</t>
  </si>
  <si>
    <t>Dolgorukovsky Area</t>
  </si>
  <si>
    <t>LP-11</t>
  </si>
  <si>
    <t>Yeletsky Area</t>
  </si>
  <si>
    <t>LP-12</t>
  </si>
  <si>
    <t>Zadonsky Area / incl. Zadonsk</t>
  </si>
  <si>
    <t>LP-13</t>
  </si>
  <si>
    <t>Izmalkovsky Area</t>
  </si>
  <si>
    <t>LP-14</t>
  </si>
  <si>
    <t>Krasninsky Area</t>
  </si>
  <si>
    <t>LP-15</t>
  </si>
  <si>
    <t>Lebedyansky Area / incl. Lebedyan</t>
  </si>
  <si>
    <t>LP-16</t>
  </si>
  <si>
    <t>Lev - Tolstovsky Area</t>
  </si>
  <si>
    <t>LP-17</t>
  </si>
  <si>
    <t>Lipetsky Area</t>
  </si>
  <si>
    <t>LP-18</t>
  </si>
  <si>
    <t>Stanovlyansky Area</t>
  </si>
  <si>
    <t>LP-19</t>
  </si>
  <si>
    <t>Terbunsky Area</t>
  </si>
  <si>
    <t>LP-20</t>
  </si>
  <si>
    <t>Usmansky Area / incl. Usman</t>
  </si>
  <si>
    <t>LP-21</t>
  </si>
  <si>
    <t>Hlevensky Area</t>
  </si>
  <si>
    <t>LP-22</t>
  </si>
  <si>
    <t>Chaplyginsky Area / incl. Chaplygin</t>
  </si>
  <si>
    <t>LP-23</t>
  </si>
  <si>
    <t>Vostochny District of Moscow</t>
  </si>
  <si>
    <t>MA-01</t>
  </si>
  <si>
    <t>Zapadny District of Moscow</t>
  </si>
  <si>
    <t>MA-02</t>
  </si>
  <si>
    <t>City Of Zelenograd</t>
  </si>
  <si>
    <t>MA-03</t>
  </si>
  <si>
    <t>Severny District of Moscow</t>
  </si>
  <si>
    <t>MA-04</t>
  </si>
  <si>
    <t>Severovostochny District of Moscow</t>
  </si>
  <si>
    <t>MA-05</t>
  </si>
  <si>
    <t>Severozapadny District of Moscow</t>
  </si>
  <si>
    <t>MA-06</t>
  </si>
  <si>
    <t>Centralny District of Moscow</t>
  </si>
  <si>
    <t>MA-07</t>
  </si>
  <si>
    <t>Jugovostochny District of Moscow</t>
  </si>
  <si>
    <t>MA-08</t>
  </si>
  <si>
    <t>Jugozapadny District of Moscow</t>
  </si>
  <si>
    <t>MA-09</t>
  </si>
  <si>
    <t>Juzhny District of Moscow</t>
  </si>
  <si>
    <t>MA-10</t>
  </si>
  <si>
    <t>Novomoskovsky District of Moscow</t>
  </si>
  <si>
    <t>MA-11</t>
  </si>
  <si>
    <t>Troitsky District of Moscow</t>
  </si>
  <si>
    <t>MA-12</t>
  </si>
  <si>
    <t>Leninsky District of Saransk</t>
  </si>
  <si>
    <t>MD-01</t>
  </si>
  <si>
    <t>Oktyabrsky District of Saransk</t>
  </si>
  <si>
    <t>MD-02</t>
  </si>
  <si>
    <t>Proletarsky District of Saransk</t>
  </si>
  <si>
    <t>MD-03</t>
  </si>
  <si>
    <t>Ardatovsky Area / incl. Ardatov</t>
  </si>
  <si>
    <t>MD-06</t>
  </si>
  <si>
    <t>Atyuryevsky Area</t>
  </si>
  <si>
    <t>MD-07</t>
  </si>
  <si>
    <t>Atyashevsky Area</t>
  </si>
  <si>
    <t>MD-08</t>
  </si>
  <si>
    <t>Bolshebereznikovsky Area</t>
  </si>
  <si>
    <t>MD-09</t>
  </si>
  <si>
    <t>Bolsheignatovsky Area</t>
  </si>
  <si>
    <t>MD-10</t>
  </si>
  <si>
    <t>Dubensky Area</t>
  </si>
  <si>
    <t>MD-11</t>
  </si>
  <si>
    <t>Elnikovsky Area</t>
  </si>
  <si>
    <t>MD-12</t>
  </si>
  <si>
    <t>Zubovo-Polyansky Area</t>
  </si>
  <si>
    <t>MD-13</t>
  </si>
  <si>
    <t>Insarsky Area / incl. Insar</t>
  </si>
  <si>
    <t>MD-14</t>
  </si>
  <si>
    <t>Ichalkovsky Area</t>
  </si>
  <si>
    <t>MD-15</t>
  </si>
  <si>
    <t>Kadoshkinsky Area</t>
  </si>
  <si>
    <t>MD-16</t>
  </si>
  <si>
    <t>Kovylkinsky Area / incl. Kovylkino</t>
  </si>
  <si>
    <t>MD-17</t>
  </si>
  <si>
    <t>Kochkurovsky Area</t>
  </si>
  <si>
    <t>MD-18</t>
  </si>
  <si>
    <t>Krasnoslobodsky Area / incl. Krasnoslobodsk</t>
  </si>
  <si>
    <t>MD-19</t>
  </si>
  <si>
    <t>Lyambirsky Area</t>
  </si>
  <si>
    <t>MD-20</t>
  </si>
  <si>
    <t>Romodanovsky Area</t>
  </si>
  <si>
    <t>MD-21</t>
  </si>
  <si>
    <t xml:space="preserve">Ruzayevsky Area / incl. Ruzaevka </t>
  </si>
  <si>
    <t>MD-22</t>
  </si>
  <si>
    <t>Staroshajgovsky Area</t>
  </si>
  <si>
    <t>MD-23</t>
  </si>
  <si>
    <t>Temnikovsky Area / incl. Temnikov</t>
  </si>
  <si>
    <t>MD-24</t>
  </si>
  <si>
    <t>Tengushevsky Area</t>
  </si>
  <si>
    <t>MD-25</t>
  </si>
  <si>
    <t>Torbeevsky Area</t>
  </si>
  <si>
    <t>MD-26</t>
  </si>
  <si>
    <t>Chamzinsky Area</t>
  </si>
  <si>
    <t>MD-27</t>
  </si>
  <si>
    <t>City District of Balashikha</t>
  </si>
  <si>
    <t>MO-01</t>
  </si>
  <si>
    <t>Bronnitsy</t>
  </si>
  <si>
    <t>MO-02</t>
  </si>
  <si>
    <t>Zato Vlasiha</t>
  </si>
  <si>
    <t>MO-03</t>
  </si>
  <si>
    <t>Zato Voskhod</t>
  </si>
  <si>
    <t>MO-04</t>
  </si>
  <si>
    <t>City District of Dzerzhinsk</t>
  </si>
  <si>
    <t>MO-06</t>
  </si>
  <si>
    <t>Dolgoprudnyj</t>
  </si>
  <si>
    <t>MO-08</t>
  </si>
  <si>
    <t>City District of Domodedovo</t>
  </si>
  <si>
    <t>MO-09</t>
  </si>
  <si>
    <t>Dubna</t>
  </si>
  <si>
    <t>MO-10</t>
  </si>
  <si>
    <t>Zhukovsky</t>
  </si>
  <si>
    <t>MO-13</t>
  </si>
  <si>
    <t>Zato Zvezdny Gorodok</t>
  </si>
  <si>
    <t>MO-14</t>
  </si>
  <si>
    <t>City District of Zvenigorod</t>
  </si>
  <si>
    <t>MO-15</t>
  </si>
  <si>
    <t>City District of Ivanteevka</t>
  </si>
  <si>
    <t>MO-16</t>
  </si>
  <si>
    <t>City District of Kolomna</t>
  </si>
  <si>
    <t>MO-21</t>
  </si>
  <si>
    <t>City District of Korolev</t>
  </si>
  <si>
    <t>MO-22</t>
  </si>
  <si>
    <t>City District of Kotelniki</t>
  </si>
  <si>
    <t>MO-23</t>
  </si>
  <si>
    <t>City District of Lobnya</t>
  </si>
  <si>
    <t>MO-24</t>
  </si>
  <si>
    <t>City District of Lytkarino</t>
  </si>
  <si>
    <t>MO-25</t>
  </si>
  <si>
    <t>City District Losino-Petrovsky</t>
  </si>
  <si>
    <t>MO-26</t>
  </si>
  <si>
    <t>Krasnoarmejsk</t>
  </si>
  <si>
    <t>MO-27</t>
  </si>
  <si>
    <t>Zato Molodezhny</t>
  </si>
  <si>
    <t>MO-28</t>
  </si>
  <si>
    <t>Orekhovo-Zuyevo</t>
  </si>
  <si>
    <t>MO-34</t>
  </si>
  <si>
    <t>City District of Podolsk</t>
  </si>
  <si>
    <t>MO-36</t>
  </si>
  <si>
    <t>Protvino</t>
  </si>
  <si>
    <t>MO-37</t>
  </si>
  <si>
    <t>Pushchino</t>
  </si>
  <si>
    <t>MO-39</t>
  </si>
  <si>
    <t>City District of Reutov</t>
  </si>
  <si>
    <t>MO-41</t>
  </si>
  <si>
    <t>Roshal</t>
  </si>
  <si>
    <t>MO-42</t>
  </si>
  <si>
    <t>Serpukhov</t>
  </si>
  <si>
    <t>MO-44</t>
  </si>
  <si>
    <t>City District of Fryazino</t>
  </si>
  <si>
    <t>MO-48</t>
  </si>
  <si>
    <t>City District of Khimki</t>
  </si>
  <si>
    <t>MO-49</t>
  </si>
  <si>
    <t>City District of Chernogolovka</t>
  </si>
  <si>
    <t>MO-50</t>
  </si>
  <si>
    <t>Elektrogorsk</t>
  </si>
  <si>
    <t>MO-52</t>
  </si>
  <si>
    <t>City District of Electrostal</t>
  </si>
  <si>
    <t>MO-54</t>
  </si>
  <si>
    <t>City District of Krasnoznamensk</t>
  </si>
  <si>
    <t>MO-56</t>
  </si>
  <si>
    <t>Volokolamsk Area / incl. Volokolamsk</t>
  </si>
  <si>
    <t>MO-58</t>
  </si>
  <si>
    <t>Voskresensky Area / incl. Voskresensk</t>
  </si>
  <si>
    <t>MO-59</t>
  </si>
  <si>
    <t>Dmitrovsky Area / incl. Yakhroma, Dmitrov</t>
  </si>
  <si>
    <t>MO-60</t>
  </si>
  <si>
    <t>Egoryevsky Area / incl. Egoryevsk</t>
  </si>
  <si>
    <t>MO-62</t>
  </si>
  <si>
    <t>Zaraysky Area / incl. Zaraysk</t>
  </si>
  <si>
    <t>MO-63</t>
  </si>
  <si>
    <t>Istrinsky Area / incl. Dedovsk, Istra</t>
  </si>
  <si>
    <t>MO-64</t>
  </si>
  <si>
    <t>City District of Kashira</t>
  </si>
  <si>
    <t>MO-65</t>
  </si>
  <si>
    <t>Klinsky Area / incl. Vysokovsk, Klin</t>
  </si>
  <si>
    <t>MO-66</t>
  </si>
  <si>
    <t>Kolomensky Area</t>
  </si>
  <si>
    <t>MO-67</t>
  </si>
  <si>
    <t>Krasnogorsky Area / incl. Krasnogorsk</t>
  </si>
  <si>
    <t>MO-68</t>
  </si>
  <si>
    <t>Leninsky Area / incl. Vidnoe</t>
  </si>
  <si>
    <t>MO-69</t>
  </si>
  <si>
    <t>Lotoshinsky Area</t>
  </si>
  <si>
    <t>MO-70</t>
  </si>
  <si>
    <t>Lukhovitsky Area / incl. Lukhovitsy</t>
  </si>
  <si>
    <t>MO-71</t>
  </si>
  <si>
    <t>Lyubertsy Area / incl. Lyubertsy</t>
  </si>
  <si>
    <t>MO-72</t>
  </si>
  <si>
    <t xml:space="preserve">Mozhaisky Area / incl. Mozhaisk </t>
  </si>
  <si>
    <t>MO-73</t>
  </si>
  <si>
    <t xml:space="preserve">Mytishchi Area / incl. Mytischi </t>
  </si>
  <si>
    <t>MO-74</t>
  </si>
  <si>
    <t>Naro-Fominskiy Area / incl. Aprelevka, Naro-Fominsk</t>
  </si>
  <si>
    <t>MO-75</t>
  </si>
  <si>
    <t>Noginsky Area / incl. Elektrougli, Noginsk</t>
  </si>
  <si>
    <t>MO-76</t>
  </si>
  <si>
    <t>Odintsovsky Area / incl. Odintsovo</t>
  </si>
  <si>
    <t>MO-77</t>
  </si>
  <si>
    <t>Ozyorsky Area / incl. Ozery</t>
  </si>
  <si>
    <t>MO-78</t>
  </si>
  <si>
    <t>Orekhovo-Zuyevsky Area / incl. Drezna, Likino-Dulevo</t>
  </si>
  <si>
    <t>MO-79</t>
  </si>
  <si>
    <t>Pavlovo-Posadsky Area / incl. Pavlovsk Posad</t>
  </si>
  <si>
    <t>MO-80</t>
  </si>
  <si>
    <t>Pushkinsky Area / incl. Pushkino</t>
  </si>
  <si>
    <t>MO-82</t>
  </si>
  <si>
    <t>Ramensky Area / incl. Ramenskoje</t>
  </si>
  <si>
    <t>MO-83</t>
  </si>
  <si>
    <t>Ruzsky Area / incl. Ruza</t>
  </si>
  <si>
    <t>MO-84</t>
  </si>
  <si>
    <t>Sergiyevo-Posadsky Area / incl. Krasnozavodsk</t>
  </si>
  <si>
    <t>MO-85</t>
  </si>
  <si>
    <t>Serebrjano-Prudsky Area</t>
  </si>
  <si>
    <t>MO-86</t>
  </si>
  <si>
    <t>Serpukhovsky Area</t>
  </si>
  <si>
    <t>MO-87</t>
  </si>
  <si>
    <t>Solnechnogorsky Area / incl. Solnechnogorsk</t>
  </si>
  <si>
    <t>MO-88</t>
  </si>
  <si>
    <t>Stupinsky Area / incl. Stupino</t>
  </si>
  <si>
    <t>MO-89</t>
  </si>
  <si>
    <t>Taldomsky Area / incl. Taldom</t>
  </si>
  <si>
    <t>MO-90</t>
  </si>
  <si>
    <t>Shatursky Area / incl. Shatura</t>
  </si>
  <si>
    <t>MO-92</t>
  </si>
  <si>
    <t>Shakhovskoy Area</t>
  </si>
  <si>
    <t>MO-93</t>
  </si>
  <si>
    <t>Shchelkovo Area / incl. Shchelkovo</t>
  </si>
  <si>
    <t>MO-94</t>
  </si>
  <si>
    <t>Chekhovskt Area /incl.Chekhov</t>
  </si>
  <si>
    <t>MO-95</t>
  </si>
  <si>
    <t>Yoshkar-Ola</t>
  </si>
  <si>
    <t>MR-01</t>
  </si>
  <si>
    <t>Volzhsk</t>
  </si>
  <si>
    <t>MR-02</t>
  </si>
  <si>
    <t>Kozmodemyansk</t>
  </si>
  <si>
    <t>MR-03</t>
  </si>
  <si>
    <t>Volzhsky Area</t>
  </si>
  <si>
    <t>MR-04</t>
  </si>
  <si>
    <t>Gornomariysky Area</t>
  </si>
  <si>
    <t>MR-05</t>
  </si>
  <si>
    <t>Zvenigovsky Area / incl. Zvenigovo</t>
  </si>
  <si>
    <t>MR-06</t>
  </si>
  <si>
    <t>Kilemarsky Area</t>
  </si>
  <si>
    <t>MR-07</t>
  </si>
  <si>
    <t>Kuzhenersky Area</t>
  </si>
  <si>
    <t>MR-08</t>
  </si>
  <si>
    <t>Mari-Turekskiy Area</t>
  </si>
  <si>
    <t>MR-09</t>
  </si>
  <si>
    <t>Medvedevsky Area</t>
  </si>
  <si>
    <t>MR-10</t>
  </si>
  <si>
    <t>Morkinsky Area</t>
  </si>
  <si>
    <t>MR-11</t>
  </si>
  <si>
    <t>Novotor'yalskiy Area</t>
  </si>
  <si>
    <t>MR-12</t>
  </si>
  <si>
    <t>Orshansky Area</t>
  </si>
  <si>
    <t>MR-13</t>
  </si>
  <si>
    <t>Paranginsky Area</t>
  </si>
  <si>
    <t>MR-14</t>
  </si>
  <si>
    <t>Sernursky Area</t>
  </si>
  <si>
    <t>MR-15</t>
  </si>
  <si>
    <t>MR-16</t>
  </si>
  <si>
    <t>Yurinsky Area</t>
  </si>
  <si>
    <t>MR-17</t>
  </si>
  <si>
    <t>Leninsky District of Murmansk</t>
  </si>
  <si>
    <t>MU-01</t>
  </si>
  <si>
    <t>Oktiabrsky District of Murmansk</t>
  </si>
  <si>
    <t>MU-02</t>
  </si>
  <si>
    <t>Pervomajsky District of Murmansk</t>
  </si>
  <si>
    <t>MU-03</t>
  </si>
  <si>
    <t>Apatity</t>
  </si>
  <si>
    <t>MU-04</t>
  </si>
  <si>
    <t>Kandalaksha Area / incl. Kandalaksha</t>
  </si>
  <si>
    <t>MU-05</t>
  </si>
  <si>
    <t>Kirovsk</t>
  </si>
  <si>
    <t>MU-06</t>
  </si>
  <si>
    <t>Monchegorsk</t>
  </si>
  <si>
    <t>MU-07</t>
  </si>
  <si>
    <t>Olenegorsk</t>
  </si>
  <si>
    <t>MU-08</t>
  </si>
  <si>
    <t>Polyarnye Zori</t>
  </si>
  <si>
    <t>MU-09</t>
  </si>
  <si>
    <t>Zato Zaozersk</t>
  </si>
  <si>
    <t>MU-10</t>
  </si>
  <si>
    <t>Zato Ostrovnoj</t>
  </si>
  <si>
    <t>MU-11</t>
  </si>
  <si>
    <t>Zato Severomorsk</t>
  </si>
  <si>
    <t>MU-13</t>
  </si>
  <si>
    <t>Kovdorsky Area</t>
  </si>
  <si>
    <t>MU-16</t>
  </si>
  <si>
    <t>Kolsky Area / incl. Kola</t>
  </si>
  <si>
    <t>MU-17</t>
  </si>
  <si>
    <t>Lovozersky Area</t>
  </si>
  <si>
    <t>MU-18</t>
  </si>
  <si>
    <t>Pechengsky Area / incl. Zapolyarny</t>
  </si>
  <si>
    <t>MU-19</t>
  </si>
  <si>
    <t>Tersky Area</t>
  </si>
  <si>
    <t>MU-20</t>
  </si>
  <si>
    <t>Zato Vidyayevo</t>
  </si>
  <si>
    <t>MU-21</t>
  </si>
  <si>
    <t>Zato Aleksandrovsk / incl. Gadzhievo</t>
  </si>
  <si>
    <t>MU-22</t>
  </si>
  <si>
    <t>Avtozavodsky District of Nizhny Novgorod</t>
  </si>
  <si>
    <t>NN-01</t>
  </si>
  <si>
    <t>Kanavinsky District of Nizhny Novgorod</t>
  </si>
  <si>
    <t>NN-02</t>
  </si>
  <si>
    <t>Leninsky District of Nizhny Novgorod</t>
  </si>
  <si>
    <t>NN-03</t>
  </si>
  <si>
    <t>Moskovsky District of Nizhny Novgorod</t>
  </si>
  <si>
    <t>NN-04</t>
  </si>
  <si>
    <t>Nizhegorodsky District of Nizhny Novgorod</t>
  </si>
  <si>
    <t>NN-05</t>
  </si>
  <si>
    <t>Prioksky District of Nizhny Novgorod</t>
  </si>
  <si>
    <t>NN-06</t>
  </si>
  <si>
    <t>Sovetsky District of Nizhny Novgorod</t>
  </si>
  <si>
    <t>NN-07</t>
  </si>
  <si>
    <t>Sormovsky District of Nizhny Novgorod</t>
  </si>
  <si>
    <t>NN-08</t>
  </si>
  <si>
    <t>City District Arzamas</t>
  </si>
  <si>
    <t>NN-09</t>
  </si>
  <si>
    <t>City District Dzerzhinsk</t>
  </si>
  <si>
    <t>NN-15</t>
  </si>
  <si>
    <t>City District Sarov</t>
  </si>
  <si>
    <t>NN-19</t>
  </si>
  <si>
    <t>Ardatovsky Area</t>
  </si>
  <si>
    <t>NN-20</t>
  </si>
  <si>
    <t>Arzamas Area</t>
  </si>
  <si>
    <t>NN-21</t>
  </si>
  <si>
    <t>Balakhna Area / incl. Balakhna</t>
  </si>
  <si>
    <t>NN-22</t>
  </si>
  <si>
    <t>Bogorodsky Area / incl. Bogorodsk</t>
  </si>
  <si>
    <t>NN-23</t>
  </si>
  <si>
    <t>Bolsheboldinsky Area</t>
  </si>
  <si>
    <t>NN-24</t>
  </si>
  <si>
    <t>Bol'Shemurashkinsky Area</t>
  </si>
  <si>
    <t>NN-25</t>
  </si>
  <si>
    <t>City District of Bor</t>
  </si>
  <si>
    <t>NN-26</t>
  </si>
  <si>
    <t>Buturlinsky Area</t>
  </si>
  <si>
    <t>NN-27</t>
  </si>
  <si>
    <t>Vadsky Area</t>
  </si>
  <si>
    <t>NN-28</t>
  </si>
  <si>
    <t>Varnavinsky Area</t>
  </si>
  <si>
    <t>NN-29</t>
  </si>
  <si>
    <t>Vachsky Area</t>
  </si>
  <si>
    <t>NN-30</t>
  </si>
  <si>
    <t>Vetluzhsky Area / incl. Vetluga</t>
  </si>
  <si>
    <t>NN-31</t>
  </si>
  <si>
    <t>Voznesensky Area</t>
  </si>
  <si>
    <t>NN-32</t>
  </si>
  <si>
    <t>Volodarsky Area / incl. Volodarsk</t>
  </si>
  <si>
    <t>NN-33</t>
  </si>
  <si>
    <t>Vorotynsky Area</t>
  </si>
  <si>
    <t>NN-34</t>
  </si>
  <si>
    <t>Voskresensky Area</t>
  </si>
  <si>
    <t>NN-35</t>
  </si>
  <si>
    <t>City District Vyksa</t>
  </si>
  <si>
    <t>NN-36</t>
  </si>
  <si>
    <t>Gaginsky Area</t>
  </si>
  <si>
    <t>NN-37</t>
  </si>
  <si>
    <t>Gorodetsky Area / incl. Gorodets, Zavolzhe</t>
  </si>
  <si>
    <t>NN-38</t>
  </si>
  <si>
    <t>Dalnekonstantinovsky Area</t>
  </si>
  <si>
    <t>NN-39</t>
  </si>
  <si>
    <t>Diveevsky Area</t>
  </si>
  <si>
    <t>NN-40</t>
  </si>
  <si>
    <t>Knyagininsky Area / incl. Knyaginino</t>
  </si>
  <si>
    <t>NN-41</t>
  </si>
  <si>
    <t>Koverninsky Area</t>
  </si>
  <si>
    <t>NN-42</t>
  </si>
  <si>
    <t>Krasnobakovsky Area</t>
  </si>
  <si>
    <t>NN-43</t>
  </si>
  <si>
    <t>Krasnooktyabrsky Area</t>
  </si>
  <si>
    <t>NN-44</t>
  </si>
  <si>
    <t>Kstovsky Area / incl. Kstovo</t>
  </si>
  <si>
    <t>NN-45</t>
  </si>
  <si>
    <t>City District of Kulebaki</t>
  </si>
  <si>
    <t>NN-46</t>
  </si>
  <si>
    <t>Lukoyanovsky Area / incl. Lukoyanov</t>
  </si>
  <si>
    <t>NN-47</t>
  </si>
  <si>
    <t>Lyskovsky Area / incl. Lyskovo</t>
  </si>
  <si>
    <t>NN-48</t>
  </si>
  <si>
    <t>City District Navashinsky</t>
  </si>
  <si>
    <t>NN-49</t>
  </si>
  <si>
    <t>Pavlovsk Area / incl. Pavlovo, Vorsma, Gorbatov</t>
  </si>
  <si>
    <t>NN-50</t>
  </si>
  <si>
    <t>City District Pervomajsk</t>
  </si>
  <si>
    <t>NN-51</t>
  </si>
  <si>
    <t>Perevozsky Area</t>
  </si>
  <si>
    <t>NN-52</t>
  </si>
  <si>
    <t>Pilninsky Area</t>
  </si>
  <si>
    <t>NN-53</t>
  </si>
  <si>
    <t>Pochinkovsky Area</t>
  </si>
  <si>
    <t>NN-54</t>
  </si>
  <si>
    <t>City District Semenovsky</t>
  </si>
  <si>
    <t>NN-55</t>
  </si>
  <si>
    <t>Sergachsky Area / incl. Sergach</t>
  </si>
  <si>
    <t>NN-56</t>
  </si>
  <si>
    <t>Sechenovsky Area</t>
  </si>
  <si>
    <t>NN-57</t>
  </si>
  <si>
    <t>City District Sokolsky</t>
  </si>
  <si>
    <t>NN-58</t>
  </si>
  <si>
    <t>NN-59</t>
  </si>
  <si>
    <t>NN-60</t>
  </si>
  <si>
    <t>Tonkinsky Area</t>
  </si>
  <si>
    <t>NN-61</t>
  </si>
  <si>
    <t>Tonshaevsky Area</t>
  </si>
  <si>
    <t>NN-62</t>
  </si>
  <si>
    <t>Urensky Area / incl. Uren</t>
  </si>
  <si>
    <t>NN-63</t>
  </si>
  <si>
    <t>City District of Chkalovsk</t>
  </si>
  <si>
    <t>NN-64</t>
  </si>
  <si>
    <t>Sharangsky Area</t>
  </si>
  <si>
    <t>NN-65</t>
  </si>
  <si>
    <t>Shatkovsky Area</t>
  </si>
  <si>
    <t>NN-66</t>
  </si>
  <si>
    <t>City District of Shakhunya</t>
  </si>
  <si>
    <t>NN-67</t>
  </si>
  <si>
    <t>Naryan-Mar</t>
  </si>
  <si>
    <t>NO-01</t>
  </si>
  <si>
    <t>Zapoljarny Area / incl. Iskatelej</t>
  </si>
  <si>
    <t>NO-02</t>
  </si>
  <si>
    <t>Amderma</t>
  </si>
  <si>
    <t>NO-03</t>
  </si>
  <si>
    <t>Novgorod</t>
  </si>
  <si>
    <t>NV-01</t>
  </si>
  <si>
    <t>Batetsky Area</t>
  </si>
  <si>
    <t>NV-04</t>
  </si>
  <si>
    <t>Borovichsky Area / incl. Borovichi</t>
  </si>
  <si>
    <t>NV-05</t>
  </si>
  <si>
    <t>Valdaisky Area / incl. Valdai</t>
  </si>
  <si>
    <t>NV-06</t>
  </si>
  <si>
    <t>Volotovsky Area</t>
  </si>
  <si>
    <t>NV-07</t>
  </si>
  <si>
    <t>Demyansky Area</t>
  </si>
  <si>
    <t>NV-08</t>
  </si>
  <si>
    <t>Krestetsky Area</t>
  </si>
  <si>
    <t>NV-09</t>
  </si>
  <si>
    <t>Lyubytinsky Area</t>
  </si>
  <si>
    <t>NV-10</t>
  </si>
  <si>
    <t>Malovishersky Area / incl. Malaya Vishera</t>
  </si>
  <si>
    <t>NV-11</t>
  </si>
  <si>
    <t>Marevsky Area</t>
  </si>
  <si>
    <t>NV-12</t>
  </si>
  <si>
    <t>Moshenskoy Area</t>
  </si>
  <si>
    <t>NV-13</t>
  </si>
  <si>
    <t>Novgorodsky Area</t>
  </si>
  <si>
    <t>NV-14</t>
  </si>
  <si>
    <t>Okulovsky Area / incl. Okulovka</t>
  </si>
  <si>
    <t>NV-15</t>
  </si>
  <si>
    <t>Parfinsky Area</t>
  </si>
  <si>
    <t>NV-16</t>
  </si>
  <si>
    <t>Pestovsky Area / incl. Pestovo</t>
  </si>
  <si>
    <t>NV-17</t>
  </si>
  <si>
    <t>Poddorsky Area</t>
  </si>
  <si>
    <t>NV-18</t>
  </si>
  <si>
    <t>Soletsky Area / incl. Soltsy</t>
  </si>
  <si>
    <t>NV-19</t>
  </si>
  <si>
    <t>Starorussky Area / incl. Staraja Russa</t>
  </si>
  <si>
    <t>NV-20</t>
  </si>
  <si>
    <t>Hvoyninsky Area</t>
  </si>
  <si>
    <t>NV-21</t>
  </si>
  <si>
    <t>Holmsky Area / incl. Holm</t>
  </si>
  <si>
    <t>NV-22</t>
  </si>
  <si>
    <t>Chudovsky Area / incl. Chudovo</t>
  </si>
  <si>
    <t>NV-23</t>
  </si>
  <si>
    <t>Shimsky Area</t>
  </si>
  <si>
    <t>NV-24</t>
  </si>
  <si>
    <t>Zheleznodorozhny District of Orel</t>
  </si>
  <si>
    <t>OR-01</t>
  </si>
  <si>
    <t>Zavodskoj Area of Orel</t>
  </si>
  <si>
    <t>OR-02</t>
  </si>
  <si>
    <t>Severny Area of Orel</t>
  </si>
  <si>
    <t>OR-03</t>
  </si>
  <si>
    <t>Sovetsky District of Orel</t>
  </si>
  <si>
    <t>OR-04</t>
  </si>
  <si>
    <t>Livny</t>
  </si>
  <si>
    <t>OR-05</t>
  </si>
  <si>
    <t>Mtsensk</t>
  </si>
  <si>
    <t>OR-06</t>
  </si>
  <si>
    <t>Bolkhovsky Area / incl. Bolhov</t>
  </si>
  <si>
    <t>OR-07</t>
  </si>
  <si>
    <t>Verhovsky Area</t>
  </si>
  <si>
    <t>OR-08</t>
  </si>
  <si>
    <t>Glazunovsky Area</t>
  </si>
  <si>
    <t>OR-09</t>
  </si>
  <si>
    <t>Dmitrovsky District / incl. Dmitrovsk-Orlovskiy</t>
  </si>
  <si>
    <t>OR-10</t>
  </si>
  <si>
    <t>Dolzhansky Area</t>
  </si>
  <si>
    <t>OR-11</t>
  </si>
  <si>
    <t>Zalegoshchensky Area</t>
  </si>
  <si>
    <t>OR-12</t>
  </si>
  <si>
    <t>OR-13</t>
  </si>
  <si>
    <t>Kolpnjansky Area</t>
  </si>
  <si>
    <t>OR-14</t>
  </si>
  <si>
    <t>Korsakovsky Area</t>
  </si>
  <si>
    <t>OR-15</t>
  </si>
  <si>
    <t>Krasnozorensky Area</t>
  </si>
  <si>
    <t>OR-16</t>
  </si>
  <si>
    <t>Kromsky Area</t>
  </si>
  <si>
    <t>OR-17</t>
  </si>
  <si>
    <t>Livensky Area</t>
  </si>
  <si>
    <t>OR-18</t>
  </si>
  <si>
    <t>Maloarkhangel'sky Area / incl. Maloarhangelsk</t>
  </si>
  <si>
    <t>OR-19</t>
  </si>
  <si>
    <t>Mtsensky Area</t>
  </si>
  <si>
    <t>OR-20</t>
  </si>
  <si>
    <t>Novoderevenkovsky Area</t>
  </si>
  <si>
    <t>OR-21</t>
  </si>
  <si>
    <t>Novosilsky Area / incl. Novosil</t>
  </si>
  <si>
    <t>OR-22</t>
  </si>
  <si>
    <t>Orlovsky Area</t>
  </si>
  <si>
    <t>OR-23</t>
  </si>
  <si>
    <t>Pokrovsky Area</t>
  </si>
  <si>
    <t>OR-24</t>
  </si>
  <si>
    <t>Sverdlovsky Area</t>
  </si>
  <si>
    <t>OR-25</t>
  </si>
  <si>
    <t>Soskovsky Area</t>
  </si>
  <si>
    <t>OR-26</t>
  </si>
  <si>
    <t>Trosnyansky Area</t>
  </si>
  <si>
    <t>OR-27</t>
  </si>
  <si>
    <t>Uritsky Area</t>
  </si>
  <si>
    <t>OR-28</t>
  </si>
  <si>
    <t>Hotynetsky Area</t>
  </si>
  <si>
    <t>OR-29</t>
  </si>
  <si>
    <t>Shablykinsky Area</t>
  </si>
  <si>
    <t>OR-30</t>
  </si>
  <si>
    <t>Zheleznodorozhny District of Penza</t>
  </si>
  <si>
    <t>PE-01</t>
  </si>
  <si>
    <t>Leninsky District of Penza</t>
  </si>
  <si>
    <t>PE-02</t>
  </si>
  <si>
    <t>Oktyabrsky District of Penza</t>
  </si>
  <si>
    <t>PE-03</t>
  </si>
  <si>
    <t>Pervomajsky District of Penza</t>
  </si>
  <si>
    <t>PE-04</t>
  </si>
  <si>
    <t>Kuznetsk</t>
  </si>
  <si>
    <t>PE-06</t>
  </si>
  <si>
    <t>Zato Zarechny</t>
  </si>
  <si>
    <t>PE-08</t>
  </si>
  <si>
    <t>Bashmakovsky Area</t>
  </si>
  <si>
    <t>PE-09</t>
  </si>
  <si>
    <t>Bednodemyanovsky Area / incl. Bednodemyanovsk</t>
  </si>
  <si>
    <t>PE-10</t>
  </si>
  <si>
    <t>Bekovsky Area</t>
  </si>
  <si>
    <t>PE-11</t>
  </si>
  <si>
    <t>Belinsky Area / incl. Belinsky</t>
  </si>
  <si>
    <t>PE-12</t>
  </si>
  <si>
    <t>Bessonovsky Area</t>
  </si>
  <si>
    <t>PE-13</t>
  </si>
  <si>
    <t>Vadinsky Area</t>
  </si>
  <si>
    <t>PE-14</t>
  </si>
  <si>
    <t>Gorodishchensky Area / incl. Gorodische, Sursk</t>
  </si>
  <si>
    <t>PE-15</t>
  </si>
  <si>
    <t>Zemetchinsky Area</t>
  </si>
  <si>
    <t>PE-16</t>
  </si>
  <si>
    <t>Issinsky Area</t>
  </si>
  <si>
    <t>PE-17</t>
  </si>
  <si>
    <t>Kamensky Area / incl. Kamenka</t>
  </si>
  <si>
    <t>PE-18</t>
  </si>
  <si>
    <t>Kameshkirsky Area</t>
  </si>
  <si>
    <t>PE-19</t>
  </si>
  <si>
    <t>Kolyshleysky Area</t>
  </si>
  <si>
    <t>PE-20</t>
  </si>
  <si>
    <t>Kuznetsky Area</t>
  </si>
  <si>
    <t>PE-22</t>
  </si>
  <si>
    <t>Lopatinsky Area</t>
  </si>
  <si>
    <t>PE-23</t>
  </si>
  <si>
    <t>Luninsky Area</t>
  </si>
  <si>
    <t>PE-24</t>
  </si>
  <si>
    <t>Maloserdobinsky Area</t>
  </si>
  <si>
    <t>PE-25</t>
  </si>
  <si>
    <t>Mokshansky Area</t>
  </si>
  <si>
    <t>PE-26</t>
  </si>
  <si>
    <t>Narovchatsky Area</t>
  </si>
  <si>
    <t>PE-27</t>
  </si>
  <si>
    <t>Neverkinsky Area</t>
  </si>
  <si>
    <t>PE-28</t>
  </si>
  <si>
    <t>Nizhnelomovsky Area / incl. Nizhny Lomov</t>
  </si>
  <si>
    <t>PE-29</t>
  </si>
  <si>
    <t>Nikolsky Area / incl. Nikolsk</t>
  </si>
  <si>
    <t>PE-30</t>
  </si>
  <si>
    <t>Pachelmsky Area</t>
  </si>
  <si>
    <t>PE-31</t>
  </si>
  <si>
    <t>Penzensky Area</t>
  </si>
  <si>
    <t>PE-32</t>
  </si>
  <si>
    <t>Serdobsky Area / incl. Serdobsk</t>
  </si>
  <si>
    <t>PE-33</t>
  </si>
  <si>
    <t>Sosnovoborsk Area</t>
  </si>
  <si>
    <t>PE-34</t>
  </si>
  <si>
    <t>Tamalinsky Area</t>
  </si>
  <si>
    <t>PE-35</t>
  </si>
  <si>
    <t>Shemysheysky Area</t>
  </si>
  <si>
    <t>PE-36</t>
  </si>
  <si>
    <t>Kuyedinsky Area</t>
  </si>
  <si>
    <t>Okhansky Area / incl. Okhansk</t>
  </si>
  <si>
    <t>Ochersky Area / incl. Ocher</t>
  </si>
  <si>
    <t>Pskov</t>
  </si>
  <si>
    <t>PS-01</t>
  </si>
  <si>
    <t>Velikiye Luki</t>
  </si>
  <si>
    <t>PS-02</t>
  </si>
  <si>
    <t>Bezhanitsky Area</t>
  </si>
  <si>
    <t>PS-03</t>
  </si>
  <si>
    <t>Velikiye Luki Area</t>
  </si>
  <si>
    <t>PS-04</t>
  </si>
  <si>
    <t>Gdovsky Area / incl. Gdov</t>
  </si>
  <si>
    <t>PS-05</t>
  </si>
  <si>
    <t>Dedovichsky Area</t>
  </si>
  <si>
    <t>PS-06</t>
  </si>
  <si>
    <t>Dnovsky Area / incl. Dno</t>
  </si>
  <si>
    <t>PS-07</t>
  </si>
  <si>
    <t>Krasnogorodsky Area</t>
  </si>
  <si>
    <t>PS-08</t>
  </si>
  <si>
    <t>Kunyinsky Area</t>
  </si>
  <si>
    <t>PS-09</t>
  </si>
  <si>
    <t>Loknjansky Area</t>
  </si>
  <si>
    <t>PS-10</t>
  </si>
  <si>
    <t>Nevelsky Area / incl. Nevel</t>
  </si>
  <si>
    <t>PS-11</t>
  </si>
  <si>
    <t>Novorzhevsky Area / incl. Novorzhev</t>
  </si>
  <si>
    <t>PS-12</t>
  </si>
  <si>
    <t>Novosokolnichesky Area / incl. Novosokolniki</t>
  </si>
  <si>
    <t>PS-13</t>
  </si>
  <si>
    <t>Opochetsky Area / incl. Opochka</t>
  </si>
  <si>
    <t>PS-14</t>
  </si>
  <si>
    <t>Ostrovsky Area / incl. Ostrov</t>
  </si>
  <si>
    <t>PS-15</t>
  </si>
  <si>
    <t>Palkinsky Area</t>
  </si>
  <si>
    <t>PS-16</t>
  </si>
  <si>
    <t>PS-17</t>
  </si>
  <si>
    <t>Pljussky Area</t>
  </si>
  <si>
    <t>PS-18</t>
  </si>
  <si>
    <t>Porkhovsky Area / incl. Porhov</t>
  </si>
  <si>
    <t>PS-19</t>
  </si>
  <si>
    <t>Pskovsky Area</t>
  </si>
  <si>
    <t>PS-20</t>
  </si>
  <si>
    <t>Pustoshkinsky Area / incl. Pustoshka</t>
  </si>
  <si>
    <t>PS-21</t>
  </si>
  <si>
    <t>Pushkinogorsky Area</t>
  </si>
  <si>
    <t>PS-22</t>
  </si>
  <si>
    <t>Pytalovsky Area / incl. Pytalovo</t>
  </si>
  <si>
    <t>PS-23</t>
  </si>
  <si>
    <t>Sebezhsky Area / incl. Sebezh</t>
  </si>
  <si>
    <t>PS-24</t>
  </si>
  <si>
    <t>Strugo-Krasnenskiy Area</t>
  </si>
  <si>
    <t>PS-25</t>
  </si>
  <si>
    <t>Usvyatsky Area</t>
  </si>
  <si>
    <t>PS-26</t>
  </si>
  <si>
    <t>Zheleznodorozhny District of Ryazan</t>
  </si>
  <si>
    <t>RA-01</t>
  </si>
  <si>
    <t>Moskovsky District of Ryazan</t>
  </si>
  <si>
    <t>RA-02</t>
  </si>
  <si>
    <t>Oktiabrsky District of Ryazan</t>
  </si>
  <si>
    <t>RA-03</t>
  </si>
  <si>
    <t>Sovetsky District of Ryazan</t>
  </si>
  <si>
    <t>RA-04</t>
  </si>
  <si>
    <t>Kasimov</t>
  </si>
  <si>
    <t>RA-05</t>
  </si>
  <si>
    <t>Sasovo</t>
  </si>
  <si>
    <t>RA-06</t>
  </si>
  <si>
    <t>Skopin</t>
  </si>
  <si>
    <t>RA-07</t>
  </si>
  <si>
    <t>Ermishinsky Area</t>
  </si>
  <si>
    <t>RA-08</t>
  </si>
  <si>
    <t>Zaharovsky Area</t>
  </si>
  <si>
    <t>RA-09</t>
  </si>
  <si>
    <t>Kadomsky Area</t>
  </si>
  <si>
    <t>RA-10</t>
  </si>
  <si>
    <t>Kasimovsky Area</t>
  </si>
  <si>
    <t>RA-11</t>
  </si>
  <si>
    <t>Klepikovsky Area / incl. Spas-Klepiki</t>
  </si>
  <si>
    <t>RA-12</t>
  </si>
  <si>
    <t>Korablinsky Area / incl. Korablino</t>
  </si>
  <si>
    <t>RA-13</t>
  </si>
  <si>
    <t>Miloslavsky Area</t>
  </si>
  <si>
    <t>RA-14</t>
  </si>
  <si>
    <t>Mikhaylovsky Area / incl. Mikhaylov</t>
  </si>
  <si>
    <t>RA-15</t>
  </si>
  <si>
    <t>Aleksandro-Nevskiy Area</t>
  </si>
  <si>
    <t>RA-16</t>
  </si>
  <si>
    <t>Pitelinsky Area</t>
  </si>
  <si>
    <t>RA-17</t>
  </si>
  <si>
    <t>Pronsky Area / incl. Novomichurinsk</t>
  </si>
  <si>
    <t>RA-18</t>
  </si>
  <si>
    <t>Putjatinsky Area</t>
  </si>
  <si>
    <t>RA-19</t>
  </si>
  <si>
    <t>Rybnovsky Area / incl. Rybnoe</t>
  </si>
  <si>
    <t>RA-20</t>
  </si>
  <si>
    <t>Ryazhsky Area / incl. Ryazhsk</t>
  </si>
  <si>
    <t>RA-21</t>
  </si>
  <si>
    <t>Ryazansky Area</t>
  </si>
  <si>
    <t>RA-22</t>
  </si>
  <si>
    <t>Sapozhkovsky Area</t>
  </si>
  <si>
    <t>RA-23</t>
  </si>
  <si>
    <t>Saraevsky Area</t>
  </si>
  <si>
    <t>RA-24</t>
  </si>
  <si>
    <t>Sasovsky Area</t>
  </si>
  <si>
    <t>RA-25</t>
  </si>
  <si>
    <t>Skopinsky Area</t>
  </si>
  <si>
    <t>RA-26</t>
  </si>
  <si>
    <t>Spassky Area / incl. Spassk-Ryazanskiy</t>
  </si>
  <si>
    <t>RA-27</t>
  </si>
  <si>
    <t>Starozhilovsky Area</t>
  </si>
  <si>
    <t>RA-28</t>
  </si>
  <si>
    <t>Uholovsky Area</t>
  </si>
  <si>
    <t>RA-29</t>
  </si>
  <si>
    <t>Chuchkovsky Area</t>
  </si>
  <si>
    <t>RA-30</t>
  </si>
  <si>
    <t>Shatsky Area / incl. Shatsk</t>
  </si>
  <si>
    <t>RA-31</t>
  </si>
  <si>
    <t>Shilovsky Area</t>
  </si>
  <si>
    <t>RA-32</t>
  </si>
  <si>
    <t>Voroshilovsky District of Rostov-on-Don</t>
  </si>
  <si>
    <t>RO-01</t>
  </si>
  <si>
    <t>Zheleznodorozhny District of Rostov-on-Don</t>
  </si>
  <si>
    <t>RO-02</t>
  </si>
  <si>
    <t>Kirovsky District of Rostov-on-Don</t>
  </si>
  <si>
    <t>RO-03</t>
  </si>
  <si>
    <t>Leninsky District of Rostov-on-Don</t>
  </si>
  <si>
    <t>RO-04</t>
  </si>
  <si>
    <t>Oktyabrsky District of Rostov-on-Don</t>
  </si>
  <si>
    <t>RO-05</t>
  </si>
  <si>
    <t>Pervomajsky District of Rostov-on-Don</t>
  </si>
  <si>
    <t>RO-06</t>
  </si>
  <si>
    <t>Proletarsky District of Rostov-on-Don</t>
  </si>
  <si>
    <t>RO-07</t>
  </si>
  <si>
    <t>Sovetsky District of Rostov-on-Don</t>
  </si>
  <si>
    <t>RO-08</t>
  </si>
  <si>
    <t>Azov</t>
  </si>
  <si>
    <t>RO-09</t>
  </si>
  <si>
    <t>Batajsk</t>
  </si>
  <si>
    <t>RO-10</t>
  </si>
  <si>
    <t>Volgodonsk</t>
  </si>
  <si>
    <t>RO-12</t>
  </si>
  <si>
    <t>Gukovo</t>
  </si>
  <si>
    <t>RO-13</t>
  </si>
  <si>
    <t>Donetsk</t>
  </si>
  <si>
    <t>RO-14</t>
  </si>
  <si>
    <t>Zverevo</t>
  </si>
  <si>
    <t>RO-15</t>
  </si>
  <si>
    <t>Kamensk-Shahtinsky</t>
  </si>
  <si>
    <t>RO-16</t>
  </si>
  <si>
    <t>Novocherkassk</t>
  </si>
  <si>
    <t>RO-19</t>
  </si>
  <si>
    <t>Novoshakhtinsk</t>
  </si>
  <si>
    <t>RO-20</t>
  </si>
  <si>
    <t>Taganrog</t>
  </si>
  <si>
    <t>RO-22</t>
  </si>
  <si>
    <t>Shahty</t>
  </si>
  <si>
    <t>RO-23</t>
  </si>
  <si>
    <t>Azovsky Area</t>
  </si>
  <si>
    <t>RO-24</t>
  </si>
  <si>
    <t>Aksaysky Area / incl. Aksay</t>
  </si>
  <si>
    <t>RO-25</t>
  </si>
  <si>
    <t>Bagaevsky Area</t>
  </si>
  <si>
    <t>RO-26</t>
  </si>
  <si>
    <t>Belokalitvinsky Area / incl. Belaja Kalitva</t>
  </si>
  <si>
    <t>RO-27</t>
  </si>
  <si>
    <t>Bokovsky Area</t>
  </si>
  <si>
    <t>RO-28</t>
  </si>
  <si>
    <t>Verhnedonskoj Area</t>
  </si>
  <si>
    <t>RO-29</t>
  </si>
  <si>
    <t>Veselovsky Area</t>
  </si>
  <si>
    <t>RO-30</t>
  </si>
  <si>
    <t>Volgodonsky Area</t>
  </si>
  <si>
    <t>RO-31</t>
  </si>
  <si>
    <t>Dubovsky Area</t>
  </si>
  <si>
    <t>RO-32</t>
  </si>
  <si>
    <t>Egorlyksky Area</t>
  </si>
  <si>
    <t>RO-33</t>
  </si>
  <si>
    <t>Zavetinsky Area</t>
  </si>
  <si>
    <t>RO-34</t>
  </si>
  <si>
    <t>Zernogradsky Area / incl. Zernograd</t>
  </si>
  <si>
    <t>RO-35</t>
  </si>
  <si>
    <t>Zimovnikovsky Area</t>
  </si>
  <si>
    <t>RO-36</t>
  </si>
  <si>
    <t>Kagalnitsky Area</t>
  </si>
  <si>
    <t>RO-37</t>
  </si>
  <si>
    <t>RO-38</t>
  </si>
  <si>
    <t>Kasharsky Area</t>
  </si>
  <si>
    <t>RO-39</t>
  </si>
  <si>
    <t>Konstantinovsky Area / incl. Konstantinovsk</t>
  </si>
  <si>
    <t>RO-40</t>
  </si>
  <si>
    <t>Krasnosulinsky Area / incl. Krasny Sulin</t>
  </si>
  <si>
    <t>RO-41</t>
  </si>
  <si>
    <t>Kuibyshevsky Area</t>
  </si>
  <si>
    <t>RO-42</t>
  </si>
  <si>
    <t>Martynovsky Area</t>
  </si>
  <si>
    <t>RO-43</t>
  </si>
  <si>
    <t>Matveevo-Kurganskiy Area</t>
  </si>
  <si>
    <t>RO-44</t>
  </si>
  <si>
    <t>Millerovsky Area / incl. Millerovo</t>
  </si>
  <si>
    <t>RO-45</t>
  </si>
  <si>
    <t>Milyutinsky Area</t>
  </si>
  <si>
    <t>RO-46</t>
  </si>
  <si>
    <t>Morozovsky Area / incl. Morozovsk</t>
  </si>
  <si>
    <t>RO-47</t>
  </si>
  <si>
    <t>Myasnikovsky Area</t>
  </si>
  <si>
    <t>RO-48</t>
  </si>
  <si>
    <t>Neklinovsky Area</t>
  </si>
  <si>
    <t>RO-49</t>
  </si>
  <si>
    <t>Oblivsky Area</t>
  </si>
  <si>
    <t>RO-50</t>
  </si>
  <si>
    <t>RO-51</t>
  </si>
  <si>
    <t>RO-52</t>
  </si>
  <si>
    <t>Peschanokopsky Area</t>
  </si>
  <si>
    <t>RO-53</t>
  </si>
  <si>
    <t>Proletarsky Area / incl. Proletarsk</t>
  </si>
  <si>
    <t>RO-54</t>
  </si>
  <si>
    <t>Remontnensky Area</t>
  </si>
  <si>
    <t>RO-55</t>
  </si>
  <si>
    <t>Rodionovo-Nesvetayskiy Area</t>
  </si>
  <si>
    <t>RO-56</t>
  </si>
  <si>
    <t>Salsky Area / incl. Salsk</t>
  </si>
  <si>
    <t>RO-57</t>
  </si>
  <si>
    <t>Semikarakorsky Area / incl. Semikarakorsk</t>
  </si>
  <si>
    <t>RO-58</t>
  </si>
  <si>
    <t xml:space="preserve">Sovetsky Area </t>
  </si>
  <si>
    <t>RO-59</t>
  </si>
  <si>
    <t>Tarasovsky Area</t>
  </si>
  <si>
    <t>RO-60</t>
  </si>
  <si>
    <t>Tatsinsky Area</t>
  </si>
  <si>
    <t>RO-61</t>
  </si>
  <si>
    <t>Ust-Donetskiy Area</t>
  </si>
  <si>
    <t>RO-62</t>
  </si>
  <si>
    <t>Tselinsky Area</t>
  </si>
  <si>
    <t>RO-63</t>
  </si>
  <si>
    <t>Tsimlyansk Area / incl. Tsimlyansk</t>
  </si>
  <si>
    <t>RO-64</t>
  </si>
  <si>
    <t>Chertkovsky Area</t>
  </si>
  <si>
    <t>RO-65</t>
  </si>
  <si>
    <t>Sholohovsky Area</t>
  </si>
  <si>
    <t>RO-66</t>
  </si>
  <si>
    <t>Volzhsky District of Saratov</t>
  </si>
  <si>
    <t>SA-01</t>
  </si>
  <si>
    <t>Zavodskoj District of Saratov</t>
  </si>
  <si>
    <t>SA-02</t>
  </si>
  <si>
    <t>Kirovsky District of Saratov</t>
  </si>
  <si>
    <t>SA-03</t>
  </si>
  <si>
    <t>Leninsky District of Saratov</t>
  </si>
  <si>
    <t>SA-04</t>
  </si>
  <si>
    <t>Oktyabrsky District of Saratov</t>
  </si>
  <si>
    <t>SA-05</t>
  </si>
  <si>
    <t>Frunzensky District of Saratov</t>
  </si>
  <si>
    <t>SA-06</t>
  </si>
  <si>
    <t>Zato Shihany</t>
  </si>
  <si>
    <t>SA-17</t>
  </si>
  <si>
    <t>Aleksandrovo-Gayskiy Area</t>
  </si>
  <si>
    <t>SA-19</t>
  </si>
  <si>
    <t>Arkadaksky Area / incl. Arkadak</t>
  </si>
  <si>
    <t>SA-20</t>
  </si>
  <si>
    <t>Atkarsky Area</t>
  </si>
  <si>
    <t>SA-21</t>
  </si>
  <si>
    <t>Bazarno-Karabulaksky Area</t>
  </si>
  <si>
    <t>SA-22</t>
  </si>
  <si>
    <t>Balakovsky Area</t>
  </si>
  <si>
    <t>SA-23</t>
  </si>
  <si>
    <t>Balashovsky Area</t>
  </si>
  <si>
    <t>SA-24</t>
  </si>
  <si>
    <t>Baltaysky Area</t>
  </si>
  <si>
    <t>SA-25</t>
  </si>
  <si>
    <t>Volsky Area</t>
  </si>
  <si>
    <t>SA-26</t>
  </si>
  <si>
    <t>SA-27</t>
  </si>
  <si>
    <t>Dergachevsky Area</t>
  </si>
  <si>
    <t>SA-28</t>
  </si>
  <si>
    <t>Duhovnitsky Area</t>
  </si>
  <si>
    <t>SA-29</t>
  </si>
  <si>
    <t>Ekaterinovsky Area</t>
  </si>
  <si>
    <t>SA-30</t>
  </si>
  <si>
    <t>Ershovsky Area / incl. Ershov</t>
  </si>
  <si>
    <t>SA-31</t>
  </si>
  <si>
    <t>Ivanteevsky Area</t>
  </si>
  <si>
    <t>SA-32</t>
  </si>
  <si>
    <t>Kalininsky Area / incl. Kalininsk</t>
  </si>
  <si>
    <t>SA-33</t>
  </si>
  <si>
    <t>SA-34</t>
  </si>
  <si>
    <t>Krasnokutsky Area / incl. Krasny Kut</t>
  </si>
  <si>
    <t>SA-35</t>
  </si>
  <si>
    <t>Krasnopartizansky Area</t>
  </si>
  <si>
    <t>SA-36</t>
  </si>
  <si>
    <t>Lysogorsky Area</t>
  </si>
  <si>
    <t>SA-37</t>
  </si>
  <si>
    <t>Markssky Area</t>
  </si>
  <si>
    <t>SA-38</t>
  </si>
  <si>
    <t>Novoburassky Area</t>
  </si>
  <si>
    <t>SA-39</t>
  </si>
  <si>
    <t>Novouzensky Area / incl. Novouzensk</t>
  </si>
  <si>
    <t>SA-40</t>
  </si>
  <si>
    <t>Ozinsky Area</t>
  </si>
  <si>
    <t>SA-41</t>
  </si>
  <si>
    <t>Perelyubsky Area</t>
  </si>
  <si>
    <t>SA-42</t>
  </si>
  <si>
    <t>Petrovsky Area</t>
  </si>
  <si>
    <t>SA-43</t>
  </si>
  <si>
    <t>Pitersky Area</t>
  </si>
  <si>
    <t>SA-44</t>
  </si>
  <si>
    <t>Pugachevsky Area</t>
  </si>
  <si>
    <t>SA-45</t>
  </si>
  <si>
    <t>SA-46</t>
  </si>
  <si>
    <t>SA-47</t>
  </si>
  <si>
    <t>Rtishchevsky Area</t>
  </si>
  <si>
    <t>SA-48</t>
  </si>
  <si>
    <t>Samoylovsky Area</t>
  </si>
  <si>
    <t>SA-49</t>
  </si>
  <si>
    <t>Saratovsky Area</t>
  </si>
  <si>
    <t>SA-50</t>
  </si>
  <si>
    <t>SA-51</t>
  </si>
  <si>
    <t>Tatishchevsky Area</t>
  </si>
  <si>
    <t>SA-52</t>
  </si>
  <si>
    <t>Turkovsky Area</t>
  </si>
  <si>
    <t>SA-53</t>
  </si>
  <si>
    <t>SA-54</t>
  </si>
  <si>
    <t>Hvalynsky Area</t>
  </si>
  <si>
    <t>SA-55</t>
  </si>
  <si>
    <t>Engel'Ssky Area</t>
  </si>
  <si>
    <t>SA-56</t>
  </si>
  <si>
    <t>Zato Mihaylovskiy</t>
  </si>
  <si>
    <t>SA-57</t>
  </si>
  <si>
    <t>Zato Svetly</t>
  </si>
  <si>
    <t>SA-58</t>
  </si>
  <si>
    <t>Zadneprovsky District of Smolensk</t>
  </si>
  <si>
    <t>SM-01</t>
  </si>
  <si>
    <t>Leninsky District of Smolensk</t>
  </si>
  <si>
    <t>SM-02</t>
  </si>
  <si>
    <t>Industrialny District of Smolensk</t>
  </si>
  <si>
    <t>SM-03</t>
  </si>
  <si>
    <t>Desnogorsk</t>
  </si>
  <si>
    <t>SM-04</t>
  </si>
  <si>
    <t>Velizhsky Area / incl. Velizh</t>
  </si>
  <si>
    <t>SM-05</t>
  </si>
  <si>
    <t>Vyazemsky Area / incl. Vyazma</t>
  </si>
  <si>
    <t>SM-06</t>
  </si>
  <si>
    <t>Gagarinsky Area / incl. Gagarin</t>
  </si>
  <si>
    <t>SM-07</t>
  </si>
  <si>
    <t>Glinkovsky Area</t>
  </si>
  <si>
    <t>SM-08</t>
  </si>
  <si>
    <t>Demidovsky Area / incl. Demidov</t>
  </si>
  <si>
    <t>SM-09</t>
  </si>
  <si>
    <t>Dorogobuzhsky Area / incl. Dorogobuzh</t>
  </si>
  <si>
    <t>SM-10</t>
  </si>
  <si>
    <t>Dukhovshchinsky Area / incl. Duhovshchina</t>
  </si>
  <si>
    <t>SM-11</t>
  </si>
  <si>
    <t>Yelninsky Area / incl. Yelnya</t>
  </si>
  <si>
    <t>SM-12</t>
  </si>
  <si>
    <t>Ershichsky Area</t>
  </si>
  <si>
    <t>SM-13</t>
  </si>
  <si>
    <t>Kardymovsky Area</t>
  </si>
  <si>
    <t>SM-14</t>
  </si>
  <si>
    <t>SM-15</t>
  </si>
  <si>
    <t>Monastyrshchinsky Area</t>
  </si>
  <si>
    <t>SM-16</t>
  </si>
  <si>
    <t>Novoduginsky Area</t>
  </si>
  <si>
    <t>SM-17</t>
  </si>
  <si>
    <t>Pochinkovsky Area / incl. Pochinok</t>
  </si>
  <si>
    <t>SM-18</t>
  </si>
  <si>
    <t>Roslavlsky Area / incl. Roslavl</t>
  </si>
  <si>
    <t>SM-19</t>
  </si>
  <si>
    <t>Rudnyansky Area / incl. Rudnya</t>
  </si>
  <si>
    <t>SM-20</t>
  </si>
  <si>
    <t>Safonovsky Area / incl. Safonovo</t>
  </si>
  <si>
    <t>SM-21</t>
  </si>
  <si>
    <t>SM-22</t>
  </si>
  <si>
    <t>Sychevsky Area / incl. Sychevka</t>
  </si>
  <si>
    <t>SM-23</t>
  </si>
  <si>
    <t>Temkinsky Area</t>
  </si>
  <si>
    <t>SM-24</t>
  </si>
  <si>
    <t>Ugransky Area</t>
  </si>
  <si>
    <t>SM-25</t>
  </si>
  <si>
    <t>Hislavichsky Area</t>
  </si>
  <si>
    <t>SM-26</t>
  </si>
  <si>
    <t>Holm-Zhirkovskiy Area</t>
  </si>
  <si>
    <t>SM-27</t>
  </si>
  <si>
    <t>Shumyachsky Area</t>
  </si>
  <si>
    <t>SM-28</t>
  </si>
  <si>
    <t>Yartsevsky Area / incl. Yartsevo</t>
  </si>
  <si>
    <t>SM-29</t>
  </si>
  <si>
    <t>Zaterechny District of Vladikavkaz</t>
  </si>
  <si>
    <t>SO-01</t>
  </si>
  <si>
    <t>Iristonsky District of Vladikavkaz</t>
  </si>
  <si>
    <t>SO-02</t>
  </si>
  <si>
    <t>Industrialny District of Vladikavkaz</t>
  </si>
  <si>
    <t>SO-03</t>
  </si>
  <si>
    <t>Severozapadny District of Vladikavkaz</t>
  </si>
  <si>
    <t>SO-04</t>
  </si>
  <si>
    <t>Alagirsky Area / incl. Alagir</t>
  </si>
  <si>
    <t>SO-05</t>
  </si>
  <si>
    <t>Ardonsky Area / incl. Ardon</t>
  </si>
  <si>
    <t>SO-06</t>
  </si>
  <si>
    <t>Digorsky Area / incl. Digora</t>
  </si>
  <si>
    <t>SO-07</t>
  </si>
  <si>
    <t>Irafsky Area</t>
  </si>
  <si>
    <t>SO-08</t>
  </si>
  <si>
    <t>SO-09</t>
  </si>
  <si>
    <t>Mozdoksky Area / incl. Mozdok</t>
  </si>
  <si>
    <t>SO-10</t>
  </si>
  <si>
    <t>Pravoberezhny Area / incl. Beslan</t>
  </si>
  <si>
    <t>SO-11</t>
  </si>
  <si>
    <t>Prigorodny Area</t>
  </si>
  <si>
    <t>SO-12</t>
  </si>
  <si>
    <t>Admiralteisky District St. Petersburg</t>
  </si>
  <si>
    <t>SP-01</t>
  </si>
  <si>
    <t>Vasileostrovsky District St. Petersburg</t>
  </si>
  <si>
    <t>SP-02</t>
  </si>
  <si>
    <t>Vyborgsky District St. Petersburg</t>
  </si>
  <si>
    <t>SP-03</t>
  </si>
  <si>
    <t>Kalininsky District St. Petersburg</t>
  </si>
  <si>
    <t>SP-04</t>
  </si>
  <si>
    <t>Kirovsky District St. Petersburg</t>
  </si>
  <si>
    <t>SP-05</t>
  </si>
  <si>
    <t>Kolpino District St. Petersburg</t>
  </si>
  <si>
    <t>SP-06</t>
  </si>
  <si>
    <t>Krasnogvardeisky District St. Petersburg</t>
  </si>
  <si>
    <t>SP-07</t>
  </si>
  <si>
    <t>Krasnoselsky District St. Petersburg</t>
  </si>
  <si>
    <t>SP-08</t>
  </si>
  <si>
    <t>Kronshtadt District St. Petersburg</t>
  </si>
  <si>
    <t>SP-09</t>
  </si>
  <si>
    <t>Kurortny District St. Petersburg</t>
  </si>
  <si>
    <t>SP-10</t>
  </si>
  <si>
    <t>Primorsky District St. Petersburg</t>
  </si>
  <si>
    <t>SP-12</t>
  </si>
  <si>
    <t>Moskovsky District St. Petersburg</t>
  </si>
  <si>
    <t>SP-13</t>
  </si>
  <si>
    <t>Nevsky District St. Petersburg</t>
  </si>
  <si>
    <t>SP-14</t>
  </si>
  <si>
    <t>Petrogradsky District St. Petersburg</t>
  </si>
  <si>
    <t>SP-16</t>
  </si>
  <si>
    <t>Petrodvorets District St. Petersburg</t>
  </si>
  <si>
    <t>SP-17</t>
  </si>
  <si>
    <t>Pushkin District St. Petersburg</t>
  </si>
  <si>
    <t>SP-18</t>
  </si>
  <si>
    <t>Frunzensky District St. Petersburg</t>
  </si>
  <si>
    <t>SP-19</t>
  </si>
  <si>
    <t>Centralny District St. Petersburg</t>
  </si>
  <si>
    <t>SP-20</t>
  </si>
  <si>
    <t>Zheleznodorozhny District of Samara</t>
  </si>
  <si>
    <t>SR-01</t>
  </si>
  <si>
    <t>Kirovsky District of Samara</t>
  </si>
  <si>
    <t>SR-02</t>
  </si>
  <si>
    <t>Krasnoglinsky District of Samara</t>
  </si>
  <si>
    <t>SR-03</t>
  </si>
  <si>
    <t>Kuibyshevsky District of Samara</t>
  </si>
  <si>
    <t>SR-04</t>
  </si>
  <si>
    <t>Leninsky District of Samara</t>
  </si>
  <si>
    <t>SR-05</t>
  </si>
  <si>
    <t>Oktyabrsky District of Samara</t>
  </si>
  <si>
    <t>SR-06</t>
  </si>
  <si>
    <t>Industrialny District of Samara</t>
  </si>
  <si>
    <t>SR-07</t>
  </si>
  <si>
    <t>Samarsky District of Samara</t>
  </si>
  <si>
    <t>SR-08</t>
  </si>
  <si>
    <t>Sovetsky District of Samara</t>
  </si>
  <si>
    <t>SR-09</t>
  </si>
  <si>
    <t>Avtozavodsky District of Tolyatti</t>
  </si>
  <si>
    <t>SR-10</t>
  </si>
  <si>
    <t>Komsomolsky District of Tolyatti</t>
  </si>
  <si>
    <t>SR-11</t>
  </si>
  <si>
    <t>Centralny District of Tolyatti</t>
  </si>
  <si>
    <t>SR-12</t>
  </si>
  <si>
    <t>Zhigulyovsk</t>
  </si>
  <si>
    <t>SR-13</t>
  </si>
  <si>
    <t>Kinel</t>
  </si>
  <si>
    <t>SR-14</t>
  </si>
  <si>
    <t>Novokujbyshevsk</t>
  </si>
  <si>
    <t>SR-15</t>
  </si>
  <si>
    <t>Oktyabrsk</t>
  </si>
  <si>
    <t>SR-16</t>
  </si>
  <si>
    <t>Otradny</t>
  </si>
  <si>
    <t>SR-17</t>
  </si>
  <si>
    <t>Pokhvistnevo</t>
  </si>
  <si>
    <t>SR-18</t>
  </si>
  <si>
    <t>Syzran</t>
  </si>
  <si>
    <t>SR-19</t>
  </si>
  <si>
    <t>Chapaevsk</t>
  </si>
  <si>
    <t>SR-20</t>
  </si>
  <si>
    <t>Alexeyevsky Area</t>
  </si>
  <si>
    <t>SR-21</t>
  </si>
  <si>
    <t>Bezenchuksky Area</t>
  </si>
  <si>
    <t>SR-22</t>
  </si>
  <si>
    <t>Bogatovsky Area</t>
  </si>
  <si>
    <t>SR-23</t>
  </si>
  <si>
    <t>Bolsheglushitsky Area</t>
  </si>
  <si>
    <t>SR-24</t>
  </si>
  <si>
    <t>Bolshechernigovsky Area</t>
  </si>
  <si>
    <t>SR-25</t>
  </si>
  <si>
    <t>Borsky Area</t>
  </si>
  <si>
    <t>SR-26</t>
  </si>
  <si>
    <t>SR-27</t>
  </si>
  <si>
    <t>Elhovsky Area</t>
  </si>
  <si>
    <t>SR-28</t>
  </si>
  <si>
    <t>Isaklinsky Area</t>
  </si>
  <si>
    <t>SR-29</t>
  </si>
  <si>
    <t>Kamyshlinsky Area</t>
  </si>
  <si>
    <t>SR-30</t>
  </si>
  <si>
    <t>Kinelsky Area</t>
  </si>
  <si>
    <t>SR-31</t>
  </si>
  <si>
    <t>Kinel-Cherkasskiy Area</t>
  </si>
  <si>
    <t>SR-32</t>
  </si>
  <si>
    <t>Klyavlinsky Area</t>
  </si>
  <si>
    <t>SR-33</t>
  </si>
  <si>
    <t>Koshkinsky Area</t>
  </si>
  <si>
    <t>SR-34</t>
  </si>
  <si>
    <t>SR-35</t>
  </si>
  <si>
    <t>Krasnoyarsky Area</t>
  </si>
  <si>
    <t>SR-36</t>
  </si>
  <si>
    <t>Neftegorsky Area / incl. Neftegorsk</t>
  </si>
  <si>
    <t>SR-37</t>
  </si>
  <si>
    <t>Pestravsky Area</t>
  </si>
  <si>
    <t>SR-38</t>
  </si>
  <si>
    <t>Pohvistnevsky Area</t>
  </si>
  <si>
    <t>SR-39</t>
  </si>
  <si>
    <t>SR-40</t>
  </si>
  <si>
    <t>Sergiyevsky Area</t>
  </si>
  <si>
    <t>SR-41</t>
  </si>
  <si>
    <t>Stavropolsky Area</t>
  </si>
  <si>
    <t>SR-42</t>
  </si>
  <si>
    <t>Syzransky Area</t>
  </si>
  <si>
    <t>SR-43</t>
  </si>
  <si>
    <t>Hvorostyansky Area</t>
  </si>
  <si>
    <t>SR-44</t>
  </si>
  <si>
    <t>Chelno-Vershinsky Area</t>
  </si>
  <si>
    <t>SR-45</t>
  </si>
  <si>
    <t>Shentalinsky Area</t>
  </si>
  <si>
    <t>SR-46</t>
  </si>
  <si>
    <t>Shigonsky Area</t>
  </si>
  <si>
    <t>SR-47</t>
  </si>
  <si>
    <t>Leninsky District of Stavropol</t>
  </si>
  <si>
    <t>ST-01</t>
  </si>
  <si>
    <t>Oktyabrsky District of Stavropol</t>
  </si>
  <si>
    <t>ST-02</t>
  </si>
  <si>
    <t>Industrialny Region of Stavropol</t>
  </si>
  <si>
    <t>ST-03</t>
  </si>
  <si>
    <t>Budyonovsk</t>
  </si>
  <si>
    <t>ST-04</t>
  </si>
  <si>
    <t>Georgievsk</t>
  </si>
  <si>
    <t>ST-05</t>
  </si>
  <si>
    <t>Essentuki</t>
  </si>
  <si>
    <t>ST-06</t>
  </si>
  <si>
    <t>Zheleznovodsk</t>
  </si>
  <si>
    <t>ST-07</t>
  </si>
  <si>
    <t>Kislovodsk</t>
  </si>
  <si>
    <t>ST-08</t>
  </si>
  <si>
    <t>Lermontov</t>
  </si>
  <si>
    <t>ST-09</t>
  </si>
  <si>
    <t>Nevinnomyssk</t>
  </si>
  <si>
    <t>ST-11</t>
  </si>
  <si>
    <t>Pyatigorsk</t>
  </si>
  <si>
    <t>ST-12</t>
  </si>
  <si>
    <t>ST-13</t>
  </si>
  <si>
    <t>Andropovsky Area</t>
  </si>
  <si>
    <t>ST-14</t>
  </si>
  <si>
    <t>Apanasenkovsky Area</t>
  </si>
  <si>
    <t>ST-15</t>
  </si>
  <si>
    <t>Arzgirsky Area</t>
  </si>
  <si>
    <t>ST-16</t>
  </si>
  <si>
    <t>Blagodarnensky Area / incl. Blagodarny</t>
  </si>
  <si>
    <t>ST-17</t>
  </si>
  <si>
    <t>Budennovsky Area</t>
  </si>
  <si>
    <t>ST-18</t>
  </si>
  <si>
    <t>Georgievsky Area</t>
  </si>
  <si>
    <t>ST-19</t>
  </si>
  <si>
    <t>ST-20</t>
  </si>
  <si>
    <t>Izobilnensky Area / incl. Izobilny</t>
  </si>
  <si>
    <t>ST-21</t>
  </si>
  <si>
    <t>Ipatovsky Area / incl. Ipatovo</t>
  </si>
  <si>
    <t>ST-22</t>
  </si>
  <si>
    <t>Kirovsky Area / incl. Novopavlovsk</t>
  </si>
  <si>
    <t>ST-23</t>
  </si>
  <si>
    <t>Kochubeevsky Area</t>
  </si>
  <si>
    <t>ST-24</t>
  </si>
  <si>
    <t>Krasnogvardejsky Area</t>
  </si>
  <si>
    <t>ST-25</t>
  </si>
  <si>
    <t>ST-26</t>
  </si>
  <si>
    <t>Levokumsky Area</t>
  </si>
  <si>
    <t>ST-27</t>
  </si>
  <si>
    <t>Mineralnye Vody City District</t>
  </si>
  <si>
    <t>ST-28</t>
  </si>
  <si>
    <t>Neftekumsky Area / incl. Neftekumsk</t>
  </si>
  <si>
    <t>ST-29</t>
  </si>
  <si>
    <t>Novoaleksandrovsky Area / incl. Novoaleksandrovsk</t>
  </si>
  <si>
    <t>ST-30</t>
  </si>
  <si>
    <t>Novoselitsky Area</t>
  </si>
  <si>
    <t>ST-31</t>
  </si>
  <si>
    <t>Petrovsky Area / incl. Svetlograd</t>
  </si>
  <si>
    <t>ST-32</t>
  </si>
  <si>
    <t>Predgorny Area</t>
  </si>
  <si>
    <t>ST-33</t>
  </si>
  <si>
    <t>Sovetsky Area / incl. Zelenokumsk</t>
  </si>
  <si>
    <t>ST-34</t>
  </si>
  <si>
    <t>Stepnovsky Area</t>
  </si>
  <si>
    <t>ST-35</t>
  </si>
  <si>
    <t>Trunovsky Area</t>
  </si>
  <si>
    <t>ST-36</t>
  </si>
  <si>
    <t>Turkmensky Area</t>
  </si>
  <si>
    <t>ST-37</t>
  </si>
  <si>
    <t>Shpakovsky Area</t>
  </si>
  <si>
    <t>ST-38</t>
  </si>
  <si>
    <t>Aviastroitelny District of Kazan</t>
  </si>
  <si>
    <t>TA-01</t>
  </si>
  <si>
    <t>Vakhitovsky District of Kazan</t>
  </si>
  <si>
    <t>TA-02</t>
  </si>
  <si>
    <t>Kirovsky District of Kazan</t>
  </si>
  <si>
    <t>TA-03</t>
  </si>
  <si>
    <t>Moskovsky District of Kazan</t>
  </si>
  <si>
    <t>TA-04</t>
  </si>
  <si>
    <t>Novo-Savinovsky District of Kazan</t>
  </si>
  <si>
    <t>TA-05</t>
  </si>
  <si>
    <t>Privolzhsky District of Kazan</t>
  </si>
  <si>
    <t>TA-06</t>
  </si>
  <si>
    <t>Sovetsky District of Kazan</t>
  </si>
  <si>
    <t>TA-07</t>
  </si>
  <si>
    <t>Agryzsky Area / incl. Agryz</t>
  </si>
  <si>
    <t>TA-20</t>
  </si>
  <si>
    <t>Aznakayevsky Area / incl. Aznakaevo</t>
  </si>
  <si>
    <t>TA-21</t>
  </si>
  <si>
    <t>Aksubayevsky Area</t>
  </si>
  <si>
    <t>TA-22</t>
  </si>
  <si>
    <t>Aktanyshsky Area</t>
  </si>
  <si>
    <t>TA-23</t>
  </si>
  <si>
    <t>TA-24</t>
  </si>
  <si>
    <t>Alkeevsky Area</t>
  </si>
  <si>
    <t>TA-25</t>
  </si>
  <si>
    <t>Almetyevsk Area / incl. Almetyevsk</t>
  </si>
  <si>
    <t>TA-26</t>
  </si>
  <si>
    <t>Apastovsky Area</t>
  </si>
  <si>
    <t>TA-27</t>
  </si>
  <si>
    <t>Arsky Area</t>
  </si>
  <si>
    <t>TA-28</t>
  </si>
  <si>
    <t>Atninsky Area</t>
  </si>
  <si>
    <t>TA-29</t>
  </si>
  <si>
    <t>Bavlinsky Area / incl. Bavly</t>
  </si>
  <si>
    <t>TA-30</t>
  </si>
  <si>
    <t>Baltasinsky Area</t>
  </si>
  <si>
    <t>TA-31</t>
  </si>
  <si>
    <t>Bugul`minsky Area / incl. Bugulma</t>
  </si>
  <si>
    <t>TA-32</t>
  </si>
  <si>
    <t>Buinsky Area / incl. Buinsk</t>
  </si>
  <si>
    <t>TA-33</t>
  </si>
  <si>
    <t>Verhneuslonsky Area</t>
  </si>
  <si>
    <t>TA-34</t>
  </si>
  <si>
    <t>Vysokogorsky Area</t>
  </si>
  <si>
    <t>TA-35</t>
  </si>
  <si>
    <t>Drozhzhanovsky Area</t>
  </si>
  <si>
    <t>TA-36</t>
  </si>
  <si>
    <t>Elabuzhsky Area / incl. Elabuga</t>
  </si>
  <si>
    <t>TA-37</t>
  </si>
  <si>
    <t>Zainsky Area / incl. Zainsk</t>
  </si>
  <si>
    <t>TA-38</t>
  </si>
  <si>
    <t>Zelenodolsky Area / incl. Zelenodolsk</t>
  </si>
  <si>
    <t>TA-39</t>
  </si>
  <si>
    <t>Kaybitsky Area</t>
  </si>
  <si>
    <t>TA-40</t>
  </si>
  <si>
    <t>Kamsko-Ustinskiy Area</t>
  </si>
  <si>
    <t>TA-41</t>
  </si>
  <si>
    <t>Kukmorsky Area</t>
  </si>
  <si>
    <t>TA-42</t>
  </si>
  <si>
    <t>Laishevsky Area</t>
  </si>
  <si>
    <t>TA-43</t>
  </si>
  <si>
    <t>Leninogorsky Area / incl. Leninogorsk</t>
  </si>
  <si>
    <t>TA-44</t>
  </si>
  <si>
    <t>Mamadyshsky Area / incl. Mamadysh</t>
  </si>
  <si>
    <t>TA-45</t>
  </si>
  <si>
    <t>Mendeleevsky Area / incl. Mendeleevsk</t>
  </si>
  <si>
    <t>TA-46</t>
  </si>
  <si>
    <t>Menzelinsky Area / incl. Menzelinsk</t>
  </si>
  <si>
    <t>TA-47</t>
  </si>
  <si>
    <t>Musljumovsky Area</t>
  </si>
  <si>
    <t>TA-48</t>
  </si>
  <si>
    <t>Nizhnekamsky Area / incl. Nizhnekamsk</t>
  </si>
  <si>
    <t>TA-49</t>
  </si>
  <si>
    <t>Novosheshminsky Area</t>
  </si>
  <si>
    <t>TA-50</t>
  </si>
  <si>
    <t>Nurlatsky Area / incl. Nurlat</t>
  </si>
  <si>
    <t>TA-51</t>
  </si>
  <si>
    <t>Pestrechinsky Area</t>
  </si>
  <si>
    <t>TA-52</t>
  </si>
  <si>
    <t>Rybno-Slobodsky Area</t>
  </si>
  <si>
    <t>TA-53</t>
  </si>
  <si>
    <t>Sabinsky Area</t>
  </si>
  <si>
    <t>TA-54</t>
  </si>
  <si>
    <t>Sarmanovsky Area</t>
  </si>
  <si>
    <t>TA-55</t>
  </si>
  <si>
    <t>Spassky Area / incl. Bolgar</t>
  </si>
  <si>
    <t>TA-56</t>
  </si>
  <si>
    <t>Tetyushsky Area / incl. Tetyushi</t>
  </si>
  <si>
    <t>TA-57</t>
  </si>
  <si>
    <t>Tukayevsky Area</t>
  </si>
  <si>
    <t>TA-58</t>
  </si>
  <si>
    <t>Tyulyachinsky Area</t>
  </si>
  <si>
    <t>TA-59</t>
  </si>
  <si>
    <t>Cheremshansky Area</t>
  </si>
  <si>
    <t>TA-60</t>
  </si>
  <si>
    <t>Chistopolsky Area / incl. Chistopol</t>
  </si>
  <si>
    <t>TA-61</t>
  </si>
  <si>
    <t>Yutazinsky Area</t>
  </si>
  <si>
    <t>TA-62</t>
  </si>
  <si>
    <t>Avtozavodskoj District of Naberezhnye Chelny</t>
  </si>
  <si>
    <t>TA-64</t>
  </si>
  <si>
    <t>Komsomolsky District of Naberezhnye Chelny</t>
  </si>
  <si>
    <t>TA-65</t>
  </si>
  <si>
    <t>Centralny District of Naberezhnye Chelny</t>
  </si>
  <si>
    <t>TA-66</t>
  </si>
  <si>
    <t>Leninsky District of Tambov</t>
  </si>
  <si>
    <t>TB-01</t>
  </si>
  <si>
    <t>Oktyabrsky District of Tambov</t>
  </si>
  <si>
    <t>TB-02</t>
  </si>
  <si>
    <t>Sovetsky District of Tambov</t>
  </si>
  <si>
    <t>TB-03</t>
  </si>
  <si>
    <t>Kirsanov</t>
  </si>
  <si>
    <t>TB-04</t>
  </si>
  <si>
    <t>Kotovsk</t>
  </si>
  <si>
    <t>TB-05</t>
  </si>
  <si>
    <t>Michurinsk</t>
  </si>
  <si>
    <t>TB-06</t>
  </si>
  <si>
    <t>Morshansk</t>
  </si>
  <si>
    <t>TB-07</t>
  </si>
  <si>
    <t>Rasskazovo</t>
  </si>
  <si>
    <t>TB-08</t>
  </si>
  <si>
    <t>Uvarovo</t>
  </si>
  <si>
    <t>TB-09</t>
  </si>
  <si>
    <t>Bondarsky Area</t>
  </si>
  <si>
    <t>TB-10</t>
  </si>
  <si>
    <t>Gavrilovsky Area</t>
  </si>
  <si>
    <t>TB-11</t>
  </si>
  <si>
    <t>Zherdevsky Area / incl. Zherdevka</t>
  </si>
  <si>
    <t>TB-12</t>
  </si>
  <si>
    <t>TB-13</t>
  </si>
  <si>
    <t>Inzhavinsky Area</t>
  </si>
  <si>
    <t>TB-14</t>
  </si>
  <si>
    <t>Kirsanovsky Area</t>
  </si>
  <si>
    <t>TB-15</t>
  </si>
  <si>
    <t>Michurinsky Area</t>
  </si>
  <si>
    <t>TB-16</t>
  </si>
  <si>
    <t>Mordovsky Area</t>
  </si>
  <si>
    <t>TB-17</t>
  </si>
  <si>
    <t>Morshansky Area</t>
  </si>
  <si>
    <t>TB-18</t>
  </si>
  <si>
    <t>Muchkapsky Area</t>
  </si>
  <si>
    <t>TB-19</t>
  </si>
  <si>
    <t>Nikiforovsky Area</t>
  </si>
  <si>
    <t>TB-20</t>
  </si>
  <si>
    <t>TB-21</t>
  </si>
  <si>
    <t>TB-22</t>
  </si>
  <si>
    <t>Pichayevsky Area</t>
  </si>
  <si>
    <t>TB-23</t>
  </si>
  <si>
    <t>Rasskazovsky Area</t>
  </si>
  <si>
    <t>TB-24</t>
  </si>
  <si>
    <t>Rzhaksinsky Area</t>
  </si>
  <si>
    <t>TB-25</t>
  </si>
  <si>
    <t>Sampursky Area</t>
  </si>
  <si>
    <t>TB-26</t>
  </si>
  <si>
    <t>TB-27</t>
  </si>
  <si>
    <t>Staroyuryevsky Area</t>
  </si>
  <si>
    <t>TB-28</t>
  </si>
  <si>
    <t>TB-29</t>
  </si>
  <si>
    <t>Tokarevsky Area</t>
  </si>
  <si>
    <t>TB-30</t>
  </si>
  <si>
    <t>Uvarovsky Area</t>
  </si>
  <si>
    <t>TB-31</t>
  </si>
  <si>
    <t>Umetsky Area</t>
  </si>
  <si>
    <t>TB-32</t>
  </si>
  <si>
    <t>Zarechensky District of Tula</t>
  </si>
  <si>
    <t>TL-01</t>
  </si>
  <si>
    <t>Privokzal'ny District of Tula</t>
  </si>
  <si>
    <t>TL-02</t>
  </si>
  <si>
    <t>Proletarsky District of Tula</t>
  </si>
  <si>
    <t>TL-03</t>
  </si>
  <si>
    <t>Sovietsky District of Tula</t>
  </si>
  <si>
    <t>TL-04</t>
  </si>
  <si>
    <t>Centralny District of Tula</t>
  </si>
  <si>
    <t>TL-05</t>
  </si>
  <si>
    <t>Donskoy / incl. Severo-Zadonsk</t>
  </si>
  <si>
    <t>TL-08</t>
  </si>
  <si>
    <t>City District Novomoskovsk</t>
  </si>
  <si>
    <t>TL-11</t>
  </si>
  <si>
    <t>City Aleksin</t>
  </si>
  <si>
    <t>TL-14</t>
  </si>
  <si>
    <t>Arsenyevsky Area</t>
  </si>
  <si>
    <t>TL-15</t>
  </si>
  <si>
    <t>Belevsky Area / incl. Belev</t>
  </si>
  <si>
    <t>TL-16</t>
  </si>
  <si>
    <t>Bogoroditsky Area / incl. Bogoroditsk</t>
  </si>
  <si>
    <t>TL-17</t>
  </si>
  <si>
    <t>Venevsky Area / incl. Beheb</t>
  </si>
  <si>
    <t>TL-18</t>
  </si>
  <si>
    <t>TL-19</t>
  </si>
  <si>
    <t>Dubenskii Area</t>
  </si>
  <si>
    <t>TL-20</t>
  </si>
  <si>
    <t>City Efremov</t>
  </si>
  <si>
    <t>TL-21</t>
  </si>
  <si>
    <t>Zaoksky Area</t>
  </si>
  <si>
    <t>TL-22</t>
  </si>
  <si>
    <t>TL-23</t>
  </si>
  <si>
    <t>Kimovsky Area / incl. Kimovsk</t>
  </si>
  <si>
    <t>TL-24</t>
  </si>
  <si>
    <t>Kireevsky Area / incl. Kireevsk, Bolohovo, Lipki</t>
  </si>
  <si>
    <t>TL-25</t>
  </si>
  <si>
    <t>Kurkinsky Area</t>
  </si>
  <si>
    <t>TL-26</t>
  </si>
  <si>
    <t>Odoevsky Area</t>
  </si>
  <si>
    <t>TL-29</t>
  </si>
  <si>
    <t>Plavsky Area / incl. Plavsk</t>
  </si>
  <si>
    <t>TL-30</t>
  </si>
  <si>
    <t>Suvorovsky Area / incl. Suvorov, Chekalin</t>
  </si>
  <si>
    <t>TL-31</t>
  </si>
  <si>
    <t>Teplo - Ogarevsky Area</t>
  </si>
  <si>
    <t>TL-32</t>
  </si>
  <si>
    <t>Uzlovsky Area / incl. Uzlovaya</t>
  </si>
  <si>
    <t>TL-33</t>
  </si>
  <si>
    <t>Chernsky Area</t>
  </si>
  <si>
    <t>TL-34</t>
  </si>
  <si>
    <t>Shchekinsky Area / incl. Shchekino, Sovetsk</t>
  </si>
  <si>
    <t>TL-35</t>
  </si>
  <si>
    <t>Yasnogorsky Area / incl. Yasnogorsk</t>
  </si>
  <si>
    <t>TL-36</t>
  </si>
  <si>
    <t>Novogurovsky</t>
  </si>
  <si>
    <t>TL-37</t>
  </si>
  <si>
    <t>Slavny</t>
  </si>
  <si>
    <t>TL-38</t>
  </si>
  <si>
    <t>Zavolzhsky District of Tver</t>
  </si>
  <si>
    <t>TV-01</t>
  </si>
  <si>
    <t>Moscowsky District of Tver</t>
  </si>
  <si>
    <t>TV-02</t>
  </si>
  <si>
    <t>Proletarsky District of Tver</t>
  </si>
  <si>
    <t>TV-03</t>
  </si>
  <si>
    <t>Centralny District of Tver</t>
  </si>
  <si>
    <t>TV-04</t>
  </si>
  <si>
    <t>Vyshny Volochek</t>
  </si>
  <si>
    <t>TV-07</t>
  </si>
  <si>
    <t>Kimry</t>
  </si>
  <si>
    <t>TV-09</t>
  </si>
  <si>
    <t>Rzhev</t>
  </si>
  <si>
    <t>TV-13</t>
  </si>
  <si>
    <t>Torzhok</t>
  </si>
  <si>
    <t>TV-14</t>
  </si>
  <si>
    <t>Andreapolsky Area / incl. Andreapol</t>
  </si>
  <si>
    <t>TV-16</t>
  </si>
  <si>
    <t>Bezhetsky Area / incl. Bezhetsk</t>
  </si>
  <si>
    <t>TV-17</t>
  </si>
  <si>
    <t>Belsky Area / incl. White</t>
  </si>
  <si>
    <t>TV-18</t>
  </si>
  <si>
    <t>Bologovsky Area / incl. Bologoye</t>
  </si>
  <si>
    <t>TV-19</t>
  </si>
  <si>
    <t>Vesyegonsky Area / incl. Vesegonsk</t>
  </si>
  <si>
    <t>TV-20</t>
  </si>
  <si>
    <t>Vyshnevolotsky Area</t>
  </si>
  <si>
    <t>TV-21</t>
  </si>
  <si>
    <t>Zharkovsky Area</t>
  </si>
  <si>
    <t>TV-22</t>
  </si>
  <si>
    <t>Zapadnodvinsky Area / incl. Zapadnaja Dvina</t>
  </si>
  <si>
    <t>TV-23</t>
  </si>
  <si>
    <t>Zubtsovsky Area / incl. Zubtsov</t>
  </si>
  <si>
    <t>TV-24</t>
  </si>
  <si>
    <t>Kalininsky Area</t>
  </si>
  <si>
    <t>TV-25</t>
  </si>
  <si>
    <t xml:space="preserve">Kalyazinsky Area / incl. Kalyazin </t>
  </si>
  <si>
    <t>TV-26</t>
  </si>
  <si>
    <t>Kashinsky Area / incl. Kashin</t>
  </si>
  <si>
    <t>TV-27</t>
  </si>
  <si>
    <t>Kesovogorsky Area</t>
  </si>
  <si>
    <t>TV-28</t>
  </si>
  <si>
    <t>Kimrsky Area</t>
  </si>
  <si>
    <t>TV-29</t>
  </si>
  <si>
    <t>Konakovsky Area / incl. Konakovo</t>
  </si>
  <si>
    <t>TV-30</t>
  </si>
  <si>
    <t>Krasnokholmsky Area / incl. Krasnyj Holm</t>
  </si>
  <si>
    <t>TV-31</t>
  </si>
  <si>
    <t>Kuvshinovsky Area / incl. Kuvshinovo</t>
  </si>
  <si>
    <t>TV-32</t>
  </si>
  <si>
    <t>Lesnoj Area</t>
  </si>
  <si>
    <t>TV-33</t>
  </si>
  <si>
    <t>Likhoslavlsky Area / incl. Lihoslavl</t>
  </si>
  <si>
    <t>TV-34</t>
  </si>
  <si>
    <t>Maksatihinsky Area</t>
  </si>
  <si>
    <t>TV-35</t>
  </si>
  <si>
    <t>Molokovsky Area</t>
  </si>
  <si>
    <t>TV-36</t>
  </si>
  <si>
    <t>Nelidovsky Area / incl. Nelidovo</t>
  </si>
  <si>
    <t>TV-37</t>
  </si>
  <si>
    <t>Oleninsky Area</t>
  </si>
  <si>
    <t>TV-38</t>
  </si>
  <si>
    <t>Ostashkovsky Area / incl. Ostashkov</t>
  </si>
  <si>
    <t>TV-39</t>
  </si>
  <si>
    <t>Penovsky Area</t>
  </si>
  <si>
    <t>TV-40</t>
  </si>
  <si>
    <t>Rameshkovsky Area</t>
  </si>
  <si>
    <t>TV-41</t>
  </si>
  <si>
    <t>Rzhevsky Area</t>
  </si>
  <si>
    <t>TV-42</t>
  </si>
  <si>
    <t>Sandovsky Area</t>
  </si>
  <si>
    <t>TV-43</t>
  </si>
  <si>
    <t>Selizharovsky Area</t>
  </si>
  <si>
    <t>TV-44</t>
  </si>
  <si>
    <t>Sonkovsky Area</t>
  </si>
  <si>
    <t>TV-45</t>
  </si>
  <si>
    <t>Spirovsky Area</t>
  </si>
  <si>
    <t>TV-46</t>
  </si>
  <si>
    <t>Staritsky Area / incl. Staritsa</t>
  </si>
  <si>
    <t>TV-47</t>
  </si>
  <si>
    <t>Torzhoksky Area</t>
  </si>
  <si>
    <t>TV-48</t>
  </si>
  <si>
    <t>Toropetsky Area / incl. Toropets</t>
  </si>
  <si>
    <t>TV-49</t>
  </si>
  <si>
    <t>Udomlya Area / incl. Udomlya</t>
  </si>
  <si>
    <t>TV-50</t>
  </si>
  <si>
    <t>Firovsky Area</t>
  </si>
  <si>
    <t>TV-51</t>
  </si>
  <si>
    <t>TV-52</t>
  </si>
  <si>
    <t>Zato Ozerny</t>
  </si>
  <si>
    <t>TV-53</t>
  </si>
  <si>
    <t>Industrialny District of Izhevsk</t>
  </si>
  <si>
    <t>UD-01</t>
  </si>
  <si>
    <t>Leninsky District of Izhevsk</t>
  </si>
  <si>
    <t>UD-02</t>
  </si>
  <si>
    <t>Oktyabrsky District of Izhevsk</t>
  </si>
  <si>
    <t>UD-03</t>
  </si>
  <si>
    <t>Pervomajsky District of Izhevsk</t>
  </si>
  <si>
    <t>UD-04</t>
  </si>
  <si>
    <t>Ustinovsky District of Izhevsk</t>
  </si>
  <si>
    <t>UD-05</t>
  </si>
  <si>
    <t>Votkinsk</t>
  </si>
  <si>
    <t>UD-06</t>
  </si>
  <si>
    <t>Glazov</t>
  </si>
  <si>
    <t>UD-07</t>
  </si>
  <si>
    <t>Mozhga</t>
  </si>
  <si>
    <t>UD-08</t>
  </si>
  <si>
    <t>Sarapul</t>
  </si>
  <si>
    <t>UD-09</t>
  </si>
  <si>
    <t>Alnashsky Area</t>
  </si>
  <si>
    <t>UD-10</t>
  </si>
  <si>
    <t>Balezinsky Area</t>
  </si>
  <si>
    <t>UD-11</t>
  </si>
  <si>
    <t>Vavozhsky Area</t>
  </si>
  <si>
    <t>UD-12</t>
  </si>
  <si>
    <t>Votkinsky Area</t>
  </si>
  <si>
    <t>UD-13</t>
  </si>
  <si>
    <t>Glazovsky Area</t>
  </si>
  <si>
    <t>UD-14</t>
  </si>
  <si>
    <t>Grakhovsky Area</t>
  </si>
  <si>
    <t>UD-15</t>
  </si>
  <si>
    <t>Debessky Area</t>
  </si>
  <si>
    <t>UD-16</t>
  </si>
  <si>
    <t>Zavyalovsky Area</t>
  </si>
  <si>
    <t>UD-17</t>
  </si>
  <si>
    <t>Igrinsky Area</t>
  </si>
  <si>
    <t>UD-18</t>
  </si>
  <si>
    <t>Kambarsky Area / incl. Kambarka</t>
  </si>
  <si>
    <t>UD-19</t>
  </si>
  <si>
    <t>Kezsky Area</t>
  </si>
  <si>
    <t>UD-20</t>
  </si>
  <si>
    <t>Kiznersky Area</t>
  </si>
  <si>
    <t>UD-21</t>
  </si>
  <si>
    <t>Kiyasovsky Area</t>
  </si>
  <si>
    <t>UD-22</t>
  </si>
  <si>
    <t>UD-23</t>
  </si>
  <si>
    <t>Malopurginsky Area</t>
  </si>
  <si>
    <t>UD-24</t>
  </si>
  <si>
    <t>Mozhginsky Area</t>
  </si>
  <si>
    <t>UD-25</t>
  </si>
  <si>
    <t>Sarapulsky Area</t>
  </si>
  <si>
    <t>UD-26</t>
  </si>
  <si>
    <t>Seltinsky Area</t>
  </si>
  <si>
    <t>UD-27</t>
  </si>
  <si>
    <t>Syumsinsky Area</t>
  </si>
  <si>
    <t>UD-28</t>
  </si>
  <si>
    <t>Uvinsky Area</t>
  </si>
  <si>
    <t>UD-29</t>
  </si>
  <si>
    <t>Sharkansky Area</t>
  </si>
  <si>
    <t>UD-30</t>
  </si>
  <si>
    <t>Yukamensky Area</t>
  </si>
  <si>
    <t>UD-31</t>
  </si>
  <si>
    <t>Yakshur-Bodinskiy Area</t>
  </si>
  <si>
    <t>UD-32</t>
  </si>
  <si>
    <t>Yarsky Area</t>
  </si>
  <si>
    <t>UD-33</t>
  </si>
  <si>
    <t>Karakulinsky Area</t>
  </si>
  <si>
    <t>UD-34</t>
  </si>
  <si>
    <t>Zheleznodorozhny District of Ulyanovsk</t>
  </si>
  <si>
    <t>UL-01</t>
  </si>
  <si>
    <t>Zavolzhsky District of Ulyanovsk</t>
  </si>
  <si>
    <t>UL-02</t>
  </si>
  <si>
    <t>Zasviyazhsky District of Ulyanovsk</t>
  </si>
  <si>
    <t>UL-03</t>
  </si>
  <si>
    <t>Leninsky District of Ulyanovsk</t>
  </si>
  <si>
    <t>UL-04</t>
  </si>
  <si>
    <t>Dimitrovgrad</t>
  </si>
  <si>
    <t>UL-06</t>
  </si>
  <si>
    <t>Bazarnosyzgansky Area</t>
  </si>
  <si>
    <t>UL-07</t>
  </si>
  <si>
    <t>Baryshsky Area / incl. Barysh</t>
  </si>
  <si>
    <t>UL-08</t>
  </si>
  <si>
    <t>Veshkaymsky Area</t>
  </si>
  <si>
    <t>UL-09</t>
  </si>
  <si>
    <t>Inzensky Area / incl. Inza</t>
  </si>
  <si>
    <t>UL-10</t>
  </si>
  <si>
    <t>Karsunsky Area</t>
  </si>
  <si>
    <t>UL-11</t>
  </si>
  <si>
    <t>Kuzovatovsky Area</t>
  </si>
  <si>
    <t>UL-12</t>
  </si>
  <si>
    <t>Majnsky Area</t>
  </si>
  <si>
    <t>UL-13</t>
  </si>
  <si>
    <t>Melekessky Area</t>
  </si>
  <si>
    <t>UL-14</t>
  </si>
  <si>
    <t>UL-15</t>
  </si>
  <si>
    <t>Novomalyklinsky Area</t>
  </si>
  <si>
    <t>UL-16</t>
  </si>
  <si>
    <t>Novospassky Area</t>
  </si>
  <si>
    <t>UL-17</t>
  </si>
  <si>
    <t>UL-18</t>
  </si>
  <si>
    <t>Radishchevsky Area</t>
  </si>
  <si>
    <t>UL-19</t>
  </si>
  <si>
    <t>Sengileevsky Area / incl. Sengiley</t>
  </si>
  <si>
    <t>UL-20</t>
  </si>
  <si>
    <t>Starokulatkinsky Area</t>
  </si>
  <si>
    <t>UL-21</t>
  </si>
  <si>
    <t>Staromajnsky Area</t>
  </si>
  <si>
    <t>UL-22</t>
  </si>
  <si>
    <t>Sursky Area</t>
  </si>
  <si>
    <t>UL-23</t>
  </si>
  <si>
    <t>Terengulsky Area</t>
  </si>
  <si>
    <t>UL-24</t>
  </si>
  <si>
    <t>UL-25</t>
  </si>
  <si>
    <t>Tsilninsky Area</t>
  </si>
  <si>
    <t>UL-26</t>
  </si>
  <si>
    <t>Cherdaklinsky Area</t>
  </si>
  <si>
    <t>UL-27</t>
  </si>
  <si>
    <t>Novoulyanovsk</t>
  </si>
  <si>
    <t>UL-28</t>
  </si>
  <si>
    <t>Voroshilovsky District of Volgograd</t>
  </si>
  <si>
    <t>VG-01</t>
  </si>
  <si>
    <t>Dzerzhinsky District of Volgograd</t>
  </si>
  <si>
    <t>VG-02</t>
  </si>
  <si>
    <t>Kirovsky District of Volgograd</t>
  </si>
  <si>
    <t>VG-03</t>
  </si>
  <si>
    <t>Krasnoarmeisky District of Volgograd</t>
  </si>
  <si>
    <t>VG-04</t>
  </si>
  <si>
    <t>Krasnooktyabrsky District of Volgograd</t>
  </si>
  <si>
    <t>VG-05</t>
  </si>
  <si>
    <t>Sovetsky District of Volgograd</t>
  </si>
  <si>
    <t>VG-06</t>
  </si>
  <si>
    <t>Traktorozavodsky District of Volgograd</t>
  </si>
  <si>
    <t>VG-07</t>
  </si>
  <si>
    <t>Centralny District of Volgograd</t>
  </si>
  <si>
    <t>VG-08</t>
  </si>
  <si>
    <t>Volzhsky</t>
  </si>
  <si>
    <t>VG-09</t>
  </si>
  <si>
    <t>Kamyshin</t>
  </si>
  <si>
    <t>VG-10</t>
  </si>
  <si>
    <t>City District City OF Mikhailovka</t>
  </si>
  <si>
    <t>VG-11</t>
  </si>
  <si>
    <t>Uryupinsk</t>
  </si>
  <si>
    <t>VG-12</t>
  </si>
  <si>
    <t>Frolovo</t>
  </si>
  <si>
    <t>VG-13</t>
  </si>
  <si>
    <t>VG-14</t>
  </si>
  <si>
    <t>Bykovsky Area</t>
  </si>
  <si>
    <t>VG-15</t>
  </si>
  <si>
    <t>Gorodishchensky Area</t>
  </si>
  <si>
    <t>VG-16</t>
  </si>
  <si>
    <t>Danilovsky Area</t>
  </si>
  <si>
    <t>VG-17</t>
  </si>
  <si>
    <t>Dubovsky Area / incl. Dubovka</t>
  </si>
  <si>
    <t>VG-18</t>
  </si>
  <si>
    <t>Elansky Area</t>
  </si>
  <si>
    <t>VG-19</t>
  </si>
  <si>
    <t>Zhirnovsky Area / incl. Zhirnovsk</t>
  </si>
  <si>
    <t>VG-20</t>
  </si>
  <si>
    <t>Ilovlinsky Area</t>
  </si>
  <si>
    <t>VG-21</t>
  </si>
  <si>
    <t>Kalachevsky Area / incl. Kalach-na-Donu</t>
  </si>
  <si>
    <t>VG-22</t>
  </si>
  <si>
    <t>Kamyshinsky Area / incl. Petrov Val</t>
  </si>
  <si>
    <t>VG-23</t>
  </si>
  <si>
    <t>Kikvidzensky Area</t>
  </si>
  <si>
    <t>VG-24</t>
  </si>
  <si>
    <t>Kletsky Area</t>
  </si>
  <si>
    <t>VG-25</t>
  </si>
  <si>
    <t>Kotelnikovsky Area / incl. Kotelnikovo</t>
  </si>
  <si>
    <t>VG-26</t>
  </si>
  <si>
    <t>Kotovsky Area / incl. Kotovo</t>
  </si>
  <si>
    <t>VG-27</t>
  </si>
  <si>
    <t>Kumylzhensky Area</t>
  </si>
  <si>
    <t>VG-28</t>
  </si>
  <si>
    <t>Leninsky Area / incl. Leninsk</t>
  </si>
  <si>
    <t>VG-29</t>
  </si>
  <si>
    <t>Nekhayevsky Area</t>
  </si>
  <si>
    <t>VG-31</t>
  </si>
  <si>
    <t>Nikolaevsky Area / incl. Nikolaevsk</t>
  </si>
  <si>
    <t>VG-32</t>
  </si>
  <si>
    <t>Novoanninsky Area / incl. Novoanninskiy</t>
  </si>
  <si>
    <t>VG-33</t>
  </si>
  <si>
    <t>Novonikolaevsky Area</t>
  </si>
  <si>
    <t>VG-34</t>
  </si>
  <si>
    <t>VG-35</t>
  </si>
  <si>
    <t>Olkhovsky Area</t>
  </si>
  <si>
    <t>VG-36</t>
  </si>
  <si>
    <t>Pallasovsky Area / incl. Pallasovka</t>
  </si>
  <si>
    <t>VG-37</t>
  </si>
  <si>
    <t>Rudnyansky Area</t>
  </si>
  <si>
    <t>VG-38</t>
  </si>
  <si>
    <t>Svetlojarsky Area</t>
  </si>
  <si>
    <t>VG-39</t>
  </si>
  <si>
    <t>Serafimovichsky Area / incl. Serafimovich</t>
  </si>
  <si>
    <t>VG-40</t>
  </si>
  <si>
    <t>Sredneakhtubinsky Area / incl. Krasnoslobodsk</t>
  </si>
  <si>
    <t>VG-41</t>
  </si>
  <si>
    <t>Staropoltavsky Area</t>
  </si>
  <si>
    <t>VG-42</t>
  </si>
  <si>
    <t>Surovikinsky Area / incl. Surovikino</t>
  </si>
  <si>
    <t>VG-43</t>
  </si>
  <si>
    <t>Uryupinsk Area</t>
  </si>
  <si>
    <t>VG-44</t>
  </si>
  <si>
    <t>Frolovsky Area</t>
  </si>
  <si>
    <t>VG-45</t>
  </si>
  <si>
    <t>Chernyshkovsky Area</t>
  </si>
  <si>
    <t>VG-46</t>
  </si>
  <si>
    <t xml:space="preserve">Leninsky District of Vladimir </t>
  </si>
  <si>
    <t>VL-01</t>
  </si>
  <si>
    <t>Oktyabrsky District of Vladimir</t>
  </si>
  <si>
    <t>VL-02</t>
  </si>
  <si>
    <t>Frunzensky District of Vladimir</t>
  </si>
  <si>
    <t>VL-03</t>
  </si>
  <si>
    <t>Gus-Khrustalny</t>
  </si>
  <si>
    <t>VL-06</t>
  </si>
  <si>
    <t>Kovrov</t>
  </si>
  <si>
    <t>VL-07</t>
  </si>
  <si>
    <t>Murom</t>
  </si>
  <si>
    <t>VL-09</t>
  </si>
  <si>
    <t>VL-12</t>
  </si>
  <si>
    <t>Aleksandrovsky Area / incl. Alexandrov, Karabanovo, Strunino</t>
  </si>
  <si>
    <t>VL-13</t>
  </si>
  <si>
    <t>Vyaznikovsky Area /incl. of Vyazniki</t>
  </si>
  <si>
    <t>VL-14</t>
  </si>
  <si>
    <t>Gorokhovetsky Area / incl. Gorohovets</t>
  </si>
  <si>
    <t>VL-15</t>
  </si>
  <si>
    <t>Gus-Khrustalny Area</t>
  </si>
  <si>
    <t>VL-16</t>
  </si>
  <si>
    <t>Kameshkovsky Area / incl. Kameshkovo</t>
  </si>
  <si>
    <t>VL-17</t>
  </si>
  <si>
    <t>Kirzhachsky Area / incl. Kirzhach</t>
  </si>
  <si>
    <t>VL-18</t>
  </si>
  <si>
    <t>Kovrovsky Area</t>
  </si>
  <si>
    <t>VL-19</t>
  </si>
  <si>
    <t>Kolchuginsky Area / incl. Kolchugino</t>
  </si>
  <si>
    <t>VL-20</t>
  </si>
  <si>
    <t>Melenkovsky Area / incl. Melenki</t>
  </si>
  <si>
    <t>VL-21</t>
  </si>
  <si>
    <t>Muromsky Area</t>
  </si>
  <si>
    <t>VL-22</t>
  </si>
  <si>
    <t>Petushinsky Area / incl. Petushki, Kosterevo, Pokrov</t>
  </si>
  <si>
    <t>VL-23</t>
  </si>
  <si>
    <t>Selivanovsky Area</t>
  </si>
  <si>
    <t>VL-24</t>
  </si>
  <si>
    <t>Sobinsky Area / incl. Sobinka, Lakinsk</t>
  </si>
  <si>
    <t>VL-25</t>
  </si>
  <si>
    <t>Sudogodsky Area / incl. Sudogda</t>
  </si>
  <si>
    <t>VL-26</t>
  </si>
  <si>
    <t>Suzdalsky Area / incl. Suzdal</t>
  </si>
  <si>
    <t>VL-27</t>
  </si>
  <si>
    <t>Yurev-Polskiy Area / incl. Yurev-Polskiy</t>
  </si>
  <si>
    <t>VL-28</t>
  </si>
  <si>
    <t>Vologda</t>
  </si>
  <si>
    <t>VO-01</t>
  </si>
  <si>
    <t>Cherepovets</t>
  </si>
  <si>
    <t>VO-04</t>
  </si>
  <si>
    <t>Babayevsky Area / incl. Babayevo</t>
  </si>
  <si>
    <t>VO-05</t>
  </si>
  <si>
    <t>Babushkinsky Area</t>
  </si>
  <si>
    <t>VO-06</t>
  </si>
  <si>
    <t>Belozersky Area / incl. Belozersk</t>
  </si>
  <si>
    <t>VO-07</t>
  </si>
  <si>
    <t>Vashkinsky Area</t>
  </si>
  <si>
    <t>VO-08</t>
  </si>
  <si>
    <t>Velikoustyzhsky Area / incl. Veliky Ustyug, Krasavino</t>
  </si>
  <si>
    <t>VO-09</t>
  </si>
  <si>
    <t>Verhovazhsky Area</t>
  </si>
  <si>
    <t>VO-10</t>
  </si>
  <si>
    <t>Vozhegodsky Area</t>
  </si>
  <si>
    <t>VO-11</t>
  </si>
  <si>
    <t>Vologodsky Area</t>
  </si>
  <si>
    <t>VO-12</t>
  </si>
  <si>
    <t>Vytegorsky Area / incl. Vytegra</t>
  </si>
  <si>
    <t>VO-13</t>
  </si>
  <si>
    <t>Gryazovetsky Area / incl. Gryazovets</t>
  </si>
  <si>
    <t>VO-14</t>
  </si>
  <si>
    <t>Kadujsky Area</t>
  </si>
  <si>
    <t>VO-15</t>
  </si>
  <si>
    <t>Kirillovsky Area / incl. Kirillov</t>
  </si>
  <si>
    <t>VO-16</t>
  </si>
  <si>
    <t>Kichmengsko-Gorodetsky Area</t>
  </si>
  <si>
    <t>VO-17</t>
  </si>
  <si>
    <t>Mezhdurechensky Area</t>
  </si>
  <si>
    <t>VO-18</t>
  </si>
  <si>
    <t>VO-19</t>
  </si>
  <si>
    <t>Njuksensky Area</t>
  </si>
  <si>
    <t>VO-20</t>
  </si>
  <si>
    <t>Sokolsky Area / incl. Kadnikov</t>
  </si>
  <si>
    <t>VO-21</t>
  </si>
  <si>
    <t>Syamzhensky Area</t>
  </si>
  <si>
    <t>VO-22</t>
  </si>
  <si>
    <t>Tarnogsky Area</t>
  </si>
  <si>
    <t>VO-23</t>
  </si>
  <si>
    <t>Totemsky Area / incl. Tot`Ma</t>
  </si>
  <si>
    <t>VO-24</t>
  </si>
  <si>
    <t>Ust-Kubinskiy Area</t>
  </si>
  <si>
    <t>VO-25</t>
  </si>
  <si>
    <t>Ustyuzhensky Area / incl. Ustyuzhna</t>
  </si>
  <si>
    <t>VO-26</t>
  </si>
  <si>
    <t>Harovsky Area / incl. Harovsk</t>
  </si>
  <si>
    <t>VO-27</t>
  </si>
  <si>
    <t>Chagodoshchensky Area</t>
  </si>
  <si>
    <t>VO-28</t>
  </si>
  <si>
    <t>Cherepovetsky Area</t>
  </si>
  <si>
    <t>VO-29</t>
  </si>
  <si>
    <t>Sheksinsky Area</t>
  </si>
  <si>
    <t>VO-30</t>
  </si>
  <si>
    <t>Zheleznodorozhny District of Voronezh</t>
  </si>
  <si>
    <t>VR-01</t>
  </si>
  <si>
    <t>Kominternovsky District of Voronezh</t>
  </si>
  <si>
    <t>VR-02</t>
  </si>
  <si>
    <t>Levoberezhny District of Voronezh</t>
  </si>
  <si>
    <t>VR-03</t>
  </si>
  <si>
    <t>Leninsky District of Voronezh</t>
  </si>
  <si>
    <t>VR-04</t>
  </si>
  <si>
    <t>Sovetsky District of Voronezh</t>
  </si>
  <si>
    <t>VR-05</t>
  </si>
  <si>
    <t>Centralny District of Voronezh</t>
  </si>
  <si>
    <t>VR-06</t>
  </si>
  <si>
    <t>Borisoglebsk City District</t>
  </si>
  <si>
    <t>VR-07</t>
  </si>
  <si>
    <t>Novovoronezh</t>
  </si>
  <si>
    <t>VR-09</t>
  </si>
  <si>
    <t>Anninsky Area</t>
  </si>
  <si>
    <t>VR-13</t>
  </si>
  <si>
    <t>Bobrovsky Area / incl. Bobrov</t>
  </si>
  <si>
    <t>VR-14</t>
  </si>
  <si>
    <t>Bogucharsky Area / incl. Boguchar</t>
  </si>
  <si>
    <t>VR-15</t>
  </si>
  <si>
    <t>Buturlinovsky Area / incl. Buturlinovka</t>
  </si>
  <si>
    <t>VR-17</t>
  </si>
  <si>
    <t>Verhnemamonsky Area</t>
  </si>
  <si>
    <t>VR-18</t>
  </si>
  <si>
    <t>Verhnehavsky Area</t>
  </si>
  <si>
    <t>VR-19</t>
  </si>
  <si>
    <t>Vorobyevsky Area</t>
  </si>
  <si>
    <t>VR-20</t>
  </si>
  <si>
    <t>Gribanovsky Area</t>
  </si>
  <si>
    <t>VR-21</t>
  </si>
  <si>
    <t>Kalacheevsky Area / incl. Kalach</t>
  </si>
  <si>
    <t>VR-22</t>
  </si>
  <si>
    <t>VR-23</t>
  </si>
  <si>
    <t>Kantemirovsky Area</t>
  </si>
  <si>
    <t>VR-24</t>
  </si>
  <si>
    <t>Kashirsky Area</t>
  </si>
  <si>
    <t>VR-25</t>
  </si>
  <si>
    <t>Liskinsky Area / incl. Liski</t>
  </si>
  <si>
    <t>VR-26</t>
  </si>
  <si>
    <t>Nizhnedevitsky Area</t>
  </si>
  <si>
    <t>VR-27</t>
  </si>
  <si>
    <t>Novousmansky Area</t>
  </si>
  <si>
    <t>VR-28</t>
  </si>
  <si>
    <t>Novokhopersky Area / incl. Novohopersk</t>
  </si>
  <si>
    <t>VR-29</t>
  </si>
  <si>
    <t>Olkhovatsky Area</t>
  </si>
  <si>
    <t>VR-30</t>
  </si>
  <si>
    <t>Ostrogozhsky Area / incl. Ostrogozhsk</t>
  </si>
  <si>
    <t>VR-31</t>
  </si>
  <si>
    <t>Pavlovsky Area / incl. Pavlovsk</t>
  </si>
  <si>
    <t>VR-32</t>
  </si>
  <si>
    <t>Paninsky Area</t>
  </si>
  <si>
    <t>VR-33</t>
  </si>
  <si>
    <t>VR-34</t>
  </si>
  <si>
    <t>Povorinsky Area / incl. Povorino</t>
  </si>
  <si>
    <t>VR-35</t>
  </si>
  <si>
    <t>Podgorensky Area</t>
  </si>
  <si>
    <t>VR-36</t>
  </si>
  <si>
    <t>Ramonsky Area</t>
  </si>
  <si>
    <t>VR-37</t>
  </si>
  <si>
    <t>Repyevsky Area</t>
  </si>
  <si>
    <t>VR-38</t>
  </si>
  <si>
    <t>Rossoshansky Area / incl. Rossosh</t>
  </si>
  <si>
    <t>VR-39</t>
  </si>
  <si>
    <t>Semiluksky Area / incl. Semiluki</t>
  </si>
  <si>
    <t>VR-40</t>
  </si>
  <si>
    <t>Talovsky Area</t>
  </si>
  <si>
    <t>VR-41</t>
  </si>
  <si>
    <t>Ternovsky Area</t>
  </si>
  <si>
    <t>VR-42</t>
  </si>
  <si>
    <t>Hokholsky Area</t>
  </si>
  <si>
    <t>VR-43</t>
  </si>
  <si>
    <t>Ertilsky Area / incl. Ertil</t>
  </si>
  <si>
    <t>VR-44</t>
  </si>
  <si>
    <t>Dzerzhinsky District of Yaroslavl</t>
  </si>
  <si>
    <t>YR-01</t>
  </si>
  <si>
    <t>Zavolzhsky District of Yaroslavl</t>
  </si>
  <si>
    <t>YR-02</t>
  </si>
  <si>
    <t>Kirovsky District of Yaroslavl</t>
  </si>
  <si>
    <t>YR-03</t>
  </si>
  <si>
    <t>Krasnoperekopsky District of Yaroslavl</t>
  </si>
  <si>
    <t>YR-04</t>
  </si>
  <si>
    <t>Leninsky District of Yaroslavl</t>
  </si>
  <si>
    <t>YR-05</t>
  </si>
  <si>
    <t>Frunzensky District of Yaroslavl</t>
  </si>
  <si>
    <t>YR-06</t>
  </si>
  <si>
    <t>Pereslavl-Zalessky</t>
  </si>
  <si>
    <t>YR-07</t>
  </si>
  <si>
    <t>Rybinsk</t>
  </si>
  <si>
    <t>YR-09</t>
  </si>
  <si>
    <t>Bolsheselsky Area</t>
  </si>
  <si>
    <t>YR-12</t>
  </si>
  <si>
    <t>Borisoglebsky Area</t>
  </si>
  <si>
    <t>YR-13</t>
  </si>
  <si>
    <t>Breytovsky Area</t>
  </si>
  <si>
    <t>YR-14</t>
  </si>
  <si>
    <t>Gavrilov-Yamsky Area / incl. Gavrilov-Yam</t>
  </si>
  <si>
    <t>YR-15</t>
  </si>
  <si>
    <t>Danilovsky Area / incl. Danilov</t>
  </si>
  <si>
    <t>YR-16</t>
  </si>
  <si>
    <t xml:space="preserve">Lyubimsky Area / incl. Lyubim </t>
  </si>
  <si>
    <t>YR-17</t>
  </si>
  <si>
    <t>Myshkinsky Area / incl. Myshkin</t>
  </si>
  <si>
    <t>YR-18</t>
  </si>
  <si>
    <t>Nekouzsky Area</t>
  </si>
  <si>
    <t>YR-19</t>
  </si>
  <si>
    <t>Nekrasovsky Area</t>
  </si>
  <si>
    <t>YR-20</t>
  </si>
  <si>
    <t>YR-21</t>
  </si>
  <si>
    <t>Pereslavsky Area</t>
  </si>
  <si>
    <t>YR-22</t>
  </si>
  <si>
    <t>Poshekhonsky Area / incl. Poshekhon`e</t>
  </si>
  <si>
    <t>YR-23</t>
  </si>
  <si>
    <t xml:space="preserve">Rostovsky Area / incl. Rostov </t>
  </si>
  <si>
    <t>YR-24</t>
  </si>
  <si>
    <t>Rybinsk Area</t>
  </si>
  <si>
    <t>YR-25</t>
  </si>
  <si>
    <t>Tutayevsky Area / incl. Tutaev</t>
  </si>
  <si>
    <t>YR-26</t>
  </si>
  <si>
    <t xml:space="preserve">Uglichsky Area / incl. Uglich </t>
  </si>
  <si>
    <t>YR-27</t>
  </si>
  <si>
    <t>Yaroslavsky Area</t>
  </si>
  <si>
    <t>YR-28</t>
  </si>
  <si>
    <t>Franz-Josef Land</t>
  </si>
  <si>
    <t>HI</t>
  </si>
  <si>
    <t>Hawaii</t>
  </si>
  <si>
    <t>HI,Hawaii</t>
  </si>
  <si>
    <t>Honolulu</t>
  </si>
  <si>
    <t>HI,Honolulu</t>
  </si>
  <si>
    <t>Kalawao</t>
  </si>
  <si>
    <t>HI,Kalawao</t>
  </si>
  <si>
    <t>Kauai</t>
  </si>
  <si>
    <t>HI,Kauai</t>
  </si>
  <si>
    <t>Maui</t>
  </si>
  <si>
    <t>HI,Maui</t>
  </si>
  <si>
    <t>Baltijsky (Deleted)</t>
  </si>
  <si>
    <t>KA-01</t>
  </si>
  <si>
    <t>Leningradsky District of Kaliningrad</t>
  </si>
  <si>
    <t>KA-02</t>
  </si>
  <si>
    <t>Moskovsky District of Kaliningrad</t>
  </si>
  <si>
    <t>KA-03</t>
  </si>
  <si>
    <t>Oktjabr`Sky (Deleted)</t>
  </si>
  <si>
    <t>KA-04</t>
  </si>
  <si>
    <t>Centralny District of Kaliningrad</t>
  </si>
  <si>
    <t>KA-05</t>
  </si>
  <si>
    <t>Baltiysky Area / incl. Baltiysk, Primorsk</t>
  </si>
  <si>
    <t>KA-06</t>
  </si>
  <si>
    <t>Pionersky City District</t>
  </si>
  <si>
    <t>KA-07</t>
  </si>
  <si>
    <t>Svetlogorsk Area / incl. Svetlogorsk</t>
  </si>
  <si>
    <t>KA-08</t>
  </si>
  <si>
    <t>Svetlovsky City District</t>
  </si>
  <si>
    <t>KA-09</t>
  </si>
  <si>
    <t>Sovietsky City District</t>
  </si>
  <si>
    <t>KA-10</t>
  </si>
  <si>
    <t>Bagrationovsky Area / incl. Bagrationovsk</t>
  </si>
  <si>
    <t>KA-11</t>
  </si>
  <si>
    <t>Gvardeisky City District</t>
  </si>
  <si>
    <t>KA-12</t>
  </si>
  <si>
    <t>Guryevsky City District</t>
  </si>
  <si>
    <t>KA-13</t>
  </si>
  <si>
    <t>Gusevsky City District</t>
  </si>
  <si>
    <t>KA-14</t>
  </si>
  <si>
    <t>Zelenogradsky Area / incl. Zelenogradsk</t>
  </si>
  <si>
    <t>KA-15</t>
  </si>
  <si>
    <t xml:space="preserve">Krasnoznamensky Area / incl. Krasnoznamensk </t>
  </si>
  <si>
    <t>KA-16</t>
  </si>
  <si>
    <t>Nemansky Area / incl. Neman</t>
  </si>
  <si>
    <t>KA-17</t>
  </si>
  <si>
    <t>Nesterovsky Area / incl. Nesterov</t>
  </si>
  <si>
    <t>KA-18</t>
  </si>
  <si>
    <t>Ozyorsk City District</t>
  </si>
  <si>
    <t>KA-19</t>
  </si>
  <si>
    <t>Polesye Area / incl. Polessk</t>
  </si>
  <si>
    <t>KA-20</t>
  </si>
  <si>
    <t>Pravdinsky Area / incl. Pravdinsk</t>
  </si>
  <si>
    <t>KA-21</t>
  </si>
  <si>
    <t>Slavsky Area / incl. Slavsk</t>
  </si>
  <si>
    <t>KA-22</t>
  </si>
  <si>
    <t>Ladushkinsky City District</t>
  </si>
  <si>
    <t>KA-24</t>
  </si>
  <si>
    <t>Chernyakhovsky Area / incl. Chernyakhovsk</t>
  </si>
  <si>
    <t>KA-23</t>
  </si>
  <si>
    <t>Mamonovsky City District</t>
  </si>
  <si>
    <t>KA-25</t>
  </si>
  <si>
    <t>Yantarny City District</t>
  </si>
  <si>
    <t>KA-26</t>
  </si>
  <si>
    <t>sas_id</t>
  </si>
  <si>
    <t>A</t>
  </si>
  <si>
    <t>Jongro gu</t>
  </si>
  <si>
    <t>A11</t>
  </si>
  <si>
    <t>Joong gu</t>
  </si>
  <si>
    <t>A12</t>
  </si>
  <si>
    <t>Seongdong gu</t>
  </si>
  <si>
    <t>A13</t>
  </si>
  <si>
    <t>Dongdaemoon gu</t>
  </si>
  <si>
    <t>A14</t>
  </si>
  <si>
    <t>Seongbook gu</t>
  </si>
  <si>
    <t>A15</t>
  </si>
  <si>
    <t>Seodaemoon gu</t>
  </si>
  <si>
    <t>A16</t>
  </si>
  <si>
    <t>Mapo gu</t>
  </si>
  <si>
    <t>A17</t>
  </si>
  <si>
    <t>Yongsan gu</t>
  </si>
  <si>
    <t>A18</t>
  </si>
  <si>
    <t>Youngdungpo gu</t>
  </si>
  <si>
    <t>A19</t>
  </si>
  <si>
    <t>Kwanak gu</t>
  </si>
  <si>
    <t>A20</t>
  </si>
  <si>
    <t>Dobong gu</t>
  </si>
  <si>
    <t>A21</t>
  </si>
  <si>
    <t>Kangnam gu</t>
  </si>
  <si>
    <t>A22</t>
  </si>
  <si>
    <t>Kangseo gu</t>
  </si>
  <si>
    <t>A23</t>
  </si>
  <si>
    <t>Eunpyoun gu</t>
  </si>
  <si>
    <t>A24</t>
  </si>
  <si>
    <t>Dongjack gu</t>
  </si>
  <si>
    <t>A25</t>
  </si>
  <si>
    <t>Kooro gu</t>
  </si>
  <si>
    <t>A26</t>
  </si>
  <si>
    <t>Kangdong gu</t>
  </si>
  <si>
    <t>A27</t>
  </si>
  <si>
    <t>Joongrang gu</t>
  </si>
  <si>
    <t>A28</t>
  </si>
  <si>
    <t>Nowon gu</t>
  </si>
  <si>
    <t>A29</t>
  </si>
  <si>
    <t>Seocho gu</t>
  </si>
  <si>
    <t>A30</t>
  </si>
  <si>
    <t>Yangcheon gu</t>
  </si>
  <si>
    <t>A31</t>
  </si>
  <si>
    <t>Song gu</t>
  </si>
  <si>
    <t>A32</t>
  </si>
  <si>
    <t>Kumcheon gu</t>
  </si>
  <si>
    <t>A33</t>
  </si>
  <si>
    <t>Kwangjin gu</t>
  </si>
  <si>
    <t>A34</t>
  </si>
  <si>
    <t>Kangbook gu</t>
  </si>
  <si>
    <t>A35</t>
  </si>
  <si>
    <t>B</t>
  </si>
  <si>
    <t>Dong gu</t>
  </si>
  <si>
    <t>B11</t>
  </si>
  <si>
    <t>B12</t>
  </si>
  <si>
    <t>Seo gu</t>
  </si>
  <si>
    <t>B13</t>
  </si>
  <si>
    <t>Youngdo gu</t>
  </si>
  <si>
    <t>B14</t>
  </si>
  <si>
    <t>Pusanjin gu</t>
  </si>
  <si>
    <t>B15</t>
  </si>
  <si>
    <t>Dongrae gu</t>
  </si>
  <si>
    <t>B16</t>
  </si>
  <si>
    <t>Nam gu</t>
  </si>
  <si>
    <t>B17</t>
  </si>
  <si>
    <t>Book gu</t>
  </si>
  <si>
    <t>B18</t>
  </si>
  <si>
    <t>Haewoondae gu</t>
  </si>
  <si>
    <t>B19</t>
  </si>
  <si>
    <t>Saha gu</t>
  </si>
  <si>
    <t>B20</t>
  </si>
  <si>
    <t>Kumjung gu</t>
  </si>
  <si>
    <t>B21</t>
  </si>
  <si>
    <t>B22</t>
  </si>
  <si>
    <t>Yonje gu</t>
  </si>
  <si>
    <t>B23</t>
  </si>
  <si>
    <t>Sueyoung gu</t>
  </si>
  <si>
    <t>B24</t>
  </si>
  <si>
    <t>Sasang gu</t>
  </si>
  <si>
    <t>B25</t>
  </si>
  <si>
    <t>Kijang gun</t>
  </si>
  <si>
    <t>B26</t>
  </si>
  <si>
    <t>C</t>
  </si>
  <si>
    <t>Suewon city</t>
  </si>
  <si>
    <t>C01</t>
  </si>
  <si>
    <t>Koori city</t>
  </si>
  <si>
    <t>C010</t>
  </si>
  <si>
    <t>Pyoungtaek city</t>
  </si>
  <si>
    <t>C011</t>
  </si>
  <si>
    <t>Ahnsan city</t>
  </si>
  <si>
    <t>C012</t>
  </si>
  <si>
    <t>Kwacheon city</t>
  </si>
  <si>
    <t>C013</t>
  </si>
  <si>
    <t>Osan city</t>
  </si>
  <si>
    <t>C014</t>
  </si>
  <si>
    <t>Hanam city</t>
  </si>
  <si>
    <t>C015</t>
  </si>
  <si>
    <t>Koonpo city</t>
  </si>
  <si>
    <t>C016</t>
  </si>
  <si>
    <t>Uiwang city</t>
  </si>
  <si>
    <t>C017</t>
  </si>
  <si>
    <t>Shiheung city</t>
  </si>
  <si>
    <t>C018</t>
  </si>
  <si>
    <t>Meekum city</t>
  </si>
  <si>
    <t>C019</t>
  </si>
  <si>
    <t>Koyang city</t>
  </si>
  <si>
    <t>C020</t>
  </si>
  <si>
    <t>Namyangjoo city</t>
  </si>
  <si>
    <t>C021</t>
  </si>
  <si>
    <t>Yonginn city</t>
  </si>
  <si>
    <t>C022</t>
  </si>
  <si>
    <t>Yicheon city</t>
  </si>
  <si>
    <t>C023</t>
  </si>
  <si>
    <t>Pajoo city</t>
  </si>
  <si>
    <t>C024</t>
  </si>
  <si>
    <t>Uijungboo city</t>
  </si>
  <si>
    <t>C03</t>
  </si>
  <si>
    <t>Seongnam city</t>
  </si>
  <si>
    <t>C04</t>
  </si>
  <si>
    <t>Boocheon city</t>
  </si>
  <si>
    <t>C05</t>
  </si>
  <si>
    <t>Ahnyang city</t>
  </si>
  <si>
    <t>C06</t>
  </si>
  <si>
    <t>Kwangmyoun city</t>
  </si>
  <si>
    <t>C07</t>
  </si>
  <si>
    <t>Dongdoocheon city</t>
  </si>
  <si>
    <t>C08</t>
  </si>
  <si>
    <t>Songtahn city</t>
  </si>
  <si>
    <t>C09</t>
  </si>
  <si>
    <t>Shiheung gun</t>
  </si>
  <si>
    <t>C12</t>
  </si>
  <si>
    <t>Hwaseong gun</t>
  </si>
  <si>
    <t>C13</t>
  </si>
  <si>
    <t>Pyoungtaek gun</t>
  </si>
  <si>
    <t>C14</t>
  </si>
  <si>
    <t>Ahnseong gun</t>
  </si>
  <si>
    <t>C15</t>
  </si>
  <si>
    <t>Yonginn gun</t>
  </si>
  <si>
    <t>C16</t>
  </si>
  <si>
    <t>Yicheon gun</t>
  </si>
  <si>
    <t>C17</t>
  </si>
  <si>
    <t>Yeojoo gun</t>
  </si>
  <si>
    <t>C18</t>
  </si>
  <si>
    <t>Kwangjoo gun</t>
  </si>
  <si>
    <t>C19</t>
  </si>
  <si>
    <t>Yangpyoun gun</t>
  </si>
  <si>
    <t>C20</t>
  </si>
  <si>
    <t>Kapyoun gun</t>
  </si>
  <si>
    <t>C21</t>
  </si>
  <si>
    <t>Pocheon gun</t>
  </si>
  <si>
    <t>C22</t>
  </si>
  <si>
    <t>Yoncheon gun</t>
  </si>
  <si>
    <t>C23</t>
  </si>
  <si>
    <t>Yangjoo gun</t>
  </si>
  <si>
    <t>C24</t>
  </si>
  <si>
    <t>Pajoo gun</t>
  </si>
  <si>
    <t>C25</t>
  </si>
  <si>
    <t>Kimpo gun</t>
  </si>
  <si>
    <t>C27</t>
  </si>
  <si>
    <t>Kanghwa gun</t>
  </si>
  <si>
    <t>C28</t>
  </si>
  <si>
    <t>Ongjin gun</t>
  </si>
  <si>
    <t>C29</t>
  </si>
  <si>
    <t>Namyangjoo gun</t>
  </si>
  <si>
    <t>C30</t>
  </si>
  <si>
    <t>D</t>
  </si>
  <si>
    <t>Chooncheon city</t>
  </si>
  <si>
    <t>D01</t>
  </si>
  <si>
    <t>Wonjoo city</t>
  </si>
  <si>
    <t>D02</t>
  </si>
  <si>
    <t>Kanglung city</t>
  </si>
  <si>
    <t>D03</t>
  </si>
  <si>
    <t>Sokcho city</t>
  </si>
  <si>
    <t>D04</t>
  </si>
  <si>
    <t>Donghae city</t>
  </si>
  <si>
    <t>D05</t>
  </si>
  <si>
    <t>Taebaek city</t>
  </si>
  <si>
    <t>D06</t>
  </si>
  <si>
    <t>Samchuck city</t>
  </si>
  <si>
    <t>D07</t>
  </si>
  <si>
    <t>Chooncheon gun</t>
  </si>
  <si>
    <t>D11</t>
  </si>
  <si>
    <t>Hongcheon gun</t>
  </si>
  <si>
    <t>D12</t>
  </si>
  <si>
    <t>Hoengseong gun</t>
  </si>
  <si>
    <t>D13</t>
  </si>
  <si>
    <t>Wonjoo gun</t>
  </si>
  <si>
    <t>D14</t>
  </si>
  <si>
    <t>Pyoungchang gun</t>
  </si>
  <si>
    <t>D15</t>
  </si>
  <si>
    <t>Jungsun gun</t>
  </si>
  <si>
    <t>D16</t>
  </si>
  <si>
    <t>Youngwol gun</t>
  </si>
  <si>
    <t>D17</t>
  </si>
  <si>
    <t>Samchuck gun</t>
  </si>
  <si>
    <t>D18</t>
  </si>
  <si>
    <t>Myoungjoo gun</t>
  </si>
  <si>
    <t>D19</t>
  </si>
  <si>
    <t>Yangyang gun</t>
  </si>
  <si>
    <t>D20</t>
  </si>
  <si>
    <t>Innje gun</t>
  </si>
  <si>
    <t>D21</t>
  </si>
  <si>
    <t>Koseong gun</t>
  </si>
  <si>
    <t>D22</t>
  </si>
  <si>
    <t>Yanggoo gun</t>
  </si>
  <si>
    <t>D23</t>
  </si>
  <si>
    <t>Hwacheon gun</t>
  </si>
  <si>
    <t>D24</t>
  </si>
  <si>
    <t>Cheolwon gun</t>
  </si>
  <si>
    <t>D25</t>
  </si>
  <si>
    <t>E</t>
  </si>
  <si>
    <t>Cheongjoo city</t>
  </si>
  <si>
    <t>E01</t>
  </si>
  <si>
    <t>Choongjoo city</t>
  </si>
  <si>
    <t>E02</t>
  </si>
  <si>
    <t>Jecheon city</t>
  </si>
  <si>
    <t>E03</t>
  </si>
  <si>
    <t>Cheongwon gun</t>
  </si>
  <si>
    <t>E11</t>
  </si>
  <si>
    <t>Boeun gun</t>
  </si>
  <si>
    <t>E12</t>
  </si>
  <si>
    <t>Okcheon gun</t>
  </si>
  <si>
    <t>E13</t>
  </si>
  <si>
    <t>Youngdong gun</t>
  </si>
  <si>
    <t>E14</t>
  </si>
  <si>
    <t>Koesan gun</t>
  </si>
  <si>
    <t>E15</t>
  </si>
  <si>
    <t>Jincheon gun</t>
  </si>
  <si>
    <t>E16</t>
  </si>
  <si>
    <t>Umseong gun</t>
  </si>
  <si>
    <t>E17</t>
  </si>
  <si>
    <t>Joongwon gun</t>
  </si>
  <si>
    <t>E18</t>
  </si>
  <si>
    <t>Jecheon gun</t>
  </si>
  <si>
    <t>E19</t>
  </si>
  <si>
    <t>Danyang gun</t>
  </si>
  <si>
    <t>E20</t>
  </si>
  <si>
    <t>F</t>
  </si>
  <si>
    <t>Cheonahn city</t>
  </si>
  <si>
    <t>F02</t>
  </si>
  <si>
    <t>Kongjoo city</t>
  </si>
  <si>
    <t>F03</t>
  </si>
  <si>
    <t>Onyang city</t>
  </si>
  <si>
    <t>F04</t>
  </si>
  <si>
    <t>Daecheon city</t>
  </si>
  <si>
    <t>F05</t>
  </si>
  <si>
    <t>Seosan city</t>
  </si>
  <si>
    <t>F06</t>
  </si>
  <si>
    <t>Ahsan city</t>
  </si>
  <si>
    <t>F07</t>
  </si>
  <si>
    <t>Boryoun city</t>
  </si>
  <si>
    <t>F08</t>
  </si>
  <si>
    <t>Nonsan city</t>
  </si>
  <si>
    <t>F09</t>
  </si>
  <si>
    <t>Nonsan gun</t>
  </si>
  <si>
    <t>F11</t>
  </si>
  <si>
    <t>Kongjoo gun</t>
  </si>
  <si>
    <t>F12</t>
  </si>
  <si>
    <t>Daedeok gun</t>
  </si>
  <si>
    <t>F13</t>
  </si>
  <si>
    <t>Yonki gun</t>
  </si>
  <si>
    <t>F14</t>
  </si>
  <si>
    <t>Cheonahn gun</t>
  </si>
  <si>
    <t>F15</t>
  </si>
  <si>
    <t>Ahsan gun</t>
  </si>
  <si>
    <t>F16</t>
  </si>
  <si>
    <t>Tangjin gun</t>
  </si>
  <si>
    <t>F17</t>
  </si>
  <si>
    <t>Seosan gun</t>
  </si>
  <si>
    <t>F18</t>
  </si>
  <si>
    <t>Yehsan gun</t>
  </si>
  <si>
    <t>F19</t>
  </si>
  <si>
    <t>Hongseong gun</t>
  </si>
  <si>
    <t>F20</t>
  </si>
  <si>
    <t>Cheongyang gun</t>
  </si>
  <si>
    <t>F21</t>
  </si>
  <si>
    <t>Boryoun gun</t>
  </si>
  <si>
    <t>F22</t>
  </si>
  <si>
    <t>Seocheon gun</t>
  </si>
  <si>
    <t>F23</t>
  </si>
  <si>
    <t>Booyeo gun</t>
  </si>
  <si>
    <t>F24</t>
  </si>
  <si>
    <t>Kumsan gun</t>
  </si>
  <si>
    <t>F25</t>
  </si>
  <si>
    <t>Taean gun</t>
  </si>
  <si>
    <t>F26</t>
  </si>
  <si>
    <t>G</t>
  </si>
  <si>
    <t>Jeonjoo city</t>
  </si>
  <si>
    <t>G01</t>
  </si>
  <si>
    <t>Koonsan city</t>
  </si>
  <si>
    <t>G02</t>
  </si>
  <si>
    <t>Yiri city</t>
  </si>
  <si>
    <t>G03</t>
  </si>
  <si>
    <t>Jungjoo city</t>
  </si>
  <si>
    <t>G04</t>
  </si>
  <si>
    <t>Namwon city</t>
  </si>
  <si>
    <t>G06</t>
  </si>
  <si>
    <t>Kimje city</t>
  </si>
  <si>
    <t>G07</t>
  </si>
  <si>
    <t>Jungup city</t>
  </si>
  <si>
    <t>G08</t>
  </si>
  <si>
    <t>Icksan city</t>
  </si>
  <si>
    <t>G09</t>
  </si>
  <si>
    <t>Wanjoo gun</t>
  </si>
  <si>
    <t>G11</t>
  </si>
  <si>
    <t>Icksan gun</t>
  </si>
  <si>
    <t>G12</t>
  </si>
  <si>
    <t>Ok gu gun</t>
  </si>
  <si>
    <t>G13</t>
  </si>
  <si>
    <t>Kimje gun</t>
  </si>
  <si>
    <t>G14</t>
  </si>
  <si>
    <t>Booahn gun</t>
  </si>
  <si>
    <t>G15</t>
  </si>
  <si>
    <t>Kochang gun</t>
  </si>
  <si>
    <t>G16</t>
  </si>
  <si>
    <t>Jungup gun</t>
  </si>
  <si>
    <t>G17</t>
  </si>
  <si>
    <t>Soonchang gun</t>
  </si>
  <si>
    <t>G18</t>
  </si>
  <si>
    <t>Yimshil gun</t>
  </si>
  <si>
    <t>G19</t>
  </si>
  <si>
    <t>Namwon gun</t>
  </si>
  <si>
    <t>G20</t>
  </si>
  <si>
    <t>Jangsue gun</t>
  </si>
  <si>
    <t>G21</t>
  </si>
  <si>
    <t>Jinan gun</t>
  </si>
  <si>
    <t>G22</t>
  </si>
  <si>
    <t>Moojoo gun</t>
  </si>
  <si>
    <t>G23</t>
  </si>
  <si>
    <t>H</t>
  </si>
  <si>
    <t>Mockpo city</t>
  </si>
  <si>
    <t>H02</t>
  </si>
  <si>
    <t>Yeosue city</t>
  </si>
  <si>
    <t>H03</t>
  </si>
  <si>
    <t>Sooncheon city</t>
  </si>
  <si>
    <t>H04</t>
  </si>
  <si>
    <t>Najoo city</t>
  </si>
  <si>
    <t>H05</t>
  </si>
  <si>
    <t>Yeocheon city</t>
  </si>
  <si>
    <t>H06</t>
  </si>
  <si>
    <t>Dongkwang?</t>
  </si>
  <si>
    <t>H08</t>
  </si>
  <si>
    <t>Kwangyang city</t>
  </si>
  <si>
    <t>H09</t>
  </si>
  <si>
    <t>Jangseong gun</t>
  </si>
  <si>
    <t>H12</t>
  </si>
  <si>
    <t>Dahmyang gun</t>
  </si>
  <si>
    <t>H13</t>
  </si>
  <si>
    <t>Gokseong gun</t>
  </si>
  <si>
    <t>H14</t>
  </si>
  <si>
    <t>Koorye gun</t>
  </si>
  <si>
    <t>H15</t>
  </si>
  <si>
    <t>Kwangyang gun</t>
  </si>
  <si>
    <t>H16</t>
  </si>
  <si>
    <t>Seungjoo gun</t>
  </si>
  <si>
    <t>H17</t>
  </si>
  <si>
    <t>Yeocheon gun</t>
  </si>
  <si>
    <t>H18</t>
  </si>
  <si>
    <t>Koeung gun</t>
  </si>
  <si>
    <t>H19</t>
  </si>
  <si>
    <t>Boseong gun</t>
  </si>
  <si>
    <t>H20</t>
  </si>
  <si>
    <t>Hwasoon gun</t>
  </si>
  <si>
    <t>H21</t>
  </si>
  <si>
    <t>Najoo gun</t>
  </si>
  <si>
    <t>H22</t>
  </si>
  <si>
    <t>Hampyoun gun</t>
  </si>
  <si>
    <t>H23</t>
  </si>
  <si>
    <t>Younggwang gun</t>
  </si>
  <si>
    <t>H24</t>
  </si>
  <si>
    <t>Mooahn gun</t>
  </si>
  <si>
    <t>H25</t>
  </si>
  <si>
    <t>Youngarm gun</t>
  </si>
  <si>
    <t>H26</t>
  </si>
  <si>
    <t>Kangjin gun</t>
  </si>
  <si>
    <t>H27</t>
  </si>
  <si>
    <t>Jangheung gun</t>
  </si>
  <si>
    <t>H28</t>
  </si>
  <si>
    <t>Haenam gun</t>
  </si>
  <si>
    <t>H29</t>
  </si>
  <si>
    <t>Wando gun</t>
  </si>
  <si>
    <t>H30</t>
  </si>
  <si>
    <t>Jindo gun</t>
  </si>
  <si>
    <t>H31</t>
  </si>
  <si>
    <t>Shinahn gun</t>
  </si>
  <si>
    <t>H32</t>
  </si>
  <si>
    <t>K</t>
  </si>
  <si>
    <t>Jeomchon city</t>
  </si>
  <si>
    <t>K010</t>
  </si>
  <si>
    <t>Kyoungsan city</t>
  </si>
  <si>
    <t>K011</t>
  </si>
  <si>
    <t>Moonkyoun city</t>
  </si>
  <si>
    <t>K012</t>
  </si>
  <si>
    <t>Kimcheon city</t>
  </si>
  <si>
    <t>K02</t>
  </si>
  <si>
    <t>Kyoungjoo city</t>
  </si>
  <si>
    <t>K03</t>
  </si>
  <si>
    <t>Ahndong city</t>
  </si>
  <si>
    <t>K04</t>
  </si>
  <si>
    <t>Poang city</t>
  </si>
  <si>
    <t>K05</t>
  </si>
  <si>
    <t>Koomee city</t>
  </si>
  <si>
    <t>K06</t>
  </si>
  <si>
    <t>Youngjoo city</t>
  </si>
  <si>
    <t>K07</t>
  </si>
  <si>
    <t>Youngcheon city</t>
  </si>
  <si>
    <t>K08</t>
  </si>
  <si>
    <t>Sangjoo city</t>
  </si>
  <si>
    <t>K09</t>
  </si>
  <si>
    <t>Dalseong gun</t>
  </si>
  <si>
    <t>K11</t>
  </si>
  <si>
    <t>Koryoung gun</t>
  </si>
  <si>
    <t>K12</t>
  </si>
  <si>
    <t>Seongjoo gun</t>
  </si>
  <si>
    <t>K13</t>
  </si>
  <si>
    <t>Kumlung gun</t>
  </si>
  <si>
    <t>K14</t>
  </si>
  <si>
    <t>Chilgok gun</t>
  </si>
  <si>
    <t>K15</t>
  </si>
  <si>
    <t>Koonwe gun</t>
  </si>
  <si>
    <t>K16</t>
  </si>
  <si>
    <t>Sunsan gun</t>
  </si>
  <si>
    <t>K17</t>
  </si>
  <si>
    <t>Sangjoo gun</t>
  </si>
  <si>
    <t>K18</t>
  </si>
  <si>
    <t>Moonkyoun gun</t>
  </si>
  <si>
    <t>K19</t>
  </si>
  <si>
    <t>Yehcheon gun</t>
  </si>
  <si>
    <t>K20</t>
  </si>
  <si>
    <t>Youngpoong gun</t>
  </si>
  <si>
    <t>K21</t>
  </si>
  <si>
    <t>Bonghwa gun</t>
  </si>
  <si>
    <t>K22</t>
  </si>
  <si>
    <t>Youngyang gun</t>
  </si>
  <si>
    <t>K23</t>
  </si>
  <si>
    <t>Ahndong gun</t>
  </si>
  <si>
    <t>K24</t>
  </si>
  <si>
    <t>Uiseong gun</t>
  </si>
  <si>
    <t>K25</t>
  </si>
  <si>
    <t>Youngcheon gun</t>
  </si>
  <si>
    <t>K26</t>
  </si>
  <si>
    <t>Kyoungsan gun</t>
  </si>
  <si>
    <t>K27</t>
  </si>
  <si>
    <t>Cheongdo gun</t>
  </si>
  <si>
    <t>K28</t>
  </si>
  <si>
    <t>Kyoungjoo gun</t>
  </si>
  <si>
    <t>K29</t>
  </si>
  <si>
    <t>Youngill gun</t>
  </si>
  <si>
    <t>K30</t>
  </si>
  <si>
    <t>Cheongsong gun</t>
  </si>
  <si>
    <t>K31</t>
  </si>
  <si>
    <t>Youngdeok gun</t>
  </si>
  <si>
    <t>K32</t>
  </si>
  <si>
    <t>Wooljin gun</t>
  </si>
  <si>
    <t>K33</t>
  </si>
  <si>
    <t>Woollung gun</t>
  </si>
  <si>
    <t>K34</t>
  </si>
  <si>
    <t>L</t>
  </si>
  <si>
    <t>Masan city</t>
  </si>
  <si>
    <t>L01</t>
  </si>
  <si>
    <t>Jangseung</t>
  </si>
  <si>
    <t>L010</t>
  </si>
  <si>
    <t>Tongyoung city</t>
  </si>
  <si>
    <t>L011</t>
  </si>
  <si>
    <t>Keoje city</t>
  </si>
  <si>
    <t>L012</t>
  </si>
  <si>
    <t>Sacheon city</t>
  </si>
  <si>
    <t>L013</t>
  </si>
  <si>
    <t>Yangsan city</t>
  </si>
  <si>
    <t>L014</t>
  </si>
  <si>
    <t>Jinjoo city</t>
  </si>
  <si>
    <t>L02</t>
  </si>
  <si>
    <t>Choongmoo city</t>
  </si>
  <si>
    <t>L03</t>
  </si>
  <si>
    <t>Jinhae city</t>
  </si>
  <si>
    <t>L04</t>
  </si>
  <si>
    <t>Samcheon?</t>
  </si>
  <si>
    <t>L05</t>
  </si>
  <si>
    <t>Woolsan city</t>
  </si>
  <si>
    <t>L06</t>
  </si>
  <si>
    <t>Changwon city</t>
  </si>
  <si>
    <t>L07</t>
  </si>
  <si>
    <t>Kimhae city</t>
  </si>
  <si>
    <t>L08</t>
  </si>
  <si>
    <t>Milyang city</t>
  </si>
  <si>
    <t>L09</t>
  </si>
  <si>
    <t>Yangsan gun</t>
  </si>
  <si>
    <t>L12</t>
  </si>
  <si>
    <t>Kimhae gun</t>
  </si>
  <si>
    <t>L13</t>
  </si>
  <si>
    <t>Hamahn gun</t>
  </si>
  <si>
    <t>L14</t>
  </si>
  <si>
    <t>Changwon gun</t>
  </si>
  <si>
    <t>L15</t>
  </si>
  <si>
    <t>Keoje gun</t>
  </si>
  <si>
    <t>L16</t>
  </si>
  <si>
    <t>Tongyoung gun</t>
  </si>
  <si>
    <t>L17</t>
  </si>
  <si>
    <t>Namhae gun</t>
  </si>
  <si>
    <t>L18</t>
  </si>
  <si>
    <t>L19</t>
  </si>
  <si>
    <t>Sacheon gun</t>
  </si>
  <si>
    <t>L20</t>
  </si>
  <si>
    <t>Hadong gun</t>
  </si>
  <si>
    <t>L21</t>
  </si>
  <si>
    <t>Jinyang gun</t>
  </si>
  <si>
    <t>L22</t>
  </si>
  <si>
    <t>Sancheon gun</t>
  </si>
  <si>
    <t>L23</t>
  </si>
  <si>
    <t>Hamyang gun</t>
  </si>
  <si>
    <t>L24</t>
  </si>
  <si>
    <t>Keochang gun</t>
  </si>
  <si>
    <t>L25</t>
  </si>
  <si>
    <t>Hapcheon gun</t>
  </si>
  <si>
    <t>L26</t>
  </si>
  <si>
    <t>Uiryoun gun</t>
  </si>
  <si>
    <t>L27</t>
  </si>
  <si>
    <t>Changnyong gun</t>
  </si>
  <si>
    <t>L28</t>
  </si>
  <si>
    <t>Milyang gun</t>
  </si>
  <si>
    <t>L29</t>
  </si>
  <si>
    <t>Woolsan gun</t>
  </si>
  <si>
    <t>L30</t>
  </si>
  <si>
    <t>M</t>
  </si>
  <si>
    <t>Jejoo city</t>
  </si>
  <si>
    <t>M01</t>
  </si>
  <si>
    <t>Seokwipo city</t>
  </si>
  <si>
    <t>M02</t>
  </si>
  <si>
    <t>Bookjejoo gun</t>
  </si>
  <si>
    <t>M11</t>
  </si>
  <si>
    <t>Namjejoo gun</t>
  </si>
  <si>
    <t>M12</t>
  </si>
  <si>
    <t>N</t>
  </si>
  <si>
    <t>N01</t>
  </si>
  <si>
    <t>N02</t>
  </si>
  <si>
    <t>N03</t>
  </si>
  <si>
    <t>N04</t>
  </si>
  <si>
    <t>Namdong gu</t>
  </si>
  <si>
    <t>N05</t>
  </si>
  <si>
    <t>N06</t>
  </si>
  <si>
    <t>Boopyoun gu</t>
  </si>
  <si>
    <t>N07</t>
  </si>
  <si>
    <t>Kyeyang gu</t>
  </si>
  <si>
    <t>N08</t>
  </si>
  <si>
    <t>Yonsue gu</t>
  </si>
  <si>
    <t>N09</t>
  </si>
  <si>
    <t>N10</t>
  </si>
  <si>
    <t>N11</t>
  </si>
  <si>
    <t>P</t>
  </si>
  <si>
    <t>P01</t>
  </si>
  <si>
    <t>P02</t>
  </si>
  <si>
    <t>P03</t>
  </si>
  <si>
    <t>P04</t>
  </si>
  <si>
    <t>P05</t>
  </si>
  <si>
    <t>Sueseong gu</t>
  </si>
  <si>
    <t>P06</t>
  </si>
  <si>
    <t>Dalseo gu</t>
  </si>
  <si>
    <t>P07</t>
  </si>
  <si>
    <t>P08</t>
  </si>
  <si>
    <t>Q</t>
  </si>
  <si>
    <t>Q01</t>
  </si>
  <si>
    <t>Q02</t>
  </si>
  <si>
    <t>Q03</t>
  </si>
  <si>
    <t>Kwangsan gu</t>
  </si>
  <si>
    <t>Q04</t>
  </si>
  <si>
    <t>Q05</t>
  </si>
  <si>
    <t>R</t>
  </si>
  <si>
    <t>Daedeok gu</t>
  </si>
  <si>
    <t>R01</t>
  </si>
  <si>
    <t>R02</t>
  </si>
  <si>
    <t>R03</t>
  </si>
  <si>
    <t>R04</t>
  </si>
  <si>
    <t>Youseong gu</t>
  </si>
  <si>
    <t>R05</t>
  </si>
  <si>
    <t>S</t>
  </si>
  <si>
    <t>S01</t>
  </si>
  <si>
    <t>S02</t>
  </si>
  <si>
    <t>S03</t>
  </si>
  <si>
    <t>S04</t>
  </si>
  <si>
    <t>Wooljoo gun</t>
  </si>
  <si>
    <t>S05</t>
  </si>
  <si>
    <t>Vyborgsky Area Including Vysotsk</t>
  </si>
  <si>
    <t>NTL</t>
  </si>
  <si>
    <t>Mongonui</t>
  </si>
  <si>
    <t xml:space="preserve">Whangaroa </t>
  </si>
  <si>
    <t xml:space="preserve">Hokianga </t>
  </si>
  <si>
    <t xml:space="preserve">Bay of Islands </t>
  </si>
  <si>
    <t xml:space="preserve">Whangarei </t>
  </si>
  <si>
    <t xml:space="preserve">Hobson </t>
  </si>
  <si>
    <t xml:space="preserve">Otamatea </t>
  </si>
  <si>
    <t>AUK</t>
  </si>
  <si>
    <t xml:space="preserve">Rodney </t>
  </si>
  <si>
    <t xml:space="preserve">Great Barrier Island </t>
  </si>
  <si>
    <t xml:space="preserve">Waitemata </t>
  </si>
  <si>
    <t>WKO</t>
  </si>
  <si>
    <t xml:space="preserve">Raglan </t>
  </si>
  <si>
    <t xml:space="preserve">Waikato </t>
  </si>
  <si>
    <t xml:space="preserve">Waipa </t>
  </si>
  <si>
    <t>Otorohanga</t>
  </si>
  <si>
    <t xml:space="preserve">Waitomo </t>
  </si>
  <si>
    <t>MWT</t>
  </si>
  <si>
    <t>Taumaranui</t>
  </si>
  <si>
    <t xml:space="preserve">Coromandel </t>
  </si>
  <si>
    <t xml:space="preserve">Thames </t>
  </si>
  <si>
    <t xml:space="preserve">Hauraki Plains </t>
  </si>
  <si>
    <t>Ohinemuri</t>
  </si>
  <si>
    <t xml:space="preserve">Piako </t>
  </si>
  <si>
    <t>Matamata</t>
  </si>
  <si>
    <t>BOP</t>
  </si>
  <si>
    <t xml:space="preserve">Tauranga </t>
  </si>
  <si>
    <t xml:space="preserve">Rotorua </t>
  </si>
  <si>
    <t>Taupo</t>
  </si>
  <si>
    <t>HKB</t>
  </si>
  <si>
    <t xml:space="preserve">Whakatane </t>
  </si>
  <si>
    <t xml:space="preserve">Opotiki </t>
  </si>
  <si>
    <t>GIS</t>
  </si>
  <si>
    <t xml:space="preserve">Waiapu </t>
  </si>
  <si>
    <t>Waikohu</t>
  </si>
  <si>
    <t xml:space="preserve">Cook </t>
  </si>
  <si>
    <t xml:space="preserve">Wairoa </t>
  </si>
  <si>
    <t xml:space="preserve">Hawke's Bay </t>
  </si>
  <si>
    <t xml:space="preserve">Waipawa </t>
  </si>
  <si>
    <t>Patangata</t>
  </si>
  <si>
    <t xml:space="preserve">Waipukurau </t>
  </si>
  <si>
    <t xml:space="preserve">Dannevirke </t>
  </si>
  <si>
    <t xml:space="preserve">Woodville </t>
  </si>
  <si>
    <t>TKI</t>
  </si>
  <si>
    <t xml:space="preserve">Clifton </t>
  </si>
  <si>
    <t xml:space="preserve">Taranaki </t>
  </si>
  <si>
    <t>Inglewood</t>
  </si>
  <si>
    <t xml:space="preserve">Stratford </t>
  </si>
  <si>
    <t xml:space="preserve">Egmont </t>
  </si>
  <si>
    <t xml:space="preserve">Eltham </t>
  </si>
  <si>
    <t>Waimate West</t>
  </si>
  <si>
    <t xml:space="preserve">Hawera </t>
  </si>
  <si>
    <t xml:space="preserve">Patea </t>
  </si>
  <si>
    <t xml:space="preserve">Waimarino </t>
  </si>
  <si>
    <t xml:space="preserve">Waitotara </t>
  </si>
  <si>
    <t xml:space="preserve">Wanganui </t>
  </si>
  <si>
    <t xml:space="preserve">Rangitikei </t>
  </si>
  <si>
    <t xml:space="preserve">Kiwitea </t>
  </si>
  <si>
    <t xml:space="preserve">Pohangina </t>
  </si>
  <si>
    <t xml:space="preserve">Oroua </t>
  </si>
  <si>
    <t>Manawatu</t>
  </si>
  <si>
    <t xml:space="preserve">Kairanga </t>
  </si>
  <si>
    <t xml:space="preserve">Horowhenua </t>
  </si>
  <si>
    <t>WGN</t>
  </si>
  <si>
    <t xml:space="preserve">Hutt </t>
  </si>
  <si>
    <t>Pahiatua</t>
  </si>
  <si>
    <t xml:space="preserve">Akitio </t>
  </si>
  <si>
    <t xml:space="preserve">Eketahura </t>
  </si>
  <si>
    <t xml:space="preserve">Masterton </t>
  </si>
  <si>
    <t>Waiarapa South</t>
  </si>
  <si>
    <t>Featherston</t>
  </si>
  <si>
    <t>MBH</t>
  </si>
  <si>
    <t xml:space="preserve">Marlborough </t>
  </si>
  <si>
    <t>Awatere</t>
  </si>
  <si>
    <t xml:space="preserve">Kaikoura </t>
  </si>
  <si>
    <t>TAS</t>
  </si>
  <si>
    <t>Golden Bay</t>
  </si>
  <si>
    <t xml:space="preserve">Waimea </t>
  </si>
  <si>
    <t>NSN</t>
  </si>
  <si>
    <t>WTC</t>
  </si>
  <si>
    <t xml:space="preserve">Buller </t>
  </si>
  <si>
    <t xml:space="preserve">Inangahua </t>
  </si>
  <si>
    <t xml:space="preserve">Grey </t>
  </si>
  <si>
    <t xml:space="preserve">Westland </t>
  </si>
  <si>
    <t xml:space="preserve">Amuri </t>
  </si>
  <si>
    <t xml:space="preserve">Cheviot </t>
  </si>
  <si>
    <t>Waipara</t>
  </si>
  <si>
    <t xml:space="preserve">Kowai </t>
  </si>
  <si>
    <t xml:space="preserve">Ashley </t>
  </si>
  <si>
    <t xml:space="preserve">Rangiora </t>
  </si>
  <si>
    <t xml:space="preserve">Eyre </t>
  </si>
  <si>
    <t xml:space="preserve">Oxford </t>
  </si>
  <si>
    <t xml:space="preserve">Tawera </t>
  </si>
  <si>
    <t xml:space="preserve">Malvern </t>
  </si>
  <si>
    <t xml:space="preserve">Paparua </t>
  </si>
  <si>
    <t xml:space="preserve">Waimari </t>
  </si>
  <si>
    <t xml:space="preserve">Heathcote </t>
  </si>
  <si>
    <t xml:space="preserve">Halswell </t>
  </si>
  <si>
    <t xml:space="preserve">Mount Herbert </t>
  </si>
  <si>
    <t xml:space="preserve">Akaroa </t>
  </si>
  <si>
    <t xml:space="preserve">Wairewa </t>
  </si>
  <si>
    <t xml:space="preserve">Ellesmere </t>
  </si>
  <si>
    <t xml:space="preserve">Ashburton </t>
  </si>
  <si>
    <t xml:space="preserve">Geraldine </t>
  </si>
  <si>
    <t xml:space="preserve">Levels </t>
  </si>
  <si>
    <t xml:space="preserve">Mackenzie </t>
  </si>
  <si>
    <t>Waimate</t>
  </si>
  <si>
    <t xml:space="preserve">Waitaki </t>
  </si>
  <si>
    <t>OTA</t>
  </si>
  <si>
    <t xml:space="preserve">Waihemo </t>
  </si>
  <si>
    <t xml:space="preserve">Waikouaiti </t>
  </si>
  <si>
    <t xml:space="preserve">Peninsula </t>
  </si>
  <si>
    <t xml:space="preserve">Tareri </t>
  </si>
  <si>
    <t xml:space="preserve">Bruce </t>
  </si>
  <si>
    <t xml:space="preserve">Clutha </t>
  </si>
  <si>
    <t>STL</t>
  </si>
  <si>
    <t xml:space="preserve">Tuapeka </t>
  </si>
  <si>
    <t xml:space="preserve">Maniototo </t>
  </si>
  <si>
    <t xml:space="preserve">Vincent </t>
  </si>
  <si>
    <t xml:space="preserve">Lake </t>
  </si>
  <si>
    <t xml:space="preserve">Southland </t>
  </si>
  <si>
    <t xml:space="preserve">Wallace </t>
  </si>
  <si>
    <t xml:space="preserve">Fiord </t>
  </si>
  <si>
    <t xml:space="preserve">Stewart Island 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</si>
  <si>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</si>
  <si>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</si>
  <si>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</si>
  <si>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</si>
  <si>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</si>
  <si>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</si>
  <si>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</si>
  <si>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</si>
  <si>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</si>
  <si>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</si>
  <si>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</si>
  <si>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</si>
  <si>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</si>
  <si>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</si>
  <si>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</si>
  <si>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</si>
  <si>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</si>
  <si>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</si>
  <si>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</si>
  <si>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</si>
  <si>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</si>
  <si>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</si>
  <si>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</si>
  <si>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</si>
  <si>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</si>
  <si>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</si>
  <si>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</si>
  <si>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</si>
  <si>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</si>
  <si>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</si>
  <si>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</si>
  <si>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</si>
  <si>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</si>
  <si>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</si>
  <si>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</si>
  <si>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</si>
  <si>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</si>
  <si>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</si>
  <si>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</si>
  <si>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</si>
  <si>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</si>
  <si>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</si>
  <si>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</si>
  <si>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</si>
  <si>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</si>
  <si>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</si>
  <si>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</si>
  <si>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</si>
  <si>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</si>
  <si>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</si>
  <si>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</si>
  <si>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</si>
  <si>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</si>
  <si>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</si>
  <si>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</si>
  <si>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</si>
  <si>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</si>
  <si>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</si>
  <si>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</si>
  <si>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</si>
  <si>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</si>
  <si>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</si>
  <si>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</si>
  <si>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</si>
  <si>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</si>
  <si>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</si>
  <si>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</si>
  <si>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</si>
  <si>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</si>
  <si>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</si>
  <si>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</si>
  <si>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</si>
  <si>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</si>
  <si>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</si>
  <si>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</si>
  <si>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</si>
  <si>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</si>
  <si>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</si>
  <si>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</si>
  <si>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</si>
  <si>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</si>
  <si>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</si>
  <si>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</si>
  <si>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</si>
  <si>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</si>
  <si>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</si>
  <si>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</si>
  <si>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</si>
  <si>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</si>
  <si>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</si>
  <si>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</si>
  <si>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</si>
  <si>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</si>
  <si>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</si>
  <si>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</si>
  <si>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</si>
  <si>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</si>
  <si>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</si>
  <si>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</si>
  <si>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</si>
  <si>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</si>
  <si>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</si>
  <si>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</si>
  <si>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</si>
  <si>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</si>
  <si>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</si>
  <si>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</si>
  <si>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</si>
  <si>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</si>
  <si>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</si>
  <si>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</si>
  <si>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Ogawasara</t>
  </si>
  <si>
    <t>10007</t>
  </si>
  <si>
    <t>CH</t>
  </si>
  <si>
    <t>Cherkasy, Prydniprovs'kyi district</t>
  </si>
  <si>
    <t>CH-01</t>
  </si>
  <si>
    <t>Cherkasy, Sosnivs'kyi distric</t>
  </si>
  <si>
    <t>CH-02</t>
  </si>
  <si>
    <t>Vatutine</t>
  </si>
  <si>
    <t>CH-03</t>
  </si>
  <si>
    <t>Horodyshche district</t>
  </si>
  <si>
    <t>CH-04</t>
  </si>
  <si>
    <t>Drabiv district</t>
  </si>
  <si>
    <t>CH-05</t>
  </si>
  <si>
    <t>Zhashkiv district</t>
  </si>
  <si>
    <t>CH-06</t>
  </si>
  <si>
    <t>Zvenyhorodka district</t>
  </si>
  <si>
    <t>CH-07</t>
  </si>
  <si>
    <t>Zolotonosha</t>
  </si>
  <si>
    <t>CH-08</t>
  </si>
  <si>
    <t>Zolotonosha district</t>
  </si>
  <si>
    <t>CH-09</t>
  </si>
  <si>
    <t>Kamianka district</t>
  </si>
  <si>
    <t>CH-10</t>
  </si>
  <si>
    <t>Kaniv</t>
  </si>
  <si>
    <t>CH-11</t>
  </si>
  <si>
    <t>Kaniv district</t>
  </si>
  <si>
    <t>CH-12</t>
  </si>
  <si>
    <t>Katerynopil' district</t>
  </si>
  <si>
    <t>CH-13</t>
  </si>
  <si>
    <t>Korsun'-Shevchenkivs'kyi district</t>
  </si>
  <si>
    <t>CH-14</t>
  </si>
  <si>
    <t>Lysianka district</t>
  </si>
  <si>
    <t>CH-15</t>
  </si>
  <si>
    <t>Man'kivka district</t>
  </si>
  <si>
    <t>CH-16</t>
  </si>
  <si>
    <t>Monastyryshche district</t>
  </si>
  <si>
    <t>CH-17</t>
  </si>
  <si>
    <t>Smila</t>
  </si>
  <si>
    <t>CH-18</t>
  </si>
  <si>
    <t>Smila district</t>
  </si>
  <si>
    <t>CH-19</t>
  </si>
  <si>
    <t>Tal'ne district</t>
  </si>
  <si>
    <t>CH-20</t>
  </si>
  <si>
    <t>Uman'</t>
  </si>
  <si>
    <t>CH-21</t>
  </si>
  <si>
    <t>Uman' district</t>
  </si>
  <si>
    <t>CH-22</t>
  </si>
  <si>
    <t>Khrystynivka district</t>
  </si>
  <si>
    <t>CH-23</t>
  </si>
  <si>
    <t>Cherkasy district</t>
  </si>
  <si>
    <t>CH-24</t>
  </si>
  <si>
    <t>Chyhyryn district</t>
  </si>
  <si>
    <t>CH-25</t>
  </si>
  <si>
    <t>Chornobai district</t>
  </si>
  <si>
    <t>CH-26</t>
  </si>
  <si>
    <t>Shpola district</t>
  </si>
  <si>
    <t>CH-27</t>
  </si>
  <si>
    <t>Chernivtsi, Shevchenkovs'kiy district</t>
  </si>
  <si>
    <t>Chernivtsi, Pershotravnevyi distric</t>
  </si>
  <si>
    <t>Chernivtsi, Sadhors'kyi distric</t>
  </si>
  <si>
    <t>Vyzhnytsia district</t>
  </si>
  <si>
    <t>Hertsa district</t>
  </si>
  <si>
    <t>CN-05</t>
  </si>
  <si>
    <t>Hlyboka district</t>
  </si>
  <si>
    <t>Zastavna district</t>
  </si>
  <si>
    <t>CN-07</t>
  </si>
  <si>
    <t>Kel'mentsi district</t>
  </si>
  <si>
    <t>CN-08</t>
  </si>
  <si>
    <t>Kitsman' district</t>
  </si>
  <si>
    <t>CN-09</t>
  </si>
  <si>
    <t>istrovs'k</t>
  </si>
  <si>
    <t>Novoselytsia district</t>
  </si>
  <si>
    <t>Pytyla district</t>
  </si>
  <si>
    <t>Sokyriany district</t>
  </si>
  <si>
    <t>Storozhynets' district</t>
  </si>
  <si>
    <t>Hotyn district</t>
  </si>
  <si>
    <t>CR</t>
  </si>
  <si>
    <t>Chernihiv, Desnians'kyi district</t>
  </si>
  <si>
    <t>CR-01</t>
  </si>
  <si>
    <t>Chernihiv, Novozavods'kyi distric</t>
  </si>
  <si>
    <t>CR-02</t>
  </si>
  <si>
    <t>Bakhmach district</t>
  </si>
  <si>
    <t>CR-03</t>
  </si>
  <si>
    <t>Bobrovyts'a district</t>
  </si>
  <si>
    <t>CR-04</t>
  </si>
  <si>
    <t>Borzna district</t>
  </si>
  <si>
    <t>CR-05</t>
  </si>
  <si>
    <t>Varva district</t>
  </si>
  <si>
    <t>CR-06</t>
  </si>
  <si>
    <t>Horodnia district</t>
  </si>
  <si>
    <t>CR-07</t>
  </si>
  <si>
    <t>Ichnia district</t>
  </si>
  <si>
    <t>CR-08</t>
  </si>
  <si>
    <t>Kozelets' district</t>
  </si>
  <si>
    <t>CR-09</t>
  </si>
  <si>
    <t>Korop district</t>
  </si>
  <si>
    <t>CR-10</t>
  </si>
  <si>
    <t>Koriukivka district</t>
  </si>
  <si>
    <t>CR-11</t>
  </si>
  <si>
    <t>Kulykivka district</t>
  </si>
  <si>
    <t>CR-12</t>
  </si>
  <si>
    <t>Mena district</t>
  </si>
  <si>
    <t>CR-13</t>
  </si>
  <si>
    <t>Nizhyn</t>
  </si>
  <si>
    <t>CR-14</t>
  </si>
  <si>
    <t>Nizhyn district</t>
  </si>
  <si>
    <t>CR-15</t>
  </si>
  <si>
    <t>NovhorOD-Sivers'ky district</t>
  </si>
  <si>
    <t>CR-16</t>
  </si>
  <si>
    <t>Nosivka district</t>
  </si>
  <si>
    <t>CR-17</t>
  </si>
  <si>
    <t>Pryluky</t>
  </si>
  <si>
    <t>CR-18</t>
  </si>
  <si>
    <t>Pryluky districkt</t>
  </si>
  <si>
    <t>CR-19</t>
  </si>
  <si>
    <t>Ripky district</t>
  </si>
  <si>
    <t>CR-20</t>
  </si>
  <si>
    <t>Semenivka district</t>
  </si>
  <si>
    <t>CR-21</t>
  </si>
  <si>
    <t>Sosnytsia district</t>
  </si>
  <si>
    <t>CR-22</t>
  </si>
  <si>
    <t>Sribne district</t>
  </si>
  <si>
    <t>CR-23</t>
  </si>
  <si>
    <t>Talalaivka district</t>
  </si>
  <si>
    <t>CR-24</t>
  </si>
  <si>
    <t>Chernihiv district</t>
  </si>
  <si>
    <t>CR-25</t>
  </si>
  <si>
    <t>Shchors district</t>
  </si>
  <si>
    <t>CR-26</t>
  </si>
  <si>
    <t>Slavutych city</t>
  </si>
  <si>
    <t>CR-27</t>
  </si>
  <si>
    <t>DN</t>
  </si>
  <si>
    <t>Dnipropetrovs'k, Amur-Nyzhn'odniprovs'kyi district</t>
  </si>
  <si>
    <t>DN-01</t>
  </si>
  <si>
    <t>Dnipropetrovs'k, Babushkins'kyi distric</t>
  </si>
  <si>
    <t>DN-02</t>
  </si>
  <si>
    <t>Dnipropetrovs'k, Zhovtnevyi distric</t>
  </si>
  <si>
    <t>DN-03</t>
  </si>
  <si>
    <t>Dnipropetrovs'k, Idustrial'nyi distric</t>
  </si>
  <si>
    <t>DN-04</t>
  </si>
  <si>
    <t>Dnipropetrovs'k, Kirovs'kyi distric</t>
  </si>
  <si>
    <t>DN-05</t>
  </si>
  <si>
    <t>Dnipropetrovs'k, Chervonohvardijs'kyi distric</t>
  </si>
  <si>
    <t>DN-06</t>
  </si>
  <si>
    <t>Dnipropetrovs'k, Lenins'kyi distric</t>
  </si>
  <si>
    <t>DN-07</t>
  </si>
  <si>
    <t>Dnipropetrovs'k, Samars'kyi distric</t>
  </si>
  <si>
    <t>DN-08</t>
  </si>
  <si>
    <t>Apostolove district</t>
  </si>
  <si>
    <t>DN-09</t>
  </si>
  <si>
    <t>Vasyl'kivka district</t>
  </si>
  <si>
    <t>DN-10</t>
  </si>
  <si>
    <t>Verkhn'odniprovs'k district</t>
  </si>
  <si>
    <t>DN-11</t>
  </si>
  <si>
    <t>Vil'nohirs'k district</t>
  </si>
  <si>
    <t>DN-12</t>
  </si>
  <si>
    <t>Dnipridzerzhyns'k , Bahlejs'kyi district</t>
  </si>
  <si>
    <t>DN-13</t>
  </si>
  <si>
    <t>Dnipropetrovs'k, district</t>
  </si>
  <si>
    <t>DN-14</t>
  </si>
  <si>
    <t>Zhovti Vody district</t>
  </si>
  <si>
    <t>DN-15</t>
  </si>
  <si>
    <t>Kryvyi Rih, Dzerzhyns'kyi district</t>
  </si>
  <si>
    <t>DN-16</t>
  </si>
  <si>
    <t>Kryvyi Rih district</t>
  </si>
  <si>
    <t>DN-17</t>
  </si>
  <si>
    <t>Krynychky district</t>
  </si>
  <si>
    <t>DN-18</t>
  </si>
  <si>
    <t>Mahdalynivka district</t>
  </si>
  <si>
    <t>DN-19</t>
  </si>
  <si>
    <t>Marhanets'</t>
  </si>
  <si>
    <t>DN-20</t>
  </si>
  <si>
    <t>Mezhova district</t>
  </si>
  <si>
    <t>DN-21</t>
  </si>
  <si>
    <t>Nikopol'</t>
  </si>
  <si>
    <t>DN-22</t>
  </si>
  <si>
    <t>Nikopol' district</t>
  </si>
  <si>
    <t>DN-23</t>
  </si>
  <si>
    <t>Novomoskovs'k</t>
  </si>
  <si>
    <t>DN-24</t>
  </si>
  <si>
    <t>Novomoskovs'k district</t>
  </si>
  <si>
    <t>DN-25</t>
  </si>
  <si>
    <t>Ordzhonikidze</t>
  </si>
  <si>
    <t>DN-26</t>
  </si>
  <si>
    <t>Pavlohrad</t>
  </si>
  <si>
    <t>DN-27</t>
  </si>
  <si>
    <t>Pavlohrad district</t>
  </si>
  <si>
    <t>DN-28</t>
  </si>
  <si>
    <t>Pershotravens'k</t>
  </si>
  <si>
    <t>DN-29</t>
  </si>
  <si>
    <t>Petrykivka district</t>
  </si>
  <si>
    <t>DN-30</t>
  </si>
  <si>
    <t>Petropavlivka district</t>
  </si>
  <si>
    <t>DN-31</t>
  </si>
  <si>
    <t>Pokrovs'ke district</t>
  </si>
  <si>
    <t>DN-32</t>
  </si>
  <si>
    <t>Piatykhatky district</t>
  </si>
  <si>
    <t>DN-33</t>
  </si>
  <si>
    <t>Synel'nykove</t>
  </si>
  <si>
    <t>DN-34</t>
  </si>
  <si>
    <t>Synel'nykove district</t>
  </si>
  <si>
    <t>DN-35</t>
  </si>
  <si>
    <t>Solone district</t>
  </si>
  <si>
    <t>DN-36</t>
  </si>
  <si>
    <t>Sofiivka district</t>
  </si>
  <si>
    <t>DN-37</t>
  </si>
  <si>
    <t>Ternivka</t>
  </si>
  <si>
    <t>DN-38</t>
  </si>
  <si>
    <t>Ternivka district</t>
  </si>
  <si>
    <t>DN-39</t>
  </si>
  <si>
    <t>Tomakivka district</t>
  </si>
  <si>
    <t>DN-40</t>
  </si>
  <si>
    <t>Tsarychanka district</t>
  </si>
  <si>
    <t>DN-41</t>
  </si>
  <si>
    <t>Shyroke district</t>
  </si>
  <si>
    <t>DN-42</t>
  </si>
  <si>
    <t>Iurivka district</t>
  </si>
  <si>
    <t>DN-43</t>
  </si>
  <si>
    <t>Dnipridzerzhyns'k, Zavodskyi district</t>
  </si>
  <si>
    <t>DN-44</t>
  </si>
  <si>
    <t>Dnipridzerzhyns'k, Dniprovs'kyi district</t>
  </si>
  <si>
    <t>DN-45</t>
  </si>
  <si>
    <t>Kryvyi Rih, Dolhintsevs'kyi district</t>
  </si>
  <si>
    <t>DN-46</t>
  </si>
  <si>
    <t>Kryvyi Rih, Zhovtnevyi district</t>
  </si>
  <si>
    <t>DN-47</t>
  </si>
  <si>
    <t>Kryvyi Rih, Inhulets'kyi district</t>
  </si>
  <si>
    <t>DN-48</t>
  </si>
  <si>
    <t>Kryvyi Rih, Saksahans'kyi district</t>
  </si>
  <si>
    <t>DN-49</t>
  </si>
  <si>
    <t>Kryvyi Rih, Ternivs'kyi district</t>
  </si>
  <si>
    <t>DN-50</t>
  </si>
  <si>
    <t>Kryvyi Rih, Tsentral'no-mis'kyi district</t>
  </si>
  <si>
    <t>DN-51</t>
  </si>
  <si>
    <t>DO</t>
  </si>
  <si>
    <t>Donets'k, Budjonivs'kyi district</t>
  </si>
  <si>
    <t>DO-01</t>
  </si>
  <si>
    <t>Donets'k, Voroshylovs'kyi distric</t>
  </si>
  <si>
    <t>DO-02</t>
  </si>
  <si>
    <t>Donets'k, Kalinins'kyi distric</t>
  </si>
  <si>
    <t>DO-03</t>
  </si>
  <si>
    <t>Donets'k, Kyivs'kyi distric</t>
  </si>
  <si>
    <t>DO-04</t>
  </si>
  <si>
    <t>Donets'k, Kirovs'kyi distric</t>
  </si>
  <si>
    <t>DO-05</t>
  </si>
  <si>
    <t>Donets'k, Kuybyshevs'kyi distric</t>
  </si>
  <si>
    <t>DO-06</t>
  </si>
  <si>
    <t>Donets'k, Lenins'kyi distric</t>
  </si>
  <si>
    <t>DO-07</t>
  </si>
  <si>
    <t>Donets'k, Petrovs'kyi distric</t>
  </si>
  <si>
    <t>DO-08</t>
  </si>
  <si>
    <t>Donets'k, Proletars'kyi distric</t>
  </si>
  <si>
    <t>DO-09</t>
  </si>
  <si>
    <t>Avdiivka</t>
  </si>
  <si>
    <t>DO-10</t>
  </si>
  <si>
    <t>Oleksandrivka district</t>
  </si>
  <si>
    <t>DO-11</t>
  </si>
  <si>
    <t>Amvrosiivka district</t>
  </si>
  <si>
    <t>DO-12</t>
  </si>
  <si>
    <t>Artemove</t>
  </si>
  <si>
    <t>DO-13</t>
  </si>
  <si>
    <t>Artemivs'k district</t>
  </si>
  <si>
    <t>DO-14</t>
  </si>
  <si>
    <t>Velyka Novosilka district</t>
  </si>
  <si>
    <t>DO-15</t>
  </si>
  <si>
    <t>Volnovakha district</t>
  </si>
  <si>
    <t>DO-16</t>
  </si>
  <si>
    <t>Volodars'k district</t>
  </si>
  <si>
    <t>DO-17</t>
  </si>
  <si>
    <t>Horlivka, Tsentral'no-mis'kyi district</t>
  </si>
  <si>
    <t>DO-18</t>
  </si>
  <si>
    <t>Debal'tseve</t>
  </si>
  <si>
    <t>DO-19</t>
  </si>
  <si>
    <t>Dzerzhyns'k</t>
  </si>
  <si>
    <t>DO-20</t>
  </si>
  <si>
    <t>Dymytrov</t>
  </si>
  <si>
    <t>DO-21</t>
  </si>
  <si>
    <t>Dobropillia</t>
  </si>
  <si>
    <t>DO-22</t>
  </si>
  <si>
    <t>Dobropillia district</t>
  </si>
  <si>
    <t>DO-23</t>
  </si>
  <si>
    <t>Dokuchaievs'k</t>
  </si>
  <si>
    <t>DO-24</t>
  </si>
  <si>
    <t>Druzhkivka</t>
  </si>
  <si>
    <t>DO-25</t>
  </si>
  <si>
    <t>Ienakieve</t>
  </si>
  <si>
    <t>DO-26</t>
  </si>
  <si>
    <t>Zhdanivk</t>
  </si>
  <si>
    <t>DO-27</t>
  </si>
  <si>
    <t>Kirovs'ke</t>
  </si>
  <si>
    <t>DO-28</t>
  </si>
  <si>
    <t>Kostiantynivka</t>
  </si>
  <si>
    <t>DO-29</t>
  </si>
  <si>
    <t>Kostiantynivka district</t>
  </si>
  <si>
    <t>DO-30</t>
  </si>
  <si>
    <t>Kramators'k</t>
  </si>
  <si>
    <t>DO-31</t>
  </si>
  <si>
    <t>Krasny Lyman</t>
  </si>
  <si>
    <t>DO-32</t>
  </si>
  <si>
    <t>Krasny Lyman district</t>
  </si>
  <si>
    <t>DO-33</t>
  </si>
  <si>
    <t>Krasnoarmiis'k</t>
  </si>
  <si>
    <t>DO-34</t>
  </si>
  <si>
    <t>Krasoarmiis'k district</t>
  </si>
  <si>
    <t>DO-35</t>
  </si>
  <si>
    <t>Makiyivka, Tsentral'no-mis'kyi district</t>
  </si>
  <si>
    <t>DO-36</t>
  </si>
  <si>
    <t>Manhush district</t>
  </si>
  <si>
    <t>DO-37</t>
  </si>
  <si>
    <t>Maryinka district</t>
  </si>
  <si>
    <t>DO-38</t>
  </si>
  <si>
    <t>Mariupol', Zhovtnevyi district</t>
  </si>
  <si>
    <t>DO-39</t>
  </si>
  <si>
    <t>Novoazovs'k district</t>
  </si>
  <si>
    <t>DO-40</t>
  </si>
  <si>
    <t>Novohrodivka</t>
  </si>
  <si>
    <t>DO-41</t>
  </si>
  <si>
    <t>Selydove</t>
  </si>
  <si>
    <t>DO-42</t>
  </si>
  <si>
    <t>Slovians'k</t>
  </si>
  <si>
    <t>DO-43</t>
  </si>
  <si>
    <t>Slovians'k district</t>
  </si>
  <si>
    <t>DO-44</t>
  </si>
  <si>
    <t>Snizhne</t>
  </si>
  <si>
    <t>DO-45</t>
  </si>
  <si>
    <t>Starobesheve district</t>
  </si>
  <si>
    <t>DO-46</t>
  </si>
  <si>
    <t>Tel'manove district</t>
  </si>
  <si>
    <t>DO-47</t>
  </si>
  <si>
    <t>Torez</t>
  </si>
  <si>
    <t>DO-48</t>
  </si>
  <si>
    <t>Vuhledar district</t>
  </si>
  <si>
    <t>DO-49</t>
  </si>
  <si>
    <t>Khartsyz'k</t>
  </si>
  <si>
    <t>DO-50</t>
  </si>
  <si>
    <t>Shakhtars'k</t>
  </si>
  <si>
    <t>DO-51</t>
  </si>
  <si>
    <t>Shakhtars'k district</t>
  </si>
  <si>
    <t>DO-52</t>
  </si>
  <si>
    <t>Iasynuvata</t>
  </si>
  <si>
    <t>DO-53</t>
  </si>
  <si>
    <t>Iasynuvata district</t>
  </si>
  <si>
    <t>DO-54</t>
  </si>
  <si>
    <t>Horlivka , Kalinins'kyi district</t>
  </si>
  <si>
    <t>DO-55</t>
  </si>
  <si>
    <t>Horlivka, Nikitovs'kyi district</t>
  </si>
  <si>
    <t>DO-56</t>
  </si>
  <si>
    <t>Makiivka</t>
  </si>
  <si>
    <t>DO-57</t>
  </si>
  <si>
    <t>Makiivka district</t>
  </si>
  <si>
    <t>DO-58</t>
  </si>
  <si>
    <t>Mariupol', Il'ichovskyi district</t>
  </si>
  <si>
    <t>DO-59</t>
  </si>
  <si>
    <t>Mariupol', Ordzhonikidzevs'kyi district</t>
  </si>
  <si>
    <t>DO-60</t>
  </si>
  <si>
    <t>Mariupol', Prymors'kyi district</t>
  </si>
  <si>
    <t>DO-61</t>
  </si>
  <si>
    <t>Makiivka, Chervonogvardiis'kyi district</t>
  </si>
  <si>
    <t>DO-62</t>
  </si>
  <si>
    <t>akiivka, Kirovs'kyi district</t>
  </si>
  <si>
    <t>DO-63</t>
  </si>
  <si>
    <t>Kharkiv, Dzerzhyns'kyi district</t>
  </si>
  <si>
    <t>Kharkiv, Kyivs'kyi distric</t>
  </si>
  <si>
    <t>Kharkiv, Kominternivs'kyi distric</t>
  </si>
  <si>
    <t>Kharkiv, Lenins'kyi distric</t>
  </si>
  <si>
    <t>Kharkiv, Moscows'kyi distric</t>
  </si>
  <si>
    <t>Kharkiv, Zhovtnevyi distric</t>
  </si>
  <si>
    <t>Kharkiv, Ordzhonikidzevs'kyi district</t>
  </si>
  <si>
    <t>Kharkiv, Phrunzens'kyi distric</t>
  </si>
  <si>
    <t>Kharkiv, Chervonozavods'kyi distric</t>
  </si>
  <si>
    <t>Balakliia distric</t>
  </si>
  <si>
    <t>Barvinkove district</t>
  </si>
  <si>
    <t>Blyzniuky district</t>
  </si>
  <si>
    <t>Bohodukhiv district</t>
  </si>
  <si>
    <t>Borova district</t>
  </si>
  <si>
    <t>HA-14</t>
  </si>
  <si>
    <t>Valky district</t>
  </si>
  <si>
    <t>HA-15</t>
  </si>
  <si>
    <t>Velyky Burluk district</t>
  </si>
  <si>
    <t>HA-16</t>
  </si>
  <si>
    <t>Vovchans'k district</t>
  </si>
  <si>
    <t>HA-17</t>
  </si>
  <si>
    <t>Dvorichna district</t>
  </si>
  <si>
    <t>HA-18</t>
  </si>
  <si>
    <t>Derhachi district</t>
  </si>
  <si>
    <t>HA-19</t>
  </si>
  <si>
    <t>Zachepylivka district</t>
  </si>
  <si>
    <t>HA-20</t>
  </si>
  <si>
    <t>Zmiyiv district</t>
  </si>
  <si>
    <t>HA-21</t>
  </si>
  <si>
    <t>Zolochiv district</t>
  </si>
  <si>
    <t>HA-22</t>
  </si>
  <si>
    <t>Izium</t>
  </si>
  <si>
    <t>HA-23</t>
  </si>
  <si>
    <t>Izium district</t>
  </si>
  <si>
    <t>HA-24</t>
  </si>
  <si>
    <t>Kehychivka district</t>
  </si>
  <si>
    <t>HA-25</t>
  </si>
  <si>
    <t>Kolomak district</t>
  </si>
  <si>
    <t>HA-26</t>
  </si>
  <si>
    <t>Krasnohrad district</t>
  </si>
  <si>
    <t>HA-27</t>
  </si>
  <si>
    <t>Krasnokuts'k district</t>
  </si>
  <si>
    <t>HA-28</t>
  </si>
  <si>
    <t>Kupians'k</t>
  </si>
  <si>
    <t>HA-29</t>
  </si>
  <si>
    <t>Kupians'k district</t>
  </si>
  <si>
    <t>HA-30</t>
  </si>
  <si>
    <t>Lozova</t>
  </si>
  <si>
    <t>HA-31</t>
  </si>
  <si>
    <t>Lozova district</t>
  </si>
  <si>
    <t>HA-32</t>
  </si>
  <si>
    <t>Liubotyn</t>
  </si>
  <si>
    <t>HA-33</t>
  </si>
  <si>
    <t>Nova Vodolaha district</t>
  </si>
  <si>
    <t>HA-34</t>
  </si>
  <si>
    <t>Pervomais'kyi</t>
  </si>
  <si>
    <t>HA-35</t>
  </si>
  <si>
    <t>Pervomais'kyi district</t>
  </si>
  <si>
    <t>HA-36</t>
  </si>
  <si>
    <t>Pechenihy district</t>
  </si>
  <si>
    <t>HA-37</t>
  </si>
  <si>
    <t>Sakhnovshchyna district</t>
  </si>
  <si>
    <t>HA-38</t>
  </si>
  <si>
    <t>Kharkiv district</t>
  </si>
  <si>
    <t>HA-39</t>
  </si>
  <si>
    <t>Chuhuyiv</t>
  </si>
  <si>
    <t>HA-40</t>
  </si>
  <si>
    <t>Chuhuyiv district</t>
  </si>
  <si>
    <t>HA-41</t>
  </si>
  <si>
    <t>Shevchenkove district</t>
  </si>
  <si>
    <t>HA-42</t>
  </si>
  <si>
    <t>HE</t>
  </si>
  <si>
    <t>Kherson, Dniprovs'kyi district</t>
  </si>
  <si>
    <t>HE-01</t>
  </si>
  <si>
    <t>Kherson, Komsomol's'kyi distric</t>
  </si>
  <si>
    <t>HE-02</t>
  </si>
  <si>
    <t>Kherson, Suvorovs'kyi district</t>
  </si>
  <si>
    <t>HE-03</t>
  </si>
  <si>
    <t>Beryslav district</t>
  </si>
  <si>
    <t>HE-04</t>
  </si>
  <si>
    <t>Bilozerka district</t>
  </si>
  <si>
    <t>HE-05</t>
  </si>
  <si>
    <t>Velyka Lepetykha district</t>
  </si>
  <si>
    <t>HE-06</t>
  </si>
  <si>
    <t>Velyka Oleksandrivka district</t>
  </si>
  <si>
    <t>HE-07</t>
  </si>
  <si>
    <t>Verkhniy Rohachyk district</t>
  </si>
  <si>
    <t>HE-08</t>
  </si>
  <si>
    <t>Vysokopillia district</t>
  </si>
  <si>
    <t>HE-09</t>
  </si>
  <si>
    <t>Heniches'k district</t>
  </si>
  <si>
    <t>HE-10</t>
  </si>
  <si>
    <t>Hola Prystan' district</t>
  </si>
  <si>
    <t>HE-11</t>
  </si>
  <si>
    <t>Hornostayivka district</t>
  </si>
  <si>
    <t>HE-12</t>
  </si>
  <si>
    <t>Ivanivka district</t>
  </si>
  <si>
    <t>HE-13</t>
  </si>
  <si>
    <t>Kalanchak district</t>
  </si>
  <si>
    <t>HE-14</t>
  </si>
  <si>
    <t>Kakhovka</t>
  </si>
  <si>
    <t>HE-15</t>
  </si>
  <si>
    <t>Kakhovka district</t>
  </si>
  <si>
    <t>HE-16</t>
  </si>
  <si>
    <t>Nyzhni Sirohozy district</t>
  </si>
  <si>
    <t>HE-17</t>
  </si>
  <si>
    <t>Nova Kakhovka</t>
  </si>
  <si>
    <t>HE-18</t>
  </si>
  <si>
    <t>Novovorontsovka district</t>
  </si>
  <si>
    <t>HE-19</t>
  </si>
  <si>
    <t>Novotroyits'ke district</t>
  </si>
  <si>
    <t>HE-20</t>
  </si>
  <si>
    <t>Skadovs'k district</t>
  </si>
  <si>
    <t>HE-21</t>
  </si>
  <si>
    <t>Tsiurupyns'k district</t>
  </si>
  <si>
    <t>HE-22</t>
  </si>
  <si>
    <t>Chaplynka district</t>
  </si>
  <si>
    <t>HE-23</t>
  </si>
  <si>
    <t>Khmel'nyts'kyi</t>
  </si>
  <si>
    <t>Bilohiria district</t>
  </si>
  <si>
    <t>HM-02</t>
  </si>
  <si>
    <t>Vin'kivtsi district</t>
  </si>
  <si>
    <t>Volochys'k district</t>
  </si>
  <si>
    <t>Horodok district</t>
  </si>
  <si>
    <t>Derazhnia district</t>
  </si>
  <si>
    <t>Dunayivtsi district</t>
  </si>
  <si>
    <t>Iziaslav district</t>
  </si>
  <si>
    <t>Kamianets'-Podil's'kyi</t>
  </si>
  <si>
    <t>Kamianets'-Podil's'kyi district</t>
  </si>
  <si>
    <t>Krasyliv district</t>
  </si>
  <si>
    <t>Letychiv district</t>
  </si>
  <si>
    <t>Netishyn</t>
  </si>
  <si>
    <t>Nova Ushytsia district</t>
  </si>
  <si>
    <t>Polonne district</t>
  </si>
  <si>
    <t>Slavuta</t>
  </si>
  <si>
    <t>Slavuta district</t>
  </si>
  <si>
    <t>Starokostiantyniv</t>
  </si>
  <si>
    <t>Starokostiantyniv district</t>
  </si>
  <si>
    <t>Stara Syniava district</t>
  </si>
  <si>
    <t>Teofipol' district</t>
  </si>
  <si>
    <t>Khmel'nyts'kyi district</t>
  </si>
  <si>
    <t>Chemerivtsi district</t>
  </si>
  <si>
    <t>Shepetivka</t>
  </si>
  <si>
    <t>HM-24</t>
  </si>
  <si>
    <t>Shepetivka district</t>
  </si>
  <si>
    <t>HM-25</t>
  </si>
  <si>
    <t>Iarmolyntsi district</t>
  </si>
  <si>
    <t>HM-26</t>
  </si>
  <si>
    <t>IF</t>
  </si>
  <si>
    <t>Ivano-Frankivs'k</t>
  </si>
  <si>
    <t>IF-01</t>
  </si>
  <si>
    <t>Bohorodchany district</t>
  </si>
  <si>
    <t>IF-02</t>
  </si>
  <si>
    <t>Bolekhi</t>
  </si>
  <si>
    <t>IF-03</t>
  </si>
  <si>
    <t>Verkhovyna district</t>
  </si>
  <si>
    <t>IF-05</t>
  </si>
  <si>
    <t>Halych district</t>
  </si>
  <si>
    <t>IF-06</t>
  </si>
  <si>
    <t>Horodenka district</t>
  </si>
  <si>
    <t>IF-07</t>
  </si>
  <si>
    <t>Dolyna district</t>
  </si>
  <si>
    <t>IF-08</t>
  </si>
  <si>
    <t>Kalush</t>
  </si>
  <si>
    <t>IF-09</t>
  </si>
  <si>
    <t>Lalysh district</t>
  </si>
  <si>
    <t>IF-10</t>
  </si>
  <si>
    <t>Kolomyia</t>
  </si>
  <si>
    <t>IF-11</t>
  </si>
  <si>
    <t>Kolomyia district</t>
  </si>
  <si>
    <t>IF-12</t>
  </si>
  <si>
    <t>Kosiv district</t>
  </si>
  <si>
    <t>IF-13</t>
  </si>
  <si>
    <t>Nadvirna district</t>
  </si>
  <si>
    <t>IF-14</t>
  </si>
  <si>
    <t>Rohatyn district</t>
  </si>
  <si>
    <t>IF-15</t>
  </si>
  <si>
    <t>Rozhniativ district</t>
  </si>
  <si>
    <t>IF-16</t>
  </si>
  <si>
    <t>Sniatyn district</t>
  </si>
  <si>
    <t>IF-17</t>
  </si>
  <si>
    <t>Tysmenytsia district</t>
  </si>
  <si>
    <t>IF-18</t>
  </si>
  <si>
    <t>Tlumach district</t>
  </si>
  <si>
    <t>IF-19</t>
  </si>
  <si>
    <t>Iaremcha</t>
  </si>
  <si>
    <t>IF-20</t>
  </si>
  <si>
    <t>Kirovohrad, Kirovs'kyi district</t>
  </si>
  <si>
    <t>Kirovohrad, Lenins'kyi distric</t>
  </si>
  <si>
    <t>Oleksandriia</t>
  </si>
  <si>
    <t>Oleksandriia district</t>
  </si>
  <si>
    <t>Bobrynets' district</t>
  </si>
  <si>
    <t>Haivoron district</t>
  </si>
  <si>
    <t>Holovanivs'k district</t>
  </si>
  <si>
    <t>Dobrovelychkivka district</t>
  </si>
  <si>
    <t>Dolyns'ka district</t>
  </si>
  <si>
    <t>Znamianka</t>
  </si>
  <si>
    <t>Znamianka district</t>
  </si>
  <si>
    <t>Kirovohrad district</t>
  </si>
  <si>
    <t>Kompaniyivka district</t>
  </si>
  <si>
    <t>Mala Vyska district</t>
  </si>
  <si>
    <t>Novhorodka district</t>
  </si>
  <si>
    <t>Novoarkhanhel's'k district</t>
  </si>
  <si>
    <t>Novomyrhorod district</t>
  </si>
  <si>
    <t>Novoukrayinka district</t>
  </si>
  <si>
    <t>Vil'shanka district</t>
  </si>
  <si>
    <t>Onufriyivka district</t>
  </si>
  <si>
    <t>Petrove district</t>
  </si>
  <si>
    <t>Svitlovods'k</t>
  </si>
  <si>
    <t>Svitlovods'k district</t>
  </si>
  <si>
    <t>Ul'ianovka district</t>
  </si>
  <si>
    <t>Ustyninka district</t>
  </si>
  <si>
    <t>Bila Tserkva</t>
  </si>
  <si>
    <t>Baryshivka district</t>
  </si>
  <si>
    <t>Bila Tserkva district</t>
  </si>
  <si>
    <t>Berzan' district</t>
  </si>
  <si>
    <t>Bohuslav district</t>
  </si>
  <si>
    <t>Boryspil'</t>
  </si>
  <si>
    <t>Boryspil' district</t>
  </si>
  <si>
    <t>Borodianka district</t>
  </si>
  <si>
    <t>Brovary</t>
  </si>
  <si>
    <t>Brovary district</t>
  </si>
  <si>
    <t>Vasyl'kiv</t>
  </si>
  <si>
    <t>Vasyl'kiv district</t>
  </si>
  <si>
    <t>Vyshhorod district</t>
  </si>
  <si>
    <t>Volodarka district</t>
  </si>
  <si>
    <t>Zhurivka district</t>
  </si>
  <si>
    <t>Ivankiv district</t>
  </si>
  <si>
    <t>Irpin'</t>
  </si>
  <si>
    <t>Kaharlyk district</t>
  </si>
  <si>
    <t>KyiVO-Sviatoshyns'ky district</t>
  </si>
  <si>
    <t>Makariv district</t>
  </si>
  <si>
    <t>Myronivka district</t>
  </si>
  <si>
    <t>Obukhiv district</t>
  </si>
  <si>
    <t>KO-22</t>
  </si>
  <si>
    <t>Pereiaslav-Khmel'nyts'kyi</t>
  </si>
  <si>
    <t>KO-23</t>
  </si>
  <si>
    <t>Pereiaslav-Khmel'nyts'kyi district</t>
  </si>
  <si>
    <t>KO-24</t>
  </si>
  <si>
    <t>Polis'ke district</t>
  </si>
  <si>
    <t>KO-25</t>
  </si>
  <si>
    <t>Chernobyls'kyi district (city Pripyiat')</t>
  </si>
  <si>
    <t>KO-26</t>
  </si>
  <si>
    <t>Rokytne district</t>
  </si>
  <si>
    <t>KO-27</t>
  </si>
  <si>
    <t>Rzhyshchiv</t>
  </si>
  <si>
    <t>KO-28</t>
  </si>
  <si>
    <t>Skvyra district</t>
  </si>
  <si>
    <t>KO-29</t>
  </si>
  <si>
    <t>Stavyshche district</t>
  </si>
  <si>
    <t>KO-30</t>
  </si>
  <si>
    <t>Tarashcha district</t>
  </si>
  <si>
    <t>KO-31</t>
  </si>
  <si>
    <t>Tetiyiv district</t>
  </si>
  <si>
    <t>KO-32</t>
  </si>
  <si>
    <t>Fastiv</t>
  </si>
  <si>
    <t>KO-33</t>
  </si>
  <si>
    <t>Fastiv district</t>
  </si>
  <si>
    <t>KO-34</t>
  </si>
  <si>
    <t>Iahotyn district</t>
  </si>
  <si>
    <t>KO-35</t>
  </si>
  <si>
    <t>Simferopol', Zaliznychnyi district</t>
  </si>
  <si>
    <t>Simferopol', Kyivs'kyi distric</t>
  </si>
  <si>
    <t>Simferopol', Tsentral'nyi distric</t>
  </si>
  <si>
    <t>Alushta</t>
  </si>
  <si>
    <t>Armians'k</t>
  </si>
  <si>
    <t>Bakhchysarai district</t>
  </si>
  <si>
    <t>Bilohirs'k district</t>
  </si>
  <si>
    <t>Dzhankoi</t>
  </si>
  <si>
    <t>Dzhankoi district</t>
  </si>
  <si>
    <t>Ievpatoriia</t>
  </si>
  <si>
    <t>Kerch</t>
  </si>
  <si>
    <t>Kirovs'ke district</t>
  </si>
  <si>
    <t>Krasnohvardiis'ke district</t>
  </si>
  <si>
    <t>Krasnoperekops'k</t>
  </si>
  <si>
    <t>KR-14</t>
  </si>
  <si>
    <t>Krasnoperekops'k district</t>
  </si>
  <si>
    <t>Lenine district</t>
  </si>
  <si>
    <t>Nyzhniohirs'kyi district</t>
  </si>
  <si>
    <t>KR-17</t>
  </si>
  <si>
    <t>Pervomais'ke district</t>
  </si>
  <si>
    <t>KR-18</t>
  </si>
  <si>
    <t>Rozdol'ne district</t>
  </si>
  <si>
    <t>KR-19</t>
  </si>
  <si>
    <t>Saky</t>
  </si>
  <si>
    <t>KR-20</t>
  </si>
  <si>
    <t>Saky district</t>
  </si>
  <si>
    <t>KR-21</t>
  </si>
  <si>
    <t>Simferopol' district</t>
  </si>
  <si>
    <t>KR-22</t>
  </si>
  <si>
    <t>Soviets'kyi district</t>
  </si>
  <si>
    <t>KR-23</t>
  </si>
  <si>
    <t>Sudak</t>
  </si>
  <si>
    <t>Feodosiia</t>
  </si>
  <si>
    <t>KR-25</t>
  </si>
  <si>
    <t>Chornomors'ke district</t>
  </si>
  <si>
    <t>Yalta</t>
  </si>
  <si>
    <t>KV</t>
  </si>
  <si>
    <t>Kyiv, Holosiivs'kyi distric</t>
  </si>
  <si>
    <t>KV-01</t>
  </si>
  <si>
    <t>Kyiv, Darnyts'kyi distric</t>
  </si>
  <si>
    <t>KV-02</t>
  </si>
  <si>
    <t>Kyiv. Desnians'kyi distric</t>
  </si>
  <si>
    <t>KV-03</t>
  </si>
  <si>
    <t>Kyiv, Dniprovs'kyi distric</t>
  </si>
  <si>
    <t>KV-04</t>
  </si>
  <si>
    <t>Kyiv, Obolons'kyi district</t>
  </si>
  <si>
    <t>KV-05</t>
  </si>
  <si>
    <t>Kyiv, Pechers'kyi distric</t>
  </si>
  <si>
    <t>KV-06</t>
  </si>
  <si>
    <t>Kyiv, Podols'kyi distric</t>
  </si>
  <si>
    <t>KV-07</t>
  </si>
  <si>
    <t>Kyiv, Sviatoshyns'kyi distric</t>
  </si>
  <si>
    <t>KV-08</t>
  </si>
  <si>
    <t>Kyiv, Solomens'kyi distric</t>
  </si>
  <si>
    <t>KV-09</t>
  </si>
  <si>
    <t>Kyiv, Shevchenkivs'kyi distric</t>
  </si>
  <si>
    <t>KV-10</t>
  </si>
  <si>
    <t>LU</t>
  </si>
  <si>
    <t>Luhans'k, Artemivs'kyi district</t>
  </si>
  <si>
    <t>LU-01</t>
  </si>
  <si>
    <t>Luhans'k, Zhovtnevyi distric</t>
  </si>
  <si>
    <t>LU-02</t>
  </si>
  <si>
    <t>Luhans'k, Kamenobrods'kyi distric</t>
  </si>
  <si>
    <t>LU-03</t>
  </si>
  <si>
    <t>Luhans'k, Lenins'kyi distric</t>
  </si>
  <si>
    <t>LU-04</t>
  </si>
  <si>
    <t>Alchevs'k</t>
  </si>
  <si>
    <t>LU-05</t>
  </si>
  <si>
    <t>Antratsyt</t>
  </si>
  <si>
    <t>LU-06</t>
  </si>
  <si>
    <t>Antratsyt district</t>
  </si>
  <si>
    <t>LU-07</t>
  </si>
  <si>
    <t>Bilovods'k district</t>
  </si>
  <si>
    <t>LU-08</t>
  </si>
  <si>
    <t>Brianka</t>
  </si>
  <si>
    <t>LU-09</t>
  </si>
  <si>
    <t>Bilikurakyne district</t>
  </si>
  <si>
    <t>LU-10</t>
  </si>
  <si>
    <t>Kirovs'k</t>
  </si>
  <si>
    <t>LU-11</t>
  </si>
  <si>
    <t>Krasnodon</t>
  </si>
  <si>
    <t>LU-12</t>
  </si>
  <si>
    <t>Krasnodon district</t>
  </si>
  <si>
    <t>LU-13</t>
  </si>
  <si>
    <t>Krasny Luch</t>
  </si>
  <si>
    <t>LU-14</t>
  </si>
  <si>
    <t>Kreminna district</t>
  </si>
  <si>
    <t>LU-15</t>
  </si>
  <si>
    <t>Lysychans'k</t>
  </si>
  <si>
    <t>LU-16</t>
  </si>
  <si>
    <t>Lutuhyne district</t>
  </si>
  <si>
    <t>LU-17</t>
  </si>
  <si>
    <t>Markivka district</t>
  </si>
  <si>
    <t>LU-18</t>
  </si>
  <si>
    <t>Milove district</t>
  </si>
  <si>
    <t>LU-19</t>
  </si>
  <si>
    <t>Novoajdar district</t>
  </si>
  <si>
    <t>LU-20</t>
  </si>
  <si>
    <t>Novopskov district</t>
  </si>
  <si>
    <t>LU-21</t>
  </si>
  <si>
    <t>Pervomais'k</t>
  </si>
  <si>
    <t>LU-22</t>
  </si>
  <si>
    <t>Pereval's'k district</t>
  </si>
  <si>
    <t>LU-23</t>
  </si>
  <si>
    <t>Popasna district</t>
  </si>
  <si>
    <t>LU-24</t>
  </si>
  <si>
    <t>Roven'ky</t>
  </si>
  <si>
    <t>LU-25</t>
  </si>
  <si>
    <t>Rubizhne</t>
  </si>
  <si>
    <t>LU-26</t>
  </si>
  <si>
    <t>Svatove district</t>
  </si>
  <si>
    <t>LU-27</t>
  </si>
  <si>
    <t>Sverdlovs'k</t>
  </si>
  <si>
    <t>LU-28</t>
  </si>
  <si>
    <t>Sverdlovs'k district</t>
  </si>
  <si>
    <t>LU-29</t>
  </si>
  <si>
    <t>Sieverodonets'k</t>
  </si>
  <si>
    <t>LU-30</t>
  </si>
  <si>
    <t>Slovianoserbs'k district</t>
  </si>
  <si>
    <t>LU-31</t>
  </si>
  <si>
    <t>Stanychno-Luhans'ke district</t>
  </si>
  <si>
    <t>LU-32</t>
  </si>
  <si>
    <t>Starobil's'k district</t>
  </si>
  <si>
    <t>LU-33</t>
  </si>
  <si>
    <t>Stakhanov</t>
  </si>
  <si>
    <t>LU-34</t>
  </si>
  <si>
    <t>Troyits'ke district</t>
  </si>
  <si>
    <t>LU-35</t>
  </si>
  <si>
    <t>LV</t>
  </si>
  <si>
    <t>L'viv, Halyts'kyi district</t>
  </si>
  <si>
    <t>LV-01</t>
  </si>
  <si>
    <t>L'viv, Zaliznychnyi distric</t>
  </si>
  <si>
    <t>LV-02</t>
  </si>
  <si>
    <t>L'viv, Lychakivs'kyi distric</t>
  </si>
  <si>
    <t>LV-03</t>
  </si>
  <si>
    <t>L'viv, Sykhivs'kyi distric</t>
  </si>
  <si>
    <t>LV-04</t>
  </si>
  <si>
    <t>L'viv, Frankivs'kyi distric</t>
  </si>
  <si>
    <t>LV-05</t>
  </si>
  <si>
    <t>L'viv, Shevchenkivs'kyi distric</t>
  </si>
  <si>
    <t>LV-06</t>
  </si>
  <si>
    <t>Boryslav</t>
  </si>
  <si>
    <t>LV-07</t>
  </si>
  <si>
    <t>Brody district</t>
  </si>
  <si>
    <t>LV-08</t>
  </si>
  <si>
    <t>Bus'k district</t>
  </si>
  <si>
    <t>LV-09</t>
  </si>
  <si>
    <t>Horodok dostrict</t>
  </si>
  <si>
    <t>LV-10</t>
  </si>
  <si>
    <t>Drohobych</t>
  </si>
  <si>
    <t>LV-11</t>
  </si>
  <si>
    <t>Drohobych district</t>
  </si>
  <si>
    <t>LV-12</t>
  </si>
  <si>
    <t>Zhydachiv district</t>
  </si>
  <si>
    <t>LV-13</t>
  </si>
  <si>
    <t>Zhovkva district</t>
  </si>
  <si>
    <t>LV-14</t>
  </si>
  <si>
    <t>LV-15</t>
  </si>
  <si>
    <t>Kamianka-Buz'ka district</t>
  </si>
  <si>
    <t>LV-16</t>
  </si>
  <si>
    <t>Mykolayiv district</t>
  </si>
  <si>
    <t>LV-17</t>
  </si>
  <si>
    <t>Mostys'ka district</t>
  </si>
  <si>
    <t>LV-18</t>
  </si>
  <si>
    <t>Peremyshliany district</t>
  </si>
  <si>
    <t>LV-19</t>
  </si>
  <si>
    <t>Pustomyty district</t>
  </si>
  <si>
    <t>LV-20</t>
  </si>
  <si>
    <t>Radekhiv district</t>
  </si>
  <si>
    <t>LV-21</t>
  </si>
  <si>
    <t>Sambir</t>
  </si>
  <si>
    <t>LV-22</t>
  </si>
  <si>
    <t>Sambir district</t>
  </si>
  <si>
    <t>LV-23</t>
  </si>
  <si>
    <t>Skole district</t>
  </si>
  <si>
    <t>LV-24</t>
  </si>
  <si>
    <t>Sokal' district</t>
  </si>
  <si>
    <t>LV-25</t>
  </si>
  <si>
    <t>Staryi Sambir district</t>
  </si>
  <si>
    <t>LV-26</t>
  </si>
  <si>
    <t>Stryi</t>
  </si>
  <si>
    <t>LV-27</t>
  </si>
  <si>
    <t>Stryi district</t>
  </si>
  <si>
    <t>LV-28</t>
  </si>
  <si>
    <t>Truskavets'</t>
  </si>
  <si>
    <t>LV-29</t>
  </si>
  <si>
    <t>Turka district</t>
  </si>
  <si>
    <t>LV-30</t>
  </si>
  <si>
    <t>Chervonohrad</t>
  </si>
  <si>
    <t>LV-31</t>
  </si>
  <si>
    <t>Iavoriv district</t>
  </si>
  <si>
    <t>LV-32</t>
  </si>
  <si>
    <t>Morshyn</t>
  </si>
  <si>
    <t>LV-33</t>
  </si>
  <si>
    <t>NI</t>
  </si>
  <si>
    <t>Mykolayiv, Zavods'kyi district</t>
  </si>
  <si>
    <t>NI-01</t>
  </si>
  <si>
    <t>v, Korabel'nyi district</t>
  </si>
  <si>
    <t>NI-02</t>
  </si>
  <si>
    <t>v, Lenins'kyi district</t>
  </si>
  <si>
    <t>NI-03</t>
  </si>
  <si>
    <t>Mykolayiv, Tsentral'nyi distric</t>
  </si>
  <si>
    <t>NI-04</t>
  </si>
  <si>
    <t>Arbuzynka district</t>
  </si>
  <si>
    <t>NI-05</t>
  </si>
  <si>
    <t>Bashtanka district</t>
  </si>
  <si>
    <t>NI-06</t>
  </si>
  <si>
    <t>Berezanka district</t>
  </si>
  <si>
    <t>NI-07</t>
  </si>
  <si>
    <t>Bereznehuvate district</t>
  </si>
  <si>
    <t>NI-08</t>
  </si>
  <si>
    <t>Brats'ke district</t>
  </si>
  <si>
    <t>NI-09</t>
  </si>
  <si>
    <t>Veselynove district</t>
  </si>
  <si>
    <t>NI-10</t>
  </si>
  <si>
    <t>Voznesens'k</t>
  </si>
  <si>
    <t>NI-11</t>
  </si>
  <si>
    <t>Voznesens'k district</t>
  </si>
  <si>
    <t>NI-12</t>
  </si>
  <si>
    <t>Vradiyivka district</t>
  </si>
  <si>
    <t>NI-13</t>
  </si>
  <si>
    <t>Domanivka district</t>
  </si>
  <si>
    <t>NI-14</t>
  </si>
  <si>
    <t>Ielanets' district</t>
  </si>
  <si>
    <t>NI-15</t>
  </si>
  <si>
    <t>Zhovtnevy district</t>
  </si>
  <si>
    <t>NI-16</t>
  </si>
  <si>
    <t>Kazanka district</t>
  </si>
  <si>
    <t>NI-17</t>
  </si>
  <si>
    <t>Kryve Ozero district</t>
  </si>
  <si>
    <t>NI-18</t>
  </si>
  <si>
    <t>NI-19</t>
  </si>
  <si>
    <t>Novyi Buh district</t>
  </si>
  <si>
    <t>NI-20</t>
  </si>
  <si>
    <t>Nova Odesa district</t>
  </si>
  <si>
    <t>NI-21</t>
  </si>
  <si>
    <t>Ochakiv</t>
  </si>
  <si>
    <t>NI-22</t>
  </si>
  <si>
    <t>Ochakiv district</t>
  </si>
  <si>
    <t>NI-23</t>
  </si>
  <si>
    <t>NI-24</t>
  </si>
  <si>
    <t>Pervomais'k district</t>
  </si>
  <si>
    <t>NI-25</t>
  </si>
  <si>
    <t>Snihurivka district</t>
  </si>
  <si>
    <t>NI-26</t>
  </si>
  <si>
    <t>Iuzhnoukrayins'k</t>
  </si>
  <si>
    <t>NI-27</t>
  </si>
  <si>
    <t>OD</t>
  </si>
  <si>
    <t>Odesa</t>
  </si>
  <si>
    <t>OD-01</t>
  </si>
  <si>
    <t>Odesa, Illichivs'kyi distric</t>
  </si>
  <si>
    <t>OD-02</t>
  </si>
  <si>
    <t>Odesa, Kyivs'kyi distric</t>
  </si>
  <si>
    <t>OD-03</t>
  </si>
  <si>
    <t>Odesa, Lenins'kyi distric</t>
  </si>
  <si>
    <t>OD-04</t>
  </si>
  <si>
    <t>Odesa, Malinovs'kyi distric</t>
  </si>
  <si>
    <t>OD-05</t>
  </si>
  <si>
    <t>Odesa, Prymors'kyi distric</t>
  </si>
  <si>
    <t>OD-06</t>
  </si>
  <si>
    <t>Odesa, Suvorovs'kyi distric</t>
  </si>
  <si>
    <t>OD-07</t>
  </si>
  <si>
    <t>Odesa, Tsentral'nyi distric</t>
  </si>
  <si>
    <t>OD-08</t>
  </si>
  <si>
    <t>Anan'yiv district</t>
  </si>
  <si>
    <t>OD-09</t>
  </si>
  <si>
    <t>Artsyz district</t>
  </si>
  <si>
    <t>OD-10</t>
  </si>
  <si>
    <t>Balta district</t>
  </si>
  <si>
    <t>OD-11</t>
  </si>
  <si>
    <t>Berezivka district</t>
  </si>
  <si>
    <t>OD-12</t>
  </si>
  <si>
    <t>BilhorOD-Dnistrovs'kyi</t>
  </si>
  <si>
    <t>OD-13</t>
  </si>
  <si>
    <t>BilhorOD-Dnistrovs'kyi district</t>
  </si>
  <si>
    <t>OD-14</t>
  </si>
  <si>
    <t>Biliayivka district</t>
  </si>
  <si>
    <t>OD-15</t>
  </si>
  <si>
    <t>Bolhrad district</t>
  </si>
  <si>
    <t>OD-16</t>
  </si>
  <si>
    <t>Velyka Mykhailivka district</t>
  </si>
  <si>
    <t>OD-17</t>
  </si>
  <si>
    <t>OD-18</t>
  </si>
  <si>
    <t>Izmayil</t>
  </si>
  <si>
    <t>OD-19</t>
  </si>
  <si>
    <t>Izmayil district</t>
  </si>
  <si>
    <t>OD-20</t>
  </si>
  <si>
    <t>Illichivs'k</t>
  </si>
  <si>
    <t>OD-21</t>
  </si>
  <si>
    <t>Kiliia district</t>
  </si>
  <si>
    <t>OD-22</t>
  </si>
  <si>
    <t>Kodyma district</t>
  </si>
  <si>
    <t>OD-23</t>
  </si>
  <si>
    <t>Kominternivs'ke district</t>
  </si>
  <si>
    <t>OD-24</t>
  </si>
  <si>
    <t>Kotovs'k</t>
  </si>
  <si>
    <t>OD-25</t>
  </si>
  <si>
    <t>Kotovs'k district</t>
  </si>
  <si>
    <t>OD-26</t>
  </si>
  <si>
    <t>Krasni Okny district</t>
  </si>
  <si>
    <t>OD-27</t>
  </si>
  <si>
    <t>Liubashivka district</t>
  </si>
  <si>
    <t>OD-28</t>
  </si>
  <si>
    <t>Mykolayivka district</t>
  </si>
  <si>
    <t>OD-29</t>
  </si>
  <si>
    <t>Ovidiopol' district</t>
  </si>
  <si>
    <t>OD-30</t>
  </si>
  <si>
    <t>Reni district</t>
  </si>
  <si>
    <t>OD-31</t>
  </si>
  <si>
    <t>Rozdil'na district</t>
  </si>
  <si>
    <t>OD-32</t>
  </si>
  <si>
    <t>Savran' district</t>
  </si>
  <si>
    <t>OD-33</t>
  </si>
  <si>
    <t>Sarata district</t>
  </si>
  <si>
    <t>OD-34</t>
  </si>
  <si>
    <t>Tarutyne district</t>
  </si>
  <si>
    <t>OD-35</t>
  </si>
  <si>
    <t>Tatarbunary district</t>
  </si>
  <si>
    <t>OD-36</t>
  </si>
  <si>
    <t>Teplodar</t>
  </si>
  <si>
    <t>OD-37</t>
  </si>
  <si>
    <t>Frunzivka district</t>
  </si>
  <si>
    <t>OD-38</t>
  </si>
  <si>
    <t>Shyriaieve district</t>
  </si>
  <si>
    <t>OD-39</t>
  </si>
  <si>
    <t>Iuzhne</t>
  </si>
  <si>
    <t>OD-40</t>
  </si>
  <si>
    <t>PO</t>
  </si>
  <si>
    <t>Poltava, Kyivs'kyi district</t>
  </si>
  <si>
    <t>PO-01</t>
  </si>
  <si>
    <t>Poltava, Lenins'kyi distric</t>
  </si>
  <si>
    <t>PO-02</t>
  </si>
  <si>
    <t>Poltava, Zhovtnevyi distric</t>
  </si>
  <si>
    <t>PO-03</t>
  </si>
  <si>
    <t>Velyka Bahachka district</t>
  </si>
  <si>
    <t>PO-04</t>
  </si>
  <si>
    <t>Hadiach district</t>
  </si>
  <si>
    <t>PO-05</t>
  </si>
  <si>
    <t>Hlobyne district</t>
  </si>
  <si>
    <t>PO-06</t>
  </si>
  <si>
    <t>Hrebinka district</t>
  </si>
  <si>
    <t>PO-07</t>
  </si>
  <si>
    <t>Dykan'ka district</t>
  </si>
  <si>
    <t>PO-08</t>
  </si>
  <si>
    <t>Zin'kiv district</t>
  </si>
  <si>
    <t>PO-09</t>
  </si>
  <si>
    <t>Karlivka district</t>
  </si>
  <si>
    <t>PO-10</t>
  </si>
  <si>
    <t>Kobeliaky district</t>
  </si>
  <si>
    <t>PO-11</t>
  </si>
  <si>
    <t>Kozel'shchyna district</t>
  </si>
  <si>
    <t>PO-12</t>
  </si>
  <si>
    <t>Komsomol's'k</t>
  </si>
  <si>
    <t>PO-13</t>
  </si>
  <si>
    <t>Kotel'va district</t>
  </si>
  <si>
    <t>PO-14</t>
  </si>
  <si>
    <t>Kremenchuk, Avtozavods'ky distric</t>
  </si>
  <si>
    <t>PO-15</t>
  </si>
  <si>
    <t>Kremenchuk, Kryukovs'ky distric</t>
  </si>
  <si>
    <t>PO-16</t>
  </si>
  <si>
    <t>Kremenchuk district</t>
  </si>
  <si>
    <t>PO-17</t>
  </si>
  <si>
    <t>Lokhvytsia district</t>
  </si>
  <si>
    <t>PO-18</t>
  </si>
  <si>
    <t>Lubny</t>
  </si>
  <si>
    <t>PO-19</t>
  </si>
  <si>
    <t>Lubny district</t>
  </si>
  <si>
    <t>PO-20</t>
  </si>
  <si>
    <t>Mashivka district</t>
  </si>
  <si>
    <t>PO-21</t>
  </si>
  <si>
    <t>Myrhorod</t>
  </si>
  <si>
    <t>PO-22</t>
  </si>
  <si>
    <t>Myrhorod district</t>
  </si>
  <si>
    <t>PO-23</t>
  </si>
  <si>
    <t>Novi Sanzhary district</t>
  </si>
  <si>
    <t>PO-24</t>
  </si>
  <si>
    <t>Orzhytsia district</t>
  </si>
  <si>
    <t>PO-25</t>
  </si>
  <si>
    <t>Pyriatyn district</t>
  </si>
  <si>
    <t>PO-26</t>
  </si>
  <si>
    <t>Poltava district</t>
  </si>
  <si>
    <t>PO-27</t>
  </si>
  <si>
    <t>Reshetylivka district</t>
  </si>
  <si>
    <t>PO-28</t>
  </si>
  <si>
    <t>PO-29</t>
  </si>
  <si>
    <t>Khorol district</t>
  </si>
  <si>
    <t>PO-30</t>
  </si>
  <si>
    <t>Chornukhy district</t>
  </si>
  <si>
    <t>PO-31</t>
  </si>
  <si>
    <t>Chutove district</t>
  </si>
  <si>
    <t>PO-32</t>
  </si>
  <si>
    <t>Shyshaky district</t>
  </si>
  <si>
    <t>PO-33</t>
  </si>
  <si>
    <t>Rivne</t>
  </si>
  <si>
    <t>RI-01</t>
  </si>
  <si>
    <t>Berezne district</t>
  </si>
  <si>
    <t>RI-02</t>
  </si>
  <si>
    <t>Volodymyrets' district</t>
  </si>
  <si>
    <t>RI-03</t>
  </si>
  <si>
    <t>Hoshcha district</t>
  </si>
  <si>
    <t>RI-04</t>
  </si>
  <si>
    <t>Demydivka district</t>
  </si>
  <si>
    <t>RI-05</t>
  </si>
  <si>
    <t>Dubno</t>
  </si>
  <si>
    <t>RI-06</t>
  </si>
  <si>
    <t>Dubno district</t>
  </si>
  <si>
    <t>RI-07</t>
  </si>
  <si>
    <t>Dubrovytsia district</t>
  </si>
  <si>
    <t>RI-08</t>
  </si>
  <si>
    <t>Zarichne district</t>
  </si>
  <si>
    <t>RI-09</t>
  </si>
  <si>
    <t>Zdolbuniv district</t>
  </si>
  <si>
    <t>RI-10</t>
  </si>
  <si>
    <t>Korets' district</t>
  </si>
  <si>
    <t>RI-11</t>
  </si>
  <si>
    <t>Kostopil' district</t>
  </si>
  <si>
    <t>RI-12</t>
  </si>
  <si>
    <t>Kuznetsovs'k</t>
  </si>
  <si>
    <t>RI-13</t>
  </si>
  <si>
    <t>Mlyniv district</t>
  </si>
  <si>
    <t>RI-14</t>
  </si>
  <si>
    <t>Ostroh</t>
  </si>
  <si>
    <t>RI-15</t>
  </si>
  <si>
    <t>Ostroh district</t>
  </si>
  <si>
    <t>RI-16</t>
  </si>
  <si>
    <t>Radyvyliv district</t>
  </si>
  <si>
    <t>RI-17</t>
  </si>
  <si>
    <t>Rivne district</t>
  </si>
  <si>
    <t>RI-18</t>
  </si>
  <si>
    <t>RI-19</t>
  </si>
  <si>
    <t>Sarny district</t>
  </si>
  <si>
    <t>RI-20</t>
  </si>
  <si>
    <t>Sevastopol', Gagarins'kyi district</t>
  </si>
  <si>
    <t>Sevastopol', Lenins'kyi distric</t>
  </si>
  <si>
    <t>SL-02</t>
  </si>
  <si>
    <t>Sevastopol', Nakhimovs'kyi distric</t>
  </si>
  <si>
    <t>SL-03</t>
  </si>
  <si>
    <t>Sevastopol'</t>
  </si>
  <si>
    <t>SL-04</t>
  </si>
  <si>
    <t>SU</t>
  </si>
  <si>
    <t>Sumy, Zarichnyi district</t>
  </si>
  <si>
    <t>SU-01</t>
  </si>
  <si>
    <t>Sumy, Kovpakivs'kyi distric</t>
  </si>
  <si>
    <t>SU-02</t>
  </si>
  <si>
    <t>Okhtyrka</t>
  </si>
  <si>
    <t>SU-03</t>
  </si>
  <si>
    <t>Okhtyrka district</t>
  </si>
  <si>
    <t>SU-04</t>
  </si>
  <si>
    <t>Bilopillia district</t>
  </si>
  <si>
    <t>SU-05</t>
  </si>
  <si>
    <t>Buryn' district</t>
  </si>
  <si>
    <t>SU-06</t>
  </si>
  <si>
    <t>Velyka Pysarivka district</t>
  </si>
  <si>
    <t>SU-07</t>
  </si>
  <si>
    <t>Hlukhiv</t>
  </si>
  <si>
    <t>SU-08</t>
  </si>
  <si>
    <t>Hlukhiv district</t>
  </si>
  <si>
    <t>SU-09</t>
  </si>
  <si>
    <t>Konotop</t>
  </si>
  <si>
    <t>SU-10</t>
  </si>
  <si>
    <t>Konotop district</t>
  </si>
  <si>
    <t>SU-11</t>
  </si>
  <si>
    <t>Krasnopillia district</t>
  </si>
  <si>
    <t>SU-12</t>
  </si>
  <si>
    <t>Krolevets' district</t>
  </si>
  <si>
    <t>SU-13</t>
  </si>
  <si>
    <t>Lebedyn</t>
  </si>
  <si>
    <t>SU-14</t>
  </si>
  <si>
    <t>Lebedyn district</t>
  </si>
  <si>
    <t>SU-15</t>
  </si>
  <si>
    <t>Lypova Dolyna district</t>
  </si>
  <si>
    <t>SU-16</t>
  </si>
  <si>
    <t>Nedryhailiv district</t>
  </si>
  <si>
    <t>SU-17</t>
  </si>
  <si>
    <t>Putyvl' district</t>
  </si>
  <si>
    <t>SU-18</t>
  </si>
  <si>
    <t>Romny</t>
  </si>
  <si>
    <t>SU-19</t>
  </si>
  <si>
    <t>Romny district</t>
  </si>
  <si>
    <t>SU-20</t>
  </si>
  <si>
    <t>Seredyna-Buda district</t>
  </si>
  <si>
    <t>SU-21</t>
  </si>
  <si>
    <t>Sumy district</t>
  </si>
  <si>
    <t>SU-22</t>
  </si>
  <si>
    <t>Trostianets' district</t>
  </si>
  <si>
    <t>SU-23</t>
  </si>
  <si>
    <t>Shostka</t>
  </si>
  <si>
    <t>SU-24</t>
  </si>
  <si>
    <t>Shostka district</t>
  </si>
  <si>
    <t>SU-25</t>
  </si>
  <si>
    <t>Iampil' district</t>
  </si>
  <si>
    <t>SU-26</t>
  </si>
  <si>
    <t>TE</t>
  </si>
  <si>
    <t>Ternopil'</t>
  </si>
  <si>
    <t>TE-01</t>
  </si>
  <si>
    <t>Berezany district</t>
  </si>
  <si>
    <t>TE-02</t>
  </si>
  <si>
    <t>Borshchiv district</t>
  </si>
  <si>
    <t>TE-03</t>
  </si>
  <si>
    <t>Buchach district</t>
  </si>
  <si>
    <t>TE-04</t>
  </si>
  <si>
    <t>Husiatyn district</t>
  </si>
  <si>
    <t>TE-05</t>
  </si>
  <si>
    <t>Zalishchyky district</t>
  </si>
  <si>
    <t>TE-06</t>
  </si>
  <si>
    <t>Zbarazh district</t>
  </si>
  <si>
    <t>TE-07</t>
  </si>
  <si>
    <t>Zboriv district</t>
  </si>
  <si>
    <t>TE-08</t>
  </si>
  <si>
    <t>Kozova district</t>
  </si>
  <si>
    <t>TE-09</t>
  </si>
  <si>
    <t>Kremenets' district</t>
  </si>
  <si>
    <t>TE-10</t>
  </si>
  <si>
    <t>Lanivtsi district</t>
  </si>
  <si>
    <t>TE-11</t>
  </si>
  <si>
    <t>Monastyrys'k district</t>
  </si>
  <si>
    <t>TE-12</t>
  </si>
  <si>
    <t>Pidvolochys'k district</t>
  </si>
  <si>
    <t>TE-13</t>
  </si>
  <si>
    <t>Pidhajtsi district</t>
  </si>
  <si>
    <t>TE-14</t>
  </si>
  <si>
    <t>Terebovlia district</t>
  </si>
  <si>
    <t>TE-15</t>
  </si>
  <si>
    <t>Ternopil' district</t>
  </si>
  <si>
    <t>TE-16</t>
  </si>
  <si>
    <t>Chortkiv district</t>
  </si>
  <si>
    <t>TE-17</t>
  </si>
  <si>
    <t>Shums'k district</t>
  </si>
  <si>
    <t>TE-18</t>
  </si>
  <si>
    <t>VI</t>
  </si>
  <si>
    <t>Vinnytsia, Zamostians'kyi district</t>
  </si>
  <si>
    <t>VI-01</t>
  </si>
  <si>
    <t>Vinnytsia, Lenins'kyi distric</t>
  </si>
  <si>
    <t>VI-02</t>
  </si>
  <si>
    <t>Vinnytsia, Starohorods'kyi distric</t>
  </si>
  <si>
    <t>VI-03</t>
  </si>
  <si>
    <t>Bar district</t>
  </si>
  <si>
    <t>VI-04</t>
  </si>
  <si>
    <t>Bershad' district</t>
  </si>
  <si>
    <t>VI-05</t>
  </si>
  <si>
    <t>Vinnytsia district</t>
  </si>
  <si>
    <t>VI-06</t>
  </si>
  <si>
    <t>Haisyn district</t>
  </si>
  <si>
    <t>VI-07</t>
  </si>
  <si>
    <t>Zhmerynka</t>
  </si>
  <si>
    <t>VI-08</t>
  </si>
  <si>
    <t>Zhmerynka district</t>
  </si>
  <si>
    <t>VI-09</t>
  </si>
  <si>
    <t>Illintsi district</t>
  </si>
  <si>
    <t>VI-10</t>
  </si>
  <si>
    <t>Kalynivka district</t>
  </si>
  <si>
    <t>VI-11</t>
  </si>
  <si>
    <t>Koziatyn</t>
  </si>
  <si>
    <t>VI-12</t>
  </si>
  <si>
    <t>Koziatyn district</t>
  </si>
  <si>
    <t>VI-13</t>
  </si>
  <si>
    <t>Kryzhopil' district</t>
  </si>
  <si>
    <t>VI-14</t>
  </si>
  <si>
    <t>Ladyzhyn district</t>
  </si>
  <si>
    <t>VI-15</t>
  </si>
  <si>
    <t>Lypovets' district</t>
  </si>
  <si>
    <t>VI-16</t>
  </si>
  <si>
    <t>Lityn district</t>
  </si>
  <si>
    <t>VI-17</t>
  </si>
  <si>
    <t>Mohyliv-Podil's'kyi</t>
  </si>
  <si>
    <t>VI-18</t>
  </si>
  <si>
    <t>Mohyliv-Podil's'kyi district</t>
  </si>
  <si>
    <t>VI-19</t>
  </si>
  <si>
    <t>Murovani Kurylivtsi district</t>
  </si>
  <si>
    <t>VI-20</t>
  </si>
  <si>
    <t>Nemyriv district</t>
  </si>
  <si>
    <t>VI-21</t>
  </si>
  <si>
    <t>Orativ district</t>
  </si>
  <si>
    <t>VI-22</t>
  </si>
  <si>
    <t>Pishchanka district</t>
  </si>
  <si>
    <t>VI-23</t>
  </si>
  <si>
    <t>Pohrebyshche district</t>
  </si>
  <si>
    <t>VI-24</t>
  </si>
  <si>
    <t>Teplyk district</t>
  </si>
  <si>
    <t>VI-25</t>
  </si>
  <si>
    <t>Tyvriv district</t>
  </si>
  <si>
    <t>VI-26</t>
  </si>
  <si>
    <t>Tomashpil' district</t>
  </si>
  <si>
    <t>VI-27</t>
  </si>
  <si>
    <t>VI-28</t>
  </si>
  <si>
    <t>Tul'chyn district</t>
  </si>
  <si>
    <t>VI-29</t>
  </si>
  <si>
    <t>Khmil'nyk</t>
  </si>
  <si>
    <t>VI-30</t>
  </si>
  <si>
    <t>Khmil'nyk district</t>
  </si>
  <si>
    <t>VI-31</t>
  </si>
  <si>
    <t>Chernivtsi district</t>
  </si>
  <si>
    <t>VI-32</t>
  </si>
  <si>
    <t>Chechel'nyk district</t>
  </si>
  <si>
    <t>VI-33</t>
  </si>
  <si>
    <t>Sharhorod district</t>
  </si>
  <si>
    <t>VI-34</t>
  </si>
  <si>
    <t>VI-35</t>
  </si>
  <si>
    <t>Luts'k</t>
  </si>
  <si>
    <t>Volodymyr-Volyns'kyi</t>
  </si>
  <si>
    <t>VO-02</t>
  </si>
  <si>
    <t>Volodymyr-Volyns'kyi district</t>
  </si>
  <si>
    <t>VO-03</t>
  </si>
  <si>
    <t>Horokhiv district</t>
  </si>
  <si>
    <t>Ivanychi district</t>
  </si>
  <si>
    <t>Kamin'-Kashyrs'kyi district</t>
  </si>
  <si>
    <t>Kivertsi district</t>
  </si>
  <si>
    <t>Kovel'</t>
  </si>
  <si>
    <t>Kovel' district</t>
  </si>
  <si>
    <t>Lokachi district</t>
  </si>
  <si>
    <t>Luts'k district</t>
  </si>
  <si>
    <t>Liubeshiv district</t>
  </si>
  <si>
    <t>Liuboml' district</t>
  </si>
  <si>
    <t>Manevychi district</t>
  </si>
  <si>
    <t>Novovolyns'k</t>
  </si>
  <si>
    <t>Ratne district</t>
  </si>
  <si>
    <t>Rozhyshche district</t>
  </si>
  <si>
    <t>Stara Vyzhivka district</t>
  </si>
  <si>
    <t>Turiis'k district</t>
  </si>
  <si>
    <t>Shats'k district</t>
  </si>
  <si>
    <t>ZA</t>
  </si>
  <si>
    <t>Uzhhorod</t>
  </si>
  <si>
    <t>ZA-01</t>
  </si>
  <si>
    <t>Berehove</t>
  </si>
  <si>
    <t>ZA-02</t>
  </si>
  <si>
    <t>Berehove district</t>
  </si>
  <si>
    <t>ZA-03</t>
  </si>
  <si>
    <t>Velykyi-Bereznyi district</t>
  </si>
  <si>
    <t>ZA-04</t>
  </si>
  <si>
    <t>Vynohradiv district</t>
  </si>
  <si>
    <t>ZA-05</t>
  </si>
  <si>
    <t>Volovets' district</t>
  </si>
  <si>
    <t>ZA-06</t>
  </si>
  <si>
    <t>Irshava district</t>
  </si>
  <si>
    <t>ZA-07</t>
  </si>
  <si>
    <t>Mizhhiria district</t>
  </si>
  <si>
    <t>ZA-08</t>
  </si>
  <si>
    <t>Mukacheve</t>
  </si>
  <si>
    <t>ZA-09</t>
  </si>
  <si>
    <t>Mukacheve district</t>
  </si>
  <si>
    <t>ZA-10</t>
  </si>
  <si>
    <t>Perechyn district</t>
  </si>
  <si>
    <t>ZA-11</t>
  </si>
  <si>
    <t>Rakhiv district</t>
  </si>
  <si>
    <t>ZA-12</t>
  </si>
  <si>
    <t>Svaliava district</t>
  </si>
  <si>
    <t>ZA-13</t>
  </si>
  <si>
    <t>Tiachiv district</t>
  </si>
  <si>
    <t>ZA-14</t>
  </si>
  <si>
    <t>ZA-15</t>
  </si>
  <si>
    <t>hust</t>
  </si>
  <si>
    <t>ZA-16</t>
  </si>
  <si>
    <t>Khust district</t>
  </si>
  <si>
    <t>ZA-17</t>
  </si>
  <si>
    <t>Chop</t>
  </si>
  <si>
    <t>ZA-18</t>
  </si>
  <si>
    <t>ZH</t>
  </si>
  <si>
    <t>Zhytomyr, Bohuns'kyi district</t>
  </si>
  <si>
    <t>ZH-01</t>
  </si>
  <si>
    <t>Zhytomyr, Korolevs'kyi district</t>
  </si>
  <si>
    <t>ZH-02</t>
  </si>
  <si>
    <t>Andrushivka district</t>
  </si>
  <si>
    <t>ZH-03</t>
  </si>
  <si>
    <t>Baranivka district</t>
  </si>
  <si>
    <t>ZH-04</t>
  </si>
  <si>
    <t>Berdychiv</t>
  </si>
  <si>
    <t>ZH-05</t>
  </si>
  <si>
    <t>Berdychiv distict</t>
  </si>
  <si>
    <t>ZH-06</t>
  </si>
  <si>
    <t>Brusyliv district</t>
  </si>
  <si>
    <t>ZH-07</t>
  </si>
  <si>
    <t>Volodars'k-Volyns'kyi district</t>
  </si>
  <si>
    <t>ZH-08</t>
  </si>
  <si>
    <t>Romanovs'ky district (Up 09.07.2003)</t>
  </si>
  <si>
    <t>ZH-09</t>
  </si>
  <si>
    <t>Iemil'chyne district</t>
  </si>
  <si>
    <t>ZH-10</t>
  </si>
  <si>
    <t>Zhytomyr district</t>
  </si>
  <si>
    <t>ZH-11</t>
  </si>
  <si>
    <t>Korosten'</t>
  </si>
  <si>
    <t>ZH-12</t>
  </si>
  <si>
    <t>Korosten' district</t>
  </si>
  <si>
    <t>ZH-13</t>
  </si>
  <si>
    <t>Korostyshiv district</t>
  </si>
  <si>
    <t>ZH-14</t>
  </si>
  <si>
    <t>Luhyny district</t>
  </si>
  <si>
    <t>ZH-15</t>
  </si>
  <si>
    <t>Liubar district</t>
  </si>
  <si>
    <t>ZH-16</t>
  </si>
  <si>
    <t>Malyn district</t>
  </si>
  <si>
    <t>ZH-17</t>
  </si>
  <si>
    <t>Narodychi district</t>
  </si>
  <si>
    <t>ZH-18</t>
  </si>
  <si>
    <t>Novohrad-Volyns'kyi</t>
  </si>
  <si>
    <t>ZH-19</t>
  </si>
  <si>
    <t>Novohrad-Volyns'kyi district</t>
  </si>
  <si>
    <t>ZH-20</t>
  </si>
  <si>
    <t>Ovruch district</t>
  </si>
  <si>
    <t>ZH-21</t>
  </si>
  <si>
    <t>Olevs'k district</t>
  </si>
  <si>
    <t>ZH-22</t>
  </si>
  <si>
    <t>Popil'nia district</t>
  </si>
  <si>
    <t>ZH-23</t>
  </si>
  <si>
    <t>Radomyshl' district</t>
  </si>
  <si>
    <t>ZH-24</t>
  </si>
  <si>
    <t>Ruzhyn district</t>
  </si>
  <si>
    <t>ZH-25</t>
  </si>
  <si>
    <t>Chervonoarmiis'k district</t>
  </si>
  <si>
    <t>ZH-26</t>
  </si>
  <si>
    <t>Cherniakhiv district</t>
  </si>
  <si>
    <t>ZH-27</t>
  </si>
  <si>
    <t>Chudniv district</t>
  </si>
  <si>
    <t>ZH-28</t>
  </si>
  <si>
    <t>ZP</t>
  </si>
  <si>
    <t>Zaporizhzhia, Zhovtnevyi district</t>
  </si>
  <si>
    <t>ZP-01</t>
  </si>
  <si>
    <t>Zaporizhzhia, Zavods'kyi distic</t>
  </si>
  <si>
    <t>ZP-02</t>
  </si>
  <si>
    <t>Zaporizhzhia, Komunars'kyi distric</t>
  </si>
  <si>
    <t>ZP-03</t>
  </si>
  <si>
    <t>Zaporizhzhia, Lenins'kyi distric</t>
  </si>
  <si>
    <t>ZP-04</t>
  </si>
  <si>
    <t>Zaporizhzhia, Ordzhonikidzevs'kyi distric</t>
  </si>
  <si>
    <t>ZP-05</t>
  </si>
  <si>
    <t>Zaporizhzhia, Khortyts'kyi distric</t>
  </si>
  <si>
    <t>ZP-06</t>
  </si>
  <si>
    <t>Zaporizhzhia, Shevchenkivs'kyi distric</t>
  </si>
  <si>
    <t>ZP-07</t>
  </si>
  <si>
    <t>Iakymivka district</t>
  </si>
  <si>
    <t>ZP-08</t>
  </si>
  <si>
    <t>Berdians'k</t>
  </si>
  <si>
    <t>ZP-09</t>
  </si>
  <si>
    <t>Berdians'k district</t>
  </si>
  <si>
    <t>ZP-10</t>
  </si>
  <si>
    <t>Vasylivka district</t>
  </si>
  <si>
    <t>ZP-11</t>
  </si>
  <si>
    <t>Velyka Bilozerka district</t>
  </si>
  <si>
    <t>ZP-12</t>
  </si>
  <si>
    <t>Vesele district</t>
  </si>
  <si>
    <t>ZP-13</t>
  </si>
  <si>
    <t>Vil'nians'k district</t>
  </si>
  <si>
    <t>ZP-14</t>
  </si>
  <si>
    <t>Huliaipole district</t>
  </si>
  <si>
    <t>ZP-15</t>
  </si>
  <si>
    <t>Zaporizhzhia district</t>
  </si>
  <si>
    <t>ZP-16</t>
  </si>
  <si>
    <t>Kamianka-Dniprovs'ka district</t>
  </si>
  <si>
    <t>ZP-17</t>
  </si>
  <si>
    <t>Kuibysheve district</t>
  </si>
  <si>
    <t>ZP-18</t>
  </si>
  <si>
    <t>Melitopol'</t>
  </si>
  <si>
    <t>ZP-19</t>
  </si>
  <si>
    <t>Melitopol' district</t>
  </si>
  <si>
    <t>ZP-20</t>
  </si>
  <si>
    <t>Mykhailivka district</t>
  </si>
  <si>
    <t>ZP-21</t>
  </si>
  <si>
    <t>Novomykolayivka district</t>
  </si>
  <si>
    <t>ZP-22</t>
  </si>
  <si>
    <t>Orikhiv district</t>
  </si>
  <si>
    <t>ZP-23</t>
  </si>
  <si>
    <t>Polohy district</t>
  </si>
  <si>
    <t>ZP-24</t>
  </si>
  <si>
    <t>Pryazovs'ke district</t>
  </si>
  <si>
    <t>ZP-25</t>
  </si>
  <si>
    <t>Prymors'k district</t>
  </si>
  <si>
    <t>ZP-26</t>
  </si>
  <si>
    <t>Rozivka district</t>
  </si>
  <si>
    <t>ZP-27</t>
  </si>
  <si>
    <t>Tokmak</t>
  </si>
  <si>
    <t>ZP-28</t>
  </si>
  <si>
    <t>Tokmak district</t>
  </si>
  <si>
    <t>ZP-29</t>
  </si>
  <si>
    <t>Chernihivka district</t>
  </si>
  <si>
    <t>ZP-30</t>
  </si>
  <si>
    <t>Enerhodar</t>
  </si>
  <si>
    <t>ZP-31</t>
  </si>
  <si>
    <t>#01</t>
  </si>
  <si>
    <t>Ashoro</t>
  </si>
  <si>
    <t>Muroran (city)</t>
  </si>
  <si>
    <t>Abuta(Iburi)</t>
  </si>
  <si>
    <t>Abuta(Shiribeshi)</t>
  </si>
  <si>
    <t>Sapporo, Shiroishi Ku</t>
  </si>
  <si>
    <t>Atsukeshi</t>
  </si>
  <si>
    <t>Sapporo, Toyohira Ku</t>
  </si>
  <si>
    <t>Akan</t>
  </si>
  <si>
    <t>Sapporo, Minami Ku</t>
  </si>
  <si>
    <t>Sapporo (city)</t>
  </si>
  <si>
    <t>Asahikawa (city)</t>
  </si>
  <si>
    <t>Otaru (city)</t>
  </si>
  <si>
    <t>Horobetsu (deleted)</t>
  </si>
  <si>
    <t>Atsuta (deleted)</t>
  </si>
  <si>
    <t>Yufutsu(Iburi)</t>
  </si>
  <si>
    <t>Mashike</t>
  </si>
  <si>
    <t>Matsumae</t>
  </si>
  <si>
    <t>Mitsuishi (deleted)</t>
  </si>
  <si>
    <t>Menashi</t>
  </si>
  <si>
    <t>Sapporo, Higashi Ku</t>
  </si>
  <si>
    <t>Kushiro (city)</t>
  </si>
  <si>
    <t>Yufutsu(Kamikawa)</t>
  </si>
  <si>
    <t>Yoichi</t>
  </si>
  <si>
    <t>Rishiri</t>
  </si>
  <si>
    <t>Rebun</t>
  </si>
  <si>
    <t>Yamakoshi</t>
  </si>
  <si>
    <t>Noboribetsu (city)</t>
  </si>
  <si>
    <t>Hakodate (city)</t>
  </si>
  <si>
    <t>Chitose (city)</t>
  </si>
  <si>
    <t>Takikawa (city)</t>
  </si>
  <si>
    <t>Sunagawa (city)</t>
  </si>
  <si>
    <t>Utashinai (city)</t>
  </si>
  <si>
    <t>Mikasa (city)</t>
  </si>
  <si>
    <t>Furano (city)</t>
  </si>
  <si>
    <t>Nayoro (city)</t>
  </si>
  <si>
    <t>Eniwa (city)</t>
  </si>
  <si>
    <t>Kameda (city, deleted)</t>
  </si>
  <si>
    <t>Date (city)</t>
  </si>
  <si>
    <t>Kitahiroshima (city)</t>
  </si>
  <si>
    <t>Ishikari (city)</t>
  </si>
  <si>
    <t>Hokuto (city)</t>
  </si>
  <si>
    <t>Fukagawa (city)</t>
  </si>
  <si>
    <t>Wakkanai (city)</t>
  </si>
  <si>
    <t>Obihiro (city)</t>
  </si>
  <si>
    <t>Kitami (city)</t>
  </si>
  <si>
    <t>Yubari (city)</t>
  </si>
  <si>
    <t>Iwamizawa (city)</t>
  </si>
  <si>
    <t>Abashiri (city)</t>
  </si>
  <si>
    <t>Nemuro (city)</t>
  </si>
  <si>
    <t>Tomakomai (city)</t>
  </si>
  <si>
    <t>Futami</t>
  </si>
  <si>
    <t>Bibai (city)</t>
  </si>
  <si>
    <t>Ashibetsu (city)</t>
  </si>
  <si>
    <t>Ebetsu (city)</t>
  </si>
  <si>
    <t>Akabira (city)</t>
  </si>
  <si>
    <t>Mombetsu (city)</t>
  </si>
  <si>
    <t>Shibetsu (city)</t>
  </si>
  <si>
    <t>Rumoi (city)</t>
  </si>
  <si>
    <t>Kudo</t>
  </si>
  <si>
    <t>Horoizumi</t>
  </si>
  <si>
    <t>Kamiiso</t>
  </si>
  <si>
    <t>Kamikawa(Tokachi)</t>
  </si>
  <si>
    <t>Kamikawa(Kamikawa)</t>
  </si>
  <si>
    <t>Kayabe</t>
  </si>
  <si>
    <t>Sapporo (deleted)</t>
  </si>
  <si>
    <t>Samani</t>
  </si>
  <si>
    <t>Saru</t>
  </si>
  <si>
    <t>Shizunai (deleted)</t>
  </si>
  <si>
    <t>Shimamaki</t>
  </si>
  <si>
    <t>Shari</t>
  </si>
  <si>
    <t>Kawakami</t>
  </si>
  <si>
    <t>Iwanai</t>
  </si>
  <si>
    <t>Sapporo, Nishi Ku</t>
  </si>
  <si>
    <t>Sapporo, Kita Ku</t>
  </si>
  <si>
    <t>Sapporo, Chuo Ku</t>
  </si>
  <si>
    <t>Sapporo, Atsubetsu Ku</t>
  </si>
  <si>
    <t>Sapporo, Teine Ku</t>
  </si>
  <si>
    <t>Sapporo, Kiyota Ku</t>
  </si>
  <si>
    <t>Kabato</t>
  </si>
  <si>
    <t>Isoya</t>
  </si>
  <si>
    <t>Shiraoi</t>
  </si>
  <si>
    <t>Usu</t>
  </si>
  <si>
    <t>Utasutsu (deleted)</t>
  </si>
  <si>
    <t>Urakawa</t>
  </si>
  <si>
    <t>Uryu</t>
  </si>
  <si>
    <t>Okushiri</t>
  </si>
  <si>
    <t>Oshoro (deleted)</t>
  </si>
  <si>
    <t>Uryu(Kamikawa)</t>
  </si>
  <si>
    <t>Hamamasu (deleted)</t>
  </si>
  <si>
    <t>Notsuke</t>
  </si>
  <si>
    <t>Tokoro</t>
  </si>
  <si>
    <t>Tomamae</t>
  </si>
  <si>
    <t>Furubira</t>
  </si>
  <si>
    <t>Furuu</t>
  </si>
  <si>
    <t>Futoro (deleted)</t>
  </si>
  <si>
    <t>Hiroo</t>
  </si>
  <si>
    <t>Teshio(Soya)</t>
  </si>
  <si>
    <t>Bikuni (deleted)</t>
  </si>
  <si>
    <t>Teshio(Rumoi)</t>
  </si>
  <si>
    <t>Shakotan</t>
  </si>
  <si>
    <t>Nakagawa(Kamikawa)</t>
  </si>
  <si>
    <t>Hanasaki (deleted)</t>
  </si>
  <si>
    <t>Nakagawa(Tokachi)</t>
  </si>
  <si>
    <t>Niikappu</t>
  </si>
  <si>
    <t>Nishi</t>
  </si>
  <si>
    <t>Nemuro (deleted)</t>
  </si>
  <si>
    <t>Hiyama</t>
  </si>
  <si>
    <t>Shiranuka</t>
  </si>
  <si>
    <t>Chitose (deleted)</t>
  </si>
  <si>
    <t>Sorachi(Kamikawa)</t>
  </si>
  <si>
    <t>Sorachi(Sorachi)</t>
  </si>
  <si>
    <t>Soya</t>
  </si>
  <si>
    <t>Setana</t>
  </si>
  <si>
    <t>Suttsu</t>
  </si>
  <si>
    <t>Tokachi</t>
  </si>
  <si>
    <t>Hirakawa (city)</t>
  </si>
  <si>
    <t>Tsugaru (city)</t>
  </si>
  <si>
    <t>Mutsu (city)</t>
  </si>
  <si>
    <t>Misawa (city)</t>
  </si>
  <si>
    <t>Towada (city)</t>
  </si>
  <si>
    <t>Goshogawara (city)</t>
  </si>
  <si>
    <t>Kuroishi (city)</t>
  </si>
  <si>
    <t>Hirosaki (city)</t>
  </si>
  <si>
    <t>Sannohe</t>
  </si>
  <si>
    <t>Aomori (city)</t>
  </si>
  <si>
    <t>Hachinohe (city)</t>
  </si>
  <si>
    <t>Kitatsugaru</t>
  </si>
  <si>
    <t>Shimokita</t>
  </si>
  <si>
    <t>Nakatsugaru</t>
  </si>
  <si>
    <t>Nishitsugaru</t>
  </si>
  <si>
    <t>Higashitsugaru</t>
  </si>
  <si>
    <t>Minamitsugaru</t>
  </si>
  <si>
    <t>Kamikita</t>
  </si>
  <si>
    <t>Mizusawa (city, deleted)</t>
  </si>
  <si>
    <t>Ofunato (city)</t>
  </si>
  <si>
    <t>Hachimantai (city)</t>
  </si>
  <si>
    <t>Ninohe (city)</t>
  </si>
  <si>
    <t>Esashi (city, deleted)</t>
  </si>
  <si>
    <t>Rikuzentakata (city)</t>
  </si>
  <si>
    <t>Tono (city)</t>
  </si>
  <si>
    <t>Kuji (city)</t>
  </si>
  <si>
    <t>Ichinoseki (city)</t>
  </si>
  <si>
    <t>Hanamaki (city)</t>
  </si>
  <si>
    <t>Oshu (city)</t>
  </si>
  <si>
    <t>Kitakami (city)</t>
  </si>
  <si>
    <t>Shimohei</t>
  </si>
  <si>
    <t>Miyako (city)</t>
  </si>
  <si>
    <t>Hienuki (deleted)</t>
  </si>
  <si>
    <t>Waga</t>
  </si>
  <si>
    <t>Higashiiwai</t>
  </si>
  <si>
    <t>Shiwa</t>
  </si>
  <si>
    <t>Kesen</t>
  </si>
  <si>
    <t>Kunohe</t>
  </si>
  <si>
    <t>Kamihei</t>
  </si>
  <si>
    <t>Esashi (deleted)</t>
  </si>
  <si>
    <t>Iwate</t>
  </si>
  <si>
    <t>Isawa</t>
  </si>
  <si>
    <t>Morioka (city)</t>
  </si>
  <si>
    <t>Kamaishi (city)</t>
  </si>
  <si>
    <t>Nishiiwai</t>
  </si>
  <si>
    <t>Oga (city)</t>
  </si>
  <si>
    <t>Katagami (city)</t>
  </si>
  <si>
    <t>Senboku (city)</t>
  </si>
  <si>
    <t>Nikaho (city)</t>
  </si>
  <si>
    <t>Kitaakita (city)</t>
  </si>
  <si>
    <t>Daisen (city)</t>
  </si>
  <si>
    <t>Ogachi</t>
  </si>
  <si>
    <t>Yuri (deleted)</t>
  </si>
  <si>
    <t>Yamamoto</t>
  </si>
  <si>
    <t>Minamiakita</t>
  </si>
  <si>
    <t>Hiraka (deleted)</t>
  </si>
  <si>
    <t>Semboku</t>
  </si>
  <si>
    <t>Omagari (city, deleted)</t>
  </si>
  <si>
    <t>Kaduno</t>
  </si>
  <si>
    <t>Yurihonjo (city)</t>
  </si>
  <si>
    <t>Akita (city)</t>
  </si>
  <si>
    <t>Noshiro (city)</t>
  </si>
  <si>
    <t>Odate (city)</t>
  </si>
  <si>
    <t>Yokote (city)</t>
  </si>
  <si>
    <t>Honjo (city, deleted)</t>
  </si>
  <si>
    <t>Yuzawa (city)</t>
  </si>
  <si>
    <t>Kawabe (deleted)</t>
  </si>
  <si>
    <t>Kazuno (city)</t>
  </si>
  <si>
    <t>Kaminoyama (city)</t>
  </si>
  <si>
    <t>Nan'yo (city)</t>
  </si>
  <si>
    <t>Yonezawa (city)</t>
  </si>
  <si>
    <t>Tsuruoka (city)</t>
  </si>
  <si>
    <t>Sakata (city)</t>
  </si>
  <si>
    <t>Yamagata (city)</t>
  </si>
  <si>
    <t>Sagae (city)</t>
  </si>
  <si>
    <t>Mogami</t>
  </si>
  <si>
    <t>Minamimurayama (deleted)</t>
  </si>
  <si>
    <t>Minamiokitama (deleted)</t>
  </si>
  <si>
    <t>Murayama (city)</t>
  </si>
  <si>
    <t>Higashine (city)</t>
  </si>
  <si>
    <t>Shinjo (city)</t>
  </si>
  <si>
    <t>Obanazawa (city)</t>
  </si>
  <si>
    <t>Higashitagawa</t>
  </si>
  <si>
    <t>Nagai (city)</t>
  </si>
  <si>
    <t>Akumi</t>
  </si>
  <si>
    <t>Kitamurayama</t>
  </si>
  <si>
    <t>Nishiokitama</t>
  </si>
  <si>
    <t>Nishitagawa (deleted)</t>
  </si>
  <si>
    <t>Nishimurayama</t>
  </si>
  <si>
    <t>Higashiokitama</t>
  </si>
  <si>
    <t>Tendo (city)</t>
  </si>
  <si>
    <t>Sendai (city)</t>
  </si>
  <si>
    <t>Iwanuma (city)</t>
  </si>
  <si>
    <t>Kakuda (city)</t>
  </si>
  <si>
    <t>Izumi (city, deleted)</t>
  </si>
  <si>
    <t>Tagajo (city)</t>
  </si>
  <si>
    <t>Natori (city)</t>
  </si>
  <si>
    <t>Shiroishi (city)</t>
  </si>
  <si>
    <t>Kesennuma (city)</t>
  </si>
  <si>
    <t>Furukawa (city, deleted)</t>
  </si>
  <si>
    <t>Ishinomaki (city)</t>
  </si>
  <si>
    <t>Motoyoshi</t>
  </si>
  <si>
    <t>Shiogama (city)</t>
  </si>
  <si>
    <t>Sendai, Aoba Ku</t>
  </si>
  <si>
    <t>Sendai, Miyagino Ku</t>
  </si>
  <si>
    <t>Sendai, Wakabayashi Ku</t>
  </si>
  <si>
    <t>Sendai, Taihaku Ku</t>
  </si>
  <si>
    <t>Sendai, Izumi Ku</t>
  </si>
  <si>
    <t>Igu</t>
  </si>
  <si>
    <t>Oshika</t>
  </si>
  <si>
    <t>Katta</t>
  </si>
  <si>
    <t>Kurihara (deleted)</t>
  </si>
  <si>
    <t>Watari</t>
  </si>
  <si>
    <t>Shida (deleted)</t>
  </si>
  <si>
    <t>Tome (city)</t>
  </si>
  <si>
    <t>Tamadukuri (deleted)</t>
  </si>
  <si>
    <t>Tome (deleted)</t>
  </si>
  <si>
    <t>Natori (deleted)</t>
  </si>
  <si>
    <t>Miyagi</t>
  </si>
  <si>
    <t>Monou (deleted)</t>
  </si>
  <si>
    <t>Osaki (city)</t>
  </si>
  <si>
    <t>Higashimatsushima (city)</t>
  </si>
  <si>
    <t>Kuruhara (city)</t>
  </si>
  <si>
    <t>Kurokawa</t>
  </si>
  <si>
    <t>Iwaki (city)</t>
  </si>
  <si>
    <t>Soma (city)</t>
  </si>
  <si>
    <t>Minamisoma (city)</t>
  </si>
  <si>
    <t>Tamura (city)</t>
  </si>
  <si>
    <t>Wakamatsu (city, deleted)</t>
  </si>
  <si>
    <t>Nihonmatsu (city)</t>
  </si>
  <si>
    <t>Nakoso (city, deleted)</t>
  </si>
  <si>
    <t>Uchigo (city, deleted)</t>
  </si>
  <si>
    <t>Taira (city, deleted)</t>
  </si>
  <si>
    <t>Iwaki (city, deleted)</t>
  </si>
  <si>
    <t>Joban (city, deleted)</t>
  </si>
  <si>
    <t>Kitakata (city)</t>
  </si>
  <si>
    <t>Sukagawa (city)</t>
  </si>
  <si>
    <t>Haramachi (city, deleted)</t>
  </si>
  <si>
    <t>Shirakawa (city)</t>
  </si>
  <si>
    <t>Koriyama (city)</t>
  </si>
  <si>
    <t>Asaka (deleted)</t>
  </si>
  <si>
    <t>Iwase</t>
  </si>
  <si>
    <t>Onuma</t>
  </si>
  <si>
    <t>Kawanuma</t>
  </si>
  <si>
    <t>Kitaaidu (deleted)</t>
  </si>
  <si>
    <t>Shinobu (deleted)</t>
  </si>
  <si>
    <t>Yama</t>
  </si>
  <si>
    <t>Aizuwakamatsu (city)</t>
  </si>
  <si>
    <t>Nishishirakawa</t>
  </si>
  <si>
    <t>Higashishirakawa</t>
  </si>
  <si>
    <t>Futaba</t>
  </si>
  <si>
    <t>Ishiki (deleted)</t>
  </si>
  <si>
    <t>Minamiaidu</t>
  </si>
  <si>
    <t>Motomiya (city)</t>
  </si>
  <si>
    <t>Fukushima (city)</t>
  </si>
  <si>
    <t>Shirone (city, deleted)</t>
  </si>
  <si>
    <t>Shibata (city)</t>
  </si>
  <si>
    <t>Niitsu (city), deleted</t>
  </si>
  <si>
    <t>Ojiya (city)</t>
  </si>
  <si>
    <t>Kamo (city)</t>
  </si>
  <si>
    <t>Tokamachi (city)</t>
  </si>
  <si>
    <t>Mitsuke (city)</t>
  </si>
  <si>
    <t>Murakami (city)</t>
  </si>
  <si>
    <t>Naoetsu (city, deleted)</t>
  </si>
  <si>
    <t>Itoigawa (city, deleted)</t>
  </si>
  <si>
    <t>Arai (city, deleted)</t>
  </si>
  <si>
    <t>Minamikambara</t>
  </si>
  <si>
    <t>Ryotsu (city, deleted)</t>
  </si>
  <si>
    <t>Takada (city, deleted)</t>
  </si>
  <si>
    <t>Toyosaka (city, deleted)</t>
  </si>
  <si>
    <t>Joetsu (city)</t>
  </si>
  <si>
    <t>Agano (city)</t>
  </si>
  <si>
    <t>Sado (city)</t>
  </si>
  <si>
    <t>Uonuma (city)</t>
  </si>
  <si>
    <t>Minamiuonuma (city)</t>
  </si>
  <si>
    <t>Myoko (city)</t>
  </si>
  <si>
    <t>Tainai (city)</t>
  </si>
  <si>
    <t>Higashikubiki (deleted)</t>
  </si>
  <si>
    <t>Gosen (city, deleted)</t>
  </si>
  <si>
    <t>Koshi (deleted)</t>
  </si>
  <si>
    <t>Niigata, Kita Ku</t>
  </si>
  <si>
    <t>Higashi</t>
  </si>
  <si>
    <t>Minami</t>
  </si>
  <si>
    <t>Niigata, Higashi Ku</t>
  </si>
  <si>
    <t>Niigata, Chuo Ku</t>
  </si>
  <si>
    <t>Niigata, Konan Ku</t>
  </si>
  <si>
    <t>Niigata, Akiha Ku</t>
  </si>
  <si>
    <t>Niigata, Minami Ku</t>
  </si>
  <si>
    <t>Niigata, Nishi Ku</t>
  </si>
  <si>
    <t>Niigata, Nishikan Ku</t>
  </si>
  <si>
    <t>Iwafune</t>
  </si>
  <si>
    <t>Kariwa</t>
  </si>
  <si>
    <t>Kashiwazaki (city)</t>
  </si>
  <si>
    <t>Kitakambara</t>
  </si>
  <si>
    <t>Sanjo (city)</t>
  </si>
  <si>
    <t>Sado (deleted)</t>
  </si>
  <si>
    <t>Santo</t>
  </si>
  <si>
    <t>Nakauonuma</t>
  </si>
  <si>
    <t>Nakakambara (deleted)</t>
  </si>
  <si>
    <t>Nakakubiki (deleted)</t>
  </si>
  <si>
    <t>Nishikambara</t>
  </si>
  <si>
    <t>Nishikubiki (deleted)</t>
  </si>
  <si>
    <t>Higashikambara</t>
  </si>
  <si>
    <t>Niigata (city)</t>
  </si>
  <si>
    <t>Nagaoka (city)</t>
  </si>
  <si>
    <t>Tochio (city, deleted)</t>
  </si>
  <si>
    <t>Kitauonuma (deleted)</t>
  </si>
  <si>
    <t>Tsubame (city)</t>
  </si>
  <si>
    <t>Chikuma (city)</t>
  </si>
  <si>
    <t>Saku (city)</t>
  </si>
  <si>
    <t>Koshoku (city, deleted)</t>
  </si>
  <si>
    <t>Shinonoi (city, deleted)</t>
  </si>
  <si>
    <t>Shiojiri (city)</t>
  </si>
  <si>
    <t>Chino (city)</t>
  </si>
  <si>
    <t>Iida (city)</t>
  </si>
  <si>
    <t>Omachi (city)</t>
  </si>
  <si>
    <t>Minamiazumi (deleted)</t>
  </si>
  <si>
    <t>Nakano (city)</t>
  </si>
  <si>
    <t>Komagane (city)</t>
  </si>
  <si>
    <t>Ina (city)</t>
  </si>
  <si>
    <t>Komoro (city)</t>
  </si>
  <si>
    <t>Suzaka (city)</t>
  </si>
  <si>
    <t>Suwa (city)</t>
  </si>
  <si>
    <t>Iiyama (city)</t>
  </si>
  <si>
    <t>Shimotakai</t>
  </si>
  <si>
    <t>Kamiina</t>
  </si>
  <si>
    <t>Kamitakai</t>
  </si>
  <si>
    <t>Kamiminochi</t>
  </si>
  <si>
    <t>Kiso</t>
  </si>
  <si>
    <t>Kitaazumi</t>
  </si>
  <si>
    <t>Kitasaku</t>
  </si>
  <si>
    <t>Tomi (city)</t>
  </si>
  <si>
    <t>Shimoina</t>
  </si>
  <si>
    <t>Azumino (city)</t>
  </si>
  <si>
    <t>Shimominochi</t>
  </si>
  <si>
    <t>Chiisagata</t>
  </si>
  <si>
    <t>(Reserved)</t>
  </si>
  <si>
    <t>Hanishina</t>
  </si>
  <si>
    <t>Higashichikuma</t>
  </si>
  <si>
    <t>Minamisaku</t>
  </si>
  <si>
    <t>Sarashina (deleted)</t>
  </si>
  <si>
    <t>Ueda (city)</t>
  </si>
  <si>
    <t>Matsumoto (city)</t>
  </si>
  <si>
    <t>Nagano (city)</t>
  </si>
  <si>
    <t>Okaya (city)</t>
  </si>
  <si>
    <t>Tama (city)</t>
  </si>
  <si>
    <t>Tokyo, Ota Ku</t>
  </si>
  <si>
    <t>Tokyo, Setagaya Ku</t>
  </si>
  <si>
    <t>Tokyo, Shibuya Ku</t>
  </si>
  <si>
    <t>Tokyo, Nakano Ku</t>
  </si>
  <si>
    <t>Nishitokyo (city)</t>
  </si>
  <si>
    <t>Akiruno (city)</t>
  </si>
  <si>
    <t>Hamura (city)</t>
  </si>
  <si>
    <t>Tokyo, Meguro Ku</t>
  </si>
  <si>
    <t>Kitatama (deleted)</t>
  </si>
  <si>
    <t>Tokyo, Taito Ku</t>
  </si>
  <si>
    <t>Higashikurume (city)</t>
  </si>
  <si>
    <t>Kiyose (city)</t>
  </si>
  <si>
    <t>Higashiyamato (city)</t>
  </si>
  <si>
    <t>Akigawa (city, deleted)</t>
  </si>
  <si>
    <t>Oshima</t>
  </si>
  <si>
    <t>Tokyo, Chiyoda Ku</t>
  </si>
  <si>
    <t>Tokyo, Chuo Ku</t>
  </si>
  <si>
    <t>Tokyo, Minato Ku</t>
  </si>
  <si>
    <t>Tokyo, Shinjuku Ku</t>
  </si>
  <si>
    <t>Tokyo, Bunkyo Ku</t>
  </si>
  <si>
    <t>Tokyo, Koto Ku</t>
  </si>
  <si>
    <t>Minamitama (deleted)</t>
  </si>
  <si>
    <t>Tokyo, Shinagawa Ku</t>
  </si>
  <si>
    <t>Miyake</t>
  </si>
  <si>
    <t>Hachijo</t>
  </si>
  <si>
    <t>Musashimurayama (city)</t>
  </si>
  <si>
    <t>Tokyo, Sumida Ku</t>
  </si>
  <si>
    <t>Komae (city)</t>
  </si>
  <si>
    <t>Nishitama</t>
  </si>
  <si>
    <t>Tokyo, Arakawa Ku</t>
  </si>
  <si>
    <t>Tokyo, Edogawa Ku</t>
  </si>
  <si>
    <t>Tokyo, Katsushika Ku</t>
  </si>
  <si>
    <t>Tokyo, Adachi Ku</t>
  </si>
  <si>
    <t>Inagi (city)</t>
  </si>
  <si>
    <t>Tokyo, Itabashi Ku</t>
  </si>
  <si>
    <t>Fussa (city)</t>
  </si>
  <si>
    <t>Tokyo, Kita Ku</t>
  </si>
  <si>
    <t>Tokyo, Toshima Ku</t>
  </si>
  <si>
    <t>Tokyo, Suginami Ku</t>
  </si>
  <si>
    <t>Tokyo 23-wards (city, deleted)</t>
  </si>
  <si>
    <t>Hachioji (city)</t>
  </si>
  <si>
    <t>Tachikawa (city)</t>
  </si>
  <si>
    <t>Musashino (city)</t>
  </si>
  <si>
    <t>Mitaka (city)</t>
  </si>
  <si>
    <t>Kokubunji (city)</t>
  </si>
  <si>
    <t>Tokyo, Nerima Ku</t>
  </si>
  <si>
    <t>Ome (city)</t>
  </si>
  <si>
    <t>Tanashi (city, deleted)</t>
  </si>
  <si>
    <t>Kunitachi (city)</t>
  </si>
  <si>
    <t>Higashimurayama (city)</t>
  </si>
  <si>
    <t>Hino (city)</t>
  </si>
  <si>
    <t>Akishima (city)</t>
  </si>
  <si>
    <t>Koganei (city)</t>
  </si>
  <si>
    <t>Machida (city)</t>
  </si>
  <si>
    <t>Chofu (city)</t>
  </si>
  <si>
    <t>Kodaira (city)</t>
  </si>
  <si>
    <t>Hoya (city, deleted)</t>
  </si>
  <si>
    <t>Fuchu (city)</t>
  </si>
  <si>
    <t>Hadano (city)</t>
  </si>
  <si>
    <t>Miura (city)</t>
  </si>
  <si>
    <t>Sagamihara (city)</t>
  </si>
  <si>
    <t>Zushi (city)</t>
  </si>
  <si>
    <t>Yokohama, Naka Ku</t>
  </si>
  <si>
    <t>Atsugi (city)</t>
  </si>
  <si>
    <t>Yokohama, Kanagawa Ku</t>
  </si>
  <si>
    <t>Odawara (city)</t>
  </si>
  <si>
    <t>Chigasaki (city)</t>
  </si>
  <si>
    <t>Yamato (city)</t>
  </si>
  <si>
    <t>Isehara (city)</t>
  </si>
  <si>
    <t>Ebina (city)</t>
  </si>
  <si>
    <t>Zama (city)</t>
  </si>
  <si>
    <t>Minamiashigara (city)</t>
  </si>
  <si>
    <t>Ayase (city, deleted)</t>
  </si>
  <si>
    <t>Yokohama, Nishi Ku</t>
  </si>
  <si>
    <t>Yokohama, Tsurumi Ku</t>
  </si>
  <si>
    <t>Kawasaki (city)</t>
  </si>
  <si>
    <t>Sagamihara, Midori Ku</t>
  </si>
  <si>
    <t>Sagamihara, Chuou Ku</t>
  </si>
  <si>
    <t>Aiko</t>
  </si>
  <si>
    <t>Ahigarakami</t>
  </si>
  <si>
    <t>Ashigarashimo</t>
  </si>
  <si>
    <t>Tsukui (deleted)</t>
  </si>
  <si>
    <t>Fujisawa (city)</t>
  </si>
  <si>
    <t>Kawasaki, Asao Ku</t>
  </si>
  <si>
    <t>Kamakura (city)</t>
  </si>
  <si>
    <t>Yokosuka (city)</t>
  </si>
  <si>
    <t>Yokohama, Konan Ku</t>
  </si>
  <si>
    <t>Yokohama, Totsuka Ku</t>
  </si>
  <si>
    <t>Yokohama, Kohoku Ku</t>
  </si>
  <si>
    <t>Sagamihara, Minami Ku</t>
  </si>
  <si>
    <t>Yokohama, Kanazawa Ku</t>
  </si>
  <si>
    <t>Yokohama, Isogo Ku</t>
  </si>
  <si>
    <t>Yokohama, Hodogaya Ku</t>
  </si>
  <si>
    <t>Yokohama, Minami Ku</t>
  </si>
  <si>
    <t>Yokohama (city)</t>
  </si>
  <si>
    <t>Yokohama, Seya Ku</t>
  </si>
  <si>
    <t>Hiratsuka (city)</t>
  </si>
  <si>
    <t>Yokohama, Midori Ku</t>
  </si>
  <si>
    <t>Yokohama, Sakae Ku</t>
  </si>
  <si>
    <t>Yokohama, Izumi Ku</t>
  </si>
  <si>
    <t>Yokohama, Aoba Ku</t>
  </si>
  <si>
    <t>Yokohama, Tsuzuki Ku</t>
  </si>
  <si>
    <t>Kawasaki, Kawasaki Ku</t>
  </si>
  <si>
    <t>Kawasaki, Saiwai Ku</t>
  </si>
  <si>
    <t>Kawasaki, Nakahara Ku</t>
  </si>
  <si>
    <t>Kawasaki, Takatsu Ku</t>
  </si>
  <si>
    <t>Kawasaki, Tama Ku</t>
  </si>
  <si>
    <t>Kawasaki, Miyamae Ku</t>
  </si>
  <si>
    <t>Yokohama, Asahi Ku</t>
  </si>
  <si>
    <t>Urayasu (city)</t>
  </si>
  <si>
    <t>Kashiwa (city)</t>
  </si>
  <si>
    <t>Katsuura (city)</t>
  </si>
  <si>
    <t>Ichihara (city)</t>
  </si>
  <si>
    <t>Nagareyama (city)</t>
  </si>
  <si>
    <t>Yachiyo (city)</t>
  </si>
  <si>
    <t>Abiko (city)</t>
  </si>
  <si>
    <t>Kamogawa (city)</t>
  </si>
  <si>
    <t>Kimitsu (city)</t>
  </si>
  <si>
    <t>Futtu (city)</t>
  </si>
  <si>
    <t>Yokaichiba (city, deleted)</t>
  </si>
  <si>
    <t>Yotsukaido (city)</t>
  </si>
  <si>
    <t>Sodegaura (city)</t>
  </si>
  <si>
    <t>Yachimata (city)</t>
  </si>
  <si>
    <t>Inzai (city)</t>
  </si>
  <si>
    <t>Shiroi (city)</t>
  </si>
  <si>
    <t>Tomisato (city)</t>
  </si>
  <si>
    <t>Minamiboso (city)</t>
  </si>
  <si>
    <t>Sosa (city)</t>
  </si>
  <si>
    <t>Katori (city)</t>
  </si>
  <si>
    <t>Kamagaya (city)</t>
  </si>
  <si>
    <t>Kisarazu (city)</t>
  </si>
  <si>
    <t>Chiba (city)</t>
  </si>
  <si>
    <t>Ichikawa (city)</t>
  </si>
  <si>
    <t>Funabashi (city)</t>
  </si>
  <si>
    <t>Tateyama (city)</t>
  </si>
  <si>
    <t>Isumi (city)</t>
  </si>
  <si>
    <t>Chiba, Hanamigawa Ku</t>
  </si>
  <si>
    <t>Chiba, Wakaba Ku</t>
  </si>
  <si>
    <t>Chiba, Midori Ku</t>
  </si>
  <si>
    <t>Chiba, Mihama Ku</t>
  </si>
  <si>
    <t>Narashino (city)</t>
  </si>
  <si>
    <t>Chiba, Chuo Ku</t>
  </si>
  <si>
    <t>Asahi (city)</t>
  </si>
  <si>
    <t>Narita (city)</t>
  </si>
  <si>
    <t>Mobara (city)</t>
  </si>
  <si>
    <t>Matsudo (city)</t>
  </si>
  <si>
    <t>Sawara (city, deleted)</t>
  </si>
  <si>
    <t>Chiba, Inage Ku</t>
  </si>
  <si>
    <t>Noda (city)</t>
  </si>
  <si>
    <t>Sakura (city)</t>
  </si>
  <si>
    <t>Togane (city)</t>
  </si>
  <si>
    <t>Choshi (city)</t>
  </si>
  <si>
    <t>Sanmu (city)</t>
  </si>
  <si>
    <t>Higashikatsushika (deleted)</t>
  </si>
  <si>
    <t>Chosei</t>
  </si>
  <si>
    <t>Chiba (deleted)</t>
  </si>
  <si>
    <t>Sosa (deleted)</t>
  </si>
  <si>
    <t>Sambu</t>
  </si>
  <si>
    <t>Kaijo (deleted)</t>
  </si>
  <si>
    <t>Inba</t>
  </si>
  <si>
    <t>Ichihara (deleted)</t>
  </si>
  <si>
    <t>Kimitsu (deleted)</t>
  </si>
  <si>
    <t>Soka (city)</t>
  </si>
  <si>
    <t>Wako (city)</t>
  </si>
  <si>
    <t>Shiki (city)</t>
  </si>
  <si>
    <t>Asaka (city)</t>
  </si>
  <si>
    <t>Hatogaya (city)</t>
  </si>
  <si>
    <t>Iruma (city)</t>
  </si>
  <si>
    <t>Toda (city)</t>
  </si>
  <si>
    <t>Yono (city, deleted)</t>
  </si>
  <si>
    <t>Koshigaya (city)</t>
  </si>
  <si>
    <t>Niiza (city)</t>
  </si>
  <si>
    <t>Hasuda (city)</t>
  </si>
  <si>
    <t>Warabi (city)</t>
  </si>
  <si>
    <t>Okegawa (city)</t>
  </si>
  <si>
    <t>Kuki (city)</t>
  </si>
  <si>
    <t>Kitamoto (city)</t>
  </si>
  <si>
    <t>Yashio (city)</t>
  </si>
  <si>
    <t>Kamifukuoka (city, deleted)</t>
  </si>
  <si>
    <t>Ageo (city)</t>
  </si>
  <si>
    <t>Misato (city)</t>
  </si>
  <si>
    <t>Higashimatsuyama (city)</t>
  </si>
  <si>
    <t>Sakado (city)</t>
  </si>
  <si>
    <t>Satte (city)</t>
  </si>
  <si>
    <t>Tsurugashima (city)</t>
  </si>
  <si>
    <t>Hidaka (city)</t>
  </si>
  <si>
    <t>Fujimi (city)</t>
  </si>
  <si>
    <t>Gyoda (city)</t>
  </si>
  <si>
    <t>Osato</t>
  </si>
  <si>
    <t>Kitaadachi</t>
  </si>
  <si>
    <t>Kitakatsushika</t>
  </si>
  <si>
    <t>Kitasaitama (deleted)</t>
  </si>
  <si>
    <t>Kodama</t>
  </si>
  <si>
    <t>Hiki</t>
  </si>
  <si>
    <t>Minamisaitama</t>
  </si>
  <si>
    <t>Kawagoe (city)</t>
  </si>
  <si>
    <t>Kumagaya (city)</t>
  </si>
  <si>
    <t>Kasukabe (city)</t>
  </si>
  <si>
    <t>Omiya (city, deleted)</t>
  </si>
  <si>
    <t>Fukaya (city)</t>
  </si>
  <si>
    <t>Chichibu (city)</t>
  </si>
  <si>
    <t>Tokorozawa (city)</t>
  </si>
  <si>
    <t>Hanno (city)</t>
  </si>
  <si>
    <t>Kazo (city)</t>
  </si>
  <si>
    <t>Honjo (city)</t>
  </si>
  <si>
    <t>Fujimino (city)</t>
  </si>
  <si>
    <t>Iwatsuki (city, deleted)</t>
  </si>
  <si>
    <t>Saitama (city)</t>
  </si>
  <si>
    <t>Sayama (city)</t>
  </si>
  <si>
    <t>Hanyu (city)</t>
  </si>
  <si>
    <t>Konosu (city)</t>
  </si>
  <si>
    <t>Kawaguchi (city)</t>
  </si>
  <si>
    <t>Saitama, Omiya Ku</t>
  </si>
  <si>
    <t>Saitama, Iwatsuki Ku</t>
  </si>
  <si>
    <t>Yoshikawa (city)</t>
  </si>
  <si>
    <t>Saitama, Midori Ku</t>
  </si>
  <si>
    <t>Saitama, Minami Ku</t>
  </si>
  <si>
    <t>Saitama, Urawa Ku</t>
  </si>
  <si>
    <t>Saitama, Sakura Ku</t>
  </si>
  <si>
    <t>Saitama, Minuma Ku</t>
  </si>
  <si>
    <t>Saitama, Nishi Ku</t>
  </si>
  <si>
    <t>Saitama, Kita Ku</t>
  </si>
  <si>
    <t>Urawa (city, deleted)</t>
  </si>
  <si>
    <t>Saitama, Chuo Ku</t>
  </si>
  <si>
    <t>Omitama (city)</t>
  </si>
  <si>
    <t>Tsukubamirai (city)</t>
  </si>
  <si>
    <t>Joso (city)</t>
  </si>
  <si>
    <t>Hokota (city)</t>
  </si>
  <si>
    <t>Taga (deleted)</t>
  </si>
  <si>
    <t>Makabe (deleted)</t>
  </si>
  <si>
    <t>Higashiibaraki</t>
  </si>
  <si>
    <t>Nishiibaraki (deleted)</t>
  </si>
  <si>
    <t>Niihari (deleted)</t>
  </si>
  <si>
    <t>Namegata (deleted)</t>
  </si>
  <si>
    <t>Kasama (city)</t>
  </si>
  <si>
    <t>Tsukuba (deleted)</t>
  </si>
  <si>
    <t>Sashima</t>
  </si>
  <si>
    <t>Kitasoma</t>
  </si>
  <si>
    <t>Kashima (deleted)</t>
  </si>
  <si>
    <t>Sakuragawa (city)</t>
  </si>
  <si>
    <t>Nakaminato (city, deleted)</t>
  </si>
  <si>
    <t>Namegata (city)</t>
  </si>
  <si>
    <t>Tsuchiura (city)</t>
  </si>
  <si>
    <t>Koga (city)</t>
  </si>
  <si>
    <t>Ishioka (city)</t>
  </si>
  <si>
    <t>Shimodate (city, deleted)</t>
  </si>
  <si>
    <t>Mito (city)</t>
  </si>
  <si>
    <t>Ryugasaki (city)</t>
  </si>
  <si>
    <t>Toride (city)</t>
  </si>
  <si>
    <t>Shimotsuma (city)</t>
  </si>
  <si>
    <t>Mitsukaido (city, deleted)</t>
  </si>
  <si>
    <t>Hitachiota (city)</t>
  </si>
  <si>
    <t>Katsuta (city, deleted)</t>
  </si>
  <si>
    <t>Takahagi (city)</t>
  </si>
  <si>
    <t>Kitaibaraki (city)</t>
  </si>
  <si>
    <t>Yuki (city)</t>
  </si>
  <si>
    <t>Moriya (city)</t>
  </si>
  <si>
    <t>Kasumigaura (city)</t>
  </si>
  <si>
    <t>Inashiki (city)</t>
  </si>
  <si>
    <t>Bandou (city)</t>
  </si>
  <si>
    <t>Chikusei (city)</t>
  </si>
  <si>
    <t>Hitachi (city)</t>
  </si>
  <si>
    <t>Hitachiomiya (city)</t>
  </si>
  <si>
    <t>Kamisu (city)</t>
  </si>
  <si>
    <t>Itako (city)</t>
  </si>
  <si>
    <t>Kashima (city)</t>
  </si>
  <si>
    <t>Hitachinaka (city)</t>
  </si>
  <si>
    <t>Tsukuba (city)</t>
  </si>
  <si>
    <t>Ushiku (city)</t>
  </si>
  <si>
    <t>Iwai (city, deleted)</t>
  </si>
  <si>
    <t>Naka (city)</t>
  </si>
  <si>
    <t>Yaita (city)</t>
  </si>
  <si>
    <t>Mooka (city)</t>
  </si>
  <si>
    <t>Otawara (city)</t>
  </si>
  <si>
    <t>Imaichi (city, deleted)</t>
  </si>
  <si>
    <t>Nikko (city)</t>
  </si>
  <si>
    <t>Kanuma (city)</t>
  </si>
  <si>
    <t>Nasushiobara (city)</t>
  </si>
  <si>
    <t>Sano (city)</t>
  </si>
  <si>
    <t>Ashikaga (deleted)</t>
  </si>
  <si>
    <t>Tochigi (city)</t>
  </si>
  <si>
    <t>Ashikaga (city)</t>
  </si>
  <si>
    <t>Oyama (city)</t>
  </si>
  <si>
    <t>Kuroiso (city, deleted)</t>
  </si>
  <si>
    <t>Nasukarasuyama (city)</t>
  </si>
  <si>
    <t>Shimotsuke (city)</t>
  </si>
  <si>
    <t>Shioya</t>
  </si>
  <si>
    <t>Shimotsuga</t>
  </si>
  <si>
    <t>Nasu</t>
  </si>
  <si>
    <t>Haga</t>
  </si>
  <si>
    <t>Kamitsuga</t>
  </si>
  <si>
    <t>Aso (deleted)</t>
  </si>
  <si>
    <t>Utsunomiya (city)</t>
  </si>
  <si>
    <t>Sawa</t>
  </si>
  <si>
    <t>Agatsuma (deleted)</t>
  </si>
  <si>
    <t>Yamada (deleted)</t>
  </si>
  <si>
    <t>Nitta (deleted)</t>
  </si>
  <si>
    <t>Tone</t>
  </si>
  <si>
    <t>Seta (deleted)</t>
  </si>
  <si>
    <t>Gumma (deleted)</t>
  </si>
  <si>
    <t>Kitagumma</t>
  </si>
  <si>
    <t>Kanra</t>
  </si>
  <si>
    <t>Usui (deleted)</t>
  </si>
  <si>
    <t>Tano</t>
  </si>
  <si>
    <t>Ota (city)</t>
  </si>
  <si>
    <t>Tomioka (city)</t>
  </si>
  <si>
    <t>Annaka (city)</t>
  </si>
  <si>
    <t>Numata (city)</t>
  </si>
  <si>
    <t>Fujioka (city)</t>
  </si>
  <si>
    <t>Tatebayashi (city)</t>
  </si>
  <si>
    <t>Maebashi (city)</t>
  </si>
  <si>
    <t>Takasaki (city)</t>
  </si>
  <si>
    <t>Kiryu (city)</t>
  </si>
  <si>
    <t>Isesaki (city)</t>
  </si>
  <si>
    <t>Midori (city)</t>
  </si>
  <si>
    <t>Shibukawa (city)</t>
  </si>
  <si>
    <t>Ora</t>
  </si>
  <si>
    <t>Nirasaki (city)</t>
  </si>
  <si>
    <t>Minami-Alps (city)</t>
  </si>
  <si>
    <t>Kitakoma (deleted)</t>
  </si>
  <si>
    <t>Fuehuki (city)</t>
  </si>
  <si>
    <t>Kofu (city)</t>
  </si>
  <si>
    <t>Uenohara (city)</t>
  </si>
  <si>
    <t>Koshu (city)</t>
  </si>
  <si>
    <t>Chuo (city)</t>
  </si>
  <si>
    <t>Kai (city)</t>
  </si>
  <si>
    <t>Enzan (city, deleted)</t>
  </si>
  <si>
    <t>Tsuru (city)</t>
  </si>
  <si>
    <t>Yamanashi (city)</t>
  </si>
  <si>
    <t>Higashiyatsushiro (deleted)</t>
  </si>
  <si>
    <t>Minamitsuru</t>
  </si>
  <si>
    <t>Kitatsuru</t>
  </si>
  <si>
    <t>Otsuki (city)</t>
  </si>
  <si>
    <t>Minamikoma</t>
  </si>
  <si>
    <t>Fujiyoshida (city)</t>
  </si>
  <si>
    <t>Higashiyamanashi (deleted)</t>
  </si>
  <si>
    <t>Nishiyatsushiro</t>
  </si>
  <si>
    <t>Nakakoma</t>
  </si>
  <si>
    <t>Kikugawa (city)</t>
  </si>
  <si>
    <t>Tenryu (city, deleted)</t>
  </si>
  <si>
    <t>Omaezaki (city)</t>
  </si>
  <si>
    <t>Hamakita (city, deleted)</t>
  </si>
  <si>
    <t>Fukuroi (city)</t>
  </si>
  <si>
    <t>Hamamatsu, Naka Ku</t>
  </si>
  <si>
    <t>Izunokuni (city)</t>
  </si>
  <si>
    <t>Shizuoka, Shimizu Ku</t>
  </si>
  <si>
    <t>Shizuoka, Suruga Ku</t>
  </si>
  <si>
    <t>Shizuoka, Aoi Ku</t>
  </si>
  <si>
    <t>Hamamatsu, Tenryu Ku</t>
  </si>
  <si>
    <t>Hamamatsu, Hamakita Ku</t>
  </si>
  <si>
    <t>Hamamatsu, Kita Ku</t>
  </si>
  <si>
    <t>Hamamatsu, Minami Ku</t>
  </si>
  <si>
    <t>Hamamatsu, Nishi Ku</t>
  </si>
  <si>
    <t>Hamamatsu, Higashi Ku</t>
  </si>
  <si>
    <t>Makinohara (city)</t>
  </si>
  <si>
    <t>Haibara</t>
  </si>
  <si>
    <t>Gotemba (city)</t>
  </si>
  <si>
    <t>Kosai (city)</t>
  </si>
  <si>
    <t>Sunto</t>
  </si>
  <si>
    <t>Shuchi</t>
  </si>
  <si>
    <t>Fuji (deleted)</t>
  </si>
  <si>
    <t>Susono (city)</t>
  </si>
  <si>
    <t>Hamana (deleted)</t>
  </si>
  <si>
    <t>Ogasa (deleted)</t>
  </si>
  <si>
    <t>Iwata (deleted)</t>
  </si>
  <si>
    <t>Ihara (deleted)</t>
  </si>
  <si>
    <t>Inasa (deleted)</t>
  </si>
  <si>
    <t>Abe (deleted)</t>
  </si>
  <si>
    <t>Shimoda (city)</t>
  </si>
  <si>
    <t>Hamamatsu (city)</t>
  </si>
  <si>
    <t>Shimada (city)</t>
  </si>
  <si>
    <t>Tagata</t>
  </si>
  <si>
    <t>Izu (city)</t>
  </si>
  <si>
    <t>Ito (city)</t>
  </si>
  <si>
    <t>Fujinomiya (city)</t>
  </si>
  <si>
    <t>Mishima (city)</t>
  </si>
  <si>
    <t>Atami (city)</t>
  </si>
  <si>
    <t>Shimizu (city, deleted)</t>
  </si>
  <si>
    <t>Numadu (city)</t>
  </si>
  <si>
    <t>Shizuoka (city)</t>
  </si>
  <si>
    <t>Yoshiwara (city, deleted)</t>
  </si>
  <si>
    <t>Iwata (city)</t>
  </si>
  <si>
    <t>Yaidu (city)</t>
  </si>
  <si>
    <t>Fuji (city)</t>
  </si>
  <si>
    <t>Kakegawa (city)</t>
  </si>
  <si>
    <t>Fujieda (city)</t>
  </si>
  <si>
    <t>Kani (city)</t>
  </si>
  <si>
    <t>Gujo (city)</t>
  </si>
  <si>
    <t>Takayama (city)</t>
  </si>
  <si>
    <t>Kaizu (city)</t>
  </si>
  <si>
    <t>Gero (city)</t>
  </si>
  <si>
    <t>Seki (city)</t>
  </si>
  <si>
    <t>Kaizu (deleted)</t>
  </si>
  <si>
    <t>Motosu (city)</t>
  </si>
  <si>
    <t>Hida (city)</t>
  </si>
  <si>
    <t>Tajimi (city)</t>
  </si>
  <si>
    <t>Ampachi</t>
  </si>
  <si>
    <t>Inaba (deleted)</t>
  </si>
  <si>
    <t>Ibi</t>
  </si>
  <si>
    <t>Mino (city)</t>
  </si>
  <si>
    <t>Mizunami (city)</t>
  </si>
  <si>
    <t>Hashima (city)</t>
  </si>
  <si>
    <t>Ena (city)</t>
  </si>
  <si>
    <t>Minokamo (city)</t>
  </si>
  <si>
    <t>Toki (city)</t>
  </si>
  <si>
    <t>Mizuho (city)</t>
  </si>
  <si>
    <t>Kakamigahara (city)</t>
  </si>
  <si>
    <t>Ena (deleted)</t>
  </si>
  <si>
    <t>Ogaki (city)</t>
  </si>
  <si>
    <t>Gifu (city)</t>
  </si>
  <si>
    <t>Yoshiki (deleted)</t>
  </si>
  <si>
    <t>Yoro</t>
  </si>
  <si>
    <t>Yamagata (deleted)</t>
  </si>
  <si>
    <t>Mashita (deleted)</t>
  </si>
  <si>
    <t>Fuwa</t>
  </si>
  <si>
    <t>Toki (deleted)</t>
  </si>
  <si>
    <t>Nakatsugawa (city)</t>
  </si>
  <si>
    <t>Gujo (deleted)</t>
  </si>
  <si>
    <t>Mugi (deleted)</t>
  </si>
  <si>
    <t>Yana (deleted)</t>
  </si>
  <si>
    <t>Toyoake (city)</t>
  </si>
  <si>
    <t>Nissin (city)</t>
  </si>
  <si>
    <t>Tahara (city)</t>
  </si>
  <si>
    <t>Aisai (city)</t>
  </si>
  <si>
    <t>Kiyosu (city)</t>
  </si>
  <si>
    <t>Kitanagoya (city)</t>
  </si>
  <si>
    <t>Yatomi (city)</t>
  </si>
  <si>
    <t>Nagoya, Moriyama Ku</t>
  </si>
  <si>
    <t>Minamishitara (deleted)</t>
  </si>
  <si>
    <t>Bisai (city, deleted)</t>
  </si>
  <si>
    <t>Toyohashi (city)</t>
  </si>
  <si>
    <t>Hoi (deleted)</t>
  </si>
  <si>
    <t>Toyota (city)</t>
  </si>
  <si>
    <t>Komaki (city)</t>
  </si>
  <si>
    <t>Inazawa (city)</t>
  </si>
  <si>
    <t>Shinshiro (city)</t>
  </si>
  <si>
    <t>Tokai (city)</t>
  </si>
  <si>
    <t>Obu (city)</t>
  </si>
  <si>
    <t>Konan (city)</t>
  </si>
  <si>
    <t>Moriyama (city, deleted)</t>
  </si>
  <si>
    <t>Tokoname (city)</t>
  </si>
  <si>
    <t>Inuyama (city)</t>
  </si>
  <si>
    <t>Gamagori (city)</t>
  </si>
  <si>
    <t>Nishio (city)</t>
  </si>
  <si>
    <t>Iwakura (city)</t>
  </si>
  <si>
    <t>Chita (city)</t>
  </si>
  <si>
    <t>Nagoya (city)</t>
  </si>
  <si>
    <t>Kariya (city)</t>
  </si>
  <si>
    <t>Takahama (city)</t>
  </si>
  <si>
    <t>Chiryu (city)</t>
  </si>
  <si>
    <t>Owariasahi (city)</t>
  </si>
  <si>
    <t>Hekinan (city)</t>
  </si>
  <si>
    <t>Tsushima (city)</t>
  </si>
  <si>
    <t>Toyokawa (city)</t>
  </si>
  <si>
    <t>Kasugai (city)</t>
  </si>
  <si>
    <t>Handa (city)</t>
  </si>
  <si>
    <t>Seto (city)</t>
  </si>
  <si>
    <t>Ichinomiya (city)</t>
  </si>
  <si>
    <t>Okazaki (city)</t>
  </si>
  <si>
    <t>Anjo (city)</t>
  </si>
  <si>
    <t>Higashikasugai (deleted)</t>
  </si>
  <si>
    <t>Nagoya, Nakagawa Ku</t>
  </si>
  <si>
    <t>Nagoya, Minato Ku</t>
  </si>
  <si>
    <t>Ama (city)</t>
  </si>
  <si>
    <t>Aichi</t>
  </si>
  <si>
    <t>Atsumi (deleted)</t>
  </si>
  <si>
    <t>Kitashitara</t>
  </si>
  <si>
    <t>Nagoya, Atsuta Ku</t>
  </si>
  <si>
    <t>Higashikamo (deleted)</t>
  </si>
  <si>
    <t>Miyoshi (city)</t>
  </si>
  <si>
    <t>Hazu</t>
  </si>
  <si>
    <t>Haguri (deleted)</t>
  </si>
  <si>
    <t>Nukata</t>
  </si>
  <si>
    <t>Niwa</t>
  </si>
  <si>
    <t>Nishikamo (deleted)</t>
  </si>
  <si>
    <t>Nagoya, Nakamura Ku</t>
  </si>
  <si>
    <t>Nagoya, Chikusa Ku</t>
  </si>
  <si>
    <t>Nakashima (deleted)</t>
  </si>
  <si>
    <t>Nishikasugai</t>
  </si>
  <si>
    <t>Hekikai (deleted)</t>
  </si>
  <si>
    <t>Nagoya, Minami Ku</t>
  </si>
  <si>
    <t>Nagoya, Showa Ku</t>
  </si>
  <si>
    <t>Nagoya, Naka Ku</t>
  </si>
  <si>
    <t>Nagoya, Higashi Ku</t>
  </si>
  <si>
    <t>Nagoya, Kita Ku</t>
  </si>
  <si>
    <t>Nagoya, Nishi Ku</t>
  </si>
  <si>
    <t>Nagoya, Mizuho Ku</t>
  </si>
  <si>
    <t>Nagoya, Tenpaku Ku</t>
  </si>
  <si>
    <t>Nagoya, Meito Ku</t>
  </si>
  <si>
    <t>Nagoya, Midori Ku</t>
  </si>
  <si>
    <t>Inabe (city)</t>
  </si>
  <si>
    <t>Shima (city)</t>
  </si>
  <si>
    <t>Ujiyamada (city, deleted)</t>
  </si>
  <si>
    <t>Ayama (deleted)</t>
  </si>
  <si>
    <t>Ichishi (deleted)</t>
  </si>
  <si>
    <t>Age (deleted)</t>
  </si>
  <si>
    <t>Toba (city)</t>
  </si>
  <si>
    <t>Iinan (deleted)</t>
  </si>
  <si>
    <t>Iga (city)</t>
  </si>
  <si>
    <t>Kumano (city)</t>
  </si>
  <si>
    <t>Kawage (deleted)</t>
  </si>
  <si>
    <t>Kitamuro</t>
  </si>
  <si>
    <t>Shima (deleted)</t>
  </si>
  <si>
    <t>Suzuka (deleted)</t>
  </si>
  <si>
    <t>Watarai</t>
  </si>
  <si>
    <t>Minamimuro</t>
  </si>
  <si>
    <t>Kameyama (city)</t>
  </si>
  <si>
    <t>Mie</t>
  </si>
  <si>
    <t>Naga (deleted)</t>
  </si>
  <si>
    <t>Taki</t>
  </si>
  <si>
    <t>Hisai (city, deleted)</t>
  </si>
  <si>
    <t>Tsu (city)</t>
  </si>
  <si>
    <t>Ano (deleted)</t>
  </si>
  <si>
    <t>Owase (city)</t>
  </si>
  <si>
    <t>Yokkaichi (city)</t>
  </si>
  <si>
    <t>Ise (city)</t>
  </si>
  <si>
    <t>Matsusaka (city)</t>
  </si>
  <si>
    <t>Kuwana (city)</t>
  </si>
  <si>
    <t>Ueno (city, deleted)</t>
  </si>
  <si>
    <t>Suzuka (city)</t>
  </si>
  <si>
    <t>Nabari (city)</t>
  </si>
  <si>
    <t>Kameoka (city)</t>
  </si>
  <si>
    <t>Fukuchiyama (city)</t>
  </si>
  <si>
    <t>Kyoto, Sakyo Ku</t>
  </si>
  <si>
    <t>Kyoto, Nakagyo Ku</t>
  </si>
  <si>
    <t>Kyoto, Higashiyama Ku</t>
  </si>
  <si>
    <t>Kyoto (city)</t>
  </si>
  <si>
    <t>Kizugawa (city)</t>
  </si>
  <si>
    <t>Kyoto, Kamigyo Ku</t>
  </si>
  <si>
    <t>Maiduru (city)</t>
  </si>
  <si>
    <t>Ayabe (city)</t>
  </si>
  <si>
    <t>Uji (city)</t>
  </si>
  <si>
    <t>Kyotango (city)</t>
  </si>
  <si>
    <t>Kyoto, Shimogyo Ku</t>
  </si>
  <si>
    <t>Kyoto, Fushimi Ku</t>
  </si>
  <si>
    <t>Kasa (deleted)</t>
  </si>
  <si>
    <t>Joyo (city)</t>
  </si>
  <si>
    <t>Yawata (city)</t>
  </si>
  <si>
    <t>Muko (city)</t>
  </si>
  <si>
    <t>Miyazu (city)</t>
  </si>
  <si>
    <t>Yoza</t>
  </si>
  <si>
    <t>Kitakuwada (deleted)</t>
  </si>
  <si>
    <t>Kuze</t>
  </si>
  <si>
    <t>Kumano (deleted)</t>
  </si>
  <si>
    <t>Soraku</t>
  </si>
  <si>
    <t>Takeno (deleted)</t>
  </si>
  <si>
    <t>Tsuduki</t>
  </si>
  <si>
    <t>Naka (deleted)</t>
  </si>
  <si>
    <t>Nantan (city)</t>
  </si>
  <si>
    <t>Kyoto, Minami Ku</t>
  </si>
  <si>
    <t>Minamikuwada (deleted)</t>
  </si>
  <si>
    <t>Otokuni</t>
  </si>
  <si>
    <t>Kyoto, Kita Ku</t>
  </si>
  <si>
    <t>Kyotanabe (city)</t>
  </si>
  <si>
    <t>Kyoto, Nishikyo Ku</t>
  </si>
  <si>
    <t>Kyoto, Yamashina Ku</t>
  </si>
  <si>
    <t>Kyoto, Ukyo Ku</t>
  </si>
  <si>
    <t>Nagaokakyo (city)</t>
  </si>
  <si>
    <t>Amada (deleted)</t>
  </si>
  <si>
    <t>Ikaruga (deleted)</t>
  </si>
  <si>
    <t>Funai</t>
  </si>
  <si>
    <t>Omihachiman (city)</t>
  </si>
  <si>
    <t>Maibara (city)</t>
  </si>
  <si>
    <t>Higashioumi (city)</t>
  </si>
  <si>
    <t>Takashima (city)</t>
  </si>
  <si>
    <t>Yasu (city)</t>
  </si>
  <si>
    <t>Koka (city)</t>
  </si>
  <si>
    <t>Ritto (city)</t>
  </si>
  <si>
    <t>Otsu (city)</t>
  </si>
  <si>
    <t>Hikone (city)</t>
  </si>
  <si>
    <t>Nagahama (city)</t>
  </si>
  <si>
    <t>Moriyama (city)</t>
  </si>
  <si>
    <t>Yokaichi (city, deleted)</t>
  </si>
  <si>
    <t>Inukamo</t>
  </si>
  <si>
    <t>Kusatsu (city)</t>
  </si>
  <si>
    <t>Sakata (deleted)</t>
  </si>
  <si>
    <t>Gamou</t>
  </si>
  <si>
    <t>Ika (deleted)</t>
  </si>
  <si>
    <t>Echi</t>
  </si>
  <si>
    <t>Kanzaki (deleted)</t>
  </si>
  <si>
    <t>Kurita (deleted)</t>
  </si>
  <si>
    <t>Koka (deleted)</t>
  </si>
  <si>
    <t>Shiga (deleted)</t>
  </si>
  <si>
    <t>Takashima (deleted)</t>
  </si>
  <si>
    <t>Higashiazai (deleted)</t>
  </si>
  <si>
    <t>Yasu (deleted)</t>
  </si>
  <si>
    <t>Nara (city)</t>
  </si>
  <si>
    <t>Yoshino</t>
  </si>
  <si>
    <t>Minamikatsuragi (deleted)</t>
  </si>
  <si>
    <t>Uchi (deleted)</t>
  </si>
  <si>
    <t>Kitakatsuragi</t>
  </si>
  <si>
    <t>Soekami (deleted)</t>
  </si>
  <si>
    <t>Yamabe</t>
  </si>
  <si>
    <t>Uda (city)</t>
  </si>
  <si>
    <t>Yamatotakada (city)</t>
  </si>
  <si>
    <t>Katsuragi (city)</t>
  </si>
  <si>
    <t>Tenri (city)</t>
  </si>
  <si>
    <t>Kashihara (city)</t>
  </si>
  <si>
    <t>Kashiba (city)</t>
  </si>
  <si>
    <t>Sakurai (city)</t>
  </si>
  <si>
    <t>Ikoma (city)</t>
  </si>
  <si>
    <t>Yamatokoriyama (city)</t>
  </si>
  <si>
    <t>Gose (city)</t>
  </si>
  <si>
    <t>Takaichi</t>
  </si>
  <si>
    <t>Gojo (city)</t>
  </si>
  <si>
    <t>Sakai, Higashi Ku</t>
  </si>
  <si>
    <t>Sakai, Sakai Ku</t>
  </si>
  <si>
    <t>Sakai, Kita Ku</t>
  </si>
  <si>
    <t>Sakai, Nishi Ku</t>
  </si>
  <si>
    <t>Sakai, Minami Ku</t>
  </si>
  <si>
    <t>Minamikawachi</t>
  </si>
  <si>
    <t>Sakai, Naka Ku</t>
  </si>
  <si>
    <t>Kitakawachi (deleted)</t>
  </si>
  <si>
    <t>Toyono</t>
  </si>
  <si>
    <t>Sakai, Mihara Ku</t>
  </si>
  <si>
    <t>Osaka, Chuo Ku</t>
  </si>
  <si>
    <t>Osaka, Hirano Ku</t>
  </si>
  <si>
    <t>Osaka, Suminoe Ku</t>
  </si>
  <si>
    <t>Osaka, Tsurumi Ku</t>
  </si>
  <si>
    <t>Osaka, Yodogawa Ku</t>
  </si>
  <si>
    <t>Osaka, Higashisumiyoshi Ku</t>
  </si>
  <si>
    <t>Osaka, Abeno Ku</t>
  </si>
  <si>
    <t>Nakakawachi (deleted)</t>
  </si>
  <si>
    <t>Izumi (city)</t>
  </si>
  <si>
    <t>Sennan (city)</t>
  </si>
  <si>
    <t>Higashiosaka (city)</t>
  </si>
  <si>
    <t>Osaka (city)</t>
  </si>
  <si>
    <t>Takaishi (city)</t>
  </si>
  <si>
    <t>Fujiidera (city)</t>
  </si>
  <si>
    <t>Settsu (city)</t>
  </si>
  <si>
    <t>Kadoma (city)</t>
  </si>
  <si>
    <t>Habikino (city)</t>
  </si>
  <si>
    <t>Sakai (city)</t>
  </si>
  <si>
    <t>Kashiwara (city)</t>
  </si>
  <si>
    <t>Toyonaka (city)</t>
  </si>
  <si>
    <t>Hannan (city)</t>
  </si>
  <si>
    <t>Daito (city)</t>
  </si>
  <si>
    <t>Matsubara (city)</t>
  </si>
  <si>
    <t>Kawachi (city, deleted)</t>
  </si>
  <si>
    <t>Hiraoka (city, deleted)</t>
  </si>
  <si>
    <t>Kawachinagano (city)</t>
  </si>
  <si>
    <t>Osaka, Sumiyoshi Ku</t>
  </si>
  <si>
    <t>Kishiwada (city)</t>
  </si>
  <si>
    <t>Osaka, Joto Ku</t>
  </si>
  <si>
    <t>Shijonawate (city)</t>
  </si>
  <si>
    <t>Katano (city)</t>
  </si>
  <si>
    <t>Osakasayama (city)</t>
  </si>
  <si>
    <t>Fuse (city, deleted)</t>
  </si>
  <si>
    <t>Moriguchi (city)</t>
  </si>
  <si>
    <t>Osaka, Kita Ku</t>
  </si>
  <si>
    <t>Neyagawa (city)</t>
  </si>
  <si>
    <t>Tondabayashi (city)</t>
  </si>
  <si>
    <t>Izumisano (city)</t>
  </si>
  <si>
    <t>Yao (city)</t>
  </si>
  <si>
    <t>Osaka, Miyakojima Ku</t>
  </si>
  <si>
    <t>Osaka, Asahi Ku</t>
  </si>
  <si>
    <t>Hirakata (city)</t>
  </si>
  <si>
    <t>Osaka, Nishinari Ku</t>
  </si>
  <si>
    <t>Kaiduka (city)</t>
  </si>
  <si>
    <t>Takatsuki (city)</t>
  </si>
  <si>
    <t>Izumiotsu (city)</t>
  </si>
  <si>
    <t>Suita (city)</t>
  </si>
  <si>
    <t>Ikeda (city)</t>
  </si>
  <si>
    <t>Ibaraki (city)</t>
  </si>
  <si>
    <t>Osaka, Minami Ku (deleted)</t>
  </si>
  <si>
    <t>Osaka, Fukushima Ku</t>
  </si>
  <si>
    <t>Osaka, Ikuno Ku</t>
  </si>
  <si>
    <t>Osaka, Higashinari Ku</t>
  </si>
  <si>
    <t>Osaka, Higashiyodogawa Ku</t>
  </si>
  <si>
    <t>Osaka, Nishiyodogawa Ku</t>
  </si>
  <si>
    <t>Osaka, Naniwa Ku</t>
  </si>
  <si>
    <t>Osaka, Tennoji Ku</t>
  </si>
  <si>
    <t>Osaka, Taisho Ku</t>
  </si>
  <si>
    <t>Osaka, Minato Ku</t>
  </si>
  <si>
    <t>Osaka, Nishi Ku</t>
  </si>
  <si>
    <t>Osaka, Higashi Ku (deleted)</t>
  </si>
  <si>
    <t>Osaka, Konohana Ku</t>
  </si>
  <si>
    <t>Osaka, Oyodo (deleted)</t>
  </si>
  <si>
    <t>Kinokawa (city)</t>
  </si>
  <si>
    <t>Arida (city)</t>
  </si>
  <si>
    <t>Kaiso</t>
  </si>
  <si>
    <t>Nishimuro</t>
  </si>
  <si>
    <t>Shingu (city)</t>
  </si>
  <si>
    <t>Iwade (city)</t>
  </si>
  <si>
    <t>Higashimuro</t>
  </si>
  <si>
    <t>Kainan (city)</t>
  </si>
  <si>
    <t>Gobo (city)</t>
  </si>
  <si>
    <t>Wakayama (city)</t>
  </si>
  <si>
    <t>Hashimoto (city)</t>
  </si>
  <si>
    <t>Tanabe (city)</t>
  </si>
  <si>
    <t>Minamiawaji (city)</t>
  </si>
  <si>
    <t>Kasai (city)</t>
  </si>
  <si>
    <t>Tanba (city)</t>
  </si>
  <si>
    <t>Yabu (city)</t>
  </si>
  <si>
    <t>Asago (city)</t>
  </si>
  <si>
    <t>Sasayama (city)</t>
  </si>
  <si>
    <t>Sanda (city)</t>
  </si>
  <si>
    <t>Ono (city)</t>
  </si>
  <si>
    <t>Kawanishi (city)</t>
  </si>
  <si>
    <t>Miki (city)</t>
  </si>
  <si>
    <t>Takaraduka (city)</t>
  </si>
  <si>
    <t>Awaji (city)</t>
  </si>
  <si>
    <t>Himeji (city)</t>
  </si>
  <si>
    <t>Takasago (city)</t>
  </si>
  <si>
    <t>Toyooka (city)</t>
  </si>
  <si>
    <t>Kobe (city)</t>
  </si>
  <si>
    <t>Amagasaki (city)</t>
  </si>
  <si>
    <t>Nishinomiya (city)</t>
  </si>
  <si>
    <t>Sumoto (city)</t>
  </si>
  <si>
    <t>Ashiya (city)</t>
  </si>
  <si>
    <t>Akashi (city)</t>
  </si>
  <si>
    <t>Aioi (city)</t>
  </si>
  <si>
    <t>Shiso (city)</t>
  </si>
  <si>
    <t>Kakogawa (city)</t>
  </si>
  <si>
    <t>Tatsuno (city, deleted)</t>
  </si>
  <si>
    <t>Kobe, Nada Ku</t>
  </si>
  <si>
    <t>Ako (city)</t>
  </si>
  <si>
    <t>Tatsuno (city)</t>
  </si>
  <si>
    <t>Kato (city)</t>
  </si>
  <si>
    <t>Itami (city)</t>
  </si>
  <si>
    <t>Taki (deleted)</t>
  </si>
  <si>
    <t>Kako</t>
  </si>
  <si>
    <t>Kasai (deleted)</t>
  </si>
  <si>
    <t>Kato (deleted)</t>
  </si>
  <si>
    <t>Kawabe</t>
  </si>
  <si>
    <t>Kinosaki (deleted)</t>
  </si>
  <si>
    <t>Shikama (deleted)</t>
  </si>
  <si>
    <t>Innami (deleted)</t>
  </si>
  <si>
    <t>Taka</t>
  </si>
  <si>
    <t>Sayo</t>
  </si>
  <si>
    <t>Tsuna (deleted)</t>
  </si>
  <si>
    <t>Hikami (deleted)</t>
  </si>
  <si>
    <t>Mikata</t>
  </si>
  <si>
    <t>Mino (deleted)</t>
  </si>
  <si>
    <t>Mihara (deleted)</t>
  </si>
  <si>
    <t>Muko (deleted)</t>
  </si>
  <si>
    <t>Yabu (deleted)</t>
  </si>
  <si>
    <t>Kobe, Nagata Ku</t>
  </si>
  <si>
    <t>Kobe, Nishi Ku</t>
  </si>
  <si>
    <t>Shiso (deleted)</t>
  </si>
  <si>
    <t>Kobe, Tarumi Ku</t>
  </si>
  <si>
    <t>Kobe, Ikuta Ku (deleted)</t>
  </si>
  <si>
    <t>Kobe, Kita Ku</t>
  </si>
  <si>
    <t>Kobe, Suma Ku</t>
  </si>
  <si>
    <t>Nishiwaki (city)</t>
  </si>
  <si>
    <t>Ibo</t>
  </si>
  <si>
    <t>Kobe, Chuo Ku</t>
  </si>
  <si>
    <t>Kobe, Higashinada Ku</t>
  </si>
  <si>
    <t>Akou</t>
  </si>
  <si>
    <t>Asago (deleted)</t>
  </si>
  <si>
    <t>Kobe, Fukiai Ku (deleted)</t>
  </si>
  <si>
    <t>Arima (deleted)</t>
  </si>
  <si>
    <t>Izushi (deleted)</t>
  </si>
  <si>
    <t>Kobe, Hyogo Ku</t>
  </si>
  <si>
    <t>Nishitonami (deleted)</t>
  </si>
  <si>
    <t>Namerikawa (city)</t>
  </si>
  <si>
    <t>Imizu (deleted)</t>
  </si>
  <si>
    <t>Kaminiikawa (deleted)</t>
  </si>
  <si>
    <t>Nakaniikawa</t>
  </si>
  <si>
    <t>Nei (deleted)</t>
  </si>
  <si>
    <t>Himi (deleted)</t>
  </si>
  <si>
    <t>Higashitonami (deleted)</t>
  </si>
  <si>
    <t>Shimoniikawa</t>
  </si>
  <si>
    <t>Takaoka (city)</t>
  </si>
  <si>
    <t>Shinminato (city, deleted)</t>
  </si>
  <si>
    <t>Uodu (city)</t>
  </si>
  <si>
    <t>Oyabe (city)</t>
  </si>
  <si>
    <t>Nanto (city)</t>
  </si>
  <si>
    <t>Imizu (city)</t>
  </si>
  <si>
    <t>Kurobe (city)</t>
  </si>
  <si>
    <t>Tonami (city)</t>
  </si>
  <si>
    <t>Himi (city)</t>
  </si>
  <si>
    <t>Toyama (city)</t>
  </si>
  <si>
    <t>Mikatakaminaka</t>
  </si>
  <si>
    <t>Asuwa (deleted)</t>
  </si>
  <si>
    <t>Oi</t>
  </si>
  <si>
    <t>Ono (deleted)</t>
  </si>
  <si>
    <t>Onyu (deleted)</t>
  </si>
  <si>
    <t>Sakai (deleted)</t>
  </si>
  <si>
    <t>Tsuruga (deleted)</t>
  </si>
  <si>
    <t>Imadate</t>
  </si>
  <si>
    <t>Nyuu</t>
  </si>
  <si>
    <t>Yoshida</t>
  </si>
  <si>
    <t>Fukui (city)</t>
  </si>
  <si>
    <t>Takefu (city, deleted)</t>
  </si>
  <si>
    <t>Obama (city)</t>
  </si>
  <si>
    <t>Echizen (city)</t>
  </si>
  <si>
    <t>Tsuruga (city)</t>
  </si>
  <si>
    <t>Katsuyama (city)</t>
  </si>
  <si>
    <t>Sabae (city)</t>
  </si>
  <si>
    <t>Awara (city)</t>
  </si>
  <si>
    <t>Komatsu (city)</t>
  </si>
  <si>
    <t>Housu</t>
  </si>
  <si>
    <t>Fugeshi (deleted)</t>
  </si>
  <si>
    <t>Nonoichi (city)</t>
  </si>
  <si>
    <t>Kanazawa (city)</t>
  </si>
  <si>
    <t>Nanao (city)</t>
  </si>
  <si>
    <t>Suzu (deleted)</t>
  </si>
  <si>
    <t>Enuma (deleted)</t>
  </si>
  <si>
    <t>Matsuto (city, deleted)</t>
  </si>
  <si>
    <t>Wajima (city)</t>
  </si>
  <si>
    <t>Suzu (city)</t>
  </si>
  <si>
    <t>Kaga (city)</t>
  </si>
  <si>
    <t>Hakui (city)</t>
  </si>
  <si>
    <t>Nomi (city)</t>
  </si>
  <si>
    <t>Hakusan (city)</t>
  </si>
  <si>
    <t>Kahoku (city)</t>
  </si>
  <si>
    <t>Aida</t>
  </si>
  <si>
    <t>Akaiwa (deleted)</t>
  </si>
  <si>
    <t>Atetsu (deleted)</t>
  </si>
  <si>
    <t>Oku (deleted)</t>
  </si>
  <si>
    <t>Kawakami (deleted)</t>
  </si>
  <si>
    <t>Kume</t>
  </si>
  <si>
    <t>Kibi (deleted)</t>
  </si>
  <si>
    <t>Bizen (city)</t>
  </si>
  <si>
    <t>Jobo (deleted)</t>
  </si>
  <si>
    <t>Takahashi (city)</t>
  </si>
  <si>
    <t>Okayama, Naka Ku</t>
  </si>
  <si>
    <t>Okayama, Higashi Ku</t>
  </si>
  <si>
    <t>Okayama, Minami Ku</t>
  </si>
  <si>
    <t>Kojima (deleted)</t>
  </si>
  <si>
    <t>Okayama, Kita Ku</t>
  </si>
  <si>
    <t>Jodo (deleted)</t>
  </si>
  <si>
    <t>Asakuchi (city)</t>
  </si>
  <si>
    <t>Tsukubo</t>
  </si>
  <si>
    <t>Tomada</t>
  </si>
  <si>
    <t>Mitsu (deleted)</t>
  </si>
  <si>
    <t>Shitsuki (deleted)</t>
  </si>
  <si>
    <t>Ibara (city)</t>
  </si>
  <si>
    <t>Kurashiki (city)</t>
  </si>
  <si>
    <t>Tsuyama (city)</t>
  </si>
  <si>
    <t>Tamano (city)</t>
  </si>
  <si>
    <t>Kojima (city, deleted)</t>
  </si>
  <si>
    <t>Tamashima (city, deleted)</t>
  </si>
  <si>
    <t>saidaiji (city, deleted)</t>
  </si>
  <si>
    <t>Okayama (city)</t>
  </si>
  <si>
    <t>Soja (city)</t>
  </si>
  <si>
    <t>Niimi (city)</t>
  </si>
  <si>
    <t>Setouchi (city)</t>
  </si>
  <si>
    <t>Akaiwa (city)</t>
  </si>
  <si>
    <t>Maniwa (city)</t>
  </si>
  <si>
    <t>Mimasaka (city)</t>
  </si>
  <si>
    <t>Kasaoka (city)</t>
  </si>
  <si>
    <t>Nogi (deleted)</t>
  </si>
  <si>
    <t>Yatsuka</t>
  </si>
  <si>
    <t>Hikawa</t>
  </si>
  <si>
    <t>Nima</t>
  </si>
  <si>
    <t>Nita</t>
  </si>
  <si>
    <t>Chibu (deleted)</t>
  </si>
  <si>
    <t>Suki (deleted)</t>
  </si>
  <si>
    <t>Kanoashi</t>
  </si>
  <si>
    <t>Ochi (deleted)</t>
  </si>
  <si>
    <t>Oki</t>
  </si>
  <si>
    <t>Ohara (deleted)</t>
  </si>
  <si>
    <t>Ochi</t>
  </si>
  <si>
    <t>Ama (deleted)</t>
  </si>
  <si>
    <t>Hirata (city, deleted)</t>
  </si>
  <si>
    <t>Matsue (city)</t>
  </si>
  <si>
    <t>Hamada (city)</t>
  </si>
  <si>
    <t>Izumo (city)</t>
  </si>
  <si>
    <t>Masuda (city)</t>
  </si>
  <si>
    <t>Oda (city)</t>
  </si>
  <si>
    <t>Iishi</t>
  </si>
  <si>
    <t>Gotsu (city)</t>
  </si>
  <si>
    <t>Unnan (city)</t>
  </si>
  <si>
    <t>Yasugi (city)</t>
  </si>
  <si>
    <t>Yamaguchi (city)</t>
  </si>
  <si>
    <t>Shinnan'yo (city, deleted)</t>
  </si>
  <si>
    <t>Hofu (city)</t>
  </si>
  <si>
    <t>Mine (city)</t>
  </si>
  <si>
    <t>Yanai (city)</t>
  </si>
  <si>
    <t>Nagato (city)</t>
  </si>
  <si>
    <t>Shunan (city)</t>
  </si>
  <si>
    <t>Onoda (city, deleted)</t>
  </si>
  <si>
    <t>Shimonoseki (city)</t>
  </si>
  <si>
    <t>Abu</t>
  </si>
  <si>
    <t>Hikari (city)</t>
  </si>
  <si>
    <t>Otsu (deleted)</t>
  </si>
  <si>
    <t>Kuga</t>
  </si>
  <si>
    <t>Kumage</t>
  </si>
  <si>
    <t>Saba (deleted)</t>
  </si>
  <si>
    <t>Tsuno (deleted)</t>
  </si>
  <si>
    <t>Toyoura (deleted)</t>
  </si>
  <si>
    <t>Mine (deleted)</t>
  </si>
  <si>
    <t>Kudamatsu (city)</t>
  </si>
  <si>
    <t>Asa (deleted)</t>
  </si>
  <si>
    <t>Hagi (city)</t>
  </si>
  <si>
    <t>San'yoonoda (city)</t>
  </si>
  <si>
    <t>Tokuyama (city, deleted)</t>
  </si>
  <si>
    <t>Iwakuni (city)</t>
  </si>
  <si>
    <t>Ube (city)</t>
  </si>
  <si>
    <t>Kurayoshi (city)</t>
  </si>
  <si>
    <t>Yazu</t>
  </si>
  <si>
    <t>Tohaku</t>
  </si>
  <si>
    <t>Saihaku</t>
  </si>
  <si>
    <t>Ketaka (deleted)</t>
  </si>
  <si>
    <t>Tottori (city)</t>
  </si>
  <si>
    <t>Yonago (city)</t>
  </si>
  <si>
    <t>Sakaiminato (city)</t>
  </si>
  <si>
    <t>Iwami</t>
  </si>
  <si>
    <t>Futami (deleted)</t>
  </si>
  <si>
    <t>Fukayasu (deleted)</t>
  </si>
  <si>
    <t>Numakuma (deleted)</t>
  </si>
  <si>
    <t>Toyota (deleted)</t>
  </si>
  <si>
    <t>Takata (deleted)</t>
  </si>
  <si>
    <t>Sera</t>
  </si>
  <si>
    <t>Jinseki</t>
  </si>
  <si>
    <t>Saeki (deleted)</t>
  </si>
  <si>
    <t>Konu (deleted)</t>
  </si>
  <si>
    <t>Kamo (deleted)</t>
  </si>
  <si>
    <t>Ashina (deleted)</t>
  </si>
  <si>
    <t>Aki (deleted)</t>
  </si>
  <si>
    <t>Takehara (city)</t>
  </si>
  <si>
    <t>Otake (city)</t>
  </si>
  <si>
    <t>Syoubara (city)</t>
  </si>
  <si>
    <t>Fukuyama (city)</t>
  </si>
  <si>
    <t>Matsunaga (city, deleted)</t>
  </si>
  <si>
    <t>Innoshima (city, deleted)</t>
  </si>
  <si>
    <t>Onomichi (city)</t>
  </si>
  <si>
    <t>Mihara (city)</t>
  </si>
  <si>
    <t>Hiroshima (city)</t>
  </si>
  <si>
    <t>Kure (city)</t>
  </si>
  <si>
    <t>Hiba (deleted)</t>
  </si>
  <si>
    <t>Hatsukaichi (city)</t>
  </si>
  <si>
    <t>Akitakata (city)</t>
  </si>
  <si>
    <t>Etajima (city)</t>
  </si>
  <si>
    <t>Higashihiroshima (city)</t>
  </si>
  <si>
    <t>Hiroshima, Saeki Ku</t>
  </si>
  <si>
    <t>Hiroshima, Naka Ku</t>
  </si>
  <si>
    <t>Hiroshima, Higashi Ku</t>
  </si>
  <si>
    <t>Hiroshima, Minami Ku</t>
  </si>
  <si>
    <t>Hiroshima, Nishi Ku</t>
  </si>
  <si>
    <t>Hiroshima, Asaminami Ku</t>
  </si>
  <si>
    <t>Hiroshima, Asakita Ku</t>
  </si>
  <si>
    <t>Hiroshima, Aki Ku</t>
  </si>
  <si>
    <t>Mitsugi (deleted)</t>
  </si>
  <si>
    <t>Higashikagawa (city)</t>
  </si>
  <si>
    <t>Sanuki (city)</t>
  </si>
  <si>
    <t>Kan'onji (city)</t>
  </si>
  <si>
    <t>Zentsuji (city)</t>
  </si>
  <si>
    <t>Sakaide (city)</t>
  </si>
  <si>
    <t>Marugame (city)</t>
  </si>
  <si>
    <t>Takamatsu (city)</t>
  </si>
  <si>
    <t>Mitoyo (city)</t>
  </si>
  <si>
    <t>Ayauta</t>
  </si>
  <si>
    <t>Okawa (deleted)</t>
  </si>
  <si>
    <t>Kagawa</t>
  </si>
  <si>
    <t>Syozu</t>
  </si>
  <si>
    <t>Nakatado</t>
  </si>
  <si>
    <t>Mitoyo (deleted)</t>
  </si>
  <si>
    <t>Tokushima (city)</t>
  </si>
  <si>
    <t>Itano</t>
  </si>
  <si>
    <t>Awa (deleted)</t>
  </si>
  <si>
    <t>Naruto (city)</t>
  </si>
  <si>
    <t>Komatsushima (city)</t>
  </si>
  <si>
    <t>Anan (city)</t>
  </si>
  <si>
    <t>Yoshinogawa (city)</t>
  </si>
  <si>
    <t>Awa (city)</t>
  </si>
  <si>
    <t>Oe (deleted)</t>
  </si>
  <si>
    <t>Myozai</t>
  </si>
  <si>
    <t>Mima (city)</t>
  </si>
  <si>
    <t>Myodo</t>
  </si>
  <si>
    <t>Kaifu</t>
  </si>
  <si>
    <t>Hojo (city, deleted)</t>
  </si>
  <si>
    <t>Toon (city)</t>
  </si>
  <si>
    <t>Iyomishima (city, deleted)</t>
  </si>
  <si>
    <t>Kawanoe (city, deleted)</t>
  </si>
  <si>
    <t>Iyo (city)</t>
  </si>
  <si>
    <t>Seiyo (city)</t>
  </si>
  <si>
    <t>Toyo (city, deleted)</t>
  </si>
  <si>
    <t>Imabari (city)</t>
  </si>
  <si>
    <t>Ozu (city)</t>
  </si>
  <si>
    <t>Shikokuchuo (city)</t>
  </si>
  <si>
    <t>Minamiuwa</t>
  </si>
  <si>
    <t>Higashiuwa (deleted)</t>
  </si>
  <si>
    <t>Yawatahama (city)</t>
  </si>
  <si>
    <t>Nishiuwa</t>
  </si>
  <si>
    <t>Saijo (city)</t>
  </si>
  <si>
    <t>Nii</t>
  </si>
  <si>
    <t>Shuso (deleted)</t>
  </si>
  <si>
    <t>Kamiukena</t>
  </si>
  <si>
    <t>Uma (deleted)</t>
  </si>
  <si>
    <t>Matsuyama (city)</t>
  </si>
  <si>
    <t>Onsen (deleted)</t>
  </si>
  <si>
    <t>Uwajima (city)</t>
  </si>
  <si>
    <t>Niihama (city)</t>
  </si>
  <si>
    <t>Kitauwa</t>
  </si>
  <si>
    <t>Susaki (city)</t>
  </si>
  <si>
    <t>Kami (city)</t>
  </si>
  <si>
    <t>Shimanto (city)</t>
  </si>
  <si>
    <t>Nankoku (city)</t>
  </si>
  <si>
    <t>Tosashimizu (city)</t>
  </si>
  <si>
    <t>Nakamura (city, deleted)</t>
  </si>
  <si>
    <t>Tosa (city)</t>
  </si>
  <si>
    <t>Aki (city)</t>
  </si>
  <si>
    <t>Muroto (city)</t>
  </si>
  <si>
    <t>Kochi (city)</t>
  </si>
  <si>
    <t>Sukumo (city)</t>
  </si>
  <si>
    <t>Hata</t>
  </si>
  <si>
    <t>Agawa</t>
  </si>
  <si>
    <t>Kami (deleted)</t>
  </si>
  <si>
    <t>Kokura (city, deleted)</t>
  </si>
  <si>
    <t>Fukuoka (city, deleted)</t>
  </si>
  <si>
    <t>Onga</t>
  </si>
  <si>
    <t>Munakata (deleted)</t>
  </si>
  <si>
    <t>Tobata (city, deleted)</t>
  </si>
  <si>
    <t>Mizuma</t>
  </si>
  <si>
    <t>Miike (deleted)</t>
  </si>
  <si>
    <t>Mii</t>
  </si>
  <si>
    <t>Chikujo</t>
  </si>
  <si>
    <t>Noogata (city)</t>
  </si>
  <si>
    <t>Kurate</t>
  </si>
  <si>
    <t>Kaho</t>
  </si>
  <si>
    <t>Kasuya</t>
  </si>
  <si>
    <t>Yamato (deleted)</t>
  </si>
  <si>
    <t>Ogoori (city)</t>
  </si>
  <si>
    <t>Iizuka (city)</t>
  </si>
  <si>
    <t>Tagawa (city)</t>
  </si>
  <si>
    <t>Yanagawa (city)</t>
  </si>
  <si>
    <t>Amagi (city, deleted)</t>
  </si>
  <si>
    <t>Yamada (city, deleted)</t>
  </si>
  <si>
    <t>Yame (city)</t>
  </si>
  <si>
    <t>Chikugo (city)</t>
  </si>
  <si>
    <t>Okawa (city)</t>
  </si>
  <si>
    <t>Yukuhashi (city)</t>
  </si>
  <si>
    <t>Buzen (city)</t>
  </si>
  <si>
    <t>Moji (city, deleted)</t>
  </si>
  <si>
    <t>Kitakyushu (city)</t>
  </si>
  <si>
    <t>Yahata (city, deleted)</t>
  </si>
  <si>
    <t>Kasuga (city)</t>
  </si>
  <si>
    <t>Chikushino (city)</t>
  </si>
  <si>
    <t>Onojo (city)</t>
  </si>
  <si>
    <t>Munakata (city)</t>
  </si>
  <si>
    <t>Dazaifu (city)</t>
  </si>
  <si>
    <t>Maebaru (city, deleted)</t>
  </si>
  <si>
    <t>Omuta (city)</t>
  </si>
  <si>
    <t>Kurume (city)</t>
  </si>
  <si>
    <t>Sawara (deleted)</t>
  </si>
  <si>
    <t>Nakama (city)</t>
  </si>
  <si>
    <t>Itoshima (city)</t>
  </si>
  <si>
    <t>Kitakyushu, Yahata Ku (deleted)</t>
  </si>
  <si>
    <t>Fukuoka, Sawara Ku</t>
  </si>
  <si>
    <t>Ukiha (deleted)</t>
  </si>
  <si>
    <t>Kama (city)</t>
  </si>
  <si>
    <t>Kitakyushu, Yahatanishii Ku</t>
  </si>
  <si>
    <t>Chikushi</t>
  </si>
  <si>
    <t>Miyawaka (city)</t>
  </si>
  <si>
    <t>Kitakyushu, Yahatahigashii Ku</t>
  </si>
  <si>
    <t>Kitakyushu, Kokuraminamii Ku</t>
  </si>
  <si>
    <t>Kitakyushu, Kokurakitai Ku</t>
  </si>
  <si>
    <t>Asakura (city)</t>
  </si>
  <si>
    <t>Kitakyushu, Kokura Ku (deleted)</t>
  </si>
  <si>
    <t>Kitakyushu, Tobata Ku</t>
  </si>
  <si>
    <t>Ukiha (city)</t>
  </si>
  <si>
    <t>Kitakyushu, Wakamatsui Ku</t>
  </si>
  <si>
    <t>Kitakyushu, Mojii Ku</t>
  </si>
  <si>
    <t>Fukuoka, Higashi Ku</t>
  </si>
  <si>
    <t>Fukuoka, Hakata Ku</t>
  </si>
  <si>
    <t>Fukuoka, Chuo Ku</t>
  </si>
  <si>
    <t>Fukuoka, Minami Ku</t>
  </si>
  <si>
    <t>Fukutsu (city)</t>
  </si>
  <si>
    <t>Fukuoka, Nishi Ku</t>
  </si>
  <si>
    <t>Fukuoka, Jonan Ku</t>
  </si>
  <si>
    <t>Itoshima (deleted)</t>
  </si>
  <si>
    <t>Miyama (city)</t>
  </si>
  <si>
    <t>Saga (city)</t>
  </si>
  <si>
    <t>Kanzaki (city)</t>
  </si>
  <si>
    <t>Ureshino (city)</t>
  </si>
  <si>
    <t>Ogi (city)</t>
  </si>
  <si>
    <t>Takeo (city)</t>
  </si>
  <si>
    <t>Imari (city)</t>
  </si>
  <si>
    <t>Taku (city)</t>
  </si>
  <si>
    <t>Miyaki</t>
  </si>
  <si>
    <t>Karatsu (city)</t>
  </si>
  <si>
    <t>Ogi (deleted)</t>
  </si>
  <si>
    <t>Kishima</t>
  </si>
  <si>
    <t>Saga (deleted)</t>
  </si>
  <si>
    <t>Nishimatsuura</t>
  </si>
  <si>
    <t>Higashimatsuura</t>
  </si>
  <si>
    <t>Fujitsu</t>
  </si>
  <si>
    <t>Tosu (city)</t>
  </si>
  <si>
    <t>Unzen (city)</t>
  </si>
  <si>
    <t>Minamishimabara (city)</t>
  </si>
  <si>
    <t>Saikai (city)</t>
  </si>
  <si>
    <t>Goto (city)</t>
  </si>
  <si>
    <t>Iki (city)</t>
  </si>
  <si>
    <t>Matsuura (city)</t>
  </si>
  <si>
    <t>Hirado (city)</t>
  </si>
  <si>
    <t>Nishisonogi</t>
  </si>
  <si>
    <t>Shimoagata (deleted)</t>
  </si>
  <si>
    <t>Kitamatsuura</t>
  </si>
  <si>
    <t>Kitatakaki (deleted)</t>
  </si>
  <si>
    <t>Kamiagata (deleted)</t>
  </si>
  <si>
    <t>Iki (deleted)</t>
  </si>
  <si>
    <t>Minamimatsuura</t>
  </si>
  <si>
    <t>Minamitakaki (deleted)</t>
  </si>
  <si>
    <t>Omura (city)</t>
  </si>
  <si>
    <t>Isahaya (city)</t>
  </si>
  <si>
    <t>Shimabara (city)</t>
  </si>
  <si>
    <t>Sasebo (city)</t>
  </si>
  <si>
    <t>Nagasaki (city)</t>
  </si>
  <si>
    <t>Higashisonogi</t>
  </si>
  <si>
    <t>Fukue (city, deleted)</t>
  </si>
  <si>
    <t>Arao (city)</t>
  </si>
  <si>
    <t>Kumamoto (city)</t>
  </si>
  <si>
    <t>Hitoyoshi (city)</t>
  </si>
  <si>
    <t>Yamaga (city, deleted)</t>
  </si>
  <si>
    <t>Minamata (city)</t>
  </si>
  <si>
    <t>Tamana (city)</t>
  </si>
  <si>
    <t>Hondo (city, deleted)</t>
  </si>
  <si>
    <t>Kuma</t>
  </si>
  <si>
    <t>Ushibuka (city, deleted)</t>
  </si>
  <si>
    <t>Uto (city)</t>
  </si>
  <si>
    <t>Kamiamakusa (city)</t>
  </si>
  <si>
    <t>Uki (city)</t>
  </si>
  <si>
    <t>Aso (city)</t>
  </si>
  <si>
    <t>Amakusa (city)</t>
  </si>
  <si>
    <t>Koshi (city)</t>
  </si>
  <si>
    <t>Yatsushiro (city)</t>
  </si>
  <si>
    <t>Shimomashiki</t>
  </si>
  <si>
    <t>Ashikita</t>
  </si>
  <si>
    <t>Uto (deleted)</t>
  </si>
  <si>
    <t>Kamimashiki (deleted)</t>
  </si>
  <si>
    <t>Kamoto (deleted)</t>
  </si>
  <si>
    <t>Hotaku (deleted)</t>
  </si>
  <si>
    <t>Kikuchi (city)</t>
  </si>
  <si>
    <t>Oita (deleted)</t>
  </si>
  <si>
    <t>Kitaamabe (deleted)</t>
  </si>
  <si>
    <t>Kunisaki (city)</t>
  </si>
  <si>
    <t>Yufu (city)</t>
  </si>
  <si>
    <t>Bungoono (city)</t>
  </si>
  <si>
    <t>Usa (city)</t>
  </si>
  <si>
    <t>Kitsuki (city)</t>
  </si>
  <si>
    <t>Bungotakada (city)</t>
  </si>
  <si>
    <t>Oita (city)</t>
  </si>
  <si>
    <t>Hita (city)</t>
  </si>
  <si>
    <t>Usa (deleted)</t>
  </si>
  <si>
    <t>Tsukumi (city)</t>
  </si>
  <si>
    <t>kusu</t>
  </si>
  <si>
    <t>Saiki (city)</t>
  </si>
  <si>
    <t>Usuki (city)</t>
  </si>
  <si>
    <t>Beppu (city)</t>
  </si>
  <si>
    <t>Nakatsu (city)</t>
  </si>
  <si>
    <t>Tsurusaki (city, deleted)</t>
  </si>
  <si>
    <t>Nishikunisaki (deleted)</t>
  </si>
  <si>
    <t>Minamiamabe (deleted)</t>
  </si>
  <si>
    <t>Hita (deleted)</t>
  </si>
  <si>
    <t>Hayami</t>
  </si>
  <si>
    <t>Naoiri (deleted)</t>
  </si>
  <si>
    <t>Shimoge (deleted)</t>
  </si>
  <si>
    <t>Taketa (city)</t>
  </si>
  <si>
    <t>Higashikunisaki</t>
  </si>
  <si>
    <t>Nobeoka (city)</t>
  </si>
  <si>
    <t>Nichinan (city)</t>
  </si>
  <si>
    <t>Kobayashi (city)</t>
  </si>
  <si>
    <t>Hyuga (city)</t>
  </si>
  <si>
    <t>Kushima (city)</t>
  </si>
  <si>
    <t>Higashiusuki</t>
  </si>
  <si>
    <t>Ebino (city)</t>
  </si>
  <si>
    <t>Miyakonojo (city)</t>
  </si>
  <si>
    <t>Miyazaki (city)</t>
  </si>
  <si>
    <t>Higashimorokata</t>
  </si>
  <si>
    <t>Minaminaka (deleted)</t>
  </si>
  <si>
    <t>Miyazaki (deleted)</t>
  </si>
  <si>
    <t>Nishimorokata</t>
  </si>
  <si>
    <t>Saito (city)</t>
  </si>
  <si>
    <t>Kitamorokata</t>
  </si>
  <si>
    <t>Koyu</t>
  </si>
  <si>
    <t>Nishiusuki</t>
  </si>
  <si>
    <t>Kanoya (city)</t>
  </si>
  <si>
    <t>Makurazaki (city)</t>
  </si>
  <si>
    <t>Kushikino (city, deleted)</t>
  </si>
  <si>
    <t>Akune (city)</t>
  </si>
  <si>
    <t>Naze (city, deleted)</t>
  </si>
  <si>
    <t>Amami (city)</t>
  </si>
  <si>
    <t>Ibusuki (city)</t>
  </si>
  <si>
    <t>Kaseda (city, deleted)</t>
  </si>
  <si>
    <t>Kokubu (city, deleted)</t>
  </si>
  <si>
    <t>Minamisatsuma (city)</t>
  </si>
  <si>
    <t>Kirishima (city)</t>
  </si>
  <si>
    <t>Ichikikushikino (city)</t>
  </si>
  <si>
    <t>Taniyama (city, deleted)</t>
  </si>
  <si>
    <t>Nishinoomote (city)</t>
  </si>
  <si>
    <t>Tarumizu (city)</t>
  </si>
  <si>
    <t>Satsumasendai (city)</t>
  </si>
  <si>
    <t>Hioki (city)</t>
  </si>
  <si>
    <t>Soo (city)</t>
  </si>
  <si>
    <t>Shibushi (city)</t>
  </si>
  <si>
    <t>Kawanabe (deleted)</t>
  </si>
  <si>
    <t>Satsuma</t>
  </si>
  <si>
    <t>Oguchi (city, deleted)</t>
  </si>
  <si>
    <t>Kimotsuki</t>
  </si>
  <si>
    <t>Sendai (city, deleted)</t>
  </si>
  <si>
    <t>Hioki (deleted)</t>
  </si>
  <si>
    <t>Ibusuki (deleted)</t>
  </si>
  <si>
    <t>Isa (deleted)</t>
  </si>
  <si>
    <t>Kagoshima (city)</t>
  </si>
  <si>
    <t>Aira (city)</t>
  </si>
  <si>
    <t>Isa (city)</t>
  </si>
  <si>
    <t>Minamikyushu (city)</t>
  </si>
  <si>
    <t>Aira (deleted)</t>
  </si>
  <si>
    <t>Nago (city)</t>
  </si>
  <si>
    <t>Urasoe (city)</t>
  </si>
  <si>
    <t>Itoman (city)</t>
  </si>
  <si>
    <t>Gushikawa (city, deleted)</t>
  </si>
  <si>
    <t>Tomigusuku (city)</t>
  </si>
  <si>
    <t>Hirara (city, deleted)</t>
  </si>
  <si>
    <t>Uruma (city)</t>
  </si>
  <si>
    <t>Miyakojima (city)</t>
  </si>
  <si>
    <t>Nanjo (city)</t>
  </si>
  <si>
    <t>Okinawa (city)</t>
  </si>
  <si>
    <t>Ginowan (city)</t>
  </si>
  <si>
    <t>Ishigaki (city)</t>
  </si>
  <si>
    <t>Ishikawa (city, deleted)</t>
  </si>
  <si>
    <t>Naha (city)</t>
  </si>
  <si>
    <t>Nakagami</t>
  </si>
  <si>
    <t>Yaeyama</t>
  </si>
  <si>
    <t>Shimajiri</t>
  </si>
  <si>
    <t>Kunigami</t>
  </si>
  <si>
    <t>Koza (city, deleted)</t>
  </si>
  <si>
    <t>01002</t>
  </si>
  <si>
    <t>01008</t>
  </si>
  <si>
    <t>01007</t>
  </si>
  <si>
    <t>01006</t>
  </si>
  <si>
    <t>01005</t>
  </si>
  <si>
    <t>010104</t>
  </si>
  <si>
    <t>01003</t>
  </si>
  <si>
    <t>010105</t>
  </si>
  <si>
    <t>01001</t>
  </si>
  <si>
    <t>010106</t>
  </si>
  <si>
    <t>01065</t>
  </si>
  <si>
    <t>01004</t>
  </si>
  <si>
    <t>01073</t>
  </si>
  <si>
    <t>01066</t>
  </si>
  <si>
    <t>01067</t>
  </si>
  <si>
    <t>01068</t>
  </si>
  <si>
    <t>01069</t>
  </si>
  <si>
    <t>01070</t>
  </si>
  <si>
    <t>010103</t>
  </si>
  <si>
    <t>01072</t>
  </si>
  <si>
    <t>01074</t>
  </si>
  <si>
    <t>01075</t>
  </si>
  <si>
    <t>01076</t>
  </si>
  <si>
    <t>01077</t>
  </si>
  <si>
    <t>01078</t>
  </si>
  <si>
    <t>01080</t>
  </si>
  <si>
    <t>01071</t>
  </si>
  <si>
    <t>01079</t>
  </si>
  <si>
    <t>01028</t>
  </si>
  <si>
    <t>01064</t>
  </si>
  <si>
    <t>01021</t>
  </si>
  <si>
    <t>01022</t>
  </si>
  <si>
    <t>01023</t>
  </si>
  <si>
    <t>01024</t>
  </si>
  <si>
    <t>01025</t>
  </si>
  <si>
    <t>01019</t>
  </si>
  <si>
    <t>01027</t>
  </si>
  <si>
    <t>01018</t>
  </si>
  <si>
    <t>01029</t>
  </si>
  <si>
    <t>01030</t>
  </si>
  <si>
    <t>01031</t>
  </si>
  <si>
    <t>01032</t>
  </si>
  <si>
    <t>01033</t>
  </si>
  <si>
    <t>01034</t>
  </si>
  <si>
    <t>01036</t>
  </si>
  <si>
    <t>01026</t>
  </si>
  <si>
    <t>01010</t>
  </si>
  <si>
    <t>010107</t>
  </si>
  <si>
    <t>010102</t>
  </si>
  <si>
    <t>010101</t>
  </si>
  <si>
    <t>010108</t>
  </si>
  <si>
    <t>010109</t>
  </si>
  <si>
    <t>010110</t>
  </si>
  <si>
    <t>01020</t>
  </si>
  <si>
    <t>01009</t>
  </si>
  <si>
    <t>01037</t>
  </si>
  <si>
    <t>01011</t>
  </si>
  <si>
    <t>01012</t>
  </si>
  <si>
    <t>01013</t>
  </si>
  <si>
    <t>01014</t>
  </si>
  <si>
    <t>01015</t>
  </si>
  <si>
    <t>01016</t>
  </si>
  <si>
    <t>01017</t>
  </si>
  <si>
    <t>01081</t>
  </si>
  <si>
    <t>01057</t>
  </si>
  <si>
    <t>01055</t>
  </si>
  <si>
    <t>01048</t>
  </si>
  <si>
    <t>01049</t>
  </si>
  <si>
    <t>01063</t>
  </si>
  <si>
    <t>01062</t>
  </si>
  <si>
    <t>01061</t>
  </si>
  <si>
    <t>01060</t>
  </si>
  <si>
    <t>01046</t>
  </si>
  <si>
    <t>01058</t>
  </si>
  <si>
    <t>01045</t>
  </si>
  <si>
    <t>01035</t>
  </si>
  <si>
    <t>01050</t>
  </si>
  <si>
    <t>01056</t>
  </si>
  <si>
    <t>01051</t>
  </si>
  <si>
    <t>01052</t>
  </si>
  <si>
    <t>01053</t>
  </si>
  <si>
    <t>01054</t>
  </si>
  <si>
    <t>01059</t>
  </si>
  <si>
    <t>01038</t>
  </si>
  <si>
    <t>01044</t>
  </si>
  <si>
    <t>01043</t>
  </si>
  <si>
    <t>01042</t>
  </si>
  <si>
    <t>01041</t>
  </si>
  <si>
    <t>01040</t>
  </si>
  <si>
    <t>01039</t>
  </si>
  <si>
    <t>01047</t>
  </si>
  <si>
    <t>02003</t>
  </si>
  <si>
    <t>02002</t>
  </si>
  <si>
    <t>02004</t>
  </si>
  <si>
    <t>02005</t>
  </si>
  <si>
    <t>02006</t>
  </si>
  <si>
    <t>02007</t>
  </si>
  <si>
    <t>02008</t>
  </si>
  <si>
    <t>02001</t>
  </si>
  <si>
    <t>03010</t>
  </si>
  <si>
    <t>03007</t>
  </si>
  <si>
    <t>03011</t>
  </si>
  <si>
    <t>03013</t>
  </si>
  <si>
    <t>03012</t>
  </si>
  <si>
    <t>03008</t>
  </si>
  <si>
    <t>03006</t>
  </si>
  <si>
    <t>03005</t>
  </si>
  <si>
    <t>03004</t>
  </si>
  <si>
    <t>03003</t>
  </si>
  <si>
    <t>03002</t>
  </si>
  <si>
    <t>03001</t>
  </si>
  <si>
    <t>03009</t>
  </si>
  <si>
    <t>04001</t>
  </si>
  <si>
    <t>04009</t>
  </si>
  <si>
    <t>04008</t>
  </si>
  <si>
    <t>04007</t>
  </si>
  <si>
    <t>04006</t>
  </si>
  <si>
    <t>04005</t>
  </si>
  <si>
    <t>04004</t>
  </si>
  <si>
    <t>04002</t>
  </si>
  <si>
    <t>04003</t>
  </si>
  <si>
    <t>05011</t>
  </si>
  <si>
    <t>05010</t>
  </si>
  <si>
    <t>05009</t>
  </si>
  <si>
    <t>05008</t>
  </si>
  <si>
    <t>05007</t>
  </si>
  <si>
    <t>05001</t>
  </si>
  <si>
    <t>05002</t>
  </si>
  <si>
    <t>05003</t>
  </si>
  <si>
    <t>05004</t>
  </si>
  <si>
    <t>05005</t>
  </si>
  <si>
    <t>05006</t>
  </si>
  <si>
    <t>06014</t>
  </si>
  <si>
    <t>06008</t>
  </si>
  <si>
    <t>060101</t>
  </si>
  <si>
    <t>060102</t>
  </si>
  <si>
    <t>060103</t>
  </si>
  <si>
    <t>060104</t>
  </si>
  <si>
    <t>060105</t>
  </si>
  <si>
    <t>06001</t>
  </si>
  <si>
    <t>06002</t>
  </si>
  <si>
    <t>06003</t>
  </si>
  <si>
    <t>06004</t>
  </si>
  <si>
    <t>06005</t>
  </si>
  <si>
    <t>06016</t>
  </si>
  <si>
    <t>06007</t>
  </si>
  <si>
    <t>06009</t>
  </si>
  <si>
    <t>06010</t>
  </si>
  <si>
    <t>06011</t>
  </si>
  <si>
    <t>06012</t>
  </si>
  <si>
    <t>06013</t>
  </si>
  <si>
    <t>06015</t>
  </si>
  <si>
    <t>06006</t>
  </si>
  <si>
    <t>07012</t>
  </si>
  <si>
    <t>07001</t>
  </si>
  <si>
    <t>07003</t>
  </si>
  <si>
    <t>07005</t>
  </si>
  <si>
    <t>07006</t>
  </si>
  <si>
    <t>07007</t>
  </si>
  <si>
    <t>07008</t>
  </si>
  <si>
    <t>07009</t>
  </si>
  <si>
    <t>07017</t>
  </si>
  <si>
    <t>07011</t>
  </si>
  <si>
    <t>07013</t>
  </si>
  <si>
    <t>07014</t>
  </si>
  <si>
    <t>07015</t>
  </si>
  <si>
    <t>07004</t>
  </si>
  <si>
    <t>07016</t>
  </si>
  <si>
    <t>07010</t>
  </si>
  <si>
    <t>07002</t>
  </si>
  <si>
    <t>08016</t>
  </si>
  <si>
    <t>08014</t>
  </si>
  <si>
    <t>08015</t>
  </si>
  <si>
    <t>08005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</si>
  <si>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</si>
  <si>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</si>
  <si>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</si>
  <si>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</si>
  <si>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</si>
  <si>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</si>
  <si>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</si>
  <si>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</si>
  <si>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08001</t>
  </si>
  <si>
    <t>08002</t>
  </si>
  <si>
    <t>08004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</si>
  <si>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</si>
  <si>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</si>
  <si>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</si>
  <si>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</si>
  <si>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</si>
  <si>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</si>
  <si>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</si>
  <si>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</si>
  <si>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08003</t>
  </si>
  <si>
    <t>09016</t>
  </si>
  <si>
    <t>09009</t>
  </si>
  <si>
    <t>09001</t>
  </si>
  <si>
    <t>09002</t>
  </si>
  <si>
    <t>09003</t>
  </si>
  <si>
    <t>09004</t>
  </si>
  <si>
    <t>09005</t>
  </si>
  <si>
    <t>09006</t>
  </si>
  <si>
    <t>09008</t>
  </si>
  <si>
    <t>09010</t>
  </si>
  <si>
    <t>09011</t>
  </si>
  <si>
    <t>09012</t>
  </si>
  <si>
    <t>09013</t>
  </si>
  <si>
    <t>09014</t>
  </si>
  <si>
    <t>09015</t>
  </si>
  <si>
    <t>09017</t>
  </si>
  <si>
    <t>09007</t>
  </si>
  <si>
    <t>1025</t>
  </si>
  <si>
    <t>100111</t>
  </si>
  <si>
    <t>100112</t>
  </si>
  <si>
    <t>100113</t>
  </si>
  <si>
    <t>100114</t>
  </si>
  <si>
    <t>1030</t>
  </si>
  <si>
    <t>1029</t>
  </si>
  <si>
    <t>1028</t>
  </si>
  <si>
    <t>100110</t>
  </si>
  <si>
    <t>10001</t>
  </si>
  <si>
    <t>100106</t>
  </si>
  <si>
    <t>1023</t>
  </si>
  <si>
    <t>1022</t>
  </si>
  <si>
    <t>1021</t>
  </si>
  <si>
    <t>1027</t>
  </si>
  <si>
    <t>10004</t>
  </si>
  <si>
    <t>100101</t>
  </si>
  <si>
    <t>100102</t>
  </si>
  <si>
    <t>100103</t>
  </si>
  <si>
    <t>100104</t>
  </si>
  <si>
    <t>100105</t>
  </si>
  <si>
    <t>100108</t>
  </si>
  <si>
    <t>10003</t>
  </si>
  <si>
    <t>100109</t>
  </si>
  <si>
    <t>10005</t>
  </si>
  <si>
    <t>10006</t>
  </si>
  <si>
    <t>1024</t>
  </si>
  <si>
    <t>100107</t>
  </si>
  <si>
    <t>1020</t>
  </si>
  <si>
    <t>10002</t>
  </si>
  <si>
    <t>100118</t>
  </si>
  <si>
    <t>100123</t>
  </si>
  <si>
    <t>100122</t>
  </si>
  <si>
    <t>100121</t>
  </si>
  <si>
    <t>1026</t>
  </si>
  <si>
    <t>100119</t>
  </si>
  <si>
    <t>1019</t>
  </si>
  <si>
    <t>100117</t>
  </si>
  <si>
    <t>100116</t>
  </si>
  <si>
    <t>100115</t>
  </si>
  <si>
    <t>1001</t>
  </si>
  <si>
    <t>1003</t>
  </si>
  <si>
    <t>1004</t>
  </si>
  <si>
    <t>1005</t>
  </si>
  <si>
    <t>1015</t>
  </si>
  <si>
    <t>100120</t>
  </si>
  <si>
    <t>1006</t>
  </si>
  <si>
    <t>1018</t>
  </si>
  <si>
    <t>1016</t>
  </si>
  <si>
    <t>1014</t>
  </si>
  <si>
    <t>1013</t>
  </si>
  <si>
    <t>1008</t>
  </si>
  <si>
    <t>1011</t>
  </si>
  <si>
    <t>1010</t>
  </si>
  <si>
    <t>1009</t>
  </si>
  <si>
    <t>1012</t>
  </si>
  <si>
    <t>1017</t>
  </si>
  <si>
    <t>1007</t>
  </si>
  <si>
    <t>1112</t>
  </si>
  <si>
    <t>1111</t>
  </si>
  <si>
    <t>1110</t>
  </si>
  <si>
    <t>1109</t>
  </si>
  <si>
    <t>110104</t>
  </si>
  <si>
    <t>1113</t>
  </si>
  <si>
    <t>110102</t>
  </si>
  <si>
    <t>1107</t>
  </si>
  <si>
    <t>1108</t>
  </si>
  <si>
    <t>1114</t>
  </si>
  <si>
    <t>1115</t>
  </si>
  <si>
    <t>1116</t>
  </si>
  <si>
    <t>1117</t>
  </si>
  <si>
    <t>1118</t>
  </si>
  <si>
    <t>1119</t>
  </si>
  <si>
    <t>110103</t>
  </si>
  <si>
    <t>110101</t>
  </si>
  <si>
    <t>1103</t>
  </si>
  <si>
    <t>111001</t>
  </si>
  <si>
    <t>111002</t>
  </si>
  <si>
    <t>11001</t>
  </si>
  <si>
    <t>11002</t>
  </si>
  <si>
    <t>11003</t>
  </si>
  <si>
    <t>11004</t>
  </si>
  <si>
    <t>11005</t>
  </si>
  <si>
    <t>11006</t>
  </si>
  <si>
    <t>11007</t>
  </si>
  <si>
    <t>1106</t>
  </si>
  <si>
    <t>110307</t>
  </si>
  <si>
    <t>1105</t>
  </si>
  <si>
    <t>1102</t>
  </si>
  <si>
    <t>110111</t>
  </si>
  <si>
    <t>110110</t>
  </si>
  <si>
    <t>110109</t>
  </si>
  <si>
    <t>111003</t>
  </si>
  <si>
    <t>110108</t>
  </si>
  <si>
    <t>110107</t>
  </si>
  <si>
    <t>110106</t>
  </si>
  <si>
    <t>110105</t>
  </si>
  <si>
    <t>1101</t>
  </si>
  <si>
    <t>110114</t>
  </si>
  <si>
    <t>1104</t>
  </si>
  <si>
    <t>110113</t>
  </si>
  <si>
    <t>110115</t>
  </si>
  <si>
    <t>110116</t>
  </si>
  <si>
    <t>110117</t>
  </si>
  <si>
    <t>110118</t>
  </si>
  <si>
    <t>110301</t>
  </si>
  <si>
    <t>110302</t>
  </si>
  <si>
    <t>110303</t>
  </si>
  <si>
    <t>110304</t>
  </si>
  <si>
    <t>110305</t>
  </si>
  <si>
    <t>110306</t>
  </si>
  <si>
    <t>110112</t>
  </si>
  <si>
    <t>1227</t>
  </si>
  <si>
    <t>1217</t>
  </si>
  <si>
    <t>1218</t>
  </si>
  <si>
    <t>1219</t>
  </si>
  <si>
    <t>1220</t>
  </si>
  <si>
    <t>1221</t>
  </si>
  <si>
    <t>1222</t>
  </si>
  <si>
    <t>1223</t>
  </si>
  <si>
    <t>1224</t>
  </si>
  <si>
    <t>1226</t>
  </si>
  <si>
    <t>1214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</si>
  <si>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</si>
  <si>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</si>
  <si>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</si>
  <si>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</si>
  <si>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</si>
  <si>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</si>
  <si>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</si>
  <si>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</si>
  <si>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</si>
  <si>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1225</t>
  </si>
  <si>
    <t>1206</t>
  </si>
  <si>
    <t>1201</t>
  </si>
  <si>
    <t>1203</t>
  </si>
  <si>
    <t>1204</t>
  </si>
  <si>
    <t>1205</t>
  </si>
  <si>
    <t>1238</t>
  </si>
  <si>
    <t>120102</t>
  </si>
  <si>
    <t>120104</t>
  </si>
  <si>
    <t>120105</t>
  </si>
  <si>
    <t>120106</t>
  </si>
  <si>
    <t>1216</t>
  </si>
  <si>
    <t>120101</t>
  </si>
  <si>
    <t>1215</t>
  </si>
  <si>
    <t>1211</t>
  </si>
  <si>
    <t>1210</t>
  </si>
  <si>
    <t>1207</t>
  </si>
  <si>
    <t>1209</t>
  </si>
  <si>
    <t>120103</t>
  </si>
  <si>
    <t>1208</t>
  </si>
  <si>
    <t>1212</t>
  </si>
  <si>
    <t>1213</t>
  </si>
  <si>
    <t>1202</t>
  </si>
  <si>
    <t>1237</t>
  </si>
  <si>
    <t>12012</t>
  </si>
  <si>
    <t>12001</t>
  </si>
  <si>
    <t>12011</t>
  </si>
  <si>
    <t>12010</t>
  </si>
  <si>
    <t>12009</t>
  </si>
  <si>
    <t>12008</t>
  </si>
  <si>
    <t>12006</t>
  </si>
  <si>
    <t>12005</t>
  </si>
  <si>
    <t>12004</t>
  </si>
  <si>
    <t>12003</t>
  </si>
  <si>
    <t>12002</t>
  </si>
  <si>
    <t>12007</t>
  </si>
  <si>
    <t>1321</t>
  </si>
  <si>
    <t>1329</t>
  </si>
  <si>
    <t>1328</t>
  </si>
  <si>
    <t>1327</t>
  </si>
  <si>
    <t>1326</t>
  </si>
  <si>
    <t>1325</t>
  </si>
  <si>
    <t>1324</t>
  </si>
  <si>
    <t>1320</t>
  </si>
  <si>
    <t>1322</t>
  </si>
  <si>
    <t>1330</t>
  </si>
  <si>
    <t>1338</t>
  </si>
  <si>
    <t>1323</t>
  </si>
  <si>
    <t>1331</t>
  </si>
  <si>
    <t>1332</t>
  </si>
  <si>
    <t>1333</t>
  </si>
  <si>
    <t>1334</t>
  </si>
  <si>
    <t>1335</t>
  </si>
  <si>
    <t>1319</t>
  </si>
  <si>
    <t>1337</t>
  </si>
  <si>
    <t>1312</t>
  </si>
  <si>
    <t>1339</t>
  </si>
  <si>
    <t>1340</t>
  </si>
  <si>
    <t>1341</t>
  </si>
  <si>
    <t>1342</t>
  </si>
  <si>
    <t>1336</t>
  </si>
  <si>
    <t>1306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</si>
  <si>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</si>
  <si>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</si>
  <si>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</si>
  <si>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</si>
  <si>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</si>
  <si>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</si>
  <si>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</si>
  <si>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</si>
  <si>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</si>
  <si>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1302</t>
  </si>
  <si>
    <t>1303</t>
  </si>
  <si>
    <t>1314</t>
  </si>
  <si>
    <t>1305</t>
  </si>
  <si>
    <t>1318</t>
  </si>
  <si>
    <t>1307</t>
  </si>
  <si>
    <t>1308</t>
  </si>
  <si>
    <t>1309</t>
  </si>
  <si>
    <t>1310</t>
  </si>
  <si>
    <t>1311</t>
  </si>
  <si>
    <t>1345</t>
  </si>
  <si>
    <t>1313</t>
  </si>
  <si>
    <t>1344</t>
  </si>
  <si>
    <t>1315</t>
  </si>
  <si>
    <t>1316</t>
  </si>
  <si>
    <t>1317</t>
  </si>
  <si>
    <t>1304</t>
  </si>
  <si>
    <t>134403</t>
  </si>
  <si>
    <t>134410</t>
  </si>
  <si>
    <t>1343</t>
  </si>
  <si>
    <t>134409</t>
  </si>
  <si>
    <t>134408</t>
  </si>
  <si>
    <t>134407</t>
  </si>
  <si>
    <t>134406</t>
  </si>
  <si>
    <t>1346</t>
  </si>
  <si>
    <t>134404</t>
  </si>
  <si>
    <t>134401</t>
  </si>
  <si>
    <t>134402</t>
  </si>
  <si>
    <t>1301</t>
  </si>
  <si>
    <t>134405</t>
  </si>
  <si>
    <t>1437</t>
  </si>
  <si>
    <t>1436</t>
  </si>
  <si>
    <t>1435</t>
  </si>
  <si>
    <t>1434</t>
  </si>
  <si>
    <t>14006</t>
  </si>
  <si>
    <t>14013</t>
  </si>
  <si>
    <t>14012</t>
  </si>
  <si>
    <t>14011</t>
  </si>
  <si>
    <t>14010</t>
  </si>
  <si>
    <t>14009</t>
  </si>
  <si>
    <t>1416</t>
  </si>
  <si>
    <t>14007</t>
  </si>
  <si>
    <t>14014</t>
  </si>
  <si>
    <t>14005</t>
  </si>
  <si>
    <t>14004</t>
  </si>
  <si>
    <t>14003</t>
  </si>
  <si>
    <t>14002</t>
  </si>
  <si>
    <t>1431</t>
  </si>
  <si>
    <t>14001</t>
  </si>
  <si>
    <t>14008</t>
  </si>
  <si>
    <t>1409</t>
  </si>
  <si>
    <t>1433</t>
  </si>
  <si>
    <t>1403</t>
  </si>
  <si>
    <t>1404</t>
  </si>
  <si>
    <t>1405</t>
  </si>
  <si>
    <t>1406</t>
  </si>
  <si>
    <t>1401</t>
  </si>
  <si>
    <t>1408</t>
  </si>
  <si>
    <t>1417</t>
  </si>
  <si>
    <t>1410</t>
  </si>
  <si>
    <t>1411</t>
  </si>
  <si>
    <t>1412</t>
  </si>
  <si>
    <t>1413</t>
  </si>
  <si>
    <t>1414</t>
  </si>
  <si>
    <t>1415</t>
  </si>
  <si>
    <t>1407</t>
  </si>
  <si>
    <t>1424</t>
  </si>
  <si>
    <t>1430</t>
  </si>
  <si>
    <t>1429</t>
  </si>
  <si>
    <t>1428</t>
  </si>
  <si>
    <t>1427</t>
  </si>
  <si>
    <t>1402</t>
  </si>
  <si>
    <t>1425</t>
  </si>
  <si>
    <t>1432</t>
  </si>
  <si>
    <t>1423</t>
  </si>
  <si>
    <t>1422</t>
  </si>
  <si>
    <t>1421</t>
  </si>
  <si>
    <t>1420</t>
  </si>
  <si>
    <t>1419</t>
  </si>
  <si>
    <t>1418</t>
  </si>
  <si>
    <t>1426</t>
  </si>
  <si>
    <t>1511</t>
  </si>
  <si>
    <t>1514</t>
  </si>
  <si>
    <t>1509</t>
  </si>
  <si>
    <t>1510</t>
  </si>
  <si>
    <t>1507</t>
  </si>
  <si>
    <t>1506</t>
  </si>
  <si>
    <t>1505</t>
  </si>
  <si>
    <t>1513</t>
  </si>
  <si>
    <t>1504</t>
  </si>
  <si>
    <t>15001</t>
  </si>
  <si>
    <t>1503</t>
  </si>
  <si>
    <t>1502</t>
  </si>
  <si>
    <t>1508</t>
  </si>
  <si>
    <t>1512</t>
  </si>
  <si>
    <t>1515</t>
  </si>
  <si>
    <t>1516</t>
  </si>
  <si>
    <t>15005</t>
  </si>
  <si>
    <t>15006</t>
  </si>
  <si>
    <t>15007</t>
  </si>
  <si>
    <t>15008</t>
  </si>
  <si>
    <t>15004</t>
  </si>
  <si>
    <t>15003</t>
  </si>
  <si>
    <t>15002</t>
  </si>
  <si>
    <t>1501</t>
  </si>
  <si>
    <t>16007</t>
  </si>
  <si>
    <t>16001</t>
  </si>
  <si>
    <t>16012</t>
  </si>
  <si>
    <t>16011</t>
  </si>
  <si>
    <t>16010</t>
  </si>
  <si>
    <t>16008</t>
  </si>
  <si>
    <t>16006</t>
  </si>
  <si>
    <t>16005</t>
  </si>
  <si>
    <t>16004</t>
  </si>
  <si>
    <t>16002</t>
  </si>
  <si>
    <t>16009</t>
  </si>
  <si>
    <t>1605</t>
  </si>
  <si>
    <t>1610</t>
  </si>
  <si>
    <t>1611</t>
  </si>
  <si>
    <t>1606</t>
  </si>
  <si>
    <t>1609</t>
  </si>
  <si>
    <t>1607</t>
  </si>
  <si>
    <t>1601</t>
  </si>
  <si>
    <t>1602</t>
  </si>
  <si>
    <t>1603</t>
  </si>
  <si>
    <t>1604</t>
  </si>
  <si>
    <t>1612</t>
  </si>
  <si>
    <t>1608</t>
  </si>
  <si>
    <t>16003</t>
  </si>
  <si>
    <t>1707</t>
  </si>
  <si>
    <t>1708</t>
  </si>
  <si>
    <t>1709</t>
  </si>
  <si>
    <t>17001</t>
  </si>
  <si>
    <t>1711</t>
  </si>
  <si>
    <t>1701</t>
  </si>
  <si>
    <t>1712</t>
  </si>
  <si>
    <t>1713</t>
  </si>
  <si>
    <t>1714</t>
  </si>
  <si>
    <t>1710</t>
  </si>
  <si>
    <t>1703</t>
  </si>
  <si>
    <t>1704</t>
  </si>
  <si>
    <t>1705</t>
  </si>
  <si>
    <t>17005</t>
  </si>
  <si>
    <t>17008</t>
  </si>
  <si>
    <t>17002</t>
  </si>
  <si>
    <t>1706</t>
  </si>
  <si>
    <t>17007</t>
  </si>
  <si>
    <t>1702</t>
  </si>
  <si>
    <t>17006</t>
  </si>
  <si>
    <t>17004</t>
  </si>
  <si>
    <t>17003</t>
  </si>
  <si>
    <t>1825</t>
  </si>
  <si>
    <t>1818</t>
  </si>
  <si>
    <t>1824</t>
  </si>
  <si>
    <t>1819</t>
  </si>
  <si>
    <t>1817</t>
  </si>
  <si>
    <t>180201</t>
  </si>
  <si>
    <t>1826</t>
  </si>
  <si>
    <t>180103</t>
  </si>
  <si>
    <t>180102</t>
  </si>
  <si>
    <t>180101</t>
  </si>
  <si>
    <t>180207</t>
  </si>
  <si>
    <t>180206</t>
  </si>
  <si>
    <t>180205</t>
  </si>
  <si>
    <t>180204</t>
  </si>
  <si>
    <t>180203</t>
  </si>
  <si>
    <t>180202</t>
  </si>
  <si>
    <t>1827</t>
  </si>
  <si>
    <t>18006</t>
  </si>
  <si>
    <t>18011</t>
  </si>
  <si>
    <t>1816</t>
  </si>
  <si>
    <t>1822</t>
  </si>
  <si>
    <t>18009</t>
  </si>
  <si>
    <t>18008</t>
  </si>
  <si>
    <t>18013</t>
  </si>
  <si>
    <t>1821</t>
  </si>
  <si>
    <t>18012</t>
  </si>
  <si>
    <t>18005</t>
  </si>
  <si>
    <t>18004</t>
  </si>
  <si>
    <t>18003</t>
  </si>
  <si>
    <t>18002</t>
  </si>
  <si>
    <t>18001</t>
  </si>
  <si>
    <t>1820</t>
  </si>
  <si>
    <t>18007</t>
  </si>
  <si>
    <t>1802</t>
  </si>
  <si>
    <t>1809</t>
  </si>
  <si>
    <t>18010</t>
  </si>
  <si>
    <t>1823</t>
  </si>
  <si>
    <t>1808</t>
  </si>
  <si>
    <t>1807</t>
  </si>
  <si>
    <t>1806</t>
  </si>
  <si>
    <t>1805</t>
  </si>
  <si>
    <t>1804</t>
  </si>
  <si>
    <t>1803</t>
  </si>
  <si>
    <t>1801</t>
  </si>
  <si>
    <t>1810</t>
  </si>
  <si>
    <t>1811</t>
  </si>
  <si>
    <t>1812</t>
  </si>
  <si>
    <t>1813</t>
  </si>
  <si>
    <t>1814</t>
  </si>
  <si>
    <t>1815</t>
  </si>
  <si>
    <t>1914</t>
  </si>
  <si>
    <t>19005</t>
  </si>
  <si>
    <t>1919</t>
  </si>
  <si>
    <t>1903</t>
  </si>
  <si>
    <t>1921</t>
  </si>
  <si>
    <t>1920</t>
  </si>
  <si>
    <t>1905</t>
  </si>
  <si>
    <t>19006</t>
  </si>
  <si>
    <t>19007</t>
  </si>
  <si>
    <t>1918</t>
  </si>
  <si>
    <t>1917</t>
  </si>
  <si>
    <t>1915</t>
  </si>
  <si>
    <t>1904</t>
  </si>
  <si>
    <t>19001</t>
  </si>
  <si>
    <t>19002</t>
  </si>
  <si>
    <t>19003</t>
  </si>
  <si>
    <t>1907</t>
  </si>
  <si>
    <t>1908</t>
  </si>
  <si>
    <t>1909</t>
  </si>
  <si>
    <t>1910</t>
  </si>
  <si>
    <t>1911</t>
  </si>
  <si>
    <t>1912</t>
  </si>
  <si>
    <t>1916</t>
  </si>
  <si>
    <t>1913</t>
  </si>
  <si>
    <t>19004</t>
  </si>
  <si>
    <t>1902</t>
  </si>
  <si>
    <t>1901</t>
  </si>
  <si>
    <t>19018</t>
  </si>
  <si>
    <t>19017</t>
  </si>
  <si>
    <t>19016</t>
  </si>
  <si>
    <t>19015</t>
  </si>
  <si>
    <t>19013</t>
  </si>
  <si>
    <t>19012</t>
  </si>
  <si>
    <t>19011</t>
  </si>
  <si>
    <t>19010</t>
  </si>
  <si>
    <t>1906</t>
  </si>
  <si>
    <t>19009</t>
  </si>
  <si>
    <t>19008</t>
  </si>
  <si>
    <t>19014</t>
  </si>
  <si>
    <t>20018</t>
  </si>
  <si>
    <t>2031</t>
  </si>
  <si>
    <t>2032</t>
  </si>
  <si>
    <t>2033</t>
  </si>
  <si>
    <t>2034</t>
  </si>
  <si>
    <t>2035</t>
  </si>
  <si>
    <t>2036</t>
  </si>
  <si>
    <t>2037</t>
  </si>
  <si>
    <t>200113</t>
  </si>
  <si>
    <t>20017</t>
  </si>
  <si>
    <t>2020</t>
  </si>
  <si>
    <t>2002</t>
  </si>
  <si>
    <t>20016</t>
  </si>
  <si>
    <t>2012</t>
  </si>
  <si>
    <t>2021</t>
  </si>
  <si>
    <t>2022</t>
  </si>
  <si>
    <t>2023</t>
  </si>
  <si>
    <t>2024</t>
  </si>
  <si>
    <t>2025</t>
  </si>
  <si>
    <t>2019</t>
  </si>
  <si>
    <t>2018</t>
  </si>
  <si>
    <t>2017</t>
  </si>
  <si>
    <t>2016</t>
  </si>
  <si>
    <t>2015</t>
  </si>
  <si>
    <t>2014</t>
  </si>
  <si>
    <t>2030</t>
  </si>
  <si>
    <t>2026</t>
  </si>
  <si>
    <t>2001</t>
  </si>
  <si>
    <t>2011</t>
  </si>
  <si>
    <t>2027</t>
  </si>
  <si>
    <t>2028</t>
  </si>
  <si>
    <t>2029</t>
  </si>
  <si>
    <t>2010</t>
  </si>
  <si>
    <t>2009</t>
  </si>
  <si>
    <t>2008</t>
  </si>
  <si>
    <t>2007</t>
  </si>
  <si>
    <t>2006</t>
  </si>
  <si>
    <t>2005</t>
  </si>
  <si>
    <t>2004</t>
  </si>
  <si>
    <t>2003</t>
  </si>
  <si>
    <t>2013</t>
  </si>
  <si>
    <t>20013</t>
  </si>
  <si>
    <t>200110</t>
  </si>
  <si>
    <t>200111</t>
  </si>
  <si>
    <t>2039</t>
  </si>
  <si>
    <t>20005</t>
  </si>
  <si>
    <t>20001</t>
  </si>
  <si>
    <t>20002</t>
  </si>
  <si>
    <t>20003</t>
  </si>
  <si>
    <t>20004</t>
  </si>
  <si>
    <t>200109</t>
  </si>
  <si>
    <t>20014</t>
  </si>
  <si>
    <t>2038</t>
  </si>
  <si>
    <t>20012</t>
  </si>
  <si>
    <t>20011</t>
  </si>
  <si>
    <t>20010</t>
  </si>
  <si>
    <t>20009</t>
  </si>
  <si>
    <t>20008</t>
  </si>
  <si>
    <t>200105</t>
  </si>
  <si>
    <t>200101</t>
  </si>
  <si>
    <t>20006</t>
  </si>
  <si>
    <t>20007</t>
  </si>
  <si>
    <t>20015</t>
  </si>
  <si>
    <t>200112</t>
  </si>
  <si>
    <t>200107</t>
  </si>
  <si>
    <t>200106</t>
  </si>
  <si>
    <t>200102</t>
  </si>
  <si>
    <t>200103</t>
  </si>
  <si>
    <t>200104</t>
  </si>
  <si>
    <t>200108</t>
  </si>
  <si>
    <t>200116</t>
  </si>
  <si>
    <t>200115</t>
  </si>
  <si>
    <t>200114</t>
  </si>
  <si>
    <t>2115</t>
  </si>
  <si>
    <t>2116</t>
  </si>
  <si>
    <t>2114</t>
  </si>
  <si>
    <t>21003</t>
  </si>
  <si>
    <t>21005</t>
  </si>
  <si>
    <t>21001</t>
  </si>
  <si>
    <t>2111</t>
  </si>
  <si>
    <t>21004</t>
  </si>
  <si>
    <t>2117</t>
  </si>
  <si>
    <t>2112</t>
  </si>
  <si>
    <t>21006</t>
  </si>
  <si>
    <t>21007</t>
  </si>
  <si>
    <t>21008</t>
  </si>
  <si>
    <t>21009</t>
  </si>
  <si>
    <t>21010</t>
  </si>
  <si>
    <t>21011</t>
  </si>
  <si>
    <t>21016</t>
  </si>
  <si>
    <t>21015</t>
  </si>
  <si>
    <t>2110</t>
  </si>
  <si>
    <t>21014</t>
  </si>
  <si>
    <t>21013</t>
  </si>
  <si>
    <t>21012</t>
  </si>
  <si>
    <t>2113</t>
  </si>
  <si>
    <t>2101</t>
  </si>
  <si>
    <t>21002</t>
  </si>
  <si>
    <t>2109</t>
  </si>
  <si>
    <t>2102</t>
  </si>
  <si>
    <t>2103</t>
  </si>
  <si>
    <t>2104</t>
  </si>
  <si>
    <t>2105</t>
  </si>
  <si>
    <t>2106</t>
  </si>
  <si>
    <t>2107</t>
  </si>
  <si>
    <t>2108</t>
  </si>
  <si>
    <t>2207</t>
  </si>
  <si>
    <t>2202</t>
  </si>
  <si>
    <t>220103</t>
  </si>
  <si>
    <t>220104</t>
  </si>
  <si>
    <t>220105</t>
  </si>
  <si>
    <t>2201</t>
  </si>
  <si>
    <t>2215</t>
  </si>
  <si>
    <t>220102</t>
  </si>
  <si>
    <t>2203</t>
  </si>
  <si>
    <t>2204</t>
  </si>
  <si>
    <t>2205</t>
  </si>
  <si>
    <t>2213</t>
  </si>
  <si>
    <t>220106</t>
  </si>
  <si>
    <t>220109</t>
  </si>
  <si>
    <t>22004</t>
  </si>
  <si>
    <t>2208</t>
  </si>
  <si>
    <t>2211</t>
  </si>
  <si>
    <t>2210</t>
  </si>
  <si>
    <t>2206</t>
  </si>
  <si>
    <t>22014</t>
  </si>
  <si>
    <t>22005</t>
  </si>
  <si>
    <t>22006</t>
  </si>
  <si>
    <t>22007</t>
  </si>
  <si>
    <t>22008</t>
  </si>
  <si>
    <t>22009</t>
  </si>
  <si>
    <t>22010</t>
  </si>
  <si>
    <t>22011</t>
  </si>
  <si>
    <t>2214</t>
  </si>
  <si>
    <t>220107</t>
  </si>
  <si>
    <t>22013</t>
  </si>
  <si>
    <t>22003</t>
  </si>
  <si>
    <t>220101</t>
  </si>
  <si>
    <t>2212</t>
  </si>
  <si>
    <t>220111</t>
  </si>
  <si>
    <t>220110</t>
  </si>
  <si>
    <t>220108</t>
  </si>
  <si>
    <t>2209</t>
  </si>
  <si>
    <t>22001</t>
  </si>
  <si>
    <t>22002</t>
  </si>
  <si>
    <t>22012</t>
  </si>
  <si>
    <t>2304</t>
  </si>
  <si>
    <t>2314</t>
  </si>
  <si>
    <t>2313</t>
  </si>
  <si>
    <t>2312</t>
  </si>
  <si>
    <t>2311</t>
  </si>
  <si>
    <t>2310</t>
  </si>
  <si>
    <t>2309</t>
  </si>
  <si>
    <t>2308</t>
  </si>
  <si>
    <t>2301</t>
  </si>
  <si>
    <t>2302</t>
  </si>
  <si>
    <t>2303</t>
  </si>
  <si>
    <t>2307</t>
  </si>
  <si>
    <t>2305</t>
  </si>
  <si>
    <t>23002</t>
  </si>
  <si>
    <t>2306</t>
  </si>
  <si>
    <t>23008</t>
  </si>
  <si>
    <t>23004</t>
  </si>
  <si>
    <t>23001</t>
  </si>
  <si>
    <t>23003</t>
  </si>
  <si>
    <t>23005</t>
  </si>
  <si>
    <t>23006</t>
  </si>
  <si>
    <t>23007</t>
  </si>
  <si>
    <t>23009</t>
  </si>
  <si>
    <t>23010</t>
  </si>
  <si>
    <t>23011</t>
  </si>
  <si>
    <t>23012</t>
  </si>
  <si>
    <t>2401</t>
  </si>
  <si>
    <t>24010</t>
  </si>
  <si>
    <t>24001</t>
  </si>
  <si>
    <t>24008</t>
  </si>
  <si>
    <t>24002</t>
  </si>
  <si>
    <t>24003</t>
  </si>
  <si>
    <t>24004</t>
  </si>
  <si>
    <t>24005</t>
  </si>
  <si>
    <t>24006</t>
  </si>
  <si>
    <t>24009</t>
  </si>
  <si>
    <t>2412</t>
  </si>
  <si>
    <t>2402</t>
  </si>
  <si>
    <t>2411</t>
  </si>
  <si>
    <t>2404</t>
  </si>
  <si>
    <t>2405</t>
  </si>
  <si>
    <t>2410</t>
  </si>
  <si>
    <t>2406</t>
  </si>
  <si>
    <t>2409</t>
  </si>
  <si>
    <t>2403</t>
  </si>
  <si>
    <t>2408</t>
  </si>
  <si>
    <t>24007</t>
  </si>
  <si>
    <t>2407</t>
  </si>
  <si>
    <t>250203</t>
  </si>
  <si>
    <t>250201</t>
  </si>
  <si>
    <t>250206</t>
  </si>
  <si>
    <t>250204</t>
  </si>
  <si>
    <t>250205</t>
  </si>
  <si>
    <t>25007</t>
  </si>
  <si>
    <t>250202</t>
  </si>
  <si>
    <t>25001</t>
  </si>
  <si>
    <t>25002</t>
  </si>
  <si>
    <t>25003</t>
  </si>
  <si>
    <t>25004</t>
  </si>
  <si>
    <t>250207</t>
  </si>
  <si>
    <t>25006</t>
  </si>
  <si>
    <t>250127</t>
  </si>
  <si>
    <t>250126</t>
  </si>
  <si>
    <t>250125</t>
  </si>
  <si>
    <t>250124</t>
  </si>
  <si>
    <t>250123</t>
  </si>
  <si>
    <t>250121</t>
  </si>
  <si>
    <t>250119</t>
  </si>
  <si>
    <t>25005</t>
  </si>
  <si>
    <t>2523</t>
  </si>
  <si>
    <t>2532</t>
  </si>
  <si>
    <t>2531</t>
  </si>
  <si>
    <t>2501</t>
  </si>
  <si>
    <t>2530</t>
  </si>
  <si>
    <t>2529</t>
  </si>
  <si>
    <t>2528</t>
  </si>
  <si>
    <t>2527</t>
  </si>
  <si>
    <t>2526</t>
  </si>
  <si>
    <t>2502</t>
  </si>
  <si>
    <t>2525</t>
  </si>
  <si>
    <t>2504</t>
  </si>
  <si>
    <t>2524</t>
  </si>
  <si>
    <t>2536</t>
  </si>
  <si>
    <t>2522</t>
  </si>
  <si>
    <t>2521</t>
  </si>
  <si>
    <t>2520</t>
  </si>
  <si>
    <t>2519</t>
  </si>
  <si>
    <t>2518</t>
  </si>
  <si>
    <t>250120</t>
  </si>
  <si>
    <t>2503</t>
  </si>
  <si>
    <t>250118</t>
  </si>
  <si>
    <t>2533</t>
  </si>
  <si>
    <t>2534</t>
  </si>
  <si>
    <t>2535</t>
  </si>
  <si>
    <t>2505</t>
  </si>
  <si>
    <t>2511</t>
  </si>
  <si>
    <t>250101</t>
  </si>
  <si>
    <t>2517</t>
  </si>
  <si>
    <t>2516</t>
  </si>
  <si>
    <t>2515</t>
  </si>
  <si>
    <t>2514</t>
  </si>
  <si>
    <t>250102</t>
  </si>
  <si>
    <t>250117</t>
  </si>
  <si>
    <t>2512</t>
  </si>
  <si>
    <t>250122</t>
  </si>
  <si>
    <t>2510</t>
  </si>
  <si>
    <t>2509</t>
  </si>
  <si>
    <t>2508</t>
  </si>
  <si>
    <t>2507</t>
  </si>
  <si>
    <t>2506</t>
  </si>
  <si>
    <t>2513</t>
  </si>
  <si>
    <t>250110</t>
  </si>
  <si>
    <t>250103</t>
  </si>
  <si>
    <t>250116</t>
  </si>
  <si>
    <t>250115</t>
  </si>
  <si>
    <t>250114</t>
  </si>
  <si>
    <t>250113</t>
  </si>
  <si>
    <t>250111</t>
  </si>
  <si>
    <t>250109</t>
  </si>
  <si>
    <t>250108</t>
  </si>
  <si>
    <t>250107</t>
  </si>
  <si>
    <t>250106</t>
  </si>
  <si>
    <t>250105</t>
  </si>
  <si>
    <t>250104</t>
  </si>
  <si>
    <t>250112</t>
  </si>
  <si>
    <t>2608</t>
  </si>
  <si>
    <t>26002</t>
  </si>
  <si>
    <t>2607</t>
  </si>
  <si>
    <t>26003</t>
  </si>
  <si>
    <t>26004</t>
  </si>
  <si>
    <t>26005</t>
  </si>
  <si>
    <t>2602</t>
  </si>
  <si>
    <t>2609</t>
  </si>
  <si>
    <t>26006</t>
  </si>
  <si>
    <t>2603</t>
  </si>
  <si>
    <t>2605</t>
  </si>
  <si>
    <t>2601</t>
  </si>
  <si>
    <t>2606</t>
  </si>
  <si>
    <t>26007</t>
  </si>
  <si>
    <t>26001</t>
  </si>
  <si>
    <t>2604</t>
  </si>
  <si>
    <t>2725</t>
  </si>
  <si>
    <t>2721</t>
  </si>
  <si>
    <t>2724</t>
  </si>
  <si>
    <t>2723</t>
  </si>
  <si>
    <t>2726</t>
  </si>
  <si>
    <t>2722</t>
  </si>
  <si>
    <t>2720</t>
  </si>
  <si>
    <t>2719</t>
  </si>
  <si>
    <t>2718</t>
  </si>
  <si>
    <t>2716</t>
  </si>
  <si>
    <t>2715</t>
  </si>
  <si>
    <t>2727</t>
  </si>
  <si>
    <t>2702</t>
  </si>
  <si>
    <t>2717</t>
  </si>
  <si>
    <t>2710</t>
  </si>
  <si>
    <t>2701</t>
  </si>
  <si>
    <t>2703</t>
  </si>
  <si>
    <t>2705</t>
  </si>
  <si>
    <t>2706</t>
  </si>
  <si>
    <t>2707</t>
  </si>
  <si>
    <t>2704</t>
  </si>
  <si>
    <t>2709</t>
  </si>
  <si>
    <t>2728</t>
  </si>
  <si>
    <t>2711</t>
  </si>
  <si>
    <t>2712</t>
  </si>
  <si>
    <t>270102</t>
  </si>
  <si>
    <t>2713</t>
  </si>
  <si>
    <t>2730</t>
  </si>
  <si>
    <t>2729</t>
  </si>
  <si>
    <t>2708</t>
  </si>
  <si>
    <t>27017</t>
  </si>
  <si>
    <t>27007</t>
  </si>
  <si>
    <t>27008</t>
  </si>
  <si>
    <t>27009</t>
  </si>
  <si>
    <t>27010</t>
  </si>
  <si>
    <t>27011</t>
  </si>
  <si>
    <t>27012</t>
  </si>
  <si>
    <t>27014</t>
  </si>
  <si>
    <t>27006</t>
  </si>
  <si>
    <t>27016</t>
  </si>
  <si>
    <t>27013</t>
  </si>
  <si>
    <t>27018</t>
  </si>
  <si>
    <t>27019</t>
  </si>
  <si>
    <t>27020</t>
  </si>
  <si>
    <t>27021</t>
  </si>
  <si>
    <t>27022</t>
  </si>
  <si>
    <t>27023</t>
  </si>
  <si>
    <t>27024</t>
  </si>
  <si>
    <t>270104</t>
  </si>
  <si>
    <t>270109</t>
  </si>
  <si>
    <t>27015</t>
  </si>
  <si>
    <t>270106</t>
  </si>
  <si>
    <t>270111</t>
  </si>
  <si>
    <t>270107</t>
  </si>
  <si>
    <t>270105</t>
  </si>
  <si>
    <t>2714</t>
  </si>
  <si>
    <t>27005</t>
  </si>
  <si>
    <t>270108</t>
  </si>
  <si>
    <t>270101</t>
  </si>
  <si>
    <t>27001</t>
  </si>
  <si>
    <t>27002</t>
  </si>
  <si>
    <t>270110</t>
  </si>
  <si>
    <t>27003</t>
  </si>
  <si>
    <t>27004</t>
  </si>
  <si>
    <t>270103</t>
  </si>
  <si>
    <t>28005</t>
  </si>
  <si>
    <t>2806</t>
  </si>
  <si>
    <t>28001</t>
  </si>
  <si>
    <t>28002</t>
  </si>
  <si>
    <t>28004</t>
  </si>
  <si>
    <t>28006</t>
  </si>
  <si>
    <t>28007</t>
  </si>
  <si>
    <t>28008</t>
  </si>
  <si>
    <t>28003</t>
  </si>
  <si>
    <t>2802</t>
  </si>
  <si>
    <t>2803</t>
  </si>
  <si>
    <t>2804</t>
  </si>
  <si>
    <t>2809</t>
  </si>
  <si>
    <t>2810</t>
  </si>
  <si>
    <t>2811</t>
  </si>
  <si>
    <t>2807</t>
  </si>
  <si>
    <t>2808</t>
  </si>
  <si>
    <t>2805</t>
  </si>
  <si>
    <t>2801</t>
  </si>
  <si>
    <t>29012</t>
  </si>
  <si>
    <t>29001</t>
  </si>
  <si>
    <t>29003</t>
  </si>
  <si>
    <t>29004</t>
  </si>
  <si>
    <t>29005</t>
  </si>
  <si>
    <t>29006</t>
  </si>
  <si>
    <t>29007</t>
  </si>
  <si>
    <t>29002</t>
  </si>
  <si>
    <t>29008</t>
  </si>
  <si>
    <t>29010</t>
  </si>
  <si>
    <t>29009</t>
  </si>
  <si>
    <t>29011</t>
  </si>
  <si>
    <t>2901</t>
  </si>
  <si>
    <t>2910</t>
  </si>
  <si>
    <t>2905</t>
  </si>
  <si>
    <t>2903</t>
  </si>
  <si>
    <t>2904</t>
  </si>
  <si>
    <t>2909</t>
  </si>
  <si>
    <t>2902</t>
  </si>
  <si>
    <t>2906</t>
  </si>
  <si>
    <t>2907</t>
  </si>
  <si>
    <t>2908</t>
  </si>
  <si>
    <t>3003</t>
  </si>
  <si>
    <t>30009</t>
  </si>
  <si>
    <t>30008</t>
  </si>
  <si>
    <t>3012</t>
  </si>
  <si>
    <t>3001</t>
  </si>
  <si>
    <t>3002</t>
  </si>
  <si>
    <t>30006</t>
  </si>
  <si>
    <t>30005</t>
  </si>
  <si>
    <t>30002</t>
  </si>
  <si>
    <t>30007</t>
  </si>
  <si>
    <t>3008</t>
  </si>
  <si>
    <t>30003</t>
  </si>
  <si>
    <t>3004</t>
  </si>
  <si>
    <t>30004</t>
  </si>
  <si>
    <t>3005</t>
  </si>
  <si>
    <t>3006</t>
  </si>
  <si>
    <t>3007</t>
  </si>
  <si>
    <t>3011</t>
  </si>
  <si>
    <t>3010</t>
  </si>
  <si>
    <t>3009</t>
  </si>
  <si>
    <t>30001</t>
  </si>
  <si>
    <t>31003</t>
  </si>
  <si>
    <t>31001</t>
  </si>
  <si>
    <t>31002</t>
  </si>
  <si>
    <t>31004</t>
  </si>
  <si>
    <t>31005</t>
  </si>
  <si>
    <t>31006</t>
  </si>
  <si>
    <t>31007</t>
  </si>
  <si>
    <t>31008</t>
  </si>
  <si>
    <t>31010</t>
  </si>
  <si>
    <t>31009</t>
  </si>
  <si>
    <t>3113</t>
  </si>
  <si>
    <t>31014</t>
  </si>
  <si>
    <t>3111</t>
  </si>
  <si>
    <t>310102</t>
  </si>
  <si>
    <t>310103</t>
  </si>
  <si>
    <t>310104</t>
  </si>
  <si>
    <t>31011</t>
  </si>
  <si>
    <t>310101</t>
  </si>
  <si>
    <t>31013</t>
  </si>
  <si>
    <t>3118</t>
  </si>
  <si>
    <t>31015</t>
  </si>
  <si>
    <t>31016</t>
  </si>
  <si>
    <t>31017</t>
  </si>
  <si>
    <t>31018</t>
  </si>
  <si>
    <t>31019</t>
  </si>
  <si>
    <t>31020</t>
  </si>
  <si>
    <t>31012</t>
  </si>
  <si>
    <t>3109</t>
  </si>
  <si>
    <t>3102</t>
  </si>
  <si>
    <t>3103</t>
  </si>
  <si>
    <t>3104</t>
  </si>
  <si>
    <t>3105</t>
  </si>
  <si>
    <t>3106</t>
  </si>
  <si>
    <t>3108</t>
  </si>
  <si>
    <t>3101</t>
  </si>
  <si>
    <t>3110</t>
  </si>
  <si>
    <t>3112</t>
  </si>
  <si>
    <t>3114</t>
  </si>
  <si>
    <t>3115</t>
  </si>
  <si>
    <t>3116</t>
  </si>
  <si>
    <t>3117</t>
  </si>
  <si>
    <t>3107</t>
  </si>
  <si>
    <t>32014</t>
  </si>
  <si>
    <t>32001</t>
  </si>
  <si>
    <t>32016</t>
  </si>
  <si>
    <t>32017</t>
  </si>
  <si>
    <t>32015</t>
  </si>
  <si>
    <t>32013</t>
  </si>
  <si>
    <t>32012</t>
  </si>
  <si>
    <t>32011</t>
  </si>
  <si>
    <t>32010</t>
  </si>
  <si>
    <t>32009</t>
  </si>
  <si>
    <t>32008</t>
  </si>
  <si>
    <t>32007</t>
  </si>
  <si>
    <t>32006</t>
  </si>
  <si>
    <t>32005</t>
  </si>
  <si>
    <t>32004</t>
  </si>
  <si>
    <t>32002</t>
  </si>
  <si>
    <t>3208</t>
  </si>
  <si>
    <t>3201</t>
  </si>
  <si>
    <t>3202</t>
  </si>
  <si>
    <t>3203</t>
  </si>
  <si>
    <t>3204</t>
  </si>
  <si>
    <t>3205</t>
  </si>
  <si>
    <t>32003</t>
  </si>
  <si>
    <t>3207</t>
  </si>
  <si>
    <t>3209</t>
  </si>
  <si>
    <t>3206</t>
  </si>
  <si>
    <t>33003</t>
  </si>
  <si>
    <t>3301</t>
  </si>
  <si>
    <t>3314</t>
  </si>
  <si>
    <t>3306</t>
  </si>
  <si>
    <t>3313</t>
  </si>
  <si>
    <t>3312</t>
  </si>
  <si>
    <t>3311</t>
  </si>
  <si>
    <t>3315</t>
  </si>
  <si>
    <t>3309</t>
  </si>
  <si>
    <t>3302</t>
  </si>
  <si>
    <t>33002</t>
  </si>
  <si>
    <t>3310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</si>
  <si>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</si>
  <si>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</si>
  <si>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</si>
  <si>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</si>
  <si>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</si>
  <si>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</si>
  <si>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</si>
  <si>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</si>
  <si>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3307</t>
  </si>
  <si>
    <t>33001</t>
  </si>
  <si>
    <t>3304</t>
  </si>
  <si>
    <t>3316</t>
  </si>
  <si>
    <t>3305</t>
  </si>
  <si>
    <t>3308</t>
  </si>
  <si>
    <t>3303</t>
  </si>
  <si>
    <t>3402</t>
  </si>
  <si>
    <t>34006</t>
  </si>
  <si>
    <t>34005</t>
  </si>
  <si>
    <t>34004</t>
  </si>
  <si>
    <t>34003</t>
  </si>
  <si>
    <t>34002</t>
  </si>
  <si>
    <t>3401</t>
  </si>
  <si>
    <t>3403</t>
  </si>
  <si>
    <t>3404</t>
  </si>
  <si>
    <t>34001</t>
  </si>
  <si>
    <t>35014</t>
  </si>
  <si>
    <t>35013</t>
  </si>
  <si>
    <t>35011</t>
  </si>
  <si>
    <t>35010</t>
  </si>
  <si>
    <t>35009</t>
  </si>
  <si>
    <t>35008</t>
  </si>
  <si>
    <t>35007</t>
  </si>
  <si>
    <t>35006</t>
  </si>
  <si>
    <t>35005</t>
  </si>
  <si>
    <t>35004</t>
  </si>
  <si>
    <t>35003</t>
  </si>
  <si>
    <t>35001</t>
  </si>
  <si>
    <t>3503</t>
  </si>
  <si>
    <t>3512</t>
  </si>
  <si>
    <t>3511</t>
  </si>
  <si>
    <t>3510</t>
  </si>
  <si>
    <t>3509</t>
  </si>
  <si>
    <t>3508</t>
  </si>
  <si>
    <t>3507</t>
  </si>
  <si>
    <t>3506</t>
  </si>
  <si>
    <t>3505</t>
  </si>
  <si>
    <t>3504</t>
  </si>
  <si>
    <t>3501</t>
  </si>
  <si>
    <t>3502</t>
  </si>
  <si>
    <t>35002</t>
  </si>
  <si>
    <t>35012</t>
  </si>
  <si>
    <t>3514</t>
  </si>
  <si>
    <t>3515</t>
  </si>
  <si>
    <t>3516</t>
  </si>
  <si>
    <t>3513</t>
  </si>
  <si>
    <t>350108</t>
  </si>
  <si>
    <t>350101</t>
  </si>
  <si>
    <t>350102</t>
  </si>
  <si>
    <t>350103</t>
  </si>
  <si>
    <t>350104</t>
  </si>
  <si>
    <t>350105</t>
  </si>
  <si>
    <t>350106</t>
  </si>
  <si>
    <t>350107</t>
  </si>
  <si>
    <t>35016</t>
  </si>
  <si>
    <t>35015</t>
  </si>
  <si>
    <t>3607</t>
  </si>
  <si>
    <t>3606</t>
  </si>
  <si>
    <t>3605</t>
  </si>
  <si>
    <t>3604</t>
  </si>
  <si>
    <t>3603</t>
  </si>
  <si>
    <t>3602</t>
  </si>
  <si>
    <t>3601</t>
  </si>
  <si>
    <t>3608</t>
  </si>
  <si>
    <t>36001</t>
  </si>
  <si>
    <t>36002</t>
  </si>
  <si>
    <t>36003</t>
  </si>
  <si>
    <t>36004</t>
  </si>
  <si>
    <t>36005</t>
  </si>
  <si>
    <t>36006</t>
  </si>
  <si>
    <t>36007</t>
  </si>
  <si>
    <t>3701</t>
  </si>
  <si>
    <t>37002</t>
  </si>
  <si>
    <t>37001</t>
  </si>
  <si>
    <t>3702</t>
  </si>
  <si>
    <t>3703</t>
  </si>
  <si>
    <t>3704</t>
  </si>
  <si>
    <t>3705</t>
  </si>
  <si>
    <t>3706</t>
  </si>
  <si>
    <t>37003</t>
  </si>
  <si>
    <t>3708</t>
  </si>
  <si>
    <t>37007</t>
  </si>
  <si>
    <t>3707</t>
  </si>
  <si>
    <t>37006</t>
  </si>
  <si>
    <t>37008</t>
  </si>
  <si>
    <t>37009</t>
  </si>
  <si>
    <t>37010</t>
  </si>
  <si>
    <t>37004</t>
  </si>
  <si>
    <t>37005</t>
  </si>
  <si>
    <t>3811</t>
  </si>
  <si>
    <t>3815</t>
  </si>
  <si>
    <t>3808</t>
  </si>
  <si>
    <t>3809</t>
  </si>
  <si>
    <t>3810</t>
  </si>
  <si>
    <t>3814</t>
  </si>
  <si>
    <t>3812</t>
  </si>
  <si>
    <t>3802</t>
  </si>
  <si>
    <t>3807</t>
  </si>
  <si>
    <t>3813</t>
  </si>
  <si>
    <t>38012</t>
  </si>
  <si>
    <t>38011</t>
  </si>
  <si>
    <t>3804</t>
  </si>
  <si>
    <t>38010</t>
  </si>
  <si>
    <t>3806</t>
  </si>
  <si>
    <t>38009</t>
  </si>
  <si>
    <t>38008</t>
  </si>
  <si>
    <t>38006</t>
  </si>
  <si>
    <t>38005</t>
  </si>
  <si>
    <t>38003</t>
  </si>
  <si>
    <t>38002</t>
  </si>
  <si>
    <t>38001</t>
  </si>
  <si>
    <t>3801</t>
  </si>
  <si>
    <t>38004</t>
  </si>
  <si>
    <t>3803</t>
  </si>
  <si>
    <t>3805</t>
  </si>
  <si>
    <t>38007</t>
  </si>
  <si>
    <t>3905</t>
  </si>
  <si>
    <t>3911</t>
  </si>
  <si>
    <t>3912</t>
  </si>
  <si>
    <t>3910</t>
  </si>
  <si>
    <t>3909</t>
  </si>
  <si>
    <t>3908</t>
  </si>
  <si>
    <t>3906</t>
  </si>
  <si>
    <t>3904</t>
  </si>
  <si>
    <t>3903</t>
  </si>
  <si>
    <t>3902</t>
  </si>
  <si>
    <t>3901</t>
  </si>
  <si>
    <t>39004</t>
  </si>
  <si>
    <t>3907</t>
  </si>
  <si>
    <t>39007</t>
  </si>
  <si>
    <t>39001</t>
  </si>
  <si>
    <t>39002</t>
  </si>
  <si>
    <t>39003</t>
  </si>
  <si>
    <t>39005</t>
  </si>
  <si>
    <t>39006</t>
  </si>
  <si>
    <t>40015</t>
  </si>
  <si>
    <t>4002</t>
  </si>
  <si>
    <t>4001</t>
  </si>
  <si>
    <t>4029</t>
  </si>
  <si>
    <t>40018</t>
  </si>
  <si>
    <t>40004</t>
  </si>
  <si>
    <t>40016</t>
  </si>
  <si>
    <t>4005</t>
  </si>
  <si>
    <t>40014</t>
  </si>
  <si>
    <t>40013</t>
  </si>
  <si>
    <t>40012</t>
  </si>
  <si>
    <t>40011</t>
  </si>
  <si>
    <t>4009</t>
  </si>
  <si>
    <t>40009</t>
  </si>
  <si>
    <t>40007</t>
  </si>
  <si>
    <t>40006</t>
  </si>
  <si>
    <t>40005</t>
  </si>
  <si>
    <t>40017</t>
  </si>
  <si>
    <t>4022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</si>
  <si>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</si>
  <si>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</si>
  <si>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</si>
  <si>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</si>
  <si>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</si>
  <si>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</si>
  <si>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</si>
  <si>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</si>
  <si>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</si>
  <si>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</si>
  <si>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4003</t>
  </si>
  <si>
    <t>4021</t>
  </si>
  <si>
    <t>4004</t>
  </si>
  <si>
    <t>4023</t>
  </si>
  <si>
    <t>4024</t>
  </si>
  <si>
    <t>4025</t>
  </si>
  <si>
    <t>4026</t>
  </si>
  <si>
    <t>4027</t>
  </si>
  <si>
    <t>4028</t>
  </si>
  <si>
    <t>4008</t>
  </si>
  <si>
    <t>4007</t>
  </si>
  <si>
    <t>4006</t>
  </si>
  <si>
    <t>40008</t>
  </si>
  <si>
    <t>4020</t>
  </si>
  <si>
    <t>4036</t>
  </si>
  <si>
    <t>402108</t>
  </si>
  <si>
    <t>400107</t>
  </si>
  <si>
    <t>40003</t>
  </si>
  <si>
    <t>4033</t>
  </si>
  <si>
    <t>402107</t>
  </si>
  <si>
    <t>40010</t>
  </si>
  <si>
    <t>4032</t>
  </si>
  <si>
    <t>402106</t>
  </si>
  <si>
    <t>402105</t>
  </si>
  <si>
    <t>402104</t>
  </si>
  <si>
    <t>4034</t>
  </si>
  <si>
    <t>402109</t>
  </si>
  <si>
    <t>402103</t>
  </si>
  <si>
    <t>4031</t>
  </si>
  <si>
    <t>402102</t>
  </si>
  <si>
    <t>402101</t>
  </si>
  <si>
    <t>400101</t>
  </si>
  <si>
    <t>400102</t>
  </si>
  <si>
    <t>400103</t>
  </si>
  <si>
    <t>400104</t>
  </si>
  <si>
    <t>4030</t>
  </si>
  <si>
    <t>400105</t>
  </si>
  <si>
    <t>400106</t>
  </si>
  <si>
    <t>40001</t>
  </si>
  <si>
    <t>40002</t>
  </si>
  <si>
    <t>4035</t>
  </si>
  <si>
    <t>4101</t>
  </si>
  <si>
    <t>4110</t>
  </si>
  <si>
    <t>4109</t>
  </si>
  <si>
    <t>4108</t>
  </si>
  <si>
    <t>4107</t>
  </si>
  <si>
    <t>4106</t>
  </si>
  <si>
    <t>4105</t>
  </si>
  <si>
    <t>4104</t>
  </si>
  <si>
    <t>41008</t>
  </si>
  <si>
    <t>4102</t>
  </si>
  <si>
    <t>41001</t>
  </si>
  <si>
    <t>41002</t>
  </si>
  <si>
    <t>41003</t>
  </si>
  <si>
    <t>41004</t>
  </si>
  <si>
    <t>41005</t>
  </si>
  <si>
    <t>41006</t>
  </si>
  <si>
    <t>41007</t>
  </si>
  <si>
    <t>4103</t>
  </si>
  <si>
    <t>4213</t>
  </si>
  <si>
    <t>4214</t>
  </si>
  <si>
    <t>4212</t>
  </si>
  <si>
    <t>4211</t>
  </si>
  <si>
    <t>4210</t>
  </si>
  <si>
    <t>4209</t>
  </si>
  <si>
    <t>4208</t>
  </si>
  <si>
    <t>4207</t>
  </si>
  <si>
    <t>42006</t>
  </si>
  <si>
    <t>42005</t>
  </si>
  <si>
    <t>42004</t>
  </si>
  <si>
    <t>42003</t>
  </si>
  <si>
    <t>42002</t>
  </si>
  <si>
    <t>42001</t>
  </si>
  <si>
    <t>42009</t>
  </si>
  <si>
    <t>42008</t>
  </si>
  <si>
    <t>4205</t>
  </si>
  <si>
    <t>4204</t>
  </si>
  <si>
    <t>4203</t>
  </si>
  <si>
    <t>4202</t>
  </si>
  <si>
    <t>4201</t>
  </si>
  <si>
    <t>42007</t>
  </si>
  <si>
    <t>4206</t>
  </si>
  <si>
    <t>4304</t>
  </si>
  <si>
    <t>430105</t>
  </si>
  <si>
    <t>430104</t>
  </si>
  <si>
    <t>430103</t>
  </si>
  <si>
    <t>430102</t>
  </si>
  <si>
    <t>430101</t>
  </si>
  <si>
    <t>4301</t>
  </si>
  <si>
    <t>4303</t>
  </si>
  <si>
    <t>4308</t>
  </si>
  <si>
    <t>4305</t>
  </si>
  <si>
    <t>4306</t>
  </si>
  <si>
    <t>4307</t>
  </si>
  <si>
    <t>43008</t>
  </si>
  <si>
    <t>4309</t>
  </si>
  <si>
    <t>4311</t>
  </si>
  <si>
    <t>4312</t>
  </si>
  <si>
    <t>4313</t>
  </si>
  <si>
    <t>4314</t>
  </si>
  <si>
    <t>4315</t>
  </si>
  <si>
    <t>4316</t>
  </si>
  <si>
    <t>4302</t>
  </si>
  <si>
    <t>43009</t>
  </si>
  <si>
    <t>43001</t>
  </si>
  <si>
    <t>43002</t>
  </si>
  <si>
    <t>43003</t>
  </si>
  <si>
    <t>43004</t>
  </si>
  <si>
    <t>43005</t>
  </si>
  <si>
    <t>43006</t>
  </si>
  <si>
    <t>43007</t>
  </si>
  <si>
    <t>43012</t>
  </si>
  <si>
    <t>43011</t>
  </si>
  <si>
    <t>43010</t>
  </si>
  <si>
    <t>4310</t>
  </si>
  <si>
    <t>44002</t>
  </si>
  <si>
    <t>44004</t>
  </si>
  <si>
    <t>4415</t>
  </si>
  <si>
    <t>4414</t>
  </si>
  <si>
    <t>4413</t>
  </si>
  <si>
    <t>4412</t>
  </si>
  <si>
    <t>4411</t>
  </si>
  <si>
    <t>4410</t>
  </si>
  <si>
    <t>4401</t>
  </si>
  <si>
    <t>44003</t>
  </si>
  <si>
    <t>4404</t>
  </si>
  <si>
    <t>44001</t>
  </si>
  <si>
    <t>4407</t>
  </si>
  <si>
    <t>44005</t>
  </si>
  <si>
    <t>4405</t>
  </si>
  <si>
    <t>4406</t>
  </si>
  <si>
    <t>4402</t>
  </si>
  <si>
    <t>4403</t>
  </si>
  <si>
    <t>4409</t>
  </si>
  <si>
    <t>44008</t>
  </si>
  <si>
    <t>44012</t>
  </si>
  <si>
    <t>44011</t>
  </si>
  <si>
    <t>44009</t>
  </si>
  <si>
    <t>44007</t>
  </si>
  <si>
    <t>44006</t>
  </si>
  <si>
    <t>4408</t>
  </si>
  <si>
    <t>44010</t>
  </si>
  <si>
    <t>4503</t>
  </si>
  <si>
    <t>4504</t>
  </si>
  <si>
    <t>4505</t>
  </si>
  <si>
    <t>4506</t>
  </si>
  <si>
    <t>4507</t>
  </si>
  <si>
    <t>45005</t>
  </si>
  <si>
    <t>4509</t>
  </si>
  <si>
    <t>4502</t>
  </si>
  <si>
    <t>4501</t>
  </si>
  <si>
    <t>45006</t>
  </si>
  <si>
    <t>45007</t>
  </si>
  <si>
    <t>45008</t>
  </si>
  <si>
    <t>45004</t>
  </si>
  <si>
    <t>4508</t>
  </si>
  <si>
    <t>45001</t>
  </si>
  <si>
    <t>45002</t>
  </si>
  <si>
    <t>45003</t>
  </si>
  <si>
    <t>4603</t>
  </si>
  <si>
    <t>4604</t>
  </si>
  <si>
    <t>4605</t>
  </si>
  <si>
    <t>4606</t>
  </si>
  <si>
    <t>46011</t>
  </si>
  <si>
    <t>4608</t>
  </si>
  <si>
    <t>4623</t>
  </si>
  <si>
    <t>4610</t>
  </si>
  <si>
    <t>4611</t>
  </si>
  <si>
    <t>4612</t>
  </si>
  <si>
    <t>4621</t>
  </si>
  <si>
    <t>4619</t>
  </si>
  <si>
    <t>4620</t>
  </si>
  <si>
    <t>4607</t>
  </si>
  <si>
    <t>4613</t>
  </si>
  <si>
    <t>4614</t>
  </si>
  <si>
    <t>4615</t>
  </si>
  <si>
    <t>4616</t>
  </si>
  <si>
    <t>4617</t>
  </si>
  <si>
    <t>4618</t>
  </si>
  <si>
    <t>4622</t>
  </si>
  <si>
    <t>46007</t>
  </si>
  <si>
    <t>46010</t>
  </si>
  <si>
    <t>4609</t>
  </si>
  <si>
    <t>46008</t>
  </si>
  <si>
    <t>4602</t>
  </si>
  <si>
    <t>46012</t>
  </si>
  <si>
    <t>46006</t>
  </si>
  <si>
    <t>46005</t>
  </si>
  <si>
    <t>46004</t>
  </si>
  <si>
    <t>46003</t>
  </si>
  <si>
    <t>46002</t>
  </si>
  <si>
    <t>4601</t>
  </si>
  <si>
    <t>46009</t>
  </si>
  <si>
    <t>4626</t>
  </si>
  <si>
    <t>4625</t>
  </si>
  <si>
    <t>4624</t>
  </si>
  <si>
    <t>46001</t>
  </si>
  <si>
    <t>4708</t>
  </si>
  <si>
    <t>4709</t>
  </si>
  <si>
    <t>4710</t>
  </si>
  <si>
    <t>4707</t>
  </si>
  <si>
    <t>4712</t>
  </si>
  <si>
    <t>4703</t>
  </si>
  <si>
    <t>4713</t>
  </si>
  <si>
    <t>4714</t>
  </si>
  <si>
    <t>4715</t>
  </si>
  <si>
    <t>4711</t>
  </si>
  <si>
    <t>4706</t>
  </si>
  <si>
    <t>4704</t>
  </si>
  <si>
    <t>4702</t>
  </si>
  <si>
    <t>4701</t>
  </si>
  <si>
    <t>47003</t>
  </si>
  <si>
    <t>47004</t>
  </si>
  <si>
    <t>47005</t>
  </si>
  <si>
    <t>47002</t>
  </si>
  <si>
    <t>47001</t>
  </si>
  <si>
    <t>4705</t>
  </si>
  <si>
    <t>SAS List</t>
  </si>
  <si>
    <t>sas_type_id</t>
  </si>
  <si>
    <t>County</t>
  </si>
  <si>
    <t>District</t>
  </si>
  <si>
    <t>Gun</t>
  </si>
  <si>
    <t>sas_type</t>
  </si>
  <si>
    <t>jcc</t>
  </si>
  <si>
    <t>jcc_city</t>
  </si>
  <si>
    <t>rdxc_district</t>
  </si>
  <si>
    <t>Gun/City</t>
  </si>
  <si>
    <t>sas6</t>
  </si>
  <si>
    <t>sas15</t>
  </si>
  <si>
    <t>sas54</t>
  </si>
  <si>
    <t>sas61</t>
  </si>
  <si>
    <t>sas110</t>
  </si>
  <si>
    <t>sas126</t>
  </si>
  <si>
    <t>sas137</t>
  </si>
  <si>
    <t>sas151</t>
  </si>
  <si>
    <t>sas170</t>
  </si>
  <si>
    <t>sas177</t>
  </si>
  <si>
    <t>sas192</t>
  </si>
  <si>
    <t>sas288</t>
  </si>
  <si>
    <t>sas291</t>
  </si>
  <si>
    <t>sas339</t>
  </si>
  <si>
    <t>None (the contacted station is known to not be within a DXCC entity)</t>
  </si>
  <si>
    <t>f</t>
  </si>
  <si>
    <t>CANADA</t>
  </si>
  <si>
    <t>ABU AIL IS.</t>
  </si>
  <si>
    <t>AFGHANISTAN</t>
  </si>
  <si>
    <t>t</t>
  </si>
  <si>
    <t>AGALEGA &amp; ST. BRANDON IS.</t>
  </si>
  <si>
    <t>ALAND IS.</t>
  </si>
  <si>
    <t>ALASKA</t>
  </si>
  <si>
    <t>ALBANIA</t>
  </si>
  <si>
    <t>ALDABRA</t>
  </si>
  <si>
    <t>AMERICAN SAMOA</t>
  </si>
  <si>
    <t>AMSTERDAM &amp; ST. PAUL IS.</t>
  </si>
  <si>
    <t>ANDAMAN &amp; NICOBAR IS.</t>
  </si>
  <si>
    <t>ANGUILLA</t>
  </si>
  <si>
    <t>ANTARCTICA</t>
  </si>
  <si>
    <t>ARMENIA</t>
  </si>
  <si>
    <t>ASIATIC RUSSIA</t>
  </si>
  <si>
    <t>NEW ZEALAND SUBANTARCTIC ISLANDS</t>
  </si>
  <si>
    <t>AVES I.</t>
  </si>
  <si>
    <t>AZERBAIJAN</t>
  </si>
  <si>
    <t>BAJO NUEVO</t>
  </si>
  <si>
    <t>BAKER &amp; HOWLAND IS.</t>
  </si>
  <si>
    <t>BALEARIC IS.</t>
  </si>
  <si>
    <t>PALAU</t>
  </si>
  <si>
    <t>BLENHEIM REEF</t>
  </si>
  <si>
    <t>BOUVET</t>
  </si>
  <si>
    <t>BRITISH NORTH BORNEO</t>
  </si>
  <si>
    <t>BRITISH SOMALILAND</t>
  </si>
  <si>
    <t>BELARUS</t>
  </si>
  <si>
    <t>CANAL ZONE</t>
  </si>
  <si>
    <t>CANARY IS.</t>
  </si>
  <si>
    <t>CELEBE &amp; MOLUCCA IS.</t>
  </si>
  <si>
    <t>C. KIRIBATI (BRITISH PHOENIX IS.)</t>
  </si>
  <si>
    <t>CEUTA &amp; MELILLA</t>
  </si>
  <si>
    <t>CHAGOS IS.</t>
  </si>
  <si>
    <t>CHATHAM IS.</t>
  </si>
  <si>
    <t>CHRISTMAS I.</t>
  </si>
  <si>
    <t>CLIPPERTON I.</t>
  </si>
  <si>
    <t>COCOS I.</t>
  </si>
  <si>
    <t>COCOS (KEELING) IS.</t>
  </si>
  <si>
    <t>COMOROS</t>
  </si>
  <si>
    <t>CRETE</t>
  </si>
  <si>
    <t>CROZET I.</t>
  </si>
  <si>
    <t>DAMAO DIU</t>
  </si>
  <si>
    <t>DESECHEO I.</t>
  </si>
  <si>
    <t>DESROCHES</t>
  </si>
  <si>
    <t>DODECANESE</t>
  </si>
  <si>
    <t>EAST MALAYSIA</t>
  </si>
  <si>
    <t>EASTER I.</t>
  </si>
  <si>
    <t>E. KIRIBATI (LINE IS.)</t>
  </si>
  <si>
    <t>EQUATORIAL GUINEA</t>
  </si>
  <si>
    <t>MEXICO</t>
  </si>
  <si>
    <t>ERITREA</t>
  </si>
  <si>
    <t>ESTONIA</t>
  </si>
  <si>
    <t>ETHIOPIA</t>
  </si>
  <si>
    <t>EUROPEAN RUSSIA</t>
  </si>
  <si>
    <t>FARQUHAR</t>
  </si>
  <si>
    <t>FERNANDO DE NORONHA</t>
  </si>
  <si>
    <t>FRENCH EQUATORIAL AFRICA</t>
  </si>
  <si>
    <t>FRENCH INDO-CHINA</t>
  </si>
  <si>
    <t>FRENCH WEST AFRICA</t>
  </si>
  <si>
    <t>BAHAMAS</t>
  </si>
  <si>
    <t>FRANZ JOSEF LAND</t>
  </si>
  <si>
    <t>BARBADOS</t>
  </si>
  <si>
    <t>FRENCH GUIANA</t>
  </si>
  <si>
    <t>BERMUDA</t>
  </si>
  <si>
    <t>BRITISH VIRGIN IS.</t>
  </si>
  <si>
    <t>BELIZE</t>
  </si>
  <si>
    <t>FRENCH INDIA</t>
  </si>
  <si>
    <t>KUWAIT/SAUDI ARABIA NEUTRAL ZONE</t>
  </si>
  <si>
    <t>CAYMAN IS.</t>
  </si>
  <si>
    <t>CUBA</t>
  </si>
  <si>
    <t>GALAPAGOS IS.</t>
  </si>
  <si>
    <t>DOMINICAN REPUBLIC</t>
  </si>
  <si>
    <t>EL SALVADOR</t>
  </si>
  <si>
    <t>GEORGIA</t>
  </si>
  <si>
    <t>GUATEMALA</t>
  </si>
  <si>
    <t>GRENADA</t>
  </si>
  <si>
    <t>HAITI</t>
  </si>
  <si>
    <t>GUADELOUPE</t>
  </si>
  <si>
    <t>HONDURAS</t>
  </si>
  <si>
    <t>GERMANY</t>
  </si>
  <si>
    <t>JAMAICA</t>
  </si>
  <si>
    <t>MARTINIQUE</t>
  </si>
  <si>
    <t>BONAIRE CURACAO</t>
  </si>
  <si>
    <t>NICARAGUA</t>
  </si>
  <si>
    <t>PANAMA</t>
  </si>
  <si>
    <t>TURKS &amp; CAICOS IS.</t>
  </si>
  <si>
    <t>TRINIDAD &amp; TOBAGO</t>
  </si>
  <si>
    <t>ARUBA</t>
  </si>
  <si>
    <t>GEYSER REEF</t>
  </si>
  <si>
    <t>ANTIGUA &amp; BARBUDA</t>
  </si>
  <si>
    <t>DOMINICA</t>
  </si>
  <si>
    <t>MONTSERRAT</t>
  </si>
  <si>
    <t>ST. LUCIA</t>
  </si>
  <si>
    <t>ST. VINCENT</t>
  </si>
  <si>
    <t>GLORIOSO IS.</t>
  </si>
  <si>
    <t>ARGENTINA</t>
  </si>
  <si>
    <t>GOA</t>
  </si>
  <si>
    <t>GOLD COAST, TOGOLAND</t>
  </si>
  <si>
    <t>GUAM</t>
  </si>
  <si>
    <t>BOLIVIA</t>
  </si>
  <si>
    <t>GUANTANAMO BAY</t>
  </si>
  <si>
    <t>GUERNSEY</t>
  </si>
  <si>
    <t>GUINEA</t>
  </si>
  <si>
    <t>BRAZIL</t>
  </si>
  <si>
    <t>GUINEA-BISSAU</t>
  </si>
  <si>
    <t>HAWAII</t>
  </si>
  <si>
    <t>HEARD I.</t>
  </si>
  <si>
    <t>CHILE</t>
  </si>
  <si>
    <t>IFNI</t>
  </si>
  <si>
    <t>ISLE OF MAN</t>
  </si>
  <si>
    <t>ITALIAN SOMALILAND</t>
  </si>
  <si>
    <t>COLOMBIA</t>
  </si>
  <si>
    <t>ITU HQ</t>
  </si>
  <si>
    <t>JAN MAYEN</t>
  </si>
  <si>
    <t>JAVA</t>
  </si>
  <si>
    <t>ECUADOR</t>
  </si>
  <si>
    <t>JERSEY</t>
  </si>
  <si>
    <t>JOHNSTON I.</t>
  </si>
  <si>
    <t>JUAN DE NOVA, EUROPA</t>
  </si>
  <si>
    <t>JUAN FERNANDEZ IS.</t>
  </si>
  <si>
    <t>KALININGRAD</t>
  </si>
  <si>
    <t>KAMARAN IS.</t>
  </si>
  <si>
    <t>KARELO-FINNISH REPUBLIC</t>
  </si>
  <si>
    <t>GUYANA</t>
  </si>
  <si>
    <t>KAZAKHSTAN</t>
  </si>
  <si>
    <t>KERGUELEN IS.</t>
  </si>
  <si>
    <t>PARAGUAY</t>
  </si>
  <si>
    <t>KERMADEC IS.</t>
  </si>
  <si>
    <t>KINGMAN REEF</t>
  </si>
  <si>
    <t>KYRGYZSTAN</t>
  </si>
  <si>
    <t>PERU</t>
  </si>
  <si>
    <t>REPUBLIC OF KOREA</t>
  </si>
  <si>
    <t>KURE I.</t>
  </si>
  <si>
    <t>KURIA MURIA I.</t>
  </si>
  <si>
    <t>SURINAME</t>
  </si>
  <si>
    <t>FALKLAND IS.</t>
  </si>
  <si>
    <t>LAKSHADWEEP IS.</t>
  </si>
  <si>
    <t>LAOS</t>
  </si>
  <si>
    <t>URUGUAY</t>
  </si>
  <si>
    <t>LATVIA</t>
  </si>
  <si>
    <t>LITHUANIA</t>
  </si>
  <si>
    <t>LORD HOWE I.</t>
  </si>
  <si>
    <t>VENEZUELA</t>
  </si>
  <si>
    <t>AZORES</t>
  </si>
  <si>
    <t>AUSTRALIA</t>
  </si>
  <si>
    <t>MALYJ VYSOTSKIJ I.</t>
  </si>
  <si>
    <t>MACAO</t>
  </si>
  <si>
    <t>MACQUARIE I.</t>
  </si>
  <si>
    <t>YEMEN ARAB REPUBLIC</t>
  </si>
  <si>
    <t>MALAYA</t>
  </si>
  <si>
    <t>NAURU</t>
  </si>
  <si>
    <t>VANUATU</t>
  </si>
  <si>
    <t>MALDIVES</t>
  </si>
  <si>
    <t>TONGA</t>
  </si>
  <si>
    <t>MALPELO I.</t>
  </si>
  <si>
    <t>NEW CALEDONIA</t>
  </si>
  <si>
    <t>PAPUA NEW GUINEA</t>
  </si>
  <si>
    <t>MANCHURIA</t>
  </si>
  <si>
    <t>MAURITIUS</t>
  </si>
  <si>
    <t>MARIANA IS.</t>
  </si>
  <si>
    <t>MARKET REEF</t>
  </si>
  <si>
    <t>MARSHALL IS.</t>
  </si>
  <si>
    <t>MAYOTTE</t>
  </si>
  <si>
    <t>NEW ZEALAND</t>
  </si>
  <si>
    <t>MELLISH REEF</t>
  </si>
  <si>
    <t>PITCAIRN I.</t>
  </si>
  <si>
    <t>MICRONESIA</t>
  </si>
  <si>
    <t>MIDWAY I.</t>
  </si>
  <si>
    <t>FRENCH POLYNESIA</t>
  </si>
  <si>
    <t>FIJI</t>
  </si>
  <si>
    <t>MINAMI TORISHIMA</t>
  </si>
  <si>
    <t>MINERVA REEF</t>
  </si>
  <si>
    <t>MOLDOVA</t>
  </si>
  <si>
    <t>MOUNT ATHOS</t>
  </si>
  <si>
    <t>MOZAMBIQUE</t>
  </si>
  <si>
    <t>NAVASSA I.</t>
  </si>
  <si>
    <t>NETHERLANDS BORNEO</t>
  </si>
  <si>
    <t>NETHERLANDS NEW GUINEA</t>
  </si>
  <si>
    <t>SOLOMON IS.</t>
  </si>
  <si>
    <t>NEWFOUNDLAND, LABRADOR</t>
  </si>
  <si>
    <t>NIGER</t>
  </si>
  <si>
    <t>NIUE</t>
  </si>
  <si>
    <t>NORFOLK I.</t>
  </si>
  <si>
    <t>SAMOA</t>
  </si>
  <si>
    <t>NORTH COOK IS.</t>
  </si>
  <si>
    <t>OGASAWARA</t>
  </si>
  <si>
    <t>OKINAWA (RYUKYU IS.)</t>
  </si>
  <si>
    <t>OKINO TORI-SHIMA</t>
  </si>
  <si>
    <t>ANNOBON I.</t>
  </si>
  <si>
    <t>PALESTINE</t>
  </si>
  <si>
    <t>PALMYRA &amp; JARVIS IS.</t>
  </si>
  <si>
    <t>PAPUA TERRITORY</t>
  </si>
  <si>
    <t>PETER 1 I.</t>
  </si>
  <si>
    <t>PORTUGUESE TIMOR</t>
  </si>
  <si>
    <t>PRINCE EDWARD &amp; MARION IS.</t>
  </si>
  <si>
    <t>PUERTO RICO</t>
  </si>
  <si>
    <t>ANDORRA</t>
  </si>
  <si>
    <t>REVILLAGIGEDO</t>
  </si>
  <si>
    <t>ASCENSION I.</t>
  </si>
  <si>
    <t>AUSTRIA</t>
  </si>
  <si>
    <t>RODRIGUEZ I.</t>
  </si>
  <si>
    <t>RUANDA-URUNDI</t>
  </si>
  <si>
    <t>BELGIUM</t>
  </si>
  <si>
    <t>SAAR</t>
  </si>
  <si>
    <t>SABLE I.</t>
  </si>
  <si>
    <t>BULGARIA</t>
  </si>
  <si>
    <t>SAINT MARTIN</t>
  </si>
  <si>
    <t>CORSICA</t>
  </si>
  <si>
    <t>CYPRUS</t>
  </si>
  <si>
    <t>SAN ANDRES &amp; PROVIDENCIA</t>
  </si>
  <si>
    <t>SAN FELIX &amp; SAN AMBROSIO</t>
  </si>
  <si>
    <t>CZECHOSLOVAKIA</t>
  </si>
  <si>
    <t>SAO TOME &amp; PRINCIPE</t>
  </si>
  <si>
    <t>SARAWAK</t>
  </si>
  <si>
    <t>DENMARK</t>
  </si>
  <si>
    <t>FAROE IS.</t>
  </si>
  <si>
    <t>ENGLAND</t>
  </si>
  <si>
    <t>FINLAND</t>
  </si>
  <si>
    <t>SARDINIA</t>
  </si>
  <si>
    <t>SAUDI ARABIA/IRAQ NEUTRAL ZONE</t>
  </si>
  <si>
    <t>FRANCE</t>
  </si>
  <si>
    <t>SERRANA BANK &amp; RONCADOR CAY</t>
  </si>
  <si>
    <t>GERMAN DEMOCRATIC REPUBLIC</t>
  </si>
  <si>
    <t>FEDERAL REPUBLIC OF GERMANY</t>
  </si>
  <si>
    <t>SIKKIM</t>
  </si>
  <si>
    <t>SOMALIA</t>
  </si>
  <si>
    <t>GIBRALTAR</t>
  </si>
  <si>
    <t>SOUTH COOK IS.</t>
  </si>
  <si>
    <t>SOUTH GEORGIA I.</t>
  </si>
  <si>
    <t>GREECE</t>
  </si>
  <si>
    <t>GREENLAND</t>
  </si>
  <si>
    <t>SOUTH ORKNEY IS.</t>
  </si>
  <si>
    <t>HUNGARY</t>
  </si>
  <si>
    <t>SOUTH SANDWICH IS.</t>
  </si>
  <si>
    <t>SOUTH SHETLAND IS.</t>
  </si>
  <si>
    <t>ICELAND</t>
  </si>
  <si>
    <t>PEOPLE'S DEMOCRATIC REP. OF YEMEN</t>
  </si>
  <si>
    <t>SOUTHERN SUDAN</t>
  </si>
  <si>
    <t>IRELAND</t>
  </si>
  <si>
    <t>SOVEREIGN MILITARY ORDER OF MALTA</t>
  </si>
  <si>
    <t>SPRATLY IS.</t>
  </si>
  <si>
    <t>ITALY</t>
  </si>
  <si>
    <t>ST. KITTS &amp; NEVIS</t>
  </si>
  <si>
    <t>ST. HELENA</t>
  </si>
  <si>
    <t>LIECHTENSTEIN</t>
  </si>
  <si>
    <t>ST. PAUL I.</t>
  </si>
  <si>
    <t>ST. PETER &amp; ST. PAUL ROCKS</t>
  </si>
  <si>
    <t>LUXEMBOURG</t>
  </si>
  <si>
    <t>ST. MAARTEN, SABA ST. EUSTATIUS</t>
  </si>
  <si>
    <t>MADEIRA IS.</t>
  </si>
  <si>
    <t>MALTA</t>
  </si>
  <si>
    <t>SUMATRA</t>
  </si>
  <si>
    <t>SVALBARD</t>
  </si>
  <si>
    <t>MONACO</t>
  </si>
  <si>
    <t>SWAN IS.</t>
  </si>
  <si>
    <t>TAJIKISTAN</t>
  </si>
  <si>
    <t>NETHERLANDS</t>
  </si>
  <si>
    <t>TANGIER</t>
  </si>
  <si>
    <t>NORTHERN IRELAND</t>
  </si>
  <si>
    <t>NORWAY</t>
  </si>
  <si>
    <t>TERRITORY OF NEW GUINEA</t>
  </si>
  <si>
    <t>TIBET</t>
  </si>
  <si>
    <t>POLAND</t>
  </si>
  <si>
    <t>TOKELAU IS.</t>
  </si>
  <si>
    <t>TRIESTE</t>
  </si>
  <si>
    <t>PORTUGAL</t>
  </si>
  <si>
    <t>TRINDADE &amp; MARTIM VAZ IS.</t>
  </si>
  <si>
    <t>TRISTAN DA CUNHA &amp; GOUGH I.</t>
  </si>
  <si>
    <t>ROMANIA</t>
  </si>
  <si>
    <t>TROMELIN I.</t>
  </si>
  <si>
    <t>ST. PIERRE &amp; MIQUELON</t>
  </si>
  <si>
    <t>SAN MARINO</t>
  </si>
  <si>
    <t>SCOTLAND</t>
  </si>
  <si>
    <t>TURKMENISTAN</t>
  </si>
  <si>
    <t>SPAIN</t>
  </si>
  <si>
    <t>TUVALU</t>
  </si>
  <si>
    <t>UK SOVEREIGN BASE AREAS ON CYPRUS</t>
  </si>
  <si>
    <t>SWEDEN</t>
  </si>
  <si>
    <t>VIRGIN IS.</t>
  </si>
  <si>
    <t>UGANDA</t>
  </si>
  <si>
    <t>SWITZERLAND</t>
  </si>
  <si>
    <t>UKRAINE</t>
  </si>
  <si>
    <t>UNITED NATIONS HQ</t>
  </si>
  <si>
    <t>UNITED STATES OF AMERICA</t>
  </si>
  <si>
    <t>UZBEKISTAN</t>
  </si>
  <si>
    <t>VIET NAM</t>
  </si>
  <si>
    <t>WALES</t>
  </si>
  <si>
    <t>VATICAN</t>
  </si>
  <si>
    <t>SERBIA</t>
  </si>
  <si>
    <t>WAKE I.</t>
  </si>
  <si>
    <t>WALLIS &amp; FUTUNA IS.</t>
  </si>
  <si>
    <t>WEST MALAYSIA</t>
  </si>
  <si>
    <t>W. KIRIBATI (GILBERT IS. )</t>
  </si>
  <si>
    <t>WESTERN SAHARA</t>
  </si>
  <si>
    <t>WILLIS I.</t>
  </si>
  <si>
    <t>BAHRAIN</t>
  </si>
  <si>
    <t>BANGLADESH</t>
  </si>
  <si>
    <t>BHUTAN</t>
  </si>
  <si>
    <t>ZANZIBAR</t>
  </si>
  <si>
    <t>COSTA RICA</t>
  </si>
  <si>
    <t>MYANMAR</t>
  </si>
  <si>
    <t>CAMBODIA</t>
  </si>
  <si>
    <t>SRI LANKA</t>
  </si>
  <si>
    <t>CHINA</t>
  </si>
  <si>
    <t>HONG KONG</t>
  </si>
  <si>
    <t>INDIA</t>
  </si>
  <si>
    <t>INDONESIA</t>
  </si>
  <si>
    <t>IRAN</t>
  </si>
  <si>
    <t>IRAQ</t>
  </si>
  <si>
    <t>ISRAEL</t>
  </si>
  <si>
    <t>JAPAN</t>
  </si>
  <si>
    <t>JORDAN</t>
  </si>
  <si>
    <t>DEMOCRATIC PEOPLE'S REP. OF KOREA</t>
  </si>
  <si>
    <t>BRUNEI DARUSSALAM</t>
  </si>
  <si>
    <t>KUWAIT</t>
  </si>
  <si>
    <t>LEBANON</t>
  </si>
  <si>
    <t>MONGOLIA</t>
  </si>
  <si>
    <t>NEPAL</t>
  </si>
  <si>
    <t>OMAN</t>
  </si>
  <si>
    <t>PAKISTAN</t>
  </si>
  <si>
    <t>PHILIPPINES</t>
  </si>
  <si>
    <t>QATAR</t>
  </si>
  <si>
    <t>SAUDI ARABIA</t>
  </si>
  <si>
    <t>SEYCHELLES</t>
  </si>
  <si>
    <t>SINGAPORE</t>
  </si>
  <si>
    <t>DJIBOUTI</t>
  </si>
  <si>
    <t>SYRIA</t>
  </si>
  <si>
    <t>TAIWAN</t>
  </si>
  <si>
    <t>THAILAND</t>
  </si>
  <si>
    <t>TURKEY</t>
  </si>
  <si>
    <t>UNITED ARAB EMIRATES</t>
  </si>
  <si>
    <t>ALGERIA</t>
  </si>
  <si>
    <t>ANGOLA</t>
  </si>
  <si>
    <t>BOTSWANA</t>
  </si>
  <si>
    <t>BURUNDI</t>
  </si>
  <si>
    <t>CAMEROON</t>
  </si>
  <si>
    <t>CENTRAL AFRICA</t>
  </si>
  <si>
    <t>CAPE VERDE</t>
  </si>
  <si>
    <t>CHAD</t>
  </si>
  <si>
    <t>REPUBLIC OF THE CONGO</t>
  </si>
  <si>
    <t>DEMOCRATIC REPUBLIC OF THE CONGO</t>
  </si>
  <si>
    <t>BENIN</t>
  </si>
  <si>
    <t>GABON</t>
  </si>
  <si>
    <t>THE GAMBIA</t>
  </si>
  <si>
    <t>GHANA</t>
  </si>
  <si>
    <t>COTE D'IVOIRE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</si>
  <si>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</si>
  <si>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</si>
  <si>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</si>
  <si>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</si>
  <si>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</si>
  <si>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</si>
  <si>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</si>
  <si>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</si>
  <si>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MOROCCO</t>
  </si>
  <si>
    <t>NIGERIA</t>
  </si>
  <si>
    <t>ZIMBABWE</t>
  </si>
  <si>
    <t>REUNION I.</t>
  </si>
  <si>
    <t>RWANDA</t>
  </si>
  <si>
    <t>SENEGAL</t>
  </si>
  <si>
    <t>SIERRA LEONE</t>
  </si>
  <si>
    <t>ROTUMA I.</t>
  </si>
  <si>
    <t>SOUTH AFRICA</t>
  </si>
  <si>
    <t>NAMIBIA</t>
  </si>
  <si>
    <t>SUDAN</t>
  </si>
  <si>
    <t>SWAZILAND</t>
  </si>
  <si>
    <t>TANZANIA</t>
  </si>
  <si>
    <t>TUNISIA</t>
  </si>
  <si>
    <t>EGYPT</t>
  </si>
  <si>
    <t>BURKINA FASO</t>
  </si>
  <si>
    <t>ZAMBIA</t>
  </si>
  <si>
    <t>TOGO</t>
  </si>
  <si>
    <t>WALVIS BAY</t>
  </si>
  <si>
    <t>CONWAY REEF</t>
  </si>
  <si>
    <t>BANABA I. (OCEAN I.)</t>
  </si>
  <si>
    <t>YEMEN</t>
  </si>
  <si>
    <t>PENGUIN IS.</t>
  </si>
  <si>
    <t>CROATIA</t>
  </si>
  <si>
    <t>SLOVENIA</t>
  </si>
  <si>
    <t>BOSNIA-HERZEGOVINA</t>
  </si>
  <si>
    <t>MACEDONIA</t>
  </si>
  <si>
    <t>CZECH REPUBLIC</t>
  </si>
  <si>
    <t>SLOVAK REPUBLIC</t>
  </si>
  <si>
    <t>PRATAS I.</t>
  </si>
  <si>
    <t>SCARBOROUGH REEF</t>
  </si>
  <si>
    <t>TEMOTU PROVINCE</t>
  </si>
  <si>
    <t>AUSTRAL I.</t>
  </si>
  <si>
    <t>MARQUESAS IS.</t>
  </si>
  <si>
    <t>TIMOR-LESTE</t>
  </si>
  <si>
    <t>CHESTERFIELD IS.</t>
  </si>
  <si>
    <t>DUCIE I.</t>
  </si>
  <si>
    <t>MONTENEGRO</t>
  </si>
  <si>
    <t>SWAINS I.</t>
  </si>
  <si>
    <t>SAINT BARTHELEMY</t>
  </si>
  <si>
    <t>CURACAO</t>
  </si>
  <si>
    <t>ST MAARTEN</t>
  </si>
  <si>
    <t>SABA &amp; ST. EUSTATIUS</t>
  </si>
  <si>
    <t>BONAIRE</t>
  </si>
  <si>
    <t>SOUTH SUDAN (REPUBLIC OF)</t>
  </si>
  <si>
    <t>REPUBLIC OF KOSOVO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</si>
</sst>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Arial Unicode MS"/>
    </font>
    <font>
      <b/>
      <sz val="11"/>
      <color rgb="FFFF0000"/>
      <name val="Arial Unicode MS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7" fillId="4" borderId="1" applyNumberFormat="0" applyAlignment="0" applyProtection="0"/>
    <xf numFmtId="0" fontId="8" fillId="0" borderId="0" applyNumberFormat="0" applyFill="0" applyBorder="0" applyAlignment="0" applyProtection="0"/>
    <xf numFmtId="0" fontId="9" fillId="8" borderId="1" applyNumberFormat="0" applyAlignment="0" applyProtection="0"/>
    <xf numFmtId="0" fontId="19" fillId="0" borderId="0" applyNumberFormat="0" applyFill="0" applyBorder="0" applyAlignment="0" applyProtection="0"/>
    <xf numFmtId="0" fontId="20" fillId="12" borderId="0" applyNumberFormat="0" applyBorder="0" applyAlignment="0" applyProtection="0"/>
    <xf numFmtId="0" fontId="22" fillId="0" borderId="0"/>
  </cellStyleXfs>
  <cellXfs count="1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left"/>
    </xf>
    <xf numFmtId="49" fontId="0" fillId="3" borderId="0" xfId="0" applyNumberFormat="1" applyFill="1" applyAlignment="1">
      <alignment horizontal="center"/>
    </xf>
    <xf numFmtId="0" fontId="5" fillId="0" borderId="0" xfId="0" applyFont="1" applyAlignment="1">
      <alignment vertical="center"/>
    </xf>
    <xf numFmtId="1" fontId="0" fillId="3" borderId="0" xfId="0" applyNumberFormat="1" applyFill="1" applyAlignment="1">
      <alignment horizontal="left"/>
    </xf>
    <xf numFmtId="1" fontId="0" fillId="0" borderId="0" xfId="0" applyNumberFormat="1" applyAlignment="1">
      <alignment horizontal="left"/>
    </xf>
    <xf numFmtId="1" fontId="3" fillId="0" borderId="0" xfId="0" applyNumberFormat="1" applyFont="1" applyAlignment="1">
      <alignment horizontal="left"/>
    </xf>
    <xf numFmtId="164" fontId="0" fillId="0" borderId="0" xfId="0" applyNumberFormat="1"/>
    <xf numFmtId="0" fontId="4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1" fillId="2" borderId="0" xfId="1" applyFont="1"/>
    <xf numFmtId="0" fontId="1" fillId="0" borderId="0" xfId="0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0" fontId="6" fillId="2" borderId="0" xfId="1" applyFont="1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5" borderId="2" xfId="0" applyFont="1" applyFill="1" applyBorder="1"/>
    <xf numFmtId="0" fontId="4" fillId="6" borderId="2" xfId="0" applyFont="1" applyFill="1" applyBorder="1"/>
    <xf numFmtId="0" fontId="4" fillId="3" borderId="2" xfId="0" applyFont="1" applyFill="1" applyBorder="1" applyAlignment="1">
      <alignment horizontal="left"/>
    </xf>
    <xf numFmtId="0" fontId="4" fillId="6" borderId="2" xfId="0" applyFont="1" applyFill="1" applyBorder="1" applyAlignment="1">
      <alignment horizontal="center"/>
    </xf>
    <xf numFmtId="0" fontId="8" fillId="0" borderId="0" xfId="3" applyFill="1" applyBorder="1"/>
    <xf numFmtId="0" fontId="0" fillId="0" borderId="0" xfId="0" applyFont="1" applyFill="1" applyBorder="1" applyAlignment="1">
      <alignment horizontal="center"/>
    </xf>
    <xf numFmtId="0" fontId="8" fillId="0" borderId="0" xfId="3"/>
    <xf numFmtId="0" fontId="0" fillId="0" borderId="0" xfId="0" applyFont="1" applyFill="1" applyBorder="1" applyAlignment="1">
      <alignment horizontal="left"/>
    </xf>
    <xf numFmtId="0" fontId="7" fillId="0" borderId="0" xfId="2" applyFill="1" applyBorder="1"/>
    <xf numFmtId="0" fontId="7" fillId="0" borderId="0" xfId="2" applyFill="1" applyBorder="1" applyAlignment="1">
      <alignment horizontal="center"/>
    </xf>
    <xf numFmtId="0" fontId="7" fillId="0" borderId="0" xfId="2" applyFill="1" applyBorder="1" applyAlignment="1">
      <alignment horizontal="left"/>
    </xf>
    <xf numFmtId="0" fontId="4" fillId="7" borderId="0" xfId="0" applyFont="1" applyFill="1"/>
    <xf numFmtId="0" fontId="4" fillId="7" borderId="0" xfId="0" applyFont="1" applyFill="1" applyAlignment="1">
      <alignment horizontal="left" indent="2"/>
    </xf>
    <xf numFmtId="0" fontId="4" fillId="7" borderId="0" xfId="0" applyFont="1" applyFill="1" applyAlignment="1">
      <alignment horizontal="left" indent="3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6" fillId="2" borderId="2" xfId="1" applyFont="1" applyBorder="1"/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6" fillId="2" borderId="0" xfId="1" applyFont="1" applyAlignment="1">
      <alignment horizontal="center"/>
    </xf>
    <xf numFmtId="0" fontId="6" fillId="2" borderId="0" xfId="1" applyFont="1" applyAlignment="1">
      <alignment horizontal="left"/>
    </xf>
    <xf numFmtId="165" fontId="0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/>
    </xf>
    <xf numFmtId="165" fontId="6" fillId="2" borderId="0" xfId="1" applyNumberFormat="1" applyFont="1" applyAlignment="1">
      <alignment horizontal="center"/>
    </xf>
    <xf numFmtId="0" fontId="6" fillId="3" borderId="0" xfId="1" applyFont="1" applyFill="1"/>
    <xf numFmtId="0" fontId="6" fillId="3" borderId="0" xfId="1" applyFont="1" applyFill="1" applyAlignment="1">
      <alignment horizontal="center"/>
    </xf>
    <xf numFmtId="1" fontId="6" fillId="3" borderId="0" xfId="1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165" fontId="6" fillId="3" borderId="0" xfId="1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1" fontId="6" fillId="2" borderId="0" xfId="1" applyNumberFormat="1" applyFont="1" applyAlignment="1">
      <alignment horizontal="center"/>
    </xf>
    <xf numFmtId="1" fontId="6" fillId="2" borderId="0" xfId="1" applyNumberFormat="1" applyFont="1" applyAlignment="1">
      <alignment horizontal="left"/>
    </xf>
    <xf numFmtId="1" fontId="0" fillId="0" borderId="0" xfId="0" applyNumberFormat="1" applyFont="1" applyAlignment="1">
      <alignment horizontal="center"/>
    </xf>
    <xf numFmtId="1" fontId="0" fillId="0" borderId="0" xfId="0" applyNumberFormat="1" applyFont="1"/>
    <xf numFmtId="0" fontId="6" fillId="3" borderId="0" xfId="1" applyFont="1" applyFill="1" applyAlignment="1">
      <alignment horizontal="left"/>
    </xf>
    <xf numFmtId="0" fontId="5" fillId="0" borderId="0" xfId="0" applyFont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0" fontId="0" fillId="9" borderId="0" xfId="0" applyFont="1" applyFill="1" applyAlignment="1">
      <alignment horizontal="center"/>
    </xf>
    <xf numFmtId="0" fontId="0" fillId="9" borderId="0" xfId="0" applyFont="1" applyFill="1"/>
    <xf numFmtId="165" fontId="0" fillId="9" borderId="0" xfId="0" applyNumberFormat="1" applyFont="1" applyFill="1" applyAlignment="1">
      <alignment horizontal="center"/>
    </xf>
    <xf numFmtId="1" fontId="0" fillId="9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>
      <alignment horizontal="left"/>
    </xf>
    <xf numFmtId="165" fontId="0" fillId="6" borderId="0" xfId="0" applyNumberFormat="1" applyFill="1" applyAlignment="1">
      <alignment horizontal="center"/>
    </xf>
    <xf numFmtId="1" fontId="0" fillId="6" borderId="0" xfId="0" applyNumberFormat="1" applyFill="1" applyAlignment="1">
      <alignment horizontal="center"/>
    </xf>
    <xf numFmtId="0" fontId="0" fillId="6" borderId="0" xfId="0" applyFill="1"/>
    <xf numFmtId="0" fontId="0" fillId="9" borderId="0" xfId="0" applyFill="1" applyAlignment="1">
      <alignment horizontal="left"/>
    </xf>
    <xf numFmtId="165" fontId="0" fillId="9" borderId="0" xfId="0" applyNumberFormat="1" applyFill="1" applyAlignment="1">
      <alignment horizontal="center"/>
    </xf>
    <xf numFmtId="1" fontId="0" fillId="9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9" fillId="8" borderId="1" xfId="4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165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0" xfId="0" applyFill="1"/>
    <xf numFmtId="0" fontId="0" fillId="3" borderId="3" xfId="0" applyFill="1" applyBorder="1" applyAlignment="1">
      <alignment horizontal="center"/>
    </xf>
    <xf numFmtId="0" fontId="14" fillId="0" borderId="0" xfId="4" applyFont="1" applyFill="1" applyBorder="1" applyAlignment="1">
      <alignment horizontal="left"/>
    </xf>
    <xf numFmtId="0" fontId="14" fillId="2" borderId="2" xfId="1" applyFont="1" applyBorder="1"/>
    <xf numFmtId="0" fontId="2" fillId="0" borderId="0" xfId="1" applyFill="1"/>
    <xf numFmtId="0" fontId="14" fillId="0" borderId="0" xfId="0" applyFont="1"/>
    <xf numFmtId="0" fontId="13" fillId="7" borderId="0" xfId="0" applyFont="1" applyFill="1"/>
    <xf numFmtId="0" fontId="13" fillId="7" borderId="0" xfId="0" applyFont="1" applyFill="1" applyAlignment="1">
      <alignment horizontal="left" indent="3"/>
    </xf>
    <xf numFmtId="0" fontId="14" fillId="2" borderId="0" xfId="1" applyFont="1"/>
    <xf numFmtId="0" fontId="13" fillId="7" borderId="0" xfId="0" applyFont="1" applyFill="1" applyAlignment="1">
      <alignment horizontal="left" indent="2"/>
    </xf>
    <xf numFmtId="0" fontId="0" fillId="0" borderId="0" xfId="0" applyFont="1" applyAlignment="1">
      <alignment horizontal="left"/>
    </xf>
    <xf numFmtId="164" fontId="3" fillId="10" borderId="0" xfId="0" applyNumberFormat="1" applyFont="1" applyFill="1"/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8" fillId="0" borderId="0" xfId="3" applyAlignment="1">
      <alignment horizontal="left"/>
    </xf>
    <xf numFmtId="0" fontId="0" fillId="0" borderId="0" xfId="0" applyFill="1" applyBorder="1" applyAlignment="1">
      <alignment horizontal="left"/>
    </xf>
    <xf numFmtId="0" fontId="18" fillId="11" borderId="0" xfId="0" applyFont="1" applyFill="1"/>
    <xf numFmtId="0" fontId="18" fillId="6" borderId="0" xfId="0" applyFont="1" applyFill="1"/>
    <xf numFmtId="1" fontId="0" fillId="0" borderId="0" xfId="0" applyNumberFormat="1" applyFill="1"/>
    <xf numFmtId="1" fontId="4" fillId="0" borderId="0" xfId="0" applyNumberFormat="1" applyFont="1" applyFill="1" applyBorder="1"/>
    <xf numFmtId="0" fontId="4" fillId="11" borderId="2" xfId="0" applyFont="1" applyFill="1" applyBorder="1"/>
    <xf numFmtId="1" fontId="4" fillId="11" borderId="2" xfId="0" applyNumberFormat="1" applyFont="1" applyFill="1" applyBorder="1" applyAlignment="1">
      <alignment horizontal="center"/>
    </xf>
    <xf numFmtId="0" fontId="17" fillId="11" borderId="0" xfId="0" applyFont="1" applyFill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17" fillId="6" borderId="0" xfId="0" applyFont="1" applyFill="1" applyAlignment="1">
      <alignment horizontal="center"/>
    </xf>
    <xf numFmtId="1" fontId="0" fillId="0" borderId="2" xfId="0" applyNumberFormat="1" applyBorder="1" applyAlignment="1">
      <alignment horizontal="center"/>
    </xf>
    <xf numFmtId="1" fontId="4" fillId="6" borderId="2" xfId="0" applyNumberFormat="1" applyFont="1" applyFill="1" applyBorder="1" applyAlignment="1">
      <alignment horizontal="center"/>
    </xf>
    <xf numFmtId="1" fontId="4" fillId="10" borderId="2" xfId="0" applyNumberFormat="1" applyFont="1" applyFill="1" applyBorder="1" applyAlignment="1">
      <alignment horizontal="center"/>
    </xf>
    <xf numFmtId="0" fontId="21" fillId="13" borderId="4" xfId="7" applyFont="1" applyFill="1" applyBorder="1" applyAlignment="1">
      <alignment horizontal="center"/>
    </xf>
    <xf numFmtId="0" fontId="21" fillId="0" borderId="5" xfId="7" applyFont="1" applyFill="1" applyBorder="1" applyAlignment="1">
      <alignment horizontal="left" wrapText="1"/>
    </xf>
    <xf numFmtId="0" fontId="20" fillId="12" borderId="0" xfId="6" applyAlignment="1">
      <alignment horizontal="left"/>
    </xf>
    <xf numFmtId="0" fontId="21" fillId="0" borderId="6" xfId="7" applyFont="1" applyFill="1" applyBorder="1" applyAlignment="1">
      <alignment horizontal="left" wrapText="1"/>
    </xf>
    <xf numFmtId="49" fontId="21" fillId="0" borderId="6" xfId="7" applyNumberFormat="1" applyFont="1" applyFill="1" applyBorder="1" applyAlignment="1">
      <alignment horizontal="left" wrapText="1"/>
    </xf>
    <xf numFmtId="49" fontId="21" fillId="0" borderId="5" xfId="7" applyNumberFormat="1" applyFont="1" applyFill="1" applyBorder="1" applyAlignment="1">
      <alignment horizontal="left" wrapText="1"/>
    </xf>
    <xf numFmtId="49" fontId="20" fillId="12" borderId="0" xfId="6" applyNumberFormat="1" applyAlignment="1">
      <alignment horizontal="left"/>
    </xf>
    <xf numFmtId="0" fontId="4" fillId="6" borderId="0" xfId="0" applyFont="1" applyFill="1" applyAlignment="1">
      <alignment horizontal="left"/>
    </xf>
    <xf numFmtId="0" fontId="4" fillId="6" borderId="0" xfId="5" applyFont="1" applyFill="1" applyBorder="1" applyAlignment="1">
      <alignment horizontal="left"/>
    </xf>
    <xf numFmtId="49" fontId="4" fillId="6" borderId="0" xfId="5" applyNumberFormat="1" applyFont="1" applyFill="1" applyBorder="1" applyAlignment="1">
      <alignment horizontal="left"/>
    </xf>
    <xf numFmtId="0" fontId="2" fillId="2" borderId="0" xfId="1"/>
    <xf numFmtId="0" fontId="8" fillId="0" borderId="0" xfId="3" applyAlignment="1">
      <alignment horizontal="left" indent="1"/>
    </xf>
    <xf numFmtId="0" fontId="8" fillId="0" borderId="0" xfId="3" applyAlignment="1">
      <alignment horizontal="left"/>
    </xf>
  </cellXfs>
  <cellStyles count="8">
    <cellStyle name="Calculation" xfId="4" builtinId="22"/>
    <cellStyle name="Followed Hyperlink" xfId="5" builtinId="9"/>
    <cellStyle name="Good" xfId="1" builtinId="26"/>
    <cellStyle name="Hyperlink" xfId="3" builtinId="8"/>
    <cellStyle name="Input" xfId="2" builtinId="20"/>
    <cellStyle name="Neutral" xfId="6" builtinId="28"/>
    <cellStyle name="Normal" xfId="0" builtinId="0"/>
    <cellStyle name="Normal_SAS-Consolidated" xfId="7" xr:uid="{F9D46F57-4F98-4636-BCFD-F4A6284C9FDA}"/>
  </cellStyles>
  <dxfs count="1">
    <dxf>
      <font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9A9C0-A45F-4434-A885-8F0144FB0D9C}">
  <dimension ref="A1:M405"/>
  <sheetViews>
    <sheetView tabSelected="1" workbookViewId="0"/>
  </sheetViews>
  <sheetFormatPr defaultRowHeight="15"/>
  <cols>
    <col min="2" max="3" width="0" hidden="1" customWidth="1"/>
    <col min="4" max="4" width="63.42578125" hidden="1" customWidth="1"/>
    <col min="5" max="5" width="10.42578125" hidden="1" customWidth="1"/>
    <col min="6" max="6" width="2.28515625" customWidth="1"/>
    <col min="7" max="7" width="24.42578125" bestFit="1" customWidth="1"/>
    <col min="8" max="8" width="8" bestFit="1" customWidth="1"/>
    <col min="9" max="9" width="30.140625" bestFit="1" customWidth="1"/>
    <col min="10" max="10" width="15.28515625" style="2" bestFit="1" customWidth="1"/>
    <col min="11" max="11" width="14.28515625" bestFit="1" customWidth="1"/>
    <col min="12" max="12" width="11.5703125" bestFit="1" customWidth="1"/>
    <col min="13" max="13" width="64.140625" bestFit="1" customWidth="1"/>
  </cols>
  <sheetData>
    <row r="1" spans="1:13">
      <c r="G1" s="26" t="s">
        <v>1246</v>
      </c>
    </row>
    <row r="2" spans="1:13">
      <c r="A2" s="32" t="s">
        <v>1245</v>
      </c>
      <c r="B2" t="s">
        <v>9497</v>
      </c>
      <c r="C2" t="s">
        <v>4258</v>
      </c>
      <c r="D2" t="s">
        <v>9498</v>
      </c>
      <c r="E2" t="s">
        <v>110</v>
      </c>
    </row>
    <row r="3" spans="1:13">
      <c r="B3">
        <v>0</v>
      </c>
      <c r="C3">
        <v>0</v>
      </c>
      <c r="D3" t="s">
        <v>20094</v>
      </c>
      <c r="E3" t="s">
        <v>20095</v>
      </c>
      <c r="G3" s="27" t="s">
        <v>1236</v>
      </c>
      <c r="H3" s="27" t="s">
        <v>1237</v>
      </c>
      <c r="I3" s="27" t="s">
        <v>1238</v>
      </c>
      <c r="J3" s="28" t="s">
        <v>1239</v>
      </c>
      <c r="K3" s="29" t="s">
        <v>1240</v>
      </c>
      <c r="L3" s="29" t="s">
        <v>1241</v>
      </c>
      <c r="M3" s="27" t="s">
        <v>1242</v>
      </c>
    </row>
    <row r="4" spans="1:13">
      <c r="B4">
        <v>1</v>
      </c>
      <c r="C4">
        <v>1</v>
      </c>
      <c r="D4" t="s">
        <v>20096</v>
      </c>
      <c r="E4" t="s">
        <v>20095</v>
      </c>
      <c r="G4" s="30" t="s">
        <v>20076</v>
      </c>
      <c r="H4" s="31">
        <v>339</v>
      </c>
      <c r="I4" s="31" t="s">
        <v>4576</v>
      </c>
      <c r="J4" s="2" t="str">
        <f>G4&amp;".csv"</f>
        <v>jcc.csv</v>
      </c>
      <c r="K4" s="31" t="s">
        <v>1244</v>
      </c>
      <c r="L4" s="31" t="s">
        <v>1244</v>
      </c>
      <c r="M4" s="33" t="s">
        <v>4575</v>
      </c>
    </row>
    <row r="5" spans="1:13">
      <c r="B5">
        <v>2</v>
      </c>
      <c r="C5">
        <v>2</v>
      </c>
      <c r="D5" t="s">
        <v>20097</v>
      </c>
      <c r="E5" t="s">
        <v>20095</v>
      </c>
      <c r="G5" s="30" t="s">
        <v>20077</v>
      </c>
      <c r="H5" s="31">
        <v>339</v>
      </c>
      <c r="I5" s="31" t="s">
        <v>4576</v>
      </c>
      <c r="J5" s="2" t="s">
        <v>4577</v>
      </c>
      <c r="K5" s="31" t="s">
        <v>4573</v>
      </c>
      <c r="L5" s="31" t="s">
        <v>4573</v>
      </c>
      <c r="M5" s="33" t="s">
        <v>4578</v>
      </c>
    </row>
    <row r="6" spans="1:13">
      <c r="B6">
        <v>3</v>
      </c>
      <c r="C6">
        <v>3</v>
      </c>
      <c r="D6" t="s">
        <v>20098</v>
      </c>
      <c r="E6" t="s">
        <v>20099</v>
      </c>
      <c r="G6" s="32" t="s">
        <v>4572</v>
      </c>
      <c r="H6" s="31">
        <v>15</v>
      </c>
      <c r="I6" s="31" t="s">
        <v>1243</v>
      </c>
      <c r="J6" s="2" t="s">
        <v>4570</v>
      </c>
      <c r="K6" s="1" t="s">
        <v>4573</v>
      </c>
      <c r="L6" s="1" t="s">
        <v>4573</v>
      </c>
      <c r="M6" s="2" t="s">
        <v>4579</v>
      </c>
    </row>
    <row r="7" spans="1:13">
      <c r="B7">
        <v>4</v>
      </c>
      <c r="C7">
        <v>4</v>
      </c>
      <c r="D7" t="s">
        <v>20100</v>
      </c>
      <c r="E7" t="s">
        <v>20095</v>
      </c>
      <c r="G7" s="105" t="s">
        <v>20078</v>
      </c>
      <c r="H7" s="31">
        <v>15</v>
      </c>
      <c r="I7" s="31" t="s">
        <v>4580</v>
      </c>
      <c r="J7" s="2" t="s">
        <v>4571</v>
      </c>
      <c r="K7" s="1" t="s">
        <v>4573</v>
      </c>
      <c r="L7" s="1" t="s">
        <v>4573</v>
      </c>
      <c r="M7" s="106" t="s">
        <v>4581</v>
      </c>
    </row>
    <row r="8" spans="1:13">
      <c r="B8">
        <v>5</v>
      </c>
      <c r="C8">
        <v>5</v>
      </c>
      <c r="D8" t="s">
        <v>20101</v>
      </c>
      <c r="E8" t="s">
        <v>20095</v>
      </c>
      <c r="G8" s="131" t="s">
        <v>20070</v>
      </c>
      <c r="H8" s="131"/>
      <c r="I8" s="131"/>
      <c r="J8" s="131"/>
      <c r="K8" s="131"/>
      <c r="L8" s="131"/>
      <c r="M8" s="131"/>
    </row>
    <row r="9" spans="1:13">
      <c r="B9">
        <v>6</v>
      </c>
      <c r="C9">
        <v>6</v>
      </c>
      <c r="D9" t="s">
        <v>20102</v>
      </c>
      <c r="E9" t="s">
        <v>20095</v>
      </c>
      <c r="G9" s="130" t="s">
        <v>20080</v>
      </c>
      <c r="H9" s="1">
        <v>6</v>
      </c>
      <c r="I9" s="33" t="str">
        <f>VLOOKUP(H9,C3:D405,2,FALSE)</f>
        <v>ALASKA</v>
      </c>
      <c r="J9" s="2" t="str">
        <f>G9&amp;".csv"</f>
        <v>sas6.csv</v>
      </c>
      <c r="K9" s="1" t="s">
        <v>4573</v>
      </c>
      <c r="L9" s="1" t="s">
        <v>4573</v>
      </c>
      <c r="M9" s="106"/>
    </row>
    <row r="10" spans="1:13">
      <c r="B10">
        <v>7</v>
      </c>
      <c r="C10">
        <v>7</v>
      </c>
      <c r="D10" t="s">
        <v>20103</v>
      </c>
      <c r="E10" t="s">
        <v>20095</v>
      </c>
      <c r="G10" s="130" t="s">
        <v>20081</v>
      </c>
      <c r="H10" s="1">
        <v>15</v>
      </c>
      <c r="I10" s="33" t="str">
        <f t="shared" ref="I10:I22" si="0">VLOOKUP(H10,C4:D406,2,FALSE)</f>
        <v>ASIATIC RUSSIA</v>
      </c>
      <c r="J10" s="2" t="str">
        <f t="shared" ref="J10:J22" si="1">G10&amp;".csv"</f>
        <v>sas15.csv</v>
      </c>
      <c r="K10" s="1" t="s">
        <v>4573</v>
      </c>
      <c r="L10" s="1" t="s">
        <v>4573</v>
      </c>
    </row>
    <row r="11" spans="1:13">
      <c r="B11">
        <v>8</v>
      </c>
      <c r="C11">
        <v>8</v>
      </c>
      <c r="D11" t="s">
        <v>20104</v>
      </c>
      <c r="E11" t="s">
        <v>20095</v>
      </c>
      <c r="G11" s="130" t="s">
        <v>20082</v>
      </c>
      <c r="H11" s="1">
        <v>54</v>
      </c>
      <c r="I11" s="33" t="str">
        <f t="shared" si="0"/>
        <v>EUROPEAN RUSSIA</v>
      </c>
      <c r="J11" s="2" t="str">
        <f t="shared" si="1"/>
        <v>sas54.csv</v>
      </c>
      <c r="K11" s="1" t="s">
        <v>4573</v>
      </c>
      <c r="L11" s="1" t="s">
        <v>4573</v>
      </c>
    </row>
    <row r="12" spans="1:13">
      <c r="B12">
        <v>9</v>
      </c>
      <c r="C12">
        <v>9</v>
      </c>
      <c r="D12" t="s">
        <v>20105</v>
      </c>
      <c r="E12" t="s">
        <v>20099</v>
      </c>
      <c r="G12" s="130" t="s">
        <v>20083</v>
      </c>
      <c r="H12" s="1">
        <v>61</v>
      </c>
      <c r="I12" s="33" t="str">
        <f t="shared" si="0"/>
        <v>FRANZ JOSEF LAND</v>
      </c>
      <c r="J12" s="2" t="str">
        <f t="shared" si="1"/>
        <v>sas61.csv</v>
      </c>
      <c r="K12" s="1" t="s">
        <v>4573</v>
      </c>
      <c r="L12" s="1" t="s">
        <v>4573</v>
      </c>
    </row>
    <row r="13" spans="1:13">
      <c r="B13">
        <v>10</v>
      </c>
      <c r="C13">
        <v>10</v>
      </c>
      <c r="D13" t="s">
        <v>20106</v>
      </c>
      <c r="E13" t="s">
        <v>20095</v>
      </c>
      <c r="G13" s="130" t="s">
        <v>20084</v>
      </c>
      <c r="H13" s="1">
        <v>110</v>
      </c>
      <c r="I13" s="33" t="str">
        <f t="shared" si="0"/>
        <v>HAWAII</v>
      </c>
      <c r="J13" s="2" t="str">
        <f t="shared" si="1"/>
        <v>sas110.csv</v>
      </c>
      <c r="K13" s="1" t="s">
        <v>4573</v>
      </c>
      <c r="L13" s="1" t="s">
        <v>4573</v>
      </c>
    </row>
    <row r="14" spans="1:13">
      <c r="B14">
        <v>11</v>
      </c>
      <c r="C14">
        <v>11</v>
      </c>
      <c r="D14" t="s">
        <v>20107</v>
      </c>
      <c r="E14" t="s">
        <v>20095</v>
      </c>
      <c r="G14" s="130" t="s">
        <v>20085</v>
      </c>
      <c r="H14" s="1">
        <v>126</v>
      </c>
      <c r="I14" s="33" t="str">
        <f t="shared" si="0"/>
        <v>KALININGRAD</v>
      </c>
      <c r="J14" s="2" t="str">
        <f t="shared" si="1"/>
        <v>sas126.csv</v>
      </c>
      <c r="K14" s="1" t="s">
        <v>4573</v>
      </c>
      <c r="L14" s="1" t="s">
        <v>4573</v>
      </c>
    </row>
    <row r="15" spans="1:13">
      <c r="B15">
        <v>12</v>
      </c>
      <c r="C15">
        <v>12</v>
      </c>
      <c r="D15" t="s">
        <v>20108</v>
      </c>
      <c r="E15" t="s">
        <v>20095</v>
      </c>
      <c r="G15" s="130" t="s">
        <v>20086</v>
      </c>
      <c r="H15" s="1">
        <v>137</v>
      </c>
      <c r="I15" s="33" t="str">
        <f t="shared" si="0"/>
        <v>REPUBLIC OF KOREA</v>
      </c>
      <c r="J15" s="2" t="str">
        <f t="shared" si="1"/>
        <v>sas137.csv</v>
      </c>
      <c r="K15" s="1" t="s">
        <v>4573</v>
      </c>
      <c r="L15" s="1" t="s">
        <v>4573</v>
      </c>
    </row>
    <row r="16" spans="1:13">
      <c r="B16">
        <v>13</v>
      </c>
      <c r="C16">
        <v>13</v>
      </c>
      <c r="D16" t="s">
        <v>20109</v>
      </c>
      <c r="E16" t="s">
        <v>20095</v>
      </c>
      <c r="G16" s="130" t="s">
        <v>20087</v>
      </c>
      <c r="H16" s="1">
        <v>151</v>
      </c>
      <c r="I16" s="33" t="str">
        <f t="shared" si="0"/>
        <v>MALYJ VYSOTSKIJ I.</v>
      </c>
      <c r="J16" s="2" t="str">
        <f t="shared" si="1"/>
        <v>sas151.csv</v>
      </c>
      <c r="K16" s="1" t="s">
        <v>4573</v>
      </c>
      <c r="L16" s="1" t="s">
        <v>4573</v>
      </c>
    </row>
    <row r="17" spans="2:12">
      <c r="B17">
        <v>14</v>
      </c>
      <c r="C17">
        <v>14</v>
      </c>
      <c r="D17" t="s">
        <v>20110</v>
      </c>
      <c r="E17" t="s">
        <v>20095</v>
      </c>
      <c r="G17" s="130" t="s">
        <v>20088</v>
      </c>
      <c r="H17" s="1">
        <v>170</v>
      </c>
      <c r="I17" s="33" t="str">
        <f t="shared" si="0"/>
        <v>NEW ZEALAND</v>
      </c>
      <c r="J17" s="2" t="str">
        <f t="shared" si="1"/>
        <v>sas170.csv</v>
      </c>
      <c r="K17" s="1" t="s">
        <v>4573</v>
      </c>
      <c r="L17" s="1" t="s">
        <v>4573</v>
      </c>
    </row>
    <row r="18" spans="2:12">
      <c r="B18">
        <v>15</v>
      </c>
      <c r="C18">
        <v>15</v>
      </c>
      <c r="D18" t="s">
        <v>20111</v>
      </c>
      <c r="E18" t="s">
        <v>20095</v>
      </c>
      <c r="G18" s="130" t="s">
        <v>20089</v>
      </c>
      <c r="H18" s="1">
        <v>177</v>
      </c>
      <c r="I18" s="33" t="str">
        <f t="shared" si="0"/>
        <v>MINAMI TORISHIMA</v>
      </c>
      <c r="J18" s="2" t="str">
        <f t="shared" si="1"/>
        <v>sas177.csv</v>
      </c>
      <c r="K18" s="1" t="s">
        <v>4573</v>
      </c>
      <c r="L18" s="1" t="s">
        <v>4573</v>
      </c>
    </row>
    <row r="19" spans="2:12">
      <c r="B19">
        <v>16</v>
      </c>
      <c r="C19">
        <v>16</v>
      </c>
      <c r="D19" t="s">
        <v>20112</v>
      </c>
      <c r="E19" t="s">
        <v>20095</v>
      </c>
      <c r="G19" s="130" t="s">
        <v>20090</v>
      </c>
      <c r="H19" s="1">
        <v>192</v>
      </c>
      <c r="I19" s="33" t="str">
        <f t="shared" si="0"/>
        <v>OGASAWARA</v>
      </c>
      <c r="J19" s="2" t="str">
        <f t="shared" si="1"/>
        <v>sas192.csv</v>
      </c>
      <c r="K19" s="1" t="s">
        <v>4573</v>
      </c>
      <c r="L19" s="1" t="s">
        <v>4573</v>
      </c>
    </row>
    <row r="20" spans="2:12">
      <c r="B20">
        <v>17</v>
      </c>
      <c r="C20">
        <v>17</v>
      </c>
      <c r="D20" t="s">
        <v>20113</v>
      </c>
      <c r="E20" t="s">
        <v>20095</v>
      </c>
      <c r="G20" s="130" t="s">
        <v>20091</v>
      </c>
      <c r="H20" s="1">
        <v>288</v>
      </c>
      <c r="I20" s="33" t="str">
        <f t="shared" si="0"/>
        <v>UKRAINE</v>
      </c>
      <c r="J20" s="2" t="str">
        <f t="shared" si="1"/>
        <v>sas288.csv</v>
      </c>
      <c r="K20" s="1" t="s">
        <v>4573</v>
      </c>
      <c r="L20" s="1" t="s">
        <v>4573</v>
      </c>
    </row>
    <row r="21" spans="2:12">
      <c r="B21">
        <v>18</v>
      </c>
      <c r="C21">
        <v>18</v>
      </c>
      <c r="D21" t="s">
        <v>20114</v>
      </c>
      <c r="E21" t="s">
        <v>20095</v>
      </c>
      <c r="G21" s="130" t="s">
        <v>20092</v>
      </c>
      <c r="H21" s="1">
        <v>291</v>
      </c>
      <c r="I21" s="33" t="str">
        <f t="shared" si="0"/>
        <v>UNITED STATES OF AMERICA</v>
      </c>
      <c r="J21" s="2" t="str">
        <f t="shared" si="1"/>
        <v>sas291.csv</v>
      </c>
      <c r="K21" s="1" t="s">
        <v>4573</v>
      </c>
      <c r="L21" s="1" t="s">
        <v>4573</v>
      </c>
    </row>
    <row r="22" spans="2:12">
      <c r="B22">
        <v>19</v>
      </c>
      <c r="C22">
        <v>19</v>
      </c>
      <c r="D22" t="s">
        <v>20115</v>
      </c>
      <c r="E22" t="s">
        <v>20095</v>
      </c>
      <c r="G22" s="130" t="s">
        <v>20093</v>
      </c>
      <c r="H22" s="1">
        <v>339</v>
      </c>
      <c r="I22" s="33" t="str">
        <f t="shared" si="0"/>
        <v>JAPAN</v>
      </c>
      <c r="J22" s="2" t="str">
        <f t="shared" si="1"/>
        <v>sas339.csv</v>
      </c>
      <c r="K22" s="1" t="s">
        <v>4573</v>
      </c>
      <c r="L22" s="1" t="s">
        <v>4573</v>
      </c>
    </row>
    <row r="23" spans="2:12">
      <c r="B23">
        <v>20</v>
      </c>
      <c r="C23">
        <v>20</v>
      </c>
      <c r="D23" t="s">
        <v>20116</v>
      </c>
      <c r="E23" t="s">
        <v>20099</v>
      </c>
      <c r="G23" s="32"/>
      <c r="H23" s="1"/>
      <c r="I23" s="2"/>
      <c r="K23" s="1"/>
      <c r="L23" s="1"/>
    </row>
    <row r="24" spans="2:12">
      <c r="B24">
        <v>21</v>
      </c>
      <c r="C24">
        <v>21</v>
      </c>
      <c r="D24" t="s">
        <v>20117</v>
      </c>
      <c r="E24" t="s">
        <v>20095</v>
      </c>
      <c r="G24" s="32"/>
      <c r="H24" s="1"/>
      <c r="I24" s="2"/>
      <c r="K24" s="1"/>
      <c r="L24" s="1"/>
    </row>
    <row r="25" spans="2:12">
      <c r="B25">
        <v>22</v>
      </c>
      <c r="C25">
        <v>22</v>
      </c>
      <c r="D25" t="s">
        <v>20118</v>
      </c>
      <c r="E25" t="s">
        <v>20095</v>
      </c>
      <c r="G25" s="32"/>
      <c r="H25" s="1"/>
      <c r="I25" s="2"/>
      <c r="K25" s="1"/>
      <c r="L25" s="1"/>
    </row>
    <row r="26" spans="2:12">
      <c r="B26">
        <v>23</v>
      </c>
      <c r="C26">
        <v>23</v>
      </c>
      <c r="D26" t="s">
        <v>20119</v>
      </c>
      <c r="E26" t="s">
        <v>20095</v>
      </c>
      <c r="G26" s="32"/>
      <c r="H26" s="1"/>
      <c r="I26" s="2"/>
      <c r="K26" s="1"/>
      <c r="L26" s="1"/>
    </row>
    <row r="27" spans="2:12">
      <c r="B27">
        <v>24</v>
      </c>
      <c r="C27">
        <v>24</v>
      </c>
      <c r="D27" t="s">
        <v>20120</v>
      </c>
      <c r="E27" t="s">
        <v>20099</v>
      </c>
      <c r="H27" s="1"/>
      <c r="I27" s="2"/>
      <c r="K27" s="1"/>
      <c r="L27" s="1"/>
    </row>
    <row r="28" spans="2:12">
      <c r="B28">
        <v>25</v>
      </c>
      <c r="C28">
        <v>25</v>
      </c>
      <c r="D28" t="s">
        <v>20121</v>
      </c>
      <c r="E28" t="s">
        <v>20095</v>
      </c>
      <c r="H28" s="1"/>
      <c r="K28" s="1"/>
      <c r="L28" s="1"/>
    </row>
    <row r="29" spans="2:12">
      <c r="B29">
        <v>26</v>
      </c>
      <c r="C29">
        <v>26</v>
      </c>
      <c r="D29" t="s">
        <v>20122</v>
      </c>
      <c r="E29" t="s">
        <v>20099</v>
      </c>
      <c r="H29" s="1"/>
      <c r="K29" s="1"/>
      <c r="L29" s="1"/>
    </row>
    <row r="30" spans="2:12">
      <c r="B30">
        <v>27</v>
      </c>
      <c r="C30">
        <v>27</v>
      </c>
      <c r="D30" t="s">
        <v>20123</v>
      </c>
      <c r="E30" t="s">
        <v>20099</v>
      </c>
      <c r="H30" s="1"/>
      <c r="K30" s="1"/>
      <c r="L30" s="1"/>
    </row>
    <row r="31" spans="2:12">
      <c r="B31">
        <v>28</v>
      </c>
      <c r="C31">
        <v>28</v>
      </c>
      <c r="D31" t="s">
        <v>20124</v>
      </c>
      <c r="E31" t="s">
        <v>20095</v>
      </c>
      <c r="H31" s="1"/>
      <c r="K31" s="1"/>
      <c r="L31" s="1"/>
    </row>
    <row r="32" spans="2:12">
      <c r="B32">
        <v>29</v>
      </c>
      <c r="C32">
        <v>29</v>
      </c>
      <c r="D32" t="s">
        <v>20125</v>
      </c>
      <c r="E32" t="s">
        <v>20099</v>
      </c>
      <c r="H32" s="1"/>
      <c r="K32" s="1"/>
      <c r="L32" s="1"/>
    </row>
    <row r="33" spans="2:12">
      <c r="B33">
        <v>30</v>
      </c>
      <c r="C33">
        <v>30</v>
      </c>
      <c r="D33" t="s">
        <v>20126</v>
      </c>
      <c r="E33" t="s">
        <v>20095</v>
      </c>
      <c r="H33" s="1"/>
      <c r="K33" s="1"/>
      <c r="L33" s="1"/>
    </row>
    <row r="34" spans="2:12">
      <c r="B34">
        <v>31</v>
      </c>
      <c r="C34">
        <v>31</v>
      </c>
      <c r="D34" t="s">
        <v>20127</v>
      </c>
      <c r="E34" t="s">
        <v>20099</v>
      </c>
      <c r="H34" s="1"/>
      <c r="K34" s="1"/>
      <c r="L34" s="1"/>
    </row>
    <row r="35" spans="2:12">
      <c r="B35">
        <v>32</v>
      </c>
      <c r="C35">
        <v>32</v>
      </c>
      <c r="D35" t="s">
        <v>20128</v>
      </c>
      <c r="E35" t="s">
        <v>20095</v>
      </c>
      <c r="H35" s="1"/>
      <c r="K35" s="1"/>
      <c r="L35" s="1"/>
    </row>
    <row r="36" spans="2:12">
      <c r="B36">
        <v>33</v>
      </c>
      <c r="C36">
        <v>33</v>
      </c>
      <c r="D36" t="s">
        <v>20129</v>
      </c>
      <c r="E36" t="s">
        <v>20095</v>
      </c>
      <c r="H36" s="1"/>
      <c r="K36" s="1"/>
      <c r="L36" s="1"/>
    </row>
    <row r="37" spans="2:12">
      <c r="B37">
        <v>34</v>
      </c>
      <c r="C37">
        <v>34</v>
      </c>
      <c r="D37" t="s">
        <v>20130</v>
      </c>
      <c r="E37" t="s">
        <v>20095</v>
      </c>
      <c r="H37" s="1"/>
      <c r="K37" s="1"/>
      <c r="L37" s="1"/>
    </row>
    <row r="38" spans="2:12">
      <c r="B38">
        <v>35</v>
      </c>
      <c r="C38">
        <v>35</v>
      </c>
      <c r="D38" t="s">
        <v>20131</v>
      </c>
      <c r="E38" t="s">
        <v>20095</v>
      </c>
      <c r="H38" s="1"/>
      <c r="K38" s="1"/>
      <c r="L38" s="1"/>
    </row>
    <row r="39" spans="2:12">
      <c r="B39">
        <v>36</v>
      </c>
      <c r="C39">
        <v>36</v>
      </c>
      <c r="D39" t="s">
        <v>20132</v>
      </c>
      <c r="E39" t="s">
        <v>20095</v>
      </c>
      <c r="H39" s="1"/>
      <c r="K39" s="1"/>
      <c r="L39" s="1"/>
    </row>
    <row r="40" spans="2:12">
      <c r="B40">
        <v>37</v>
      </c>
      <c r="C40">
        <v>37</v>
      </c>
      <c r="D40" t="s">
        <v>20133</v>
      </c>
      <c r="E40" t="s">
        <v>20095</v>
      </c>
      <c r="H40" s="1"/>
      <c r="K40" s="1"/>
      <c r="L40" s="1"/>
    </row>
    <row r="41" spans="2:12">
      <c r="B41">
        <v>38</v>
      </c>
      <c r="C41">
        <v>38</v>
      </c>
      <c r="D41" t="s">
        <v>20134</v>
      </c>
      <c r="E41" t="s">
        <v>20095</v>
      </c>
      <c r="H41" s="1"/>
      <c r="K41" s="1"/>
      <c r="L41" s="1"/>
    </row>
    <row r="42" spans="2:12">
      <c r="B42">
        <v>39</v>
      </c>
      <c r="C42">
        <v>39</v>
      </c>
      <c r="D42" t="s">
        <v>20135</v>
      </c>
      <c r="E42" t="s">
        <v>20095</v>
      </c>
      <c r="H42" s="1"/>
      <c r="K42" s="1"/>
      <c r="L42" s="1"/>
    </row>
    <row r="43" spans="2:12">
      <c r="B43">
        <v>40</v>
      </c>
      <c r="C43">
        <v>40</v>
      </c>
      <c r="D43" t="s">
        <v>20136</v>
      </c>
      <c r="E43" t="s">
        <v>20099</v>
      </c>
      <c r="H43" s="1"/>
      <c r="K43" s="1"/>
      <c r="L43" s="1"/>
    </row>
    <row r="44" spans="2:12">
      <c r="B44">
        <v>41</v>
      </c>
      <c r="C44">
        <v>41</v>
      </c>
      <c r="D44" t="s">
        <v>20137</v>
      </c>
      <c r="E44" t="s">
        <v>20095</v>
      </c>
      <c r="H44" s="1"/>
      <c r="K44" s="1"/>
      <c r="L44" s="1"/>
    </row>
    <row r="45" spans="2:12">
      <c r="B45">
        <v>42</v>
      </c>
      <c r="C45">
        <v>42</v>
      </c>
      <c r="D45" t="s">
        <v>20138</v>
      </c>
      <c r="E45" t="s">
        <v>20095</v>
      </c>
      <c r="H45" s="1"/>
      <c r="K45" s="1"/>
      <c r="L45" s="1"/>
    </row>
    <row r="46" spans="2:12">
      <c r="B46">
        <v>43</v>
      </c>
      <c r="C46">
        <v>43</v>
      </c>
      <c r="D46" t="s">
        <v>20139</v>
      </c>
      <c r="E46" t="s">
        <v>20099</v>
      </c>
      <c r="H46" s="1"/>
      <c r="K46" s="1"/>
      <c r="L46" s="1"/>
    </row>
    <row r="47" spans="2:12">
      <c r="B47">
        <v>44</v>
      </c>
      <c r="C47">
        <v>44</v>
      </c>
      <c r="D47" t="s">
        <v>20140</v>
      </c>
      <c r="E47" t="s">
        <v>20095</v>
      </c>
      <c r="G47" s="32"/>
      <c r="H47" s="1"/>
      <c r="K47" s="1"/>
      <c r="L47" s="1"/>
    </row>
    <row r="48" spans="2:12">
      <c r="B48">
        <v>45</v>
      </c>
      <c r="C48">
        <v>45</v>
      </c>
      <c r="D48" t="s">
        <v>20141</v>
      </c>
      <c r="E48" t="s">
        <v>20099</v>
      </c>
      <c r="G48" s="34"/>
      <c r="H48" s="35"/>
      <c r="I48" s="34"/>
      <c r="J48" s="36"/>
      <c r="K48" s="1"/>
      <c r="L48" s="1"/>
    </row>
    <row r="49" spans="2:12">
      <c r="B49">
        <v>46</v>
      </c>
      <c r="C49">
        <v>46</v>
      </c>
      <c r="D49" t="s">
        <v>20142</v>
      </c>
      <c r="E49" t="s">
        <v>20095</v>
      </c>
      <c r="H49" s="1"/>
      <c r="K49" s="1"/>
      <c r="L49" s="1"/>
    </row>
    <row r="50" spans="2:12">
      <c r="B50">
        <v>47</v>
      </c>
      <c r="C50">
        <v>47</v>
      </c>
      <c r="D50" t="s">
        <v>20143</v>
      </c>
      <c r="E50" t="s">
        <v>20095</v>
      </c>
      <c r="H50" s="1"/>
      <c r="K50" s="1"/>
      <c r="L50" s="1"/>
    </row>
    <row r="51" spans="2:12">
      <c r="B51">
        <v>48</v>
      </c>
      <c r="C51">
        <v>48</v>
      </c>
      <c r="D51" t="s">
        <v>20144</v>
      </c>
      <c r="E51" t="s">
        <v>20095</v>
      </c>
      <c r="H51" s="1"/>
      <c r="K51" s="1"/>
      <c r="L51" s="1"/>
    </row>
    <row r="52" spans="2:12">
      <c r="B52">
        <v>49</v>
      </c>
      <c r="C52">
        <v>49</v>
      </c>
      <c r="D52" t="s">
        <v>20145</v>
      </c>
      <c r="E52" t="s">
        <v>20095</v>
      </c>
      <c r="H52" s="1"/>
      <c r="K52" s="1"/>
      <c r="L52" s="1"/>
    </row>
    <row r="53" spans="2:12">
      <c r="B53">
        <v>50</v>
      </c>
      <c r="C53">
        <v>50</v>
      </c>
      <c r="D53" t="s">
        <v>20146</v>
      </c>
      <c r="E53" t="s">
        <v>20095</v>
      </c>
      <c r="H53" s="1"/>
      <c r="K53" s="1"/>
      <c r="L53" s="1"/>
    </row>
    <row r="54" spans="2:12">
      <c r="B54">
        <v>51</v>
      </c>
      <c r="C54">
        <v>51</v>
      </c>
      <c r="D54" t="s">
        <v>20147</v>
      </c>
      <c r="E54" t="s">
        <v>20095</v>
      </c>
      <c r="H54" s="1"/>
      <c r="K54" s="1"/>
      <c r="L54" s="1"/>
    </row>
    <row r="55" spans="2:12">
      <c r="B55">
        <v>52</v>
      </c>
      <c r="C55">
        <v>52</v>
      </c>
      <c r="D55" t="s">
        <v>20148</v>
      </c>
      <c r="E55" t="s">
        <v>20095</v>
      </c>
      <c r="H55" s="1"/>
      <c r="K55" s="1"/>
      <c r="L55" s="1"/>
    </row>
    <row r="56" spans="2:12">
      <c r="B56">
        <v>53</v>
      </c>
      <c r="C56">
        <v>53</v>
      </c>
      <c r="D56" t="s">
        <v>20149</v>
      </c>
      <c r="E56" t="s">
        <v>20095</v>
      </c>
      <c r="H56" s="1"/>
      <c r="K56" s="1"/>
      <c r="L56" s="1"/>
    </row>
    <row r="57" spans="2:12">
      <c r="B57">
        <v>54</v>
      </c>
      <c r="C57">
        <v>54</v>
      </c>
      <c r="D57" t="s">
        <v>20150</v>
      </c>
      <c r="E57" t="s">
        <v>20095</v>
      </c>
      <c r="H57" s="1"/>
      <c r="K57" s="1"/>
      <c r="L57" s="1"/>
    </row>
    <row r="58" spans="2:12">
      <c r="B58">
        <v>55</v>
      </c>
      <c r="C58">
        <v>55</v>
      </c>
      <c r="D58" t="s">
        <v>20151</v>
      </c>
      <c r="E58" t="s">
        <v>20095</v>
      </c>
      <c r="H58" s="1"/>
      <c r="K58" s="1"/>
      <c r="L58" s="1"/>
    </row>
    <row r="59" spans="2:12">
      <c r="B59">
        <v>56</v>
      </c>
      <c r="C59">
        <v>56</v>
      </c>
      <c r="D59" t="s">
        <v>20152</v>
      </c>
      <c r="E59" t="s">
        <v>20099</v>
      </c>
      <c r="H59" s="1"/>
      <c r="K59" s="1"/>
      <c r="L59" s="1"/>
    </row>
    <row r="60" spans="2:12">
      <c r="B60">
        <v>57</v>
      </c>
      <c r="C60">
        <v>57</v>
      </c>
      <c r="D60" t="s">
        <v>20153</v>
      </c>
      <c r="E60" t="s">
        <v>20095</v>
      </c>
      <c r="G60" s="32"/>
      <c r="H60" s="1"/>
      <c r="K60" s="1"/>
      <c r="L60" s="1"/>
    </row>
    <row r="61" spans="2:12">
      <c r="B61">
        <v>58</v>
      </c>
      <c r="C61">
        <v>58</v>
      </c>
      <c r="D61" t="s">
        <v>20154</v>
      </c>
      <c r="E61" t="s">
        <v>20099</v>
      </c>
      <c r="H61" s="1"/>
      <c r="K61" s="1"/>
      <c r="L61" s="1"/>
    </row>
    <row r="62" spans="2:12">
      <c r="B62">
        <v>59</v>
      </c>
      <c r="C62">
        <v>59</v>
      </c>
      <c r="D62" t="s">
        <v>20155</v>
      </c>
      <c r="E62" t="s">
        <v>20099</v>
      </c>
      <c r="H62" s="1"/>
      <c r="K62" s="1"/>
      <c r="L62" s="1"/>
    </row>
    <row r="63" spans="2:12">
      <c r="B63">
        <v>60</v>
      </c>
      <c r="C63">
        <v>60</v>
      </c>
      <c r="D63" t="s">
        <v>20156</v>
      </c>
      <c r="E63" t="s">
        <v>20099</v>
      </c>
      <c r="H63" s="1"/>
      <c r="K63" s="1"/>
      <c r="L63" s="1"/>
    </row>
    <row r="64" spans="2:12">
      <c r="B64">
        <v>61</v>
      </c>
      <c r="C64">
        <v>61</v>
      </c>
      <c r="D64" t="s">
        <v>20157</v>
      </c>
      <c r="E64" t="s">
        <v>20095</v>
      </c>
      <c r="H64" s="1"/>
      <c r="K64" s="1"/>
      <c r="L64" s="1"/>
    </row>
    <row r="65" spans="2:12">
      <c r="B65">
        <v>62</v>
      </c>
      <c r="C65">
        <v>62</v>
      </c>
      <c r="D65" t="s">
        <v>20158</v>
      </c>
      <c r="E65" t="s">
        <v>20095</v>
      </c>
      <c r="H65" s="1"/>
      <c r="K65" s="1"/>
      <c r="L65" s="1"/>
    </row>
    <row r="66" spans="2:12">
      <c r="B66">
        <v>63</v>
      </c>
      <c r="C66">
        <v>63</v>
      </c>
      <c r="D66" t="s">
        <v>20159</v>
      </c>
      <c r="E66" t="s">
        <v>20095</v>
      </c>
      <c r="H66" s="1"/>
      <c r="K66" s="1"/>
      <c r="L66" s="1"/>
    </row>
    <row r="67" spans="2:12">
      <c r="B67">
        <v>64</v>
      </c>
      <c r="C67">
        <v>64</v>
      </c>
      <c r="D67" t="s">
        <v>20160</v>
      </c>
      <c r="E67" t="s">
        <v>20095</v>
      </c>
      <c r="H67" s="1"/>
      <c r="K67" s="1"/>
      <c r="L67" s="1"/>
    </row>
    <row r="68" spans="2:12">
      <c r="B68">
        <v>65</v>
      </c>
      <c r="C68">
        <v>65</v>
      </c>
      <c r="D68" t="s">
        <v>20161</v>
      </c>
      <c r="E68" t="s">
        <v>20095</v>
      </c>
      <c r="G68" s="32"/>
      <c r="H68" s="1"/>
      <c r="K68" s="1"/>
      <c r="L68" s="1"/>
    </row>
    <row r="69" spans="2:12">
      <c r="B69">
        <v>66</v>
      </c>
      <c r="C69">
        <v>66</v>
      </c>
      <c r="D69" t="s">
        <v>20162</v>
      </c>
      <c r="E69" t="s">
        <v>20095</v>
      </c>
      <c r="H69" s="1"/>
      <c r="K69" s="1"/>
      <c r="L69" s="1"/>
    </row>
    <row r="70" spans="2:12">
      <c r="B70">
        <v>67</v>
      </c>
      <c r="C70">
        <v>67</v>
      </c>
      <c r="D70" t="s">
        <v>20163</v>
      </c>
      <c r="E70" t="s">
        <v>20095</v>
      </c>
      <c r="H70" s="1"/>
      <c r="K70" s="1"/>
      <c r="L70" s="1"/>
    </row>
    <row r="71" spans="2:12">
      <c r="B71">
        <v>68</v>
      </c>
      <c r="C71">
        <v>68</v>
      </c>
      <c r="D71" t="s">
        <v>20164</v>
      </c>
      <c r="E71" t="s">
        <v>20099</v>
      </c>
      <c r="H71" s="1"/>
      <c r="K71" s="1"/>
      <c r="L71" s="1"/>
    </row>
    <row r="72" spans="2:12">
      <c r="B72">
        <v>69</v>
      </c>
      <c r="C72">
        <v>69</v>
      </c>
      <c r="D72" t="s">
        <v>20165</v>
      </c>
      <c r="E72" t="s">
        <v>20099</v>
      </c>
      <c r="H72" s="1"/>
      <c r="K72" s="1"/>
      <c r="L72" s="1"/>
    </row>
    <row r="73" spans="2:12">
      <c r="B73">
        <v>70</v>
      </c>
      <c r="C73">
        <v>70</v>
      </c>
      <c r="D73" t="s">
        <v>20166</v>
      </c>
      <c r="E73" t="s">
        <v>20095</v>
      </c>
      <c r="H73" s="1"/>
      <c r="K73" s="1"/>
      <c r="L73" s="1"/>
    </row>
    <row r="74" spans="2:12">
      <c r="B74">
        <v>71</v>
      </c>
      <c r="C74">
        <v>71</v>
      </c>
      <c r="D74" t="s">
        <v>20167</v>
      </c>
      <c r="E74" t="s">
        <v>20095</v>
      </c>
      <c r="H74" s="1"/>
      <c r="K74" s="1"/>
      <c r="L74" s="1"/>
    </row>
    <row r="75" spans="2:12">
      <c r="B75">
        <v>72</v>
      </c>
      <c r="C75">
        <v>72</v>
      </c>
      <c r="D75" t="s">
        <v>20168</v>
      </c>
      <c r="E75" t="s">
        <v>20095</v>
      </c>
      <c r="H75" s="1"/>
      <c r="K75" s="1"/>
      <c r="L75" s="1"/>
    </row>
    <row r="76" spans="2:12">
      <c r="B76">
        <v>74</v>
      </c>
      <c r="C76">
        <v>74</v>
      </c>
      <c r="D76" t="s">
        <v>20169</v>
      </c>
      <c r="E76" t="s">
        <v>20095</v>
      </c>
      <c r="H76" s="1"/>
      <c r="K76" s="1"/>
      <c r="L76" s="1"/>
    </row>
    <row r="77" spans="2:12">
      <c r="B77">
        <v>75</v>
      </c>
      <c r="C77">
        <v>75</v>
      </c>
      <c r="D77" t="s">
        <v>20170</v>
      </c>
      <c r="E77" t="s">
        <v>20095</v>
      </c>
      <c r="H77" s="1"/>
      <c r="K77" s="1"/>
      <c r="L77" s="1"/>
    </row>
    <row r="78" spans="2:12">
      <c r="B78">
        <v>76</v>
      </c>
      <c r="C78">
        <v>76</v>
      </c>
      <c r="D78" t="s">
        <v>20171</v>
      </c>
      <c r="E78" t="s">
        <v>20095</v>
      </c>
      <c r="G78" s="32"/>
      <c r="H78" s="1"/>
      <c r="K78" s="1"/>
      <c r="L78" s="1"/>
    </row>
    <row r="79" spans="2:12">
      <c r="B79">
        <v>77</v>
      </c>
      <c r="C79">
        <v>77</v>
      </c>
      <c r="D79" t="s">
        <v>20172</v>
      </c>
      <c r="E79" t="s">
        <v>20095</v>
      </c>
      <c r="G79" s="32"/>
      <c r="H79" s="1"/>
      <c r="K79" s="1"/>
      <c r="L79" s="1"/>
    </row>
    <row r="80" spans="2:12">
      <c r="B80">
        <v>78</v>
      </c>
      <c r="C80">
        <v>78</v>
      </c>
      <c r="D80" t="s">
        <v>20173</v>
      </c>
      <c r="E80" t="s">
        <v>20095</v>
      </c>
      <c r="G80" s="32"/>
      <c r="H80" s="1"/>
      <c r="K80" s="1"/>
      <c r="L80" s="1"/>
    </row>
    <row r="81" spans="2:5">
      <c r="B81">
        <v>79</v>
      </c>
      <c r="C81">
        <v>79</v>
      </c>
      <c r="D81" t="s">
        <v>20174</v>
      </c>
      <c r="E81" t="s">
        <v>20095</v>
      </c>
    </row>
    <row r="82" spans="2:5">
      <c r="B82">
        <v>80</v>
      </c>
      <c r="C82">
        <v>80</v>
      </c>
      <c r="D82" t="s">
        <v>20175</v>
      </c>
      <c r="E82" t="s">
        <v>20095</v>
      </c>
    </row>
    <row r="83" spans="2:5">
      <c r="B83">
        <v>81</v>
      </c>
      <c r="C83">
        <v>81</v>
      </c>
      <c r="D83" t="s">
        <v>20176</v>
      </c>
      <c r="E83" t="s">
        <v>20095</v>
      </c>
    </row>
    <row r="84" spans="2:5">
      <c r="B84">
        <v>82</v>
      </c>
      <c r="C84">
        <v>82</v>
      </c>
      <c r="D84" t="s">
        <v>20177</v>
      </c>
      <c r="E84" t="s">
        <v>20099</v>
      </c>
    </row>
    <row r="85" spans="2:5">
      <c r="B85">
        <v>84</v>
      </c>
      <c r="C85">
        <v>84</v>
      </c>
      <c r="D85" t="s">
        <v>20178</v>
      </c>
      <c r="E85" t="s">
        <v>20095</v>
      </c>
    </row>
    <row r="86" spans="2:5">
      <c r="B86">
        <v>85</v>
      </c>
      <c r="C86">
        <v>85</v>
      </c>
      <c r="D86" t="s">
        <v>20179</v>
      </c>
      <c r="E86" t="s">
        <v>20095</v>
      </c>
    </row>
    <row r="87" spans="2:5">
      <c r="B87">
        <v>86</v>
      </c>
      <c r="C87">
        <v>86</v>
      </c>
      <c r="D87" t="s">
        <v>20180</v>
      </c>
      <c r="E87" t="s">
        <v>20099</v>
      </c>
    </row>
    <row r="88" spans="2:5">
      <c r="B88">
        <v>88</v>
      </c>
      <c r="C88">
        <v>88</v>
      </c>
      <c r="D88" t="s">
        <v>20181</v>
      </c>
      <c r="E88" t="s">
        <v>20095</v>
      </c>
    </row>
    <row r="89" spans="2:5">
      <c r="B89">
        <v>89</v>
      </c>
      <c r="C89">
        <v>89</v>
      </c>
      <c r="D89" t="s">
        <v>20182</v>
      </c>
      <c r="E89" t="s">
        <v>20095</v>
      </c>
    </row>
    <row r="90" spans="2:5">
      <c r="B90">
        <v>90</v>
      </c>
      <c r="C90">
        <v>90</v>
      </c>
      <c r="D90" t="s">
        <v>20183</v>
      </c>
      <c r="E90" t="s">
        <v>20095</v>
      </c>
    </row>
    <row r="91" spans="2:5">
      <c r="B91">
        <v>91</v>
      </c>
      <c r="C91">
        <v>91</v>
      </c>
      <c r="D91" t="s">
        <v>20184</v>
      </c>
      <c r="E91" t="s">
        <v>20095</v>
      </c>
    </row>
    <row r="92" spans="2:5">
      <c r="B92">
        <v>93</v>
      </c>
      <c r="C92">
        <v>93</v>
      </c>
      <c r="D92" t="s">
        <v>20185</v>
      </c>
      <c r="E92" t="s">
        <v>20095</v>
      </c>
    </row>
    <row r="93" spans="2:5">
      <c r="B93">
        <v>94</v>
      </c>
      <c r="C93">
        <v>94</v>
      </c>
      <c r="D93" t="s">
        <v>20186</v>
      </c>
      <c r="E93" t="s">
        <v>20099</v>
      </c>
    </row>
    <row r="94" spans="2:5">
      <c r="B94">
        <v>95</v>
      </c>
      <c r="C94">
        <v>95</v>
      </c>
      <c r="D94" t="s">
        <v>20187</v>
      </c>
      <c r="E94" t="s">
        <v>20095</v>
      </c>
    </row>
    <row r="95" spans="2:5">
      <c r="B95">
        <v>96</v>
      </c>
      <c r="C95">
        <v>96</v>
      </c>
      <c r="D95" t="s">
        <v>20188</v>
      </c>
      <c r="E95" t="s">
        <v>20095</v>
      </c>
    </row>
    <row r="96" spans="2:5">
      <c r="B96">
        <v>97</v>
      </c>
      <c r="C96">
        <v>97</v>
      </c>
      <c r="D96" t="s">
        <v>20189</v>
      </c>
      <c r="E96" t="s">
        <v>20095</v>
      </c>
    </row>
    <row r="97" spans="2:5">
      <c r="B97">
        <v>98</v>
      </c>
      <c r="C97">
        <v>98</v>
      </c>
      <c r="D97" t="s">
        <v>20190</v>
      </c>
      <c r="E97" t="s">
        <v>20095</v>
      </c>
    </row>
    <row r="98" spans="2:5">
      <c r="B98">
        <v>99</v>
      </c>
      <c r="C98">
        <v>99</v>
      </c>
      <c r="D98" t="s">
        <v>20191</v>
      </c>
      <c r="E98" t="s">
        <v>20095</v>
      </c>
    </row>
    <row r="99" spans="2:5">
      <c r="B99">
        <v>100</v>
      </c>
      <c r="C99">
        <v>100</v>
      </c>
      <c r="D99" t="s">
        <v>20192</v>
      </c>
      <c r="E99" t="s">
        <v>20095</v>
      </c>
    </row>
    <row r="100" spans="2:5">
      <c r="B100">
        <v>101</v>
      </c>
      <c r="C100">
        <v>101</v>
      </c>
      <c r="D100" t="s">
        <v>20193</v>
      </c>
      <c r="E100" t="s">
        <v>20095</v>
      </c>
    </row>
    <row r="101" spans="2:5">
      <c r="B101">
        <v>102</v>
      </c>
      <c r="C101">
        <v>102</v>
      </c>
      <c r="D101" t="s">
        <v>20194</v>
      </c>
      <c r="E101" t="s">
        <v>20099</v>
      </c>
    </row>
    <row r="102" spans="2:5">
      <c r="B102">
        <v>103</v>
      </c>
      <c r="C102">
        <v>103</v>
      </c>
      <c r="D102" t="s">
        <v>20195</v>
      </c>
      <c r="E102" t="s">
        <v>20099</v>
      </c>
    </row>
    <row r="103" spans="2:5">
      <c r="B103">
        <v>104</v>
      </c>
      <c r="C103">
        <v>104</v>
      </c>
      <c r="D103" t="s">
        <v>20196</v>
      </c>
      <c r="E103" t="s">
        <v>20095</v>
      </c>
    </row>
    <row r="104" spans="2:5">
      <c r="B104">
        <v>105</v>
      </c>
      <c r="C104">
        <v>105</v>
      </c>
      <c r="D104" t="s">
        <v>20197</v>
      </c>
      <c r="E104" t="s">
        <v>20095</v>
      </c>
    </row>
    <row r="105" spans="2:5">
      <c r="B105">
        <v>106</v>
      </c>
      <c r="C105">
        <v>106</v>
      </c>
      <c r="D105" t="s">
        <v>20198</v>
      </c>
      <c r="E105" t="s">
        <v>20095</v>
      </c>
    </row>
    <row r="106" spans="2:5">
      <c r="B106">
        <v>107</v>
      </c>
      <c r="C106">
        <v>107</v>
      </c>
      <c r="D106" t="s">
        <v>20199</v>
      </c>
      <c r="E106" t="s">
        <v>20095</v>
      </c>
    </row>
    <row r="107" spans="2:5">
      <c r="B107">
        <v>108</v>
      </c>
      <c r="C107">
        <v>108</v>
      </c>
      <c r="D107" t="s">
        <v>20200</v>
      </c>
      <c r="E107" t="s">
        <v>20095</v>
      </c>
    </row>
    <row r="108" spans="2:5">
      <c r="B108">
        <v>109</v>
      </c>
      <c r="C108">
        <v>109</v>
      </c>
      <c r="D108" t="s">
        <v>20201</v>
      </c>
      <c r="E108" t="s">
        <v>20095</v>
      </c>
    </row>
    <row r="109" spans="2:5">
      <c r="B109">
        <v>110</v>
      </c>
      <c r="C109">
        <v>110</v>
      </c>
      <c r="D109" t="s">
        <v>20202</v>
      </c>
      <c r="E109" t="s">
        <v>20095</v>
      </c>
    </row>
    <row r="110" spans="2:5">
      <c r="B110">
        <v>111</v>
      </c>
      <c r="C110">
        <v>111</v>
      </c>
      <c r="D110" t="s">
        <v>20203</v>
      </c>
      <c r="E110" t="s">
        <v>20095</v>
      </c>
    </row>
    <row r="111" spans="2:5">
      <c r="B111">
        <v>112</v>
      </c>
      <c r="C111">
        <v>112</v>
      </c>
      <c r="D111" t="s">
        <v>20204</v>
      </c>
      <c r="E111" t="s">
        <v>20095</v>
      </c>
    </row>
    <row r="112" spans="2:5">
      <c r="B112">
        <v>113</v>
      </c>
      <c r="C112">
        <v>113</v>
      </c>
      <c r="D112" t="s">
        <v>20205</v>
      </c>
      <c r="E112" t="s">
        <v>20095</v>
      </c>
    </row>
    <row r="113" spans="2:5">
      <c r="B113">
        <v>114</v>
      </c>
      <c r="C113">
        <v>114</v>
      </c>
      <c r="D113" t="s">
        <v>20206</v>
      </c>
      <c r="E113" t="s">
        <v>20099</v>
      </c>
    </row>
    <row r="114" spans="2:5">
      <c r="B114">
        <v>115</v>
      </c>
      <c r="C114">
        <v>115</v>
      </c>
      <c r="D114" t="s">
        <v>20207</v>
      </c>
      <c r="E114" t="s">
        <v>20095</v>
      </c>
    </row>
    <row r="115" spans="2:5">
      <c r="B115">
        <v>116</v>
      </c>
      <c r="C115">
        <v>116</v>
      </c>
      <c r="D115" t="s">
        <v>20208</v>
      </c>
      <c r="E115" t="s">
        <v>20099</v>
      </c>
    </row>
    <row r="116" spans="2:5">
      <c r="B116">
        <v>117</v>
      </c>
      <c r="C116">
        <v>117</v>
      </c>
      <c r="D116" t="s">
        <v>20209</v>
      </c>
      <c r="E116" t="s">
        <v>20095</v>
      </c>
    </row>
    <row r="117" spans="2:5">
      <c r="B117">
        <v>118</v>
      </c>
      <c r="C117">
        <v>118</v>
      </c>
      <c r="D117" t="s">
        <v>20210</v>
      </c>
      <c r="E117" t="s">
        <v>20095</v>
      </c>
    </row>
    <row r="118" spans="2:5">
      <c r="B118">
        <v>119</v>
      </c>
      <c r="C118">
        <v>119</v>
      </c>
      <c r="D118" t="s">
        <v>20211</v>
      </c>
      <c r="E118" t="s">
        <v>20095</v>
      </c>
    </row>
    <row r="119" spans="2:5">
      <c r="B119">
        <v>120</v>
      </c>
      <c r="C119">
        <v>120</v>
      </c>
      <c r="D119" t="s">
        <v>20212</v>
      </c>
      <c r="E119" t="s">
        <v>20099</v>
      </c>
    </row>
    <row r="120" spans="2:5">
      <c r="B120">
        <v>122</v>
      </c>
      <c r="C120">
        <v>122</v>
      </c>
      <c r="D120" t="s">
        <v>20213</v>
      </c>
      <c r="E120" t="s">
        <v>20095</v>
      </c>
    </row>
    <row r="121" spans="2:5">
      <c r="B121">
        <v>123</v>
      </c>
      <c r="C121">
        <v>123</v>
      </c>
      <c r="D121" t="s">
        <v>20214</v>
      </c>
      <c r="E121" t="s">
        <v>20095</v>
      </c>
    </row>
    <row r="122" spans="2:5">
      <c r="B122">
        <v>124</v>
      </c>
      <c r="C122">
        <v>124</v>
      </c>
      <c r="D122" t="s">
        <v>20215</v>
      </c>
      <c r="E122" t="s">
        <v>20095</v>
      </c>
    </row>
    <row r="123" spans="2:5">
      <c r="B123">
        <v>125</v>
      </c>
      <c r="C123">
        <v>125</v>
      </c>
      <c r="D123" t="s">
        <v>20216</v>
      </c>
      <c r="E123" t="s">
        <v>20095</v>
      </c>
    </row>
    <row r="124" spans="2:5">
      <c r="B124">
        <v>126</v>
      </c>
      <c r="C124">
        <v>126</v>
      </c>
      <c r="D124" t="s">
        <v>20217</v>
      </c>
      <c r="E124" t="s">
        <v>20095</v>
      </c>
    </row>
    <row r="125" spans="2:5">
      <c r="B125">
        <v>127</v>
      </c>
      <c r="C125">
        <v>127</v>
      </c>
      <c r="D125" t="s">
        <v>20218</v>
      </c>
      <c r="E125" t="s">
        <v>20095</v>
      </c>
    </row>
    <row r="126" spans="2:5">
      <c r="B126">
        <v>128</v>
      </c>
      <c r="C126">
        <v>128</v>
      </c>
      <c r="D126" t="s">
        <v>20219</v>
      </c>
      <c r="E126" t="s">
        <v>20095</v>
      </c>
    </row>
    <row r="127" spans="2:5">
      <c r="B127">
        <v>129</v>
      </c>
      <c r="C127">
        <v>129</v>
      </c>
      <c r="D127" t="s">
        <v>20220</v>
      </c>
      <c r="E127" t="s">
        <v>20099</v>
      </c>
    </row>
    <row r="128" spans="2:5">
      <c r="B128">
        <v>130</v>
      </c>
      <c r="C128">
        <v>130</v>
      </c>
      <c r="D128" t="s">
        <v>20221</v>
      </c>
      <c r="E128" t="s">
        <v>20095</v>
      </c>
    </row>
    <row r="129" spans="2:5">
      <c r="B129">
        <v>131</v>
      </c>
      <c r="C129">
        <v>131</v>
      </c>
      <c r="D129" t="s">
        <v>20222</v>
      </c>
      <c r="E129" t="s">
        <v>20095</v>
      </c>
    </row>
    <row r="130" spans="2:5">
      <c r="B130">
        <v>132</v>
      </c>
      <c r="C130">
        <v>132</v>
      </c>
      <c r="D130" t="s">
        <v>20223</v>
      </c>
      <c r="E130" t="s">
        <v>20095</v>
      </c>
    </row>
    <row r="131" spans="2:5">
      <c r="B131">
        <v>133</v>
      </c>
      <c r="C131">
        <v>133</v>
      </c>
      <c r="D131" t="s">
        <v>20224</v>
      </c>
      <c r="E131" t="s">
        <v>20095</v>
      </c>
    </row>
    <row r="132" spans="2:5">
      <c r="B132">
        <v>134</v>
      </c>
      <c r="C132">
        <v>134</v>
      </c>
      <c r="D132" t="s">
        <v>20225</v>
      </c>
      <c r="E132" t="s">
        <v>20095</v>
      </c>
    </row>
    <row r="133" spans="2:5">
      <c r="B133">
        <v>135</v>
      </c>
      <c r="C133">
        <v>135</v>
      </c>
      <c r="D133" t="s">
        <v>20226</v>
      </c>
      <c r="E133" t="s">
        <v>20099</v>
      </c>
    </row>
    <row r="134" spans="2:5">
      <c r="B134">
        <v>136</v>
      </c>
      <c r="C134">
        <v>136</v>
      </c>
      <c r="D134" t="s">
        <v>20227</v>
      </c>
      <c r="E134" t="s">
        <v>20095</v>
      </c>
    </row>
    <row r="135" spans="2:5">
      <c r="B135">
        <v>137</v>
      </c>
      <c r="C135">
        <v>137</v>
      </c>
      <c r="D135" t="s">
        <v>20228</v>
      </c>
      <c r="E135" t="s">
        <v>20095</v>
      </c>
    </row>
    <row r="136" spans="2:5">
      <c r="B136">
        <v>138</v>
      </c>
      <c r="C136">
        <v>138</v>
      </c>
      <c r="D136" t="s">
        <v>20229</v>
      </c>
      <c r="E136" t="s">
        <v>20095</v>
      </c>
    </row>
    <row r="137" spans="2:5">
      <c r="B137">
        <v>139</v>
      </c>
      <c r="C137">
        <v>139</v>
      </c>
      <c r="D137" t="s">
        <v>20230</v>
      </c>
      <c r="E137" t="s">
        <v>20095</v>
      </c>
    </row>
    <row r="138" spans="2:5">
      <c r="B138">
        <v>140</v>
      </c>
      <c r="C138">
        <v>140</v>
      </c>
      <c r="D138" t="s">
        <v>20231</v>
      </c>
      <c r="E138" t="s">
        <v>20099</v>
      </c>
    </row>
    <row r="139" spans="2:5">
      <c r="B139">
        <v>141</v>
      </c>
      <c r="C139">
        <v>141</v>
      </c>
      <c r="D139" t="s">
        <v>20232</v>
      </c>
      <c r="E139" t="s">
        <v>20095</v>
      </c>
    </row>
    <row r="140" spans="2:5">
      <c r="B140">
        <v>142</v>
      </c>
      <c r="C140">
        <v>142</v>
      </c>
      <c r="D140" t="s">
        <v>20233</v>
      </c>
      <c r="E140" t="s">
        <v>20095</v>
      </c>
    </row>
    <row r="141" spans="2:5">
      <c r="B141">
        <v>143</v>
      </c>
      <c r="C141">
        <v>143</v>
      </c>
      <c r="D141" t="s">
        <v>20234</v>
      </c>
      <c r="E141" t="s">
        <v>20095</v>
      </c>
    </row>
    <row r="142" spans="2:5">
      <c r="B142">
        <v>144</v>
      </c>
      <c r="C142">
        <v>144</v>
      </c>
      <c r="D142" t="s">
        <v>20235</v>
      </c>
      <c r="E142" t="s">
        <v>20095</v>
      </c>
    </row>
    <row r="143" spans="2:5">
      <c r="B143">
        <v>145</v>
      </c>
      <c r="C143">
        <v>145</v>
      </c>
      <c r="D143" t="s">
        <v>20236</v>
      </c>
      <c r="E143" t="s">
        <v>20095</v>
      </c>
    </row>
    <row r="144" spans="2:5">
      <c r="B144">
        <v>146</v>
      </c>
      <c r="C144">
        <v>146</v>
      </c>
      <c r="D144" t="s">
        <v>20237</v>
      </c>
      <c r="E144" t="s">
        <v>20095</v>
      </c>
    </row>
    <row r="145" spans="2:5">
      <c r="B145">
        <v>147</v>
      </c>
      <c r="C145">
        <v>147</v>
      </c>
      <c r="D145" t="s">
        <v>20238</v>
      </c>
      <c r="E145" t="s">
        <v>20095</v>
      </c>
    </row>
    <row r="146" spans="2:5">
      <c r="B146">
        <v>148</v>
      </c>
      <c r="C146">
        <v>148</v>
      </c>
      <c r="D146" t="s">
        <v>20239</v>
      </c>
      <c r="E146" t="s">
        <v>20095</v>
      </c>
    </row>
    <row r="147" spans="2:5">
      <c r="B147">
        <v>149</v>
      </c>
      <c r="C147">
        <v>149</v>
      </c>
      <c r="D147" t="s">
        <v>20240</v>
      </c>
      <c r="E147" t="s">
        <v>20095</v>
      </c>
    </row>
    <row r="148" spans="2:5">
      <c r="B148">
        <v>150</v>
      </c>
      <c r="C148">
        <v>150</v>
      </c>
      <c r="D148" t="s">
        <v>20241</v>
      </c>
      <c r="E148" t="s">
        <v>20095</v>
      </c>
    </row>
    <row r="149" spans="2:5">
      <c r="B149">
        <v>151</v>
      </c>
      <c r="C149">
        <v>151</v>
      </c>
      <c r="D149" t="s">
        <v>20242</v>
      </c>
      <c r="E149" t="s">
        <v>20095</v>
      </c>
    </row>
    <row r="150" spans="2:5">
      <c r="B150">
        <v>152</v>
      </c>
      <c r="C150">
        <v>152</v>
      </c>
      <c r="D150" t="s">
        <v>20243</v>
      </c>
      <c r="E150" t="s">
        <v>20099</v>
      </c>
    </row>
    <row r="151" spans="2:5">
      <c r="B151">
        <v>153</v>
      </c>
      <c r="C151">
        <v>153</v>
      </c>
      <c r="D151" t="s">
        <v>20244</v>
      </c>
      <c r="E151" t="s">
        <v>20095</v>
      </c>
    </row>
    <row r="152" spans="2:5">
      <c r="B152">
        <v>154</v>
      </c>
      <c r="C152">
        <v>154</v>
      </c>
      <c r="D152" t="s">
        <v>20245</v>
      </c>
      <c r="E152" t="s">
        <v>20095</v>
      </c>
    </row>
    <row r="153" spans="2:5">
      <c r="B153">
        <v>155</v>
      </c>
      <c r="C153">
        <v>155</v>
      </c>
      <c r="D153" t="s">
        <v>20246</v>
      </c>
      <c r="E153" t="s">
        <v>20099</v>
      </c>
    </row>
    <row r="154" spans="2:5">
      <c r="B154">
        <v>157</v>
      </c>
      <c r="C154">
        <v>157</v>
      </c>
      <c r="D154" t="s">
        <v>20247</v>
      </c>
      <c r="E154" t="s">
        <v>20099</v>
      </c>
    </row>
    <row r="155" spans="2:5">
      <c r="B155">
        <v>158</v>
      </c>
      <c r="C155">
        <v>158</v>
      </c>
      <c r="D155" t="s">
        <v>20248</v>
      </c>
      <c r="E155" t="s">
        <v>20095</v>
      </c>
    </row>
    <row r="156" spans="2:5">
      <c r="B156">
        <v>159</v>
      </c>
      <c r="C156">
        <v>159</v>
      </c>
      <c r="D156" t="s">
        <v>20249</v>
      </c>
      <c r="E156" t="s">
        <v>20095</v>
      </c>
    </row>
    <row r="157" spans="2:5">
      <c r="B157">
        <v>160</v>
      </c>
      <c r="C157">
        <v>160</v>
      </c>
      <c r="D157" t="s">
        <v>20250</v>
      </c>
      <c r="E157" t="s">
        <v>20095</v>
      </c>
    </row>
    <row r="158" spans="2:5">
      <c r="B158">
        <v>161</v>
      </c>
      <c r="C158">
        <v>161</v>
      </c>
      <c r="D158" t="s">
        <v>20251</v>
      </c>
      <c r="E158" t="s">
        <v>20095</v>
      </c>
    </row>
    <row r="159" spans="2:5">
      <c r="B159">
        <v>162</v>
      </c>
      <c r="C159">
        <v>162</v>
      </c>
      <c r="D159" t="s">
        <v>20252</v>
      </c>
      <c r="E159" t="s">
        <v>20095</v>
      </c>
    </row>
    <row r="160" spans="2:5">
      <c r="B160">
        <v>163</v>
      </c>
      <c r="C160">
        <v>163</v>
      </c>
      <c r="D160" t="s">
        <v>20253</v>
      </c>
      <c r="E160" t="s">
        <v>20095</v>
      </c>
    </row>
    <row r="161" spans="2:5">
      <c r="B161">
        <v>164</v>
      </c>
      <c r="C161">
        <v>164</v>
      </c>
      <c r="D161" t="s">
        <v>20254</v>
      </c>
      <c r="E161" t="s">
        <v>20095</v>
      </c>
    </row>
    <row r="162" spans="2:5">
      <c r="B162">
        <v>165</v>
      </c>
      <c r="C162">
        <v>165</v>
      </c>
      <c r="D162" t="s">
        <v>20255</v>
      </c>
      <c r="E162" t="s">
        <v>20099</v>
      </c>
    </row>
    <row r="163" spans="2:5">
      <c r="B163">
        <v>166</v>
      </c>
      <c r="C163">
        <v>166</v>
      </c>
      <c r="D163" t="s">
        <v>20256</v>
      </c>
      <c r="E163" t="s">
        <v>20095</v>
      </c>
    </row>
    <row r="164" spans="2:5">
      <c r="B164">
        <v>167</v>
      </c>
      <c r="C164">
        <v>167</v>
      </c>
      <c r="D164" t="s">
        <v>20257</v>
      </c>
      <c r="E164" t="s">
        <v>20095</v>
      </c>
    </row>
    <row r="165" spans="2:5">
      <c r="B165">
        <v>168</v>
      </c>
      <c r="C165">
        <v>168</v>
      </c>
      <c r="D165" t="s">
        <v>20258</v>
      </c>
      <c r="E165" t="s">
        <v>20095</v>
      </c>
    </row>
    <row r="166" spans="2:5">
      <c r="B166">
        <v>169</v>
      </c>
      <c r="C166">
        <v>169</v>
      </c>
      <c r="D166" t="s">
        <v>20259</v>
      </c>
      <c r="E166" t="s">
        <v>20095</v>
      </c>
    </row>
    <row r="167" spans="2:5">
      <c r="B167">
        <v>170</v>
      </c>
      <c r="C167">
        <v>170</v>
      </c>
      <c r="D167" t="s">
        <v>20260</v>
      </c>
      <c r="E167" t="s">
        <v>20095</v>
      </c>
    </row>
    <row r="168" spans="2:5">
      <c r="B168">
        <v>171</v>
      </c>
      <c r="C168">
        <v>171</v>
      </c>
      <c r="D168" t="s">
        <v>20261</v>
      </c>
      <c r="E168" t="s">
        <v>20095</v>
      </c>
    </row>
    <row r="169" spans="2:5">
      <c r="B169">
        <v>172</v>
      </c>
      <c r="C169">
        <v>172</v>
      </c>
      <c r="D169" t="s">
        <v>20262</v>
      </c>
      <c r="E169" t="s">
        <v>20095</v>
      </c>
    </row>
    <row r="170" spans="2:5">
      <c r="B170">
        <v>173</v>
      </c>
      <c r="C170">
        <v>173</v>
      </c>
      <c r="D170" t="s">
        <v>20263</v>
      </c>
      <c r="E170" t="s">
        <v>20095</v>
      </c>
    </row>
    <row r="171" spans="2:5">
      <c r="B171">
        <v>174</v>
      </c>
      <c r="C171">
        <v>174</v>
      </c>
      <c r="D171" t="s">
        <v>20264</v>
      </c>
      <c r="E171" t="s">
        <v>20095</v>
      </c>
    </row>
    <row r="172" spans="2:5">
      <c r="B172">
        <v>175</v>
      </c>
      <c r="C172">
        <v>175</v>
      </c>
      <c r="D172" t="s">
        <v>20265</v>
      </c>
      <c r="E172" t="s">
        <v>20095</v>
      </c>
    </row>
    <row r="173" spans="2:5">
      <c r="B173">
        <v>176</v>
      </c>
      <c r="C173">
        <v>176</v>
      </c>
      <c r="D173" t="s">
        <v>20266</v>
      </c>
      <c r="E173" t="s">
        <v>20095</v>
      </c>
    </row>
    <row r="174" spans="2:5">
      <c r="B174">
        <v>177</v>
      </c>
      <c r="C174">
        <v>177</v>
      </c>
      <c r="D174" t="s">
        <v>20267</v>
      </c>
      <c r="E174" t="s">
        <v>20095</v>
      </c>
    </row>
    <row r="175" spans="2:5">
      <c r="B175">
        <v>178</v>
      </c>
      <c r="C175">
        <v>178</v>
      </c>
      <c r="D175" t="s">
        <v>20268</v>
      </c>
      <c r="E175" t="s">
        <v>20095</v>
      </c>
    </row>
    <row r="176" spans="2:5">
      <c r="B176">
        <v>179</v>
      </c>
      <c r="C176">
        <v>179</v>
      </c>
      <c r="D176" t="s">
        <v>20269</v>
      </c>
      <c r="E176" t="s">
        <v>20099</v>
      </c>
    </row>
    <row r="177" spans="2:5">
      <c r="B177">
        <v>180</v>
      </c>
      <c r="C177">
        <v>180</v>
      </c>
      <c r="D177" t="s">
        <v>20270</v>
      </c>
      <c r="E177" t="s">
        <v>20095</v>
      </c>
    </row>
    <row r="178" spans="2:5">
      <c r="B178">
        <v>181</v>
      </c>
      <c r="C178">
        <v>181</v>
      </c>
      <c r="D178" t="s">
        <v>20271</v>
      </c>
      <c r="E178" t="s">
        <v>20095</v>
      </c>
    </row>
    <row r="179" spans="2:5">
      <c r="B179">
        <v>182</v>
      </c>
      <c r="C179">
        <v>182</v>
      </c>
      <c r="D179" t="s">
        <v>20272</v>
      </c>
      <c r="E179" t="s">
        <v>20095</v>
      </c>
    </row>
    <row r="180" spans="2:5">
      <c r="B180">
        <v>183</v>
      </c>
      <c r="C180">
        <v>183</v>
      </c>
      <c r="D180" t="s">
        <v>20273</v>
      </c>
      <c r="E180" t="s">
        <v>20095</v>
      </c>
    </row>
    <row r="181" spans="2:5">
      <c r="B181">
        <v>184</v>
      </c>
      <c r="C181">
        <v>184</v>
      </c>
      <c r="D181" t="s">
        <v>20274</v>
      </c>
      <c r="E181" t="s">
        <v>20099</v>
      </c>
    </row>
    <row r="182" spans="2:5">
      <c r="B182">
        <v>185</v>
      </c>
      <c r="C182">
        <v>185</v>
      </c>
      <c r="D182" t="s">
        <v>20275</v>
      </c>
      <c r="E182" t="s">
        <v>20099</v>
      </c>
    </row>
    <row r="183" spans="2:5">
      <c r="B183">
        <v>186</v>
      </c>
      <c r="C183">
        <v>186</v>
      </c>
      <c r="D183" t="s">
        <v>20276</v>
      </c>
      <c r="E183" t="s">
        <v>20095</v>
      </c>
    </row>
    <row r="184" spans="2:5">
      <c r="B184">
        <v>187</v>
      </c>
      <c r="C184">
        <v>187</v>
      </c>
      <c r="D184" t="s">
        <v>20277</v>
      </c>
      <c r="E184" t="s">
        <v>20099</v>
      </c>
    </row>
    <row r="185" spans="2:5">
      <c r="B185">
        <v>188</v>
      </c>
      <c r="C185">
        <v>188</v>
      </c>
      <c r="D185" t="s">
        <v>20278</v>
      </c>
      <c r="E185" t="s">
        <v>20095</v>
      </c>
    </row>
    <row r="186" spans="2:5">
      <c r="B186">
        <v>189</v>
      </c>
      <c r="C186">
        <v>189</v>
      </c>
      <c r="D186" t="s">
        <v>20279</v>
      </c>
      <c r="E186" t="s">
        <v>20095</v>
      </c>
    </row>
    <row r="187" spans="2:5">
      <c r="B187">
        <v>190</v>
      </c>
      <c r="C187">
        <v>190</v>
      </c>
      <c r="D187" t="s">
        <v>20280</v>
      </c>
      <c r="E187" t="s">
        <v>20095</v>
      </c>
    </row>
    <row r="188" spans="2:5">
      <c r="B188">
        <v>191</v>
      </c>
      <c r="C188">
        <v>191</v>
      </c>
      <c r="D188" t="s">
        <v>20281</v>
      </c>
      <c r="E188" t="s">
        <v>20095</v>
      </c>
    </row>
    <row r="189" spans="2:5">
      <c r="B189">
        <v>192</v>
      </c>
      <c r="C189">
        <v>192</v>
      </c>
      <c r="D189" t="s">
        <v>20282</v>
      </c>
      <c r="E189" t="s">
        <v>20095</v>
      </c>
    </row>
    <row r="190" spans="2:5">
      <c r="B190">
        <v>193</v>
      </c>
      <c r="C190">
        <v>193</v>
      </c>
      <c r="D190" t="s">
        <v>20283</v>
      </c>
      <c r="E190" t="s">
        <v>20095</v>
      </c>
    </row>
    <row r="191" spans="2:5">
      <c r="B191">
        <v>194</v>
      </c>
      <c r="C191">
        <v>194</v>
      </c>
      <c r="D191" t="s">
        <v>20284</v>
      </c>
      <c r="E191" t="s">
        <v>20099</v>
      </c>
    </row>
    <row r="192" spans="2:5">
      <c r="B192">
        <v>195</v>
      </c>
      <c r="C192">
        <v>195</v>
      </c>
      <c r="D192" t="s">
        <v>20285</v>
      </c>
      <c r="E192" t="s">
        <v>20099</v>
      </c>
    </row>
    <row r="193" spans="2:5">
      <c r="B193">
        <v>196</v>
      </c>
      <c r="C193">
        <v>196</v>
      </c>
      <c r="D193" t="s">
        <v>20286</v>
      </c>
      <c r="E193" t="s">
        <v>20095</v>
      </c>
    </row>
    <row r="194" spans="2:5">
      <c r="B194">
        <v>197</v>
      </c>
      <c r="C194">
        <v>197</v>
      </c>
      <c r="D194" t="s">
        <v>20287</v>
      </c>
      <c r="E194" t="s">
        <v>20099</v>
      </c>
    </row>
    <row r="195" spans="2:5">
      <c r="B195">
        <v>198</v>
      </c>
      <c r="C195">
        <v>198</v>
      </c>
      <c r="D195" t="s">
        <v>20288</v>
      </c>
      <c r="E195" t="s">
        <v>20095</v>
      </c>
    </row>
    <row r="196" spans="2:5">
      <c r="B196">
        <v>199</v>
      </c>
      <c r="C196">
        <v>199</v>
      </c>
      <c r="D196" t="s">
        <v>20289</v>
      </c>
      <c r="E196" t="s">
        <v>20099</v>
      </c>
    </row>
    <row r="197" spans="2:5">
      <c r="B197">
        <v>200</v>
      </c>
      <c r="C197">
        <v>200</v>
      </c>
      <c r="D197" t="s">
        <v>20290</v>
      </c>
      <c r="E197" t="s">
        <v>20095</v>
      </c>
    </row>
    <row r="198" spans="2:5">
      <c r="B198">
        <v>201</v>
      </c>
      <c r="C198">
        <v>201</v>
      </c>
      <c r="D198" t="s">
        <v>20291</v>
      </c>
      <c r="E198" t="s">
        <v>20099</v>
      </c>
    </row>
    <row r="199" spans="2:5">
      <c r="B199">
        <v>202</v>
      </c>
      <c r="C199">
        <v>202</v>
      </c>
      <c r="D199" t="s">
        <v>20292</v>
      </c>
      <c r="E199" t="s">
        <v>20095</v>
      </c>
    </row>
    <row r="200" spans="2:5">
      <c r="B200">
        <v>203</v>
      </c>
      <c r="C200">
        <v>203</v>
      </c>
      <c r="D200" t="s">
        <v>20293</v>
      </c>
      <c r="E200" t="s">
        <v>20095</v>
      </c>
    </row>
    <row r="201" spans="2:5">
      <c r="B201">
        <v>204</v>
      </c>
      <c r="C201">
        <v>204</v>
      </c>
      <c r="D201" t="s">
        <v>20294</v>
      </c>
      <c r="E201" t="s">
        <v>20095</v>
      </c>
    </row>
    <row r="202" spans="2:5">
      <c r="B202">
        <v>205</v>
      </c>
      <c r="C202">
        <v>205</v>
      </c>
      <c r="D202" t="s">
        <v>20295</v>
      </c>
      <c r="E202" t="s">
        <v>20095</v>
      </c>
    </row>
    <row r="203" spans="2:5">
      <c r="B203">
        <v>206</v>
      </c>
      <c r="C203">
        <v>206</v>
      </c>
      <c r="D203" t="s">
        <v>20296</v>
      </c>
      <c r="E203" t="s">
        <v>20095</v>
      </c>
    </row>
    <row r="204" spans="2:5">
      <c r="B204">
        <v>207</v>
      </c>
      <c r="C204">
        <v>207</v>
      </c>
      <c r="D204" t="s">
        <v>20297</v>
      </c>
      <c r="E204" t="s">
        <v>20095</v>
      </c>
    </row>
    <row r="205" spans="2:5">
      <c r="B205">
        <v>208</v>
      </c>
      <c r="C205">
        <v>208</v>
      </c>
      <c r="D205" t="s">
        <v>20298</v>
      </c>
      <c r="E205" t="s">
        <v>20095</v>
      </c>
    </row>
    <row r="206" spans="2:5">
      <c r="B206">
        <v>209</v>
      </c>
      <c r="C206">
        <v>209</v>
      </c>
      <c r="D206" t="s">
        <v>20299</v>
      </c>
      <c r="E206" t="s">
        <v>20099</v>
      </c>
    </row>
    <row r="207" spans="2:5">
      <c r="B207">
        <v>210</v>
      </c>
      <c r="C207">
        <v>210</v>
      </c>
      <c r="D207" t="s">
        <v>20300</v>
      </c>
      <c r="E207" t="s">
        <v>20095</v>
      </c>
    </row>
    <row r="208" spans="2:5">
      <c r="B208">
        <v>211</v>
      </c>
      <c r="C208">
        <v>211</v>
      </c>
      <c r="D208" t="s">
        <v>20301</v>
      </c>
      <c r="E208" t="s">
        <v>20099</v>
      </c>
    </row>
    <row r="209" spans="2:5">
      <c r="B209">
        <v>212</v>
      </c>
      <c r="C209">
        <v>212</v>
      </c>
      <c r="D209" t="s">
        <v>20302</v>
      </c>
      <c r="E209" t="s">
        <v>20095</v>
      </c>
    </row>
    <row r="210" spans="2:5">
      <c r="B210">
        <v>213</v>
      </c>
      <c r="C210">
        <v>213</v>
      </c>
      <c r="D210" t="s">
        <v>20303</v>
      </c>
      <c r="E210" t="s">
        <v>20095</v>
      </c>
    </row>
    <row r="211" spans="2:5">
      <c r="B211">
        <v>214</v>
      </c>
      <c r="C211">
        <v>214</v>
      </c>
      <c r="D211" t="s">
        <v>20304</v>
      </c>
      <c r="E211" t="s">
        <v>20095</v>
      </c>
    </row>
    <row r="212" spans="2:5">
      <c r="B212">
        <v>215</v>
      </c>
      <c r="C212">
        <v>215</v>
      </c>
      <c r="D212" t="s">
        <v>20305</v>
      </c>
      <c r="E212" t="s">
        <v>20095</v>
      </c>
    </row>
    <row r="213" spans="2:5">
      <c r="B213">
        <v>216</v>
      </c>
      <c r="C213">
        <v>216</v>
      </c>
      <c r="D213" t="s">
        <v>20306</v>
      </c>
      <c r="E213" t="s">
        <v>20095</v>
      </c>
    </row>
    <row r="214" spans="2:5">
      <c r="B214">
        <v>217</v>
      </c>
      <c r="C214">
        <v>217</v>
      </c>
      <c r="D214" t="s">
        <v>20307</v>
      </c>
      <c r="E214" t="s">
        <v>20095</v>
      </c>
    </row>
    <row r="215" spans="2:5">
      <c r="B215">
        <v>218</v>
      </c>
      <c r="C215">
        <v>218</v>
      </c>
      <c r="D215" t="s">
        <v>20308</v>
      </c>
      <c r="E215" t="s">
        <v>20095</v>
      </c>
    </row>
    <row r="216" spans="2:5">
      <c r="B216">
        <v>219</v>
      </c>
      <c r="C216">
        <v>219</v>
      </c>
      <c r="D216" t="s">
        <v>20309</v>
      </c>
      <c r="E216" t="s">
        <v>20099</v>
      </c>
    </row>
    <row r="217" spans="2:5">
      <c r="B217">
        <v>220</v>
      </c>
      <c r="C217">
        <v>220</v>
      </c>
      <c r="D217" t="s">
        <v>20310</v>
      </c>
      <c r="E217" t="s">
        <v>20095</v>
      </c>
    </row>
    <row r="218" spans="2:5">
      <c r="B218">
        <v>221</v>
      </c>
      <c r="C218">
        <v>221</v>
      </c>
      <c r="D218" t="s">
        <v>20311</v>
      </c>
      <c r="E218" t="s">
        <v>20099</v>
      </c>
    </row>
    <row r="219" spans="2:5">
      <c r="B219">
        <v>222</v>
      </c>
      <c r="C219">
        <v>222</v>
      </c>
      <c r="D219" t="s">
        <v>20312</v>
      </c>
      <c r="E219" t="s">
        <v>20095</v>
      </c>
    </row>
    <row r="220" spans="2:5">
      <c r="B220">
        <v>223</v>
      </c>
      <c r="C220">
        <v>223</v>
      </c>
      <c r="D220" t="s">
        <v>20313</v>
      </c>
      <c r="E220" t="s">
        <v>20095</v>
      </c>
    </row>
    <row r="221" spans="2:5">
      <c r="B221">
        <v>224</v>
      </c>
      <c r="C221">
        <v>224</v>
      </c>
      <c r="D221" t="s">
        <v>20314</v>
      </c>
      <c r="E221" t="s">
        <v>20095</v>
      </c>
    </row>
    <row r="222" spans="2:5">
      <c r="B222">
        <v>225</v>
      </c>
      <c r="C222">
        <v>225</v>
      </c>
      <c r="D222" t="s">
        <v>20315</v>
      </c>
      <c r="E222" t="s">
        <v>20095</v>
      </c>
    </row>
    <row r="223" spans="2:5">
      <c r="B223">
        <v>226</v>
      </c>
      <c r="C223">
        <v>226</v>
      </c>
      <c r="D223" t="s">
        <v>20316</v>
      </c>
      <c r="E223" t="s">
        <v>20095</v>
      </c>
    </row>
    <row r="224" spans="2:5">
      <c r="B224">
        <v>227</v>
      </c>
      <c r="C224">
        <v>227</v>
      </c>
      <c r="D224" t="s">
        <v>20317</v>
      </c>
      <c r="E224" t="s">
        <v>20099</v>
      </c>
    </row>
    <row r="225" spans="2:5">
      <c r="B225">
        <v>228</v>
      </c>
      <c r="C225">
        <v>228</v>
      </c>
      <c r="D225" t="s">
        <v>20318</v>
      </c>
      <c r="E225" t="s">
        <v>20095</v>
      </c>
    </row>
    <row r="226" spans="2:5">
      <c r="B226">
        <v>229</v>
      </c>
      <c r="C226">
        <v>229</v>
      </c>
      <c r="D226" t="s">
        <v>20319</v>
      </c>
      <c r="E226" t="s">
        <v>20099</v>
      </c>
    </row>
    <row r="227" spans="2:5">
      <c r="B227">
        <v>230</v>
      </c>
      <c r="C227">
        <v>230</v>
      </c>
      <c r="D227" t="s">
        <v>20320</v>
      </c>
      <c r="E227" t="s">
        <v>20099</v>
      </c>
    </row>
    <row r="228" spans="2:5">
      <c r="B228">
        <v>231</v>
      </c>
      <c r="C228">
        <v>231</v>
      </c>
      <c r="D228" t="s">
        <v>20321</v>
      </c>
      <c r="E228" t="s">
        <v>20095</v>
      </c>
    </row>
    <row r="229" spans="2:5">
      <c r="B229">
        <v>232</v>
      </c>
      <c r="C229">
        <v>232</v>
      </c>
      <c r="D229" t="s">
        <v>20322</v>
      </c>
      <c r="E229" t="s">
        <v>20099</v>
      </c>
    </row>
    <row r="230" spans="2:5">
      <c r="B230">
        <v>233</v>
      </c>
      <c r="C230">
        <v>233</v>
      </c>
      <c r="D230" t="s">
        <v>20323</v>
      </c>
      <c r="E230" t="s">
        <v>20095</v>
      </c>
    </row>
    <row r="231" spans="2:5">
      <c r="B231">
        <v>234</v>
      </c>
      <c r="C231">
        <v>234</v>
      </c>
      <c r="D231" t="s">
        <v>20324</v>
      </c>
      <c r="E231" t="s">
        <v>20095</v>
      </c>
    </row>
    <row r="232" spans="2:5">
      <c r="B232">
        <v>235</v>
      </c>
      <c r="C232">
        <v>235</v>
      </c>
      <c r="D232" t="s">
        <v>20325</v>
      </c>
      <c r="E232" t="s">
        <v>20095</v>
      </c>
    </row>
    <row r="233" spans="2:5">
      <c r="B233">
        <v>236</v>
      </c>
      <c r="C233">
        <v>236</v>
      </c>
      <c r="D233" t="s">
        <v>20326</v>
      </c>
      <c r="E233" t="s">
        <v>20095</v>
      </c>
    </row>
    <row r="234" spans="2:5">
      <c r="B234">
        <v>237</v>
      </c>
      <c r="C234">
        <v>237</v>
      </c>
      <c r="D234" t="s">
        <v>20327</v>
      </c>
      <c r="E234" t="s">
        <v>20095</v>
      </c>
    </row>
    <row r="235" spans="2:5">
      <c r="B235">
        <v>238</v>
      </c>
      <c r="C235">
        <v>238</v>
      </c>
      <c r="D235" t="s">
        <v>20328</v>
      </c>
      <c r="E235" t="s">
        <v>20095</v>
      </c>
    </row>
    <row r="236" spans="2:5">
      <c r="B236">
        <v>239</v>
      </c>
      <c r="C236">
        <v>239</v>
      </c>
      <c r="D236" t="s">
        <v>20329</v>
      </c>
      <c r="E236" t="s">
        <v>20095</v>
      </c>
    </row>
    <row r="237" spans="2:5">
      <c r="B237">
        <v>240</v>
      </c>
      <c r="C237">
        <v>240</v>
      </c>
      <c r="D237" t="s">
        <v>20330</v>
      </c>
      <c r="E237" t="s">
        <v>20095</v>
      </c>
    </row>
    <row r="238" spans="2:5">
      <c r="B238">
        <v>241</v>
      </c>
      <c r="C238">
        <v>241</v>
      </c>
      <c r="D238" t="s">
        <v>20331</v>
      </c>
      <c r="E238" t="s">
        <v>20095</v>
      </c>
    </row>
    <row r="239" spans="2:5">
      <c r="B239">
        <v>242</v>
      </c>
      <c r="C239">
        <v>242</v>
      </c>
      <c r="D239" t="s">
        <v>20332</v>
      </c>
      <c r="E239" t="s">
        <v>20095</v>
      </c>
    </row>
    <row r="240" spans="2:5">
      <c r="B240">
        <v>243</v>
      </c>
      <c r="C240">
        <v>243</v>
      </c>
      <c r="D240" t="s">
        <v>20333</v>
      </c>
      <c r="E240" t="s">
        <v>20095</v>
      </c>
    </row>
    <row r="241" spans="2:5">
      <c r="B241">
        <v>244</v>
      </c>
      <c r="C241">
        <v>244</v>
      </c>
      <c r="D241" t="s">
        <v>20334</v>
      </c>
      <c r="E241" t="s">
        <v>20095</v>
      </c>
    </row>
    <row r="242" spans="2:5">
      <c r="B242">
        <v>245</v>
      </c>
      <c r="C242">
        <v>245</v>
      </c>
      <c r="D242" t="s">
        <v>20335</v>
      </c>
      <c r="E242" t="s">
        <v>20099</v>
      </c>
    </row>
    <row r="243" spans="2:5">
      <c r="B243">
        <v>246</v>
      </c>
      <c r="C243">
        <v>246</v>
      </c>
      <c r="D243" t="s">
        <v>20336</v>
      </c>
      <c r="E243" t="s">
        <v>20095</v>
      </c>
    </row>
    <row r="244" spans="2:5">
      <c r="B244">
        <v>247</v>
      </c>
      <c r="C244">
        <v>247</v>
      </c>
      <c r="D244" t="s">
        <v>20337</v>
      </c>
      <c r="E244" t="s">
        <v>20095</v>
      </c>
    </row>
    <row r="245" spans="2:5">
      <c r="B245">
        <v>248</v>
      </c>
      <c r="C245">
        <v>248</v>
      </c>
      <c r="D245" t="s">
        <v>20338</v>
      </c>
      <c r="E245" t="s">
        <v>20095</v>
      </c>
    </row>
    <row r="246" spans="2:5">
      <c r="B246">
        <v>249</v>
      </c>
      <c r="C246">
        <v>249</v>
      </c>
      <c r="D246" t="s">
        <v>20339</v>
      </c>
      <c r="E246" t="s">
        <v>20095</v>
      </c>
    </row>
    <row r="247" spans="2:5">
      <c r="B247">
        <v>250</v>
      </c>
      <c r="C247">
        <v>250</v>
      </c>
      <c r="D247" t="s">
        <v>20340</v>
      </c>
      <c r="E247" t="s">
        <v>20095</v>
      </c>
    </row>
    <row r="248" spans="2:5">
      <c r="B248">
        <v>251</v>
      </c>
      <c r="C248">
        <v>251</v>
      </c>
      <c r="D248" t="s">
        <v>20341</v>
      </c>
      <c r="E248" t="s">
        <v>20095</v>
      </c>
    </row>
    <row r="249" spans="2:5">
      <c r="B249">
        <v>252</v>
      </c>
      <c r="C249">
        <v>252</v>
      </c>
      <c r="D249" t="s">
        <v>20342</v>
      </c>
      <c r="E249" t="s">
        <v>20095</v>
      </c>
    </row>
    <row r="250" spans="2:5">
      <c r="B250">
        <v>253</v>
      </c>
      <c r="C250">
        <v>253</v>
      </c>
      <c r="D250" t="s">
        <v>20343</v>
      </c>
      <c r="E250" t="s">
        <v>20095</v>
      </c>
    </row>
    <row r="251" spans="2:5">
      <c r="B251">
        <v>254</v>
      </c>
      <c r="C251">
        <v>254</v>
      </c>
      <c r="D251" t="s">
        <v>20344</v>
      </c>
      <c r="E251" t="s">
        <v>20095</v>
      </c>
    </row>
    <row r="252" spans="2:5">
      <c r="B252">
        <v>255</v>
      </c>
      <c r="C252">
        <v>255</v>
      </c>
      <c r="D252" t="s">
        <v>20345</v>
      </c>
      <c r="E252" t="s">
        <v>20095</v>
      </c>
    </row>
    <row r="253" spans="2:5">
      <c r="B253">
        <v>256</v>
      </c>
      <c r="C253">
        <v>256</v>
      </c>
      <c r="D253" t="s">
        <v>20346</v>
      </c>
      <c r="E253" t="s">
        <v>20099</v>
      </c>
    </row>
    <row r="254" spans="2:5">
      <c r="B254">
        <v>257</v>
      </c>
      <c r="C254">
        <v>257</v>
      </c>
      <c r="D254" t="s">
        <v>20347</v>
      </c>
      <c r="E254" t="s">
        <v>20095</v>
      </c>
    </row>
    <row r="255" spans="2:5">
      <c r="B255">
        <v>258</v>
      </c>
      <c r="C255">
        <v>258</v>
      </c>
      <c r="D255" t="s">
        <v>20348</v>
      </c>
      <c r="E255" t="s">
        <v>20095</v>
      </c>
    </row>
    <row r="256" spans="2:5">
      <c r="B256">
        <v>259</v>
      </c>
      <c r="C256">
        <v>259</v>
      </c>
      <c r="D256" t="s">
        <v>20349</v>
      </c>
      <c r="E256" t="s">
        <v>20099</v>
      </c>
    </row>
    <row r="257" spans="2:5">
      <c r="B257">
        <v>260</v>
      </c>
      <c r="C257">
        <v>260</v>
      </c>
      <c r="D257" t="s">
        <v>20350</v>
      </c>
      <c r="E257" t="s">
        <v>20095</v>
      </c>
    </row>
    <row r="258" spans="2:5">
      <c r="B258">
        <v>261</v>
      </c>
      <c r="C258">
        <v>261</v>
      </c>
      <c r="D258" t="s">
        <v>20351</v>
      </c>
      <c r="E258" t="s">
        <v>20095</v>
      </c>
    </row>
    <row r="259" spans="2:5">
      <c r="B259">
        <v>262</v>
      </c>
      <c r="C259">
        <v>262</v>
      </c>
      <c r="D259" t="s">
        <v>20352</v>
      </c>
      <c r="E259" t="s">
        <v>20099</v>
      </c>
    </row>
    <row r="260" spans="2:5">
      <c r="B260">
        <v>263</v>
      </c>
      <c r="C260">
        <v>263</v>
      </c>
      <c r="D260" t="s">
        <v>20353</v>
      </c>
      <c r="E260" t="s">
        <v>20095</v>
      </c>
    </row>
    <row r="261" spans="2:5">
      <c r="B261">
        <v>264</v>
      </c>
      <c r="C261">
        <v>264</v>
      </c>
      <c r="D261" t="s">
        <v>20354</v>
      </c>
      <c r="E261" t="s">
        <v>20095</v>
      </c>
    </row>
    <row r="262" spans="2:5">
      <c r="B262">
        <v>265</v>
      </c>
      <c r="C262">
        <v>265</v>
      </c>
      <c r="D262" t="s">
        <v>20355</v>
      </c>
      <c r="E262" t="s">
        <v>20099</v>
      </c>
    </row>
    <row r="263" spans="2:5">
      <c r="B263">
        <v>266</v>
      </c>
      <c r="C263">
        <v>266</v>
      </c>
      <c r="D263" t="s">
        <v>20356</v>
      </c>
      <c r="E263" t="s">
        <v>20095</v>
      </c>
    </row>
    <row r="264" spans="2:5">
      <c r="B264">
        <v>267</v>
      </c>
      <c r="C264">
        <v>267</v>
      </c>
      <c r="D264" t="s">
        <v>20357</v>
      </c>
      <c r="E264" t="s">
        <v>20095</v>
      </c>
    </row>
    <row r="265" spans="2:5">
      <c r="B265">
        <v>268</v>
      </c>
      <c r="C265">
        <v>268</v>
      </c>
      <c r="D265" t="s">
        <v>20358</v>
      </c>
      <c r="E265" t="s">
        <v>20099</v>
      </c>
    </row>
    <row r="266" spans="2:5">
      <c r="B266">
        <v>269</v>
      </c>
      <c r="C266">
        <v>269</v>
      </c>
      <c r="D266" t="s">
        <v>20359</v>
      </c>
      <c r="E266" t="s">
        <v>20099</v>
      </c>
    </row>
    <row r="267" spans="2:5">
      <c r="B267">
        <v>270</v>
      </c>
      <c r="C267">
        <v>270</v>
      </c>
      <c r="D267" t="s">
        <v>20360</v>
      </c>
      <c r="E267" t="s">
        <v>20095</v>
      </c>
    </row>
    <row r="268" spans="2:5">
      <c r="B268">
        <v>271</v>
      </c>
      <c r="C268">
        <v>271</v>
      </c>
      <c r="D268" t="s">
        <v>20361</v>
      </c>
      <c r="E268" t="s">
        <v>20095</v>
      </c>
    </row>
    <row r="269" spans="2:5">
      <c r="B269">
        <v>272</v>
      </c>
      <c r="C269">
        <v>272</v>
      </c>
      <c r="D269" t="s">
        <v>20362</v>
      </c>
      <c r="E269" t="s">
        <v>20099</v>
      </c>
    </row>
    <row r="270" spans="2:5">
      <c r="B270">
        <v>273</v>
      </c>
      <c r="C270">
        <v>273</v>
      </c>
      <c r="D270" t="s">
        <v>20363</v>
      </c>
      <c r="E270" t="s">
        <v>20095</v>
      </c>
    </row>
    <row r="271" spans="2:5">
      <c r="B271">
        <v>274</v>
      </c>
      <c r="C271">
        <v>274</v>
      </c>
      <c r="D271" t="s">
        <v>20364</v>
      </c>
      <c r="E271" t="s">
        <v>20095</v>
      </c>
    </row>
    <row r="272" spans="2:5">
      <c r="B272">
        <v>275</v>
      </c>
      <c r="C272">
        <v>275</v>
      </c>
      <c r="D272" t="s">
        <v>20365</v>
      </c>
      <c r="E272" t="s">
        <v>20095</v>
      </c>
    </row>
    <row r="273" spans="2:5">
      <c r="B273">
        <v>276</v>
      </c>
      <c r="C273">
        <v>276</v>
      </c>
      <c r="D273" t="s">
        <v>20366</v>
      </c>
      <c r="E273" t="s">
        <v>20095</v>
      </c>
    </row>
    <row r="274" spans="2:5">
      <c r="B274">
        <v>277</v>
      </c>
      <c r="C274">
        <v>277</v>
      </c>
      <c r="D274" t="s">
        <v>20367</v>
      </c>
      <c r="E274" t="s">
        <v>20095</v>
      </c>
    </row>
    <row r="275" spans="2:5">
      <c r="B275">
        <v>278</v>
      </c>
      <c r="C275">
        <v>278</v>
      </c>
      <c r="D275" t="s">
        <v>20368</v>
      </c>
      <c r="E275" t="s">
        <v>20095</v>
      </c>
    </row>
    <row r="276" spans="2:5">
      <c r="B276">
        <v>279</v>
      </c>
      <c r="C276">
        <v>279</v>
      </c>
      <c r="D276" t="s">
        <v>20369</v>
      </c>
      <c r="E276" t="s">
        <v>20095</v>
      </c>
    </row>
    <row r="277" spans="2:5">
      <c r="B277">
        <v>280</v>
      </c>
      <c r="C277">
        <v>280</v>
      </c>
      <c r="D277" t="s">
        <v>20370</v>
      </c>
      <c r="E277" t="s">
        <v>20095</v>
      </c>
    </row>
    <row r="278" spans="2:5">
      <c r="B278">
        <v>281</v>
      </c>
      <c r="C278">
        <v>281</v>
      </c>
      <c r="D278" t="s">
        <v>20371</v>
      </c>
      <c r="E278" t="s">
        <v>20095</v>
      </c>
    </row>
    <row r="279" spans="2:5">
      <c r="B279">
        <v>282</v>
      </c>
      <c r="C279">
        <v>282</v>
      </c>
      <c r="D279" t="s">
        <v>20372</v>
      </c>
      <c r="E279" t="s">
        <v>20095</v>
      </c>
    </row>
    <row r="280" spans="2:5">
      <c r="B280">
        <v>283</v>
      </c>
      <c r="C280">
        <v>283</v>
      </c>
      <c r="D280" t="s">
        <v>20373</v>
      </c>
      <c r="E280" t="s">
        <v>20095</v>
      </c>
    </row>
    <row r="281" spans="2:5">
      <c r="B281">
        <v>284</v>
      </c>
      <c r="C281">
        <v>284</v>
      </c>
      <c r="D281" t="s">
        <v>20374</v>
      </c>
      <c r="E281" t="s">
        <v>20095</v>
      </c>
    </row>
    <row r="282" spans="2:5">
      <c r="B282">
        <v>285</v>
      </c>
      <c r="C282">
        <v>285</v>
      </c>
      <c r="D282" t="s">
        <v>20375</v>
      </c>
      <c r="E282" t="s">
        <v>20095</v>
      </c>
    </row>
    <row r="283" spans="2:5">
      <c r="B283">
        <v>286</v>
      </c>
      <c r="C283">
        <v>286</v>
      </c>
      <c r="D283" t="s">
        <v>20376</v>
      </c>
      <c r="E283" t="s">
        <v>20095</v>
      </c>
    </row>
    <row r="284" spans="2:5">
      <c r="B284">
        <v>287</v>
      </c>
      <c r="C284">
        <v>287</v>
      </c>
      <c r="D284" t="s">
        <v>20377</v>
      </c>
      <c r="E284" t="s">
        <v>20095</v>
      </c>
    </row>
    <row r="285" spans="2:5">
      <c r="B285">
        <v>288</v>
      </c>
      <c r="C285">
        <v>288</v>
      </c>
      <c r="D285" t="s">
        <v>20378</v>
      </c>
      <c r="E285" t="s">
        <v>20095</v>
      </c>
    </row>
    <row r="286" spans="2:5">
      <c r="B286">
        <v>289</v>
      </c>
      <c r="C286">
        <v>289</v>
      </c>
      <c r="D286" t="s">
        <v>20379</v>
      </c>
      <c r="E286" t="s">
        <v>20095</v>
      </c>
    </row>
    <row r="287" spans="2:5">
      <c r="B287">
        <v>291</v>
      </c>
      <c r="C287">
        <v>291</v>
      </c>
      <c r="D287" t="s">
        <v>20380</v>
      </c>
      <c r="E287" t="s">
        <v>20095</v>
      </c>
    </row>
    <row r="288" spans="2:5">
      <c r="B288">
        <v>292</v>
      </c>
      <c r="C288">
        <v>292</v>
      </c>
      <c r="D288" t="s">
        <v>20381</v>
      </c>
      <c r="E288" t="s">
        <v>20095</v>
      </c>
    </row>
    <row r="289" spans="2:5">
      <c r="B289">
        <v>293</v>
      </c>
      <c r="C289">
        <v>293</v>
      </c>
      <c r="D289" t="s">
        <v>20382</v>
      </c>
      <c r="E289" t="s">
        <v>20095</v>
      </c>
    </row>
    <row r="290" spans="2:5">
      <c r="B290">
        <v>294</v>
      </c>
      <c r="C290">
        <v>294</v>
      </c>
      <c r="D290" t="s">
        <v>20383</v>
      </c>
      <c r="E290" t="s">
        <v>20095</v>
      </c>
    </row>
    <row r="291" spans="2:5">
      <c r="B291">
        <v>295</v>
      </c>
      <c r="C291">
        <v>295</v>
      </c>
      <c r="D291" t="s">
        <v>20384</v>
      </c>
      <c r="E291" t="s">
        <v>20095</v>
      </c>
    </row>
    <row r="292" spans="2:5">
      <c r="B292">
        <v>296</v>
      </c>
      <c r="C292">
        <v>296</v>
      </c>
      <c r="D292" t="s">
        <v>20385</v>
      </c>
      <c r="E292" t="s">
        <v>20095</v>
      </c>
    </row>
    <row r="293" spans="2:5">
      <c r="B293">
        <v>297</v>
      </c>
      <c r="C293">
        <v>297</v>
      </c>
      <c r="D293" t="s">
        <v>20386</v>
      </c>
      <c r="E293" t="s">
        <v>20095</v>
      </c>
    </row>
    <row r="294" spans="2:5">
      <c r="B294">
        <v>298</v>
      </c>
      <c r="C294">
        <v>298</v>
      </c>
      <c r="D294" t="s">
        <v>20387</v>
      </c>
      <c r="E294" t="s">
        <v>20095</v>
      </c>
    </row>
    <row r="295" spans="2:5">
      <c r="B295">
        <v>299</v>
      </c>
      <c r="C295">
        <v>299</v>
      </c>
      <c r="D295" t="s">
        <v>20388</v>
      </c>
      <c r="E295" t="s">
        <v>20095</v>
      </c>
    </row>
    <row r="296" spans="2:5">
      <c r="B296">
        <v>301</v>
      </c>
      <c r="C296">
        <v>301</v>
      </c>
      <c r="D296" t="s">
        <v>20389</v>
      </c>
      <c r="E296" t="s">
        <v>20095</v>
      </c>
    </row>
    <row r="297" spans="2:5">
      <c r="B297">
        <v>302</v>
      </c>
      <c r="C297">
        <v>302</v>
      </c>
      <c r="D297" t="s">
        <v>20390</v>
      </c>
      <c r="E297" t="s">
        <v>20095</v>
      </c>
    </row>
    <row r="298" spans="2:5">
      <c r="B298">
        <v>303</v>
      </c>
      <c r="C298">
        <v>303</v>
      </c>
      <c r="D298" t="s">
        <v>20391</v>
      </c>
      <c r="E298" t="s">
        <v>20095</v>
      </c>
    </row>
    <row r="299" spans="2:5">
      <c r="B299">
        <v>304</v>
      </c>
      <c r="C299">
        <v>304</v>
      </c>
      <c r="D299" t="s">
        <v>20392</v>
      </c>
      <c r="E299" t="s">
        <v>20095</v>
      </c>
    </row>
    <row r="300" spans="2:5">
      <c r="B300">
        <v>305</v>
      </c>
      <c r="C300">
        <v>305</v>
      </c>
      <c r="D300" t="s">
        <v>20393</v>
      </c>
      <c r="E300" t="s">
        <v>20095</v>
      </c>
    </row>
    <row r="301" spans="2:5">
      <c r="B301">
        <v>306</v>
      </c>
      <c r="C301">
        <v>306</v>
      </c>
      <c r="D301" t="s">
        <v>20394</v>
      </c>
      <c r="E301" t="s">
        <v>20095</v>
      </c>
    </row>
    <row r="302" spans="2:5">
      <c r="B302">
        <v>307</v>
      </c>
      <c r="C302">
        <v>307</v>
      </c>
      <c r="D302" t="s">
        <v>20395</v>
      </c>
      <c r="E302" t="s">
        <v>20095</v>
      </c>
    </row>
    <row r="303" spans="2:5">
      <c r="B303">
        <v>308</v>
      </c>
      <c r="C303">
        <v>308</v>
      </c>
      <c r="D303" t="s">
        <v>20396</v>
      </c>
      <c r="E303" t="s">
        <v>20099</v>
      </c>
    </row>
    <row r="304" spans="2:5">
      <c r="B304">
        <v>309</v>
      </c>
      <c r="C304">
        <v>309</v>
      </c>
      <c r="D304" t="s">
        <v>20397</v>
      </c>
      <c r="E304" t="s">
        <v>20095</v>
      </c>
    </row>
    <row r="305" spans="2:5">
      <c r="B305">
        <v>312</v>
      </c>
      <c r="C305">
        <v>312</v>
      </c>
      <c r="D305" t="s">
        <v>20398</v>
      </c>
      <c r="E305" t="s">
        <v>20095</v>
      </c>
    </row>
    <row r="306" spans="2:5">
      <c r="B306">
        <v>315</v>
      </c>
      <c r="C306">
        <v>315</v>
      </c>
      <c r="D306" t="s">
        <v>20399</v>
      </c>
      <c r="E306" t="s">
        <v>20095</v>
      </c>
    </row>
    <row r="307" spans="2:5">
      <c r="B307">
        <v>318</v>
      </c>
      <c r="C307">
        <v>318</v>
      </c>
      <c r="D307" t="s">
        <v>20400</v>
      </c>
      <c r="E307" t="s">
        <v>20095</v>
      </c>
    </row>
    <row r="308" spans="2:5">
      <c r="B308">
        <v>321</v>
      </c>
      <c r="C308">
        <v>321</v>
      </c>
      <c r="D308" t="s">
        <v>20401</v>
      </c>
      <c r="E308" t="s">
        <v>20095</v>
      </c>
    </row>
    <row r="309" spans="2:5">
      <c r="B309">
        <v>324</v>
      </c>
      <c r="C309">
        <v>324</v>
      </c>
      <c r="D309" t="s">
        <v>20402</v>
      </c>
      <c r="E309" t="s">
        <v>20095</v>
      </c>
    </row>
    <row r="310" spans="2:5">
      <c r="B310">
        <v>327</v>
      </c>
      <c r="C310">
        <v>327</v>
      </c>
      <c r="D310" t="s">
        <v>20403</v>
      </c>
      <c r="E310" t="s">
        <v>20095</v>
      </c>
    </row>
    <row r="311" spans="2:5">
      <c r="B311">
        <v>330</v>
      </c>
      <c r="C311">
        <v>330</v>
      </c>
      <c r="D311" t="s">
        <v>20404</v>
      </c>
      <c r="E311" t="s">
        <v>20095</v>
      </c>
    </row>
    <row r="312" spans="2:5">
      <c r="B312">
        <v>333</v>
      </c>
      <c r="C312">
        <v>333</v>
      </c>
      <c r="D312" t="s">
        <v>20405</v>
      </c>
      <c r="E312" t="s">
        <v>20095</v>
      </c>
    </row>
    <row r="313" spans="2:5">
      <c r="B313">
        <v>336</v>
      </c>
      <c r="C313">
        <v>336</v>
      </c>
      <c r="D313" t="s">
        <v>20406</v>
      </c>
      <c r="E313" t="s">
        <v>20095</v>
      </c>
    </row>
    <row r="314" spans="2:5">
      <c r="B314">
        <v>339</v>
      </c>
      <c r="C314">
        <v>339</v>
      </c>
      <c r="D314" t="s">
        <v>20407</v>
      </c>
      <c r="E314" t="s">
        <v>20095</v>
      </c>
    </row>
    <row r="315" spans="2:5">
      <c r="B315">
        <v>342</v>
      </c>
      <c r="C315">
        <v>342</v>
      </c>
      <c r="D315" t="s">
        <v>20408</v>
      </c>
      <c r="E315" t="s">
        <v>20095</v>
      </c>
    </row>
    <row r="316" spans="2:5">
      <c r="B316">
        <v>344</v>
      </c>
      <c r="C316">
        <v>344</v>
      </c>
      <c r="D316" t="s">
        <v>20409</v>
      </c>
      <c r="E316" t="s">
        <v>20095</v>
      </c>
    </row>
    <row r="317" spans="2:5">
      <c r="B317">
        <v>345</v>
      </c>
      <c r="C317">
        <v>345</v>
      </c>
      <c r="D317" t="s">
        <v>20410</v>
      </c>
      <c r="E317" t="s">
        <v>20095</v>
      </c>
    </row>
    <row r="318" spans="2:5">
      <c r="B318">
        <v>348</v>
      </c>
      <c r="C318">
        <v>348</v>
      </c>
      <c r="D318" t="s">
        <v>20411</v>
      </c>
      <c r="E318" t="s">
        <v>20095</v>
      </c>
    </row>
    <row r="319" spans="2:5">
      <c r="B319">
        <v>354</v>
      </c>
      <c r="C319">
        <v>354</v>
      </c>
      <c r="D319" t="s">
        <v>20412</v>
      </c>
      <c r="E319" t="s">
        <v>20095</v>
      </c>
    </row>
    <row r="320" spans="2:5">
      <c r="B320">
        <v>363</v>
      </c>
      <c r="C320">
        <v>363</v>
      </c>
      <c r="D320" t="s">
        <v>20413</v>
      </c>
      <c r="E320" t="s">
        <v>20095</v>
      </c>
    </row>
    <row r="321" spans="2:5">
      <c r="B321">
        <v>369</v>
      </c>
      <c r="C321">
        <v>369</v>
      </c>
      <c r="D321" t="s">
        <v>20414</v>
      </c>
      <c r="E321" t="s">
        <v>20095</v>
      </c>
    </row>
    <row r="322" spans="2:5">
      <c r="B322">
        <v>370</v>
      </c>
      <c r="C322">
        <v>370</v>
      </c>
      <c r="D322" t="s">
        <v>20415</v>
      </c>
      <c r="E322" t="s">
        <v>20095</v>
      </c>
    </row>
    <row r="323" spans="2:5">
      <c r="B323">
        <v>372</v>
      </c>
      <c r="C323">
        <v>372</v>
      </c>
      <c r="D323" t="s">
        <v>20416</v>
      </c>
      <c r="E323" t="s">
        <v>20095</v>
      </c>
    </row>
    <row r="324" spans="2:5">
      <c r="B324">
        <v>375</v>
      </c>
      <c r="C324">
        <v>375</v>
      </c>
      <c r="D324" t="s">
        <v>20417</v>
      </c>
      <c r="E324" t="s">
        <v>20095</v>
      </c>
    </row>
    <row r="325" spans="2:5">
      <c r="B325">
        <v>376</v>
      </c>
      <c r="C325">
        <v>376</v>
      </c>
      <c r="D325" t="s">
        <v>20418</v>
      </c>
      <c r="E325" t="s">
        <v>20095</v>
      </c>
    </row>
    <row r="326" spans="2:5">
      <c r="B326">
        <v>378</v>
      </c>
      <c r="C326">
        <v>378</v>
      </c>
      <c r="D326" t="s">
        <v>20419</v>
      </c>
      <c r="E326" t="s">
        <v>20095</v>
      </c>
    </row>
    <row r="327" spans="2:5">
      <c r="B327">
        <v>379</v>
      </c>
      <c r="C327">
        <v>379</v>
      </c>
      <c r="D327" t="s">
        <v>20420</v>
      </c>
      <c r="E327" t="s">
        <v>20095</v>
      </c>
    </row>
    <row r="328" spans="2:5">
      <c r="B328">
        <v>381</v>
      </c>
      <c r="C328">
        <v>381</v>
      </c>
      <c r="D328" t="s">
        <v>20421</v>
      </c>
      <c r="E328" t="s">
        <v>20095</v>
      </c>
    </row>
    <row r="329" spans="2:5">
      <c r="B329">
        <v>382</v>
      </c>
      <c r="C329">
        <v>382</v>
      </c>
      <c r="D329" t="s">
        <v>20422</v>
      </c>
      <c r="E329" t="s">
        <v>20095</v>
      </c>
    </row>
    <row r="330" spans="2:5">
      <c r="B330">
        <v>384</v>
      </c>
      <c r="C330">
        <v>384</v>
      </c>
      <c r="D330" t="s">
        <v>20423</v>
      </c>
      <c r="E330" t="s">
        <v>20095</v>
      </c>
    </row>
    <row r="331" spans="2:5">
      <c r="B331">
        <v>386</v>
      </c>
      <c r="C331">
        <v>386</v>
      </c>
      <c r="D331" t="s">
        <v>20424</v>
      </c>
      <c r="E331" t="s">
        <v>20095</v>
      </c>
    </row>
    <row r="332" spans="2:5">
      <c r="B332">
        <v>387</v>
      </c>
      <c r="C332">
        <v>387</v>
      </c>
      <c r="D332" t="s">
        <v>20425</v>
      </c>
      <c r="E332" t="s">
        <v>20095</v>
      </c>
    </row>
    <row r="333" spans="2:5">
      <c r="B333">
        <v>390</v>
      </c>
      <c r="C333">
        <v>390</v>
      </c>
      <c r="D333" t="s">
        <v>20426</v>
      </c>
      <c r="E333" t="s">
        <v>20095</v>
      </c>
    </row>
    <row r="334" spans="2:5">
      <c r="B334">
        <v>391</v>
      </c>
      <c r="C334">
        <v>391</v>
      </c>
      <c r="D334" t="s">
        <v>20427</v>
      </c>
      <c r="E334" t="s">
        <v>20095</v>
      </c>
    </row>
    <row r="335" spans="2:5">
      <c r="B335">
        <v>400</v>
      </c>
      <c r="C335">
        <v>400</v>
      </c>
      <c r="D335" t="s">
        <v>20428</v>
      </c>
      <c r="E335" t="s">
        <v>20095</v>
      </c>
    </row>
    <row r="336" spans="2:5">
      <c r="B336">
        <v>401</v>
      </c>
      <c r="C336">
        <v>401</v>
      </c>
      <c r="D336" t="s">
        <v>20429</v>
      </c>
      <c r="E336" t="s">
        <v>20095</v>
      </c>
    </row>
    <row r="337" spans="2:5">
      <c r="B337">
        <v>402</v>
      </c>
      <c r="C337">
        <v>402</v>
      </c>
      <c r="D337" t="s">
        <v>20430</v>
      </c>
      <c r="E337" t="s">
        <v>20095</v>
      </c>
    </row>
    <row r="338" spans="2:5">
      <c r="B338">
        <v>404</v>
      </c>
      <c r="C338">
        <v>404</v>
      </c>
      <c r="D338" t="s">
        <v>20431</v>
      </c>
      <c r="E338" t="s">
        <v>20095</v>
      </c>
    </row>
    <row r="339" spans="2:5">
      <c r="B339">
        <v>406</v>
      </c>
      <c r="C339">
        <v>406</v>
      </c>
      <c r="D339" t="s">
        <v>20432</v>
      </c>
      <c r="E339" t="s">
        <v>20095</v>
      </c>
    </row>
    <row r="340" spans="2:5">
      <c r="B340">
        <v>408</v>
      </c>
      <c r="C340">
        <v>408</v>
      </c>
      <c r="D340" t="s">
        <v>20433</v>
      </c>
      <c r="E340" t="s">
        <v>20095</v>
      </c>
    </row>
    <row r="341" spans="2:5">
      <c r="B341">
        <v>409</v>
      </c>
      <c r="C341">
        <v>409</v>
      </c>
      <c r="D341" t="s">
        <v>20434</v>
      </c>
      <c r="E341" t="s">
        <v>20095</v>
      </c>
    </row>
    <row r="342" spans="2:5">
      <c r="B342">
        <v>410</v>
      </c>
      <c r="C342">
        <v>410</v>
      </c>
      <c r="D342" t="s">
        <v>20435</v>
      </c>
      <c r="E342" t="s">
        <v>20095</v>
      </c>
    </row>
    <row r="343" spans="2:5">
      <c r="B343">
        <v>411</v>
      </c>
      <c r="C343">
        <v>411</v>
      </c>
      <c r="D343" t="s">
        <v>20135</v>
      </c>
      <c r="E343" t="s">
        <v>20095</v>
      </c>
    </row>
    <row r="344" spans="2:5">
      <c r="B344">
        <v>412</v>
      </c>
      <c r="C344">
        <v>412</v>
      </c>
      <c r="D344" t="s">
        <v>20436</v>
      </c>
      <c r="E344" t="s">
        <v>20095</v>
      </c>
    </row>
    <row r="345" spans="2:5">
      <c r="B345">
        <v>414</v>
      </c>
      <c r="C345">
        <v>414</v>
      </c>
      <c r="D345" t="s">
        <v>20437</v>
      </c>
      <c r="E345" t="s">
        <v>20095</v>
      </c>
    </row>
    <row r="346" spans="2:5">
      <c r="B346">
        <v>416</v>
      </c>
      <c r="C346">
        <v>416</v>
      </c>
      <c r="D346" t="s">
        <v>20438</v>
      </c>
      <c r="E346" t="s">
        <v>20095</v>
      </c>
    </row>
    <row r="347" spans="2:5">
      <c r="B347">
        <v>420</v>
      </c>
      <c r="C347">
        <v>420</v>
      </c>
      <c r="D347" t="s">
        <v>20439</v>
      </c>
      <c r="E347" t="s">
        <v>20095</v>
      </c>
    </row>
    <row r="348" spans="2:5">
      <c r="B348">
        <v>422</v>
      </c>
      <c r="C348">
        <v>422</v>
      </c>
      <c r="D348" t="s">
        <v>20440</v>
      </c>
      <c r="E348" t="s">
        <v>20095</v>
      </c>
    </row>
    <row r="349" spans="2:5">
      <c r="B349">
        <v>424</v>
      </c>
      <c r="C349">
        <v>424</v>
      </c>
      <c r="D349" t="s">
        <v>20441</v>
      </c>
      <c r="E349" t="s">
        <v>20095</v>
      </c>
    </row>
    <row r="350" spans="2:5">
      <c r="B350">
        <v>428</v>
      </c>
      <c r="C350">
        <v>428</v>
      </c>
      <c r="D350" t="s">
        <v>20442</v>
      </c>
      <c r="E350" t="s">
        <v>20095</v>
      </c>
    </row>
    <row r="351" spans="2:5">
      <c r="B351">
        <v>430</v>
      </c>
      <c r="C351">
        <v>430</v>
      </c>
      <c r="D351" t="s">
        <v>20443</v>
      </c>
      <c r="E351" t="s">
        <v>20095</v>
      </c>
    </row>
    <row r="352" spans="2:5">
      <c r="B352">
        <v>432</v>
      </c>
      <c r="C352">
        <v>432</v>
      </c>
      <c r="D352" t="s">
        <v>20444</v>
      </c>
      <c r="E352" t="s">
        <v>20095</v>
      </c>
    </row>
    <row r="353" spans="2:5">
      <c r="B353">
        <v>434</v>
      </c>
      <c r="C353">
        <v>434</v>
      </c>
      <c r="D353" t="s">
        <v>20445</v>
      </c>
      <c r="E353" t="s">
        <v>20095</v>
      </c>
    </row>
    <row r="354" spans="2:5">
      <c r="B354">
        <v>436</v>
      </c>
      <c r="C354">
        <v>436</v>
      </c>
      <c r="D354" t="s">
        <v>20446</v>
      </c>
      <c r="E354" t="s">
        <v>20095</v>
      </c>
    </row>
    <row r="355" spans="2:5">
      <c r="B355">
        <v>438</v>
      </c>
      <c r="C355">
        <v>438</v>
      </c>
      <c r="D355" t="s">
        <v>20447</v>
      </c>
      <c r="E355" t="s">
        <v>20095</v>
      </c>
    </row>
    <row r="356" spans="2:5">
      <c r="B356">
        <v>440</v>
      </c>
      <c r="C356">
        <v>440</v>
      </c>
      <c r="D356" t="s">
        <v>20448</v>
      </c>
      <c r="E356" t="s">
        <v>20095</v>
      </c>
    </row>
    <row r="357" spans="2:5">
      <c r="B357">
        <v>442</v>
      </c>
      <c r="C357">
        <v>442</v>
      </c>
      <c r="D357" t="s">
        <v>20449</v>
      </c>
      <c r="E357" t="s">
        <v>20095</v>
      </c>
    </row>
    <row r="358" spans="2:5">
      <c r="B358">
        <v>444</v>
      </c>
      <c r="C358">
        <v>444</v>
      </c>
      <c r="D358" t="s">
        <v>20450</v>
      </c>
      <c r="E358" t="s">
        <v>20095</v>
      </c>
    </row>
    <row r="359" spans="2:5">
      <c r="B359">
        <v>446</v>
      </c>
      <c r="C359">
        <v>446</v>
      </c>
      <c r="D359" t="s">
        <v>20451</v>
      </c>
      <c r="E359" t="s">
        <v>20095</v>
      </c>
    </row>
    <row r="360" spans="2:5">
      <c r="B360">
        <v>450</v>
      </c>
      <c r="C360">
        <v>450</v>
      </c>
      <c r="D360" t="s">
        <v>20452</v>
      </c>
      <c r="E360" t="s">
        <v>20095</v>
      </c>
    </row>
    <row r="361" spans="2:5">
      <c r="B361">
        <v>452</v>
      </c>
      <c r="C361">
        <v>452</v>
      </c>
      <c r="D361" t="s">
        <v>20453</v>
      </c>
      <c r="E361" t="s">
        <v>20095</v>
      </c>
    </row>
    <row r="362" spans="2:5">
      <c r="B362">
        <v>453</v>
      </c>
      <c r="C362">
        <v>453</v>
      </c>
      <c r="D362" t="s">
        <v>20454</v>
      </c>
      <c r="E362" t="s">
        <v>20095</v>
      </c>
    </row>
    <row r="363" spans="2:5">
      <c r="B363">
        <v>454</v>
      </c>
      <c r="C363">
        <v>454</v>
      </c>
      <c r="D363" t="s">
        <v>20455</v>
      </c>
      <c r="E363" t="s">
        <v>20095</v>
      </c>
    </row>
    <row r="364" spans="2:5">
      <c r="B364">
        <v>456</v>
      </c>
      <c r="C364">
        <v>456</v>
      </c>
      <c r="D364" t="s">
        <v>20456</v>
      </c>
      <c r="E364" t="s">
        <v>20095</v>
      </c>
    </row>
    <row r="365" spans="2:5">
      <c r="B365">
        <v>458</v>
      </c>
      <c r="C365">
        <v>458</v>
      </c>
      <c r="D365" t="s">
        <v>20457</v>
      </c>
      <c r="E365" t="s">
        <v>20095</v>
      </c>
    </row>
    <row r="366" spans="2:5">
      <c r="B366">
        <v>460</v>
      </c>
      <c r="C366">
        <v>460</v>
      </c>
      <c r="D366" t="s">
        <v>20458</v>
      </c>
      <c r="E366" t="s">
        <v>20095</v>
      </c>
    </row>
    <row r="367" spans="2:5">
      <c r="B367">
        <v>462</v>
      </c>
      <c r="C367">
        <v>462</v>
      </c>
      <c r="D367" t="s">
        <v>20459</v>
      </c>
      <c r="E367" t="s">
        <v>20095</v>
      </c>
    </row>
    <row r="368" spans="2:5">
      <c r="B368">
        <v>464</v>
      </c>
      <c r="C368">
        <v>464</v>
      </c>
      <c r="D368" t="s">
        <v>20460</v>
      </c>
      <c r="E368" t="s">
        <v>20095</v>
      </c>
    </row>
    <row r="369" spans="2:5">
      <c r="B369">
        <v>466</v>
      </c>
      <c r="C369">
        <v>466</v>
      </c>
      <c r="D369" t="s">
        <v>20461</v>
      </c>
      <c r="E369" t="s">
        <v>20095</v>
      </c>
    </row>
    <row r="370" spans="2:5">
      <c r="B370">
        <v>468</v>
      </c>
      <c r="C370">
        <v>468</v>
      </c>
      <c r="D370" t="s">
        <v>20462</v>
      </c>
      <c r="E370" t="s">
        <v>20095</v>
      </c>
    </row>
    <row r="371" spans="2:5">
      <c r="B371">
        <v>470</v>
      </c>
      <c r="C371">
        <v>470</v>
      </c>
      <c r="D371" t="s">
        <v>20463</v>
      </c>
      <c r="E371" t="s">
        <v>20095</v>
      </c>
    </row>
    <row r="372" spans="2:5">
      <c r="B372">
        <v>474</v>
      </c>
      <c r="C372">
        <v>474</v>
      </c>
      <c r="D372" t="s">
        <v>20464</v>
      </c>
      <c r="E372" t="s">
        <v>20095</v>
      </c>
    </row>
    <row r="373" spans="2:5">
      <c r="B373">
        <v>478</v>
      </c>
      <c r="C373">
        <v>478</v>
      </c>
      <c r="D373" t="s">
        <v>20465</v>
      </c>
      <c r="E373" t="s">
        <v>20095</v>
      </c>
    </row>
    <row r="374" spans="2:5">
      <c r="B374">
        <v>480</v>
      </c>
      <c r="C374">
        <v>480</v>
      </c>
      <c r="D374" t="s">
        <v>20466</v>
      </c>
      <c r="E374" t="s">
        <v>20095</v>
      </c>
    </row>
    <row r="375" spans="2:5">
      <c r="B375">
        <v>482</v>
      </c>
      <c r="C375">
        <v>482</v>
      </c>
      <c r="D375" t="s">
        <v>20467</v>
      </c>
      <c r="E375" t="s">
        <v>20095</v>
      </c>
    </row>
    <row r="376" spans="2:5">
      <c r="B376">
        <v>483</v>
      </c>
      <c r="C376">
        <v>483</v>
      </c>
      <c r="D376" t="s">
        <v>20468</v>
      </c>
      <c r="E376" t="s">
        <v>20095</v>
      </c>
    </row>
    <row r="377" spans="2:5">
      <c r="B377">
        <v>488</v>
      </c>
      <c r="C377">
        <v>488</v>
      </c>
      <c r="D377" t="s">
        <v>20469</v>
      </c>
      <c r="E377" t="s">
        <v>20095</v>
      </c>
    </row>
    <row r="378" spans="2:5">
      <c r="B378">
        <v>489</v>
      </c>
      <c r="C378">
        <v>489</v>
      </c>
      <c r="D378" t="s">
        <v>20470</v>
      </c>
      <c r="E378" t="s">
        <v>20099</v>
      </c>
    </row>
    <row r="379" spans="2:5">
      <c r="B379">
        <v>490</v>
      </c>
      <c r="C379">
        <v>490</v>
      </c>
      <c r="D379" t="s">
        <v>20471</v>
      </c>
      <c r="E379" t="s">
        <v>20095</v>
      </c>
    </row>
    <row r="380" spans="2:5">
      <c r="B380">
        <v>492</v>
      </c>
      <c r="C380">
        <v>492</v>
      </c>
      <c r="D380" t="s">
        <v>20472</v>
      </c>
      <c r="E380" t="s">
        <v>20095</v>
      </c>
    </row>
    <row r="381" spans="2:5">
      <c r="B381">
        <v>493</v>
      </c>
      <c r="C381">
        <v>493</v>
      </c>
      <c r="D381" t="s">
        <v>20473</v>
      </c>
      <c r="E381" t="s">
        <v>20095</v>
      </c>
    </row>
    <row r="382" spans="2:5">
      <c r="B382">
        <v>497</v>
      </c>
      <c r="C382">
        <v>497</v>
      </c>
      <c r="D382" t="s">
        <v>20474</v>
      </c>
      <c r="E382" t="s">
        <v>20099</v>
      </c>
    </row>
    <row r="383" spans="2:5">
      <c r="B383">
        <v>499</v>
      </c>
      <c r="C383">
        <v>499</v>
      </c>
      <c r="D383" t="s">
        <v>20475</v>
      </c>
      <c r="E383" t="s">
        <v>20095</v>
      </c>
    </row>
    <row r="384" spans="2:5">
      <c r="B384">
        <v>501</v>
      </c>
      <c r="C384">
        <v>501</v>
      </c>
      <c r="D384" t="s">
        <v>20476</v>
      </c>
      <c r="E384" t="s">
        <v>20095</v>
      </c>
    </row>
    <row r="385" spans="2:5">
      <c r="B385">
        <v>502</v>
      </c>
      <c r="C385">
        <v>502</v>
      </c>
      <c r="D385" t="s">
        <v>20477</v>
      </c>
      <c r="E385" t="s">
        <v>20095</v>
      </c>
    </row>
    <row r="386" spans="2:5">
      <c r="B386">
        <v>503</v>
      </c>
      <c r="C386">
        <v>503</v>
      </c>
      <c r="D386" t="s">
        <v>20478</v>
      </c>
      <c r="E386" t="s">
        <v>20095</v>
      </c>
    </row>
    <row r="387" spans="2:5">
      <c r="B387">
        <v>504</v>
      </c>
      <c r="C387">
        <v>504</v>
      </c>
      <c r="D387" t="s">
        <v>20479</v>
      </c>
      <c r="E387" t="s">
        <v>20095</v>
      </c>
    </row>
    <row r="388" spans="2:5">
      <c r="B388">
        <v>505</v>
      </c>
      <c r="C388">
        <v>505</v>
      </c>
      <c r="D388" t="s">
        <v>20480</v>
      </c>
      <c r="E388" t="s">
        <v>20095</v>
      </c>
    </row>
    <row r="389" spans="2:5">
      <c r="B389">
        <v>506</v>
      </c>
      <c r="C389">
        <v>506</v>
      </c>
      <c r="D389" t="s">
        <v>20481</v>
      </c>
      <c r="E389" t="s">
        <v>20095</v>
      </c>
    </row>
    <row r="390" spans="2:5">
      <c r="B390">
        <v>507</v>
      </c>
      <c r="C390">
        <v>507</v>
      </c>
      <c r="D390" t="s">
        <v>20482</v>
      </c>
      <c r="E390" t="s">
        <v>20095</v>
      </c>
    </row>
    <row r="391" spans="2:5">
      <c r="B391">
        <v>508</v>
      </c>
      <c r="C391">
        <v>508</v>
      </c>
      <c r="D391" t="s">
        <v>20483</v>
      </c>
      <c r="E391" t="s">
        <v>20095</v>
      </c>
    </row>
    <row r="392" spans="2:5">
      <c r="B392">
        <v>509</v>
      </c>
      <c r="C392">
        <v>509</v>
      </c>
      <c r="D392" t="s">
        <v>20484</v>
      </c>
      <c r="E392" t="s">
        <v>20095</v>
      </c>
    </row>
    <row r="393" spans="2:5">
      <c r="B393">
        <v>510</v>
      </c>
      <c r="C393">
        <v>510</v>
      </c>
      <c r="D393" t="s">
        <v>20286</v>
      </c>
      <c r="E393" t="s">
        <v>20095</v>
      </c>
    </row>
    <row r="394" spans="2:5">
      <c r="B394">
        <v>511</v>
      </c>
      <c r="C394">
        <v>511</v>
      </c>
      <c r="D394" t="s">
        <v>20485</v>
      </c>
      <c r="E394" t="s">
        <v>20095</v>
      </c>
    </row>
    <row r="395" spans="2:5">
      <c r="B395">
        <v>512</v>
      </c>
      <c r="C395">
        <v>512</v>
      </c>
      <c r="D395" t="s">
        <v>20486</v>
      </c>
      <c r="E395" t="s">
        <v>20095</v>
      </c>
    </row>
    <row r="396" spans="2:5">
      <c r="B396">
        <v>513</v>
      </c>
      <c r="C396">
        <v>513</v>
      </c>
      <c r="D396" t="s">
        <v>20487</v>
      </c>
      <c r="E396" t="s">
        <v>20095</v>
      </c>
    </row>
    <row r="397" spans="2:5">
      <c r="B397">
        <v>514</v>
      </c>
      <c r="C397">
        <v>514</v>
      </c>
      <c r="D397" t="s">
        <v>20488</v>
      </c>
      <c r="E397" t="s">
        <v>20095</v>
      </c>
    </row>
    <row r="398" spans="2:5">
      <c r="B398">
        <v>515</v>
      </c>
      <c r="C398">
        <v>515</v>
      </c>
      <c r="D398" t="s">
        <v>20489</v>
      </c>
      <c r="E398" t="s">
        <v>20095</v>
      </c>
    </row>
    <row r="399" spans="2:5">
      <c r="B399">
        <v>516</v>
      </c>
      <c r="C399">
        <v>516</v>
      </c>
      <c r="D399" t="s">
        <v>20490</v>
      </c>
      <c r="E399" t="s">
        <v>20095</v>
      </c>
    </row>
    <row r="400" spans="2:5">
      <c r="B400">
        <v>517</v>
      </c>
      <c r="C400">
        <v>517</v>
      </c>
      <c r="D400" t="s">
        <v>20491</v>
      </c>
      <c r="E400" t="s">
        <v>20095</v>
      </c>
    </row>
    <row r="401" spans="2:5">
      <c r="B401">
        <v>518</v>
      </c>
      <c r="C401">
        <v>518</v>
      </c>
      <c r="D401" t="s">
        <v>20492</v>
      </c>
      <c r="E401" t="s">
        <v>20095</v>
      </c>
    </row>
    <row r="402" spans="2:5">
      <c r="B402">
        <v>519</v>
      </c>
      <c r="C402">
        <v>519</v>
      </c>
      <c r="D402" t="s">
        <v>20493</v>
      </c>
      <c r="E402" t="s">
        <v>20095</v>
      </c>
    </row>
    <row r="403" spans="2:5">
      <c r="B403">
        <v>520</v>
      </c>
      <c r="C403">
        <v>520</v>
      </c>
      <c r="D403" t="s">
        <v>20494</v>
      </c>
      <c r="E403" t="s">
        <v>20095</v>
      </c>
    </row>
    <row r="404" spans="2:5">
      <c r="B404">
        <v>521</v>
      </c>
      <c r="C404">
        <v>521</v>
      </c>
      <c r="D404" t="s">
        <v>20495</v>
      </c>
      <c r="E404" t="s">
        <v>20095</v>
      </c>
    </row>
    <row r="405" spans="2:5">
      <c r="B405">
        <v>522</v>
      </c>
      <c r="C405">
        <v>522</v>
      </c>
      <c r="D405" t="s">
        <v>20496</v>
      </c>
      <c r="E405" t="s">
        <v>20095</v>
      </c>
    </row>
  </sheetData>
  <mergeCells count="1">
    <mergeCell ref="G8:M8"/>
  </mergeCells>
  <hyperlinks>
    <hyperlink ref="G4" location="jarl_jcc!A1" display="jarl_jcc" xr:uid="{768A25BA-3A0D-4F25-9FFD-E8F05E712538}"/>
    <hyperlink ref="G6" location="rda!A1" display="rdxc" xr:uid="{B1C0332B-89CA-4FAB-8302-07542DE48E0C}"/>
    <hyperlink ref="G5" location="jarl_jcc!A1" display="jarl_jcc_city" xr:uid="{6B05494F-3BCD-4A99-BDE3-044C75AE1A7F}"/>
    <hyperlink ref="G8" location="'SAS-Consolidated'!A1" display="SAS List" xr:uid="{E75419D2-6C69-4AE5-BE26-D017C4789A5C}"/>
    <hyperlink ref="A2" location="'ENUM-LIST'!A1" display="Home" xr:uid="{3CCE5293-8AF4-439D-8581-926CCEE8463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3AF8F-BCD7-44AA-8AC0-E44B868A3306}">
  <dimension ref="A1:O914"/>
  <sheetViews>
    <sheetView zoomScale="115" zoomScaleNormal="115" workbookViewId="0"/>
  </sheetViews>
  <sheetFormatPr defaultRowHeight="15"/>
  <cols>
    <col min="2" max="2" width="39" style="9" hidden="1" customWidth="1"/>
    <col min="3" max="3" width="24.140625" style="3" hidden="1" customWidth="1"/>
    <col min="4" max="4" width="10.42578125" style="4" hidden="1" customWidth="1"/>
    <col min="5" max="5" width="22.7109375" customWidth="1"/>
    <col min="7" max="7" width="4.28515625" style="1" customWidth="1"/>
    <col min="8" max="8" width="6" style="1" customWidth="1"/>
    <col min="9" max="9" width="8" style="4" customWidth="1"/>
    <col min="10" max="10" width="13.42578125" style="2" customWidth="1"/>
    <col min="11" max="11" width="10.42578125" style="4" customWidth="1"/>
    <col min="12" max="12" width="13.140625" style="14" customWidth="1"/>
    <col min="13" max="13" width="45.42578125" bestFit="1" customWidth="1"/>
    <col min="14" max="14" width="15.140625" customWidth="1"/>
    <col min="15" max="15" width="51.28515625" bestFit="1" customWidth="1"/>
    <col min="19" max="19" width="8.85546875" customWidth="1"/>
  </cols>
  <sheetData>
    <row r="1" spans="1:15">
      <c r="A1" s="32" t="s">
        <v>1245</v>
      </c>
      <c r="B1" s="8" t="s">
        <v>4</v>
      </c>
      <c r="C1" s="5" t="s">
        <v>12</v>
      </c>
      <c r="D1" s="6" t="s">
        <v>13</v>
      </c>
      <c r="E1" s="21" t="str">
        <f>B1&amp;"|"&amp;C1&amp;"|"&amp;D1</f>
        <v>id|prefecture|prefix</v>
      </c>
      <c r="F1" s="12"/>
      <c r="G1" s="22" t="s">
        <v>4</v>
      </c>
      <c r="H1" s="22" t="s">
        <v>112</v>
      </c>
      <c r="I1" s="23" t="s">
        <v>108</v>
      </c>
      <c r="J1" s="24" t="s">
        <v>109</v>
      </c>
      <c r="K1" s="23" t="s">
        <v>110</v>
      </c>
      <c r="L1" s="25" t="s">
        <v>111</v>
      </c>
      <c r="M1" s="21" t="str">
        <f>G1&amp;"|"&amp;H1&amp;"|"&amp;I1&amp;"|"&amp;J1&amp;"|"&amp;K1&amp;"|"&amp;L1</f>
        <v>id|jcc_id|number|city|is_deleted|deleted_date</v>
      </c>
      <c r="O1" s="37" t="s">
        <v>5</v>
      </c>
    </row>
    <row r="2" spans="1:15">
      <c r="B2" s="9">
        <v>1</v>
      </c>
      <c r="C2" s="3" t="s">
        <v>14</v>
      </c>
      <c r="D2" s="4" t="s">
        <v>15</v>
      </c>
      <c r="E2" s="15" t="str">
        <f t="shared" ref="E2:E48" si="0">B2&amp;"|"&amp;C2&amp;"|"&amp;D2</f>
        <v>1|HOKKAIDO|01</v>
      </c>
      <c r="F2" s="16"/>
      <c r="G2" s="17">
        <v>1</v>
      </c>
      <c r="H2" s="17">
        <v>1</v>
      </c>
      <c r="I2" s="18" t="s">
        <v>1057</v>
      </c>
      <c r="J2" s="19" t="s">
        <v>132</v>
      </c>
      <c r="K2" s="18" t="s">
        <v>1058</v>
      </c>
      <c r="L2" s="20"/>
      <c r="M2" s="15" t="str">
        <f>G2&amp;"|"&amp;H2&amp;"|"&amp;I2&amp;"|"&amp;J2&amp;"|"&amp;K2&amp;"|"&amp;IF(L2 &lt;&gt; "",TEXT(L2,"yyyy-mm-dd"),"")</f>
        <v>1|1|0101|Sapporo|0|</v>
      </c>
      <c r="O2" s="37" t="s">
        <v>0</v>
      </c>
    </row>
    <row r="3" spans="1:15">
      <c r="B3" s="9">
        <v>2</v>
      </c>
      <c r="C3" s="3" t="s">
        <v>24</v>
      </c>
      <c r="D3" s="4" t="s">
        <v>16</v>
      </c>
      <c r="E3" s="15" t="str">
        <f t="shared" si="0"/>
        <v>2|AOMORI|02</v>
      </c>
      <c r="F3" s="16"/>
      <c r="G3" s="17">
        <v>2</v>
      </c>
      <c r="H3" s="17">
        <v>1</v>
      </c>
      <c r="I3" s="18" t="s">
        <v>1059</v>
      </c>
      <c r="J3" s="19" t="s">
        <v>133</v>
      </c>
      <c r="K3" s="18" t="s">
        <v>1058</v>
      </c>
      <c r="L3" s="20"/>
      <c r="M3" s="15" t="str">
        <f t="shared" ref="M3:M66" si="1">G3&amp;"|"&amp;H3&amp;"|"&amp;I3&amp;"|"&amp;J3&amp;"|"&amp;K3&amp;"|"&amp;IF(L3 &lt;&gt; "",TEXT(L3,"yyyy-mm-dd"),"")</f>
        <v>2|1|0102|Asahikawa|0|</v>
      </c>
      <c r="O3" s="38" t="s">
        <v>1</v>
      </c>
    </row>
    <row r="4" spans="1:15">
      <c r="B4" s="9">
        <v>3</v>
      </c>
      <c r="C4" s="3" t="s">
        <v>25</v>
      </c>
      <c r="D4" s="4" t="s">
        <v>17</v>
      </c>
      <c r="E4" s="15" t="str">
        <f t="shared" si="0"/>
        <v>3|IWATE|03</v>
      </c>
      <c r="F4" s="16"/>
      <c r="G4" s="17">
        <v>3</v>
      </c>
      <c r="H4" s="17">
        <v>1</v>
      </c>
      <c r="I4" s="18" t="s">
        <v>1060</v>
      </c>
      <c r="J4" s="19" t="s">
        <v>134</v>
      </c>
      <c r="K4" s="18" t="s">
        <v>1058</v>
      </c>
      <c r="L4" s="20"/>
      <c r="M4" s="15" t="str">
        <f t="shared" si="1"/>
        <v>3|1|0103|Otaru|0|</v>
      </c>
      <c r="O4" s="38" t="s">
        <v>6</v>
      </c>
    </row>
    <row r="5" spans="1:15">
      <c r="B5" s="9">
        <v>4</v>
      </c>
      <c r="C5" s="3" t="s">
        <v>26</v>
      </c>
      <c r="D5" s="4" t="s">
        <v>18</v>
      </c>
      <c r="E5" s="15" t="str">
        <f t="shared" si="0"/>
        <v>4|AKITA |04</v>
      </c>
      <c r="F5" s="16"/>
      <c r="G5" s="17">
        <v>4</v>
      </c>
      <c r="H5" s="17">
        <v>1</v>
      </c>
      <c r="I5" s="18" t="s">
        <v>1061</v>
      </c>
      <c r="J5" s="19" t="s">
        <v>135</v>
      </c>
      <c r="K5" s="18" t="s">
        <v>1058</v>
      </c>
      <c r="L5" s="20"/>
      <c r="M5" s="15" t="str">
        <f t="shared" si="1"/>
        <v>4|1|0104|Hakodate|0|</v>
      </c>
      <c r="O5" s="100" t="s">
        <v>4574</v>
      </c>
    </row>
    <row r="6" spans="1:15">
      <c r="B6" s="9">
        <v>5</v>
      </c>
      <c r="C6" s="3" t="s">
        <v>27</v>
      </c>
      <c r="D6" s="4" t="s">
        <v>19</v>
      </c>
      <c r="E6" s="15" t="str">
        <f t="shared" si="0"/>
        <v>5|YAMAGATA|05</v>
      </c>
      <c r="F6" s="16"/>
      <c r="G6" s="17">
        <v>5</v>
      </c>
      <c r="H6" s="17">
        <v>1</v>
      </c>
      <c r="I6" s="18" t="s">
        <v>1062</v>
      </c>
      <c r="J6" s="19" t="s">
        <v>136</v>
      </c>
      <c r="K6" s="18" t="s">
        <v>1058</v>
      </c>
      <c r="L6" s="20"/>
      <c r="M6" s="15" t="str">
        <f t="shared" si="1"/>
        <v>5|1|0105|Muroran|0|</v>
      </c>
      <c r="O6" s="38" t="s">
        <v>7</v>
      </c>
    </row>
    <row r="7" spans="1:15">
      <c r="B7" s="9">
        <v>6</v>
      </c>
      <c r="C7" s="3" t="s">
        <v>28</v>
      </c>
      <c r="D7" s="4" t="s">
        <v>20</v>
      </c>
      <c r="E7" s="15" t="str">
        <f t="shared" si="0"/>
        <v>6|MIYAGI|06</v>
      </c>
      <c r="F7" s="16"/>
      <c r="G7" s="17">
        <v>6</v>
      </c>
      <c r="H7" s="17">
        <v>1</v>
      </c>
      <c r="I7" s="18" t="s">
        <v>1063</v>
      </c>
      <c r="J7" s="19" t="s">
        <v>137</v>
      </c>
      <c r="K7" s="18" t="s">
        <v>1058</v>
      </c>
      <c r="L7" s="20"/>
      <c r="M7" s="15" t="str">
        <f t="shared" si="1"/>
        <v>6|1|0106|Kushiro|0|</v>
      </c>
      <c r="O7" s="37" t="s">
        <v>2</v>
      </c>
    </row>
    <row r="8" spans="1:15">
      <c r="B8" s="9">
        <v>7</v>
      </c>
      <c r="C8" s="3" t="s">
        <v>29</v>
      </c>
      <c r="D8" s="4" t="s">
        <v>21</v>
      </c>
      <c r="E8" s="15" t="str">
        <f t="shared" si="0"/>
        <v>7|FUKUSHIMA|07</v>
      </c>
      <c r="F8" s="16"/>
      <c r="G8" s="17">
        <v>7</v>
      </c>
      <c r="H8" s="17">
        <v>1</v>
      </c>
      <c r="I8" s="18" t="s">
        <v>1064</v>
      </c>
      <c r="J8" s="19" t="s">
        <v>138</v>
      </c>
      <c r="K8" s="18" t="s">
        <v>1058</v>
      </c>
      <c r="L8" s="20"/>
      <c r="M8" s="15" t="str">
        <f t="shared" si="1"/>
        <v>7|1|0107|Obihiro|0|</v>
      </c>
    </row>
    <row r="9" spans="1:15">
      <c r="B9" s="9">
        <v>8</v>
      </c>
      <c r="C9" s="3" t="s">
        <v>30</v>
      </c>
      <c r="D9" s="4" t="s">
        <v>22</v>
      </c>
      <c r="E9" s="15" t="str">
        <f t="shared" si="0"/>
        <v>8|NIIGATA|08</v>
      </c>
      <c r="F9" s="16"/>
      <c r="G9" s="17">
        <v>8</v>
      </c>
      <c r="H9" s="17">
        <v>1</v>
      </c>
      <c r="I9" s="18" t="s">
        <v>1065</v>
      </c>
      <c r="J9" s="19" t="s">
        <v>139</v>
      </c>
      <c r="K9" s="18" t="s">
        <v>1058</v>
      </c>
      <c r="L9" s="20"/>
      <c r="M9" s="15" t="str">
        <f t="shared" si="1"/>
        <v>8|1|0108|Kitami|0|</v>
      </c>
      <c r="O9" s="37" t="s">
        <v>8</v>
      </c>
    </row>
    <row r="10" spans="1:15">
      <c r="B10" s="9">
        <v>9</v>
      </c>
      <c r="C10" s="3" t="s">
        <v>31</v>
      </c>
      <c r="D10" s="4" t="s">
        <v>23</v>
      </c>
      <c r="E10" s="15" t="str">
        <f t="shared" si="0"/>
        <v>9|NAGANO|09</v>
      </c>
      <c r="F10" s="16"/>
      <c r="G10" s="17">
        <v>9</v>
      </c>
      <c r="H10" s="17">
        <v>1</v>
      </c>
      <c r="I10" s="18" t="s">
        <v>1066</v>
      </c>
      <c r="J10" s="19" t="s">
        <v>140</v>
      </c>
      <c r="K10" s="18" t="s">
        <v>1058</v>
      </c>
      <c r="L10" s="20"/>
      <c r="M10" s="15" t="str">
        <f t="shared" si="1"/>
        <v>9|1|0109|Yubari|0|</v>
      </c>
      <c r="O10" s="37" t="s">
        <v>0</v>
      </c>
    </row>
    <row r="11" spans="1:15">
      <c r="B11" s="9">
        <v>10</v>
      </c>
      <c r="C11" s="3" t="s">
        <v>32</v>
      </c>
      <c r="D11" s="4" t="s">
        <v>70</v>
      </c>
      <c r="E11" s="15" t="str">
        <f t="shared" si="0"/>
        <v>10|TOKYO|10</v>
      </c>
      <c r="F11" s="16"/>
      <c r="G11" s="17">
        <v>10</v>
      </c>
      <c r="H11" s="17">
        <v>1</v>
      </c>
      <c r="I11" s="18" t="s">
        <v>1067</v>
      </c>
      <c r="J11" s="19" t="s">
        <v>141</v>
      </c>
      <c r="K11" s="18" t="s">
        <v>1058</v>
      </c>
      <c r="L11" s="20"/>
      <c r="M11" s="15" t="str">
        <f t="shared" si="1"/>
        <v>10|1|0110|Iwamizawa|0|</v>
      </c>
      <c r="O11" s="39" t="s">
        <v>1</v>
      </c>
    </row>
    <row r="12" spans="1:15">
      <c r="B12" s="9">
        <v>11</v>
      </c>
      <c r="C12" s="3" t="s">
        <v>33</v>
      </c>
      <c r="D12" s="4" t="s">
        <v>71</v>
      </c>
      <c r="E12" s="15" t="str">
        <f t="shared" si="0"/>
        <v>11|KANAGAWA|11</v>
      </c>
      <c r="F12" s="16"/>
      <c r="G12" s="17">
        <v>11</v>
      </c>
      <c r="H12" s="17">
        <v>1</v>
      </c>
      <c r="I12" s="18" t="s">
        <v>1068</v>
      </c>
      <c r="J12" s="19" t="s">
        <v>142</v>
      </c>
      <c r="K12" s="18" t="s">
        <v>1058</v>
      </c>
      <c r="L12" s="20"/>
      <c r="M12" s="15" t="str">
        <f t="shared" si="1"/>
        <v>11|1|0111|Abashiri|0|</v>
      </c>
      <c r="O12" s="39" t="s">
        <v>9</v>
      </c>
    </row>
    <row r="13" spans="1:15">
      <c r="B13" s="9">
        <v>12</v>
      </c>
      <c r="C13" s="3" t="s">
        <v>34</v>
      </c>
      <c r="D13" s="4" t="s">
        <v>72</v>
      </c>
      <c r="E13" s="15" t="str">
        <f t="shared" si="0"/>
        <v>12|CHIBA|12</v>
      </c>
      <c r="F13" s="16"/>
      <c r="G13" s="17">
        <v>12</v>
      </c>
      <c r="H13" s="17">
        <v>1</v>
      </c>
      <c r="I13" s="18" t="s">
        <v>1069</v>
      </c>
      <c r="J13" s="19" t="s">
        <v>143</v>
      </c>
      <c r="K13" s="18" t="s">
        <v>1058</v>
      </c>
      <c r="L13" s="20"/>
      <c r="M13" s="15" t="str">
        <f t="shared" si="1"/>
        <v>12|1|0112|Rumoi|0|</v>
      </c>
      <c r="O13" s="39" t="s">
        <v>1234</v>
      </c>
    </row>
    <row r="14" spans="1:15">
      <c r="B14" s="9">
        <v>13</v>
      </c>
      <c r="C14" s="3" t="s">
        <v>35</v>
      </c>
      <c r="D14" s="4" t="s">
        <v>73</v>
      </c>
      <c r="E14" s="15" t="str">
        <f t="shared" si="0"/>
        <v>13|SAITAMA|13</v>
      </c>
      <c r="F14" s="16"/>
      <c r="G14" s="17">
        <v>13</v>
      </c>
      <c r="H14" s="17">
        <v>1</v>
      </c>
      <c r="I14" s="18" t="s">
        <v>1070</v>
      </c>
      <c r="J14" s="19" t="s">
        <v>144</v>
      </c>
      <c r="K14" s="18" t="s">
        <v>1058</v>
      </c>
      <c r="L14" s="20"/>
      <c r="M14" s="15" t="str">
        <f t="shared" si="1"/>
        <v>13|1|0113|Tomakomai|0|</v>
      </c>
      <c r="O14" s="39" t="s">
        <v>10</v>
      </c>
    </row>
    <row r="15" spans="1:15">
      <c r="B15" s="9">
        <v>14</v>
      </c>
      <c r="C15" s="3" t="s">
        <v>36</v>
      </c>
      <c r="D15" s="4" t="s">
        <v>74</v>
      </c>
      <c r="E15" s="15" t="str">
        <f t="shared" si="0"/>
        <v>14|IBARAKI|14</v>
      </c>
      <c r="F15" s="16"/>
      <c r="G15" s="17">
        <v>14</v>
      </c>
      <c r="H15" s="17">
        <v>1</v>
      </c>
      <c r="I15" s="18" t="s">
        <v>1071</v>
      </c>
      <c r="J15" s="19" t="s">
        <v>145</v>
      </c>
      <c r="K15" s="18" t="s">
        <v>1058</v>
      </c>
      <c r="L15" s="20"/>
      <c r="M15" s="15" t="str">
        <f t="shared" si="1"/>
        <v>14|1|0114|Wakkanai|0|</v>
      </c>
      <c r="O15" s="39" t="s">
        <v>3</v>
      </c>
    </row>
    <row r="16" spans="1:15">
      <c r="B16" s="9">
        <v>15</v>
      </c>
      <c r="C16" s="3" t="s">
        <v>37</v>
      </c>
      <c r="D16" s="4" t="s">
        <v>75</v>
      </c>
      <c r="E16" s="15" t="str">
        <f t="shared" si="0"/>
        <v>15|TOCHIGI|15</v>
      </c>
      <c r="F16" s="16"/>
      <c r="G16" s="17">
        <v>15</v>
      </c>
      <c r="H16" s="17">
        <v>1</v>
      </c>
      <c r="I16" s="18" t="s">
        <v>1072</v>
      </c>
      <c r="J16" s="19" t="s">
        <v>146</v>
      </c>
      <c r="K16" s="18" t="s">
        <v>1058</v>
      </c>
      <c r="L16" s="20"/>
      <c r="M16" s="15" t="str">
        <f t="shared" si="1"/>
        <v>15|1|0115|Bibai|0|</v>
      </c>
      <c r="O16" s="39" t="s">
        <v>1235</v>
      </c>
    </row>
    <row r="17" spans="2:15">
      <c r="B17" s="9">
        <v>16</v>
      </c>
      <c r="C17" s="3" t="s">
        <v>38</v>
      </c>
      <c r="D17" s="4" t="s">
        <v>76</v>
      </c>
      <c r="E17" s="15" t="str">
        <f t="shared" si="0"/>
        <v>16|GUNMA|16</v>
      </c>
      <c r="F17" s="16"/>
      <c r="G17" s="17">
        <v>16</v>
      </c>
      <c r="H17" s="17">
        <v>1</v>
      </c>
      <c r="I17" s="18" t="s">
        <v>1073</v>
      </c>
      <c r="J17" s="19" t="s">
        <v>147</v>
      </c>
      <c r="K17" s="18" t="s">
        <v>1058</v>
      </c>
      <c r="L17" s="20"/>
      <c r="M17" s="15" t="str">
        <f t="shared" si="1"/>
        <v>16|1|0116|Ashibetsu|0|</v>
      </c>
      <c r="O17" s="39" t="s">
        <v>11</v>
      </c>
    </row>
    <row r="18" spans="2:15">
      <c r="B18" s="9">
        <v>17</v>
      </c>
      <c r="C18" s="3" t="s">
        <v>39</v>
      </c>
      <c r="D18" s="4" t="s">
        <v>77</v>
      </c>
      <c r="E18" s="15" t="str">
        <f t="shared" si="0"/>
        <v>17|YAMANASHI|17</v>
      </c>
      <c r="F18" s="16"/>
      <c r="G18" s="17">
        <v>17</v>
      </c>
      <c r="H18" s="17">
        <v>1</v>
      </c>
      <c r="I18" s="18" t="s">
        <v>1074</v>
      </c>
      <c r="J18" s="19" t="s">
        <v>148</v>
      </c>
      <c r="K18" s="18" t="s">
        <v>1058</v>
      </c>
      <c r="L18" s="20"/>
      <c r="M18" s="15" t="str">
        <f t="shared" si="1"/>
        <v>17|1|0117|Ebetsu|0|</v>
      </c>
      <c r="O18" s="37" t="s">
        <v>2</v>
      </c>
    </row>
    <row r="19" spans="2:15">
      <c r="B19" s="9">
        <v>18</v>
      </c>
      <c r="C19" s="3" t="s">
        <v>40</v>
      </c>
      <c r="D19" s="4" t="s">
        <v>78</v>
      </c>
      <c r="E19" s="15" t="str">
        <f t="shared" si="0"/>
        <v>18|SHIZUOKA|18</v>
      </c>
      <c r="F19" s="16"/>
      <c r="G19" s="17">
        <v>18</v>
      </c>
      <c r="H19" s="17">
        <v>1</v>
      </c>
      <c r="I19" s="18" t="s">
        <v>1075</v>
      </c>
      <c r="J19" s="19" t="s">
        <v>149</v>
      </c>
      <c r="K19" s="18" t="s">
        <v>1058</v>
      </c>
      <c r="L19" s="20"/>
      <c r="M19" s="15" t="str">
        <f t="shared" si="1"/>
        <v>18|1|0118|Akabira|0|</v>
      </c>
    </row>
    <row r="20" spans="2:15">
      <c r="B20" s="9">
        <v>19</v>
      </c>
      <c r="C20" s="3" t="s">
        <v>41</v>
      </c>
      <c r="D20" s="4" t="s">
        <v>79</v>
      </c>
      <c r="E20" s="15" t="str">
        <f t="shared" si="0"/>
        <v>19|GIFU|19</v>
      </c>
      <c r="F20" s="16"/>
      <c r="G20" s="17">
        <v>19</v>
      </c>
      <c r="H20" s="17">
        <v>1</v>
      </c>
      <c r="I20" s="18" t="s">
        <v>1076</v>
      </c>
      <c r="J20" s="19" t="s">
        <v>150</v>
      </c>
      <c r="K20" s="18" t="s">
        <v>1058</v>
      </c>
      <c r="L20" s="20"/>
      <c r="M20" s="15" t="str">
        <f t="shared" si="1"/>
        <v>19|1|0119|Mombetsu|0|</v>
      </c>
    </row>
    <row r="21" spans="2:15">
      <c r="B21" s="9">
        <v>20</v>
      </c>
      <c r="C21" s="3" t="s">
        <v>42</v>
      </c>
      <c r="D21" s="4" t="s">
        <v>80</v>
      </c>
      <c r="E21" s="15" t="str">
        <f t="shared" si="0"/>
        <v>20|AICHI|20</v>
      </c>
      <c r="F21" s="16"/>
      <c r="G21" s="17">
        <v>20</v>
      </c>
      <c r="H21" s="17">
        <v>1</v>
      </c>
      <c r="I21" s="18" t="s">
        <v>1077</v>
      </c>
      <c r="J21" s="19" t="s">
        <v>151</v>
      </c>
      <c r="K21" s="18" t="s">
        <v>1058</v>
      </c>
      <c r="L21" s="20"/>
      <c r="M21" s="15" t="str">
        <f t="shared" si="1"/>
        <v>20|1|0120|Shibetsu|0|</v>
      </c>
    </row>
    <row r="22" spans="2:15">
      <c r="B22" s="9">
        <v>21</v>
      </c>
      <c r="C22" s="3" t="s">
        <v>43</v>
      </c>
      <c r="D22" s="4" t="s">
        <v>81</v>
      </c>
      <c r="E22" s="15" t="str">
        <f t="shared" si="0"/>
        <v>21|MIE|21</v>
      </c>
      <c r="F22" s="16"/>
      <c r="G22" s="17">
        <v>21</v>
      </c>
      <c r="H22" s="17">
        <v>1</v>
      </c>
      <c r="I22" s="18" t="s">
        <v>1078</v>
      </c>
      <c r="J22" s="19" t="s">
        <v>152</v>
      </c>
      <c r="K22" s="18" t="s">
        <v>1058</v>
      </c>
      <c r="L22" s="20"/>
      <c r="M22" s="15" t="str">
        <f t="shared" si="1"/>
        <v>21|1|0121|Nayoro|0|</v>
      </c>
    </row>
    <row r="23" spans="2:15">
      <c r="B23" s="9">
        <v>22</v>
      </c>
      <c r="C23" s="3" t="s">
        <v>44</v>
      </c>
      <c r="D23" s="4" t="s">
        <v>82</v>
      </c>
      <c r="E23" s="15" t="str">
        <f t="shared" si="0"/>
        <v>22|KYOTO|22</v>
      </c>
      <c r="F23" s="16"/>
      <c r="G23" s="17">
        <v>22</v>
      </c>
      <c r="H23" s="17">
        <v>1</v>
      </c>
      <c r="I23" s="18" t="s">
        <v>1079</v>
      </c>
      <c r="J23" s="19" t="s">
        <v>153</v>
      </c>
      <c r="K23" s="18" t="s">
        <v>1058</v>
      </c>
      <c r="L23" s="20"/>
      <c r="M23" s="15" t="str">
        <f t="shared" si="1"/>
        <v>22|1|0122|Mikasa|0|</v>
      </c>
    </row>
    <row r="24" spans="2:15">
      <c r="B24" s="9">
        <v>23</v>
      </c>
      <c r="C24" s="3" t="s">
        <v>45</v>
      </c>
      <c r="D24" s="4" t="s">
        <v>83</v>
      </c>
      <c r="E24" s="15" t="str">
        <f t="shared" si="0"/>
        <v>23|SHIGA|23</v>
      </c>
      <c r="F24" s="16"/>
      <c r="G24" s="17">
        <v>23</v>
      </c>
      <c r="H24" s="17">
        <v>1</v>
      </c>
      <c r="I24" s="18" t="s">
        <v>1080</v>
      </c>
      <c r="J24" s="19" t="s">
        <v>154</v>
      </c>
      <c r="K24" s="18" t="s">
        <v>1058</v>
      </c>
      <c r="L24" s="20"/>
      <c r="M24" s="15" t="str">
        <f t="shared" si="1"/>
        <v>23|1|0123|Nemuro|0|</v>
      </c>
    </row>
    <row r="25" spans="2:15">
      <c r="B25" s="9">
        <v>24</v>
      </c>
      <c r="C25" s="3" t="s">
        <v>46</v>
      </c>
      <c r="D25" s="4" t="s">
        <v>84</v>
      </c>
      <c r="E25" s="15" t="str">
        <f t="shared" si="0"/>
        <v>24|NARA|24</v>
      </c>
      <c r="F25" s="16"/>
      <c r="G25" s="17">
        <v>24</v>
      </c>
      <c r="H25" s="17">
        <v>1</v>
      </c>
      <c r="I25" s="18" t="s">
        <v>1081</v>
      </c>
      <c r="J25" s="19" t="s">
        <v>155</v>
      </c>
      <c r="K25" s="18" t="s">
        <v>1058</v>
      </c>
      <c r="L25" s="20"/>
      <c r="M25" s="15" t="str">
        <f t="shared" si="1"/>
        <v>24|1|0124|Chitose|0|</v>
      </c>
    </row>
    <row r="26" spans="2:15">
      <c r="B26" s="9">
        <v>25</v>
      </c>
      <c r="C26" s="3" t="s">
        <v>47</v>
      </c>
      <c r="D26" s="4" t="s">
        <v>85</v>
      </c>
      <c r="E26" s="15" t="str">
        <f t="shared" si="0"/>
        <v>25|OSAKA|25</v>
      </c>
      <c r="F26" s="16"/>
      <c r="G26" s="17">
        <v>25</v>
      </c>
      <c r="H26" s="17">
        <v>1</v>
      </c>
      <c r="I26" s="18" t="s">
        <v>1082</v>
      </c>
      <c r="J26" s="19" t="s">
        <v>156</v>
      </c>
      <c r="K26" s="18" t="s">
        <v>1058</v>
      </c>
      <c r="L26" s="20"/>
      <c r="M26" s="15" t="str">
        <f t="shared" si="1"/>
        <v>25|1|0125|Takikawa|0|</v>
      </c>
    </row>
    <row r="27" spans="2:15">
      <c r="B27" s="9">
        <v>26</v>
      </c>
      <c r="C27" s="3" t="s">
        <v>48</v>
      </c>
      <c r="D27" s="4" t="s">
        <v>86</v>
      </c>
      <c r="E27" s="15" t="str">
        <f t="shared" si="0"/>
        <v>26|WAKAYAMA|26</v>
      </c>
      <c r="F27" s="16"/>
      <c r="G27" s="17">
        <v>26</v>
      </c>
      <c r="H27" s="17">
        <v>1</v>
      </c>
      <c r="I27" s="18" t="s">
        <v>1083</v>
      </c>
      <c r="J27" s="19" t="s">
        <v>157</v>
      </c>
      <c r="K27" s="18" t="s">
        <v>1058</v>
      </c>
      <c r="L27" s="20"/>
      <c r="M27" s="15" t="str">
        <f t="shared" si="1"/>
        <v>26|1|0126|Sunagawa|0|</v>
      </c>
    </row>
    <row r="28" spans="2:15">
      <c r="B28" s="9">
        <v>27</v>
      </c>
      <c r="C28" s="3" t="s">
        <v>49</v>
      </c>
      <c r="D28" s="4" t="s">
        <v>87</v>
      </c>
      <c r="E28" s="15" t="str">
        <f t="shared" si="0"/>
        <v>27|HYOGO|27</v>
      </c>
      <c r="F28" s="16"/>
      <c r="G28" s="17">
        <v>27</v>
      </c>
      <c r="H28" s="17">
        <v>1</v>
      </c>
      <c r="I28" s="18" t="s">
        <v>1084</v>
      </c>
      <c r="J28" s="19" t="s">
        <v>158</v>
      </c>
      <c r="K28" s="18" t="s">
        <v>1058</v>
      </c>
      <c r="L28" s="20"/>
      <c r="M28" s="15" t="str">
        <f t="shared" si="1"/>
        <v>27|1|0127|Utashinai|0|</v>
      </c>
    </row>
    <row r="29" spans="2:15">
      <c r="B29" s="9">
        <v>28</v>
      </c>
      <c r="C29" s="3" t="s">
        <v>50</v>
      </c>
      <c r="D29" s="4" t="s">
        <v>88</v>
      </c>
      <c r="E29" s="15" t="str">
        <f t="shared" si="0"/>
        <v>28|TOYAMA|28</v>
      </c>
      <c r="F29" s="16"/>
      <c r="G29" s="17">
        <v>28</v>
      </c>
      <c r="H29" s="17">
        <v>1</v>
      </c>
      <c r="I29" s="18" t="s">
        <v>1085</v>
      </c>
      <c r="J29" s="19" t="s">
        <v>159</v>
      </c>
      <c r="K29" s="18" t="s">
        <v>1058</v>
      </c>
      <c r="L29" s="20"/>
      <c r="M29" s="15" t="str">
        <f t="shared" si="1"/>
        <v>28|1|0128|Fukagawa|0|</v>
      </c>
    </row>
    <row r="30" spans="2:15">
      <c r="B30" s="9">
        <v>29</v>
      </c>
      <c r="C30" s="3" t="s">
        <v>51</v>
      </c>
      <c r="D30" s="4" t="s">
        <v>89</v>
      </c>
      <c r="E30" s="15" t="str">
        <f t="shared" si="0"/>
        <v>29|FUKUI|29</v>
      </c>
      <c r="F30" s="16"/>
      <c r="G30" s="17">
        <v>29</v>
      </c>
      <c r="H30" s="17">
        <v>1</v>
      </c>
      <c r="I30" s="18" t="s">
        <v>1086</v>
      </c>
      <c r="J30" s="19" t="s">
        <v>160</v>
      </c>
      <c r="K30" s="18" t="s">
        <v>1058</v>
      </c>
      <c r="L30" s="20"/>
      <c r="M30" s="15" t="str">
        <f t="shared" si="1"/>
        <v>29|1|0129|Furano|0|</v>
      </c>
    </row>
    <row r="31" spans="2:15">
      <c r="B31" s="9">
        <v>30</v>
      </c>
      <c r="C31" s="3" t="s">
        <v>52</v>
      </c>
      <c r="D31" s="4" t="s">
        <v>90</v>
      </c>
      <c r="E31" s="15" t="str">
        <f t="shared" si="0"/>
        <v>30|ISHIKAWA|30</v>
      </c>
      <c r="F31" s="16"/>
      <c r="G31" s="17">
        <v>30</v>
      </c>
      <c r="H31" s="17">
        <v>1</v>
      </c>
      <c r="I31" s="18" t="s">
        <v>1087</v>
      </c>
      <c r="J31" s="19" t="s">
        <v>161</v>
      </c>
      <c r="K31" s="18" t="s">
        <v>1058</v>
      </c>
      <c r="L31" s="20"/>
      <c r="M31" s="15" t="str">
        <f t="shared" si="1"/>
        <v>30|1|0130|Noboribetsu|0|</v>
      </c>
    </row>
    <row r="32" spans="2:15">
      <c r="B32" s="9">
        <v>31</v>
      </c>
      <c r="C32" s="3" t="s">
        <v>53</v>
      </c>
      <c r="D32" s="4" t="s">
        <v>91</v>
      </c>
      <c r="E32" s="15" t="str">
        <f t="shared" si="0"/>
        <v>31|OKAYAMA|31</v>
      </c>
      <c r="F32" s="16"/>
      <c r="G32" s="17">
        <v>31</v>
      </c>
      <c r="H32" s="17">
        <v>1</v>
      </c>
      <c r="I32" s="18" t="s">
        <v>1088</v>
      </c>
      <c r="J32" s="19" t="s">
        <v>162</v>
      </c>
      <c r="K32" s="18" t="s">
        <v>1058</v>
      </c>
      <c r="L32" s="20"/>
      <c r="M32" s="15" t="str">
        <f t="shared" si="1"/>
        <v>31|1|0131|Eniwa|0|</v>
      </c>
    </row>
    <row r="33" spans="2:13">
      <c r="B33" s="9">
        <v>32</v>
      </c>
      <c r="C33" s="3" t="s">
        <v>54</v>
      </c>
      <c r="D33" s="4" t="s">
        <v>92</v>
      </c>
      <c r="E33" s="15" t="str">
        <f t="shared" si="0"/>
        <v>32|SHIMANE|32</v>
      </c>
      <c r="F33" s="16"/>
      <c r="G33" s="17">
        <v>32</v>
      </c>
      <c r="H33" s="17">
        <v>1</v>
      </c>
      <c r="I33" s="18" t="s">
        <v>113</v>
      </c>
      <c r="J33" s="19" t="s">
        <v>164</v>
      </c>
      <c r="K33" s="18" t="s">
        <v>1089</v>
      </c>
      <c r="L33" s="20">
        <v>26998</v>
      </c>
      <c r="M33" s="15" t="str">
        <f t="shared" si="1"/>
        <v>32|1|0132|Kameda|1|1973-11-30</v>
      </c>
    </row>
    <row r="34" spans="2:13">
      <c r="B34" s="9">
        <v>33</v>
      </c>
      <c r="C34" s="3" t="s">
        <v>55</v>
      </c>
      <c r="D34" s="4" t="s">
        <v>93</v>
      </c>
      <c r="E34" s="15" t="str">
        <f t="shared" si="0"/>
        <v>33|YAMAGUCHI|33</v>
      </c>
      <c r="F34" s="16"/>
      <c r="G34" s="17">
        <v>33</v>
      </c>
      <c r="H34" s="17">
        <v>1</v>
      </c>
      <c r="I34" s="18" t="s">
        <v>1090</v>
      </c>
      <c r="J34" s="19" t="s">
        <v>165</v>
      </c>
      <c r="K34" s="18" t="s">
        <v>1058</v>
      </c>
      <c r="L34" s="20"/>
      <c r="M34" s="15" t="str">
        <f t="shared" si="1"/>
        <v>33|1|0133|Date|0|</v>
      </c>
    </row>
    <row r="35" spans="2:13">
      <c r="B35" s="9">
        <v>34</v>
      </c>
      <c r="C35" s="3" t="s">
        <v>56</v>
      </c>
      <c r="D35" s="4" t="s">
        <v>94</v>
      </c>
      <c r="E35" s="15" t="str">
        <f t="shared" si="0"/>
        <v>34|TOTTORI|34</v>
      </c>
      <c r="F35" s="16"/>
      <c r="G35" s="17">
        <v>34</v>
      </c>
      <c r="H35" s="17">
        <v>1</v>
      </c>
      <c r="I35" s="18" t="s">
        <v>1091</v>
      </c>
      <c r="J35" s="19" t="s">
        <v>166</v>
      </c>
      <c r="K35" s="18" t="s">
        <v>1058</v>
      </c>
      <c r="L35" s="20"/>
      <c r="M35" s="15" t="str">
        <f t="shared" si="1"/>
        <v>34|1|0134|Kitahiroshima|0|</v>
      </c>
    </row>
    <row r="36" spans="2:13">
      <c r="B36" s="9">
        <v>35</v>
      </c>
      <c r="C36" s="3" t="s">
        <v>57</v>
      </c>
      <c r="D36" s="4" t="s">
        <v>95</v>
      </c>
      <c r="E36" s="15" t="str">
        <f t="shared" si="0"/>
        <v>35|HIROSHIMA|35</v>
      </c>
      <c r="F36" s="16"/>
      <c r="G36" s="17">
        <v>35</v>
      </c>
      <c r="H36" s="17">
        <v>1</v>
      </c>
      <c r="I36" s="18" t="s">
        <v>1092</v>
      </c>
      <c r="J36" s="19" t="s">
        <v>167</v>
      </c>
      <c r="K36" s="18" t="s">
        <v>1058</v>
      </c>
      <c r="L36" s="20"/>
      <c r="M36" s="15" t="str">
        <f>G36&amp;"|"&amp;H36&amp;"|"&amp;I36&amp;"|"&amp;J36&amp;"|"&amp;K36&amp;"|"&amp;IF(L36 &lt;&gt; "",TEXT(L36,"yyyy-mm-dd"),"")</f>
        <v>35|1|0135|Ishikari|0|</v>
      </c>
    </row>
    <row r="37" spans="2:13">
      <c r="B37" s="9">
        <v>36</v>
      </c>
      <c r="C37" s="3" t="s">
        <v>58</v>
      </c>
      <c r="D37" s="4" t="s">
        <v>96</v>
      </c>
      <c r="E37" s="15" t="str">
        <f t="shared" si="0"/>
        <v>36|KAGAWA|36</v>
      </c>
      <c r="F37" s="16"/>
      <c r="G37" s="17">
        <v>36</v>
      </c>
      <c r="H37" s="17">
        <v>1</v>
      </c>
      <c r="I37" s="18" t="s">
        <v>1093</v>
      </c>
      <c r="J37" s="19" t="s">
        <v>168</v>
      </c>
      <c r="K37" s="18" t="s">
        <v>1058</v>
      </c>
      <c r="L37" s="20"/>
      <c r="M37" s="15" t="str">
        <f t="shared" si="1"/>
        <v>36|1|0136|Hokuto|0|</v>
      </c>
    </row>
    <row r="38" spans="2:13">
      <c r="B38" s="9">
        <v>37</v>
      </c>
      <c r="C38" s="3" t="s">
        <v>59</v>
      </c>
      <c r="D38" s="4" t="s">
        <v>97</v>
      </c>
      <c r="E38" s="15" t="str">
        <f t="shared" si="0"/>
        <v>37|TOKUSHIMA|37</v>
      </c>
      <c r="F38" s="16"/>
      <c r="G38" s="17">
        <v>37</v>
      </c>
      <c r="H38" s="17">
        <v>2</v>
      </c>
      <c r="I38" s="18" t="s">
        <v>1094</v>
      </c>
      <c r="J38" s="19" t="s">
        <v>169</v>
      </c>
      <c r="K38" s="18" t="s">
        <v>1058</v>
      </c>
      <c r="L38" s="20"/>
      <c r="M38" s="15" t="str">
        <f t="shared" si="1"/>
        <v>37|2|0201|Aomori|0|</v>
      </c>
    </row>
    <row r="39" spans="2:13">
      <c r="B39" s="9">
        <v>38</v>
      </c>
      <c r="C39" s="3" t="s">
        <v>60</v>
      </c>
      <c r="D39" s="4" t="s">
        <v>98</v>
      </c>
      <c r="E39" s="15" t="str">
        <f t="shared" si="0"/>
        <v>38|EHIME|38</v>
      </c>
      <c r="F39" s="16"/>
      <c r="G39" s="17">
        <v>38</v>
      </c>
      <c r="H39" s="17">
        <v>2</v>
      </c>
      <c r="I39" s="18" t="s">
        <v>1095</v>
      </c>
      <c r="J39" s="19" t="s">
        <v>170</v>
      </c>
      <c r="K39" s="18" t="s">
        <v>1058</v>
      </c>
      <c r="L39" s="20"/>
      <c r="M39" s="15" t="str">
        <f t="shared" si="1"/>
        <v>38|2|0202|Hirosaki|0|</v>
      </c>
    </row>
    <row r="40" spans="2:13">
      <c r="B40" s="9">
        <v>39</v>
      </c>
      <c r="C40" s="3" t="s">
        <v>61</v>
      </c>
      <c r="D40" s="4" t="s">
        <v>99</v>
      </c>
      <c r="E40" s="15" t="str">
        <f t="shared" si="0"/>
        <v>39|KOCHI|39</v>
      </c>
      <c r="F40" s="16"/>
      <c r="G40" s="17">
        <v>39</v>
      </c>
      <c r="H40" s="17">
        <v>2</v>
      </c>
      <c r="I40" s="18" t="s">
        <v>1096</v>
      </c>
      <c r="J40" s="19" t="s">
        <v>171</v>
      </c>
      <c r="K40" s="18" t="s">
        <v>1058</v>
      </c>
      <c r="L40" s="20"/>
      <c r="M40" s="15" t="str">
        <f t="shared" si="1"/>
        <v>39|2|0203|Hachinohe|0|</v>
      </c>
    </row>
    <row r="41" spans="2:13">
      <c r="B41" s="9">
        <v>40</v>
      </c>
      <c r="C41" s="3" t="s">
        <v>62</v>
      </c>
      <c r="D41" s="4" t="s">
        <v>100</v>
      </c>
      <c r="E41" s="15" t="str">
        <f t="shared" si="0"/>
        <v>40|FUKUOKA|40</v>
      </c>
      <c r="F41" s="16"/>
      <c r="G41" s="17">
        <v>40</v>
      </c>
      <c r="H41" s="17">
        <v>2</v>
      </c>
      <c r="I41" s="18" t="s">
        <v>1097</v>
      </c>
      <c r="J41" s="19" t="s">
        <v>172</v>
      </c>
      <c r="K41" s="18" t="s">
        <v>1058</v>
      </c>
      <c r="L41" s="20"/>
      <c r="M41" s="15" t="str">
        <f t="shared" si="1"/>
        <v>40|2|0204|Kuroishi|0|</v>
      </c>
    </row>
    <row r="42" spans="2:13">
      <c r="B42" s="9">
        <v>41</v>
      </c>
      <c r="C42" s="3" t="s">
        <v>63</v>
      </c>
      <c r="D42" s="4" t="s">
        <v>101</v>
      </c>
      <c r="E42" s="15" t="str">
        <f t="shared" si="0"/>
        <v>41|SAGA|41</v>
      </c>
      <c r="F42" s="16"/>
      <c r="G42" s="17">
        <v>41</v>
      </c>
      <c r="H42" s="17">
        <v>2</v>
      </c>
      <c r="I42" s="18" t="s">
        <v>1098</v>
      </c>
      <c r="J42" s="19" t="s">
        <v>173</v>
      </c>
      <c r="K42" s="18" t="s">
        <v>1058</v>
      </c>
      <c r="L42" s="20"/>
      <c r="M42" s="15" t="str">
        <f t="shared" si="1"/>
        <v>41|2|0205|Goshogawara|0|</v>
      </c>
    </row>
    <row r="43" spans="2:13">
      <c r="B43" s="9">
        <v>42</v>
      </c>
      <c r="C43" s="3" t="s">
        <v>64</v>
      </c>
      <c r="D43" s="4" t="s">
        <v>102</v>
      </c>
      <c r="E43" s="15" t="str">
        <f t="shared" si="0"/>
        <v>42|NAGASAKI|42</v>
      </c>
      <c r="F43" s="16"/>
      <c r="G43" s="17">
        <v>42</v>
      </c>
      <c r="H43" s="17">
        <v>2</v>
      </c>
      <c r="I43" s="18" t="s">
        <v>1099</v>
      </c>
      <c r="J43" s="19" t="s">
        <v>174</v>
      </c>
      <c r="K43" s="18" t="s">
        <v>1058</v>
      </c>
      <c r="L43" s="20"/>
      <c r="M43" s="15" t="str">
        <f t="shared" si="1"/>
        <v>42|2|0206|Towada|0|</v>
      </c>
    </row>
    <row r="44" spans="2:13">
      <c r="B44" s="9">
        <v>43</v>
      </c>
      <c r="C44" s="3" t="s">
        <v>65</v>
      </c>
      <c r="D44" s="4" t="s">
        <v>103</v>
      </c>
      <c r="E44" s="15" t="str">
        <f t="shared" si="0"/>
        <v>43|KUMAMOTO|43</v>
      </c>
      <c r="F44" s="16"/>
      <c r="G44" s="17">
        <v>43</v>
      </c>
      <c r="H44" s="17">
        <v>2</v>
      </c>
      <c r="I44" s="18" t="s">
        <v>1100</v>
      </c>
      <c r="J44" s="19" t="s">
        <v>175</v>
      </c>
      <c r="K44" s="18" t="s">
        <v>1058</v>
      </c>
      <c r="L44" s="20"/>
      <c r="M44" s="15" t="str">
        <f t="shared" si="1"/>
        <v>43|2|0207|Misawa|0|</v>
      </c>
    </row>
    <row r="45" spans="2:13">
      <c r="B45" s="9">
        <v>44</v>
      </c>
      <c r="C45" s="3" t="s">
        <v>66</v>
      </c>
      <c r="D45" s="4" t="s">
        <v>104</v>
      </c>
      <c r="E45" s="15" t="str">
        <f t="shared" si="0"/>
        <v>44|OITA|44</v>
      </c>
      <c r="F45" s="16"/>
      <c r="G45" s="17">
        <v>44</v>
      </c>
      <c r="H45" s="17">
        <v>2</v>
      </c>
      <c r="I45" s="18" t="s">
        <v>1101</v>
      </c>
      <c r="J45" s="19" t="s">
        <v>176</v>
      </c>
      <c r="K45" s="18" t="s">
        <v>1058</v>
      </c>
      <c r="L45" s="20"/>
      <c r="M45" s="15" t="str">
        <f t="shared" si="1"/>
        <v>44|2|0208|Mutsu|0|</v>
      </c>
    </row>
    <row r="46" spans="2:13">
      <c r="B46" s="9">
        <v>45</v>
      </c>
      <c r="C46" s="3" t="s">
        <v>67</v>
      </c>
      <c r="D46" s="4" t="s">
        <v>105</v>
      </c>
      <c r="E46" s="15" t="str">
        <f t="shared" si="0"/>
        <v>45|MIYAZAKI|45</v>
      </c>
      <c r="F46" s="16"/>
      <c r="G46" s="17">
        <v>45</v>
      </c>
      <c r="H46" s="17">
        <v>2</v>
      </c>
      <c r="I46" s="18" t="s">
        <v>1102</v>
      </c>
      <c r="J46" s="19" t="s">
        <v>177</v>
      </c>
      <c r="K46" s="18" t="s">
        <v>1058</v>
      </c>
      <c r="L46" s="20"/>
      <c r="M46" s="15" t="str">
        <f t="shared" si="1"/>
        <v>45|2|0209|Tsugaru|0|</v>
      </c>
    </row>
    <row r="47" spans="2:13">
      <c r="B47" s="9">
        <v>46</v>
      </c>
      <c r="C47" s="3" t="s">
        <v>68</v>
      </c>
      <c r="D47" s="4" t="s">
        <v>106</v>
      </c>
      <c r="E47" s="15" t="str">
        <f t="shared" si="0"/>
        <v>46|KAGOSHIMA|46</v>
      </c>
      <c r="F47" s="16"/>
      <c r="G47" s="17">
        <v>46</v>
      </c>
      <c r="H47" s="17">
        <v>2</v>
      </c>
      <c r="I47" s="18" t="s">
        <v>1103</v>
      </c>
      <c r="J47" s="19" t="s">
        <v>178</v>
      </c>
      <c r="K47" s="18" t="s">
        <v>1058</v>
      </c>
      <c r="L47" s="20"/>
      <c r="M47" s="15" t="str">
        <f t="shared" si="1"/>
        <v>46|2|0210|Hirakawa|0|</v>
      </c>
    </row>
    <row r="48" spans="2:13">
      <c r="B48" s="9">
        <v>47</v>
      </c>
      <c r="C48" s="3" t="s">
        <v>69</v>
      </c>
      <c r="D48" s="4" t="s">
        <v>107</v>
      </c>
      <c r="E48" s="15" t="str">
        <f t="shared" si="0"/>
        <v>47|OKINAWA|47</v>
      </c>
      <c r="F48" s="16"/>
      <c r="G48" s="17">
        <v>47</v>
      </c>
      <c r="H48" s="17">
        <v>3</v>
      </c>
      <c r="I48" s="18" t="s">
        <v>1104</v>
      </c>
      <c r="J48" s="19" t="s">
        <v>115</v>
      </c>
      <c r="K48" s="18" t="s">
        <v>1058</v>
      </c>
      <c r="L48" s="20"/>
      <c r="M48" s="15" t="str">
        <f t="shared" si="1"/>
        <v>47|3|0301|Morioka|0|</v>
      </c>
    </row>
    <row r="49" spans="2:13">
      <c r="E49" s="16"/>
      <c r="F49" s="16"/>
      <c r="G49" s="17">
        <v>48</v>
      </c>
      <c r="H49" s="17">
        <v>3</v>
      </c>
      <c r="I49" s="18" t="s">
        <v>1105</v>
      </c>
      <c r="J49" s="19" t="s">
        <v>116</v>
      </c>
      <c r="K49" s="18" t="s">
        <v>1058</v>
      </c>
      <c r="L49" s="20"/>
      <c r="M49" s="15" t="str">
        <f t="shared" si="1"/>
        <v>48|3|0302|Kamaishi|0|</v>
      </c>
    </row>
    <row r="50" spans="2:13">
      <c r="E50" s="16"/>
      <c r="F50" s="16"/>
      <c r="G50" s="17">
        <v>49</v>
      </c>
      <c r="H50" s="17">
        <v>3</v>
      </c>
      <c r="I50" s="18" t="s">
        <v>1106</v>
      </c>
      <c r="J50" s="19" t="s">
        <v>117</v>
      </c>
      <c r="K50" s="18" t="s">
        <v>1058</v>
      </c>
      <c r="L50" s="20"/>
      <c r="M50" s="15" t="str">
        <f t="shared" si="1"/>
        <v>49|3|0303|Miyako|0|</v>
      </c>
    </row>
    <row r="51" spans="2:13">
      <c r="E51" s="16"/>
      <c r="F51" s="16"/>
      <c r="G51" s="17">
        <v>50</v>
      </c>
      <c r="H51" s="17">
        <v>3</v>
      </c>
      <c r="I51" s="18" t="s">
        <v>1107</v>
      </c>
      <c r="J51" s="19" t="s">
        <v>118</v>
      </c>
      <c r="K51" s="18" t="s">
        <v>1058</v>
      </c>
      <c r="L51" s="20"/>
      <c r="M51" s="15" t="str">
        <f t="shared" si="1"/>
        <v>50|3|0304|Ichinoseki|0|</v>
      </c>
    </row>
    <row r="52" spans="2:13">
      <c r="B52" s="10"/>
      <c r="E52" s="16"/>
      <c r="F52" s="16"/>
      <c r="G52" s="17">
        <v>51</v>
      </c>
      <c r="H52" s="17">
        <v>3</v>
      </c>
      <c r="I52" s="18" t="s">
        <v>1108</v>
      </c>
      <c r="J52" s="19" t="s">
        <v>119</v>
      </c>
      <c r="K52" s="18" t="s">
        <v>1058</v>
      </c>
      <c r="L52" s="20"/>
      <c r="M52" s="15" t="str">
        <f t="shared" si="1"/>
        <v>51|3|0305|Ofunato|0|</v>
      </c>
    </row>
    <row r="53" spans="2:13">
      <c r="E53" s="16"/>
      <c r="F53" s="16"/>
      <c r="G53" s="17">
        <v>52</v>
      </c>
      <c r="H53" s="17">
        <v>3</v>
      </c>
      <c r="I53" s="18" t="s">
        <v>1109</v>
      </c>
      <c r="J53" s="19" t="s">
        <v>120</v>
      </c>
      <c r="K53" s="18" t="s">
        <v>1089</v>
      </c>
      <c r="L53" s="20">
        <v>38767</v>
      </c>
      <c r="M53" s="15" t="str">
        <f t="shared" si="1"/>
        <v>52|3|0306|Mizusawa|1|2006-02-19</v>
      </c>
    </row>
    <row r="54" spans="2:13">
      <c r="E54" s="16"/>
      <c r="F54" s="16"/>
      <c r="G54" s="17">
        <v>53</v>
      </c>
      <c r="H54" s="17">
        <v>3</v>
      </c>
      <c r="I54" s="18" t="s">
        <v>1110</v>
      </c>
      <c r="J54" s="19" t="s">
        <v>122</v>
      </c>
      <c r="K54" s="18" t="s">
        <v>1058</v>
      </c>
      <c r="L54" s="20"/>
      <c r="M54" s="15" t="str">
        <f t="shared" si="1"/>
        <v>53|3|0307|Hanamaki|0|</v>
      </c>
    </row>
    <row r="55" spans="2:13">
      <c r="E55" s="16"/>
      <c r="F55" s="16"/>
      <c r="G55" s="17">
        <v>54</v>
      </c>
      <c r="H55" s="17">
        <v>3</v>
      </c>
      <c r="I55" s="18" t="s">
        <v>1111</v>
      </c>
      <c r="J55" s="19" t="s">
        <v>123</v>
      </c>
      <c r="K55" s="18" t="s">
        <v>1058</v>
      </c>
      <c r="L55" s="20"/>
      <c r="M55" s="15" t="str">
        <f t="shared" si="1"/>
        <v>54|3|0308|Kitakami|0|</v>
      </c>
    </row>
    <row r="56" spans="2:13">
      <c r="E56" s="16"/>
      <c r="F56" s="16"/>
      <c r="G56" s="17">
        <v>55</v>
      </c>
      <c r="H56" s="17">
        <v>3</v>
      </c>
      <c r="I56" s="18" t="s">
        <v>1112</v>
      </c>
      <c r="J56" s="19" t="s">
        <v>124</v>
      </c>
      <c r="K56" s="18" t="s">
        <v>1058</v>
      </c>
      <c r="L56" s="20"/>
      <c r="M56" s="15" t="str">
        <f t="shared" si="1"/>
        <v>55|3|0309|Kuji|0|</v>
      </c>
    </row>
    <row r="57" spans="2:13">
      <c r="E57" s="16"/>
      <c r="F57" s="16"/>
      <c r="G57" s="17">
        <v>56</v>
      </c>
      <c r="H57" s="17">
        <v>3</v>
      </c>
      <c r="I57" s="18" t="s">
        <v>1113</v>
      </c>
      <c r="J57" s="19" t="s">
        <v>125</v>
      </c>
      <c r="K57" s="18" t="s">
        <v>1058</v>
      </c>
      <c r="L57" s="20"/>
      <c r="M57" s="15" t="str">
        <f t="shared" si="1"/>
        <v>56|3|0310|Tono|0|</v>
      </c>
    </row>
    <row r="58" spans="2:13">
      <c r="E58" s="16"/>
      <c r="F58" s="16"/>
      <c r="G58" s="17">
        <v>57</v>
      </c>
      <c r="H58" s="17">
        <v>3</v>
      </c>
      <c r="I58" s="18" t="s">
        <v>1114</v>
      </c>
      <c r="J58" s="19" t="s">
        <v>126</v>
      </c>
      <c r="K58" s="18" t="s">
        <v>1058</v>
      </c>
      <c r="L58" s="20"/>
      <c r="M58" s="15" t="str">
        <f>G58&amp;"|"&amp;H58&amp;"|"&amp;I58&amp;"|"&amp;J58&amp;"|"&amp;K58&amp;"|"&amp;IF(L58 &lt;&gt; "",TEXT(L58,"yyyy-mm-dd"),"")</f>
        <v>57|3|0311|Rikuzentakata|0|</v>
      </c>
    </row>
    <row r="59" spans="2:13">
      <c r="E59" s="16"/>
      <c r="F59" s="16"/>
      <c r="G59" s="17">
        <v>58</v>
      </c>
      <c r="H59" s="17">
        <v>3</v>
      </c>
      <c r="I59" s="18" t="s">
        <v>1115</v>
      </c>
      <c r="J59" s="19" t="s">
        <v>127</v>
      </c>
      <c r="K59" s="18" t="s">
        <v>1089</v>
      </c>
      <c r="L59" s="20"/>
      <c r="M59" s="15" t="str">
        <f t="shared" si="1"/>
        <v>58|3|0312|Esashi|1|</v>
      </c>
    </row>
    <row r="60" spans="2:13">
      <c r="E60" s="16"/>
      <c r="F60" s="16"/>
      <c r="G60" s="17">
        <v>59</v>
      </c>
      <c r="H60" s="17">
        <v>3</v>
      </c>
      <c r="I60" s="18" t="s">
        <v>1116</v>
      </c>
      <c r="J60" s="19" t="s">
        <v>128</v>
      </c>
      <c r="K60" s="18" t="s">
        <v>1058</v>
      </c>
      <c r="L60" s="20"/>
      <c r="M60" s="15" t="str">
        <f t="shared" si="1"/>
        <v>59|3|0313|Ninohe|0|</v>
      </c>
    </row>
    <row r="61" spans="2:13">
      <c r="E61" s="16"/>
      <c r="F61" s="16"/>
      <c r="G61" s="17">
        <v>60</v>
      </c>
      <c r="H61" s="17">
        <v>3</v>
      </c>
      <c r="I61" s="18" t="s">
        <v>1117</v>
      </c>
      <c r="J61" s="19" t="s">
        <v>129</v>
      </c>
      <c r="K61" s="18" t="s">
        <v>1058</v>
      </c>
      <c r="L61" s="20"/>
      <c r="M61" s="15" t="str">
        <f t="shared" si="1"/>
        <v>60|3|0314|Hachimantai|0|</v>
      </c>
    </row>
    <row r="62" spans="2:13">
      <c r="E62" s="16"/>
      <c r="F62" s="16"/>
      <c r="G62" s="17">
        <v>61</v>
      </c>
      <c r="H62" s="17">
        <v>3</v>
      </c>
      <c r="I62" s="18" t="s">
        <v>1118</v>
      </c>
      <c r="J62" s="19" t="s">
        <v>130</v>
      </c>
      <c r="K62" s="18" t="s">
        <v>1058</v>
      </c>
      <c r="L62" s="20"/>
      <c r="M62" s="15" t="str">
        <f t="shared" si="1"/>
        <v>61|3|0315|Oshu|0|</v>
      </c>
    </row>
    <row r="63" spans="2:13">
      <c r="E63" s="16"/>
      <c r="F63" s="16"/>
      <c r="G63" s="17">
        <v>62</v>
      </c>
      <c r="H63" s="17">
        <v>3</v>
      </c>
      <c r="I63" s="18" t="s">
        <v>1119</v>
      </c>
      <c r="J63" s="19" t="s">
        <v>131</v>
      </c>
      <c r="K63" s="18" t="s">
        <v>1058</v>
      </c>
      <c r="L63" s="20"/>
      <c r="M63" s="15" t="str">
        <f t="shared" si="1"/>
        <v>62|3|0316|Takizawa|0|</v>
      </c>
    </row>
    <row r="64" spans="2:13">
      <c r="B64" s="10"/>
      <c r="E64" s="16"/>
      <c r="F64" s="16"/>
      <c r="G64" s="17">
        <v>63</v>
      </c>
      <c r="H64" s="17">
        <v>4</v>
      </c>
      <c r="I64" s="18" t="s">
        <v>1120</v>
      </c>
      <c r="J64" s="19" t="s">
        <v>180</v>
      </c>
      <c r="K64" s="18" t="s">
        <v>1058</v>
      </c>
      <c r="L64" s="20"/>
      <c r="M64" s="15" t="str">
        <f t="shared" si="1"/>
        <v>63|4|0401|Akita|0|</v>
      </c>
    </row>
    <row r="65" spans="2:13">
      <c r="E65" s="16"/>
      <c r="F65" s="16"/>
      <c r="G65" s="17">
        <v>64</v>
      </c>
      <c r="H65" s="17">
        <v>4</v>
      </c>
      <c r="I65" s="18" t="s">
        <v>1121</v>
      </c>
      <c r="J65" s="19" t="s">
        <v>181</v>
      </c>
      <c r="K65" s="18" t="s">
        <v>1058</v>
      </c>
      <c r="L65" s="20"/>
      <c r="M65" s="15" t="str">
        <f t="shared" si="1"/>
        <v>64|4|0402|Noshiro|0|</v>
      </c>
    </row>
    <row r="66" spans="2:13">
      <c r="E66" s="16"/>
      <c r="F66" s="16"/>
      <c r="G66" s="17">
        <v>65</v>
      </c>
      <c r="H66" s="17">
        <v>4</v>
      </c>
      <c r="I66" s="18" t="s">
        <v>1122</v>
      </c>
      <c r="J66" s="19" t="s">
        <v>182</v>
      </c>
      <c r="K66" s="18" t="s">
        <v>1058</v>
      </c>
      <c r="L66" s="20"/>
      <c r="M66" s="15" t="str">
        <f t="shared" si="1"/>
        <v>65|4|0403|Odate|0|</v>
      </c>
    </row>
    <row r="67" spans="2:13">
      <c r="E67" s="16"/>
      <c r="F67" s="16"/>
      <c r="G67" s="17">
        <v>66</v>
      </c>
      <c r="H67" s="17">
        <v>4</v>
      </c>
      <c r="I67" s="18" t="s">
        <v>1123</v>
      </c>
      <c r="J67" s="19" t="s">
        <v>183</v>
      </c>
      <c r="K67" s="18" t="s">
        <v>1058</v>
      </c>
      <c r="L67" s="20"/>
      <c r="M67" s="15" t="str">
        <f t="shared" ref="M67:M130" si="2">G67&amp;"|"&amp;H67&amp;"|"&amp;I67&amp;"|"&amp;J67&amp;"|"&amp;K67&amp;"|"&amp;IF(L67 &lt;&gt; "",TEXT(L67,"yyyy-mm-dd"),"")</f>
        <v>66|4|0404|Yokote|0|</v>
      </c>
    </row>
    <row r="68" spans="2:13">
      <c r="E68" s="16"/>
      <c r="F68" s="16"/>
      <c r="G68" s="17">
        <v>67</v>
      </c>
      <c r="H68" s="17">
        <v>4</v>
      </c>
      <c r="I68" s="18" t="s">
        <v>1124</v>
      </c>
      <c r="J68" s="19" t="s">
        <v>184</v>
      </c>
      <c r="K68" s="18" t="s">
        <v>1089</v>
      </c>
      <c r="L68" s="20">
        <v>38432</v>
      </c>
      <c r="M68" s="15" t="str">
        <f t="shared" si="2"/>
        <v>67|4|0405|Honjo|1|2005-03-21</v>
      </c>
    </row>
    <row r="69" spans="2:13">
      <c r="E69" s="16"/>
      <c r="F69" s="16"/>
      <c r="G69" s="17">
        <v>68</v>
      </c>
      <c r="H69" s="17">
        <v>4</v>
      </c>
      <c r="I69" s="18" t="s">
        <v>1125</v>
      </c>
      <c r="J69" s="19" t="s">
        <v>186</v>
      </c>
      <c r="K69" s="18" t="s">
        <v>1058</v>
      </c>
      <c r="L69" s="20"/>
      <c r="M69" s="15" t="str">
        <f t="shared" si="2"/>
        <v>68|4|0406|Oga|0|</v>
      </c>
    </row>
    <row r="70" spans="2:13">
      <c r="E70" s="16"/>
      <c r="F70" s="16"/>
      <c r="G70" s="17">
        <v>69</v>
      </c>
      <c r="H70" s="17">
        <v>4</v>
      </c>
      <c r="I70" s="18" t="s">
        <v>1126</v>
      </c>
      <c r="J70" s="19" t="s">
        <v>187</v>
      </c>
      <c r="K70" s="18" t="s">
        <v>1058</v>
      </c>
      <c r="L70" s="20"/>
      <c r="M70" s="15" t="str">
        <f t="shared" si="2"/>
        <v>69|4|0407|Yuzawa|0|</v>
      </c>
    </row>
    <row r="71" spans="2:13">
      <c r="E71" s="16"/>
      <c r="F71" s="16"/>
      <c r="G71" s="17">
        <v>70</v>
      </c>
      <c r="H71" s="17">
        <v>4</v>
      </c>
      <c r="I71" s="18" t="s">
        <v>1127</v>
      </c>
      <c r="J71" s="19" t="s">
        <v>188</v>
      </c>
      <c r="K71" s="18" t="s">
        <v>1089</v>
      </c>
      <c r="L71" s="20">
        <v>38432</v>
      </c>
      <c r="M71" s="15" t="str">
        <f t="shared" si="2"/>
        <v>70|4|0408|Omagari|1|2005-03-21</v>
      </c>
    </row>
    <row r="72" spans="2:13">
      <c r="E72" s="16"/>
      <c r="F72" s="16"/>
      <c r="G72" s="17">
        <v>71</v>
      </c>
      <c r="H72" s="17">
        <v>4</v>
      </c>
      <c r="I72" s="18" t="s">
        <v>1128</v>
      </c>
      <c r="J72" s="19" t="s">
        <v>189</v>
      </c>
      <c r="K72" s="18" t="s">
        <v>1058</v>
      </c>
      <c r="L72" s="20"/>
      <c r="M72" s="15" t="str">
        <f t="shared" si="2"/>
        <v>71|4|0409|Kazuno|0|</v>
      </c>
    </row>
    <row r="73" spans="2:13">
      <c r="E73" s="16"/>
      <c r="F73" s="16"/>
      <c r="G73" s="17">
        <v>72</v>
      </c>
      <c r="H73" s="17">
        <v>4</v>
      </c>
      <c r="I73" s="18" t="s">
        <v>1129</v>
      </c>
      <c r="J73" s="19" t="s">
        <v>190</v>
      </c>
      <c r="K73" s="18" t="s">
        <v>1058</v>
      </c>
      <c r="L73" s="20"/>
      <c r="M73" s="15" t="str">
        <f t="shared" si="2"/>
        <v>72|4|0410|Yurihonjo|0|</v>
      </c>
    </row>
    <row r="74" spans="2:13">
      <c r="E74" s="16"/>
      <c r="F74" s="16"/>
      <c r="G74" s="17">
        <v>73</v>
      </c>
      <c r="H74" s="17">
        <v>4</v>
      </c>
      <c r="I74" s="18" t="s">
        <v>1130</v>
      </c>
      <c r="J74" s="19" t="s">
        <v>191</v>
      </c>
      <c r="K74" s="18" t="s">
        <v>1058</v>
      </c>
      <c r="L74" s="20"/>
      <c r="M74" s="15" t="str">
        <f t="shared" si="2"/>
        <v>73|4|0411|Katagami|0|</v>
      </c>
    </row>
    <row r="75" spans="2:13">
      <c r="E75" s="16"/>
      <c r="F75" s="16"/>
      <c r="G75" s="17">
        <v>74</v>
      </c>
      <c r="H75" s="17">
        <v>4</v>
      </c>
      <c r="I75" s="18" t="s">
        <v>1131</v>
      </c>
      <c r="J75" s="19" t="s">
        <v>192</v>
      </c>
      <c r="K75" s="18" t="s">
        <v>1058</v>
      </c>
      <c r="L75" s="20"/>
      <c r="M75" s="15" t="str">
        <f t="shared" si="2"/>
        <v>74|4|0412|Daisen|0|</v>
      </c>
    </row>
    <row r="76" spans="2:13">
      <c r="E76" s="16"/>
      <c r="F76" s="16"/>
      <c r="G76" s="17">
        <v>75</v>
      </c>
      <c r="H76" s="17">
        <v>4</v>
      </c>
      <c r="I76" s="18" t="s">
        <v>1132</v>
      </c>
      <c r="J76" s="19" t="s">
        <v>193</v>
      </c>
      <c r="K76" s="18" t="s">
        <v>1058</v>
      </c>
      <c r="L76" s="20"/>
      <c r="M76" s="15" t="str">
        <f t="shared" si="2"/>
        <v>75|4|0413|Kitaakita|0|</v>
      </c>
    </row>
    <row r="77" spans="2:13">
      <c r="E77" s="16"/>
      <c r="F77" s="16"/>
      <c r="G77" s="17">
        <v>76</v>
      </c>
      <c r="H77" s="17">
        <v>4</v>
      </c>
      <c r="I77" s="18" t="s">
        <v>1133</v>
      </c>
      <c r="J77" s="19" t="s">
        <v>194</v>
      </c>
      <c r="K77" s="18" t="s">
        <v>1058</v>
      </c>
      <c r="L77" s="20"/>
      <c r="M77" s="15" t="str">
        <f t="shared" si="2"/>
        <v>76|4|0414|Nikaho|0|</v>
      </c>
    </row>
    <row r="78" spans="2:13">
      <c r="E78" s="16"/>
      <c r="F78" s="16"/>
      <c r="G78" s="17">
        <v>77</v>
      </c>
      <c r="H78" s="17">
        <v>4</v>
      </c>
      <c r="I78" s="18" t="s">
        <v>1134</v>
      </c>
      <c r="J78" s="19" t="s">
        <v>195</v>
      </c>
      <c r="K78" s="18" t="s">
        <v>1058</v>
      </c>
      <c r="L78" s="20"/>
      <c r="M78" s="15" t="str">
        <f t="shared" si="2"/>
        <v>77|4|0415|Senboku|0|</v>
      </c>
    </row>
    <row r="79" spans="2:13">
      <c r="E79" s="16"/>
      <c r="F79" s="16"/>
      <c r="G79" s="17">
        <v>78</v>
      </c>
      <c r="H79" s="17">
        <v>5</v>
      </c>
      <c r="I79" s="18" t="s">
        <v>1135</v>
      </c>
      <c r="J79" s="19" t="s">
        <v>196</v>
      </c>
      <c r="K79" s="18" t="s">
        <v>1058</v>
      </c>
      <c r="L79" s="20"/>
      <c r="M79" s="15" t="str">
        <f t="shared" si="2"/>
        <v>78|5|0501|Yamagata|0|</v>
      </c>
    </row>
    <row r="80" spans="2:13">
      <c r="B80" s="10"/>
      <c r="E80" s="16"/>
      <c r="F80" s="16"/>
      <c r="G80" s="17">
        <v>79</v>
      </c>
      <c r="H80" s="17">
        <v>5</v>
      </c>
      <c r="I80" s="18" t="s">
        <v>1136</v>
      </c>
      <c r="J80" s="19" t="s">
        <v>197</v>
      </c>
      <c r="K80" s="18" t="s">
        <v>1058</v>
      </c>
      <c r="L80" s="20"/>
      <c r="M80" s="15" t="str">
        <f t="shared" si="2"/>
        <v>79|5|0502|Yonezawa|0|</v>
      </c>
    </row>
    <row r="81" spans="5:13">
      <c r="E81" s="16"/>
      <c r="F81" s="16"/>
      <c r="G81" s="17">
        <v>80</v>
      </c>
      <c r="H81" s="17">
        <v>5</v>
      </c>
      <c r="I81" s="18" t="s">
        <v>1137</v>
      </c>
      <c r="J81" s="19" t="s">
        <v>198</v>
      </c>
      <c r="K81" s="18" t="s">
        <v>1058</v>
      </c>
      <c r="L81" s="20"/>
      <c r="M81" s="15" t="str">
        <f t="shared" si="2"/>
        <v>80|5|0503|Tsuruoka|0|</v>
      </c>
    </row>
    <row r="82" spans="5:13">
      <c r="E82" s="16"/>
      <c r="F82" s="16"/>
      <c r="G82" s="17">
        <v>81</v>
      </c>
      <c r="H82" s="17">
        <v>5</v>
      </c>
      <c r="I82" s="18" t="s">
        <v>1138</v>
      </c>
      <c r="J82" s="19" t="s">
        <v>199</v>
      </c>
      <c r="K82" s="18" t="s">
        <v>1058</v>
      </c>
      <c r="L82" s="20"/>
      <c r="M82" s="15" t="str">
        <f t="shared" si="2"/>
        <v>81|5|0504|Sakata|0|</v>
      </c>
    </row>
    <row r="83" spans="5:13">
      <c r="E83" s="16"/>
      <c r="F83" s="16"/>
      <c r="G83" s="17">
        <v>82</v>
      </c>
      <c r="H83" s="17">
        <v>5</v>
      </c>
      <c r="I83" s="18" t="s">
        <v>1139</v>
      </c>
      <c r="J83" s="19" t="s">
        <v>200</v>
      </c>
      <c r="K83" s="18" t="s">
        <v>1058</v>
      </c>
      <c r="L83" s="20"/>
      <c r="M83" s="15" t="str">
        <f t="shared" si="2"/>
        <v>82|5|0505|Shinjo|0|</v>
      </c>
    </row>
    <row r="84" spans="5:13">
      <c r="E84" s="16"/>
      <c r="F84" s="16"/>
      <c r="G84" s="17">
        <v>83</v>
      </c>
      <c r="H84" s="17">
        <v>5</v>
      </c>
      <c r="I84" s="18" t="s">
        <v>1140</v>
      </c>
      <c r="J84" s="19" t="s">
        <v>201</v>
      </c>
      <c r="K84" s="18" t="s">
        <v>1058</v>
      </c>
      <c r="L84" s="20"/>
      <c r="M84" s="15" t="str">
        <f t="shared" si="2"/>
        <v>83|5|0506|Sagae|0|</v>
      </c>
    </row>
    <row r="85" spans="5:13">
      <c r="E85" s="16"/>
      <c r="F85" s="16"/>
      <c r="G85" s="17">
        <v>84</v>
      </c>
      <c r="H85" s="17">
        <v>5</v>
      </c>
      <c r="I85" s="18" t="s">
        <v>1141</v>
      </c>
      <c r="J85" s="19" t="s">
        <v>202</v>
      </c>
      <c r="K85" s="18" t="s">
        <v>1058</v>
      </c>
      <c r="L85" s="20"/>
      <c r="M85" s="15" t="str">
        <f t="shared" si="2"/>
        <v>84|5|0507|Kaminoyama|0|</v>
      </c>
    </row>
    <row r="86" spans="5:13">
      <c r="E86" s="16"/>
      <c r="F86" s="16"/>
      <c r="G86" s="17">
        <v>85</v>
      </c>
      <c r="H86" s="17">
        <v>5</v>
      </c>
      <c r="I86" s="18" t="s">
        <v>1142</v>
      </c>
      <c r="J86" s="19" t="s">
        <v>203</v>
      </c>
      <c r="K86" s="18" t="s">
        <v>1058</v>
      </c>
      <c r="L86" s="20"/>
      <c r="M86" s="15" t="str">
        <f t="shared" si="2"/>
        <v>85|5|0508|Murayama|0|</v>
      </c>
    </row>
    <row r="87" spans="5:13">
      <c r="E87" s="16"/>
      <c r="F87" s="16"/>
      <c r="G87" s="17">
        <v>86</v>
      </c>
      <c r="H87" s="17">
        <v>5</v>
      </c>
      <c r="I87" s="18" t="s">
        <v>1143</v>
      </c>
      <c r="J87" s="19" t="s">
        <v>204</v>
      </c>
      <c r="K87" s="18" t="s">
        <v>1058</v>
      </c>
      <c r="L87" s="20"/>
      <c r="M87" s="15" t="str">
        <f t="shared" si="2"/>
        <v>86|5|0509|Nagai|0|</v>
      </c>
    </row>
    <row r="88" spans="5:13">
      <c r="E88" s="16"/>
      <c r="F88" s="16"/>
      <c r="G88" s="17">
        <v>87</v>
      </c>
      <c r="H88" s="17">
        <v>5</v>
      </c>
      <c r="I88" s="18" t="s">
        <v>1144</v>
      </c>
      <c r="J88" s="19" t="s">
        <v>205</v>
      </c>
      <c r="K88" s="18" t="s">
        <v>1058</v>
      </c>
      <c r="L88" s="20"/>
      <c r="M88" s="15" t="str">
        <f t="shared" si="2"/>
        <v>87|5|0510|Tendo|0|</v>
      </c>
    </row>
    <row r="89" spans="5:13">
      <c r="E89" s="16"/>
      <c r="F89" s="16"/>
      <c r="G89" s="17">
        <v>88</v>
      </c>
      <c r="H89" s="17">
        <v>5</v>
      </c>
      <c r="I89" s="18" t="s">
        <v>1145</v>
      </c>
      <c r="J89" s="19" t="s">
        <v>206</v>
      </c>
      <c r="K89" s="18" t="s">
        <v>1058</v>
      </c>
      <c r="L89" s="20"/>
      <c r="M89" s="15" t="str">
        <f t="shared" si="2"/>
        <v>88|5|0511|Higashine|0|</v>
      </c>
    </row>
    <row r="90" spans="5:13">
      <c r="E90" s="16"/>
      <c r="F90" s="16"/>
      <c r="G90" s="17">
        <v>89</v>
      </c>
      <c r="H90" s="17">
        <v>5</v>
      </c>
      <c r="I90" s="18" t="s">
        <v>1146</v>
      </c>
      <c r="J90" s="19" t="s">
        <v>207</v>
      </c>
      <c r="K90" s="18" t="s">
        <v>1058</v>
      </c>
      <c r="L90" s="20"/>
      <c r="M90" s="15" t="str">
        <f t="shared" si="2"/>
        <v>89|5|0512|Obanazawa|0|</v>
      </c>
    </row>
    <row r="91" spans="5:13">
      <c r="E91" s="16"/>
      <c r="F91" s="16"/>
      <c r="G91" s="17">
        <v>90</v>
      </c>
      <c r="H91" s="17">
        <v>5</v>
      </c>
      <c r="I91" s="18" t="s">
        <v>1147</v>
      </c>
      <c r="J91" s="19" t="s">
        <v>208</v>
      </c>
      <c r="K91" s="18" t="s">
        <v>1058</v>
      </c>
      <c r="L91" s="20"/>
      <c r="M91" s="15" t="str">
        <f t="shared" si="2"/>
        <v>90|5|0513|Nan'yo|0|</v>
      </c>
    </row>
    <row r="92" spans="5:13">
      <c r="E92" s="16"/>
      <c r="F92" s="16"/>
      <c r="G92" s="17">
        <v>91</v>
      </c>
      <c r="H92" s="17">
        <v>6</v>
      </c>
      <c r="I92" s="18" t="s">
        <v>1148</v>
      </c>
      <c r="J92" s="19" t="s">
        <v>209</v>
      </c>
      <c r="K92" s="18" t="s">
        <v>1058</v>
      </c>
      <c r="L92" s="20"/>
      <c r="M92" s="15" t="str">
        <f t="shared" si="2"/>
        <v>91|6|0601|Sendai|0|</v>
      </c>
    </row>
    <row r="93" spans="5:13">
      <c r="E93" s="16"/>
      <c r="F93" s="16"/>
      <c r="G93" s="17">
        <v>92</v>
      </c>
      <c r="H93" s="17">
        <v>6</v>
      </c>
      <c r="I93" s="18" t="s">
        <v>1149</v>
      </c>
      <c r="J93" s="19" t="s">
        <v>210</v>
      </c>
      <c r="K93" s="18" t="s">
        <v>1058</v>
      </c>
      <c r="L93" s="20"/>
      <c r="M93" s="15" t="str">
        <f t="shared" si="2"/>
        <v>92|6|0602|Ishinomaki|0|</v>
      </c>
    </row>
    <row r="94" spans="5:13">
      <c r="E94" s="16"/>
      <c r="F94" s="16"/>
      <c r="G94" s="17">
        <v>93</v>
      </c>
      <c r="H94" s="17">
        <v>6</v>
      </c>
      <c r="I94" s="18" t="s">
        <v>1150</v>
      </c>
      <c r="J94" s="19" t="s">
        <v>211</v>
      </c>
      <c r="K94" s="18" t="s">
        <v>1058</v>
      </c>
      <c r="L94" s="20"/>
      <c r="M94" s="15" t="str">
        <f t="shared" si="2"/>
        <v>93|6|0603|Shiogama|0|</v>
      </c>
    </row>
    <row r="95" spans="5:13">
      <c r="E95" s="16"/>
      <c r="F95" s="16"/>
      <c r="G95" s="17">
        <v>94</v>
      </c>
      <c r="H95" s="17">
        <v>6</v>
      </c>
      <c r="I95" s="18" t="s">
        <v>1151</v>
      </c>
      <c r="J95" s="19" t="s">
        <v>212</v>
      </c>
      <c r="K95" s="18" t="s">
        <v>1089</v>
      </c>
      <c r="L95" s="20">
        <v>39051</v>
      </c>
      <c r="M95" s="15" t="str">
        <f t="shared" si="2"/>
        <v>94|6|0604|Furukawa|1|2006-11-30</v>
      </c>
    </row>
    <row r="96" spans="5:13">
      <c r="E96" s="16"/>
      <c r="F96" s="16"/>
      <c r="G96" s="17">
        <v>95</v>
      </c>
      <c r="H96" s="17">
        <v>6</v>
      </c>
      <c r="I96" s="18" t="s">
        <v>1152</v>
      </c>
      <c r="J96" s="19" t="s">
        <v>214</v>
      </c>
      <c r="K96" s="18" t="s">
        <v>1058</v>
      </c>
      <c r="L96" s="20"/>
      <c r="M96" s="15" t="str">
        <f t="shared" si="2"/>
        <v>95|6|0605|Kesennuma|0|</v>
      </c>
    </row>
    <row r="97" spans="2:13">
      <c r="E97" s="16"/>
      <c r="F97" s="16"/>
      <c r="G97" s="17">
        <v>96</v>
      </c>
      <c r="H97" s="17">
        <v>6</v>
      </c>
      <c r="I97" s="18" t="s">
        <v>1153</v>
      </c>
      <c r="J97" s="19" t="s">
        <v>215</v>
      </c>
      <c r="K97" s="18" t="s">
        <v>1058</v>
      </c>
      <c r="L97" s="20"/>
      <c r="M97" s="15" t="str">
        <f t="shared" si="2"/>
        <v>96|6|0606|Shiroishi|0|</v>
      </c>
    </row>
    <row r="98" spans="2:13">
      <c r="E98" s="16"/>
      <c r="F98" s="16"/>
      <c r="G98" s="17">
        <v>97</v>
      </c>
      <c r="H98" s="17">
        <v>6</v>
      </c>
      <c r="I98" s="18" t="s">
        <v>1154</v>
      </c>
      <c r="J98" s="19" t="s">
        <v>216</v>
      </c>
      <c r="K98" s="18" t="s">
        <v>1058</v>
      </c>
      <c r="L98" s="20"/>
      <c r="M98" s="15" t="str">
        <f t="shared" si="2"/>
        <v>97|6|0607|Natori|0|</v>
      </c>
    </row>
    <row r="99" spans="2:13">
      <c r="E99" s="16"/>
      <c r="F99" s="16"/>
      <c r="G99" s="17">
        <v>98</v>
      </c>
      <c r="H99" s="17">
        <v>6</v>
      </c>
      <c r="I99" s="18" t="s">
        <v>1155</v>
      </c>
      <c r="J99" s="19" t="s">
        <v>217</v>
      </c>
      <c r="K99" s="18" t="s">
        <v>1058</v>
      </c>
      <c r="L99" s="20"/>
      <c r="M99" s="15" t="str">
        <f t="shared" si="2"/>
        <v>98|6|0608|Kakuda|0|</v>
      </c>
    </row>
    <row r="100" spans="2:13">
      <c r="E100" s="16"/>
      <c r="F100" s="16"/>
      <c r="G100" s="17">
        <v>99</v>
      </c>
      <c r="H100" s="17">
        <v>6</v>
      </c>
      <c r="I100" s="18" t="s">
        <v>1156</v>
      </c>
      <c r="J100" s="19" t="s">
        <v>218</v>
      </c>
      <c r="K100" s="18" t="s">
        <v>1058</v>
      </c>
      <c r="L100" s="20"/>
      <c r="M100" s="15" t="str">
        <f t="shared" si="2"/>
        <v>99|6|0609|Tagajo|0|</v>
      </c>
    </row>
    <row r="101" spans="2:13">
      <c r="E101" s="16"/>
      <c r="F101" s="16"/>
      <c r="G101" s="17">
        <v>100</v>
      </c>
      <c r="H101" s="17">
        <v>6</v>
      </c>
      <c r="I101" s="18" t="s">
        <v>1157</v>
      </c>
      <c r="J101" s="19" t="s">
        <v>219</v>
      </c>
      <c r="K101" s="18" t="s">
        <v>1089</v>
      </c>
      <c r="L101" s="20">
        <v>32202</v>
      </c>
      <c r="M101" s="15" t="str">
        <f t="shared" si="2"/>
        <v>100|6|0610|Izumi|1|1988-02-29</v>
      </c>
    </row>
    <row r="102" spans="2:13">
      <c r="E102" s="16"/>
      <c r="F102" s="16"/>
      <c r="G102" s="17">
        <v>101</v>
      </c>
      <c r="H102" s="17">
        <v>6</v>
      </c>
      <c r="I102" s="18" t="s">
        <v>1158</v>
      </c>
      <c r="J102" s="19" t="s">
        <v>221</v>
      </c>
      <c r="K102" s="18" t="s">
        <v>1058</v>
      </c>
      <c r="L102" s="20"/>
      <c r="M102" s="15" t="str">
        <f t="shared" si="2"/>
        <v>101|6|0611|Iwanuma|0|</v>
      </c>
    </row>
    <row r="103" spans="2:13">
      <c r="E103" s="16"/>
      <c r="F103" s="16"/>
      <c r="G103" s="17">
        <v>102</v>
      </c>
      <c r="H103" s="17">
        <v>6</v>
      </c>
      <c r="I103" s="18" t="s">
        <v>1159</v>
      </c>
      <c r="J103" s="19" t="s">
        <v>222</v>
      </c>
      <c r="K103" s="18" t="s">
        <v>1058</v>
      </c>
      <c r="L103" s="20"/>
      <c r="M103" s="15" t="str">
        <f t="shared" si="2"/>
        <v>102|6|0612|Tome|0|</v>
      </c>
    </row>
    <row r="104" spans="2:13">
      <c r="E104" s="16"/>
      <c r="F104" s="16"/>
      <c r="G104" s="17">
        <v>103</v>
      </c>
      <c r="H104" s="17">
        <v>6</v>
      </c>
      <c r="I104" s="18" t="s">
        <v>1160</v>
      </c>
      <c r="J104" s="19" t="s">
        <v>223</v>
      </c>
      <c r="K104" s="18" t="s">
        <v>1058</v>
      </c>
      <c r="L104" s="20"/>
      <c r="M104" s="15" t="str">
        <f t="shared" si="2"/>
        <v>103|6|0613|Kuruhara|0|</v>
      </c>
    </row>
    <row r="105" spans="2:13">
      <c r="E105" s="16"/>
      <c r="F105" s="16"/>
      <c r="G105" s="17">
        <v>104</v>
      </c>
      <c r="H105" s="17">
        <v>6</v>
      </c>
      <c r="I105" s="18" t="s">
        <v>1161</v>
      </c>
      <c r="J105" s="19" t="s">
        <v>224</v>
      </c>
      <c r="K105" s="18" t="s">
        <v>1058</v>
      </c>
      <c r="L105" s="20"/>
      <c r="M105" s="15" t="str">
        <f t="shared" si="2"/>
        <v>104|6|0614|Higashimatsushima|0|</v>
      </c>
    </row>
    <row r="106" spans="2:13">
      <c r="E106" s="16"/>
      <c r="F106" s="16"/>
      <c r="G106" s="17">
        <v>105</v>
      </c>
      <c r="H106" s="17">
        <v>6</v>
      </c>
      <c r="I106" s="18" t="s">
        <v>1162</v>
      </c>
      <c r="J106" s="19" t="s">
        <v>225</v>
      </c>
      <c r="K106" s="18" t="s">
        <v>1058</v>
      </c>
      <c r="L106" s="20"/>
      <c r="M106" s="15" t="str">
        <f t="shared" si="2"/>
        <v>105|6|0615|Osaki|0|</v>
      </c>
    </row>
    <row r="107" spans="2:13">
      <c r="E107" s="16"/>
      <c r="F107" s="16"/>
      <c r="G107" s="17">
        <v>106</v>
      </c>
      <c r="H107" s="17">
        <v>6</v>
      </c>
      <c r="I107" s="18" t="s">
        <v>1163</v>
      </c>
      <c r="J107" s="19" t="s">
        <v>226</v>
      </c>
      <c r="K107" s="18" t="s">
        <v>1058</v>
      </c>
      <c r="L107" s="20"/>
      <c r="M107" s="15" t="str">
        <f t="shared" si="2"/>
        <v>106|6|0616|Tomiya|0|</v>
      </c>
    </row>
    <row r="108" spans="2:13">
      <c r="B108" s="10"/>
      <c r="E108" s="16"/>
      <c r="F108" s="16"/>
      <c r="G108" s="17">
        <v>107</v>
      </c>
      <c r="H108" s="17">
        <v>7</v>
      </c>
      <c r="I108" s="18" t="s">
        <v>1164</v>
      </c>
      <c r="J108" s="19" t="s">
        <v>227</v>
      </c>
      <c r="K108" s="18" t="s">
        <v>1058</v>
      </c>
      <c r="L108" s="20"/>
      <c r="M108" s="15" t="str">
        <f t="shared" si="2"/>
        <v>107|7|0701|Fukushima|0|</v>
      </c>
    </row>
    <row r="109" spans="2:13">
      <c r="E109" s="16"/>
      <c r="F109" s="16"/>
      <c r="G109" s="17">
        <v>108</v>
      </c>
      <c r="H109" s="17">
        <v>7</v>
      </c>
      <c r="I109" s="18" t="s">
        <v>1165</v>
      </c>
      <c r="J109" s="19" t="s">
        <v>228</v>
      </c>
      <c r="K109" s="18" t="s">
        <v>1058</v>
      </c>
      <c r="L109" s="20"/>
      <c r="M109" s="15" t="str">
        <f t="shared" si="2"/>
        <v>108|7|0702|Aizuwakamatsu|0|</v>
      </c>
    </row>
    <row r="110" spans="2:13">
      <c r="E110" s="16"/>
      <c r="F110" s="16"/>
      <c r="G110" s="17">
        <v>109</v>
      </c>
      <c r="H110" s="17">
        <v>7</v>
      </c>
      <c r="I110" s="18" t="s">
        <v>1166</v>
      </c>
      <c r="J110" s="19" t="s">
        <v>229</v>
      </c>
      <c r="K110" s="18" t="s">
        <v>1058</v>
      </c>
      <c r="L110" s="20"/>
      <c r="M110" s="15" t="str">
        <f t="shared" si="2"/>
        <v>109|7|0703|Koriyama|0|</v>
      </c>
    </row>
    <row r="111" spans="2:13">
      <c r="E111" s="16"/>
      <c r="F111" s="16"/>
      <c r="G111" s="17">
        <v>110</v>
      </c>
      <c r="H111" s="17">
        <v>7</v>
      </c>
      <c r="I111" s="18" t="s">
        <v>1167</v>
      </c>
      <c r="J111" s="19" t="s">
        <v>230</v>
      </c>
      <c r="K111" s="18" t="s">
        <v>1089</v>
      </c>
      <c r="L111" s="20">
        <v>35338</v>
      </c>
      <c r="M111" s="15" t="str">
        <f t="shared" si="2"/>
        <v>110|7|0704|Taira|1|1996-09-30</v>
      </c>
    </row>
    <row r="112" spans="2:13">
      <c r="E112" s="16"/>
      <c r="F112" s="16"/>
      <c r="G112" s="17">
        <v>111</v>
      </c>
      <c r="H112" s="17">
        <v>7</v>
      </c>
      <c r="I112" s="18" t="s">
        <v>1168</v>
      </c>
      <c r="J112" s="19" t="s">
        <v>232</v>
      </c>
      <c r="K112" s="18" t="s">
        <v>1058</v>
      </c>
      <c r="L112" s="20"/>
      <c r="M112" s="15" t="str">
        <f t="shared" si="2"/>
        <v>111|7|0705|Shirakawa|0|</v>
      </c>
    </row>
    <row r="113" spans="2:13">
      <c r="E113" s="16"/>
      <c r="F113" s="16"/>
      <c r="G113" s="17">
        <v>112</v>
      </c>
      <c r="H113" s="17">
        <v>7</v>
      </c>
      <c r="I113" s="18" t="s">
        <v>1169</v>
      </c>
      <c r="J113" s="19" t="s">
        <v>233</v>
      </c>
      <c r="K113" s="18" t="s">
        <v>1089</v>
      </c>
      <c r="L113" s="20">
        <v>38717</v>
      </c>
      <c r="M113" s="15" t="str">
        <f t="shared" si="2"/>
        <v>112|7|0706|Haramachi|1|2005-12-31</v>
      </c>
    </row>
    <row r="114" spans="2:13">
      <c r="E114" s="16"/>
      <c r="F114" s="16"/>
      <c r="G114" s="17">
        <v>113</v>
      </c>
      <c r="H114" s="17">
        <v>7</v>
      </c>
      <c r="I114" s="18" t="s">
        <v>1170</v>
      </c>
      <c r="J114" s="19" t="s">
        <v>235</v>
      </c>
      <c r="K114" s="18" t="s">
        <v>1058</v>
      </c>
      <c r="L114" s="20"/>
      <c r="M114" s="15" t="str">
        <f t="shared" si="2"/>
        <v>113|7|0707|Sukagawa|0|</v>
      </c>
    </row>
    <row r="115" spans="2:13">
      <c r="E115" s="16"/>
      <c r="F115" s="16"/>
      <c r="G115" s="17">
        <v>114</v>
      </c>
      <c r="H115" s="17">
        <v>7</v>
      </c>
      <c r="I115" s="18" t="s">
        <v>1171</v>
      </c>
      <c r="J115" s="19" t="s">
        <v>236</v>
      </c>
      <c r="K115" s="18" t="s">
        <v>1058</v>
      </c>
      <c r="L115" s="20"/>
      <c r="M115" s="15" t="str">
        <f t="shared" si="2"/>
        <v>114|7|0708|Kitakata|0|</v>
      </c>
    </row>
    <row r="116" spans="2:13">
      <c r="E116" s="16"/>
      <c r="F116" s="16"/>
      <c r="G116" s="17">
        <v>115</v>
      </c>
      <c r="H116" s="17">
        <v>7</v>
      </c>
      <c r="I116" s="18" t="s">
        <v>1172</v>
      </c>
      <c r="J116" s="19" t="s">
        <v>237</v>
      </c>
      <c r="K116" s="18" t="s">
        <v>1089</v>
      </c>
      <c r="L116" s="20">
        <v>35338</v>
      </c>
      <c r="M116" s="15" t="str">
        <f t="shared" si="2"/>
        <v>115|7|0709|Joban|1|1996-09-30</v>
      </c>
    </row>
    <row r="117" spans="2:13">
      <c r="E117" s="16"/>
      <c r="F117" s="16"/>
      <c r="G117" s="17">
        <v>116</v>
      </c>
      <c r="H117" s="17">
        <v>7</v>
      </c>
      <c r="I117" s="18" t="s">
        <v>1173</v>
      </c>
      <c r="J117" s="19" t="s">
        <v>238</v>
      </c>
      <c r="K117" s="18" t="s">
        <v>1089</v>
      </c>
      <c r="L117" s="20">
        <v>24380</v>
      </c>
      <c r="M117" s="15" t="str">
        <f t="shared" si="2"/>
        <v>116|7|0710|Iwaki|1|1966-09-30</v>
      </c>
    </row>
    <row r="118" spans="2:13">
      <c r="E118" s="16"/>
      <c r="F118" s="16"/>
      <c r="G118" s="17">
        <v>117</v>
      </c>
      <c r="H118" s="17">
        <v>7</v>
      </c>
      <c r="I118" s="18" t="s">
        <v>1174</v>
      </c>
      <c r="J118" s="19" t="s">
        <v>239</v>
      </c>
      <c r="K118" s="18" t="s">
        <v>1058</v>
      </c>
      <c r="L118" s="20"/>
      <c r="M118" s="15" t="str">
        <f t="shared" si="2"/>
        <v>117|7|0711|Soma|0|</v>
      </c>
    </row>
    <row r="119" spans="2:13">
      <c r="E119" s="16"/>
      <c r="F119" s="16"/>
      <c r="G119" s="17">
        <v>118</v>
      </c>
      <c r="H119" s="17">
        <v>7</v>
      </c>
      <c r="I119" s="18" t="s">
        <v>1175</v>
      </c>
      <c r="J119" s="19" t="s">
        <v>240</v>
      </c>
      <c r="K119" s="18" t="s">
        <v>1089</v>
      </c>
      <c r="L119" s="20">
        <v>24380</v>
      </c>
      <c r="M119" s="15" t="str">
        <f t="shared" si="2"/>
        <v>118|7|0712|Uchigo|1|1966-09-30</v>
      </c>
    </row>
    <row r="120" spans="2:13">
      <c r="E120" s="16"/>
      <c r="F120" s="16"/>
      <c r="G120" s="17">
        <v>119</v>
      </c>
      <c r="H120" s="17">
        <v>7</v>
      </c>
      <c r="I120" s="18" t="s">
        <v>1176</v>
      </c>
      <c r="J120" s="19" t="s">
        <v>241</v>
      </c>
      <c r="K120" s="18" t="s">
        <v>1089</v>
      </c>
      <c r="L120" s="20">
        <v>24380</v>
      </c>
      <c r="M120" s="15" t="str">
        <f t="shared" si="2"/>
        <v>119|7|0713|Nakoso|1|1966-09-30</v>
      </c>
    </row>
    <row r="121" spans="2:13">
      <c r="E121" s="16"/>
      <c r="F121" s="16"/>
      <c r="G121" s="17">
        <v>120</v>
      </c>
      <c r="H121" s="17">
        <v>7</v>
      </c>
      <c r="I121" s="18" t="s">
        <v>1177</v>
      </c>
      <c r="J121" s="19" t="s">
        <v>242</v>
      </c>
      <c r="K121" s="18" t="s">
        <v>1058</v>
      </c>
      <c r="L121" s="20"/>
      <c r="M121" s="15" t="str">
        <f t="shared" si="2"/>
        <v>120|7|0714|Nihonmatsu|0|</v>
      </c>
    </row>
    <row r="122" spans="2:13">
      <c r="E122" s="16"/>
      <c r="F122" s="16"/>
      <c r="G122" s="17">
        <v>121</v>
      </c>
      <c r="H122" s="17">
        <v>7</v>
      </c>
      <c r="I122" s="18" t="s">
        <v>1178</v>
      </c>
      <c r="J122" s="19" t="s">
        <v>238</v>
      </c>
      <c r="K122" s="18" t="s">
        <v>1058</v>
      </c>
      <c r="L122" s="20"/>
      <c r="M122" s="15" t="str">
        <f t="shared" si="2"/>
        <v>121|7|0715|Iwaki|0|</v>
      </c>
    </row>
    <row r="123" spans="2:13">
      <c r="E123" s="16"/>
      <c r="F123" s="16"/>
      <c r="G123" s="17">
        <v>122</v>
      </c>
      <c r="H123" s="17">
        <v>7</v>
      </c>
      <c r="I123" s="18" t="s">
        <v>1179</v>
      </c>
      <c r="J123" s="19" t="s">
        <v>243</v>
      </c>
      <c r="K123" s="18" t="s">
        <v>1089</v>
      </c>
      <c r="L123" s="20">
        <v>20089</v>
      </c>
      <c r="M123" s="15" t="str">
        <f t="shared" si="2"/>
        <v>122|7|0716|Wakamatsu|1|1954-12-31</v>
      </c>
    </row>
    <row r="124" spans="2:13">
      <c r="B124" s="10"/>
      <c r="E124" s="16"/>
      <c r="F124" s="16"/>
      <c r="G124" s="17">
        <v>123</v>
      </c>
      <c r="H124" s="17">
        <v>7</v>
      </c>
      <c r="I124" s="18" t="s">
        <v>1180</v>
      </c>
      <c r="J124" s="19" t="s">
        <v>245</v>
      </c>
      <c r="K124" s="18" t="s">
        <v>1058</v>
      </c>
      <c r="L124" s="20"/>
      <c r="M124" s="15" t="str">
        <f t="shared" si="2"/>
        <v>123|7|0717|Tamura|0|</v>
      </c>
    </row>
    <row r="125" spans="2:13">
      <c r="E125" s="16"/>
      <c r="F125" s="16"/>
      <c r="G125" s="17">
        <v>124</v>
      </c>
      <c r="H125" s="17">
        <v>7</v>
      </c>
      <c r="I125" s="18" t="s">
        <v>1181</v>
      </c>
      <c r="J125" s="19" t="s">
        <v>246</v>
      </c>
      <c r="K125" s="18" t="s">
        <v>1058</v>
      </c>
      <c r="L125" s="20"/>
      <c r="M125" s="15" t="str">
        <f t="shared" si="2"/>
        <v>124|7|0718|Minamisoma|0|</v>
      </c>
    </row>
    <row r="126" spans="2:13">
      <c r="E126" s="16"/>
      <c r="F126" s="16"/>
      <c r="G126" s="17">
        <v>125</v>
      </c>
      <c r="H126" s="17">
        <v>7</v>
      </c>
      <c r="I126" s="18" t="s">
        <v>1182</v>
      </c>
      <c r="J126" s="19" t="s">
        <v>165</v>
      </c>
      <c r="K126" s="18" t="s">
        <v>1058</v>
      </c>
      <c r="L126" s="20"/>
      <c r="M126" s="15" t="str">
        <f t="shared" si="2"/>
        <v>125|7|0719|Date|0|</v>
      </c>
    </row>
    <row r="127" spans="2:13">
      <c r="E127" s="16"/>
      <c r="F127" s="16"/>
      <c r="G127" s="17">
        <v>126</v>
      </c>
      <c r="H127" s="17">
        <v>7</v>
      </c>
      <c r="I127" s="18" t="s">
        <v>1183</v>
      </c>
      <c r="J127" s="19" t="s">
        <v>247</v>
      </c>
      <c r="K127" s="18" t="s">
        <v>1058</v>
      </c>
      <c r="L127" s="20"/>
      <c r="M127" s="15" t="str">
        <f t="shared" si="2"/>
        <v>126|7|0720|Motomiya|0|</v>
      </c>
    </row>
    <row r="128" spans="2:13">
      <c r="E128" s="16"/>
      <c r="F128" s="16"/>
      <c r="G128" s="17">
        <v>127</v>
      </c>
      <c r="H128" s="17">
        <v>8</v>
      </c>
      <c r="I128" s="18" t="s">
        <v>1184</v>
      </c>
      <c r="J128" s="19" t="s">
        <v>248</v>
      </c>
      <c r="K128" s="18" t="s">
        <v>1058</v>
      </c>
      <c r="L128" s="20"/>
      <c r="M128" s="15" t="str">
        <f t="shared" si="2"/>
        <v>127|8|0801|Niigata|0|</v>
      </c>
    </row>
    <row r="129" spans="2:13">
      <c r="E129" s="16"/>
      <c r="F129" s="16"/>
      <c r="G129" s="17">
        <v>128</v>
      </c>
      <c r="H129" s="17">
        <v>8</v>
      </c>
      <c r="I129" s="18" t="s">
        <v>1185</v>
      </c>
      <c r="J129" s="19" t="s">
        <v>249</v>
      </c>
      <c r="K129" s="18" t="s">
        <v>1058</v>
      </c>
      <c r="L129" s="20"/>
      <c r="M129" s="15" t="str">
        <f t="shared" si="2"/>
        <v>128|8|0802|Nagaoka|0|</v>
      </c>
    </row>
    <row r="130" spans="2:13">
      <c r="E130" s="16"/>
      <c r="F130" s="16"/>
      <c r="G130" s="17">
        <v>129</v>
      </c>
      <c r="H130" s="17">
        <v>8</v>
      </c>
      <c r="I130" s="18" t="s">
        <v>1186</v>
      </c>
      <c r="J130" s="19" t="s">
        <v>250</v>
      </c>
      <c r="K130" s="18" t="s">
        <v>1089</v>
      </c>
      <c r="L130" s="20">
        <v>26051</v>
      </c>
      <c r="M130" s="15" t="str">
        <f t="shared" si="2"/>
        <v>129|8|0803|Takada|1|1971-04-28</v>
      </c>
    </row>
    <row r="131" spans="2:13">
      <c r="E131" s="16"/>
      <c r="F131" s="16"/>
      <c r="G131" s="17">
        <v>130</v>
      </c>
      <c r="H131" s="17">
        <v>8</v>
      </c>
      <c r="I131" s="18" t="s">
        <v>1187</v>
      </c>
      <c r="J131" s="19" t="s">
        <v>252</v>
      </c>
      <c r="K131" s="18" t="s">
        <v>1058</v>
      </c>
      <c r="L131" s="20"/>
      <c r="M131" s="15" t="str">
        <f t="shared" ref="M131:M194" si="3">G131&amp;"|"&amp;H131&amp;"|"&amp;I131&amp;"|"&amp;J131&amp;"|"&amp;K131&amp;"|"&amp;IF(L131 &lt;&gt; "",TEXT(L131,"yyyy-mm-dd"),"")</f>
        <v>130|8|0804|Sanjo|0|</v>
      </c>
    </row>
    <row r="132" spans="2:13">
      <c r="E132" s="16"/>
      <c r="F132" s="16"/>
      <c r="G132" s="17">
        <v>131</v>
      </c>
      <c r="H132" s="17">
        <v>8</v>
      </c>
      <c r="I132" s="18" t="s">
        <v>1188</v>
      </c>
      <c r="J132" s="19" t="s">
        <v>253</v>
      </c>
      <c r="K132" s="18" t="s">
        <v>1058</v>
      </c>
      <c r="L132" s="20"/>
      <c r="M132" s="15" t="str">
        <f t="shared" si="3"/>
        <v>131|8|0805|Kashiwazaki|0|</v>
      </c>
    </row>
    <row r="133" spans="2:13">
      <c r="E133" s="16"/>
      <c r="F133" s="16"/>
      <c r="G133" s="17">
        <v>132</v>
      </c>
      <c r="H133" s="17">
        <v>8</v>
      </c>
      <c r="I133" s="18" t="s">
        <v>1189</v>
      </c>
      <c r="J133" s="19" t="s">
        <v>254</v>
      </c>
      <c r="K133" s="18" t="s">
        <v>1058</v>
      </c>
      <c r="L133" s="20"/>
      <c r="M133" s="15" t="str">
        <f t="shared" si="3"/>
        <v>132|8|0806|Shibata|0|</v>
      </c>
    </row>
    <row r="134" spans="2:13">
      <c r="E134" s="16"/>
      <c r="F134" s="16"/>
      <c r="G134" s="17">
        <v>133</v>
      </c>
      <c r="H134" s="17">
        <v>8</v>
      </c>
      <c r="I134" s="18" t="s">
        <v>1190</v>
      </c>
      <c r="J134" s="19" t="s">
        <v>255</v>
      </c>
      <c r="K134" s="18" t="s">
        <v>1089</v>
      </c>
      <c r="L134" s="20">
        <v>38431</v>
      </c>
      <c r="M134" s="15" t="str">
        <f t="shared" si="3"/>
        <v>133|8|0807|Niitsu|1|2005-03-20</v>
      </c>
    </row>
    <row r="135" spans="2:13">
      <c r="E135" s="16"/>
      <c r="F135" s="16"/>
      <c r="G135" s="17">
        <v>134</v>
      </c>
      <c r="H135" s="17">
        <v>8</v>
      </c>
      <c r="I135" s="18" t="s">
        <v>1191</v>
      </c>
      <c r="J135" s="19" t="s">
        <v>257</v>
      </c>
      <c r="K135" s="18" t="s">
        <v>1058</v>
      </c>
      <c r="L135" s="20"/>
      <c r="M135" s="15" t="str">
        <f t="shared" si="3"/>
        <v>134|8|0808|Ojiya|0|</v>
      </c>
    </row>
    <row r="136" spans="2:13">
      <c r="E136" s="16"/>
      <c r="F136" s="16"/>
      <c r="G136" s="17">
        <v>135</v>
      </c>
      <c r="H136" s="17">
        <v>8</v>
      </c>
      <c r="I136" s="18" t="s">
        <v>1192</v>
      </c>
      <c r="J136" s="19" t="s">
        <v>258</v>
      </c>
      <c r="K136" s="18" t="s">
        <v>1058</v>
      </c>
      <c r="L136" s="20"/>
      <c r="M136" s="15" t="str">
        <f t="shared" si="3"/>
        <v>135|8|0809|Kamo|0|</v>
      </c>
    </row>
    <row r="137" spans="2:13">
      <c r="E137" s="16"/>
      <c r="F137" s="16"/>
      <c r="G137" s="17">
        <v>136</v>
      </c>
      <c r="H137" s="17">
        <v>8</v>
      </c>
      <c r="I137" s="18" t="s">
        <v>1193</v>
      </c>
      <c r="J137" s="19" t="s">
        <v>259</v>
      </c>
      <c r="K137" s="18" t="s">
        <v>1058</v>
      </c>
      <c r="L137" s="20"/>
      <c r="M137" s="15" t="str">
        <f t="shared" si="3"/>
        <v>136|8|0810|Tokamachi|0|</v>
      </c>
    </row>
    <row r="138" spans="2:13">
      <c r="E138" s="16"/>
      <c r="F138" s="16"/>
      <c r="G138" s="17">
        <v>137</v>
      </c>
      <c r="H138" s="17">
        <v>8</v>
      </c>
      <c r="I138" s="18" t="s">
        <v>1194</v>
      </c>
      <c r="J138" s="19" t="s">
        <v>260</v>
      </c>
      <c r="K138" s="18" t="s">
        <v>1058</v>
      </c>
      <c r="L138" s="20"/>
      <c r="M138" s="15" t="str">
        <f t="shared" si="3"/>
        <v>137|8|0811|Mitsuke|0|</v>
      </c>
    </row>
    <row r="139" spans="2:13">
      <c r="E139" s="16"/>
      <c r="F139" s="16"/>
      <c r="G139" s="17">
        <v>138</v>
      </c>
      <c r="H139" s="17">
        <v>8</v>
      </c>
      <c r="I139" s="18" t="s">
        <v>1195</v>
      </c>
      <c r="J139" s="19" t="s">
        <v>261</v>
      </c>
      <c r="K139" s="18" t="s">
        <v>1058</v>
      </c>
      <c r="L139" s="20"/>
      <c r="M139" s="15" t="str">
        <f t="shared" si="3"/>
        <v>138|8|0812|Murakami|0|</v>
      </c>
    </row>
    <row r="140" spans="2:13">
      <c r="E140" s="16"/>
      <c r="F140" s="16"/>
      <c r="G140" s="17">
        <v>139</v>
      </c>
      <c r="H140" s="17">
        <v>8</v>
      </c>
      <c r="I140" s="18" t="s">
        <v>1196</v>
      </c>
      <c r="J140" s="19" t="s">
        <v>262</v>
      </c>
      <c r="K140" s="18" t="s">
        <v>1058</v>
      </c>
      <c r="L140" s="20"/>
      <c r="M140" s="15" t="str">
        <f t="shared" si="3"/>
        <v>139|8|0813|Tsubame|0|</v>
      </c>
    </row>
    <row r="141" spans="2:13">
      <c r="E141" s="16"/>
      <c r="F141" s="16"/>
      <c r="G141" s="17">
        <v>140</v>
      </c>
      <c r="H141" s="17">
        <v>8</v>
      </c>
      <c r="I141" s="18" t="s">
        <v>1197</v>
      </c>
      <c r="J141" s="19" t="s">
        <v>263</v>
      </c>
      <c r="K141" s="18" t="s">
        <v>1089</v>
      </c>
      <c r="L141" s="20">
        <v>26051</v>
      </c>
      <c r="M141" s="15" t="str">
        <f t="shared" si="3"/>
        <v>140|8|0814|Naoetsu|1|1971-04-28</v>
      </c>
    </row>
    <row r="142" spans="2:13">
      <c r="E142" s="16"/>
      <c r="F142" s="16"/>
      <c r="G142" s="17">
        <v>141</v>
      </c>
      <c r="H142" s="17">
        <v>8</v>
      </c>
      <c r="I142" s="18" t="s">
        <v>1198</v>
      </c>
      <c r="J142" s="19" t="s">
        <v>264</v>
      </c>
      <c r="K142" s="18" t="s">
        <v>1089</v>
      </c>
      <c r="L142" s="20"/>
      <c r="M142" s="15" t="str">
        <f t="shared" si="3"/>
        <v>141|8|0815|Tochio|1|</v>
      </c>
    </row>
    <row r="143" spans="2:13">
      <c r="E143" s="16"/>
      <c r="F143" s="16"/>
      <c r="G143" s="17">
        <v>142</v>
      </c>
      <c r="H143" s="17">
        <v>8</v>
      </c>
      <c r="I143" s="18" t="s">
        <v>1199</v>
      </c>
      <c r="J143" s="19" t="s">
        <v>265</v>
      </c>
      <c r="K143" s="18" t="s">
        <v>1058</v>
      </c>
      <c r="L143" s="20"/>
      <c r="M143" s="15" t="str">
        <f t="shared" si="3"/>
        <v>142|8|0816|Itoigawa|0|</v>
      </c>
    </row>
    <row r="144" spans="2:13">
      <c r="B144" s="10"/>
      <c r="E144" s="16"/>
      <c r="F144" s="16"/>
      <c r="G144" s="17">
        <v>143</v>
      </c>
      <c r="H144" s="17">
        <v>8</v>
      </c>
      <c r="I144" s="18" t="s">
        <v>1200</v>
      </c>
      <c r="J144" s="19" t="s">
        <v>266</v>
      </c>
      <c r="K144" s="18" t="s">
        <v>1089</v>
      </c>
      <c r="L144" s="20">
        <v>38442</v>
      </c>
      <c r="M144" s="15" t="str">
        <f t="shared" si="3"/>
        <v>143|8|0817|Arai|1|2005-03-31</v>
      </c>
    </row>
    <row r="145" spans="5:13">
      <c r="E145" s="16"/>
      <c r="F145" s="16"/>
      <c r="G145" s="17">
        <v>144</v>
      </c>
      <c r="H145" s="17">
        <v>8</v>
      </c>
      <c r="I145" s="18" t="s">
        <v>1201</v>
      </c>
      <c r="J145" s="19" t="s">
        <v>268</v>
      </c>
      <c r="K145" s="18" t="s">
        <v>1058</v>
      </c>
      <c r="L145" s="20"/>
      <c r="M145" s="15" t="str">
        <f t="shared" si="3"/>
        <v>144|8|0818|Gosen|0|</v>
      </c>
    </row>
    <row r="146" spans="5:13">
      <c r="E146" s="16"/>
      <c r="F146" s="16"/>
      <c r="G146" s="17">
        <v>145</v>
      </c>
      <c r="H146" s="17">
        <v>8</v>
      </c>
      <c r="I146" s="18" t="s">
        <v>1202</v>
      </c>
      <c r="J146" s="19" t="s">
        <v>269</v>
      </c>
      <c r="K146" s="18" t="s">
        <v>1089</v>
      </c>
      <c r="L146" s="20">
        <v>38046</v>
      </c>
      <c r="M146" s="15" t="str">
        <f t="shared" si="3"/>
        <v>145|8|0819|Ryotsu|1|2004-02-29</v>
      </c>
    </row>
    <row r="147" spans="5:13">
      <c r="E147" s="16"/>
      <c r="F147" s="16"/>
      <c r="G147" s="17">
        <v>146</v>
      </c>
      <c r="H147" s="17">
        <v>8</v>
      </c>
      <c r="I147" s="18" t="s">
        <v>1203</v>
      </c>
      <c r="J147" s="19" t="s">
        <v>271</v>
      </c>
      <c r="K147" s="18" t="s">
        <v>1089</v>
      </c>
      <c r="L147" s="20" t="s">
        <v>1055</v>
      </c>
      <c r="M147" s="15" t="str">
        <f t="shared" si="3"/>
        <v>146|8|0820|Shirone|1|2005-3--20</v>
      </c>
    </row>
    <row r="148" spans="5:13">
      <c r="E148" s="16"/>
      <c r="F148" s="16"/>
      <c r="G148" s="17">
        <v>147</v>
      </c>
      <c r="H148" s="17">
        <v>8</v>
      </c>
      <c r="I148" s="18" t="s">
        <v>1204</v>
      </c>
      <c r="J148" s="19" t="s">
        <v>272</v>
      </c>
      <c r="K148" s="18" t="s">
        <v>1089</v>
      </c>
      <c r="L148" s="20">
        <v>38431</v>
      </c>
      <c r="M148" s="15" t="str">
        <f t="shared" si="3"/>
        <v>147|8|0821|Toyosaka|1|2005-03-20</v>
      </c>
    </row>
    <row r="149" spans="5:13">
      <c r="E149" s="16"/>
      <c r="F149" s="16"/>
      <c r="G149" s="17">
        <v>148</v>
      </c>
      <c r="H149" s="17">
        <v>8</v>
      </c>
      <c r="I149" s="18" t="s">
        <v>1205</v>
      </c>
      <c r="J149" s="19" t="s">
        <v>273</v>
      </c>
      <c r="K149" s="18" t="s">
        <v>1058</v>
      </c>
      <c r="L149" s="20"/>
      <c r="M149" s="15" t="str">
        <f t="shared" si="3"/>
        <v>148|8|0822|Joetsu|0|</v>
      </c>
    </row>
    <row r="150" spans="5:13">
      <c r="E150" s="16"/>
      <c r="F150" s="16"/>
      <c r="G150" s="17">
        <v>149</v>
      </c>
      <c r="H150" s="17">
        <v>8</v>
      </c>
      <c r="I150" s="18" t="s">
        <v>1206</v>
      </c>
      <c r="J150" s="19" t="s">
        <v>274</v>
      </c>
      <c r="K150" s="18" t="s">
        <v>1058</v>
      </c>
      <c r="L150" s="20"/>
      <c r="M150" s="15" t="str">
        <f t="shared" si="3"/>
        <v>149|8|0823|Agano|0|</v>
      </c>
    </row>
    <row r="151" spans="5:13">
      <c r="E151" s="16"/>
      <c r="F151" s="16"/>
      <c r="G151" s="17">
        <v>150</v>
      </c>
      <c r="H151" s="17">
        <v>8</v>
      </c>
      <c r="I151" s="18" t="s">
        <v>1207</v>
      </c>
      <c r="J151" s="19" t="s">
        <v>275</v>
      </c>
      <c r="K151" s="18" t="s">
        <v>1058</v>
      </c>
      <c r="L151" s="20"/>
      <c r="M151" s="15" t="str">
        <f t="shared" si="3"/>
        <v>150|8|0824|Sado|0|</v>
      </c>
    </row>
    <row r="152" spans="5:13">
      <c r="E152" s="16"/>
      <c r="F152" s="16"/>
      <c r="G152" s="17">
        <v>151</v>
      </c>
      <c r="H152" s="17">
        <v>8</v>
      </c>
      <c r="I152" s="18" t="s">
        <v>1208</v>
      </c>
      <c r="J152" s="19" t="s">
        <v>276</v>
      </c>
      <c r="K152" s="18" t="s">
        <v>1058</v>
      </c>
      <c r="L152" s="20"/>
      <c r="M152" s="15" t="str">
        <f t="shared" si="3"/>
        <v>151|8|0825|Uonuma|0|</v>
      </c>
    </row>
    <row r="153" spans="5:13">
      <c r="E153" s="16"/>
      <c r="F153" s="16"/>
      <c r="G153" s="17">
        <v>152</v>
      </c>
      <c r="H153" s="17">
        <v>8</v>
      </c>
      <c r="I153" s="18" t="s">
        <v>1209</v>
      </c>
      <c r="J153" s="19" t="s">
        <v>277</v>
      </c>
      <c r="K153" s="18" t="s">
        <v>1058</v>
      </c>
      <c r="L153" s="20"/>
      <c r="M153" s="15" t="str">
        <f t="shared" si="3"/>
        <v>152|8|0826|Minamiuonuma|0|</v>
      </c>
    </row>
    <row r="154" spans="5:13">
      <c r="E154" s="16"/>
      <c r="F154" s="16"/>
      <c r="G154" s="17">
        <v>153</v>
      </c>
      <c r="H154" s="17">
        <v>8</v>
      </c>
      <c r="I154" s="18" t="s">
        <v>1210</v>
      </c>
      <c r="J154" s="19" t="s">
        <v>278</v>
      </c>
      <c r="K154" s="18" t="s">
        <v>1058</v>
      </c>
      <c r="L154" s="20"/>
      <c r="M154" s="15" t="str">
        <f t="shared" si="3"/>
        <v>153|8|0827|Myoko|0|</v>
      </c>
    </row>
    <row r="155" spans="5:13">
      <c r="E155" s="16"/>
      <c r="F155" s="16"/>
      <c r="G155" s="17">
        <v>154</v>
      </c>
      <c r="H155" s="17">
        <v>8</v>
      </c>
      <c r="I155" s="18" t="s">
        <v>1211</v>
      </c>
      <c r="J155" s="19" t="s">
        <v>279</v>
      </c>
      <c r="K155" s="18" t="s">
        <v>1058</v>
      </c>
      <c r="L155" s="20"/>
      <c r="M155" s="15" t="str">
        <f t="shared" si="3"/>
        <v>154|8|0828|Tainai|0|</v>
      </c>
    </row>
    <row r="156" spans="5:13">
      <c r="E156" s="16"/>
      <c r="F156" s="16"/>
      <c r="G156" s="17">
        <v>155</v>
      </c>
      <c r="H156" s="17">
        <v>9</v>
      </c>
      <c r="I156" s="18" t="s">
        <v>1212</v>
      </c>
      <c r="J156" s="19" t="s">
        <v>280</v>
      </c>
      <c r="K156" s="18" t="s">
        <v>1058</v>
      </c>
      <c r="L156" s="20"/>
      <c r="M156" s="15" t="str">
        <f t="shared" si="3"/>
        <v>155|9|0901|Nagano|0|</v>
      </c>
    </row>
    <row r="157" spans="5:13">
      <c r="E157" s="16"/>
      <c r="F157" s="16"/>
      <c r="G157" s="17">
        <v>156</v>
      </c>
      <c r="H157" s="17">
        <v>9</v>
      </c>
      <c r="I157" s="18" t="s">
        <v>1213</v>
      </c>
      <c r="J157" s="19" t="s">
        <v>281</v>
      </c>
      <c r="K157" s="18" t="s">
        <v>1058</v>
      </c>
      <c r="L157" s="20"/>
      <c r="M157" s="15" t="str">
        <f t="shared" si="3"/>
        <v>156|9|0902|Matsumoto|0|</v>
      </c>
    </row>
    <row r="158" spans="5:13">
      <c r="E158" s="16"/>
      <c r="F158" s="16"/>
      <c r="G158" s="17">
        <v>157</v>
      </c>
      <c r="H158" s="17">
        <v>9</v>
      </c>
      <c r="I158" s="18" t="s">
        <v>1214</v>
      </c>
      <c r="J158" s="19" t="s">
        <v>282</v>
      </c>
      <c r="K158" s="18" t="s">
        <v>1058</v>
      </c>
      <c r="L158" s="20"/>
      <c r="M158" s="15" t="str">
        <f t="shared" si="3"/>
        <v>157|9|0903|Ueda|0|</v>
      </c>
    </row>
    <row r="159" spans="5:13">
      <c r="E159" s="16"/>
      <c r="F159" s="16"/>
      <c r="G159" s="17">
        <v>158</v>
      </c>
      <c r="H159" s="17">
        <v>9</v>
      </c>
      <c r="I159" s="18" t="s">
        <v>1215</v>
      </c>
      <c r="J159" s="19" t="s">
        <v>283</v>
      </c>
      <c r="K159" s="18" t="s">
        <v>1058</v>
      </c>
      <c r="L159" s="20"/>
      <c r="M159" s="15" t="str">
        <f t="shared" si="3"/>
        <v>158|9|0904|Okaya|0|</v>
      </c>
    </row>
    <row r="160" spans="5:13">
      <c r="E160" s="16"/>
      <c r="F160" s="16"/>
      <c r="G160" s="17">
        <v>159</v>
      </c>
      <c r="H160" s="17">
        <v>9</v>
      </c>
      <c r="I160" s="18" t="s">
        <v>1216</v>
      </c>
      <c r="J160" s="19" t="s">
        <v>284</v>
      </c>
      <c r="K160" s="18" t="s">
        <v>1058</v>
      </c>
      <c r="L160" s="20"/>
      <c r="M160" s="15" t="str">
        <f t="shared" si="3"/>
        <v>159|9|0905|Iida|0|</v>
      </c>
    </row>
    <row r="161" spans="2:13">
      <c r="E161" s="16"/>
      <c r="F161" s="16"/>
      <c r="G161" s="17">
        <v>160</v>
      </c>
      <c r="H161" s="17">
        <v>9</v>
      </c>
      <c r="I161" s="18" t="s">
        <v>1217</v>
      </c>
      <c r="J161" s="19" t="s">
        <v>285</v>
      </c>
      <c r="K161" s="18" t="s">
        <v>1058</v>
      </c>
      <c r="L161" s="20"/>
      <c r="M161" s="15" t="str">
        <f t="shared" si="3"/>
        <v>160|9|0906|Suwa|0|</v>
      </c>
    </row>
    <row r="162" spans="2:13">
      <c r="E162" s="16"/>
      <c r="F162" s="16"/>
      <c r="G162" s="17">
        <v>161</v>
      </c>
      <c r="H162" s="17">
        <v>9</v>
      </c>
      <c r="I162" s="18" t="s">
        <v>1218</v>
      </c>
      <c r="J162" s="19" t="s">
        <v>286</v>
      </c>
      <c r="K162" s="18" t="s">
        <v>1058</v>
      </c>
      <c r="L162" s="20"/>
      <c r="M162" s="15" t="str">
        <f t="shared" si="3"/>
        <v>161|9|0907|Suzaka|0|</v>
      </c>
    </row>
    <row r="163" spans="2:13">
      <c r="E163" s="16"/>
      <c r="F163" s="16"/>
      <c r="G163" s="17">
        <v>162</v>
      </c>
      <c r="H163" s="17">
        <v>9</v>
      </c>
      <c r="I163" s="18" t="s">
        <v>1219</v>
      </c>
      <c r="J163" s="19" t="s">
        <v>287</v>
      </c>
      <c r="K163" s="18" t="s">
        <v>1058</v>
      </c>
      <c r="L163" s="20"/>
      <c r="M163" s="15" t="str">
        <f t="shared" si="3"/>
        <v>162|9|0908|Komoro|0|</v>
      </c>
    </row>
    <row r="164" spans="2:13">
      <c r="E164" s="16"/>
      <c r="F164" s="16"/>
      <c r="G164" s="17">
        <v>163</v>
      </c>
      <c r="H164" s="17">
        <v>9</v>
      </c>
      <c r="I164" s="18" t="s">
        <v>1220</v>
      </c>
      <c r="J164" s="19" t="s">
        <v>288</v>
      </c>
      <c r="K164" s="18" t="s">
        <v>1058</v>
      </c>
      <c r="L164" s="20"/>
      <c r="M164" s="15" t="str">
        <f t="shared" si="3"/>
        <v>163|9|0909|Ina|0|</v>
      </c>
    </row>
    <row r="165" spans="2:13">
      <c r="E165" s="16"/>
      <c r="F165" s="16"/>
      <c r="G165" s="17">
        <v>164</v>
      </c>
      <c r="H165" s="17">
        <v>9</v>
      </c>
      <c r="I165" s="18" t="s">
        <v>1221</v>
      </c>
      <c r="J165" s="19" t="s">
        <v>289</v>
      </c>
      <c r="K165" s="18" t="s">
        <v>1058</v>
      </c>
      <c r="L165" s="20"/>
      <c r="M165" s="15" t="str">
        <f t="shared" si="3"/>
        <v>164|9|0910|Komagane|0|</v>
      </c>
    </row>
    <row r="166" spans="2:13">
      <c r="E166" s="16"/>
      <c r="F166" s="16"/>
      <c r="G166" s="17">
        <v>165</v>
      </c>
      <c r="H166" s="17">
        <v>9</v>
      </c>
      <c r="I166" s="18" t="s">
        <v>1222</v>
      </c>
      <c r="J166" s="19" t="s">
        <v>290</v>
      </c>
      <c r="K166" s="18" t="s">
        <v>1058</v>
      </c>
      <c r="L166" s="20"/>
      <c r="M166" s="15" t="str">
        <f t="shared" si="3"/>
        <v>165|9|0911|Nakano|0|</v>
      </c>
    </row>
    <row r="167" spans="2:13">
      <c r="E167" s="16"/>
      <c r="F167" s="16"/>
      <c r="G167" s="17">
        <v>166</v>
      </c>
      <c r="H167" s="17">
        <v>9</v>
      </c>
      <c r="I167" s="18" t="s">
        <v>1223</v>
      </c>
      <c r="J167" s="19" t="s">
        <v>291</v>
      </c>
      <c r="K167" s="18" t="s">
        <v>1058</v>
      </c>
      <c r="L167" s="20"/>
      <c r="M167" s="15" t="str">
        <f t="shared" si="3"/>
        <v>166|9|0912|Omachi|0|</v>
      </c>
    </row>
    <row r="168" spans="2:13">
      <c r="E168" s="16"/>
      <c r="F168" s="16"/>
      <c r="G168" s="17">
        <v>167</v>
      </c>
      <c r="H168" s="17">
        <v>9</v>
      </c>
      <c r="I168" s="18" t="s">
        <v>1224</v>
      </c>
      <c r="J168" s="19" t="s">
        <v>292</v>
      </c>
      <c r="K168" s="18" t="s">
        <v>1058</v>
      </c>
      <c r="L168" s="20"/>
      <c r="M168" s="15" t="str">
        <f t="shared" si="3"/>
        <v>167|9|0913|Iiyama|0|</v>
      </c>
    </row>
    <row r="169" spans="2:13">
      <c r="E169" s="16"/>
      <c r="F169" s="16"/>
      <c r="G169" s="17">
        <v>168</v>
      </c>
      <c r="H169" s="17">
        <v>9</v>
      </c>
      <c r="I169" s="18" t="s">
        <v>1225</v>
      </c>
      <c r="J169" s="19" t="s">
        <v>293</v>
      </c>
      <c r="K169" s="18" t="s">
        <v>1058</v>
      </c>
      <c r="L169" s="20"/>
      <c r="M169" s="15" t="str">
        <f t="shared" si="3"/>
        <v>168|9|0914|Chino|0|</v>
      </c>
    </row>
    <row r="170" spans="2:13">
      <c r="E170" s="16"/>
      <c r="F170" s="16"/>
      <c r="G170" s="17">
        <v>169</v>
      </c>
      <c r="H170" s="17">
        <v>9</v>
      </c>
      <c r="I170" s="18" t="s">
        <v>1226</v>
      </c>
      <c r="J170" s="19" t="s">
        <v>294</v>
      </c>
      <c r="K170" s="18" t="s">
        <v>1058</v>
      </c>
      <c r="L170" s="20"/>
      <c r="M170" s="15" t="str">
        <f t="shared" si="3"/>
        <v>169|9|0915|Shiojiri|0|</v>
      </c>
    </row>
    <row r="171" spans="2:13">
      <c r="E171" s="16"/>
      <c r="F171" s="16"/>
      <c r="G171" s="17">
        <v>170</v>
      </c>
      <c r="H171" s="17">
        <v>9</v>
      </c>
      <c r="I171" s="18" t="s">
        <v>1227</v>
      </c>
      <c r="J171" s="19" t="s">
        <v>295</v>
      </c>
      <c r="K171" s="18" t="s">
        <v>1089</v>
      </c>
      <c r="L171" s="20">
        <v>24395</v>
      </c>
      <c r="M171" s="15" t="str">
        <f t="shared" si="3"/>
        <v>170|9|0916|Shinonoi|1|1966-10-15</v>
      </c>
    </row>
    <row r="172" spans="2:13">
      <c r="B172" s="10"/>
      <c r="E172" s="16"/>
      <c r="F172" s="16"/>
      <c r="G172" s="17">
        <v>171</v>
      </c>
      <c r="H172" s="17">
        <v>9</v>
      </c>
      <c r="I172" s="18" t="s">
        <v>1228</v>
      </c>
      <c r="J172" s="19" t="s">
        <v>297</v>
      </c>
      <c r="K172" s="18" t="s">
        <v>1089</v>
      </c>
      <c r="L172" s="20">
        <v>37864</v>
      </c>
      <c r="M172" s="15" t="str">
        <f t="shared" si="3"/>
        <v>171|9|0917|Koshoku|1|2003-08-31</v>
      </c>
    </row>
    <row r="173" spans="2:13">
      <c r="E173" s="16"/>
      <c r="F173" s="16"/>
      <c r="G173" s="17">
        <v>172</v>
      </c>
      <c r="H173" s="17">
        <v>9</v>
      </c>
      <c r="I173" s="18" t="s">
        <v>1229</v>
      </c>
      <c r="J173" s="19" t="s">
        <v>299</v>
      </c>
      <c r="K173" s="18" t="s">
        <v>1058</v>
      </c>
      <c r="L173" s="20"/>
      <c r="M173" s="15" t="str">
        <f t="shared" si="3"/>
        <v>172|9|0918|Saku|0|</v>
      </c>
    </row>
    <row r="174" spans="2:13">
      <c r="E174" s="16"/>
      <c r="F174" s="16"/>
      <c r="G174" s="17">
        <v>173</v>
      </c>
      <c r="H174" s="17">
        <v>9</v>
      </c>
      <c r="I174" s="18" t="s">
        <v>1230</v>
      </c>
      <c r="J174" s="19" t="s">
        <v>300</v>
      </c>
      <c r="K174" s="18" t="s">
        <v>1058</v>
      </c>
      <c r="L174" s="20"/>
      <c r="M174" s="15" t="str">
        <f t="shared" si="3"/>
        <v>173|9|0919|Chikuma|0|</v>
      </c>
    </row>
    <row r="175" spans="2:13">
      <c r="E175" s="16"/>
      <c r="F175" s="16"/>
      <c r="G175" s="17">
        <v>174</v>
      </c>
      <c r="H175" s="17">
        <v>9</v>
      </c>
      <c r="I175" s="18" t="s">
        <v>1231</v>
      </c>
      <c r="J175" s="19" t="s">
        <v>301</v>
      </c>
      <c r="K175" s="18" t="s">
        <v>1058</v>
      </c>
      <c r="L175" s="20"/>
      <c r="M175" s="15" t="str">
        <f t="shared" si="3"/>
        <v>174|9|0920|Tomi|0|</v>
      </c>
    </row>
    <row r="176" spans="2:13">
      <c r="E176" s="16"/>
      <c r="F176" s="16"/>
      <c r="G176" s="17">
        <v>175</v>
      </c>
      <c r="H176" s="17">
        <v>9</v>
      </c>
      <c r="I176" s="18" t="s">
        <v>1232</v>
      </c>
      <c r="J176" s="19" t="s">
        <v>302</v>
      </c>
      <c r="K176" s="18" t="s">
        <v>1058</v>
      </c>
      <c r="L176" s="20"/>
      <c r="M176" s="15" t="str">
        <f t="shared" si="3"/>
        <v>175|9|0921|Azumino|0|</v>
      </c>
    </row>
    <row r="177" spans="5:13">
      <c r="E177" s="16"/>
      <c r="F177" s="16"/>
      <c r="G177" s="17">
        <v>176</v>
      </c>
      <c r="H177" s="17" t="str">
        <f t="shared" ref="H177:H196" si="4">LEFT(I177,2)</f>
        <v>10</v>
      </c>
      <c r="I177" s="18">
        <v>100101</v>
      </c>
      <c r="J177" s="19" t="s">
        <v>303</v>
      </c>
      <c r="K177" s="18" t="s">
        <v>1058</v>
      </c>
      <c r="L177" s="20"/>
      <c r="M177" s="15" t="str">
        <f t="shared" si="3"/>
        <v>176|10|100101|Chiyoda|0|</v>
      </c>
    </row>
    <row r="178" spans="5:13">
      <c r="E178" s="16"/>
      <c r="F178" s="16"/>
      <c r="G178" s="17">
        <v>177</v>
      </c>
      <c r="H178" s="17" t="str">
        <f t="shared" si="4"/>
        <v>10</v>
      </c>
      <c r="I178" s="18">
        <v>100102</v>
      </c>
      <c r="J178" s="19" t="s">
        <v>304</v>
      </c>
      <c r="K178" s="18" t="s">
        <v>1058</v>
      </c>
      <c r="L178" s="20"/>
      <c r="M178" s="15" t="str">
        <f t="shared" si="3"/>
        <v>177|10|100102|Chuo|0|</v>
      </c>
    </row>
    <row r="179" spans="5:13">
      <c r="E179" s="16"/>
      <c r="F179" s="16"/>
      <c r="G179" s="17">
        <v>178</v>
      </c>
      <c r="H179" s="17" t="str">
        <f t="shared" si="4"/>
        <v>10</v>
      </c>
      <c r="I179" s="18">
        <v>100103</v>
      </c>
      <c r="J179" s="19" t="s">
        <v>305</v>
      </c>
      <c r="K179" s="18" t="s">
        <v>1058</v>
      </c>
      <c r="L179" s="20"/>
      <c r="M179" s="15" t="str">
        <f t="shared" si="3"/>
        <v>178|10|100103|Minato|0|</v>
      </c>
    </row>
    <row r="180" spans="5:13">
      <c r="E180" s="16"/>
      <c r="F180" s="16"/>
      <c r="G180" s="17">
        <v>179</v>
      </c>
      <c r="H180" s="17" t="str">
        <f t="shared" si="4"/>
        <v>10</v>
      </c>
      <c r="I180" s="18">
        <v>100104</v>
      </c>
      <c r="J180" s="19" t="s">
        <v>306</v>
      </c>
      <c r="K180" s="18" t="s">
        <v>1058</v>
      </c>
      <c r="L180" s="20"/>
      <c r="M180" s="15" t="str">
        <f t="shared" si="3"/>
        <v>179|10|100104|Shinjuku|0|</v>
      </c>
    </row>
    <row r="181" spans="5:13">
      <c r="E181" s="16"/>
      <c r="F181" s="16"/>
      <c r="G181" s="17">
        <v>180</v>
      </c>
      <c r="H181" s="17" t="str">
        <f t="shared" si="4"/>
        <v>10</v>
      </c>
      <c r="I181" s="18">
        <v>100105</v>
      </c>
      <c r="J181" s="19" t="s">
        <v>307</v>
      </c>
      <c r="K181" s="18" t="s">
        <v>1058</v>
      </c>
      <c r="L181" s="20"/>
      <c r="M181" s="15" t="str">
        <f t="shared" si="3"/>
        <v>180|10|100105|Bunkyo|0|</v>
      </c>
    </row>
    <row r="182" spans="5:13">
      <c r="E182" s="16"/>
      <c r="F182" s="16"/>
      <c r="G182" s="17">
        <v>181</v>
      </c>
      <c r="H182" s="17" t="str">
        <f t="shared" si="4"/>
        <v>10</v>
      </c>
      <c r="I182" s="18">
        <v>100106</v>
      </c>
      <c r="J182" s="19" t="s">
        <v>308</v>
      </c>
      <c r="K182" s="18" t="s">
        <v>1058</v>
      </c>
      <c r="L182" s="20"/>
      <c r="M182" s="15" t="str">
        <f t="shared" si="3"/>
        <v>181|10|100106|Taito|0|</v>
      </c>
    </row>
    <row r="183" spans="5:13">
      <c r="E183" s="16"/>
      <c r="F183" s="16"/>
      <c r="G183" s="17">
        <v>182</v>
      </c>
      <c r="H183" s="17" t="str">
        <f t="shared" si="4"/>
        <v>10</v>
      </c>
      <c r="I183" s="18">
        <v>100107</v>
      </c>
      <c r="J183" s="19" t="s">
        <v>309</v>
      </c>
      <c r="K183" s="18" t="s">
        <v>1058</v>
      </c>
      <c r="L183" s="20"/>
      <c r="M183" s="15" t="str">
        <f t="shared" si="3"/>
        <v>182|10|100107|Sumida|0|</v>
      </c>
    </row>
    <row r="184" spans="5:13">
      <c r="E184" s="16"/>
      <c r="F184" s="16"/>
      <c r="G184" s="17">
        <v>183</v>
      </c>
      <c r="H184" s="17" t="str">
        <f t="shared" si="4"/>
        <v>10</v>
      </c>
      <c r="I184" s="18">
        <v>100108</v>
      </c>
      <c r="J184" s="19" t="s">
        <v>310</v>
      </c>
      <c r="K184" s="18" t="s">
        <v>1058</v>
      </c>
      <c r="L184" s="20"/>
      <c r="M184" s="15" t="str">
        <f t="shared" si="3"/>
        <v>183|10|100108|Koto|0|</v>
      </c>
    </row>
    <row r="185" spans="5:13">
      <c r="E185" s="16"/>
      <c r="F185" s="16"/>
      <c r="G185" s="17">
        <v>184</v>
      </c>
      <c r="H185" s="17" t="str">
        <f t="shared" si="4"/>
        <v>10</v>
      </c>
      <c r="I185" s="18">
        <v>100109</v>
      </c>
      <c r="J185" s="19" t="s">
        <v>311</v>
      </c>
      <c r="K185" s="18" t="s">
        <v>1058</v>
      </c>
      <c r="L185" s="20"/>
      <c r="M185" s="15" t="str">
        <f t="shared" si="3"/>
        <v>184|10|100109|Shinagawa|0|</v>
      </c>
    </row>
    <row r="186" spans="5:13">
      <c r="E186" s="16"/>
      <c r="F186" s="16"/>
      <c r="G186" s="17">
        <v>185</v>
      </c>
      <c r="H186" s="17" t="str">
        <f t="shared" si="4"/>
        <v>10</v>
      </c>
      <c r="I186" s="18">
        <v>100110</v>
      </c>
      <c r="J186" s="19" t="s">
        <v>312</v>
      </c>
      <c r="K186" s="18" t="s">
        <v>1058</v>
      </c>
      <c r="L186" s="20"/>
      <c r="M186" s="15" t="str">
        <f t="shared" si="3"/>
        <v>185|10|100110|Meguro|0|</v>
      </c>
    </row>
    <row r="187" spans="5:13">
      <c r="E187" s="16"/>
      <c r="F187" s="16"/>
      <c r="G187" s="17">
        <v>186</v>
      </c>
      <c r="H187" s="17" t="str">
        <f t="shared" si="4"/>
        <v>10</v>
      </c>
      <c r="I187" s="18">
        <v>100111</v>
      </c>
      <c r="J187" s="19" t="s">
        <v>313</v>
      </c>
      <c r="K187" s="18" t="s">
        <v>1058</v>
      </c>
      <c r="L187" s="20"/>
      <c r="M187" s="15" t="str">
        <f t="shared" si="3"/>
        <v>186|10|100111|Ota|0|</v>
      </c>
    </row>
    <row r="188" spans="5:13">
      <c r="E188" s="16"/>
      <c r="F188" s="16"/>
      <c r="G188" s="17">
        <v>187</v>
      </c>
      <c r="H188" s="17" t="str">
        <f t="shared" si="4"/>
        <v>10</v>
      </c>
      <c r="I188" s="18">
        <v>100112</v>
      </c>
      <c r="J188" s="19" t="s">
        <v>314</v>
      </c>
      <c r="K188" s="18" t="s">
        <v>1058</v>
      </c>
      <c r="L188" s="20"/>
      <c r="M188" s="15" t="str">
        <f t="shared" si="3"/>
        <v>187|10|100112|Setagaya|0|</v>
      </c>
    </row>
    <row r="189" spans="5:13">
      <c r="E189" s="16"/>
      <c r="F189" s="16"/>
      <c r="G189" s="17">
        <v>188</v>
      </c>
      <c r="H189" s="17" t="str">
        <f t="shared" si="4"/>
        <v>10</v>
      </c>
      <c r="I189" s="18">
        <v>100113</v>
      </c>
      <c r="J189" s="19" t="s">
        <v>315</v>
      </c>
      <c r="K189" s="18" t="s">
        <v>1058</v>
      </c>
      <c r="L189" s="20"/>
      <c r="M189" s="15" t="str">
        <f t="shared" si="3"/>
        <v>188|10|100113|Shibuya|0|</v>
      </c>
    </row>
    <row r="190" spans="5:13">
      <c r="E190" s="16"/>
      <c r="F190" s="16"/>
      <c r="G190" s="17">
        <v>189</v>
      </c>
      <c r="H190" s="17" t="str">
        <f t="shared" si="4"/>
        <v>10</v>
      </c>
      <c r="I190" s="18">
        <v>100114</v>
      </c>
      <c r="J190" s="19" t="s">
        <v>290</v>
      </c>
      <c r="K190" s="18" t="s">
        <v>1058</v>
      </c>
      <c r="L190" s="20"/>
      <c r="M190" s="15" t="str">
        <f t="shared" si="3"/>
        <v>189|10|100114|Nakano|0|</v>
      </c>
    </row>
    <row r="191" spans="5:13">
      <c r="E191" s="16"/>
      <c r="F191" s="16"/>
      <c r="G191" s="17">
        <v>190</v>
      </c>
      <c r="H191" s="17" t="str">
        <f t="shared" si="4"/>
        <v>10</v>
      </c>
      <c r="I191" s="18">
        <v>100115</v>
      </c>
      <c r="J191" s="19" t="s">
        <v>316</v>
      </c>
      <c r="K191" s="18" t="s">
        <v>1058</v>
      </c>
      <c r="L191" s="20"/>
      <c r="M191" s="15" t="str">
        <f t="shared" si="3"/>
        <v>190|10|100115|Suginami|0|</v>
      </c>
    </row>
    <row r="192" spans="5:13">
      <c r="E192" s="16"/>
      <c r="F192" s="16"/>
      <c r="G192" s="17">
        <v>191</v>
      </c>
      <c r="H192" s="17" t="str">
        <f t="shared" si="4"/>
        <v>10</v>
      </c>
      <c r="I192" s="18">
        <v>100116</v>
      </c>
      <c r="J192" s="19" t="s">
        <v>317</v>
      </c>
      <c r="K192" s="18" t="s">
        <v>1058</v>
      </c>
      <c r="L192" s="20"/>
      <c r="M192" s="15" t="str">
        <f t="shared" si="3"/>
        <v>191|10|100116|Toshima|0|</v>
      </c>
    </row>
    <row r="193" spans="2:13">
      <c r="B193" s="10"/>
      <c r="E193" s="16"/>
      <c r="F193" s="16"/>
      <c r="G193" s="17">
        <v>192</v>
      </c>
      <c r="H193" s="17" t="str">
        <f t="shared" si="4"/>
        <v>10</v>
      </c>
      <c r="I193" s="18">
        <v>100117</v>
      </c>
      <c r="J193" s="19" t="s">
        <v>318</v>
      </c>
      <c r="K193" s="18" t="s">
        <v>1058</v>
      </c>
      <c r="L193" s="20"/>
      <c r="M193" s="15" t="str">
        <f t="shared" si="3"/>
        <v>192|10|100117|Kita|0|</v>
      </c>
    </row>
    <row r="194" spans="2:13">
      <c r="E194" s="16"/>
      <c r="F194" s="16"/>
      <c r="G194" s="17">
        <v>193</v>
      </c>
      <c r="H194" s="17" t="str">
        <f t="shared" si="4"/>
        <v>10</v>
      </c>
      <c r="I194" s="18">
        <v>100118</v>
      </c>
      <c r="J194" s="19" t="s">
        <v>319</v>
      </c>
      <c r="K194" s="18" t="s">
        <v>1058</v>
      </c>
      <c r="L194" s="20"/>
      <c r="M194" s="15" t="str">
        <f t="shared" si="3"/>
        <v>193|10|100118|Arakawa|0|</v>
      </c>
    </row>
    <row r="195" spans="2:13">
      <c r="E195" s="16"/>
      <c r="F195" s="16"/>
      <c r="G195" s="17">
        <v>194</v>
      </c>
      <c r="H195" s="17" t="str">
        <f t="shared" si="4"/>
        <v>10</v>
      </c>
      <c r="I195" s="18">
        <v>100119</v>
      </c>
      <c r="J195" s="19" t="s">
        <v>320</v>
      </c>
      <c r="K195" s="18" t="s">
        <v>1058</v>
      </c>
      <c r="L195" s="20"/>
      <c r="M195" s="15" t="str">
        <f t="shared" ref="M195:M258" si="5">G195&amp;"|"&amp;H195&amp;"|"&amp;I195&amp;"|"&amp;J195&amp;"|"&amp;K195&amp;"|"&amp;IF(L195 &lt;&gt; "",TEXT(L195,"yyyy-mm-dd"),"")</f>
        <v>194|10|100119|Itabashi|0|</v>
      </c>
    </row>
    <row r="196" spans="2:13">
      <c r="E196" s="16"/>
      <c r="F196" s="16"/>
      <c r="G196" s="17">
        <v>195</v>
      </c>
      <c r="H196" s="17" t="str">
        <f t="shared" si="4"/>
        <v>10</v>
      </c>
      <c r="I196" s="18">
        <v>100120</v>
      </c>
      <c r="J196" s="19" t="s">
        <v>321</v>
      </c>
      <c r="K196" s="18" t="s">
        <v>1058</v>
      </c>
      <c r="L196" s="20"/>
      <c r="M196" s="15" t="str">
        <f t="shared" si="5"/>
        <v>195|10|100120|Nerima|0|</v>
      </c>
    </row>
    <row r="197" spans="2:13">
      <c r="E197" s="16"/>
      <c r="F197" s="16"/>
      <c r="G197" s="17">
        <v>196</v>
      </c>
      <c r="H197" s="17" t="str">
        <f>LEFT(I197,2)</f>
        <v>10</v>
      </c>
      <c r="I197" s="18">
        <v>100121</v>
      </c>
      <c r="J197" s="19" t="s">
        <v>322</v>
      </c>
      <c r="K197" s="18" t="s">
        <v>1058</v>
      </c>
      <c r="L197" s="20"/>
      <c r="M197" s="15" t="str">
        <f t="shared" si="5"/>
        <v>196|10|100121|Adachi|0|</v>
      </c>
    </row>
    <row r="198" spans="2:13">
      <c r="E198" s="16"/>
      <c r="F198" s="16"/>
      <c r="G198" s="17">
        <v>197</v>
      </c>
      <c r="H198" s="17" t="str">
        <f t="shared" ref="H198:H207" si="6">LEFT(I198,2)</f>
        <v>10</v>
      </c>
      <c r="I198" s="18">
        <v>100122</v>
      </c>
      <c r="J198" s="19" t="s">
        <v>323</v>
      </c>
      <c r="K198" s="18" t="s">
        <v>1058</v>
      </c>
      <c r="L198" s="20"/>
      <c r="M198" s="15" t="str">
        <f t="shared" si="5"/>
        <v>197|10|100122|Katsushika|0|</v>
      </c>
    </row>
    <row r="199" spans="2:13">
      <c r="E199" s="16"/>
      <c r="F199" s="16"/>
      <c r="G199" s="17">
        <v>198</v>
      </c>
      <c r="H199" s="17" t="str">
        <f t="shared" si="6"/>
        <v>10</v>
      </c>
      <c r="I199" s="18">
        <v>100123</v>
      </c>
      <c r="J199" s="19" t="s">
        <v>324</v>
      </c>
      <c r="K199" s="18" t="s">
        <v>1058</v>
      </c>
      <c r="L199" s="20"/>
      <c r="M199" s="15" t="str">
        <f t="shared" si="5"/>
        <v>198|10|100123|Edogawa|0|</v>
      </c>
    </row>
    <row r="200" spans="2:13">
      <c r="E200" s="16"/>
      <c r="F200" s="16"/>
      <c r="G200" s="17">
        <v>199</v>
      </c>
      <c r="H200" s="17" t="str">
        <f t="shared" si="6"/>
        <v>10</v>
      </c>
      <c r="I200" s="18" t="s">
        <v>1233</v>
      </c>
      <c r="J200" s="19" t="s">
        <v>325</v>
      </c>
      <c r="K200" s="18" t="s">
        <v>1089</v>
      </c>
      <c r="L200" s="20">
        <v>40268</v>
      </c>
      <c r="M200" s="15" t="str">
        <f t="shared" si="5"/>
        <v>199|10|1002|Tokyo|1|2010-03-31</v>
      </c>
    </row>
    <row r="201" spans="2:13">
      <c r="E201" s="16"/>
      <c r="F201" s="16"/>
      <c r="G201" s="17">
        <v>200</v>
      </c>
      <c r="H201" s="17" t="str">
        <f t="shared" si="6"/>
        <v>10</v>
      </c>
      <c r="I201" s="18">
        <v>1002</v>
      </c>
      <c r="J201" s="19" t="s">
        <v>328</v>
      </c>
      <c r="K201" s="18" t="s">
        <v>1058</v>
      </c>
      <c r="L201" s="20"/>
      <c r="M201" s="15" t="str">
        <f t="shared" si="5"/>
        <v>200|10|1002|Hachioji|0|</v>
      </c>
    </row>
    <row r="202" spans="2:13">
      <c r="E202" s="16"/>
      <c r="F202" s="16"/>
      <c r="G202" s="17">
        <v>201</v>
      </c>
      <c r="H202" s="17" t="str">
        <f t="shared" si="6"/>
        <v>10</v>
      </c>
      <c r="I202" s="18">
        <v>1003</v>
      </c>
      <c r="J202" s="19" t="s">
        <v>329</v>
      </c>
      <c r="K202" s="18" t="s">
        <v>1058</v>
      </c>
      <c r="L202" s="20"/>
      <c r="M202" s="15" t="str">
        <f t="shared" si="5"/>
        <v>201|10|1003|Tachikawa|0|</v>
      </c>
    </row>
    <row r="203" spans="2:13">
      <c r="E203" s="16"/>
      <c r="F203" s="16"/>
      <c r="G203" s="17">
        <v>202</v>
      </c>
      <c r="H203" s="17" t="str">
        <f t="shared" si="6"/>
        <v>10</v>
      </c>
      <c r="I203" s="18">
        <v>1004</v>
      </c>
      <c r="J203" s="19" t="s">
        <v>330</v>
      </c>
      <c r="K203" s="18" t="s">
        <v>1058</v>
      </c>
      <c r="L203" s="20"/>
      <c r="M203" s="15" t="str">
        <f t="shared" si="5"/>
        <v>202|10|1004|Musashino|0|</v>
      </c>
    </row>
    <row r="204" spans="2:13">
      <c r="E204" s="16"/>
      <c r="F204" s="16"/>
      <c r="G204" s="17">
        <v>203</v>
      </c>
      <c r="H204" s="17" t="str">
        <f t="shared" si="6"/>
        <v>10</v>
      </c>
      <c r="I204" s="18">
        <v>1005</v>
      </c>
      <c r="J204" s="19" t="s">
        <v>331</v>
      </c>
      <c r="K204" s="18" t="s">
        <v>1058</v>
      </c>
      <c r="L204" s="20"/>
      <c r="M204" s="15" t="str">
        <f t="shared" si="5"/>
        <v>203|10|1005|Mitaka|0|</v>
      </c>
    </row>
    <row r="205" spans="2:13">
      <c r="E205" s="16"/>
      <c r="F205" s="16"/>
      <c r="G205" s="17">
        <v>204</v>
      </c>
      <c r="H205" s="17" t="str">
        <f t="shared" si="6"/>
        <v>10</v>
      </c>
      <c r="I205" s="18">
        <v>1006</v>
      </c>
      <c r="J205" s="19" t="s">
        <v>332</v>
      </c>
      <c r="K205" s="18" t="s">
        <v>1058</v>
      </c>
      <c r="L205" s="20"/>
      <c r="M205" s="15" t="str">
        <f t="shared" si="5"/>
        <v>204|10|1006|Ome|0|</v>
      </c>
    </row>
    <row r="206" spans="2:13">
      <c r="E206" s="16"/>
      <c r="F206" s="16"/>
      <c r="G206" s="17">
        <v>205</v>
      </c>
      <c r="H206" s="17" t="str">
        <f t="shared" si="6"/>
        <v>10</v>
      </c>
      <c r="I206" s="18">
        <v>1007</v>
      </c>
      <c r="J206" s="19" t="s">
        <v>333</v>
      </c>
      <c r="K206" s="18" t="s">
        <v>1058</v>
      </c>
      <c r="L206" s="20"/>
      <c r="M206" s="15" t="str">
        <f t="shared" si="5"/>
        <v>205|10|1007|Fuchu|0|</v>
      </c>
    </row>
    <row r="207" spans="2:13">
      <c r="E207" s="16"/>
      <c r="F207" s="16"/>
      <c r="G207" s="17">
        <v>206</v>
      </c>
      <c r="H207" s="17" t="str">
        <f t="shared" si="6"/>
        <v>10</v>
      </c>
      <c r="I207" s="18">
        <v>1008</v>
      </c>
      <c r="J207" s="19" t="s">
        <v>334</v>
      </c>
      <c r="K207" s="18" t="s">
        <v>1058</v>
      </c>
      <c r="L207" s="20"/>
      <c r="M207" s="15" t="str">
        <f t="shared" si="5"/>
        <v>206|10|1008|Akishima|0|</v>
      </c>
    </row>
    <row r="208" spans="2:13">
      <c r="E208" s="16"/>
      <c r="F208" s="16"/>
      <c r="G208" s="17">
        <v>207</v>
      </c>
      <c r="H208" s="17" t="str">
        <f>LEFT(I208,2)</f>
        <v>10</v>
      </c>
      <c r="I208" s="18">
        <v>1009</v>
      </c>
      <c r="J208" s="19" t="s">
        <v>335</v>
      </c>
      <c r="K208" s="18" t="s">
        <v>1058</v>
      </c>
      <c r="L208" s="20"/>
      <c r="M208" s="15" t="str">
        <f t="shared" si="5"/>
        <v>207|10|1009|Chofu|0|</v>
      </c>
    </row>
    <row r="209" spans="5:13">
      <c r="E209" s="16"/>
      <c r="F209" s="16"/>
      <c r="G209" s="17">
        <v>208</v>
      </c>
      <c r="H209" s="17" t="str">
        <f t="shared" ref="H209:H227" si="7">LEFT(I209,2)</f>
        <v>10</v>
      </c>
      <c r="I209" s="18">
        <v>1010</v>
      </c>
      <c r="J209" s="19" t="s">
        <v>336</v>
      </c>
      <c r="K209" s="18" t="s">
        <v>1058</v>
      </c>
      <c r="L209" s="20"/>
      <c r="M209" s="15" t="str">
        <f t="shared" si="5"/>
        <v>208|10|1010|Machida|0|</v>
      </c>
    </row>
    <row r="210" spans="5:13">
      <c r="E210" s="16"/>
      <c r="F210" s="16"/>
      <c r="G210" s="17">
        <v>209</v>
      </c>
      <c r="H210" s="17" t="str">
        <f t="shared" si="7"/>
        <v>10</v>
      </c>
      <c r="I210" s="18">
        <v>1011</v>
      </c>
      <c r="J210" s="19" t="s">
        <v>337</v>
      </c>
      <c r="K210" s="18" t="s">
        <v>1058</v>
      </c>
      <c r="L210" s="20"/>
      <c r="M210" s="15" t="str">
        <f t="shared" si="5"/>
        <v>209|10|1011|Koganei|0|</v>
      </c>
    </row>
    <row r="211" spans="5:13">
      <c r="E211" s="16"/>
      <c r="F211" s="16"/>
      <c r="G211" s="17">
        <v>210</v>
      </c>
      <c r="H211" s="17" t="str">
        <f t="shared" si="7"/>
        <v>10</v>
      </c>
      <c r="I211" s="18">
        <v>1012</v>
      </c>
      <c r="J211" s="19" t="s">
        <v>338</v>
      </c>
      <c r="K211" s="18" t="s">
        <v>1058</v>
      </c>
      <c r="L211" s="20"/>
      <c r="M211" s="15" t="str">
        <f t="shared" si="5"/>
        <v>210|10|1012|Kodaira|0|</v>
      </c>
    </row>
    <row r="212" spans="5:13">
      <c r="E212" s="16"/>
      <c r="F212" s="16"/>
      <c r="G212" s="17">
        <v>211</v>
      </c>
      <c r="H212" s="17" t="str">
        <f t="shared" si="7"/>
        <v>10</v>
      </c>
      <c r="I212" s="18">
        <v>1013</v>
      </c>
      <c r="J212" s="19" t="s">
        <v>339</v>
      </c>
      <c r="K212" s="18" t="s">
        <v>1058</v>
      </c>
      <c r="L212" s="20"/>
      <c r="M212" s="15" t="str">
        <f t="shared" si="5"/>
        <v>211|10|1013|Hino|0|</v>
      </c>
    </row>
    <row r="213" spans="5:13">
      <c r="E213" s="16"/>
      <c r="F213" s="16"/>
      <c r="G213" s="17">
        <v>212</v>
      </c>
      <c r="H213" s="17" t="str">
        <f t="shared" si="7"/>
        <v>10</v>
      </c>
      <c r="I213" s="18">
        <v>1014</v>
      </c>
      <c r="J213" s="19" t="s">
        <v>340</v>
      </c>
      <c r="K213" s="18" t="s">
        <v>1058</v>
      </c>
      <c r="L213" s="20"/>
      <c r="M213" s="15" t="str">
        <f t="shared" si="5"/>
        <v>212|10|1014|Higashimurayama|0|</v>
      </c>
    </row>
    <row r="214" spans="5:13">
      <c r="E214" s="16"/>
      <c r="F214" s="16"/>
      <c r="G214" s="17">
        <v>213</v>
      </c>
      <c r="H214" s="17" t="str">
        <f t="shared" si="7"/>
        <v>10</v>
      </c>
      <c r="I214" s="18">
        <v>1015</v>
      </c>
      <c r="J214" s="19" t="s">
        <v>341</v>
      </c>
      <c r="K214" s="18" t="s">
        <v>1058</v>
      </c>
      <c r="L214" s="20"/>
      <c r="M214" s="15" t="str">
        <f t="shared" si="5"/>
        <v>213|10|1015|Kokubunji|0|</v>
      </c>
    </row>
    <row r="215" spans="5:13">
      <c r="E215" s="16"/>
      <c r="F215" s="16"/>
      <c r="G215" s="17">
        <v>214</v>
      </c>
      <c r="H215" s="17" t="str">
        <f t="shared" si="7"/>
        <v>10</v>
      </c>
      <c r="I215" s="18">
        <v>1016</v>
      </c>
      <c r="J215" s="19" t="s">
        <v>342</v>
      </c>
      <c r="K215" s="18" t="s">
        <v>1058</v>
      </c>
      <c r="L215" s="20"/>
      <c r="M215" s="15" t="str">
        <f t="shared" si="5"/>
        <v>214|10|1016|Kunitachi|0|</v>
      </c>
    </row>
    <row r="216" spans="5:13">
      <c r="E216" s="16"/>
      <c r="F216" s="16"/>
      <c r="G216" s="17">
        <v>215</v>
      </c>
      <c r="H216" s="17" t="str">
        <f t="shared" si="7"/>
        <v>10</v>
      </c>
      <c r="I216" s="18">
        <v>1017</v>
      </c>
      <c r="J216" s="19" t="s">
        <v>343</v>
      </c>
      <c r="K216" s="18" t="s">
        <v>1089</v>
      </c>
      <c r="L216" s="20">
        <v>36911</v>
      </c>
      <c r="M216" s="15" t="str">
        <f t="shared" si="5"/>
        <v>215|10|1017|Hoya|1|2001-01-20</v>
      </c>
    </row>
    <row r="217" spans="5:13">
      <c r="E217" s="16"/>
      <c r="F217" s="16"/>
      <c r="G217" s="17">
        <v>216</v>
      </c>
      <c r="H217" s="17" t="str">
        <f t="shared" si="7"/>
        <v>10</v>
      </c>
      <c r="I217" s="18">
        <v>1018</v>
      </c>
      <c r="J217" s="19" t="s">
        <v>345</v>
      </c>
      <c r="K217" s="18" t="s">
        <v>1089</v>
      </c>
      <c r="L217" s="20">
        <v>36911</v>
      </c>
      <c r="M217" s="15" t="str">
        <f t="shared" si="5"/>
        <v>216|10|1018|Tanashi|1|2001-01-20</v>
      </c>
    </row>
    <row r="218" spans="5:13">
      <c r="E218" s="16"/>
      <c r="F218" s="16"/>
      <c r="G218" s="17">
        <v>217</v>
      </c>
      <c r="H218" s="17" t="str">
        <f t="shared" si="7"/>
        <v>10</v>
      </c>
      <c r="I218" s="18">
        <v>1019</v>
      </c>
      <c r="J218" s="19" t="s">
        <v>346</v>
      </c>
      <c r="K218" s="18" t="s">
        <v>1058</v>
      </c>
      <c r="L218" s="20"/>
      <c r="M218" s="15" t="str">
        <f t="shared" si="5"/>
        <v>217|10|1019|Fussa|0|</v>
      </c>
    </row>
    <row r="219" spans="5:13">
      <c r="E219" s="16"/>
      <c r="F219" s="16"/>
      <c r="G219" s="17">
        <v>218</v>
      </c>
      <c r="H219" s="17" t="str">
        <f t="shared" si="7"/>
        <v>10</v>
      </c>
      <c r="I219" s="18">
        <v>1020</v>
      </c>
      <c r="J219" s="19" t="s">
        <v>347</v>
      </c>
      <c r="K219" s="18" t="s">
        <v>1058</v>
      </c>
      <c r="L219" s="20"/>
      <c r="M219" s="15" t="str">
        <f t="shared" si="5"/>
        <v>218|10|1020|Komae|0|</v>
      </c>
    </row>
    <row r="220" spans="5:13">
      <c r="E220" s="16"/>
      <c r="F220" s="16"/>
      <c r="G220" s="17">
        <v>219</v>
      </c>
      <c r="H220" s="17" t="str">
        <f t="shared" si="7"/>
        <v>10</v>
      </c>
      <c r="I220" s="18">
        <v>1021</v>
      </c>
      <c r="J220" s="19" t="s">
        <v>348</v>
      </c>
      <c r="K220" s="18" t="s">
        <v>1058</v>
      </c>
      <c r="L220" s="20"/>
      <c r="M220" s="15" t="str">
        <f t="shared" si="5"/>
        <v>219|10|1021|Higashiyamato|0|</v>
      </c>
    </row>
    <row r="221" spans="5:13">
      <c r="E221" s="16"/>
      <c r="F221" s="16"/>
      <c r="G221" s="17">
        <v>220</v>
      </c>
      <c r="H221" s="17" t="str">
        <f t="shared" si="7"/>
        <v>10</v>
      </c>
      <c r="I221" s="18">
        <v>1022</v>
      </c>
      <c r="J221" s="19" t="s">
        <v>349</v>
      </c>
      <c r="K221" s="18" t="s">
        <v>1058</v>
      </c>
      <c r="L221" s="20"/>
      <c r="M221" s="15" t="str">
        <f t="shared" si="5"/>
        <v>220|10|1022|Kiyose|0|</v>
      </c>
    </row>
    <row r="222" spans="5:13">
      <c r="E222" s="16"/>
      <c r="F222" s="16"/>
      <c r="G222" s="17">
        <v>221</v>
      </c>
      <c r="H222" s="17" t="str">
        <f t="shared" si="7"/>
        <v>10</v>
      </c>
      <c r="I222" s="18">
        <v>1023</v>
      </c>
      <c r="J222" s="19" t="s">
        <v>350</v>
      </c>
      <c r="K222" s="18" t="s">
        <v>1058</v>
      </c>
      <c r="L222" s="20"/>
      <c r="M222" s="15" t="str">
        <f t="shared" si="5"/>
        <v>221|10|1023|Higashikurume|0|</v>
      </c>
    </row>
    <row r="223" spans="5:13">
      <c r="E223" s="16"/>
      <c r="F223" s="16"/>
      <c r="G223" s="17">
        <v>222</v>
      </c>
      <c r="H223" s="17" t="str">
        <f t="shared" si="7"/>
        <v>10</v>
      </c>
      <c r="I223" s="18">
        <v>1024</v>
      </c>
      <c r="J223" s="19" t="s">
        <v>351</v>
      </c>
      <c r="K223" s="18" t="s">
        <v>1058</v>
      </c>
      <c r="L223" s="20"/>
      <c r="M223" s="15" t="str">
        <f t="shared" si="5"/>
        <v>222|10|1024|Musashimurayama|0|</v>
      </c>
    </row>
    <row r="224" spans="5:13">
      <c r="E224" s="16"/>
      <c r="F224" s="16"/>
      <c r="G224" s="17">
        <v>223</v>
      </c>
      <c r="H224" s="17" t="str">
        <f t="shared" si="7"/>
        <v>10</v>
      </c>
      <c r="I224" s="18">
        <v>1025</v>
      </c>
      <c r="J224" s="19" t="s">
        <v>352</v>
      </c>
      <c r="K224" s="18" t="s">
        <v>1058</v>
      </c>
      <c r="L224" s="20"/>
      <c r="M224" s="15" t="str">
        <f t="shared" si="5"/>
        <v>223|10|1025|Tama|0|</v>
      </c>
    </row>
    <row r="225" spans="5:13">
      <c r="E225" s="16"/>
      <c r="F225" s="16"/>
      <c r="G225" s="17">
        <v>224</v>
      </c>
      <c r="H225" s="17" t="str">
        <f t="shared" si="7"/>
        <v>10</v>
      </c>
      <c r="I225" s="18">
        <v>1026</v>
      </c>
      <c r="J225" s="19" t="s">
        <v>353</v>
      </c>
      <c r="K225" s="18" t="s">
        <v>1058</v>
      </c>
      <c r="L225" s="20"/>
      <c r="M225" s="15" t="str">
        <f t="shared" si="5"/>
        <v>224|10|1026|Inagi|0|</v>
      </c>
    </row>
    <row r="226" spans="5:13">
      <c r="E226" s="16"/>
      <c r="F226" s="16"/>
      <c r="G226" s="17">
        <v>225</v>
      </c>
      <c r="H226" s="17" t="str">
        <f t="shared" si="7"/>
        <v>10</v>
      </c>
      <c r="I226" s="18">
        <v>1027</v>
      </c>
      <c r="J226" s="19" t="s">
        <v>354</v>
      </c>
      <c r="K226" s="18" t="s">
        <v>1089</v>
      </c>
      <c r="L226" s="20">
        <v>34942</v>
      </c>
      <c r="M226" s="15" t="str">
        <f t="shared" si="5"/>
        <v>225|10|1027|Akigawa|1|1995-08-31</v>
      </c>
    </row>
    <row r="227" spans="5:13">
      <c r="E227" s="16"/>
      <c r="F227" s="16"/>
      <c r="G227" s="17">
        <v>226</v>
      </c>
      <c r="H227" s="17" t="str">
        <f t="shared" si="7"/>
        <v>10</v>
      </c>
      <c r="I227" s="18">
        <v>1028</v>
      </c>
      <c r="J227" s="19" t="s">
        <v>356</v>
      </c>
      <c r="K227" s="18" t="s">
        <v>1058</v>
      </c>
      <c r="L227" s="20"/>
      <c r="M227" s="15" t="str">
        <f t="shared" si="5"/>
        <v>226|10|1028|Hamura|0|</v>
      </c>
    </row>
    <row r="228" spans="5:13">
      <c r="E228" s="16"/>
      <c r="F228" s="16"/>
      <c r="G228" s="17">
        <v>227</v>
      </c>
      <c r="H228" s="17" t="str">
        <f>LEFT(I228,2)</f>
        <v>10</v>
      </c>
      <c r="I228" s="18">
        <v>1029</v>
      </c>
      <c r="J228" s="19" t="s">
        <v>357</v>
      </c>
      <c r="K228" s="18" t="s">
        <v>1058</v>
      </c>
      <c r="L228" s="20"/>
      <c r="M228" s="15" t="str">
        <f t="shared" si="5"/>
        <v>227|10|1029|Akiruno|0|</v>
      </c>
    </row>
    <row r="229" spans="5:13">
      <c r="E229" s="16"/>
      <c r="F229" s="16"/>
      <c r="G229" s="17">
        <v>228</v>
      </c>
      <c r="H229" s="17" t="str">
        <f t="shared" ref="H229:H292" si="8">LEFT(I229,2)</f>
        <v>10</v>
      </c>
      <c r="I229" s="18">
        <v>1030</v>
      </c>
      <c r="J229" s="19" t="s">
        <v>358</v>
      </c>
      <c r="K229" s="18" t="s">
        <v>1058</v>
      </c>
      <c r="L229" s="20"/>
      <c r="M229" s="15" t="str">
        <f t="shared" si="5"/>
        <v>228|10|1030|Nishitokyo|0|</v>
      </c>
    </row>
    <row r="230" spans="5:13">
      <c r="E230" s="16"/>
      <c r="F230" s="16"/>
      <c r="G230" s="17">
        <v>229</v>
      </c>
      <c r="H230" s="17" t="str">
        <f t="shared" si="8"/>
        <v>11</v>
      </c>
      <c r="I230" s="18">
        <v>1101</v>
      </c>
      <c r="J230" s="19" t="s">
        <v>359</v>
      </c>
      <c r="K230" s="18" t="s">
        <v>1058</v>
      </c>
      <c r="L230" s="20"/>
      <c r="M230" s="15" t="str">
        <f t="shared" si="5"/>
        <v>229|11|1101|Yokohama|0|</v>
      </c>
    </row>
    <row r="231" spans="5:13">
      <c r="E231" s="16"/>
      <c r="F231" s="16"/>
      <c r="G231" s="17">
        <v>230</v>
      </c>
      <c r="H231" s="17" t="str">
        <f t="shared" si="8"/>
        <v>11</v>
      </c>
      <c r="I231" s="18">
        <v>1102</v>
      </c>
      <c r="J231" s="19" t="s">
        <v>360</v>
      </c>
      <c r="K231" s="18" t="s">
        <v>1058</v>
      </c>
      <c r="L231" s="20"/>
      <c r="M231" s="15" t="str">
        <f t="shared" si="5"/>
        <v>230|11|1102|Yokosuka|0|</v>
      </c>
    </row>
    <row r="232" spans="5:13">
      <c r="E232" s="16"/>
      <c r="F232" s="16"/>
      <c r="G232" s="17">
        <v>231</v>
      </c>
      <c r="H232" s="17" t="str">
        <f t="shared" si="8"/>
        <v>11</v>
      </c>
      <c r="I232" s="18">
        <v>1103</v>
      </c>
      <c r="J232" s="19" t="s">
        <v>361</v>
      </c>
      <c r="K232" s="18" t="s">
        <v>1058</v>
      </c>
      <c r="L232" s="20"/>
      <c r="M232" s="15" t="str">
        <f t="shared" si="5"/>
        <v>231|11|1103|Kawasaki|0|</v>
      </c>
    </row>
    <row r="233" spans="5:13">
      <c r="E233" s="16"/>
      <c r="F233" s="16"/>
      <c r="G233" s="17">
        <v>232</v>
      </c>
      <c r="H233" s="17" t="str">
        <f t="shared" si="8"/>
        <v>11</v>
      </c>
      <c r="I233" s="18">
        <v>1104</v>
      </c>
      <c r="J233" s="19" t="s">
        <v>362</v>
      </c>
      <c r="K233" s="18" t="s">
        <v>1058</v>
      </c>
      <c r="L233" s="20"/>
      <c r="M233" s="15" t="str">
        <f t="shared" si="5"/>
        <v>232|11|1104|Hiratsuka|0|</v>
      </c>
    </row>
    <row r="234" spans="5:13">
      <c r="E234" s="16"/>
      <c r="F234" s="16"/>
      <c r="G234" s="17">
        <v>233</v>
      </c>
      <c r="H234" s="17" t="str">
        <f t="shared" si="8"/>
        <v>11</v>
      </c>
      <c r="I234" s="18">
        <v>1105</v>
      </c>
      <c r="J234" s="19" t="s">
        <v>363</v>
      </c>
      <c r="K234" s="18" t="s">
        <v>1058</v>
      </c>
      <c r="L234" s="20"/>
      <c r="M234" s="15" t="str">
        <f t="shared" si="5"/>
        <v>233|11|1105|Kamakura|0|</v>
      </c>
    </row>
    <row r="235" spans="5:13">
      <c r="E235" s="16"/>
      <c r="F235" s="16"/>
      <c r="G235" s="17">
        <v>234</v>
      </c>
      <c r="H235" s="17" t="str">
        <f t="shared" si="8"/>
        <v>11</v>
      </c>
      <c r="I235" s="18">
        <v>1106</v>
      </c>
      <c r="J235" s="19" t="s">
        <v>364</v>
      </c>
      <c r="K235" s="18" t="s">
        <v>1058</v>
      </c>
      <c r="L235" s="20"/>
      <c r="M235" s="15" t="str">
        <f t="shared" si="5"/>
        <v>234|11|1106|Fujisawa|0|</v>
      </c>
    </row>
    <row r="236" spans="5:13">
      <c r="E236" s="16"/>
      <c r="F236" s="16"/>
      <c r="G236" s="17">
        <v>235</v>
      </c>
      <c r="H236" s="17" t="str">
        <f t="shared" si="8"/>
        <v>11</v>
      </c>
      <c r="I236" s="18">
        <v>1107</v>
      </c>
      <c r="J236" s="19" t="s">
        <v>365</v>
      </c>
      <c r="K236" s="18" t="s">
        <v>1058</v>
      </c>
      <c r="L236" s="20"/>
      <c r="M236" s="15" t="str">
        <f t="shared" si="5"/>
        <v>235|11|1107|Odawara|0|</v>
      </c>
    </row>
    <row r="237" spans="5:13">
      <c r="E237" s="16"/>
      <c r="F237" s="16"/>
      <c r="G237" s="17">
        <v>236</v>
      </c>
      <c r="H237" s="17" t="str">
        <f t="shared" si="8"/>
        <v>11</v>
      </c>
      <c r="I237" s="18">
        <v>1108</v>
      </c>
      <c r="J237" s="19" t="s">
        <v>366</v>
      </c>
      <c r="K237" s="18" t="s">
        <v>1058</v>
      </c>
      <c r="L237" s="20"/>
      <c r="M237" s="15" t="str">
        <f t="shared" si="5"/>
        <v>236|11|1108|Chigasaki|0|</v>
      </c>
    </row>
    <row r="238" spans="5:13">
      <c r="E238" s="16"/>
      <c r="F238" s="16"/>
      <c r="G238" s="17">
        <v>237</v>
      </c>
      <c r="H238" s="17" t="str">
        <f t="shared" si="8"/>
        <v>11</v>
      </c>
      <c r="I238" s="18">
        <v>1109</v>
      </c>
      <c r="J238" s="19" t="s">
        <v>367</v>
      </c>
      <c r="K238" s="18" t="s">
        <v>1058</v>
      </c>
      <c r="L238" s="20"/>
      <c r="M238" s="15" t="str">
        <f t="shared" si="5"/>
        <v>237|11|1109|Zushi|0|</v>
      </c>
    </row>
    <row r="239" spans="5:13">
      <c r="E239" s="16"/>
      <c r="F239" s="16"/>
      <c r="G239" s="17">
        <v>238</v>
      </c>
      <c r="H239" s="17" t="str">
        <f t="shared" si="8"/>
        <v>11</v>
      </c>
      <c r="I239" s="18">
        <v>1110</v>
      </c>
      <c r="J239" s="19" t="s">
        <v>368</v>
      </c>
      <c r="K239" s="18" t="s">
        <v>1058</v>
      </c>
      <c r="L239" s="20"/>
      <c r="M239" s="15" t="str">
        <f t="shared" si="5"/>
        <v>238|11|1110|Sagamihara|0|</v>
      </c>
    </row>
    <row r="240" spans="5:13">
      <c r="E240" s="16"/>
      <c r="F240" s="16"/>
      <c r="G240" s="17">
        <v>239</v>
      </c>
      <c r="H240" s="17" t="str">
        <f t="shared" si="8"/>
        <v>11</v>
      </c>
      <c r="I240" s="18">
        <v>1111</v>
      </c>
      <c r="J240" s="19" t="s">
        <v>369</v>
      </c>
      <c r="K240" s="18" t="s">
        <v>1058</v>
      </c>
      <c r="L240" s="20"/>
      <c r="M240" s="15" t="str">
        <f t="shared" si="5"/>
        <v>239|11|1111|Miura|0|</v>
      </c>
    </row>
    <row r="241" spans="5:13">
      <c r="E241" s="16"/>
      <c r="F241" s="16"/>
      <c r="G241" s="17">
        <v>240</v>
      </c>
      <c r="H241" s="17" t="str">
        <f t="shared" si="8"/>
        <v>11</v>
      </c>
      <c r="I241" s="18">
        <v>1112</v>
      </c>
      <c r="J241" s="19" t="s">
        <v>370</v>
      </c>
      <c r="K241" s="18" t="s">
        <v>1058</v>
      </c>
      <c r="L241" s="20"/>
      <c r="M241" s="15" t="str">
        <f t="shared" si="5"/>
        <v>240|11|1112|Hadano|0|</v>
      </c>
    </row>
    <row r="242" spans="5:13">
      <c r="E242" s="16"/>
      <c r="F242" s="16"/>
      <c r="G242" s="17">
        <v>241</v>
      </c>
      <c r="H242" s="17" t="str">
        <f t="shared" si="8"/>
        <v>11</v>
      </c>
      <c r="I242" s="18">
        <v>1113</v>
      </c>
      <c r="J242" s="19" t="s">
        <v>371</v>
      </c>
      <c r="K242" s="18" t="s">
        <v>1058</v>
      </c>
      <c r="L242" s="20"/>
      <c r="M242" s="15" t="str">
        <f t="shared" si="5"/>
        <v>241|11|1113|Atsugi|0|</v>
      </c>
    </row>
    <row r="243" spans="5:13">
      <c r="E243" s="16"/>
      <c r="F243" s="16"/>
      <c r="G243" s="17">
        <v>242</v>
      </c>
      <c r="H243" s="17" t="str">
        <f t="shared" si="8"/>
        <v>11</v>
      </c>
      <c r="I243" s="18">
        <v>1114</v>
      </c>
      <c r="J243" s="19" t="s">
        <v>372</v>
      </c>
      <c r="K243" s="18" t="s">
        <v>1058</v>
      </c>
      <c r="L243" s="20"/>
      <c r="M243" s="15" t="str">
        <f t="shared" si="5"/>
        <v>242|11|1114|Yamato|0|</v>
      </c>
    </row>
    <row r="244" spans="5:13">
      <c r="E244" s="16"/>
      <c r="F244" s="16"/>
      <c r="G244" s="17">
        <v>243</v>
      </c>
      <c r="H244" s="17" t="str">
        <f t="shared" si="8"/>
        <v>11</v>
      </c>
      <c r="I244" s="18">
        <v>1115</v>
      </c>
      <c r="J244" s="19" t="s">
        <v>373</v>
      </c>
      <c r="K244" s="18" t="s">
        <v>1058</v>
      </c>
      <c r="L244" s="20"/>
      <c r="M244" s="15" t="str">
        <f t="shared" si="5"/>
        <v>243|11|1115|Isehara|0|</v>
      </c>
    </row>
    <row r="245" spans="5:13">
      <c r="E245" s="16"/>
      <c r="F245" s="16"/>
      <c r="G245" s="17">
        <v>244</v>
      </c>
      <c r="H245" s="17" t="str">
        <f t="shared" si="8"/>
        <v>11</v>
      </c>
      <c r="I245" s="18">
        <v>1116</v>
      </c>
      <c r="J245" s="19" t="s">
        <v>374</v>
      </c>
      <c r="K245" s="18" t="s">
        <v>1058</v>
      </c>
      <c r="L245" s="20"/>
      <c r="M245" s="15" t="str">
        <f t="shared" si="5"/>
        <v>244|11|1116|Ebina|0|</v>
      </c>
    </row>
    <row r="246" spans="5:13">
      <c r="E246" s="16"/>
      <c r="F246" s="16"/>
      <c r="G246" s="17">
        <v>245</v>
      </c>
      <c r="H246" s="17" t="str">
        <f t="shared" si="8"/>
        <v>11</v>
      </c>
      <c r="I246" s="18">
        <v>1117</v>
      </c>
      <c r="J246" s="19" t="s">
        <v>375</v>
      </c>
      <c r="K246" s="18" t="s">
        <v>1058</v>
      </c>
      <c r="L246" s="20"/>
      <c r="M246" s="15" t="str">
        <f t="shared" si="5"/>
        <v>245|11|1117|Zama|0|</v>
      </c>
    </row>
    <row r="247" spans="5:13">
      <c r="E247" s="16"/>
      <c r="F247" s="16"/>
      <c r="G247" s="17">
        <v>246</v>
      </c>
      <c r="H247" s="17" t="str">
        <f t="shared" si="8"/>
        <v>11</v>
      </c>
      <c r="I247" s="18">
        <v>1118</v>
      </c>
      <c r="J247" s="19" t="s">
        <v>376</v>
      </c>
      <c r="K247" s="18" t="s">
        <v>1058</v>
      </c>
      <c r="L247" s="20"/>
      <c r="M247" s="15" t="str">
        <f t="shared" si="5"/>
        <v>246|11|1118|Minamiashigara|0|</v>
      </c>
    </row>
    <row r="248" spans="5:13">
      <c r="E248" s="16"/>
      <c r="F248" s="16"/>
      <c r="G248" s="17">
        <v>247</v>
      </c>
      <c r="H248" s="17" t="str">
        <f t="shared" si="8"/>
        <v>11</v>
      </c>
      <c r="I248" s="18">
        <v>1119</v>
      </c>
      <c r="J248" s="19" t="s">
        <v>377</v>
      </c>
      <c r="K248" s="18" t="s">
        <v>1058</v>
      </c>
      <c r="L248" s="20"/>
      <c r="M248" s="15" t="str">
        <f t="shared" si="5"/>
        <v>247|11|1119|Ayase|0|</v>
      </c>
    </row>
    <row r="249" spans="5:13">
      <c r="E249" s="16"/>
      <c r="F249" s="16"/>
      <c r="G249" s="17">
        <v>248</v>
      </c>
      <c r="H249" s="17" t="str">
        <f t="shared" si="8"/>
        <v>12</v>
      </c>
      <c r="I249" s="18">
        <v>1201</v>
      </c>
      <c r="J249" s="19" t="s">
        <v>378</v>
      </c>
      <c r="K249" s="18" t="s">
        <v>1058</v>
      </c>
      <c r="L249" s="20"/>
      <c r="M249" s="15" t="str">
        <f t="shared" si="5"/>
        <v>248|12|1201|Chiba|0|</v>
      </c>
    </row>
    <row r="250" spans="5:13">
      <c r="E250" s="16"/>
      <c r="F250" s="16"/>
      <c r="G250" s="17">
        <v>249</v>
      </c>
      <c r="H250" s="17" t="str">
        <f t="shared" si="8"/>
        <v>12</v>
      </c>
      <c r="I250" s="18">
        <v>1202</v>
      </c>
      <c r="J250" s="19" t="s">
        <v>379</v>
      </c>
      <c r="K250" s="18" t="s">
        <v>1058</v>
      </c>
      <c r="L250" s="20"/>
      <c r="M250" s="15" t="str">
        <f t="shared" si="5"/>
        <v>249|12|1202|Choshi|0|</v>
      </c>
    </row>
    <row r="251" spans="5:13">
      <c r="E251" s="16"/>
      <c r="F251" s="16"/>
      <c r="G251" s="17">
        <v>250</v>
      </c>
      <c r="H251" s="17" t="str">
        <f t="shared" si="8"/>
        <v>12</v>
      </c>
      <c r="I251" s="18">
        <v>1203</v>
      </c>
      <c r="J251" s="19" t="s">
        <v>380</v>
      </c>
      <c r="K251" s="18" t="s">
        <v>1058</v>
      </c>
      <c r="L251" s="20"/>
      <c r="M251" s="15" t="str">
        <f t="shared" si="5"/>
        <v>250|12|1203|Ichikawa|0|</v>
      </c>
    </row>
    <row r="252" spans="5:13">
      <c r="E252" s="16"/>
      <c r="F252" s="16"/>
      <c r="G252" s="17">
        <v>251</v>
      </c>
      <c r="H252" s="17" t="str">
        <f t="shared" si="8"/>
        <v>12</v>
      </c>
      <c r="I252" s="18">
        <v>1204</v>
      </c>
      <c r="J252" s="19" t="s">
        <v>381</v>
      </c>
      <c r="K252" s="18" t="s">
        <v>1058</v>
      </c>
      <c r="L252" s="20"/>
      <c r="M252" s="15" t="str">
        <f t="shared" si="5"/>
        <v>251|12|1204|Funabashi|0|</v>
      </c>
    </row>
    <row r="253" spans="5:13">
      <c r="E253" s="16"/>
      <c r="F253" s="16"/>
      <c r="G253" s="17">
        <v>252</v>
      </c>
      <c r="H253" s="17" t="str">
        <f t="shared" si="8"/>
        <v>12</v>
      </c>
      <c r="I253" s="18">
        <v>1205</v>
      </c>
      <c r="J253" s="19" t="s">
        <v>382</v>
      </c>
      <c r="K253" s="18" t="s">
        <v>1058</v>
      </c>
      <c r="L253" s="20"/>
      <c r="M253" s="15" t="str">
        <f t="shared" si="5"/>
        <v>252|12|1205|Tateyama|0|</v>
      </c>
    </row>
    <row r="254" spans="5:13">
      <c r="E254" s="16"/>
      <c r="F254" s="16"/>
      <c r="G254" s="17">
        <v>253</v>
      </c>
      <c r="H254" s="17" t="str">
        <f t="shared" si="8"/>
        <v>12</v>
      </c>
      <c r="I254" s="18">
        <v>1206</v>
      </c>
      <c r="J254" s="19" t="s">
        <v>383</v>
      </c>
      <c r="K254" s="18" t="s">
        <v>1058</v>
      </c>
      <c r="L254" s="20"/>
      <c r="M254" s="15" t="str">
        <f t="shared" si="5"/>
        <v>253|12|1206|Kisarazu|0|</v>
      </c>
    </row>
    <row r="255" spans="5:13">
      <c r="E255" s="16"/>
      <c r="F255" s="16"/>
      <c r="G255" s="17">
        <v>254</v>
      </c>
      <c r="H255" s="17" t="str">
        <f t="shared" si="8"/>
        <v>12</v>
      </c>
      <c r="I255" s="18">
        <v>1207</v>
      </c>
      <c r="J255" s="19" t="s">
        <v>384</v>
      </c>
      <c r="K255" s="18" t="s">
        <v>1058</v>
      </c>
      <c r="L255" s="20"/>
      <c r="M255" s="15" t="str">
        <f t="shared" si="5"/>
        <v>254|12|1207|Matsudo|0|</v>
      </c>
    </row>
    <row r="256" spans="5:13">
      <c r="E256" s="16"/>
      <c r="F256" s="16"/>
      <c r="G256" s="17">
        <v>255</v>
      </c>
      <c r="H256" s="17" t="str">
        <f t="shared" si="8"/>
        <v>12</v>
      </c>
      <c r="I256" s="18">
        <v>1208</v>
      </c>
      <c r="J256" s="19" t="s">
        <v>385</v>
      </c>
      <c r="K256" s="18" t="s">
        <v>1058</v>
      </c>
      <c r="L256" s="20"/>
      <c r="M256" s="15" t="str">
        <f t="shared" si="5"/>
        <v>255|12|1208|Noda|0|</v>
      </c>
    </row>
    <row r="257" spans="5:13">
      <c r="E257" s="16"/>
      <c r="F257" s="16"/>
      <c r="G257" s="17">
        <v>256</v>
      </c>
      <c r="H257" s="17" t="str">
        <f t="shared" si="8"/>
        <v>12</v>
      </c>
      <c r="I257" s="18">
        <v>1209</v>
      </c>
      <c r="J257" s="19" t="s">
        <v>386</v>
      </c>
      <c r="K257" s="18" t="s">
        <v>1089</v>
      </c>
      <c r="L257" s="20">
        <v>38802</v>
      </c>
      <c r="M257" s="15" t="str">
        <f t="shared" si="5"/>
        <v>256|12|1209|Sawara|1|2006-03-26</v>
      </c>
    </row>
    <row r="258" spans="5:13">
      <c r="E258" s="16"/>
      <c r="F258" s="16"/>
      <c r="G258" s="17">
        <v>257</v>
      </c>
      <c r="H258" s="17" t="str">
        <f t="shared" si="8"/>
        <v>12</v>
      </c>
      <c r="I258" s="18">
        <v>1210</v>
      </c>
      <c r="J258" s="19" t="s">
        <v>388</v>
      </c>
      <c r="K258" s="18" t="s">
        <v>1058</v>
      </c>
      <c r="L258" s="20"/>
      <c r="M258" s="15" t="str">
        <f t="shared" si="5"/>
        <v>257|12|1210|Mobara|0|</v>
      </c>
    </row>
    <row r="259" spans="5:13">
      <c r="E259" s="16"/>
      <c r="F259" s="16"/>
      <c r="G259" s="17">
        <v>258</v>
      </c>
      <c r="H259" s="17" t="str">
        <f t="shared" si="8"/>
        <v>12</v>
      </c>
      <c r="I259" s="18">
        <v>1211</v>
      </c>
      <c r="J259" s="19" t="s">
        <v>389</v>
      </c>
      <c r="K259" s="18" t="s">
        <v>1058</v>
      </c>
      <c r="L259" s="20"/>
      <c r="M259" s="15" t="str">
        <f t="shared" ref="M259:M322" si="9">G259&amp;"|"&amp;H259&amp;"|"&amp;I259&amp;"|"&amp;J259&amp;"|"&amp;K259&amp;"|"&amp;IF(L259 &lt;&gt; "",TEXT(L259,"yyyy-mm-dd"),"")</f>
        <v>258|12|1211|Narita|0|</v>
      </c>
    </row>
    <row r="260" spans="5:13">
      <c r="E260" s="16"/>
      <c r="F260" s="16"/>
      <c r="G260" s="17">
        <v>259</v>
      </c>
      <c r="H260" s="17" t="str">
        <f t="shared" si="8"/>
        <v>12</v>
      </c>
      <c r="I260" s="18">
        <v>1212</v>
      </c>
      <c r="J260" s="19" t="s">
        <v>390</v>
      </c>
      <c r="K260" s="18" t="s">
        <v>1058</v>
      </c>
      <c r="L260" s="20"/>
      <c r="M260" s="15" t="str">
        <f t="shared" si="9"/>
        <v>259|12|1212|Sakura|0|</v>
      </c>
    </row>
    <row r="261" spans="5:13">
      <c r="E261" s="16"/>
      <c r="F261" s="16"/>
      <c r="G261" s="17">
        <v>260</v>
      </c>
      <c r="H261" s="17" t="str">
        <f t="shared" si="8"/>
        <v>12</v>
      </c>
      <c r="I261" s="18">
        <v>1213</v>
      </c>
      <c r="J261" s="19" t="s">
        <v>391</v>
      </c>
      <c r="K261" s="18" t="s">
        <v>1058</v>
      </c>
      <c r="L261" s="20"/>
      <c r="M261" s="15" t="str">
        <f t="shared" si="9"/>
        <v>260|12|1213|Togane|0|</v>
      </c>
    </row>
    <row r="262" spans="5:13">
      <c r="E262" s="16"/>
      <c r="F262" s="16"/>
      <c r="G262" s="17">
        <v>261</v>
      </c>
      <c r="H262" s="17" t="str">
        <f t="shared" si="8"/>
        <v>12</v>
      </c>
      <c r="I262" s="18">
        <v>1214</v>
      </c>
      <c r="J262" s="19" t="s">
        <v>392</v>
      </c>
      <c r="K262" s="18" t="s">
        <v>1089</v>
      </c>
      <c r="L262" s="20">
        <v>38739</v>
      </c>
      <c r="M262" s="15" t="str">
        <f t="shared" si="9"/>
        <v>261|12|1214|Yokaichiba|1|2006-01-22</v>
      </c>
    </row>
    <row r="263" spans="5:13">
      <c r="E263" s="16"/>
      <c r="F263" s="16"/>
      <c r="G263" s="17">
        <v>262</v>
      </c>
      <c r="H263" s="17" t="str">
        <f t="shared" si="8"/>
        <v>12</v>
      </c>
      <c r="I263" s="18">
        <v>1215</v>
      </c>
      <c r="J263" s="19" t="s">
        <v>394</v>
      </c>
      <c r="K263" s="18" t="s">
        <v>1058</v>
      </c>
      <c r="L263" s="20"/>
      <c r="M263" s="15" t="str">
        <f t="shared" si="9"/>
        <v>262|12|1215|Asahi|0|</v>
      </c>
    </row>
    <row r="264" spans="5:13">
      <c r="E264" s="16"/>
      <c r="F264" s="16"/>
      <c r="G264" s="17">
        <v>263</v>
      </c>
      <c r="H264" s="17" t="str">
        <f t="shared" si="8"/>
        <v>12</v>
      </c>
      <c r="I264" s="18">
        <v>1216</v>
      </c>
      <c r="J264" s="19" t="s">
        <v>395</v>
      </c>
      <c r="K264" s="18" t="s">
        <v>1058</v>
      </c>
      <c r="L264" s="20"/>
      <c r="M264" s="15" t="str">
        <f t="shared" si="9"/>
        <v>263|12|1216|Narashino|0|</v>
      </c>
    </row>
    <row r="265" spans="5:13">
      <c r="E265" s="16"/>
      <c r="F265" s="16"/>
      <c r="G265" s="17">
        <v>264</v>
      </c>
      <c r="H265" s="17" t="str">
        <f t="shared" si="8"/>
        <v>12</v>
      </c>
      <c r="I265" s="18">
        <v>1217</v>
      </c>
      <c r="J265" s="19" t="s">
        <v>396</v>
      </c>
      <c r="K265" s="18" t="s">
        <v>1058</v>
      </c>
      <c r="L265" s="20"/>
      <c r="M265" s="15" t="str">
        <f t="shared" si="9"/>
        <v>264|12|1217|Kashiwa|0|</v>
      </c>
    </row>
    <row r="266" spans="5:13">
      <c r="E266" s="16"/>
      <c r="F266" s="16"/>
      <c r="G266" s="17">
        <v>265</v>
      </c>
      <c r="H266" s="17" t="str">
        <f t="shared" si="8"/>
        <v>12</v>
      </c>
      <c r="I266" s="18">
        <v>1218</v>
      </c>
      <c r="J266" s="19" t="s">
        <v>397</v>
      </c>
      <c r="K266" s="18" t="s">
        <v>1058</v>
      </c>
      <c r="L266" s="20"/>
      <c r="M266" s="15" t="str">
        <f t="shared" si="9"/>
        <v>265|12|1218|Katsuura|0|</v>
      </c>
    </row>
    <row r="267" spans="5:13">
      <c r="E267" s="16"/>
      <c r="F267" s="16"/>
      <c r="G267" s="17">
        <v>266</v>
      </c>
      <c r="H267" s="17" t="str">
        <f t="shared" si="8"/>
        <v>12</v>
      </c>
      <c r="I267" s="18">
        <v>1219</v>
      </c>
      <c r="J267" s="19" t="s">
        <v>398</v>
      </c>
      <c r="K267" s="18" t="s">
        <v>1058</v>
      </c>
      <c r="L267" s="20"/>
      <c r="M267" s="15" t="str">
        <f t="shared" si="9"/>
        <v>266|12|1219|Ichihara|0|</v>
      </c>
    </row>
    <row r="268" spans="5:13">
      <c r="E268" s="16"/>
      <c r="F268" s="16"/>
      <c r="G268" s="17">
        <v>267</v>
      </c>
      <c r="H268" s="17" t="str">
        <f t="shared" si="8"/>
        <v>12</v>
      </c>
      <c r="I268" s="18">
        <v>1220</v>
      </c>
      <c r="J268" s="19" t="s">
        <v>399</v>
      </c>
      <c r="K268" s="18" t="s">
        <v>1058</v>
      </c>
      <c r="L268" s="20"/>
      <c r="M268" s="15" t="str">
        <f t="shared" si="9"/>
        <v>267|12|1220|Nagareyama|0|</v>
      </c>
    </row>
    <row r="269" spans="5:13">
      <c r="E269" s="16"/>
      <c r="F269" s="16"/>
      <c r="G269" s="17">
        <v>268</v>
      </c>
      <c r="H269" s="17" t="str">
        <f t="shared" si="8"/>
        <v>12</v>
      </c>
      <c r="I269" s="18">
        <v>1221</v>
      </c>
      <c r="J269" s="19" t="s">
        <v>400</v>
      </c>
      <c r="K269" s="18" t="s">
        <v>1058</v>
      </c>
      <c r="L269" s="20"/>
      <c r="M269" s="15" t="str">
        <f t="shared" si="9"/>
        <v>268|12|1221|Yachiyo|0|</v>
      </c>
    </row>
    <row r="270" spans="5:13">
      <c r="E270" s="16"/>
      <c r="F270" s="16"/>
      <c r="G270" s="17">
        <v>269</v>
      </c>
      <c r="H270" s="17" t="str">
        <f t="shared" si="8"/>
        <v>12</v>
      </c>
      <c r="I270" s="18">
        <v>1222</v>
      </c>
      <c r="J270" s="19" t="s">
        <v>401</v>
      </c>
      <c r="K270" s="18" t="s">
        <v>1058</v>
      </c>
      <c r="L270" s="20"/>
      <c r="M270" s="15" t="str">
        <f t="shared" si="9"/>
        <v>269|12|1222|Abiko|0|</v>
      </c>
    </row>
    <row r="271" spans="5:13">
      <c r="E271" s="16"/>
      <c r="F271" s="16"/>
      <c r="G271" s="17">
        <v>270</v>
      </c>
      <c r="H271" s="17" t="str">
        <f t="shared" si="8"/>
        <v>12</v>
      </c>
      <c r="I271" s="18">
        <v>1223</v>
      </c>
      <c r="J271" s="19" t="s">
        <v>402</v>
      </c>
      <c r="K271" s="18" t="s">
        <v>1058</v>
      </c>
      <c r="L271" s="20"/>
      <c r="M271" s="15" t="str">
        <f t="shared" si="9"/>
        <v>270|12|1223|Kamogawa|0|</v>
      </c>
    </row>
    <row r="272" spans="5:13">
      <c r="E272" s="16"/>
      <c r="F272" s="16"/>
      <c r="G272" s="17">
        <v>271</v>
      </c>
      <c r="H272" s="17" t="str">
        <f t="shared" si="8"/>
        <v>12</v>
      </c>
      <c r="I272" s="18">
        <v>1224</v>
      </c>
      <c r="J272" s="19" t="s">
        <v>403</v>
      </c>
      <c r="K272" s="18" t="s">
        <v>1058</v>
      </c>
      <c r="L272" s="20"/>
      <c r="M272" s="15" t="str">
        <f t="shared" si="9"/>
        <v>271|12|1224|Kimitsu|0|</v>
      </c>
    </row>
    <row r="273" spans="5:13">
      <c r="E273" s="16"/>
      <c r="F273" s="16"/>
      <c r="G273" s="17">
        <v>272</v>
      </c>
      <c r="H273" s="17" t="str">
        <f t="shared" si="8"/>
        <v>12</v>
      </c>
      <c r="I273" s="18">
        <v>1225</v>
      </c>
      <c r="J273" s="19" t="s">
        <v>404</v>
      </c>
      <c r="K273" s="18" t="s">
        <v>1058</v>
      </c>
      <c r="L273" s="20"/>
      <c r="M273" s="15" t="str">
        <f t="shared" si="9"/>
        <v>272|12|1225|Kamagaya|0|</v>
      </c>
    </row>
    <row r="274" spans="5:13">
      <c r="E274" s="16"/>
      <c r="F274" s="16"/>
      <c r="G274" s="17">
        <v>273</v>
      </c>
      <c r="H274" s="17" t="str">
        <f t="shared" si="8"/>
        <v>12</v>
      </c>
      <c r="I274" s="18">
        <v>1226</v>
      </c>
      <c r="J274" s="19" t="s">
        <v>405</v>
      </c>
      <c r="K274" s="18" t="s">
        <v>1058</v>
      </c>
      <c r="L274" s="20"/>
      <c r="M274" s="15" t="str">
        <f t="shared" si="9"/>
        <v>273|12|1226|Futtu|0|</v>
      </c>
    </row>
    <row r="275" spans="5:13">
      <c r="E275" s="16"/>
      <c r="F275" s="16"/>
      <c r="G275" s="17">
        <v>274</v>
      </c>
      <c r="H275" s="17" t="str">
        <f t="shared" si="8"/>
        <v>12</v>
      </c>
      <c r="I275" s="18">
        <v>1227</v>
      </c>
      <c r="J275" s="19" t="s">
        <v>406</v>
      </c>
      <c r="K275" s="18" t="s">
        <v>1058</v>
      </c>
      <c r="L275" s="20"/>
      <c r="M275" s="15" t="str">
        <f t="shared" si="9"/>
        <v>274|12|1227|Urayasu|0|</v>
      </c>
    </row>
    <row r="276" spans="5:13">
      <c r="E276" s="16"/>
      <c r="F276" s="16"/>
      <c r="G276" s="17">
        <v>275</v>
      </c>
      <c r="H276" s="17" t="str">
        <f t="shared" si="8"/>
        <v>12</v>
      </c>
      <c r="I276" s="18">
        <v>1228</v>
      </c>
      <c r="J276" s="19" t="s">
        <v>407</v>
      </c>
      <c r="K276" s="18" t="s">
        <v>1058</v>
      </c>
      <c r="L276" s="20"/>
      <c r="M276" s="15" t="str">
        <f t="shared" si="9"/>
        <v>275|12|1228|Yotsukaido|0|</v>
      </c>
    </row>
    <row r="277" spans="5:13">
      <c r="E277" s="16"/>
      <c r="F277" s="16"/>
      <c r="G277" s="17">
        <v>276</v>
      </c>
      <c r="H277" s="17" t="str">
        <f t="shared" si="8"/>
        <v>12</v>
      </c>
      <c r="I277" s="18">
        <v>1229</v>
      </c>
      <c r="J277" s="19" t="s">
        <v>408</v>
      </c>
      <c r="K277" s="18" t="s">
        <v>1058</v>
      </c>
      <c r="L277" s="20"/>
      <c r="M277" s="15" t="str">
        <f t="shared" si="9"/>
        <v>276|12|1229|Sodegaura|0|</v>
      </c>
    </row>
    <row r="278" spans="5:13">
      <c r="E278" s="16"/>
      <c r="F278" s="16"/>
      <c r="G278" s="17">
        <v>277</v>
      </c>
      <c r="H278" s="17" t="str">
        <f t="shared" si="8"/>
        <v>12</v>
      </c>
      <c r="I278" s="18">
        <v>1230</v>
      </c>
      <c r="J278" s="19" t="s">
        <v>409</v>
      </c>
      <c r="K278" s="18" t="s">
        <v>1058</v>
      </c>
      <c r="L278" s="20"/>
      <c r="M278" s="15" t="str">
        <f t="shared" si="9"/>
        <v>277|12|1230|Yachimata|0|</v>
      </c>
    </row>
    <row r="279" spans="5:13">
      <c r="E279" s="16"/>
      <c r="F279" s="16"/>
      <c r="G279" s="17">
        <v>278</v>
      </c>
      <c r="H279" s="17" t="str">
        <f t="shared" si="8"/>
        <v>12</v>
      </c>
      <c r="I279" s="18">
        <v>1231</v>
      </c>
      <c r="J279" s="19" t="s">
        <v>410</v>
      </c>
      <c r="K279" s="18" t="s">
        <v>1058</v>
      </c>
      <c r="L279" s="20"/>
      <c r="M279" s="15" t="str">
        <f t="shared" si="9"/>
        <v>278|12|1231|Inzai|0|</v>
      </c>
    </row>
    <row r="280" spans="5:13">
      <c r="E280" s="16"/>
      <c r="F280" s="16"/>
      <c r="G280" s="17">
        <v>279</v>
      </c>
      <c r="H280" s="17" t="str">
        <f t="shared" si="8"/>
        <v>12</v>
      </c>
      <c r="I280" s="18">
        <v>1232</v>
      </c>
      <c r="J280" s="19" t="s">
        <v>411</v>
      </c>
      <c r="K280" s="18" t="s">
        <v>1058</v>
      </c>
      <c r="L280" s="20"/>
      <c r="M280" s="15" t="str">
        <f t="shared" si="9"/>
        <v>279|12|1232|Shiroi|0|</v>
      </c>
    </row>
    <row r="281" spans="5:13">
      <c r="E281" s="16"/>
      <c r="F281" s="16"/>
      <c r="G281" s="17">
        <v>280</v>
      </c>
      <c r="H281" s="17" t="str">
        <f t="shared" si="8"/>
        <v>12</v>
      </c>
      <c r="I281" s="18">
        <v>1233</v>
      </c>
      <c r="J281" s="19" t="s">
        <v>412</v>
      </c>
      <c r="K281" s="18" t="s">
        <v>1058</v>
      </c>
      <c r="L281" s="20"/>
      <c r="M281" s="15" t="str">
        <f t="shared" si="9"/>
        <v>280|12|1233|Tomisato|0|</v>
      </c>
    </row>
    <row r="282" spans="5:13">
      <c r="E282" s="16"/>
      <c r="F282" s="16"/>
      <c r="G282" s="17">
        <v>281</v>
      </c>
      <c r="H282" s="17" t="str">
        <f t="shared" si="8"/>
        <v>12</v>
      </c>
      <c r="I282" s="18">
        <v>1234</v>
      </c>
      <c r="J282" s="19" t="s">
        <v>413</v>
      </c>
      <c r="K282" s="18" t="s">
        <v>1058</v>
      </c>
      <c r="L282" s="20"/>
      <c r="M282" s="15" t="str">
        <f t="shared" si="9"/>
        <v>281|12|1234|Minamiboso|0|</v>
      </c>
    </row>
    <row r="283" spans="5:13">
      <c r="E283" s="16"/>
      <c r="F283" s="16"/>
      <c r="G283" s="17">
        <v>282</v>
      </c>
      <c r="H283" s="17" t="str">
        <f t="shared" si="8"/>
        <v>12</v>
      </c>
      <c r="I283" s="18">
        <v>1235</v>
      </c>
      <c r="J283" s="19" t="s">
        <v>414</v>
      </c>
      <c r="K283" s="18" t="s">
        <v>1058</v>
      </c>
      <c r="L283" s="20"/>
      <c r="M283" s="15" t="str">
        <f t="shared" si="9"/>
        <v>282|12|1235|Sosa|0|</v>
      </c>
    </row>
    <row r="284" spans="5:13">
      <c r="E284" s="16"/>
      <c r="F284" s="16"/>
      <c r="G284" s="17">
        <v>283</v>
      </c>
      <c r="H284" s="17" t="str">
        <f t="shared" si="8"/>
        <v>12</v>
      </c>
      <c r="I284" s="18">
        <v>1236</v>
      </c>
      <c r="J284" s="19" t="s">
        <v>415</v>
      </c>
      <c r="K284" s="18" t="s">
        <v>1058</v>
      </c>
      <c r="L284" s="20"/>
      <c r="M284" s="15" t="str">
        <f t="shared" si="9"/>
        <v>283|12|1236|Katori|0|</v>
      </c>
    </row>
    <row r="285" spans="5:13">
      <c r="E285" s="16"/>
      <c r="F285" s="16"/>
      <c r="G285" s="17">
        <v>284</v>
      </c>
      <c r="H285" s="17" t="str">
        <f t="shared" si="8"/>
        <v>12</v>
      </c>
      <c r="I285" s="18">
        <v>1237</v>
      </c>
      <c r="J285" s="19" t="s">
        <v>416</v>
      </c>
      <c r="K285" s="18" t="s">
        <v>1058</v>
      </c>
      <c r="L285" s="20"/>
      <c r="M285" s="15" t="str">
        <f t="shared" si="9"/>
        <v>284|12|1237|Sanmu|0|</v>
      </c>
    </row>
    <row r="286" spans="5:13">
      <c r="E286" s="16"/>
      <c r="F286" s="16"/>
      <c r="G286" s="17">
        <v>285</v>
      </c>
      <c r="H286" s="17" t="str">
        <f t="shared" si="8"/>
        <v>12</v>
      </c>
      <c r="I286" s="18">
        <v>1238</v>
      </c>
      <c r="J286" s="19" t="s">
        <v>417</v>
      </c>
      <c r="K286" s="18" t="s">
        <v>1058</v>
      </c>
      <c r="L286" s="20"/>
      <c r="M286" s="15" t="str">
        <f t="shared" si="9"/>
        <v>285|12|1238|Isumi|0|</v>
      </c>
    </row>
    <row r="287" spans="5:13">
      <c r="E287" s="16"/>
      <c r="F287" s="16"/>
      <c r="G287" s="17">
        <v>286</v>
      </c>
      <c r="H287" s="17" t="str">
        <f t="shared" si="8"/>
        <v>12</v>
      </c>
      <c r="I287" s="18">
        <v>1239</v>
      </c>
      <c r="J287" s="19" t="s">
        <v>418</v>
      </c>
      <c r="K287" s="18" t="s">
        <v>1058</v>
      </c>
      <c r="L287" s="20"/>
      <c r="M287" s="15" t="str">
        <f t="shared" si="9"/>
        <v>286|12|1239|Oamishirasato|0|</v>
      </c>
    </row>
    <row r="288" spans="5:13">
      <c r="E288" s="16"/>
      <c r="F288" s="16"/>
      <c r="G288" s="17">
        <v>287</v>
      </c>
      <c r="H288" s="17" t="str">
        <f t="shared" si="8"/>
        <v>13</v>
      </c>
      <c r="I288" s="18">
        <v>1301</v>
      </c>
      <c r="J288" s="19" t="s">
        <v>419</v>
      </c>
      <c r="K288" s="18" t="s">
        <v>1089</v>
      </c>
      <c r="L288" s="20">
        <v>37001</v>
      </c>
      <c r="M288" s="15" t="str">
        <f t="shared" si="9"/>
        <v>287|13|1301|Urawa|1|2001-04-20</v>
      </c>
    </row>
    <row r="289" spans="5:13">
      <c r="E289" s="16"/>
      <c r="F289" s="16"/>
      <c r="G289" s="17">
        <v>288</v>
      </c>
      <c r="H289" s="17" t="str">
        <f t="shared" si="8"/>
        <v>13</v>
      </c>
      <c r="I289" s="18">
        <v>1302</v>
      </c>
      <c r="J289" s="19" t="s">
        <v>421</v>
      </c>
      <c r="K289" s="18" t="s">
        <v>1058</v>
      </c>
      <c r="L289" s="20"/>
      <c r="M289" s="15" t="str">
        <f t="shared" si="9"/>
        <v>288|13|1302|Kawagoe|0|</v>
      </c>
    </row>
    <row r="290" spans="5:13">
      <c r="E290" s="16"/>
      <c r="F290" s="16"/>
      <c r="G290" s="17">
        <v>289</v>
      </c>
      <c r="H290" s="17" t="str">
        <f t="shared" si="8"/>
        <v>13</v>
      </c>
      <c r="I290" s="18">
        <v>1303</v>
      </c>
      <c r="J290" s="19" t="s">
        <v>422</v>
      </c>
      <c r="K290" s="18" t="s">
        <v>1058</v>
      </c>
      <c r="L290" s="20"/>
      <c r="M290" s="15" t="str">
        <f t="shared" si="9"/>
        <v>289|13|1303|Kumagaya|0|</v>
      </c>
    </row>
    <row r="291" spans="5:13">
      <c r="E291" s="16"/>
      <c r="F291" s="16"/>
      <c r="G291" s="17">
        <v>290</v>
      </c>
      <c r="H291" s="17" t="str">
        <f t="shared" si="8"/>
        <v>13</v>
      </c>
      <c r="I291" s="18">
        <v>1304</v>
      </c>
      <c r="J291" s="19" t="s">
        <v>423</v>
      </c>
      <c r="K291" s="18" t="s">
        <v>1058</v>
      </c>
      <c r="L291" s="20"/>
      <c r="M291" s="15" t="str">
        <f t="shared" si="9"/>
        <v>290|13|1304|Kawaguchi|0|</v>
      </c>
    </row>
    <row r="292" spans="5:13">
      <c r="E292" s="16"/>
      <c r="F292" s="16"/>
      <c r="G292" s="17">
        <v>291</v>
      </c>
      <c r="H292" s="17" t="str">
        <f t="shared" si="8"/>
        <v>13</v>
      </c>
      <c r="I292" s="18">
        <v>1305</v>
      </c>
      <c r="J292" s="19" t="s">
        <v>424</v>
      </c>
      <c r="K292" s="18" t="s">
        <v>1089</v>
      </c>
      <c r="L292" s="20">
        <v>37011</v>
      </c>
      <c r="M292" s="15" t="str">
        <f t="shared" si="9"/>
        <v>291|13|1305|Omiya|1|2001-04-30</v>
      </c>
    </row>
    <row r="293" spans="5:13">
      <c r="E293" s="16"/>
      <c r="F293" s="16"/>
      <c r="G293" s="17">
        <v>292</v>
      </c>
      <c r="H293" s="17" t="str">
        <f t="shared" ref="H293:H356" si="10">LEFT(I293,2)</f>
        <v>13</v>
      </c>
      <c r="I293" s="18">
        <v>1306</v>
      </c>
      <c r="J293" s="19" t="s">
        <v>425</v>
      </c>
      <c r="K293" s="18" t="s">
        <v>1058</v>
      </c>
      <c r="L293" s="20"/>
      <c r="M293" s="15" t="str">
        <f t="shared" si="9"/>
        <v>292|13|1306|Gyoda|0|</v>
      </c>
    </row>
    <row r="294" spans="5:13">
      <c r="E294" s="16"/>
      <c r="F294" s="16"/>
      <c r="G294" s="17">
        <v>293</v>
      </c>
      <c r="H294" s="17" t="str">
        <f t="shared" si="10"/>
        <v>13</v>
      </c>
      <c r="I294" s="18">
        <v>1307</v>
      </c>
      <c r="J294" s="19" t="s">
        <v>426</v>
      </c>
      <c r="K294" s="18" t="s">
        <v>1058</v>
      </c>
      <c r="L294" s="20"/>
      <c r="M294" s="15" t="str">
        <f t="shared" si="9"/>
        <v>293|13|1307|Chichibu|0|</v>
      </c>
    </row>
    <row r="295" spans="5:13">
      <c r="E295" s="16"/>
      <c r="F295" s="16"/>
      <c r="G295" s="17">
        <v>294</v>
      </c>
      <c r="H295" s="17" t="str">
        <f t="shared" si="10"/>
        <v>13</v>
      </c>
      <c r="I295" s="18">
        <v>1308</v>
      </c>
      <c r="J295" s="19" t="s">
        <v>427</v>
      </c>
      <c r="K295" s="18" t="s">
        <v>1058</v>
      </c>
      <c r="L295" s="20"/>
      <c r="M295" s="15" t="str">
        <f t="shared" si="9"/>
        <v>294|13|1308|Tokorozawa|0|</v>
      </c>
    </row>
    <row r="296" spans="5:13">
      <c r="E296" s="16"/>
      <c r="F296" s="16"/>
      <c r="G296" s="17">
        <v>295</v>
      </c>
      <c r="H296" s="17" t="str">
        <f t="shared" si="10"/>
        <v>13</v>
      </c>
      <c r="I296" s="18">
        <v>1309</v>
      </c>
      <c r="J296" s="19" t="s">
        <v>428</v>
      </c>
      <c r="K296" s="18" t="s">
        <v>1058</v>
      </c>
      <c r="L296" s="20"/>
      <c r="M296" s="15" t="str">
        <f t="shared" si="9"/>
        <v>295|13|1309|Hanno|0|</v>
      </c>
    </row>
    <row r="297" spans="5:13">
      <c r="E297" s="16"/>
      <c r="F297" s="16"/>
      <c r="G297" s="17">
        <v>296</v>
      </c>
      <c r="H297" s="17" t="str">
        <f t="shared" si="10"/>
        <v>13</v>
      </c>
      <c r="I297" s="18">
        <v>1310</v>
      </c>
      <c r="J297" s="19" t="s">
        <v>429</v>
      </c>
      <c r="K297" s="18" t="s">
        <v>1058</v>
      </c>
      <c r="L297" s="20"/>
      <c r="M297" s="15" t="str">
        <f t="shared" si="9"/>
        <v>296|13|1310|Kazo|0|</v>
      </c>
    </row>
    <row r="298" spans="5:13">
      <c r="E298" s="16"/>
      <c r="F298" s="16"/>
      <c r="G298" s="17">
        <v>297</v>
      </c>
      <c r="H298" s="17" t="str">
        <f t="shared" si="10"/>
        <v>13</v>
      </c>
      <c r="I298" s="18">
        <v>1311</v>
      </c>
      <c r="J298" s="19" t="s">
        <v>184</v>
      </c>
      <c r="K298" s="18" t="s">
        <v>1058</v>
      </c>
      <c r="L298" s="20"/>
      <c r="M298" s="15" t="str">
        <f t="shared" si="9"/>
        <v>297|13|1311|Honjo|0|</v>
      </c>
    </row>
    <row r="299" spans="5:13">
      <c r="E299" s="16"/>
      <c r="F299" s="16"/>
      <c r="G299" s="17">
        <v>298</v>
      </c>
      <c r="H299" s="17" t="str">
        <f t="shared" si="10"/>
        <v>13</v>
      </c>
      <c r="I299" s="18">
        <v>1312</v>
      </c>
      <c r="J299" s="19" t="s">
        <v>430</v>
      </c>
      <c r="K299" s="18" t="s">
        <v>1058</v>
      </c>
      <c r="L299" s="20"/>
      <c r="M299" s="15" t="str">
        <f t="shared" si="9"/>
        <v>298|13|1312|Higashimatsuyama|0|</v>
      </c>
    </row>
    <row r="300" spans="5:13">
      <c r="E300" s="16"/>
      <c r="F300" s="16"/>
      <c r="G300" s="17">
        <v>299</v>
      </c>
      <c r="H300" s="17" t="str">
        <f t="shared" si="10"/>
        <v>13</v>
      </c>
      <c r="I300" s="18">
        <v>1313</v>
      </c>
      <c r="J300" s="19" t="s">
        <v>431</v>
      </c>
      <c r="K300" s="18" t="s">
        <v>1089</v>
      </c>
      <c r="L300" s="20"/>
      <c r="M300" s="15" t="str">
        <f t="shared" si="9"/>
        <v>299|13|1313|Iwatsuki|1|</v>
      </c>
    </row>
    <row r="301" spans="5:13">
      <c r="E301" s="16"/>
      <c r="F301" s="16"/>
      <c r="G301" s="17">
        <v>300</v>
      </c>
      <c r="H301" s="17" t="str">
        <f t="shared" si="10"/>
        <v>13</v>
      </c>
      <c r="I301" s="18">
        <v>1314</v>
      </c>
      <c r="J301" s="19" t="s">
        <v>432</v>
      </c>
      <c r="K301" s="18" t="s">
        <v>1058</v>
      </c>
      <c r="L301" s="20">
        <v>38442</v>
      </c>
      <c r="M301" s="15" t="str">
        <f t="shared" si="9"/>
        <v>300|13|1314|Kasukabe|0|2005-03-31</v>
      </c>
    </row>
    <row r="302" spans="5:13">
      <c r="E302" s="16"/>
      <c r="F302" s="16"/>
      <c r="G302" s="17">
        <v>301</v>
      </c>
      <c r="H302" s="17" t="str">
        <f t="shared" si="10"/>
        <v>13</v>
      </c>
      <c r="I302" s="18">
        <v>1315</v>
      </c>
      <c r="J302" s="19" t="s">
        <v>433</v>
      </c>
      <c r="K302" s="18" t="s">
        <v>1058</v>
      </c>
      <c r="L302" s="20"/>
      <c r="M302" s="15" t="str">
        <f t="shared" si="9"/>
        <v>301|13|1315|Sayama|0|</v>
      </c>
    </row>
    <row r="303" spans="5:13">
      <c r="E303" s="16"/>
      <c r="F303" s="16"/>
      <c r="G303" s="17">
        <v>302</v>
      </c>
      <c r="H303" s="17" t="str">
        <f t="shared" si="10"/>
        <v>13</v>
      </c>
      <c r="I303" s="18">
        <v>1316</v>
      </c>
      <c r="J303" s="19" t="s">
        <v>434</v>
      </c>
      <c r="K303" s="18" t="s">
        <v>1058</v>
      </c>
      <c r="L303" s="20"/>
      <c r="M303" s="15" t="str">
        <f t="shared" si="9"/>
        <v>302|13|1316|Hanyu|0|</v>
      </c>
    </row>
    <row r="304" spans="5:13">
      <c r="E304" s="16"/>
      <c r="F304" s="16"/>
      <c r="G304" s="17">
        <v>303</v>
      </c>
      <c r="H304" s="17" t="str">
        <f t="shared" si="10"/>
        <v>13</v>
      </c>
      <c r="I304" s="18">
        <v>1317</v>
      </c>
      <c r="J304" s="19" t="s">
        <v>435</v>
      </c>
      <c r="K304" s="18" t="s">
        <v>1058</v>
      </c>
      <c r="L304" s="20"/>
      <c r="M304" s="15" t="str">
        <f t="shared" si="9"/>
        <v>303|13|1317|Konosu|0|</v>
      </c>
    </row>
    <row r="305" spans="5:13">
      <c r="E305" s="16"/>
      <c r="F305" s="16"/>
      <c r="G305" s="17">
        <v>304</v>
      </c>
      <c r="H305" s="17" t="str">
        <f t="shared" si="10"/>
        <v>13</v>
      </c>
      <c r="I305" s="18">
        <v>1318</v>
      </c>
      <c r="J305" s="19" t="s">
        <v>436</v>
      </c>
      <c r="K305" s="18" t="s">
        <v>1058</v>
      </c>
      <c r="L305" s="20"/>
      <c r="M305" s="15" t="str">
        <f t="shared" si="9"/>
        <v>304|13|1318|Fukaya|0|</v>
      </c>
    </row>
    <row r="306" spans="5:13">
      <c r="E306" s="16"/>
      <c r="F306" s="16"/>
      <c r="G306" s="17">
        <v>305</v>
      </c>
      <c r="H306" s="17" t="str">
        <f t="shared" si="10"/>
        <v>13</v>
      </c>
      <c r="I306" s="18">
        <v>1319</v>
      </c>
      <c r="J306" s="19" t="s">
        <v>437</v>
      </c>
      <c r="K306" s="18" t="s">
        <v>1058</v>
      </c>
      <c r="L306" s="20"/>
      <c r="M306" s="15" t="str">
        <f t="shared" si="9"/>
        <v>305|13|1319|Ageo|0|</v>
      </c>
    </row>
    <row r="307" spans="5:13">
      <c r="E307" s="16"/>
      <c r="F307" s="16"/>
      <c r="G307" s="17">
        <v>306</v>
      </c>
      <c r="H307" s="17" t="str">
        <f t="shared" si="10"/>
        <v>13</v>
      </c>
      <c r="I307" s="18">
        <v>1320</v>
      </c>
      <c r="J307" s="19" t="s">
        <v>438</v>
      </c>
      <c r="K307" s="18" t="s">
        <v>1089</v>
      </c>
      <c r="L307" s="20">
        <v>37011</v>
      </c>
      <c r="M307" s="15" t="str">
        <f t="shared" si="9"/>
        <v>306|13|1320|Yono|1|2001-04-30</v>
      </c>
    </row>
    <row r="308" spans="5:13">
      <c r="E308" s="16"/>
      <c r="F308" s="16"/>
      <c r="G308" s="17">
        <v>307</v>
      </c>
      <c r="H308" s="17" t="str">
        <f t="shared" si="10"/>
        <v>13</v>
      </c>
      <c r="I308" s="18">
        <v>1321</v>
      </c>
      <c r="J308" s="19" t="s">
        <v>439</v>
      </c>
      <c r="K308" s="18" t="s">
        <v>1058</v>
      </c>
      <c r="L308" s="20"/>
      <c r="M308" s="15" t="str">
        <f t="shared" si="9"/>
        <v>307|13|1321|Soka|0|</v>
      </c>
    </row>
    <row r="309" spans="5:13">
      <c r="E309" s="16"/>
      <c r="F309" s="16"/>
      <c r="G309" s="17">
        <v>308</v>
      </c>
      <c r="H309" s="17" t="str">
        <f t="shared" si="10"/>
        <v>13</v>
      </c>
      <c r="I309" s="18">
        <v>1322</v>
      </c>
      <c r="J309" s="19" t="s">
        <v>440</v>
      </c>
      <c r="K309" s="18" t="s">
        <v>1058</v>
      </c>
      <c r="L309" s="20"/>
      <c r="M309" s="15" t="str">
        <f t="shared" si="9"/>
        <v>308|13|1322|Koshigaya|0|</v>
      </c>
    </row>
    <row r="310" spans="5:13">
      <c r="E310" s="16"/>
      <c r="F310" s="16"/>
      <c r="G310" s="17">
        <v>309</v>
      </c>
      <c r="H310" s="17" t="str">
        <f t="shared" si="10"/>
        <v>13</v>
      </c>
      <c r="I310" s="18">
        <v>1323</v>
      </c>
      <c r="J310" s="19" t="s">
        <v>441</v>
      </c>
      <c r="K310" s="18" t="s">
        <v>1058</v>
      </c>
      <c r="L310" s="20"/>
      <c r="M310" s="15" t="str">
        <f t="shared" si="9"/>
        <v>309|13|1323|Warabi|0|</v>
      </c>
    </row>
    <row r="311" spans="5:13">
      <c r="E311" s="16"/>
      <c r="F311" s="16"/>
      <c r="G311" s="17">
        <v>310</v>
      </c>
      <c r="H311" s="17" t="str">
        <f t="shared" si="10"/>
        <v>13</v>
      </c>
      <c r="I311" s="18">
        <v>1324</v>
      </c>
      <c r="J311" s="19" t="s">
        <v>442</v>
      </c>
      <c r="K311" s="18" t="s">
        <v>1058</v>
      </c>
      <c r="L311" s="20"/>
      <c r="M311" s="15" t="str">
        <f t="shared" si="9"/>
        <v>310|13|1324|Toda|0|</v>
      </c>
    </row>
    <row r="312" spans="5:13">
      <c r="E312" s="16"/>
      <c r="F312" s="16"/>
      <c r="G312" s="17">
        <v>311</v>
      </c>
      <c r="H312" s="17" t="str">
        <f t="shared" si="10"/>
        <v>13</v>
      </c>
      <c r="I312" s="18">
        <v>1325</v>
      </c>
      <c r="J312" s="19" t="s">
        <v>443</v>
      </c>
      <c r="K312" s="18" t="s">
        <v>1058</v>
      </c>
      <c r="L312" s="20"/>
      <c r="M312" s="15" t="str">
        <f t="shared" si="9"/>
        <v>311|13|1325|Iruma|0|</v>
      </c>
    </row>
    <row r="313" spans="5:13">
      <c r="E313" s="16"/>
      <c r="F313" s="16"/>
      <c r="G313" s="17">
        <v>312</v>
      </c>
      <c r="H313" s="17" t="str">
        <f t="shared" si="10"/>
        <v>13</v>
      </c>
      <c r="I313" s="18">
        <v>1326</v>
      </c>
      <c r="J313" s="19" t="s">
        <v>444</v>
      </c>
      <c r="K313" s="18" t="s">
        <v>1089</v>
      </c>
      <c r="L313" s="20">
        <v>40826</v>
      </c>
      <c r="M313" s="15" t="str">
        <f t="shared" si="9"/>
        <v>312|13|1326|Hatogaya|1|2011-10-10</v>
      </c>
    </row>
    <row r="314" spans="5:13">
      <c r="E314" s="16"/>
      <c r="F314" s="16"/>
      <c r="G314" s="17">
        <v>313</v>
      </c>
      <c r="H314" s="17" t="str">
        <f t="shared" si="10"/>
        <v>13</v>
      </c>
      <c r="I314" s="18">
        <v>1327</v>
      </c>
      <c r="J314" s="19" t="s">
        <v>446</v>
      </c>
      <c r="K314" s="18" t="s">
        <v>1058</v>
      </c>
      <c r="L314" s="20"/>
      <c r="M314" s="15" t="str">
        <f t="shared" si="9"/>
        <v>313|13|1327|Asaka|0|</v>
      </c>
    </row>
    <row r="315" spans="5:13">
      <c r="E315" s="16"/>
      <c r="F315" s="16"/>
      <c r="G315" s="17">
        <v>314</v>
      </c>
      <c r="H315" s="17" t="str">
        <f t="shared" si="10"/>
        <v>13</v>
      </c>
      <c r="I315" s="18">
        <v>1328</v>
      </c>
      <c r="J315" s="19" t="s">
        <v>447</v>
      </c>
      <c r="K315" s="18" t="s">
        <v>1058</v>
      </c>
      <c r="L315" s="20"/>
      <c r="M315" s="15" t="str">
        <f t="shared" si="9"/>
        <v>314|13|1328|Shiki|0|</v>
      </c>
    </row>
    <row r="316" spans="5:13">
      <c r="E316" s="16"/>
      <c r="F316" s="16"/>
      <c r="G316" s="17">
        <v>315</v>
      </c>
      <c r="H316" s="17" t="str">
        <f t="shared" si="10"/>
        <v>13</v>
      </c>
      <c r="I316" s="18">
        <v>1329</v>
      </c>
      <c r="J316" s="19" t="s">
        <v>448</v>
      </c>
      <c r="K316" s="18" t="s">
        <v>1058</v>
      </c>
      <c r="L316" s="20"/>
      <c r="M316" s="15" t="str">
        <f t="shared" si="9"/>
        <v>315|13|1329|Wako|0|</v>
      </c>
    </row>
    <row r="317" spans="5:13">
      <c r="E317" s="16"/>
      <c r="F317" s="16"/>
      <c r="G317" s="17">
        <v>316</v>
      </c>
      <c r="H317" s="17" t="str">
        <f t="shared" si="10"/>
        <v>13</v>
      </c>
      <c r="I317" s="18">
        <v>1330</v>
      </c>
      <c r="J317" s="19" t="s">
        <v>449</v>
      </c>
      <c r="K317" s="18" t="s">
        <v>1058</v>
      </c>
      <c r="L317" s="20"/>
      <c r="M317" s="15" t="str">
        <f t="shared" si="9"/>
        <v>316|13|1330|Niiza|0|</v>
      </c>
    </row>
    <row r="318" spans="5:13">
      <c r="E318" s="16"/>
      <c r="F318" s="16"/>
      <c r="G318" s="17">
        <v>317</v>
      </c>
      <c r="H318" s="17" t="str">
        <f t="shared" si="10"/>
        <v>13</v>
      </c>
      <c r="I318" s="18">
        <v>1331</v>
      </c>
      <c r="J318" s="19" t="s">
        <v>450</v>
      </c>
      <c r="K318" s="18" t="s">
        <v>1058</v>
      </c>
      <c r="L318" s="20"/>
      <c r="M318" s="15" t="str">
        <f t="shared" si="9"/>
        <v>317|13|1331|Okegawa|0|</v>
      </c>
    </row>
    <row r="319" spans="5:13">
      <c r="E319" s="16"/>
      <c r="F319" s="16"/>
      <c r="G319" s="17">
        <v>318</v>
      </c>
      <c r="H319" s="17" t="str">
        <f t="shared" si="10"/>
        <v>13</v>
      </c>
      <c r="I319" s="18">
        <v>1332</v>
      </c>
      <c r="J319" s="19" t="s">
        <v>451</v>
      </c>
      <c r="K319" s="18" t="s">
        <v>1058</v>
      </c>
      <c r="L319" s="20"/>
      <c r="M319" s="15" t="str">
        <f t="shared" si="9"/>
        <v>318|13|1332|Kuki|0|</v>
      </c>
    </row>
    <row r="320" spans="5:13">
      <c r="E320" s="16"/>
      <c r="F320" s="16"/>
      <c r="G320" s="17">
        <v>319</v>
      </c>
      <c r="H320" s="17" t="str">
        <f t="shared" si="10"/>
        <v>13</v>
      </c>
      <c r="I320" s="18">
        <v>1333</v>
      </c>
      <c r="J320" s="19" t="s">
        <v>452</v>
      </c>
      <c r="K320" s="18" t="s">
        <v>1058</v>
      </c>
      <c r="L320" s="20"/>
      <c r="M320" s="15" t="str">
        <f t="shared" si="9"/>
        <v>319|13|1333|Kitamoto|0|</v>
      </c>
    </row>
    <row r="321" spans="5:13">
      <c r="E321" s="16"/>
      <c r="F321" s="16"/>
      <c r="G321" s="17">
        <v>320</v>
      </c>
      <c r="H321" s="17" t="str">
        <f t="shared" si="10"/>
        <v>13</v>
      </c>
      <c r="I321" s="18">
        <v>1334</v>
      </c>
      <c r="J321" s="19" t="s">
        <v>453</v>
      </c>
      <c r="K321" s="18" t="s">
        <v>1058</v>
      </c>
      <c r="L321" s="20"/>
      <c r="M321" s="15" t="str">
        <f t="shared" si="9"/>
        <v>320|13|1334|Yashio|0|</v>
      </c>
    </row>
    <row r="322" spans="5:13">
      <c r="E322" s="16"/>
      <c r="F322" s="16"/>
      <c r="G322" s="17">
        <v>321</v>
      </c>
      <c r="H322" s="17" t="str">
        <f t="shared" si="10"/>
        <v>13</v>
      </c>
      <c r="I322" s="18">
        <v>1335</v>
      </c>
      <c r="J322" s="19" t="s">
        <v>454</v>
      </c>
      <c r="K322" s="18" t="s">
        <v>1089</v>
      </c>
      <c r="L322" s="20">
        <v>38625</v>
      </c>
      <c r="M322" s="15" t="str">
        <f t="shared" si="9"/>
        <v>321|13|1335|Kamifukuoka|1|2005-09-30</v>
      </c>
    </row>
    <row r="323" spans="5:13">
      <c r="E323" s="16"/>
      <c r="F323" s="16"/>
      <c r="G323" s="17">
        <v>322</v>
      </c>
      <c r="H323" s="17" t="str">
        <f t="shared" si="10"/>
        <v>13</v>
      </c>
      <c r="I323" s="18">
        <v>1336</v>
      </c>
      <c r="J323" s="19" t="s">
        <v>456</v>
      </c>
      <c r="K323" s="18" t="s">
        <v>1058</v>
      </c>
      <c r="L323" s="20"/>
      <c r="M323" s="15" t="str">
        <f t="shared" ref="M323:M386" si="11">G323&amp;"|"&amp;H323&amp;"|"&amp;I323&amp;"|"&amp;J323&amp;"|"&amp;K323&amp;"|"&amp;IF(L323 &lt;&gt; "",TEXT(L323,"yyyy-mm-dd"),"")</f>
        <v>322|13|1336|Fujimi|0|</v>
      </c>
    </row>
    <row r="324" spans="5:13">
      <c r="E324" s="16"/>
      <c r="F324" s="16"/>
      <c r="G324" s="17">
        <v>323</v>
      </c>
      <c r="H324" s="17" t="str">
        <f t="shared" si="10"/>
        <v>13</v>
      </c>
      <c r="I324" s="18">
        <v>1337</v>
      </c>
      <c r="J324" s="19" t="s">
        <v>457</v>
      </c>
      <c r="K324" s="18" t="s">
        <v>1058</v>
      </c>
      <c r="L324" s="20"/>
      <c r="M324" s="15" t="str">
        <f t="shared" si="11"/>
        <v>323|13|1337|Misato|0|</v>
      </c>
    </row>
    <row r="325" spans="5:13">
      <c r="E325" s="16"/>
      <c r="F325" s="16"/>
      <c r="G325" s="17">
        <v>324</v>
      </c>
      <c r="H325" s="17" t="str">
        <f t="shared" si="10"/>
        <v>13</v>
      </c>
      <c r="I325" s="18">
        <v>1338</v>
      </c>
      <c r="J325" s="19" t="s">
        <v>458</v>
      </c>
      <c r="K325" s="18" t="s">
        <v>1058</v>
      </c>
      <c r="L325" s="20"/>
      <c r="M325" s="15" t="str">
        <f t="shared" si="11"/>
        <v>324|13|1338|Hasuda|0|</v>
      </c>
    </row>
    <row r="326" spans="5:13">
      <c r="E326" s="16"/>
      <c r="F326" s="16"/>
      <c r="G326" s="17">
        <v>325</v>
      </c>
      <c r="H326" s="17" t="str">
        <f t="shared" si="10"/>
        <v>13</v>
      </c>
      <c r="I326" s="18">
        <v>1339</v>
      </c>
      <c r="J326" s="19" t="s">
        <v>459</v>
      </c>
      <c r="K326" s="18" t="s">
        <v>1058</v>
      </c>
      <c r="L326" s="20"/>
      <c r="M326" s="15" t="str">
        <f t="shared" si="11"/>
        <v>325|13|1339|Sakado|0|</v>
      </c>
    </row>
    <row r="327" spans="5:13">
      <c r="E327" s="16"/>
      <c r="F327" s="16"/>
      <c r="G327" s="17">
        <v>326</v>
      </c>
      <c r="H327" s="17" t="str">
        <f t="shared" si="10"/>
        <v>13</v>
      </c>
      <c r="I327" s="18">
        <v>1340</v>
      </c>
      <c r="J327" s="19" t="s">
        <v>460</v>
      </c>
      <c r="K327" s="18" t="s">
        <v>1058</v>
      </c>
      <c r="L327" s="20"/>
      <c r="M327" s="15" t="str">
        <f t="shared" si="11"/>
        <v>326|13|1340|Satte|0|</v>
      </c>
    </row>
    <row r="328" spans="5:13">
      <c r="E328" s="16"/>
      <c r="F328" s="16"/>
      <c r="G328" s="17">
        <v>327</v>
      </c>
      <c r="H328" s="17" t="str">
        <f t="shared" si="10"/>
        <v>13</v>
      </c>
      <c r="I328" s="18">
        <v>1341</v>
      </c>
      <c r="J328" s="19" t="s">
        <v>461</v>
      </c>
      <c r="K328" s="18" t="s">
        <v>1058</v>
      </c>
      <c r="L328" s="20"/>
      <c r="M328" s="15" t="str">
        <f t="shared" si="11"/>
        <v>327|13|1341|Tsurugashima|0|</v>
      </c>
    </row>
    <row r="329" spans="5:13">
      <c r="E329" s="16"/>
      <c r="F329" s="16"/>
      <c r="G329" s="17">
        <v>328</v>
      </c>
      <c r="H329" s="17" t="str">
        <f t="shared" si="10"/>
        <v>13</v>
      </c>
      <c r="I329" s="18">
        <v>1342</v>
      </c>
      <c r="J329" s="19" t="s">
        <v>462</v>
      </c>
      <c r="K329" s="18" t="s">
        <v>1058</v>
      </c>
      <c r="L329" s="20"/>
      <c r="M329" s="15" t="str">
        <f t="shared" si="11"/>
        <v>328|13|1342|Hidaka|0|</v>
      </c>
    </row>
    <row r="330" spans="5:13">
      <c r="E330" s="16"/>
      <c r="F330" s="16"/>
      <c r="G330" s="17">
        <v>329</v>
      </c>
      <c r="H330" s="17" t="str">
        <f t="shared" si="10"/>
        <v>13</v>
      </c>
      <c r="I330" s="18">
        <v>1343</v>
      </c>
      <c r="J330" s="19" t="s">
        <v>463</v>
      </c>
      <c r="K330" s="18" t="s">
        <v>1058</v>
      </c>
      <c r="L330" s="20"/>
      <c r="M330" s="15" t="str">
        <f t="shared" si="11"/>
        <v>329|13|1343|Yoshikawa|0|</v>
      </c>
    </row>
    <row r="331" spans="5:13">
      <c r="E331" s="16"/>
      <c r="F331" s="16"/>
      <c r="G331" s="17">
        <v>330</v>
      </c>
      <c r="H331" s="17" t="str">
        <f t="shared" si="10"/>
        <v>13</v>
      </c>
      <c r="I331" s="18">
        <v>1344</v>
      </c>
      <c r="J331" s="19" t="s">
        <v>464</v>
      </c>
      <c r="K331" s="18" t="s">
        <v>1058</v>
      </c>
      <c r="L331" s="20"/>
      <c r="M331" s="15" t="str">
        <f t="shared" si="11"/>
        <v>330|13|1344|Saitama|0|</v>
      </c>
    </row>
    <row r="332" spans="5:13">
      <c r="E332" s="16"/>
      <c r="F332" s="16"/>
      <c r="G332" s="17">
        <v>331</v>
      </c>
      <c r="H332" s="17" t="str">
        <f t="shared" si="10"/>
        <v>13</v>
      </c>
      <c r="I332" s="18">
        <v>1345</v>
      </c>
      <c r="J332" s="19" t="s">
        <v>465</v>
      </c>
      <c r="K332" s="18" t="s">
        <v>1058</v>
      </c>
      <c r="L332" s="20"/>
      <c r="M332" s="15" t="str">
        <f t="shared" si="11"/>
        <v>331|13|1345|Fujimino|0|</v>
      </c>
    </row>
    <row r="333" spans="5:13">
      <c r="E333" s="16"/>
      <c r="F333" s="16"/>
      <c r="G333" s="17">
        <v>332</v>
      </c>
      <c r="H333" s="17" t="str">
        <f t="shared" si="10"/>
        <v>13</v>
      </c>
      <c r="I333" s="18">
        <v>1346</v>
      </c>
      <c r="J333" s="19" t="s">
        <v>466</v>
      </c>
      <c r="K333" s="18" t="s">
        <v>1058</v>
      </c>
      <c r="L333" s="20"/>
      <c r="M333" s="15" t="str">
        <f t="shared" si="11"/>
        <v>332|13|1346|Shiraoka|0|</v>
      </c>
    </row>
    <row r="334" spans="5:13">
      <c r="E334" s="16"/>
      <c r="F334" s="16"/>
      <c r="G334" s="17">
        <v>333</v>
      </c>
      <c r="H334" s="17" t="str">
        <f t="shared" si="10"/>
        <v>14</v>
      </c>
      <c r="I334" s="18">
        <v>1401</v>
      </c>
      <c r="J334" s="19" t="s">
        <v>467</v>
      </c>
      <c r="K334" s="18" t="s">
        <v>1058</v>
      </c>
      <c r="L334" s="20"/>
      <c r="M334" s="15" t="str">
        <f t="shared" si="11"/>
        <v>333|14|1401|Mito|0|</v>
      </c>
    </row>
    <row r="335" spans="5:13">
      <c r="E335" s="16"/>
      <c r="F335" s="16"/>
      <c r="G335" s="17">
        <v>334</v>
      </c>
      <c r="H335" s="17" t="str">
        <f t="shared" si="10"/>
        <v>14</v>
      </c>
      <c r="I335" s="18">
        <v>1402</v>
      </c>
      <c r="J335" s="19" t="s">
        <v>468</v>
      </c>
      <c r="K335" s="18" t="s">
        <v>1058</v>
      </c>
      <c r="L335" s="20"/>
      <c r="M335" s="15" t="str">
        <f t="shared" si="11"/>
        <v>334|14|1402|Hitachi|0|</v>
      </c>
    </row>
    <row r="336" spans="5:13">
      <c r="E336" s="16"/>
      <c r="F336" s="16"/>
      <c r="G336" s="17">
        <v>335</v>
      </c>
      <c r="H336" s="17" t="str">
        <f t="shared" si="10"/>
        <v>14</v>
      </c>
      <c r="I336" s="18">
        <v>1403</v>
      </c>
      <c r="J336" s="19" t="s">
        <v>469</v>
      </c>
      <c r="K336" s="18" t="s">
        <v>1058</v>
      </c>
      <c r="L336" s="20"/>
      <c r="M336" s="15" t="str">
        <f t="shared" si="11"/>
        <v>335|14|1403|Tsuchiura|0|</v>
      </c>
    </row>
    <row r="337" spans="5:13">
      <c r="E337" s="16"/>
      <c r="F337" s="16"/>
      <c r="G337" s="17">
        <v>336</v>
      </c>
      <c r="H337" s="17" t="str">
        <f t="shared" si="10"/>
        <v>14</v>
      </c>
      <c r="I337" s="18">
        <v>1404</v>
      </c>
      <c r="J337" s="19" t="s">
        <v>470</v>
      </c>
      <c r="K337" s="18" t="s">
        <v>1058</v>
      </c>
      <c r="L337" s="20"/>
      <c r="M337" s="15" t="str">
        <f t="shared" si="11"/>
        <v>336|14|1404|Koga|0|</v>
      </c>
    </row>
    <row r="338" spans="5:13">
      <c r="E338" s="16"/>
      <c r="F338" s="16"/>
      <c r="G338" s="17">
        <v>337</v>
      </c>
      <c r="H338" s="17" t="str">
        <f t="shared" si="10"/>
        <v>14</v>
      </c>
      <c r="I338" s="18">
        <v>1405</v>
      </c>
      <c r="J338" s="19" t="s">
        <v>471</v>
      </c>
      <c r="K338" s="18" t="s">
        <v>1058</v>
      </c>
      <c r="L338" s="20"/>
      <c r="M338" s="15" t="str">
        <f t="shared" si="11"/>
        <v>337|14|1405|Ishioka|0|</v>
      </c>
    </row>
    <row r="339" spans="5:13">
      <c r="E339" s="16"/>
      <c r="F339" s="16"/>
      <c r="G339" s="17">
        <v>338</v>
      </c>
      <c r="H339" s="17" t="str">
        <f t="shared" si="10"/>
        <v>14</v>
      </c>
      <c r="I339" s="18">
        <v>1406</v>
      </c>
      <c r="J339" s="19" t="s">
        <v>472</v>
      </c>
      <c r="K339" s="18" t="s">
        <v>1089</v>
      </c>
      <c r="L339" s="20">
        <v>38438</v>
      </c>
      <c r="M339" s="15" t="str">
        <f t="shared" si="11"/>
        <v>338|14|1406|Shimodate|1|2005-03-27</v>
      </c>
    </row>
    <row r="340" spans="5:13">
      <c r="E340" s="16"/>
      <c r="F340" s="16"/>
      <c r="G340" s="17">
        <v>339</v>
      </c>
      <c r="H340" s="17" t="str">
        <f t="shared" si="10"/>
        <v>14</v>
      </c>
      <c r="I340" s="18">
        <v>1407</v>
      </c>
      <c r="J340" s="19" t="s">
        <v>474</v>
      </c>
      <c r="K340" s="18" t="s">
        <v>1058</v>
      </c>
      <c r="L340" s="20"/>
      <c r="M340" s="15" t="str">
        <f t="shared" si="11"/>
        <v>339|14|1407|Yuki|0|</v>
      </c>
    </row>
    <row r="341" spans="5:13">
      <c r="E341" s="16"/>
      <c r="F341" s="16"/>
      <c r="G341" s="17">
        <v>340</v>
      </c>
      <c r="H341" s="17" t="str">
        <f t="shared" si="10"/>
        <v>14</v>
      </c>
      <c r="I341" s="18">
        <v>1408</v>
      </c>
      <c r="J341" s="19" t="s">
        <v>475</v>
      </c>
      <c r="K341" s="18" t="s">
        <v>1058</v>
      </c>
      <c r="L341" s="20"/>
      <c r="M341" s="15" t="str">
        <f t="shared" si="11"/>
        <v>340|14|1408|Ryugasaki|0|</v>
      </c>
    </row>
    <row r="342" spans="5:13">
      <c r="E342" s="16"/>
      <c r="F342" s="16"/>
      <c r="G342" s="17">
        <v>341</v>
      </c>
      <c r="H342" s="17" t="str">
        <f t="shared" si="10"/>
        <v>14</v>
      </c>
      <c r="I342" s="18">
        <v>1409</v>
      </c>
      <c r="J342" s="19" t="s">
        <v>476</v>
      </c>
      <c r="K342" s="18" t="s">
        <v>1089</v>
      </c>
      <c r="L342" s="20">
        <v>34638</v>
      </c>
      <c r="M342" s="15" t="str">
        <f t="shared" si="11"/>
        <v>341|14|1409|Nakaminato|1|1994-10-31</v>
      </c>
    </row>
    <row r="343" spans="5:13">
      <c r="E343" s="16"/>
      <c r="F343" s="16"/>
      <c r="G343" s="17">
        <v>342</v>
      </c>
      <c r="H343" s="17" t="str">
        <f t="shared" si="10"/>
        <v>14</v>
      </c>
      <c r="I343" s="18">
        <v>1410</v>
      </c>
      <c r="J343" s="19" t="s">
        <v>478</v>
      </c>
      <c r="K343" s="18" t="s">
        <v>1058</v>
      </c>
      <c r="L343" s="20"/>
      <c r="M343" s="15" t="str">
        <f t="shared" si="11"/>
        <v>342|14|1410|Shimotsuma|0|</v>
      </c>
    </row>
    <row r="344" spans="5:13">
      <c r="E344" s="16"/>
      <c r="F344" s="16"/>
      <c r="G344" s="17">
        <v>343</v>
      </c>
      <c r="H344" s="17" t="str">
        <f t="shared" si="10"/>
        <v>14</v>
      </c>
      <c r="I344" s="18">
        <v>1411</v>
      </c>
      <c r="J344" s="19" t="s">
        <v>479</v>
      </c>
      <c r="K344" s="18" t="s">
        <v>1089</v>
      </c>
      <c r="L344" s="20">
        <v>38717</v>
      </c>
      <c r="M344" s="15" t="str">
        <f t="shared" si="11"/>
        <v>343|14|1411|Mitsukaido|1|2005-12-31</v>
      </c>
    </row>
    <row r="345" spans="5:13">
      <c r="E345" s="16"/>
      <c r="F345" s="16"/>
      <c r="G345" s="17">
        <v>344</v>
      </c>
      <c r="H345" s="17" t="str">
        <f t="shared" si="10"/>
        <v>14</v>
      </c>
      <c r="I345" s="18">
        <v>1412</v>
      </c>
      <c r="J345" s="19" t="s">
        <v>480</v>
      </c>
      <c r="K345" s="18" t="s">
        <v>1058</v>
      </c>
      <c r="L345" s="20"/>
      <c r="M345" s="15" t="str">
        <f t="shared" si="11"/>
        <v>344|14|1412|Hitachiota|0|</v>
      </c>
    </row>
    <row r="346" spans="5:13">
      <c r="E346" s="16"/>
      <c r="F346" s="16"/>
      <c r="G346" s="17">
        <v>345</v>
      </c>
      <c r="H346" s="17" t="str">
        <f t="shared" si="10"/>
        <v>14</v>
      </c>
      <c r="I346" s="18">
        <v>1413</v>
      </c>
      <c r="J346" s="19" t="s">
        <v>481</v>
      </c>
      <c r="K346" s="18" t="s">
        <v>1089</v>
      </c>
      <c r="L346" s="20">
        <v>34638</v>
      </c>
      <c r="M346" s="15" t="str">
        <f t="shared" si="11"/>
        <v>345|14|1413|Katsuta|1|1994-10-31</v>
      </c>
    </row>
    <row r="347" spans="5:13">
      <c r="E347" s="16"/>
      <c r="F347" s="16"/>
      <c r="G347" s="17">
        <v>346</v>
      </c>
      <c r="H347" s="17" t="str">
        <f t="shared" si="10"/>
        <v>14</v>
      </c>
      <c r="I347" s="18">
        <v>1414</v>
      </c>
      <c r="J347" s="19" t="s">
        <v>482</v>
      </c>
      <c r="K347" s="18" t="s">
        <v>1058</v>
      </c>
      <c r="L347" s="20"/>
      <c r="M347" s="15" t="str">
        <f t="shared" si="11"/>
        <v>346|14|1414|Takahagi|0|</v>
      </c>
    </row>
    <row r="348" spans="5:13">
      <c r="E348" s="16"/>
      <c r="F348" s="16"/>
      <c r="G348" s="17">
        <v>347</v>
      </c>
      <c r="H348" s="17" t="str">
        <f t="shared" si="10"/>
        <v>14</v>
      </c>
      <c r="I348" s="18">
        <v>1415</v>
      </c>
      <c r="J348" s="19" t="s">
        <v>483</v>
      </c>
      <c r="K348" s="18" t="s">
        <v>1058</v>
      </c>
      <c r="L348" s="20"/>
      <c r="M348" s="15" t="str">
        <f t="shared" si="11"/>
        <v>347|14|1415|Kitaibaraki|0|</v>
      </c>
    </row>
    <row r="349" spans="5:13">
      <c r="E349" s="16"/>
      <c r="F349" s="16"/>
      <c r="G349" s="17">
        <v>348</v>
      </c>
      <c r="H349" s="17" t="str">
        <f t="shared" si="10"/>
        <v>14</v>
      </c>
      <c r="I349" s="18">
        <v>1416</v>
      </c>
      <c r="J349" s="19" t="s">
        <v>484</v>
      </c>
      <c r="K349" s="18" t="s">
        <v>1058</v>
      </c>
      <c r="L349" s="20"/>
      <c r="M349" s="15" t="str">
        <f t="shared" si="11"/>
        <v>348|14|1416|Kasama|0|</v>
      </c>
    </row>
    <row r="350" spans="5:13">
      <c r="E350" s="16"/>
      <c r="F350" s="16"/>
      <c r="G350" s="17">
        <v>349</v>
      </c>
      <c r="H350" s="17" t="str">
        <f t="shared" si="10"/>
        <v>14</v>
      </c>
      <c r="I350" s="18">
        <v>1417</v>
      </c>
      <c r="J350" s="19" t="s">
        <v>485</v>
      </c>
      <c r="K350" s="18" t="s">
        <v>1058</v>
      </c>
      <c r="L350" s="20"/>
      <c r="M350" s="15" t="str">
        <f t="shared" si="11"/>
        <v>349|14|1417|Toride|0|</v>
      </c>
    </row>
    <row r="351" spans="5:13">
      <c r="E351" s="16"/>
      <c r="F351" s="16"/>
      <c r="G351" s="17">
        <v>350</v>
      </c>
      <c r="H351" s="17" t="str">
        <f t="shared" si="10"/>
        <v>14</v>
      </c>
      <c r="I351" s="18">
        <v>1418</v>
      </c>
      <c r="J351" s="19" t="s">
        <v>486</v>
      </c>
      <c r="K351" s="18" t="s">
        <v>1089</v>
      </c>
      <c r="L351" s="20">
        <v>38432</v>
      </c>
      <c r="M351" s="15" t="str">
        <f t="shared" si="11"/>
        <v>350|14|1418|Iwai|1|2005-03-21</v>
      </c>
    </row>
    <row r="352" spans="5:13">
      <c r="E352" s="16"/>
      <c r="F352" s="16"/>
      <c r="G352" s="17">
        <v>351</v>
      </c>
      <c r="H352" s="17" t="str">
        <f t="shared" si="10"/>
        <v>14</v>
      </c>
      <c r="I352" s="18">
        <v>1419</v>
      </c>
      <c r="J352" s="19" t="s">
        <v>487</v>
      </c>
      <c r="K352" s="18" t="s">
        <v>1058</v>
      </c>
      <c r="L352" s="20"/>
      <c r="M352" s="15" t="str">
        <f t="shared" si="11"/>
        <v>351|14|1419|Ushiku|0|</v>
      </c>
    </row>
    <row r="353" spans="5:13">
      <c r="E353" s="16"/>
      <c r="F353" s="16"/>
      <c r="G353" s="17">
        <v>352</v>
      </c>
      <c r="H353" s="17" t="str">
        <f t="shared" si="10"/>
        <v>14</v>
      </c>
      <c r="I353" s="18">
        <v>1420</v>
      </c>
      <c r="J353" s="19" t="s">
        <v>488</v>
      </c>
      <c r="K353" s="18" t="s">
        <v>1058</v>
      </c>
      <c r="L353" s="20"/>
      <c r="M353" s="15" t="str">
        <f t="shared" si="11"/>
        <v>352|14|1420|Tsukuba|0|</v>
      </c>
    </row>
    <row r="354" spans="5:13">
      <c r="E354" s="16"/>
      <c r="F354" s="16"/>
      <c r="G354" s="17">
        <v>353</v>
      </c>
      <c r="H354" s="17" t="str">
        <f t="shared" si="10"/>
        <v>14</v>
      </c>
      <c r="I354" s="18">
        <v>1421</v>
      </c>
      <c r="J354" s="19" t="s">
        <v>489</v>
      </c>
      <c r="K354" s="18" t="s">
        <v>1058</v>
      </c>
      <c r="L354" s="20"/>
      <c r="M354" s="15" t="str">
        <f t="shared" si="11"/>
        <v>353|14|1421|Hitachinaka|0|</v>
      </c>
    </row>
    <row r="355" spans="5:13">
      <c r="E355" s="16"/>
      <c r="F355" s="16"/>
      <c r="G355" s="17">
        <v>354</v>
      </c>
      <c r="H355" s="17" t="str">
        <f t="shared" si="10"/>
        <v>14</v>
      </c>
      <c r="I355" s="18">
        <v>1422</v>
      </c>
      <c r="J355" s="19" t="s">
        <v>490</v>
      </c>
      <c r="K355" s="18" t="s">
        <v>1058</v>
      </c>
      <c r="L355" s="20"/>
      <c r="M355" s="15" t="str">
        <f t="shared" si="11"/>
        <v>354|14|1422|Kashima|0|</v>
      </c>
    </row>
    <row r="356" spans="5:13">
      <c r="E356" s="16"/>
      <c r="F356" s="16"/>
      <c r="G356" s="17">
        <v>355</v>
      </c>
      <c r="H356" s="17" t="str">
        <f t="shared" si="10"/>
        <v>14</v>
      </c>
      <c r="I356" s="18">
        <v>1423</v>
      </c>
      <c r="J356" s="19" t="s">
        <v>491</v>
      </c>
      <c r="K356" s="18" t="s">
        <v>1058</v>
      </c>
      <c r="L356" s="20"/>
      <c r="M356" s="15" t="str">
        <f t="shared" si="11"/>
        <v>355|14|1423|Itako|0|</v>
      </c>
    </row>
    <row r="357" spans="5:13">
      <c r="E357" s="16"/>
      <c r="F357" s="16"/>
      <c r="G357" s="17">
        <v>356</v>
      </c>
      <c r="H357" s="17" t="str">
        <f t="shared" ref="H357:H420" si="12">LEFT(I357,2)</f>
        <v>14</v>
      </c>
      <c r="I357" s="18">
        <v>1424</v>
      </c>
      <c r="J357" s="19" t="s">
        <v>492</v>
      </c>
      <c r="K357" s="18" t="s">
        <v>1058</v>
      </c>
      <c r="L357" s="20"/>
      <c r="M357" s="15" t="str">
        <f t="shared" si="11"/>
        <v>356|14|1424|Moriya|0|</v>
      </c>
    </row>
    <row r="358" spans="5:13">
      <c r="E358" s="16"/>
      <c r="F358" s="16"/>
      <c r="G358" s="17">
        <v>357</v>
      </c>
      <c r="H358" s="17" t="str">
        <f t="shared" si="12"/>
        <v>14</v>
      </c>
      <c r="I358" s="18">
        <v>1425</v>
      </c>
      <c r="J358" s="19" t="s">
        <v>493</v>
      </c>
      <c r="K358" s="18" t="s">
        <v>1058</v>
      </c>
      <c r="L358" s="20"/>
      <c r="M358" s="15" t="str">
        <f t="shared" si="11"/>
        <v>357|14|1425|Hitachiomiya|0|</v>
      </c>
    </row>
    <row r="359" spans="5:13">
      <c r="E359" s="16"/>
      <c r="F359" s="16"/>
      <c r="G359" s="17">
        <v>358</v>
      </c>
      <c r="H359" s="17" t="str">
        <f t="shared" si="12"/>
        <v>14</v>
      </c>
      <c r="I359" s="18">
        <v>1426</v>
      </c>
      <c r="J359" s="19" t="s">
        <v>494</v>
      </c>
      <c r="K359" s="18" t="s">
        <v>1058</v>
      </c>
      <c r="L359" s="20"/>
      <c r="M359" s="15" t="str">
        <f t="shared" si="11"/>
        <v>358|14|1426|Naka|0|</v>
      </c>
    </row>
    <row r="360" spans="5:13">
      <c r="E360" s="16"/>
      <c r="F360" s="16"/>
      <c r="G360" s="17">
        <v>359</v>
      </c>
      <c r="H360" s="17" t="str">
        <f t="shared" si="12"/>
        <v>14</v>
      </c>
      <c r="I360" s="18">
        <v>1427</v>
      </c>
      <c r="J360" s="19" t="s">
        <v>495</v>
      </c>
      <c r="K360" s="18" t="s">
        <v>1058</v>
      </c>
      <c r="L360" s="20"/>
      <c r="M360" s="15" t="str">
        <f t="shared" si="11"/>
        <v>359|14|1427|Chikusei|0|</v>
      </c>
    </row>
    <row r="361" spans="5:13">
      <c r="E361" s="16"/>
      <c r="F361" s="16"/>
      <c r="G361" s="17">
        <v>360</v>
      </c>
      <c r="H361" s="17" t="str">
        <f t="shared" si="12"/>
        <v>14</v>
      </c>
      <c r="I361" s="18">
        <v>1428</v>
      </c>
      <c r="J361" s="19" t="s">
        <v>496</v>
      </c>
      <c r="K361" s="18" t="s">
        <v>1058</v>
      </c>
      <c r="L361" s="20"/>
      <c r="M361" s="15" t="str">
        <f t="shared" si="11"/>
        <v>360|14|1428|Bandou|0|</v>
      </c>
    </row>
    <row r="362" spans="5:13">
      <c r="E362" s="16"/>
      <c r="F362" s="16"/>
      <c r="G362" s="17">
        <v>361</v>
      </c>
      <c r="H362" s="17" t="str">
        <f t="shared" si="12"/>
        <v>14</v>
      </c>
      <c r="I362" s="18">
        <v>1429</v>
      </c>
      <c r="J362" s="19" t="s">
        <v>497</v>
      </c>
      <c r="K362" s="18" t="s">
        <v>1058</v>
      </c>
      <c r="L362" s="20"/>
      <c r="M362" s="15" t="str">
        <f t="shared" si="11"/>
        <v>361|14|1429|Inashiki|0|</v>
      </c>
    </row>
    <row r="363" spans="5:13">
      <c r="E363" s="16"/>
      <c r="F363" s="16"/>
      <c r="G363" s="17">
        <v>362</v>
      </c>
      <c r="H363" s="17" t="str">
        <f t="shared" si="12"/>
        <v>14</v>
      </c>
      <c r="I363" s="18">
        <v>1430</v>
      </c>
      <c r="J363" s="19" t="s">
        <v>498</v>
      </c>
      <c r="K363" s="18" t="s">
        <v>1058</v>
      </c>
      <c r="L363" s="20"/>
      <c r="M363" s="15" t="str">
        <f t="shared" si="11"/>
        <v>362|14|1430|Kasumigaura|0|</v>
      </c>
    </row>
    <row r="364" spans="5:13">
      <c r="E364" s="16"/>
      <c r="F364" s="16"/>
      <c r="G364" s="17">
        <v>363</v>
      </c>
      <c r="H364" s="17" t="str">
        <f t="shared" si="12"/>
        <v>14</v>
      </c>
      <c r="I364" s="18">
        <v>1431</v>
      </c>
      <c r="J364" s="19" t="s">
        <v>499</v>
      </c>
      <c r="K364" s="18" t="s">
        <v>1058</v>
      </c>
      <c r="L364" s="20"/>
      <c r="M364" s="15" t="str">
        <f t="shared" si="11"/>
        <v>363|14|1431|Sakuragawa|0|</v>
      </c>
    </row>
    <row r="365" spans="5:13">
      <c r="E365" s="16"/>
      <c r="F365" s="16"/>
      <c r="G365" s="17">
        <v>364</v>
      </c>
      <c r="H365" s="17" t="str">
        <f t="shared" si="12"/>
        <v>14</v>
      </c>
      <c r="I365" s="18">
        <v>1432</v>
      </c>
      <c r="J365" s="19" t="s">
        <v>500</v>
      </c>
      <c r="K365" s="18" t="s">
        <v>1058</v>
      </c>
      <c r="L365" s="20"/>
      <c r="M365" s="15" t="str">
        <f t="shared" si="11"/>
        <v>364|14|1432|Kamisu|0|</v>
      </c>
    </row>
    <row r="366" spans="5:13">
      <c r="E366" s="16"/>
      <c r="F366" s="16"/>
      <c r="G366" s="17">
        <v>365</v>
      </c>
      <c r="H366" s="17" t="str">
        <f t="shared" si="12"/>
        <v>14</v>
      </c>
      <c r="I366" s="18">
        <v>1433</v>
      </c>
      <c r="J366" s="19" t="s">
        <v>501</v>
      </c>
      <c r="K366" s="18" t="s">
        <v>1058</v>
      </c>
      <c r="L366" s="20"/>
      <c r="M366" s="15" t="str">
        <f t="shared" si="11"/>
        <v>365|14|1433|Namegata|0|</v>
      </c>
    </row>
    <row r="367" spans="5:13">
      <c r="E367" s="16"/>
      <c r="F367" s="16"/>
      <c r="G367" s="17">
        <v>366</v>
      </c>
      <c r="H367" s="17" t="str">
        <f t="shared" si="12"/>
        <v>14</v>
      </c>
      <c r="I367" s="18">
        <v>1434</v>
      </c>
      <c r="J367" s="19" t="s">
        <v>502</v>
      </c>
      <c r="K367" s="18" t="s">
        <v>1058</v>
      </c>
      <c r="L367" s="20"/>
      <c r="M367" s="15" t="str">
        <f t="shared" si="11"/>
        <v>366|14|1434|Hokota|0|</v>
      </c>
    </row>
    <row r="368" spans="5:13">
      <c r="E368" s="16"/>
      <c r="F368" s="16"/>
      <c r="G368" s="17">
        <v>367</v>
      </c>
      <c r="H368" s="17" t="str">
        <f t="shared" si="12"/>
        <v>14</v>
      </c>
      <c r="I368" s="18">
        <v>1435</v>
      </c>
      <c r="J368" s="19" t="s">
        <v>503</v>
      </c>
      <c r="K368" s="18" t="s">
        <v>1058</v>
      </c>
      <c r="L368" s="20"/>
      <c r="M368" s="15" t="str">
        <f t="shared" si="11"/>
        <v>367|14|1435|Joso|0|</v>
      </c>
    </row>
    <row r="369" spans="5:13">
      <c r="E369" s="16"/>
      <c r="F369" s="16"/>
      <c r="G369" s="17">
        <v>368</v>
      </c>
      <c r="H369" s="17" t="str">
        <f t="shared" si="12"/>
        <v>14</v>
      </c>
      <c r="I369" s="18">
        <v>1436</v>
      </c>
      <c r="J369" s="19" t="s">
        <v>504</v>
      </c>
      <c r="K369" s="18" t="s">
        <v>1058</v>
      </c>
      <c r="L369" s="20"/>
      <c r="M369" s="15" t="str">
        <f t="shared" si="11"/>
        <v>368|14|1436|Tsukubamirai|0|</v>
      </c>
    </row>
    <row r="370" spans="5:13">
      <c r="E370" s="16"/>
      <c r="F370" s="16"/>
      <c r="G370" s="17">
        <v>369</v>
      </c>
      <c r="H370" s="17" t="str">
        <f t="shared" si="12"/>
        <v>14</v>
      </c>
      <c r="I370" s="18">
        <v>1437</v>
      </c>
      <c r="J370" s="19" t="s">
        <v>505</v>
      </c>
      <c r="K370" s="18" t="s">
        <v>1058</v>
      </c>
      <c r="L370" s="20"/>
      <c r="M370" s="15" t="str">
        <f t="shared" si="11"/>
        <v>369|14|1437|Omitama|0|</v>
      </c>
    </row>
    <row r="371" spans="5:13">
      <c r="E371" s="16"/>
      <c r="F371" s="16"/>
      <c r="G371" s="17">
        <v>370</v>
      </c>
      <c r="H371" s="17" t="str">
        <f t="shared" si="12"/>
        <v>15</v>
      </c>
      <c r="I371" s="18">
        <v>1501</v>
      </c>
      <c r="J371" s="19" t="s">
        <v>506</v>
      </c>
      <c r="K371" s="18" t="s">
        <v>1058</v>
      </c>
      <c r="L371" s="20"/>
      <c r="M371" s="15" t="str">
        <f t="shared" si="11"/>
        <v>370|15|1501|Utsunomiya|0|</v>
      </c>
    </row>
    <row r="372" spans="5:13">
      <c r="E372" s="16"/>
      <c r="F372" s="16"/>
      <c r="G372" s="17">
        <v>371</v>
      </c>
      <c r="H372" s="17" t="str">
        <f t="shared" si="12"/>
        <v>15</v>
      </c>
      <c r="I372" s="18">
        <v>1502</v>
      </c>
      <c r="J372" s="19" t="s">
        <v>507</v>
      </c>
      <c r="K372" s="18" t="s">
        <v>1058</v>
      </c>
      <c r="L372" s="20"/>
      <c r="M372" s="15" t="str">
        <f t="shared" si="11"/>
        <v>371|15|1502|Ashikaga|0|</v>
      </c>
    </row>
    <row r="373" spans="5:13">
      <c r="E373" s="16"/>
      <c r="F373" s="16"/>
      <c r="G373" s="17">
        <v>372</v>
      </c>
      <c r="H373" s="17" t="str">
        <f t="shared" si="12"/>
        <v>15</v>
      </c>
      <c r="I373" s="18">
        <v>1503</v>
      </c>
      <c r="J373" s="19" t="s">
        <v>508</v>
      </c>
      <c r="K373" s="18" t="s">
        <v>1058</v>
      </c>
      <c r="L373" s="20"/>
      <c r="M373" s="15" t="str">
        <f t="shared" si="11"/>
        <v>372|15|1503|Tochigi|0|</v>
      </c>
    </row>
    <row r="374" spans="5:13">
      <c r="E374" s="16"/>
      <c r="F374" s="16"/>
      <c r="G374" s="17">
        <v>373</v>
      </c>
      <c r="H374" s="17" t="str">
        <f t="shared" si="12"/>
        <v>15</v>
      </c>
      <c r="I374" s="18">
        <v>1504</v>
      </c>
      <c r="J374" s="19" t="s">
        <v>509</v>
      </c>
      <c r="K374" s="18" t="s">
        <v>1058</v>
      </c>
      <c r="L374" s="20"/>
      <c r="M374" s="15" t="str">
        <f t="shared" si="11"/>
        <v>373|15|1504|Sano|0|</v>
      </c>
    </row>
    <row r="375" spans="5:13">
      <c r="E375" s="16"/>
      <c r="F375" s="16"/>
      <c r="G375" s="17">
        <v>374</v>
      </c>
      <c r="H375" s="17" t="str">
        <f t="shared" si="12"/>
        <v>15</v>
      </c>
      <c r="I375" s="18">
        <v>1505</v>
      </c>
      <c r="J375" s="19" t="s">
        <v>510</v>
      </c>
      <c r="K375" s="18" t="s">
        <v>1058</v>
      </c>
      <c r="L375" s="20"/>
      <c r="M375" s="15" t="str">
        <f t="shared" si="11"/>
        <v>374|15|1505|Kanuma|0|</v>
      </c>
    </row>
    <row r="376" spans="5:13">
      <c r="E376" s="16"/>
      <c r="F376" s="16"/>
      <c r="G376" s="17">
        <v>375</v>
      </c>
      <c r="H376" s="17" t="str">
        <f t="shared" si="12"/>
        <v>15</v>
      </c>
      <c r="I376" s="18">
        <v>1506</v>
      </c>
      <c r="J376" s="19" t="s">
        <v>511</v>
      </c>
      <c r="K376" s="18" t="s">
        <v>1058</v>
      </c>
      <c r="L376" s="20"/>
      <c r="M376" s="15" t="str">
        <f t="shared" si="11"/>
        <v>375|15|1506|Nikko|0|</v>
      </c>
    </row>
    <row r="377" spans="5:13">
      <c r="E377" s="16"/>
      <c r="F377" s="16"/>
      <c r="G377" s="17">
        <v>376</v>
      </c>
      <c r="H377" s="17" t="str">
        <f t="shared" si="12"/>
        <v>15</v>
      </c>
      <c r="I377" s="18">
        <v>1507</v>
      </c>
      <c r="J377" s="19" t="s">
        <v>512</v>
      </c>
      <c r="K377" s="18" t="s">
        <v>1089</v>
      </c>
      <c r="L377" s="20">
        <v>38807</v>
      </c>
      <c r="M377" s="15" t="str">
        <f t="shared" si="11"/>
        <v>376|15|1507|Imaichi|1|2006-03-31</v>
      </c>
    </row>
    <row r="378" spans="5:13">
      <c r="E378" s="16"/>
      <c r="F378" s="16"/>
      <c r="G378" s="17">
        <v>377</v>
      </c>
      <c r="H378" s="17" t="str">
        <f t="shared" si="12"/>
        <v>15</v>
      </c>
      <c r="I378" s="18">
        <v>1508</v>
      </c>
      <c r="J378" s="19" t="s">
        <v>514</v>
      </c>
      <c r="K378" s="18" t="s">
        <v>1058</v>
      </c>
      <c r="L378" s="20"/>
      <c r="M378" s="15" t="str">
        <f t="shared" si="11"/>
        <v>377|15|1508|Oyama|0|</v>
      </c>
    </row>
    <row r="379" spans="5:13">
      <c r="E379" s="16"/>
      <c r="F379" s="16"/>
      <c r="G379" s="17">
        <v>378</v>
      </c>
      <c r="H379" s="17" t="str">
        <f t="shared" si="12"/>
        <v>15</v>
      </c>
      <c r="I379" s="18">
        <v>1509</v>
      </c>
      <c r="J379" s="19" t="s">
        <v>515</v>
      </c>
      <c r="K379" s="18" t="s">
        <v>1058</v>
      </c>
      <c r="L379" s="20"/>
      <c r="M379" s="15" t="str">
        <f t="shared" si="11"/>
        <v>378|15|1509|Mooka|0|</v>
      </c>
    </row>
    <row r="380" spans="5:13">
      <c r="E380" s="16"/>
      <c r="F380" s="16"/>
      <c r="G380" s="17">
        <v>379</v>
      </c>
      <c r="H380" s="17" t="str">
        <f t="shared" si="12"/>
        <v>15</v>
      </c>
      <c r="I380" s="18">
        <v>1510</v>
      </c>
      <c r="J380" s="19" t="s">
        <v>516</v>
      </c>
      <c r="K380" s="18" t="s">
        <v>1058</v>
      </c>
      <c r="L380" s="20"/>
      <c r="M380" s="15" t="str">
        <f t="shared" si="11"/>
        <v>379|15|1510|Otawara|0|</v>
      </c>
    </row>
    <row r="381" spans="5:13">
      <c r="E381" s="16"/>
      <c r="F381" s="16"/>
      <c r="G381" s="17">
        <v>380</v>
      </c>
      <c r="H381" s="17" t="str">
        <f t="shared" si="12"/>
        <v>15</v>
      </c>
      <c r="I381" s="18">
        <v>1511</v>
      </c>
      <c r="J381" s="19" t="s">
        <v>517</v>
      </c>
      <c r="K381" s="18" t="s">
        <v>1058</v>
      </c>
      <c r="L381" s="20"/>
      <c r="M381" s="15" t="str">
        <f t="shared" si="11"/>
        <v>380|15|1511|Yaita|0|</v>
      </c>
    </row>
    <row r="382" spans="5:13">
      <c r="E382" s="16"/>
      <c r="F382" s="16"/>
      <c r="G382" s="17">
        <v>381</v>
      </c>
      <c r="H382" s="17" t="str">
        <f t="shared" si="12"/>
        <v>15</v>
      </c>
      <c r="I382" s="18">
        <v>1512</v>
      </c>
      <c r="J382" s="19" t="s">
        <v>518</v>
      </c>
      <c r="K382" s="18" t="s">
        <v>1089</v>
      </c>
      <c r="L382" s="20">
        <v>38352</v>
      </c>
      <c r="M382" s="15" t="str">
        <f t="shared" si="11"/>
        <v>381|15|1512|Kuroiso|1|2004-12-31</v>
      </c>
    </row>
    <row r="383" spans="5:13">
      <c r="E383" s="16"/>
      <c r="F383" s="16"/>
      <c r="G383" s="17">
        <v>382</v>
      </c>
      <c r="H383" s="17" t="str">
        <f t="shared" si="12"/>
        <v>15</v>
      </c>
      <c r="I383" s="18">
        <v>1513</v>
      </c>
      <c r="J383" s="19" t="s">
        <v>520</v>
      </c>
      <c r="K383" s="18" t="s">
        <v>1058</v>
      </c>
      <c r="L383" s="20"/>
      <c r="M383" s="15" t="str">
        <f t="shared" si="11"/>
        <v>382|15|1513|Nasushiobara|0|</v>
      </c>
    </row>
    <row r="384" spans="5:13">
      <c r="E384" s="16"/>
      <c r="F384" s="16"/>
      <c r="G384" s="17">
        <v>383</v>
      </c>
      <c r="H384" s="17" t="str">
        <f t="shared" si="12"/>
        <v>15</v>
      </c>
      <c r="I384" s="18">
        <v>1514</v>
      </c>
      <c r="J384" s="19" t="s">
        <v>390</v>
      </c>
      <c r="K384" s="18" t="s">
        <v>1058</v>
      </c>
      <c r="L384" s="20"/>
      <c r="M384" s="15" t="str">
        <f t="shared" si="11"/>
        <v>383|15|1514|Sakura|0|</v>
      </c>
    </row>
    <row r="385" spans="5:13">
      <c r="E385" s="16"/>
      <c r="F385" s="16"/>
      <c r="G385" s="17">
        <v>384</v>
      </c>
      <c r="H385" s="17" t="str">
        <f t="shared" si="12"/>
        <v>15</v>
      </c>
      <c r="I385" s="18">
        <v>1515</v>
      </c>
      <c r="J385" s="19" t="s">
        <v>521</v>
      </c>
      <c r="K385" s="18" t="s">
        <v>1058</v>
      </c>
      <c r="L385" s="20"/>
      <c r="M385" s="15" t="str">
        <f t="shared" si="11"/>
        <v>384|15|1515|Nasukarasuyama|0|</v>
      </c>
    </row>
    <row r="386" spans="5:13">
      <c r="E386" s="16"/>
      <c r="F386" s="16"/>
      <c r="G386" s="17">
        <v>385</v>
      </c>
      <c r="H386" s="17" t="str">
        <f t="shared" si="12"/>
        <v>15</v>
      </c>
      <c r="I386" s="18">
        <v>1516</v>
      </c>
      <c r="J386" s="19" t="s">
        <v>522</v>
      </c>
      <c r="K386" s="18" t="s">
        <v>1058</v>
      </c>
      <c r="L386" s="20"/>
      <c r="M386" s="15" t="str">
        <f t="shared" si="11"/>
        <v>385|15|1516|Shimotsuke|0|</v>
      </c>
    </row>
    <row r="387" spans="5:13">
      <c r="E387" s="16"/>
      <c r="F387" s="16"/>
      <c r="G387" s="17">
        <v>386</v>
      </c>
      <c r="H387" s="17" t="str">
        <f t="shared" si="12"/>
        <v>16</v>
      </c>
      <c r="I387" s="18">
        <v>1601</v>
      </c>
      <c r="J387" s="19" t="s">
        <v>523</v>
      </c>
      <c r="K387" s="18" t="s">
        <v>1058</v>
      </c>
      <c r="L387" s="20"/>
      <c r="M387" s="15" t="str">
        <f t="shared" ref="M387:M450" si="13">G387&amp;"|"&amp;H387&amp;"|"&amp;I387&amp;"|"&amp;J387&amp;"|"&amp;K387&amp;"|"&amp;IF(L387 &lt;&gt; "",TEXT(L387,"yyyy-mm-dd"),"")</f>
        <v>386|16|1601|Maebashi|0|</v>
      </c>
    </row>
    <row r="388" spans="5:13">
      <c r="E388" s="16"/>
      <c r="F388" s="16"/>
      <c r="G388" s="17">
        <v>387</v>
      </c>
      <c r="H388" s="17" t="str">
        <f t="shared" si="12"/>
        <v>16</v>
      </c>
      <c r="I388" s="18">
        <v>1602</v>
      </c>
      <c r="J388" s="19" t="s">
        <v>524</v>
      </c>
      <c r="K388" s="18" t="s">
        <v>1058</v>
      </c>
      <c r="L388" s="20"/>
      <c r="M388" s="15" t="str">
        <f t="shared" si="13"/>
        <v>387|16|1602|Takasaki|0|</v>
      </c>
    </row>
    <row r="389" spans="5:13">
      <c r="E389" s="16"/>
      <c r="F389" s="16"/>
      <c r="G389" s="17">
        <v>388</v>
      </c>
      <c r="H389" s="17" t="str">
        <f t="shared" si="12"/>
        <v>16</v>
      </c>
      <c r="I389" s="18">
        <v>1603</v>
      </c>
      <c r="J389" s="19" t="s">
        <v>525</v>
      </c>
      <c r="K389" s="18" t="s">
        <v>1058</v>
      </c>
      <c r="L389" s="20"/>
      <c r="M389" s="15" t="str">
        <f t="shared" si="13"/>
        <v>388|16|1603|Kiryu|0|</v>
      </c>
    </row>
    <row r="390" spans="5:13">
      <c r="E390" s="16"/>
      <c r="F390" s="16"/>
      <c r="G390" s="17">
        <v>389</v>
      </c>
      <c r="H390" s="17" t="str">
        <f t="shared" si="12"/>
        <v>16</v>
      </c>
      <c r="I390" s="18">
        <v>1604</v>
      </c>
      <c r="J390" s="19" t="s">
        <v>526</v>
      </c>
      <c r="K390" s="18" t="s">
        <v>1058</v>
      </c>
      <c r="L390" s="20"/>
      <c r="M390" s="15" t="str">
        <f t="shared" si="13"/>
        <v>389|16|1604|Isesaki|0|</v>
      </c>
    </row>
    <row r="391" spans="5:13">
      <c r="E391" s="16"/>
      <c r="F391" s="16"/>
      <c r="G391" s="17">
        <v>390</v>
      </c>
      <c r="H391" s="17" t="str">
        <f t="shared" si="12"/>
        <v>16</v>
      </c>
      <c r="I391" s="18">
        <v>1605</v>
      </c>
      <c r="J391" s="19" t="s">
        <v>313</v>
      </c>
      <c r="K391" s="18" t="s">
        <v>1058</v>
      </c>
      <c r="L391" s="20"/>
      <c r="M391" s="15" t="str">
        <f t="shared" si="13"/>
        <v>390|16|1605|Ota|0|</v>
      </c>
    </row>
    <row r="392" spans="5:13">
      <c r="E392" s="16"/>
      <c r="F392" s="16"/>
      <c r="G392" s="17">
        <v>391</v>
      </c>
      <c r="H392" s="17" t="str">
        <f t="shared" si="12"/>
        <v>16</v>
      </c>
      <c r="I392" s="18">
        <v>1606</v>
      </c>
      <c r="J392" s="19" t="s">
        <v>527</v>
      </c>
      <c r="K392" s="18" t="s">
        <v>1058</v>
      </c>
      <c r="L392" s="20"/>
      <c r="M392" s="15" t="str">
        <f t="shared" si="13"/>
        <v>391|16|1606|Numata|0|</v>
      </c>
    </row>
    <row r="393" spans="5:13">
      <c r="E393" s="16"/>
      <c r="F393" s="16"/>
      <c r="G393" s="17">
        <v>392</v>
      </c>
      <c r="H393" s="17" t="str">
        <f t="shared" si="12"/>
        <v>16</v>
      </c>
      <c r="I393" s="18">
        <v>1607</v>
      </c>
      <c r="J393" s="19" t="s">
        <v>528</v>
      </c>
      <c r="K393" s="18" t="s">
        <v>1058</v>
      </c>
      <c r="L393" s="20"/>
      <c r="M393" s="15" t="str">
        <f t="shared" si="13"/>
        <v>392|16|1607|Tatebayashi|0|</v>
      </c>
    </row>
    <row r="394" spans="5:13">
      <c r="E394" s="16"/>
      <c r="F394" s="16"/>
      <c r="G394" s="17">
        <v>393</v>
      </c>
      <c r="H394" s="17" t="str">
        <f t="shared" si="12"/>
        <v>16</v>
      </c>
      <c r="I394" s="18">
        <v>1608</v>
      </c>
      <c r="J394" s="19" t="s">
        <v>529</v>
      </c>
      <c r="K394" s="18" t="s">
        <v>1058</v>
      </c>
      <c r="L394" s="20"/>
      <c r="M394" s="15" t="str">
        <f t="shared" si="13"/>
        <v>393|16|1608|Shibukawa|0|</v>
      </c>
    </row>
    <row r="395" spans="5:13">
      <c r="E395" s="16"/>
      <c r="F395" s="16"/>
      <c r="G395" s="17">
        <v>394</v>
      </c>
      <c r="H395" s="17" t="str">
        <f t="shared" si="12"/>
        <v>16</v>
      </c>
      <c r="I395" s="18">
        <v>1609</v>
      </c>
      <c r="J395" s="19" t="s">
        <v>530</v>
      </c>
      <c r="K395" s="18" t="s">
        <v>1058</v>
      </c>
      <c r="L395" s="20"/>
      <c r="M395" s="15" t="str">
        <f t="shared" si="13"/>
        <v>394|16|1609|Fujioka|0|</v>
      </c>
    </row>
    <row r="396" spans="5:13">
      <c r="E396" s="16"/>
      <c r="F396" s="16"/>
      <c r="G396" s="17">
        <v>395</v>
      </c>
      <c r="H396" s="17" t="str">
        <f t="shared" si="12"/>
        <v>16</v>
      </c>
      <c r="I396" s="18">
        <v>1610</v>
      </c>
      <c r="J396" s="19" t="s">
        <v>531</v>
      </c>
      <c r="K396" s="18" t="s">
        <v>1058</v>
      </c>
      <c r="L396" s="20"/>
      <c r="M396" s="15" t="str">
        <f t="shared" si="13"/>
        <v>395|16|1610|Tomioka|0|</v>
      </c>
    </row>
    <row r="397" spans="5:13">
      <c r="E397" s="16"/>
      <c r="F397" s="16"/>
      <c r="G397" s="17">
        <v>396</v>
      </c>
      <c r="H397" s="17" t="str">
        <f t="shared" si="12"/>
        <v>16</v>
      </c>
      <c r="I397" s="18">
        <v>1611</v>
      </c>
      <c r="J397" s="19" t="s">
        <v>532</v>
      </c>
      <c r="K397" s="18" t="s">
        <v>1058</v>
      </c>
      <c r="L397" s="20"/>
      <c r="M397" s="15" t="str">
        <f t="shared" si="13"/>
        <v>396|16|1611|Annaka|0|</v>
      </c>
    </row>
    <row r="398" spans="5:13">
      <c r="E398" s="16"/>
      <c r="F398" s="16"/>
      <c r="G398" s="17">
        <v>397</v>
      </c>
      <c r="H398" s="17" t="str">
        <f t="shared" si="12"/>
        <v>16</v>
      </c>
      <c r="I398" s="18">
        <v>1612</v>
      </c>
      <c r="J398" s="19" t="s">
        <v>533</v>
      </c>
      <c r="K398" s="18" t="s">
        <v>1058</v>
      </c>
      <c r="L398" s="20"/>
      <c r="M398" s="15" t="str">
        <f t="shared" si="13"/>
        <v>397|16|1612|Midori|0|</v>
      </c>
    </row>
    <row r="399" spans="5:13">
      <c r="E399" s="16"/>
      <c r="F399" s="16"/>
      <c r="G399" s="17">
        <v>398</v>
      </c>
      <c r="H399" s="17" t="str">
        <f t="shared" si="12"/>
        <v>17</v>
      </c>
      <c r="I399" s="18">
        <v>1701</v>
      </c>
      <c r="J399" s="19" t="s">
        <v>534</v>
      </c>
      <c r="K399" s="18" t="s">
        <v>1058</v>
      </c>
      <c r="L399" s="20"/>
      <c r="M399" s="15" t="str">
        <f t="shared" si="13"/>
        <v>398|17|1701|Kofu|0|</v>
      </c>
    </row>
    <row r="400" spans="5:13">
      <c r="E400" s="16"/>
      <c r="F400" s="16"/>
      <c r="G400" s="17">
        <v>399</v>
      </c>
      <c r="H400" s="17" t="str">
        <f t="shared" si="12"/>
        <v>17</v>
      </c>
      <c r="I400" s="18">
        <v>1702</v>
      </c>
      <c r="J400" s="19" t="s">
        <v>535</v>
      </c>
      <c r="K400" s="18" t="s">
        <v>1058</v>
      </c>
      <c r="L400" s="20"/>
      <c r="M400" s="15" t="str">
        <f t="shared" si="13"/>
        <v>399|17|1702|Fujiyoshida|0|</v>
      </c>
    </row>
    <row r="401" spans="5:13">
      <c r="E401" s="16"/>
      <c r="F401" s="16"/>
      <c r="G401" s="17">
        <v>400</v>
      </c>
      <c r="H401" s="17" t="str">
        <f t="shared" si="12"/>
        <v>17</v>
      </c>
      <c r="I401" s="18">
        <v>1703</v>
      </c>
      <c r="J401" s="19" t="s">
        <v>536</v>
      </c>
      <c r="K401" s="18" t="s">
        <v>1089</v>
      </c>
      <c r="L401" s="20">
        <v>38656</v>
      </c>
      <c r="M401" s="15" t="str">
        <f t="shared" si="13"/>
        <v>400|17|1703|Enzan|1|2005-10-31</v>
      </c>
    </row>
    <row r="402" spans="5:13">
      <c r="E402" s="16"/>
      <c r="F402" s="16"/>
      <c r="G402" s="17">
        <v>401</v>
      </c>
      <c r="H402" s="17" t="str">
        <f t="shared" si="12"/>
        <v>17</v>
      </c>
      <c r="I402" s="18">
        <v>1704</v>
      </c>
      <c r="J402" s="19" t="s">
        <v>538</v>
      </c>
      <c r="K402" s="18" t="s">
        <v>1058</v>
      </c>
      <c r="L402" s="20"/>
      <c r="M402" s="15" t="str">
        <f t="shared" si="13"/>
        <v>401|17|1704|Tsuru|0|</v>
      </c>
    </row>
    <row r="403" spans="5:13">
      <c r="E403" s="16"/>
      <c r="F403" s="16"/>
      <c r="G403" s="17">
        <v>402</v>
      </c>
      <c r="H403" s="17" t="str">
        <f t="shared" si="12"/>
        <v>17</v>
      </c>
      <c r="I403" s="18">
        <v>1705</v>
      </c>
      <c r="J403" s="19" t="s">
        <v>539</v>
      </c>
      <c r="K403" s="18" t="s">
        <v>1058</v>
      </c>
      <c r="L403" s="20"/>
      <c r="M403" s="15" t="str">
        <f t="shared" si="13"/>
        <v>402|17|1705|Yamanashi|0|</v>
      </c>
    </row>
    <row r="404" spans="5:13">
      <c r="E404" s="16"/>
      <c r="F404" s="16"/>
      <c r="G404" s="17">
        <v>403</v>
      </c>
      <c r="H404" s="17" t="str">
        <f t="shared" si="12"/>
        <v>17</v>
      </c>
      <c r="I404" s="18">
        <v>1706</v>
      </c>
      <c r="J404" s="19" t="s">
        <v>540</v>
      </c>
      <c r="K404" s="18" t="s">
        <v>1058</v>
      </c>
      <c r="L404" s="20"/>
      <c r="M404" s="15" t="str">
        <f t="shared" si="13"/>
        <v>403|17|1706|Otsuki|0|</v>
      </c>
    </row>
    <row r="405" spans="5:13">
      <c r="E405" s="16"/>
      <c r="F405" s="16"/>
      <c r="G405" s="17">
        <v>404</v>
      </c>
      <c r="H405" s="17" t="str">
        <f t="shared" si="12"/>
        <v>17</v>
      </c>
      <c r="I405" s="18">
        <v>1707</v>
      </c>
      <c r="J405" s="19" t="s">
        <v>541</v>
      </c>
      <c r="K405" s="18" t="s">
        <v>1058</v>
      </c>
      <c r="L405" s="20"/>
      <c r="M405" s="15" t="str">
        <f t="shared" si="13"/>
        <v>404|17|1707|Nirasaki|0|</v>
      </c>
    </row>
    <row r="406" spans="5:13">
      <c r="E406" s="16"/>
      <c r="F406" s="16"/>
      <c r="G406" s="17">
        <v>405</v>
      </c>
      <c r="H406" s="17" t="str">
        <f t="shared" si="12"/>
        <v>17</v>
      </c>
      <c r="I406" s="18">
        <v>1708</v>
      </c>
      <c r="J406" s="19" t="s">
        <v>542</v>
      </c>
      <c r="K406" s="18" t="s">
        <v>1058</v>
      </c>
      <c r="L406" s="20"/>
      <c r="M406" s="15" t="str">
        <f t="shared" si="13"/>
        <v>405|17|1708|Minami-Alps|0|</v>
      </c>
    </row>
    <row r="407" spans="5:13">
      <c r="E407" s="16"/>
      <c r="F407" s="16"/>
      <c r="G407" s="17">
        <v>406</v>
      </c>
      <c r="H407" s="17" t="str">
        <f t="shared" si="12"/>
        <v>17</v>
      </c>
      <c r="I407" s="18">
        <v>1709</v>
      </c>
      <c r="J407" s="19" t="s">
        <v>168</v>
      </c>
      <c r="K407" s="18" t="s">
        <v>1058</v>
      </c>
      <c r="L407" s="20"/>
      <c r="M407" s="15" t="str">
        <f t="shared" si="13"/>
        <v>406|17|1709|Hokuto|0|</v>
      </c>
    </row>
    <row r="408" spans="5:13">
      <c r="E408" s="16"/>
      <c r="F408" s="16"/>
      <c r="G408" s="17">
        <v>407</v>
      </c>
      <c r="H408" s="17" t="str">
        <f t="shared" si="12"/>
        <v>17</v>
      </c>
      <c r="I408" s="18">
        <v>1710</v>
      </c>
      <c r="J408" s="19" t="s">
        <v>543</v>
      </c>
      <c r="K408" s="18" t="s">
        <v>1058</v>
      </c>
      <c r="L408" s="20"/>
      <c r="M408" s="15" t="str">
        <f t="shared" si="13"/>
        <v>407|17|1710|Kai|0|</v>
      </c>
    </row>
    <row r="409" spans="5:13">
      <c r="E409" s="16"/>
      <c r="F409" s="16"/>
      <c r="G409" s="17">
        <v>408</v>
      </c>
      <c r="H409" s="17" t="str">
        <f t="shared" si="12"/>
        <v>17</v>
      </c>
      <c r="I409" s="18">
        <v>1711</v>
      </c>
      <c r="J409" s="19" t="s">
        <v>544</v>
      </c>
      <c r="K409" s="18" t="s">
        <v>1058</v>
      </c>
      <c r="L409" s="20"/>
      <c r="M409" s="15" t="str">
        <f t="shared" si="13"/>
        <v>408|17|1711|Fuehuki|0|</v>
      </c>
    </row>
    <row r="410" spans="5:13">
      <c r="E410" s="16"/>
      <c r="F410" s="16"/>
      <c r="G410" s="17">
        <v>409</v>
      </c>
      <c r="H410" s="17" t="str">
        <f t="shared" si="12"/>
        <v>17</v>
      </c>
      <c r="I410" s="18">
        <v>1712</v>
      </c>
      <c r="J410" s="19" t="s">
        <v>545</v>
      </c>
      <c r="K410" s="18" t="s">
        <v>1058</v>
      </c>
      <c r="L410" s="20"/>
      <c r="M410" s="15" t="str">
        <f t="shared" si="13"/>
        <v>409|17|1712|Uenohara|0|</v>
      </c>
    </row>
    <row r="411" spans="5:13">
      <c r="E411" s="16"/>
      <c r="F411" s="16"/>
      <c r="G411" s="17">
        <v>410</v>
      </c>
      <c r="H411" s="17" t="str">
        <f t="shared" si="12"/>
        <v>17</v>
      </c>
      <c r="I411" s="18">
        <v>1713</v>
      </c>
      <c r="J411" s="19" t="s">
        <v>546</v>
      </c>
      <c r="K411" s="18" t="s">
        <v>1058</v>
      </c>
      <c r="L411" s="20"/>
      <c r="M411" s="15" t="str">
        <f t="shared" si="13"/>
        <v>410|17|1713|Koshu|0|</v>
      </c>
    </row>
    <row r="412" spans="5:13">
      <c r="E412" s="16"/>
      <c r="F412" s="16"/>
      <c r="G412" s="17">
        <v>411</v>
      </c>
      <c r="H412" s="17" t="str">
        <f t="shared" si="12"/>
        <v>17</v>
      </c>
      <c r="I412" s="18">
        <v>1714</v>
      </c>
      <c r="J412" s="19" t="s">
        <v>304</v>
      </c>
      <c r="K412" s="18" t="s">
        <v>1058</v>
      </c>
      <c r="L412" s="20"/>
      <c r="M412" s="15" t="str">
        <f t="shared" si="13"/>
        <v>411|17|1714|Chuo|0|</v>
      </c>
    </row>
    <row r="413" spans="5:13">
      <c r="E413" s="16"/>
      <c r="F413" s="16"/>
      <c r="G413" s="17">
        <v>412</v>
      </c>
      <c r="H413" s="17" t="str">
        <f t="shared" si="12"/>
        <v>18</v>
      </c>
      <c r="I413" s="18">
        <v>1801</v>
      </c>
      <c r="J413" s="19" t="s">
        <v>547</v>
      </c>
      <c r="K413" s="18" t="s">
        <v>1058</v>
      </c>
      <c r="L413" s="20"/>
      <c r="M413" s="15" t="str">
        <f t="shared" si="13"/>
        <v>412|18|1801|Shizuoka|0|</v>
      </c>
    </row>
    <row r="414" spans="5:13">
      <c r="E414" s="16"/>
      <c r="F414" s="16"/>
      <c r="G414" s="17">
        <v>413</v>
      </c>
      <c r="H414" s="17" t="str">
        <f t="shared" si="12"/>
        <v>18</v>
      </c>
      <c r="I414" s="18">
        <v>1802</v>
      </c>
      <c r="J414" s="19" t="s">
        <v>548</v>
      </c>
      <c r="K414" s="18" t="s">
        <v>1058</v>
      </c>
      <c r="L414" s="20"/>
      <c r="M414" s="15" t="str">
        <f t="shared" si="13"/>
        <v>413|18|1802|Hamamatsu|0|</v>
      </c>
    </row>
    <row r="415" spans="5:13">
      <c r="E415" s="16"/>
      <c r="F415" s="16"/>
      <c r="G415" s="17">
        <v>414</v>
      </c>
      <c r="H415" s="17" t="str">
        <f t="shared" si="12"/>
        <v>18</v>
      </c>
      <c r="I415" s="18">
        <v>1803</v>
      </c>
      <c r="J415" s="19" t="s">
        <v>549</v>
      </c>
      <c r="K415" s="18" t="s">
        <v>1058</v>
      </c>
      <c r="L415" s="20"/>
      <c r="M415" s="15" t="str">
        <f t="shared" si="13"/>
        <v>414|18|1803|Numadu|0|</v>
      </c>
    </row>
    <row r="416" spans="5:13">
      <c r="E416" s="16"/>
      <c r="F416" s="16"/>
      <c r="G416" s="17">
        <v>415</v>
      </c>
      <c r="H416" s="17" t="str">
        <f t="shared" si="12"/>
        <v>18</v>
      </c>
      <c r="I416" s="18">
        <v>1804</v>
      </c>
      <c r="J416" s="19" t="s">
        <v>550</v>
      </c>
      <c r="K416" s="18" t="s">
        <v>1089</v>
      </c>
      <c r="L416" s="20">
        <v>37711</v>
      </c>
      <c r="M416" s="15" t="str">
        <f t="shared" si="13"/>
        <v>415|18|1804|Shimizu|1|2003-03-31</v>
      </c>
    </row>
    <row r="417" spans="5:13">
      <c r="E417" s="16"/>
      <c r="F417" s="16"/>
      <c r="G417" s="17">
        <v>416</v>
      </c>
      <c r="H417" s="17" t="str">
        <f t="shared" si="12"/>
        <v>18</v>
      </c>
      <c r="I417" s="18">
        <v>1805</v>
      </c>
      <c r="J417" s="19" t="s">
        <v>552</v>
      </c>
      <c r="K417" s="18" t="s">
        <v>1058</v>
      </c>
      <c r="L417" s="20"/>
      <c r="M417" s="15" t="str">
        <f t="shared" si="13"/>
        <v>416|18|1805|Atami|0|</v>
      </c>
    </row>
    <row r="418" spans="5:13">
      <c r="E418" s="16"/>
      <c r="F418" s="16"/>
      <c r="G418" s="17">
        <v>417</v>
      </c>
      <c r="H418" s="17" t="str">
        <f t="shared" si="12"/>
        <v>18</v>
      </c>
      <c r="I418" s="18">
        <v>1806</v>
      </c>
      <c r="J418" s="19" t="s">
        <v>553</v>
      </c>
      <c r="K418" s="18" t="s">
        <v>1058</v>
      </c>
      <c r="L418" s="20"/>
      <c r="M418" s="15" t="str">
        <f t="shared" si="13"/>
        <v>417|18|1806|Mishima|0|</v>
      </c>
    </row>
    <row r="419" spans="5:13">
      <c r="E419" s="16"/>
      <c r="F419" s="16"/>
      <c r="G419" s="17">
        <v>418</v>
      </c>
      <c r="H419" s="17" t="str">
        <f t="shared" si="12"/>
        <v>18</v>
      </c>
      <c r="I419" s="18">
        <v>1807</v>
      </c>
      <c r="J419" s="19" t="s">
        <v>554</v>
      </c>
      <c r="K419" s="18" t="s">
        <v>1058</v>
      </c>
      <c r="L419" s="20"/>
      <c r="M419" s="15" t="str">
        <f t="shared" si="13"/>
        <v>418|18|1807|Fujinomiya|0|</v>
      </c>
    </row>
    <row r="420" spans="5:13">
      <c r="E420" s="16"/>
      <c r="F420" s="16"/>
      <c r="G420" s="17">
        <v>419</v>
      </c>
      <c r="H420" s="17" t="str">
        <f t="shared" si="12"/>
        <v>18</v>
      </c>
      <c r="I420" s="18">
        <v>1808</v>
      </c>
      <c r="J420" s="19" t="s">
        <v>555</v>
      </c>
      <c r="K420" s="18" t="s">
        <v>1058</v>
      </c>
      <c r="L420" s="20"/>
      <c r="M420" s="15" t="str">
        <f t="shared" si="13"/>
        <v>419|18|1808|Ito|0|</v>
      </c>
    </row>
    <row r="421" spans="5:13">
      <c r="E421" s="16"/>
      <c r="F421" s="16"/>
      <c r="G421" s="17">
        <v>420</v>
      </c>
      <c r="H421" s="17" t="str">
        <f t="shared" ref="H421:H484" si="14">LEFT(I421,2)</f>
        <v>18</v>
      </c>
      <c r="I421" s="18">
        <v>1809</v>
      </c>
      <c r="J421" s="19" t="s">
        <v>556</v>
      </c>
      <c r="K421" s="18" t="s">
        <v>1058</v>
      </c>
      <c r="L421" s="20"/>
      <c r="M421" s="15" t="str">
        <f t="shared" si="13"/>
        <v>420|18|1809|Shimada|0|</v>
      </c>
    </row>
    <row r="422" spans="5:13">
      <c r="E422" s="16"/>
      <c r="F422" s="16"/>
      <c r="G422" s="17">
        <v>421</v>
      </c>
      <c r="H422" s="17" t="str">
        <f t="shared" si="14"/>
        <v>18</v>
      </c>
      <c r="I422" s="18">
        <v>1810</v>
      </c>
      <c r="J422" s="19" t="s">
        <v>557</v>
      </c>
      <c r="K422" s="18" t="s">
        <v>1089</v>
      </c>
      <c r="L422" s="20">
        <v>24776</v>
      </c>
      <c r="M422" s="15" t="str">
        <f t="shared" si="13"/>
        <v>421|18|1810|Yoshiwara|1|1967-10-31</v>
      </c>
    </row>
    <row r="423" spans="5:13">
      <c r="E423" s="16"/>
      <c r="F423" s="16"/>
      <c r="G423" s="17">
        <v>422</v>
      </c>
      <c r="H423" s="17" t="str">
        <f t="shared" si="14"/>
        <v>18</v>
      </c>
      <c r="I423" s="18">
        <v>1811</v>
      </c>
      <c r="J423" s="19" t="s">
        <v>559</v>
      </c>
      <c r="K423" s="18" t="s">
        <v>1058</v>
      </c>
      <c r="L423" s="20"/>
      <c r="M423" s="15" t="str">
        <f t="shared" si="13"/>
        <v>422|18|1811|Iwata|0|</v>
      </c>
    </row>
    <row r="424" spans="5:13">
      <c r="E424" s="16"/>
      <c r="F424" s="16"/>
      <c r="G424" s="17">
        <v>423</v>
      </c>
      <c r="H424" s="17" t="str">
        <f t="shared" si="14"/>
        <v>18</v>
      </c>
      <c r="I424" s="18">
        <v>1812</v>
      </c>
      <c r="J424" s="19" t="s">
        <v>560</v>
      </c>
      <c r="K424" s="18" t="s">
        <v>1058</v>
      </c>
      <c r="L424" s="20"/>
      <c r="M424" s="15" t="str">
        <f t="shared" si="13"/>
        <v>423|18|1812|Yaidu|0|</v>
      </c>
    </row>
    <row r="425" spans="5:13">
      <c r="E425" s="16"/>
      <c r="F425" s="16"/>
      <c r="G425" s="17">
        <v>424</v>
      </c>
      <c r="H425" s="17" t="str">
        <f t="shared" si="14"/>
        <v>18</v>
      </c>
      <c r="I425" s="18">
        <v>1813</v>
      </c>
      <c r="J425" s="19" t="s">
        <v>561</v>
      </c>
      <c r="K425" s="18" t="s">
        <v>1058</v>
      </c>
      <c r="L425" s="20"/>
      <c r="M425" s="15" t="str">
        <f t="shared" si="13"/>
        <v>424|18|1813|Fuji|0|</v>
      </c>
    </row>
    <row r="426" spans="5:13">
      <c r="E426" s="16"/>
      <c r="F426" s="16"/>
      <c r="G426" s="17">
        <v>425</v>
      </c>
      <c r="H426" s="17" t="str">
        <f t="shared" si="14"/>
        <v>18</v>
      </c>
      <c r="I426" s="18">
        <v>1814</v>
      </c>
      <c r="J426" s="19" t="s">
        <v>562</v>
      </c>
      <c r="K426" s="18" t="s">
        <v>1058</v>
      </c>
      <c r="L426" s="20"/>
      <c r="M426" s="15" t="str">
        <f t="shared" si="13"/>
        <v>425|18|1814|Kakegawa|0|</v>
      </c>
    </row>
    <row r="427" spans="5:13">
      <c r="E427" s="16"/>
      <c r="F427" s="16"/>
      <c r="G427" s="17">
        <v>426</v>
      </c>
      <c r="H427" s="17" t="str">
        <f t="shared" si="14"/>
        <v>18</v>
      </c>
      <c r="I427" s="18">
        <v>1815</v>
      </c>
      <c r="J427" s="19" t="s">
        <v>563</v>
      </c>
      <c r="K427" s="18" t="s">
        <v>1058</v>
      </c>
      <c r="L427" s="20"/>
      <c r="M427" s="15" t="str">
        <f t="shared" si="13"/>
        <v>426|18|1815|Fujieda|0|</v>
      </c>
    </row>
    <row r="428" spans="5:13">
      <c r="E428" s="16"/>
      <c r="F428" s="16"/>
      <c r="G428" s="17">
        <v>427</v>
      </c>
      <c r="H428" s="17" t="str">
        <f t="shared" si="14"/>
        <v>18</v>
      </c>
      <c r="I428" s="18">
        <v>1816</v>
      </c>
      <c r="J428" s="19" t="s">
        <v>564</v>
      </c>
      <c r="K428" s="18" t="s">
        <v>1058</v>
      </c>
      <c r="L428" s="20"/>
      <c r="M428" s="15" t="str">
        <f t="shared" si="13"/>
        <v>427|18|1816|Gotemba|0|</v>
      </c>
    </row>
    <row r="429" spans="5:13">
      <c r="E429" s="16"/>
      <c r="F429" s="16"/>
      <c r="G429" s="17">
        <v>428</v>
      </c>
      <c r="H429" s="17" t="str">
        <f t="shared" si="14"/>
        <v>18</v>
      </c>
      <c r="I429" s="18">
        <v>1817</v>
      </c>
      <c r="J429" s="19" t="s">
        <v>565</v>
      </c>
      <c r="K429" s="18" t="s">
        <v>1058</v>
      </c>
      <c r="L429" s="20"/>
      <c r="M429" s="15" t="str">
        <f t="shared" si="13"/>
        <v>428|18|1817|Fukuroi|0|</v>
      </c>
    </row>
    <row r="430" spans="5:13">
      <c r="E430" s="16"/>
      <c r="F430" s="16"/>
      <c r="G430" s="17">
        <v>429</v>
      </c>
      <c r="H430" s="17" t="str">
        <f t="shared" si="14"/>
        <v>18</v>
      </c>
      <c r="I430" s="18">
        <v>1818</v>
      </c>
      <c r="J430" s="19" t="s">
        <v>566</v>
      </c>
      <c r="K430" s="18" t="s">
        <v>1089</v>
      </c>
      <c r="L430" s="20">
        <v>38533</v>
      </c>
      <c r="M430" s="15" t="str">
        <f t="shared" si="13"/>
        <v>429|18|1818|Tenryu|1|2005-06-30</v>
      </c>
    </row>
    <row r="431" spans="5:13">
      <c r="E431" s="16"/>
      <c r="F431" s="16"/>
      <c r="G431" s="17">
        <v>430</v>
      </c>
      <c r="H431" s="17" t="str">
        <f t="shared" si="14"/>
        <v>18</v>
      </c>
      <c r="I431" s="18">
        <v>1819</v>
      </c>
      <c r="J431" s="19" t="s">
        <v>568</v>
      </c>
      <c r="K431" s="18" t="s">
        <v>1089</v>
      </c>
      <c r="L431" s="20">
        <v>38533</v>
      </c>
      <c r="M431" s="15" t="str">
        <f t="shared" si="13"/>
        <v>430|18|1819|Hamakita|1|2005-06-30</v>
      </c>
    </row>
    <row r="432" spans="5:13">
      <c r="E432" s="16"/>
      <c r="F432" s="16"/>
      <c r="G432" s="17">
        <v>431</v>
      </c>
      <c r="H432" s="17" t="str">
        <f t="shared" si="14"/>
        <v>18</v>
      </c>
      <c r="I432" s="18">
        <v>1820</v>
      </c>
      <c r="J432" s="19" t="s">
        <v>569</v>
      </c>
      <c r="K432" s="18" t="s">
        <v>1058</v>
      </c>
      <c r="L432" s="20"/>
      <c r="M432" s="15" t="str">
        <f t="shared" si="13"/>
        <v>431|18|1820|Shimoda|0|</v>
      </c>
    </row>
    <row r="433" spans="5:13">
      <c r="E433" s="16"/>
      <c r="F433" s="16"/>
      <c r="G433" s="17">
        <v>432</v>
      </c>
      <c r="H433" s="17" t="str">
        <f t="shared" si="14"/>
        <v>18</v>
      </c>
      <c r="I433" s="18">
        <v>1821</v>
      </c>
      <c r="J433" s="19" t="s">
        <v>570</v>
      </c>
      <c r="K433" s="18" t="s">
        <v>1058</v>
      </c>
      <c r="L433" s="20"/>
      <c r="M433" s="15" t="str">
        <f t="shared" si="13"/>
        <v>432|18|1821|Susono|0|</v>
      </c>
    </row>
    <row r="434" spans="5:13">
      <c r="E434" s="16"/>
      <c r="F434" s="16"/>
      <c r="G434" s="17">
        <v>433</v>
      </c>
      <c r="H434" s="17" t="str">
        <f t="shared" si="14"/>
        <v>18</v>
      </c>
      <c r="I434" s="18">
        <v>1822</v>
      </c>
      <c r="J434" s="19" t="s">
        <v>571</v>
      </c>
      <c r="K434" s="18" t="s">
        <v>1058</v>
      </c>
      <c r="L434" s="20"/>
      <c r="M434" s="15" t="str">
        <f t="shared" si="13"/>
        <v>433|18|1822|Kosai|0|</v>
      </c>
    </row>
    <row r="435" spans="5:13">
      <c r="E435" s="16"/>
      <c r="F435" s="16"/>
      <c r="G435" s="17">
        <v>434</v>
      </c>
      <c r="H435" s="17" t="str">
        <f t="shared" si="14"/>
        <v>18</v>
      </c>
      <c r="I435" s="18">
        <v>1823</v>
      </c>
      <c r="J435" s="19" t="s">
        <v>572</v>
      </c>
      <c r="K435" s="18" t="s">
        <v>1058</v>
      </c>
      <c r="L435" s="20"/>
      <c r="M435" s="15" t="str">
        <f t="shared" si="13"/>
        <v>434|18|1823|Izu|0|</v>
      </c>
    </row>
    <row r="436" spans="5:13">
      <c r="E436" s="16"/>
      <c r="F436" s="16"/>
      <c r="G436" s="17">
        <v>435</v>
      </c>
      <c r="H436" s="17" t="str">
        <f t="shared" si="14"/>
        <v>18</v>
      </c>
      <c r="I436" s="18">
        <v>1824</v>
      </c>
      <c r="J436" s="19" t="s">
        <v>573</v>
      </c>
      <c r="K436" s="18" t="s">
        <v>1058</v>
      </c>
      <c r="L436" s="20"/>
      <c r="M436" s="15" t="str">
        <f t="shared" si="13"/>
        <v>435|18|1824|Omaezaki|0|</v>
      </c>
    </row>
    <row r="437" spans="5:13">
      <c r="E437" s="16"/>
      <c r="F437" s="16"/>
      <c r="G437" s="17">
        <v>436</v>
      </c>
      <c r="H437" s="17" t="str">
        <f t="shared" si="14"/>
        <v>18</v>
      </c>
      <c r="I437" s="18">
        <v>1825</v>
      </c>
      <c r="J437" s="19" t="s">
        <v>574</v>
      </c>
      <c r="K437" s="18" t="s">
        <v>1058</v>
      </c>
      <c r="L437" s="20"/>
      <c r="M437" s="15" t="str">
        <f t="shared" si="13"/>
        <v>436|18|1825|Kikugawa|0|</v>
      </c>
    </row>
    <row r="438" spans="5:13">
      <c r="E438" s="16"/>
      <c r="F438" s="16"/>
      <c r="G438" s="17">
        <v>437</v>
      </c>
      <c r="H438" s="17" t="str">
        <f t="shared" si="14"/>
        <v>18</v>
      </c>
      <c r="I438" s="18">
        <v>1826</v>
      </c>
      <c r="J438" s="19" t="s">
        <v>575</v>
      </c>
      <c r="K438" s="18" t="s">
        <v>1058</v>
      </c>
      <c r="L438" s="20"/>
      <c r="M438" s="15" t="str">
        <f t="shared" si="13"/>
        <v>437|18|1826|Izunokuni|0|</v>
      </c>
    </row>
    <row r="439" spans="5:13">
      <c r="E439" s="16"/>
      <c r="F439" s="16"/>
      <c r="G439" s="17">
        <v>438</v>
      </c>
      <c r="H439" s="17" t="str">
        <f t="shared" si="14"/>
        <v>18</v>
      </c>
      <c r="I439" s="18">
        <v>1827</v>
      </c>
      <c r="J439" s="19" t="s">
        <v>576</v>
      </c>
      <c r="K439" s="18" t="s">
        <v>1058</v>
      </c>
      <c r="L439" s="20"/>
      <c r="M439" s="15" t="str">
        <f t="shared" si="13"/>
        <v>438|18|1827|Makinohara|0|</v>
      </c>
    </row>
    <row r="440" spans="5:13">
      <c r="E440" s="16"/>
      <c r="F440" s="16"/>
      <c r="G440" s="17">
        <v>439</v>
      </c>
      <c r="H440" s="17" t="str">
        <f t="shared" si="14"/>
        <v>19</v>
      </c>
      <c r="I440" s="18">
        <v>1901</v>
      </c>
      <c r="J440" s="19" t="s">
        <v>577</v>
      </c>
      <c r="K440" s="18" t="s">
        <v>1058</v>
      </c>
      <c r="L440" s="20"/>
      <c r="M440" s="15" t="str">
        <f t="shared" si="13"/>
        <v>439|19|1901|Gifu|0|</v>
      </c>
    </row>
    <row r="441" spans="5:13">
      <c r="E441" s="16"/>
      <c r="F441" s="16"/>
      <c r="G441" s="17">
        <v>440</v>
      </c>
      <c r="H441" s="17" t="str">
        <f t="shared" si="14"/>
        <v>19</v>
      </c>
      <c r="I441" s="18">
        <v>1902</v>
      </c>
      <c r="J441" s="19" t="s">
        <v>578</v>
      </c>
      <c r="K441" s="18" t="s">
        <v>1058</v>
      </c>
      <c r="L441" s="20"/>
      <c r="M441" s="15" t="str">
        <f t="shared" si="13"/>
        <v>440|19|1902|Ogaki|0|</v>
      </c>
    </row>
    <row r="442" spans="5:13">
      <c r="E442" s="16"/>
      <c r="F442" s="16"/>
      <c r="G442" s="17">
        <v>441</v>
      </c>
      <c r="H442" s="17" t="str">
        <f t="shared" si="14"/>
        <v>19</v>
      </c>
      <c r="I442" s="18">
        <v>1903</v>
      </c>
      <c r="J442" s="19" t="s">
        <v>579</v>
      </c>
      <c r="K442" s="18" t="s">
        <v>1058</v>
      </c>
      <c r="L442" s="20"/>
      <c r="M442" s="15" t="str">
        <f t="shared" si="13"/>
        <v>441|19|1903|Takayama|0|</v>
      </c>
    </row>
    <row r="443" spans="5:13">
      <c r="E443" s="16"/>
      <c r="F443" s="16"/>
      <c r="G443" s="17">
        <v>442</v>
      </c>
      <c r="H443" s="17" t="str">
        <f t="shared" si="14"/>
        <v>19</v>
      </c>
      <c r="I443" s="18">
        <v>1904</v>
      </c>
      <c r="J443" s="19" t="s">
        <v>580</v>
      </c>
      <c r="K443" s="18" t="s">
        <v>1058</v>
      </c>
      <c r="L443" s="20"/>
      <c r="M443" s="15" t="str">
        <f t="shared" si="13"/>
        <v>442|19|1904|Tajimi|0|</v>
      </c>
    </row>
    <row r="444" spans="5:13">
      <c r="E444" s="16"/>
      <c r="F444" s="16"/>
      <c r="G444" s="17">
        <v>443</v>
      </c>
      <c r="H444" s="17" t="str">
        <f t="shared" si="14"/>
        <v>19</v>
      </c>
      <c r="I444" s="18">
        <v>1905</v>
      </c>
      <c r="J444" s="19" t="s">
        <v>581</v>
      </c>
      <c r="K444" s="18" t="s">
        <v>1058</v>
      </c>
      <c r="L444" s="20"/>
      <c r="M444" s="15" t="str">
        <f t="shared" si="13"/>
        <v>443|19|1905|Seki|0|</v>
      </c>
    </row>
    <row r="445" spans="5:13">
      <c r="E445" s="16"/>
      <c r="F445" s="16"/>
      <c r="G445" s="17">
        <v>444</v>
      </c>
      <c r="H445" s="17" t="str">
        <f t="shared" si="14"/>
        <v>19</v>
      </c>
      <c r="I445" s="18">
        <v>1906</v>
      </c>
      <c r="J445" s="19" t="s">
        <v>582</v>
      </c>
      <c r="K445" s="18" t="s">
        <v>1058</v>
      </c>
      <c r="L445" s="20"/>
      <c r="M445" s="15" t="str">
        <f t="shared" si="13"/>
        <v>444|19|1906|Nakatsugawa|0|</v>
      </c>
    </row>
    <row r="446" spans="5:13">
      <c r="E446" s="16"/>
      <c r="F446" s="16"/>
      <c r="G446" s="17">
        <v>445</v>
      </c>
      <c r="H446" s="17" t="str">
        <f t="shared" si="14"/>
        <v>19</v>
      </c>
      <c r="I446" s="18">
        <v>1907</v>
      </c>
      <c r="J446" s="19" t="s">
        <v>583</v>
      </c>
      <c r="K446" s="18" t="s">
        <v>1058</v>
      </c>
      <c r="L446" s="20"/>
      <c r="M446" s="15" t="str">
        <f t="shared" si="13"/>
        <v>445|19|1907|Mino|0|</v>
      </c>
    </row>
    <row r="447" spans="5:13">
      <c r="E447" s="16"/>
      <c r="F447" s="16"/>
      <c r="G447" s="17">
        <v>446</v>
      </c>
      <c r="H447" s="17" t="str">
        <f t="shared" si="14"/>
        <v>19</v>
      </c>
      <c r="I447" s="18">
        <v>1908</v>
      </c>
      <c r="J447" s="19" t="s">
        <v>584</v>
      </c>
      <c r="K447" s="18" t="s">
        <v>1058</v>
      </c>
      <c r="L447" s="20"/>
      <c r="M447" s="15" t="str">
        <f t="shared" si="13"/>
        <v>446|19|1908|Mizunami|0|</v>
      </c>
    </row>
    <row r="448" spans="5:13">
      <c r="E448" s="16"/>
      <c r="F448" s="16"/>
      <c r="G448" s="17">
        <v>447</v>
      </c>
      <c r="H448" s="17" t="str">
        <f t="shared" si="14"/>
        <v>19</v>
      </c>
      <c r="I448" s="18">
        <v>1909</v>
      </c>
      <c r="J448" s="19" t="s">
        <v>585</v>
      </c>
      <c r="K448" s="18" t="s">
        <v>1058</v>
      </c>
      <c r="L448" s="20"/>
      <c r="M448" s="15" t="str">
        <f t="shared" si="13"/>
        <v>447|19|1909|Hashima|0|</v>
      </c>
    </row>
    <row r="449" spans="5:13">
      <c r="E449" s="16"/>
      <c r="F449" s="16"/>
      <c r="G449" s="17">
        <v>448</v>
      </c>
      <c r="H449" s="17" t="str">
        <f t="shared" si="14"/>
        <v>19</v>
      </c>
      <c r="I449" s="18">
        <v>1910</v>
      </c>
      <c r="J449" s="19" t="s">
        <v>586</v>
      </c>
      <c r="K449" s="18" t="s">
        <v>1058</v>
      </c>
      <c r="L449" s="20"/>
      <c r="M449" s="15" t="str">
        <f t="shared" si="13"/>
        <v>448|19|1910|Ena|0|</v>
      </c>
    </row>
    <row r="450" spans="5:13">
      <c r="E450" s="16"/>
      <c r="F450" s="16"/>
      <c r="G450" s="17">
        <v>449</v>
      </c>
      <c r="H450" s="17" t="str">
        <f t="shared" si="14"/>
        <v>19</v>
      </c>
      <c r="I450" s="18">
        <v>1911</v>
      </c>
      <c r="J450" s="19" t="s">
        <v>587</v>
      </c>
      <c r="K450" s="18" t="s">
        <v>1058</v>
      </c>
      <c r="L450" s="20"/>
      <c r="M450" s="15" t="str">
        <f t="shared" si="13"/>
        <v>449|19|1911|Minokamo|0|</v>
      </c>
    </row>
    <row r="451" spans="5:13">
      <c r="E451" s="16"/>
      <c r="F451" s="16"/>
      <c r="G451" s="17">
        <v>450</v>
      </c>
      <c r="H451" s="17" t="str">
        <f t="shared" si="14"/>
        <v>19</v>
      </c>
      <c r="I451" s="18">
        <v>1912</v>
      </c>
      <c r="J451" s="19" t="s">
        <v>588</v>
      </c>
      <c r="K451" s="18" t="s">
        <v>1058</v>
      </c>
      <c r="L451" s="20"/>
      <c r="M451" s="15" t="str">
        <f t="shared" ref="M451:M514" si="15">G451&amp;"|"&amp;H451&amp;"|"&amp;I451&amp;"|"&amp;J451&amp;"|"&amp;K451&amp;"|"&amp;IF(L451 &lt;&gt; "",TEXT(L451,"yyyy-mm-dd"),"")</f>
        <v>450|19|1912|Toki|0|</v>
      </c>
    </row>
    <row r="452" spans="5:13">
      <c r="E452" s="16"/>
      <c r="F452" s="16"/>
      <c r="G452" s="17">
        <v>451</v>
      </c>
      <c r="H452" s="17" t="str">
        <f t="shared" si="14"/>
        <v>19</v>
      </c>
      <c r="I452" s="18">
        <v>1913</v>
      </c>
      <c r="J452" s="19" t="s">
        <v>589</v>
      </c>
      <c r="K452" s="18" t="s">
        <v>1058</v>
      </c>
      <c r="L452" s="20"/>
      <c r="M452" s="15" t="str">
        <f t="shared" si="15"/>
        <v>451|19|1913|Kakamigahara|0|</v>
      </c>
    </row>
    <row r="453" spans="5:13">
      <c r="E453" s="16"/>
      <c r="F453" s="16"/>
      <c r="G453" s="17">
        <v>452</v>
      </c>
      <c r="H453" s="17" t="str">
        <f t="shared" si="14"/>
        <v>19</v>
      </c>
      <c r="I453" s="18">
        <v>1914</v>
      </c>
      <c r="J453" s="19" t="s">
        <v>590</v>
      </c>
      <c r="K453" s="18" t="s">
        <v>1058</v>
      </c>
      <c r="L453" s="20"/>
      <c r="M453" s="15" t="str">
        <f t="shared" si="15"/>
        <v>452|19|1914|Kani|0|</v>
      </c>
    </row>
    <row r="454" spans="5:13">
      <c r="E454" s="16"/>
      <c r="F454" s="16"/>
      <c r="G454" s="17">
        <v>453</v>
      </c>
      <c r="H454" s="17" t="str">
        <f t="shared" si="14"/>
        <v>19</v>
      </c>
      <c r="I454" s="18">
        <v>1915</v>
      </c>
      <c r="J454" s="19" t="s">
        <v>196</v>
      </c>
      <c r="K454" s="18" t="s">
        <v>1058</v>
      </c>
      <c r="L454" s="20"/>
      <c r="M454" s="15" t="str">
        <f t="shared" si="15"/>
        <v>453|19|1915|Yamagata|0|</v>
      </c>
    </row>
    <row r="455" spans="5:13">
      <c r="E455" s="16"/>
      <c r="F455" s="16"/>
      <c r="G455" s="17">
        <v>454</v>
      </c>
      <c r="H455" s="17" t="str">
        <f t="shared" si="14"/>
        <v>19</v>
      </c>
      <c r="I455" s="18">
        <v>1916</v>
      </c>
      <c r="J455" s="19" t="s">
        <v>591</v>
      </c>
      <c r="K455" s="18" t="s">
        <v>1058</v>
      </c>
      <c r="L455" s="20"/>
      <c r="M455" s="15" t="str">
        <f t="shared" si="15"/>
        <v>454|19|1916|Mizuho|0|</v>
      </c>
    </row>
    <row r="456" spans="5:13">
      <c r="E456" s="16"/>
      <c r="F456" s="16"/>
      <c r="G456" s="17">
        <v>455</v>
      </c>
      <c r="H456" s="17" t="str">
        <f t="shared" si="14"/>
        <v>19</v>
      </c>
      <c r="I456" s="18">
        <v>1917</v>
      </c>
      <c r="J456" s="19" t="s">
        <v>592</v>
      </c>
      <c r="K456" s="18" t="s">
        <v>1058</v>
      </c>
      <c r="L456" s="20"/>
      <c r="M456" s="15" t="str">
        <f t="shared" si="15"/>
        <v>455|19|1917|Hida|0|</v>
      </c>
    </row>
    <row r="457" spans="5:13">
      <c r="E457" s="16"/>
      <c r="F457" s="16"/>
      <c r="G457" s="17">
        <v>456</v>
      </c>
      <c r="H457" s="17" t="str">
        <f t="shared" si="14"/>
        <v>19</v>
      </c>
      <c r="I457" s="18">
        <v>1918</v>
      </c>
      <c r="J457" s="19" t="s">
        <v>593</v>
      </c>
      <c r="K457" s="18" t="s">
        <v>1058</v>
      </c>
      <c r="L457" s="20"/>
      <c r="M457" s="15" t="str">
        <f t="shared" si="15"/>
        <v>456|19|1918|Motosu|0|</v>
      </c>
    </row>
    <row r="458" spans="5:13">
      <c r="E458" s="16"/>
      <c r="F458" s="16"/>
      <c r="G458" s="17">
        <v>457</v>
      </c>
      <c r="H458" s="17" t="str">
        <f t="shared" si="14"/>
        <v>19</v>
      </c>
      <c r="I458" s="18">
        <v>1919</v>
      </c>
      <c r="J458" s="19" t="s">
        <v>594</v>
      </c>
      <c r="K458" s="18" t="s">
        <v>1058</v>
      </c>
      <c r="L458" s="20"/>
      <c r="M458" s="15" t="str">
        <f t="shared" si="15"/>
        <v>457|19|1919|Gujo|0|</v>
      </c>
    </row>
    <row r="459" spans="5:13">
      <c r="E459" s="16"/>
      <c r="F459" s="16"/>
      <c r="G459" s="17">
        <v>458</v>
      </c>
      <c r="H459" s="17" t="str">
        <f t="shared" si="14"/>
        <v>19</v>
      </c>
      <c r="I459" s="18">
        <v>1920</v>
      </c>
      <c r="J459" s="19" t="s">
        <v>595</v>
      </c>
      <c r="K459" s="18" t="s">
        <v>1058</v>
      </c>
      <c r="L459" s="20"/>
      <c r="M459" s="15" t="str">
        <f t="shared" si="15"/>
        <v>458|19|1920|Gero|0|</v>
      </c>
    </row>
    <row r="460" spans="5:13">
      <c r="E460" s="16"/>
      <c r="F460" s="16"/>
      <c r="G460" s="17">
        <v>459</v>
      </c>
      <c r="H460" s="17" t="str">
        <f t="shared" si="14"/>
        <v>19</v>
      </c>
      <c r="I460" s="18">
        <v>1921</v>
      </c>
      <c r="J460" s="19" t="s">
        <v>596</v>
      </c>
      <c r="K460" s="18" t="s">
        <v>1058</v>
      </c>
      <c r="L460" s="20"/>
      <c r="M460" s="15" t="str">
        <f t="shared" si="15"/>
        <v>459|19|1921|Kaizu|0|</v>
      </c>
    </row>
    <row r="461" spans="5:13">
      <c r="E461" s="16"/>
      <c r="F461" s="16"/>
      <c r="G461" s="17">
        <v>460</v>
      </c>
      <c r="H461" s="17" t="str">
        <f t="shared" si="14"/>
        <v>20</v>
      </c>
      <c r="I461" s="18">
        <v>2001</v>
      </c>
      <c r="J461" s="19" t="s">
        <v>597</v>
      </c>
      <c r="K461" s="18" t="s">
        <v>1058</v>
      </c>
      <c r="L461" s="20"/>
      <c r="M461" s="15" t="str">
        <f t="shared" si="15"/>
        <v>460|20|2001|Nagoya|0|</v>
      </c>
    </row>
    <row r="462" spans="5:13">
      <c r="E462" s="16"/>
      <c r="F462" s="16"/>
      <c r="G462" s="17">
        <v>461</v>
      </c>
      <c r="H462" s="17" t="str">
        <f t="shared" si="14"/>
        <v>20</v>
      </c>
      <c r="I462" s="18">
        <v>2002</v>
      </c>
      <c r="J462" s="19" t="s">
        <v>598</v>
      </c>
      <c r="K462" s="18" t="s">
        <v>1058</v>
      </c>
      <c r="L462" s="20"/>
      <c r="M462" s="15" t="str">
        <f t="shared" si="15"/>
        <v>461|20|2002|Toyohashi|0|</v>
      </c>
    </row>
    <row r="463" spans="5:13">
      <c r="E463" s="16"/>
      <c r="F463" s="16"/>
      <c r="G463" s="17">
        <v>462</v>
      </c>
      <c r="H463" s="17" t="str">
        <f t="shared" si="14"/>
        <v>20</v>
      </c>
      <c r="I463" s="18">
        <v>2003</v>
      </c>
      <c r="J463" s="19" t="s">
        <v>599</v>
      </c>
      <c r="K463" s="18" t="s">
        <v>1058</v>
      </c>
      <c r="L463" s="20"/>
      <c r="M463" s="15" t="str">
        <f t="shared" si="15"/>
        <v>462|20|2003|Okazaki|0|</v>
      </c>
    </row>
    <row r="464" spans="5:13">
      <c r="E464" s="16"/>
      <c r="F464" s="16"/>
      <c r="G464" s="17">
        <v>463</v>
      </c>
      <c r="H464" s="17" t="str">
        <f t="shared" si="14"/>
        <v>20</v>
      </c>
      <c r="I464" s="18">
        <v>2004</v>
      </c>
      <c r="J464" s="19" t="s">
        <v>600</v>
      </c>
      <c r="K464" s="18" t="s">
        <v>1058</v>
      </c>
      <c r="L464" s="20"/>
      <c r="M464" s="15" t="str">
        <f t="shared" si="15"/>
        <v>463|20|2004|Ichinomiya|0|</v>
      </c>
    </row>
    <row r="465" spans="5:13">
      <c r="E465" s="16"/>
      <c r="F465" s="16"/>
      <c r="G465" s="17">
        <v>464</v>
      </c>
      <c r="H465" s="17" t="str">
        <f t="shared" si="14"/>
        <v>20</v>
      </c>
      <c r="I465" s="18">
        <v>2005</v>
      </c>
      <c r="J465" s="19" t="s">
        <v>601</v>
      </c>
      <c r="K465" s="18" t="s">
        <v>1058</v>
      </c>
      <c r="L465" s="20"/>
      <c r="M465" s="15" t="str">
        <f t="shared" si="15"/>
        <v>464|20|2005|Seto|0|</v>
      </c>
    </row>
    <row r="466" spans="5:13">
      <c r="E466" s="16"/>
      <c r="F466" s="16"/>
      <c r="G466" s="17">
        <v>465</v>
      </c>
      <c r="H466" s="17" t="str">
        <f t="shared" si="14"/>
        <v>20</v>
      </c>
      <c r="I466" s="18">
        <v>2006</v>
      </c>
      <c r="J466" s="19" t="s">
        <v>602</v>
      </c>
      <c r="K466" s="18" t="s">
        <v>1058</v>
      </c>
      <c r="L466" s="20"/>
      <c r="M466" s="15" t="str">
        <f t="shared" si="15"/>
        <v>465|20|2006|Handa|0|</v>
      </c>
    </row>
    <row r="467" spans="5:13">
      <c r="E467" s="16"/>
      <c r="F467" s="16"/>
      <c r="G467" s="17">
        <v>466</v>
      </c>
      <c r="H467" s="17" t="str">
        <f t="shared" si="14"/>
        <v>20</v>
      </c>
      <c r="I467" s="18">
        <v>2007</v>
      </c>
      <c r="J467" s="19" t="s">
        <v>603</v>
      </c>
      <c r="K467" s="18" t="s">
        <v>1058</v>
      </c>
      <c r="L467" s="20"/>
      <c r="M467" s="15" t="str">
        <f t="shared" si="15"/>
        <v>466|20|2007|Kasugai|0|</v>
      </c>
    </row>
    <row r="468" spans="5:13">
      <c r="E468" s="16"/>
      <c r="F468" s="16"/>
      <c r="G468" s="17">
        <v>467</v>
      </c>
      <c r="H468" s="17" t="str">
        <f t="shared" si="14"/>
        <v>20</v>
      </c>
      <c r="I468" s="18">
        <v>2008</v>
      </c>
      <c r="J468" s="19" t="s">
        <v>604</v>
      </c>
      <c r="K468" s="18" t="s">
        <v>1058</v>
      </c>
      <c r="L468" s="20"/>
      <c r="M468" s="15" t="str">
        <f t="shared" si="15"/>
        <v>467|20|2008|Toyokawa|0|</v>
      </c>
    </row>
    <row r="469" spans="5:13">
      <c r="E469" s="16"/>
      <c r="F469" s="16"/>
      <c r="G469" s="17">
        <v>468</v>
      </c>
      <c r="H469" s="17" t="str">
        <f t="shared" si="14"/>
        <v>20</v>
      </c>
      <c r="I469" s="18">
        <v>2009</v>
      </c>
      <c r="J469" s="19" t="s">
        <v>605</v>
      </c>
      <c r="K469" s="18" t="s">
        <v>1058</v>
      </c>
      <c r="L469" s="20"/>
      <c r="M469" s="15" t="str">
        <f t="shared" si="15"/>
        <v>468|20|2009|Tsushima|0|</v>
      </c>
    </row>
    <row r="470" spans="5:13">
      <c r="E470" s="16"/>
      <c r="F470" s="16"/>
      <c r="G470" s="17">
        <v>469</v>
      </c>
      <c r="H470" s="17" t="str">
        <f t="shared" si="14"/>
        <v>20</v>
      </c>
      <c r="I470" s="18">
        <v>2010</v>
      </c>
      <c r="J470" s="19" t="s">
        <v>606</v>
      </c>
      <c r="K470" s="18" t="s">
        <v>1058</v>
      </c>
      <c r="L470" s="20"/>
      <c r="M470" s="15" t="str">
        <f t="shared" si="15"/>
        <v>469|20|2010|Hekinan|0|</v>
      </c>
    </row>
    <row r="471" spans="5:13">
      <c r="E471" s="16"/>
      <c r="F471" s="16"/>
      <c r="G471" s="17">
        <v>470</v>
      </c>
      <c r="H471" s="17" t="str">
        <f t="shared" si="14"/>
        <v>20</v>
      </c>
      <c r="I471" s="18">
        <v>2011</v>
      </c>
      <c r="J471" s="19" t="s">
        <v>607</v>
      </c>
      <c r="K471" s="18" t="s">
        <v>1058</v>
      </c>
      <c r="L471" s="20"/>
      <c r="M471" s="15" t="str">
        <f t="shared" si="15"/>
        <v>470|20|2011|Kariya|0|</v>
      </c>
    </row>
    <row r="472" spans="5:13">
      <c r="E472" s="16"/>
      <c r="F472" s="16"/>
      <c r="G472" s="17">
        <v>471</v>
      </c>
      <c r="H472" s="17" t="str">
        <f t="shared" si="14"/>
        <v>20</v>
      </c>
      <c r="I472" s="18">
        <v>2012</v>
      </c>
      <c r="J472" s="19" t="s">
        <v>608</v>
      </c>
      <c r="K472" s="18" t="s">
        <v>1058</v>
      </c>
      <c r="L472" s="20"/>
      <c r="M472" s="15" t="str">
        <f t="shared" si="15"/>
        <v>471|20|2012|Toyota|0|</v>
      </c>
    </row>
    <row r="473" spans="5:13">
      <c r="E473" s="16"/>
      <c r="F473" s="16"/>
      <c r="G473" s="17">
        <v>472</v>
      </c>
      <c r="H473" s="17" t="str">
        <f t="shared" si="14"/>
        <v>20</v>
      </c>
      <c r="I473" s="18">
        <v>2013</v>
      </c>
      <c r="J473" s="19" t="s">
        <v>609</v>
      </c>
      <c r="K473" s="18" t="s">
        <v>1058</v>
      </c>
      <c r="L473" s="20"/>
      <c r="M473" s="15" t="str">
        <f t="shared" si="15"/>
        <v>472|20|2013|Anjo|0|</v>
      </c>
    </row>
    <row r="474" spans="5:13">
      <c r="E474" s="16"/>
      <c r="F474" s="16"/>
      <c r="G474" s="17">
        <v>473</v>
      </c>
      <c r="H474" s="17" t="str">
        <f t="shared" si="14"/>
        <v>20</v>
      </c>
      <c r="I474" s="18">
        <v>2014</v>
      </c>
      <c r="J474" s="19" t="s">
        <v>610</v>
      </c>
      <c r="K474" s="18" t="s">
        <v>1058</v>
      </c>
      <c r="L474" s="20"/>
      <c r="M474" s="15" t="str">
        <f t="shared" si="15"/>
        <v>473|20|2014|Nishio|0|</v>
      </c>
    </row>
    <row r="475" spans="5:13">
      <c r="E475" s="16"/>
      <c r="F475" s="16"/>
      <c r="G475" s="17">
        <v>474</v>
      </c>
      <c r="H475" s="17" t="str">
        <f t="shared" si="14"/>
        <v>20</v>
      </c>
      <c r="I475" s="18">
        <v>2015</v>
      </c>
      <c r="J475" s="19" t="s">
        <v>611</v>
      </c>
      <c r="K475" s="18" t="s">
        <v>1058</v>
      </c>
      <c r="L475" s="20"/>
      <c r="M475" s="15" t="str">
        <f t="shared" si="15"/>
        <v>474|20|2015|Gamagori|0|</v>
      </c>
    </row>
    <row r="476" spans="5:13">
      <c r="E476" s="16"/>
      <c r="F476" s="16"/>
      <c r="G476" s="17">
        <v>475</v>
      </c>
      <c r="H476" s="17" t="str">
        <f t="shared" si="14"/>
        <v>20</v>
      </c>
      <c r="I476" s="18">
        <v>2016</v>
      </c>
      <c r="J476" s="19" t="s">
        <v>612</v>
      </c>
      <c r="K476" s="18" t="s">
        <v>1058</v>
      </c>
      <c r="L476" s="20"/>
      <c r="M476" s="15" t="str">
        <f t="shared" si="15"/>
        <v>475|20|2016|Inuyama|0|</v>
      </c>
    </row>
    <row r="477" spans="5:13">
      <c r="E477" s="16"/>
      <c r="F477" s="16"/>
      <c r="G477" s="17">
        <v>476</v>
      </c>
      <c r="H477" s="17" t="str">
        <f t="shared" si="14"/>
        <v>20</v>
      </c>
      <c r="I477" s="18">
        <v>2017</v>
      </c>
      <c r="J477" s="19" t="s">
        <v>613</v>
      </c>
      <c r="K477" s="18" t="s">
        <v>1058</v>
      </c>
      <c r="L477" s="20"/>
      <c r="M477" s="15" t="str">
        <f t="shared" si="15"/>
        <v>476|20|2017|Tokoname|0|</v>
      </c>
    </row>
    <row r="478" spans="5:13">
      <c r="E478" s="16"/>
      <c r="F478" s="16"/>
      <c r="G478" s="17">
        <v>477</v>
      </c>
      <c r="H478" s="17" t="str">
        <f t="shared" si="14"/>
        <v>20</v>
      </c>
      <c r="I478" s="18">
        <v>2018</v>
      </c>
      <c r="J478" s="19" t="s">
        <v>614</v>
      </c>
      <c r="K478" s="18" t="s">
        <v>1089</v>
      </c>
      <c r="L478" s="20">
        <v>23051</v>
      </c>
      <c r="M478" s="15" t="str">
        <f t="shared" si="15"/>
        <v>477|20|2018|Moriyama|1|1963-02-09</v>
      </c>
    </row>
    <row r="479" spans="5:13">
      <c r="E479" s="16"/>
      <c r="F479" s="16"/>
      <c r="G479" s="17">
        <v>478</v>
      </c>
      <c r="H479" s="17" t="str">
        <f t="shared" si="14"/>
        <v>20</v>
      </c>
      <c r="I479" s="18">
        <v>2019</v>
      </c>
      <c r="J479" s="19" t="s">
        <v>616</v>
      </c>
      <c r="K479" s="18" t="s">
        <v>1058</v>
      </c>
      <c r="L479" s="20"/>
      <c r="M479" s="15" t="str">
        <f t="shared" si="15"/>
        <v>478|20|2019|Konan|0|</v>
      </c>
    </row>
    <row r="480" spans="5:13">
      <c r="E480" s="16"/>
      <c r="F480" s="16"/>
      <c r="G480" s="17">
        <v>479</v>
      </c>
      <c r="H480" s="17" t="str">
        <f t="shared" si="14"/>
        <v>20</v>
      </c>
      <c r="I480" s="18">
        <v>2020</v>
      </c>
      <c r="J480" s="19" t="s">
        <v>617</v>
      </c>
      <c r="K480" s="18" t="s">
        <v>1089</v>
      </c>
      <c r="L480" s="20">
        <v>38442</v>
      </c>
      <c r="M480" s="15" t="str">
        <f t="shared" si="15"/>
        <v>479|20|2020|Bisai|1|2005-03-31</v>
      </c>
    </row>
    <row r="481" spans="5:13">
      <c r="E481" s="16"/>
      <c r="F481" s="16"/>
      <c r="G481" s="17">
        <v>480</v>
      </c>
      <c r="H481" s="17" t="str">
        <f t="shared" si="14"/>
        <v>20</v>
      </c>
      <c r="I481" s="18">
        <v>2021</v>
      </c>
      <c r="J481" s="19" t="s">
        <v>618</v>
      </c>
      <c r="K481" s="18" t="s">
        <v>1058</v>
      </c>
      <c r="L481" s="20"/>
      <c r="M481" s="15" t="str">
        <f t="shared" si="15"/>
        <v>480|20|2021|Komaki|0|</v>
      </c>
    </row>
    <row r="482" spans="5:13">
      <c r="E482" s="16"/>
      <c r="F482" s="16"/>
      <c r="G482" s="17">
        <v>481</v>
      </c>
      <c r="H482" s="17" t="str">
        <f t="shared" si="14"/>
        <v>20</v>
      </c>
      <c r="I482" s="18">
        <v>2022</v>
      </c>
      <c r="J482" s="19" t="s">
        <v>619</v>
      </c>
      <c r="K482" s="18" t="s">
        <v>1058</v>
      </c>
      <c r="L482" s="20"/>
      <c r="M482" s="15" t="str">
        <f t="shared" si="15"/>
        <v>481|20|2022|Inazawa|0|</v>
      </c>
    </row>
    <row r="483" spans="5:13">
      <c r="E483" s="16"/>
      <c r="F483" s="16"/>
      <c r="G483" s="17">
        <v>482</v>
      </c>
      <c r="H483" s="17" t="str">
        <f t="shared" si="14"/>
        <v>20</v>
      </c>
      <c r="I483" s="18">
        <v>2023</v>
      </c>
      <c r="J483" s="19" t="s">
        <v>620</v>
      </c>
      <c r="K483" s="18" t="s">
        <v>1058</v>
      </c>
      <c r="L483" s="20"/>
      <c r="M483" s="15" t="str">
        <f t="shared" si="15"/>
        <v>482|20|2023|Shinshiro|0|</v>
      </c>
    </row>
    <row r="484" spans="5:13">
      <c r="E484" s="16"/>
      <c r="F484" s="16"/>
      <c r="G484" s="17">
        <v>483</v>
      </c>
      <c r="H484" s="17" t="str">
        <f t="shared" si="14"/>
        <v>20</v>
      </c>
      <c r="I484" s="18">
        <v>2024</v>
      </c>
      <c r="J484" s="19" t="s">
        <v>621</v>
      </c>
      <c r="K484" s="18" t="s">
        <v>1058</v>
      </c>
      <c r="L484" s="20"/>
      <c r="M484" s="15" t="str">
        <f t="shared" si="15"/>
        <v>483|20|2024|Tokai|0|</v>
      </c>
    </row>
    <row r="485" spans="5:13">
      <c r="E485" s="16"/>
      <c r="F485" s="16"/>
      <c r="G485" s="17">
        <v>484</v>
      </c>
      <c r="H485" s="17" t="str">
        <f t="shared" ref="H485:H548" si="16">LEFT(I485,2)</f>
        <v>20</v>
      </c>
      <c r="I485" s="18">
        <v>2025</v>
      </c>
      <c r="J485" s="19" t="s">
        <v>622</v>
      </c>
      <c r="K485" s="18" t="s">
        <v>1058</v>
      </c>
      <c r="L485" s="20"/>
      <c r="M485" s="15" t="str">
        <f t="shared" si="15"/>
        <v>484|20|2025|Obu|0|</v>
      </c>
    </row>
    <row r="486" spans="5:13">
      <c r="E486" s="16"/>
      <c r="F486" s="16"/>
      <c r="G486" s="17">
        <v>485</v>
      </c>
      <c r="H486" s="17" t="str">
        <f t="shared" si="16"/>
        <v>20</v>
      </c>
      <c r="I486" s="18">
        <v>2026</v>
      </c>
      <c r="J486" s="19" t="s">
        <v>623</v>
      </c>
      <c r="K486" s="18" t="s">
        <v>1058</v>
      </c>
      <c r="L486" s="20"/>
      <c r="M486" s="15" t="str">
        <f t="shared" si="15"/>
        <v>485|20|2026|Chita|0|</v>
      </c>
    </row>
    <row r="487" spans="5:13">
      <c r="E487" s="16"/>
      <c r="F487" s="16"/>
      <c r="G487" s="17">
        <v>486</v>
      </c>
      <c r="H487" s="17" t="str">
        <f t="shared" si="16"/>
        <v>20</v>
      </c>
      <c r="I487" s="18">
        <v>2027</v>
      </c>
      <c r="J487" s="19" t="s">
        <v>624</v>
      </c>
      <c r="K487" s="18" t="s">
        <v>1058</v>
      </c>
      <c r="L487" s="20"/>
      <c r="M487" s="15" t="str">
        <f t="shared" si="15"/>
        <v>486|20|2027|Takahama|0|</v>
      </c>
    </row>
    <row r="488" spans="5:13">
      <c r="E488" s="16"/>
      <c r="F488" s="16"/>
      <c r="G488" s="17">
        <v>487</v>
      </c>
      <c r="H488" s="17" t="str">
        <f t="shared" si="16"/>
        <v>20</v>
      </c>
      <c r="I488" s="18">
        <v>2028</v>
      </c>
      <c r="J488" s="19" t="s">
        <v>625</v>
      </c>
      <c r="K488" s="18" t="s">
        <v>1058</v>
      </c>
      <c r="L488" s="20"/>
      <c r="M488" s="15" t="str">
        <f t="shared" si="15"/>
        <v>487|20|2028|Chiryu|0|</v>
      </c>
    </row>
    <row r="489" spans="5:13">
      <c r="E489" s="16"/>
      <c r="F489" s="16"/>
      <c r="G489" s="17">
        <v>488</v>
      </c>
      <c r="H489" s="17" t="str">
        <f t="shared" si="16"/>
        <v>20</v>
      </c>
      <c r="I489" s="18">
        <v>2029</v>
      </c>
      <c r="J489" s="19" t="s">
        <v>626</v>
      </c>
      <c r="K489" s="18" t="s">
        <v>1058</v>
      </c>
      <c r="L489" s="20"/>
      <c r="M489" s="15" t="str">
        <f t="shared" si="15"/>
        <v>488|20|2029|Owariasahi|0|</v>
      </c>
    </row>
    <row r="490" spans="5:13">
      <c r="E490" s="16"/>
      <c r="F490" s="16"/>
      <c r="G490" s="17">
        <v>489</v>
      </c>
      <c r="H490" s="17" t="str">
        <f t="shared" si="16"/>
        <v>20</v>
      </c>
      <c r="I490" s="18">
        <v>2030</v>
      </c>
      <c r="J490" s="19" t="s">
        <v>627</v>
      </c>
      <c r="K490" s="18" t="s">
        <v>1058</v>
      </c>
      <c r="L490" s="20"/>
      <c r="M490" s="15" t="str">
        <f t="shared" si="15"/>
        <v>489|20|2030|Iwakura|0|</v>
      </c>
    </row>
    <row r="491" spans="5:13">
      <c r="E491" s="16"/>
      <c r="F491" s="16"/>
      <c r="G491" s="17">
        <v>490</v>
      </c>
      <c r="H491" s="17" t="str">
        <f t="shared" si="16"/>
        <v>20</v>
      </c>
      <c r="I491" s="18">
        <v>2031</v>
      </c>
      <c r="J491" s="19" t="s">
        <v>628</v>
      </c>
      <c r="K491" s="18" t="s">
        <v>1058</v>
      </c>
      <c r="L491" s="20"/>
      <c r="M491" s="15" t="str">
        <f t="shared" si="15"/>
        <v>490|20|2031|Toyoake|0|</v>
      </c>
    </row>
    <row r="492" spans="5:13">
      <c r="E492" s="16"/>
      <c r="F492" s="16"/>
      <c r="G492" s="17">
        <v>491</v>
      </c>
      <c r="H492" s="17" t="str">
        <f t="shared" si="16"/>
        <v>20</v>
      </c>
      <c r="I492" s="18">
        <v>2032</v>
      </c>
      <c r="J492" s="19" t="s">
        <v>629</v>
      </c>
      <c r="K492" s="18" t="s">
        <v>1058</v>
      </c>
      <c r="L492" s="20"/>
      <c r="M492" s="15" t="str">
        <f t="shared" si="15"/>
        <v>491|20|2032|Nissin|0|</v>
      </c>
    </row>
    <row r="493" spans="5:13">
      <c r="E493" s="16"/>
      <c r="F493" s="16"/>
      <c r="G493" s="17">
        <v>492</v>
      </c>
      <c r="H493" s="17" t="str">
        <f t="shared" si="16"/>
        <v>20</v>
      </c>
      <c r="I493" s="18">
        <v>2033</v>
      </c>
      <c r="J493" s="19" t="s">
        <v>630</v>
      </c>
      <c r="K493" s="18" t="s">
        <v>1058</v>
      </c>
      <c r="L493" s="20"/>
      <c r="M493" s="15" t="str">
        <f t="shared" si="15"/>
        <v>492|20|2033|Tahara|0|</v>
      </c>
    </row>
    <row r="494" spans="5:13">
      <c r="E494" s="16"/>
      <c r="F494" s="16"/>
      <c r="G494" s="17">
        <v>493</v>
      </c>
      <c r="H494" s="17" t="str">
        <f t="shared" si="16"/>
        <v>20</v>
      </c>
      <c r="I494" s="18">
        <v>2034</v>
      </c>
      <c r="J494" s="19" t="s">
        <v>631</v>
      </c>
      <c r="K494" s="18" t="s">
        <v>1058</v>
      </c>
      <c r="L494" s="20"/>
      <c r="M494" s="15" t="str">
        <f t="shared" si="15"/>
        <v>493|20|2034|Aisai|0|</v>
      </c>
    </row>
    <row r="495" spans="5:13">
      <c r="E495" s="16"/>
      <c r="F495" s="16"/>
      <c r="G495" s="17">
        <v>494</v>
      </c>
      <c r="H495" s="17" t="str">
        <f t="shared" si="16"/>
        <v>20</v>
      </c>
      <c r="I495" s="18">
        <v>2035</v>
      </c>
      <c r="J495" s="19" t="s">
        <v>632</v>
      </c>
      <c r="K495" s="18" t="s">
        <v>1058</v>
      </c>
      <c r="L495" s="20"/>
      <c r="M495" s="15" t="str">
        <f t="shared" si="15"/>
        <v>494|20|2035|Kiyosu|0|</v>
      </c>
    </row>
    <row r="496" spans="5:13">
      <c r="E496" s="16"/>
      <c r="F496" s="16"/>
      <c r="G496" s="17">
        <v>495</v>
      </c>
      <c r="H496" s="17" t="str">
        <f t="shared" si="16"/>
        <v>20</v>
      </c>
      <c r="I496" s="18">
        <v>2036</v>
      </c>
      <c r="J496" s="19" t="s">
        <v>633</v>
      </c>
      <c r="K496" s="18" t="s">
        <v>1058</v>
      </c>
      <c r="L496" s="20"/>
      <c r="M496" s="15" t="str">
        <f t="shared" si="15"/>
        <v>495|20|2036|Kitanagoya|0|</v>
      </c>
    </row>
    <row r="497" spans="5:13">
      <c r="E497" s="16"/>
      <c r="F497" s="16"/>
      <c r="G497" s="17">
        <v>496</v>
      </c>
      <c r="H497" s="17" t="str">
        <f t="shared" si="16"/>
        <v>20</v>
      </c>
      <c r="I497" s="18">
        <v>2037</v>
      </c>
      <c r="J497" s="19" t="s">
        <v>634</v>
      </c>
      <c r="K497" s="18" t="s">
        <v>1058</v>
      </c>
      <c r="L497" s="20"/>
      <c r="M497" s="15" t="str">
        <f t="shared" si="15"/>
        <v>496|20|2037|Yatomi|0|</v>
      </c>
    </row>
    <row r="498" spans="5:13">
      <c r="E498" s="16"/>
      <c r="F498" s="16"/>
      <c r="G498" s="17">
        <v>497</v>
      </c>
      <c r="H498" s="17" t="str">
        <f t="shared" si="16"/>
        <v>20</v>
      </c>
      <c r="I498" s="18">
        <v>2038</v>
      </c>
      <c r="J498" s="19" t="s">
        <v>635</v>
      </c>
      <c r="K498" s="18" t="s">
        <v>1058</v>
      </c>
      <c r="L498" s="20"/>
      <c r="M498" s="15" t="str">
        <f t="shared" si="15"/>
        <v>497|20|2038|Miyoshi|0|</v>
      </c>
    </row>
    <row r="499" spans="5:13">
      <c r="E499" s="16"/>
      <c r="F499" s="16"/>
      <c r="G499" s="17">
        <v>498</v>
      </c>
      <c r="H499" s="17" t="str">
        <f t="shared" si="16"/>
        <v>20</v>
      </c>
      <c r="I499" s="18">
        <v>2039</v>
      </c>
      <c r="J499" s="19" t="s">
        <v>636</v>
      </c>
      <c r="K499" s="18" t="s">
        <v>1058</v>
      </c>
      <c r="L499" s="20"/>
      <c r="M499" s="15" t="str">
        <f t="shared" si="15"/>
        <v>498|20|2039|Ama|0|</v>
      </c>
    </row>
    <row r="500" spans="5:13">
      <c r="E500" s="16"/>
      <c r="F500" s="16"/>
      <c r="G500" s="17">
        <v>499</v>
      </c>
      <c r="H500" s="17" t="str">
        <f t="shared" si="16"/>
        <v>20</v>
      </c>
      <c r="I500" s="18">
        <v>2040</v>
      </c>
      <c r="J500" s="19" t="s">
        <v>637</v>
      </c>
      <c r="K500" s="18" t="s">
        <v>1058</v>
      </c>
      <c r="L500" s="20"/>
      <c r="M500" s="15" t="str">
        <f t="shared" si="15"/>
        <v>499|20|2040|Nagakute|0|</v>
      </c>
    </row>
    <row r="501" spans="5:13">
      <c r="E501" s="16"/>
      <c r="F501" s="16"/>
      <c r="G501" s="17">
        <v>500</v>
      </c>
      <c r="H501" s="17" t="str">
        <f t="shared" si="16"/>
        <v>21</v>
      </c>
      <c r="I501" s="18">
        <v>2101</v>
      </c>
      <c r="J501" s="19" t="s">
        <v>638</v>
      </c>
      <c r="K501" s="18" t="s">
        <v>1058</v>
      </c>
      <c r="L501" s="20"/>
      <c r="M501" s="15" t="str">
        <f t="shared" si="15"/>
        <v>500|21|2101|Tsu|0|</v>
      </c>
    </row>
    <row r="502" spans="5:13">
      <c r="E502" s="16"/>
      <c r="F502" s="16"/>
      <c r="G502" s="17">
        <v>501</v>
      </c>
      <c r="H502" s="17" t="str">
        <f t="shared" si="16"/>
        <v>21</v>
      </c>
      <c r="I502" s="18">
        <v>2102</v>
      </c>
      <c r="J502" s="19" t="s">
        <v>639</v>
      </c>
      <c r="K502" s="18" t="s">
        <v>1058</v>
      </c>
      <c r="L502" s="20"/>
      <c r="M502" s="15" t="str">
        <f t="shared" si="15"/>
        <v>501|21|2102|Yokkaichi|0|</v>
      </c>
    </row>
    <row r="503" spans="5:13">
      <c r="E503" s="16"/>
      <c r="F503" s="16"/>
      <c r="G503" s="17">
        <v>502</v>
      </c>
      <c r="H503" s="17" t="str">
        <f t="shared" si="16"/>
        <v>21</v>
      </c>
      <c r="I503" s="18">
        <v>2103</v>
      </c>
      <c r="J503" s="19" t="s">
        <v>640</v>
      </c>
      <c r="K503" s="18" t="s">
        <v>1058</v>
      </c>
      <c r="L503" s="20"/>
      <c r="M503" s="15" t="str">
        <f t="shared" si="15"/>
        <v>502|21|2103|Ise|0|</v>
      </c>
    </row>
    <row r="504" spans="5:13">
      <c r="E504" s="16"/>
      <c r="F504" s="16"/>
      <c r="G504" s="17">
        <v>503</v>
      </c>
      <c r="H504" s="17" t="str">
        <f t="shared" si="16"/>
        <v>21</v>
      </c>
      <c r="I504" s="18">
        <v>2104</v>
      </c>
      <c r="J504" s="19" t="s">
        <v>641</v>
      </c>
      <c r="K504" s="18" t="s">
        <v>1058</v>
      </c>
      <c r="L504" s="20"/>
      <c r="M504" s="15" t="str">
        <f t="shared" si="15"/>
        <v>503|21|2104|Matsusaka|0|</v>
      </c>
    </row>
    <row r="505" spans="5:13">
      <c r="E505" s="16"/>
      <c r="F505" s="16"/>
      <c r="G505" s="17">
        <v>504</v>
      </c>
      <c r="H505" s="17" t="str">
        <f t="shared" si="16"/>
        <v>21</v>
      </c>
      <c r="I505" s="18">
        <v>2105</v>
      </c>
      <c r="J505" s="19" t="s">
        <v>642</v>
      </c>
      <c r="K505" s="18" t="s">
        <v>1058</v>
      </c>
      <c r="L505" s="20"/>
      <c r="M505" s="15" t="str">
        <f t="shared" si="15"/>
        <v>504|21|2105|Kuwana|0|</v>
      </c>
    </row>
    <row r="506" spans="5:13">
      <c r="E506" s="16"/>
      <c r="F506" s="16"/>
      <c r="G506" s="17">
        <v>505</v>
      </c>
      <c r="H506" s="17" t="str">
        <f t="shared" si="16"/>
        <v>21</v>
      </c>
      <c r="I506" s="18">
        <v>2106</v>
      </c>
      <c r="J506" s="19" t="s">
        <v>643</v>
      </c>
      <c r="K506" s="18" t="s">
        <v>1089</v>
      </c>
      <c r="L506" s="20">
        <v>38291</v>
      </c>
      <c r="M506" s="15" t="str">
        <f t="shared" si="15"/>
        <v>505|21|2106|Ueno|1|2004-10-31</v>
      </c>
    </row>
    <row r="507" spans="5:13">
      <c r="E507" s="16"/>
      <c r="F507" s="16"/>
      <c r="G507" s="17">
        <v>506</v>
      </c>
      <c r="H507" s="17" t="str">
        <f t="shared" si="16"/>
        <v>21</v>
      </c>
      <c r="I507" s="18">
        <v>2107</v>
      </c>
      <c r="J507" s="19" t="s">
        <v>645</v>
      </c>
      <c r="K507" s="18" t="s">
        <v>1058</v>
      </c>
      <c r="L507" s="20"/>
      <c r="M507" s="15" t="str">
        <f t="shared" si="15"/>
        <v>506|21|2107|Suzuka|0|</v>
      </c>
    </row>
    <row r="508" spans="5:13">
      <c r="E508" s="16"/>
      <c r="F508" s="16"/>
      <c r="G508" s="17">
        <v>507</v>
      </c>
      <c r="H508" s="17" t="str">
        <f t="shared" si="16"/>
        <v>21</v>
      </c>
      <c r="I508" s="18">
        <v>2108</v>
      </c>
      <c r="J508" s="19" t="s">
        <v>646</v>
      </c>
      <c r="K508" s="18" t="s">
        <v>1058</v>
      </c>
      <c r="L508" s="20"/>
      <c r="M508" s="15" t="str">
        <f t="shared" si="15"/>
        <v>507|21|2108|Nabari|0|</v>
      </c>
    </row>
    <row r="509" spans="5:13">
      <c r="E509" s="16"/>
      <c r="F509" s="16"/>
      <c r="G509" s="17">
        <v>508</v>
      </c>
      <c r="H509" s="17" t="str">
        <f t="shared" si="16"/>
        <v>21</v>
      </c>
      <c r="I509" s="18">
        <v>2109</v>
      </c>
      <c r="J509" s="19" t="s">
        <v>647</v>
      </c>
      <c r="K509" s="18" t="s">
        <v>1058</v>
      </c>
      <c r="L509" s="20"/>
      <c r="M509" s="15" t="str">
        <f t="shared" si="15"/>
        <v>508|21|2109|Owase|0|</v>
      </c>
    </row>
    <row r="510" spans="5:13">
      <c r="E510" s="16"/>
      <c r="F510" s="16"/>
      <c r="G510" s="17">
        <v>509</v>
      </c>
      <c r="H510" s="17" t="str">
        <f t="shared" si="16"/>
        <v>21</v>
      </c>
      <c r="I510" s="18">
        <v>2110</v>
      </c>
      <c r="J510" s="19" t="s">
        <v>648</v>
      </c>
      <c r="K510" s="18" t="s">
        <v>1058</v>
      </c>
      <c r="L510" s="20"/>
      <c r="M510" s="15" t="str">
        <f t="shared" si="15"/>
        <v>509|21|2110|Kameyama|0|</v>
      </c>
    </row>
    <row r="511" spans="5:13">
      <c r="E511" s="16"/>
      <c r="F511" s="16"/>
      <c r="G511" s="17">
        <v>510</v>
      </c>
      <c r="H511" s="17" t="str">
        <f t="shared" si="16"/>
        <v>21</v>
      </c>
      <c r="I511" s="18">
        <v>2111</v>
      </c>
      <c r="J511" s="19" t="s">
        <v>649</v>
      </c>
      <c r="K511" s="18" t="s">
        <v>1058</v>
      </c>
      <c r="L511" s="20"/>
      <c r="M511" s="15" t="str">
        <f t="shared" si="15"/>
        <v>510|21|2111|Toba|0|</v>
      </c>
    </row>
    <row r="512" spans="5:13">
      <c r="E512" s="16"/>
      <c r="F512" s="16"/>
      <c r="G512" s="17">
        <v>511</v>
      </c>
      <c r="H512" s="17" t="str">
        <f t="shared" si="16"/>
        <v>21</v>
      </c>
      <c r="I512" s="18">
        <v>2112</v>
      </c>
      <c r="J512" s="19" t="s">
        <v>650</v>
      </c>
      <c r="K512" s="18" t="s">
        <v>1058</v>
      </c>
      <c r="L512" s="20"/>
      <c r="M512" s="15" t="str">
        <f t="shared" si="15"/>
        <v>511|21|2112|Kumano|0|</v>
      </c>
    </row>
    <row r="513" spans="5:13">
      <c r="E513" s="16"/>
      <c r="F513" s="16"/>
      <c r="G513" s="17">
        <v>512</v>
      </c>
      <c r="H513" s="17" t="str">
        <f t="shared" si="16"/>
        <v>21</v>
      </c>
      <c r="I513" s="18">
        <v>2113</v>
      </c>
      <c r="J513" s="19" t="s">
        <v>651</v>
      </c>
      <c r="K513" s="18" t="s">
        <v>1089</v>
      </c>
      <c r="L513" s="20">
        <v>38717</v>
      </c>
      <c r="M513" s="15" t="str">
        <f t="shared" si="15"/>
        <v>512|21|2113|Hisai|1|2005-12-31</v>
      </c>
    </row>
    <row r="514" spans="5:13">
      <c r="E514" s="16"/>
      <c r="F514" s="16"/>
      <c r="G514" s="17">
        <v>513</v>
      </c>
      <c r="H514" s="17" t="str">
        <f t="shared" si="16"/>
        <v>21</v>
      </c>
      <c r="I514" s="18">
        <v>2114</v>
      </c>
      <c r="J514" s="19" t="s">
        <v>652</v>
      </c>
      <c r="K514" s="18" t="s">
        <v>1089</v>
      </c>
      <c r="L514" s="20">
        <v>20089</v>
      </c>
      <c r="M514" s="15" t="str">
        <f t="shared" si="15"/>
        <v>513|21|2114|Ujiyamada|1|1954-12-31</v>
      </c>
    </row>
    <row r="515" spans="5:13">
      <c r="E515" s="16"/>
      <c r="F515" s="16"/>
      <c r="G515" s="17">
        <v>514</v>
      </c>
      <c r="H515" s="17" t="str">
        <f t="shared" si="16"/>
        <v>21</v>
      </c>
      <c r="I515" s="18">
        <v>2115</v>
      </c>
      <c r="J515" s="19" t="s">
        <v>653</v>
      </c>
      <c r="K515" s="18" t="s">
        <v>1058</v>
      </c>
      <c r="L515" s="20"/>
      <c r="M515" s="15" t="str">
        <f t="shared" ref="M515:M578" si="17">G515&amp;"|"&amp;H515&amp;"|"&amp;I515&amp;"|"&amp;J515&amp;"|"&amp;K515&amp;"|"&amp;IF(L515 &lt;&gt; "",TEXT(L515,"yyyy-mm-dd"),"")</f>
        <v>514|21|2115|Inabe|0|</v>
      </c>
    </row>
    <row r="516" spans="5:13">
      <c r="E516" s="16"/>
      <c r="F516" s="16"/>
      <c r="G516" s="17">
        <v>515</v>
      </c>
      <c r="H516" s="17" t="str">
        <f t="shared" si="16"/>
        <v>21</v>
      </c>
      <c r="I516" s="18">
        <v>2116</v>
      </c>
      <c r="J516" s="19" t="s">
        <v>654</v>
      </c>
      <c r="K516" s="18" t="s">
        <v>1058</v>
      </c>
      <c r="L516" s="20"/>
      <c r="M516" s="15" t="str">
        <f t="shared" si="17"/>
        <v>515|21|2116|Shima|0|</v>
      </c>
    </row>
    <row r="517" spans="5:13">
      <c r="E517" s="16"/>
      <c r="F517" s="16"/>
      <c r="G517" s="17">
        <v>516</v>
      </c>
      <c r="H517" s="17" t="str">
        <f t="shared" si="16"/>
        <v>21</v>
      </c>
      <c r="I517" s="18">
        <v>2117</v>
      </c>
      <c r="J517" s="19" t="s">
        <v>655</v>
      </c>
      <c r="K517" s="18" t="s">
        <v>1058</v>
      </c>
      <c r="L517" s="20"/>
      <c r="M517" s="15" t="str">
        <f t="shared" si="17"/>
        <v>516|21|2117|Iga|0|</v>
      </c>
    </row>
    <row r="518" spans="5:13">
      <c r="E518" s="16"/>
      <c r="F518" s="16"/>
      <c r="G518" s="17">
        <v>517</v>
      </c>
      <c r="H518" s="17" t="str">
        <f t="shared" si="16"/>
        <v>22</v>
      </c>
      <c r="I518" s="18">
        <v>2201</v>
      </c>
      <c r="J518" s="19" t="s">
        <v>656</v>
      </c>
      <c r="K518" s="18" t="s">
        <v>1058</v>
      </c>
      <c r="L518" s="20"/>
      <c r="M518" s="15" t="str">
        <f t="shared" si="17"/>
        <v>517|22|2201|Kyoto|0|</v>
      </c>
    </row>
    <row r="519" spans="5:13">
      <c r="E519" s="16"/>
      <c r="F519" s="16"/>
      <c r="G519" s="17">
        <v>518</v>
      </c>
      <c r="H519" s="17" t="str">
        <f t="shared" si="16"/>
        <v>22</v>
      </c>
      <c r="I519" s="18">
        <v>2202</v>
      </c>
      <c r="J519" s="19" t="s">
        <v>657</v>
      </c>
      <c r="K519" s="18" t="s">
        <v>1058</v>
      </c>
      <c r="L519" s="20"/>
      <c r="M519" s="15" t="str">
        <f t="shared" si="17"/>
        <v>518|22|2202|Fukuchiyama|0|</v>
      </c>
    </row>
    <row r="520" spans="5:13">
      <c r="E520" s="16"/>
      <c r="F520" s="16"/>
      <c r="G520" s="17">
        <v>519</v>
      </c>
      <c r="H520" s="17" t="str">
        <f t="shared" si="16"/>
        <v>22</v>
      </c>
      <c r="I520" s="18">
        <v>2203</v>
      </c>
      <c r="J520" s="19" t="s">
        <v>658</v>
      </c>
      <c r="K520" s="18" t="s">
        <v>1058</v>
      </c>
      <c r="L520" s="20"/>
      <c r="M520" s="15" t="str">
        <f t="shared" si="17"/>
        <v>519|22|2203|Maiduru|0|</v>
      </c>
    </row>
    <row r="521" spans="5:13">
      <c r="E521" s="16"/>
      <c r="F521" s="16"/>
      <c r="G521" s="17">
        <v>520</v>
      </c>
      <c r="H521" s="17" t="str">
        <f t="shared" si="16"/>
        <v>22</v>
      </c>
      <c r="I521" s="18">
        <v>2204</v>
      </c>
      <c r="J521" s="19" t="s">
        <v>659</v>
      </c>
      <c r="K521" s="18" t="s">
        <v>1058</v>
      </c>
      <c r="L521" s="20"/>
      <c r="M521" s="15" t="str">
        <f t="shared" si="17"/>
        <v>520|22|2204|Ayabe|0|</v>
      </c>
    </row>
    <row r="522" spans="5:13">
      <c r="E522" s="16"/>
      <c r="F522" s="16"/>
      <c r="G522" s="17">
        <v>521</v>
      </c>
      <c r="H522" s="17" t="str">
        <f t="shared" si="16"/>
        <v>22</v>
      </c>
      <c r="I522" s="18">
        <v>2205</v>
      </c>
      <c r="J522" s="19" t="s">
        <v>660</v>
      </c>
      <c r="K522" s="18" t="s">
        <v>1058</v>
      </c>
      <c r="L522" s="20"/>
      <c r="M522" s="15" t="str">
        <f t="shared" si="17"/>
        <v>521|22|2205|Uji|0|</v>
      </c>
    </row>
    <row r="523" spans="5:13">
      <c r="E523" s="16"/>
      <c r="F523" s="16"/>
      <c r="G523" s="17">
        <v>522</v>
      </c>
      <c r="H523" s="17" t="str">
        <f t="shared" si="16"/>
        <v>22</v>
      </c>
      <c r="I523" s="18">
        <v>2206</v>
      </c>
      <c r="J523" s="19" t="s">
        <v>661</v>
      </c>
      <c r="K523" s="18" t="s">
        <v>1058</v>
      </c>
      <c r="L523" s="20"/>
      <c r="M523" s="15" t="str">
        <f t="shared" si="17"/>
        <v>522|22|2206|Miyazu|0|</v>
      </c>
    </row>
    <row r="524" spans="5:13">
      <c r="E524" s="16"/>
      <c r="F524" s="16"/>
      <c r="G524" s="17">
        <v>523</v>
      </c>
      <c r="H524" s="17" t="str">
        <f t="shared" si="16"/>
        <v>22</v>
      </c>
      <c r="I524" s="18">
        <v>2207</v>
      </c>
      <c r="J524" s="19" t="s">
        <v>662</v>
      </c>
      <c r="K524" s="18" t="s">
        <v>1058</v>
      </c>
      <c r="L524" s="20"/>
      <c r="M524" s="15" t="str">
        <f t="shared" si="17"/>
        <v>523|22|2207|Kameoka|0|</v>
      </c>
    </row>
    <row r="525" spans="5:13">
      <c r="E525" s="16"/>
      <c r="F525" s="16"/>
      <c r="G525" s="17">
        <v>524</v>
      </c>
      <c r="H525" s="17" t="str">
        <f t="shared" si="16"/>
        <v>22</v>
      </c>
      <c r="I525" s="18">
        <v>2208</v>
      </c>
      <c r="J525" s="19" t="s">
        <v>663</v>
      </c>
      <c r="K525" s="18" t="s">
        <v>1058</v>
      </c>
      <c r="L525" s="20"/>
      <c r="M525" s="15" t="str">
        <f t="shared" si="17"/>
        <v>524|22|2208|Joyo|0|</v>
      </c>
    </row>
    <row r="526" spans="5:13">
      <c r="E526" s="16"/>
      <c r="F526" s="16"/>
      <c r="G526" s="17">
        <v>525</v>
      </c>
      <c r="H526" s="17" t="str">
        <f t="shared" si="16"/>
        <v>22</v>
      </c>
      <c r="I526" s="18">
        <v>2209</v>
      </c>
      <c r="J526" s="19" t="s">
        <v>664</v>
      </c>
      <c r="K526" s="18" t="s">
        <v>1058</v>
      </c>
      <c r="L526" s="20"/>
      <c r="M526" s="15" t="str">
        <f t="shared" si="17"/>
        <v>525|22|2209|Nagaokakyo|0|</v>
      </c>
    </row>
    <row r="527" spans="5:13">
      <c r="E527" s="16"/>
      <c r="F527" s="16"/>
      <c r="G527" s="17">
        <v>526</v>
      </c>
      <c r="H527" s="17" t="str">
        <f t="shared" si="16"/>
        <v>22</v>
      </c>
      <c r="I527" s="18">
        <v>2210</v>
      </c>
      <c r="J527" s="19" t="s">
        <v>665</v>
      </c>
      <c r="K527" s="18" t="s">
        <v>1058</v>
      </c>
      <c r="L527" s="20"/>
      <c r="M527" s="15" t="str">
        <f t="shared" si="17"/>
        <v>526|22|2210|Muko|0|</v>
      </c>
    </row>
    <row r="528" spans="5:13">
      <c r="E528" s="16"/>
      <c r="F528" s="16"/>
      <c r="G528" s="17">
        <v>527</v>
      </c>
      <c r="H528" s="17" t="str">
        <f t="shared" si="16"/>
        <v>22</v>
      </c>
      <c r="I528" s="18">
        <v>2211</v>
      </c>
      <c r="J528" s="19" t="s">
        <v>666</v>
      </c>
      <c r="K528" s="18" t="s">
        <v>1058</v>
      </c>
      <c r="L528" s="20"/>
      <c r="M528" s="15" t="str">
        <f t="shared" si="17"/>
        <v>527|22|2211|Yawata|0|</v>
      </c>
    </row>
    <row r="529" spans="5:13">
      <c r="E529" s="16"/>
      <c r="F529" s="16"/>
      <c r="G529" s="17">
        <v>528</v>
      </c>
      <c r="H529" s="17" t="str">
        <f t="shared" si="16"/>
        <v>22</v>
      </c>
      <c r="I529" s="18">
        <v>2212</v>
      </c>
      <c r="J529" s="19" t="s">
        <v>667</v>
      </c>
      <c r="K529" s="18" t="s">
        <v>1058</v>
      </c>
      <c r="L529" s="20"/>
      <c r="M529" s="15" t="str">
        <f t="shared" si="17"/>
        <v>528|22|2212|Kyotanabe|0|</v>
      </c>
    </row>
    <row r="530" spans="5:13">
      <c r="E530" s="16"/>
      <c r="F530" s="16"/>
      <c r="G530" s="17">
        <v>529</v>
      </c>
      <c r="H530" s="17" t="str">
        <f t="shared" si="16"/>
        <v>22</v>
      </c>
      <c r="I530" s="18">
        <v>2213</v>
      </c>
      <c r="J530" s="19" t="s">
        <v>668</v>
      </c>
      <c r="K530" s="18" t="s">
        <v>1058</v>
      </c>
      <c r="L530" s="20"/>
      <c r="M530" s="15" t="str">
        <f t="shared" si="17"/>
        <v>529|22|2213|Kyotango|0|</v>
      </c>
    </row>
    <row r="531" spans="5:13">
      <c r="E531" s="16"/>
      <c r="F531" s="16"/>
      <c r="G531" s="17">
        <v>530</v>
      </c>
      <c r="H531" s="17" t="str">
        <f t="shared" si="16"/>
        <v>22</v>
      </c>
      <c r="I531" s="18">
        <v>2214</v>
      </c>
      <c r="J531" s="19" t="s">
        <v>669</v>
      </c>
      <c r="K531" s="18" t="s">
        <v>1058</v>
      </c>
      <c r="L531" s="20"/>
      <c r="M531" s="15" t="str">
        <f t="shared" si="17"/>
        <v>530|22|2214|Nantan|0|</v>
      </c>
    </row>
    <row r="532" spans="5:13">
      <c r="E532" s="16"/>
      <c r="F532" s="16"/>
      <c r="G532" s="17">
        <v>531</v>
      </c>
      <c r="H532" s="17" t="str">
        <f t="shared" si="16"/>
        <v>22</v>
      </c>
      <c r="I532" s="18">
        <v>2215</v>
      </c>
      <c r="J532" s="19" t="s">
        <v>670</v>
      </c>
      <c r="K532" s="18" t="s">
        <v>1058</v>
      </c>
      <c r="L532" s="20"/>
      <c r="M532" s="15" t="str">
        <f t="shared" si="17"/>
        <v>531|22|2215|Kizugawa|0|</v>
      </c>
    </row>
    <row r="533" spans="5:13">
      <c r="E533" s="16"/>
      <c r="F533" s="16"/>
      <c r="G533" s="17">
        <v>532</v>
      </c>
      <c r="H533" s="17" t="str">
        <f t="shared" si="16"/>
        <v>23</v>
      </c>
      <c r="I533" s="18">
        <v>2301</v>
      </c>
      <c r="J533" s="19" t="s">
        <v>671</v>
      </c>
      <c r="K533" s="18" t="s">
        <v>1058</v>
      </c>
      <c r="L533" s="20"/>
      <c r="M533" s="15" t="str">
        <f t="shared" si="17"/>
        <v>532|23|2301|Otsu|0|</v>
      </c>
    </row>
    <row r="534" spans="5:13">
      <c r="E534" s="16"/>
      <c r="F534" s="16"/>
      <c r="G534" s="17">
        <v>533</v>
      </c>
      <c r="H534" s="17" t="str">
        <f t="shared" si="16"/>
        <v>23</v>
      </c>
      <c r="I534" s="18">
        <v>2302</v>
      </c>
      <c r="J534" s="19" t="s">
        <v>672</v>
      </c>
      <c r="K534" s="18" t="s">
        <v>1058</v>
      </c>
      <c r="L534" s="20"/>
      <c r="M534" s="15" t="str">
        <f t="shared" si="17"/>
        <v>533|23|2302|Hikone|0|</v>
      </c>
    </row>
    <row r="535" spans="5:13">
      <c r="E535" s="16"/>
      <c r="F535" s="16"/>
      <c r="G535" s="17">
        <v>534</v>
      </c>
      <c r="H535" s="17" t="str">
        <f t="shared" si="16"/>
        <v>23</v>
      </c>
      <c r="I535" s="18">
        <v>2303</v>
      </c>
      <c r="J535" s="19" t="s">
        <v>673</v>
      </c>
      <c r="K535" s="18" t="s">
        <v>1058</v>
      </c>
      <c r="L535" s="20"/>
      <c r="M535" s="15" t="str">
        <f t="shared" si="17"/>
        <v>534|23|2303|Nagahama|0|</v>
      </c>
    </row>
    <row r="536" spans="5:13">
      <c r="E536" s="16"/>
      <c r="F536" s="16"/>
      <c r="G536" s="17">
        <v>535</v>
      </c>
      <c r="H536" s="17" t="str">
        <f t="shared" si="16"/>
        <v>23</v>
      </c>
      <c r="I536" s="18">
        <v>2304</v>
      </c>
      <c r="J536" s="19" t="s">
        <v>674</v>
      </c>
      <c r="K536" s="18" t="s">
        <v>1058</v>
      </c>
      <c r="L536" s="20"/>
      <c r="M536" s="15" t="str">
        <f t="shared" si="17"/>
        <v>535|23|2304|Omihachiman|0|</v>
      </c>
    </row>
    <row r="537" spans="5:13">
      <c r="E537" s="16"/>
      <c r="F537" s="16"/>
      <c r="G537" s="17">
        <v>536</v>
      </c>
      <c r="H537" s="17" t="str">
        <f t="shared" si="16"/>
        <v>23</v>
      </c>
      <c r="I537" s="18">
        <v>2305</v>
      </c>
      <c r="J537" s="19" t="s">
        <v>675</v>
      </c>
      <c r="K537" s="18" t="s">
        <v>1089</v>
      </c>
      <c r="L537" s="20">
        <v>38393</v>
      </c>
      <c r="M537" s="15" t="str">
        <f t="shared" si="17"/>
        <v>536|23|2305|Yokaichi|1|2005-02-10</v>
      </c>
    </row>
    <row r="538" spans="5:13">
      <c r="E538" s="16"/>
      <c r="F538" s="16"/>
      <c r="G538" s="17">
        <v>537</v>
      </c>
      <c r="H538" s="17" t="str">
        <f t="shared" si="16"/>
        <v>23</v>
      </c>
      <c r="I538" s="18">
        <v>2306</v>
      </c>
      <c r="J538" s="19" t="s">
        <v>677</v>
      </c>
      <c r="K538" s="18" t="s">
        <v>1058</v>
      </c>
      <c r="L538" s="20"/>
      <c r="M538" s="15" t="str">
        <f t="shared" si="17"/>
        <v>537|23|2306|Kusatsu|0|</v>
      </c>
    </row>
    <row r="539" spans="5:13">
      <c r="E539" s="16"/>
      <c r="F539" s="16"/>
      <c r="G539" s="17">
        <v>538</v>
      </c>
      <c r="H539" s="17" t="str">
        <f t="shared" si="16"/>
        <v>23</v>
      </c>
      <c r="I539" s="18">
        <v>2307</v>
      </c>
      <c r="J539" s="19" t="s">
        <v>614</v>
      </c>
      <c r="K539" s="18" t="s">
        <v>1058</v>
      </c>
      <c r="L539" s="20"/>
      <c r="M539" s="15" t="str">
        <f t="shared" si="17"/>
        <v>538|23|2307|Moriyama|0|</v>
      </c>
    </row>
    <row r="540" spans="5:13">
      <c r="E540" s="16"/>
      <c r="F540" s="16"/>
      <c r="G540" s="17">
        <v>539</v>
      </c>
      <c r="H540" s="17" t="str">
        <f t="shared" si="16"/>
        <v>23</v>
      </c>
      <c r="I540" s="18">
        <v>2308</v>
      </c>
      <c r="J540" s="19" t="s">
        <v>678</v>
      </c>
      <c r="K540" s="18" t="s">
        <v>1058</v>
      </c>
      <c r="L540" s="20"/>
      <c r="M540" s="15" t="str">
        <f t="shared" si="17"/>
        <v>539|23|2308|Ritto|0|</v>
      </c>
    </row>
    <row r="541" spans="5:13">
      <c r="E541" s="16"/>
      <c r="F541" s="16"/>
      <c r="G541" s="17">
        <v>540</v>
      </c>
      <c r="H541" s="17" t="str">
        <f t="shared" si="16"/>
        <v>23</v>
      </c>
      <c r="I541" s="18">
        <v>2309</v>
      </c>
      <c r="J541" s="19" t="s">
        <v>679</v>
      </c>
      <c r="K541" s="18" t="s">
        <v>1058</v>
      </c>
      <c r="L541" s="20"/>
      <c r="M541" s="15" t="str">
        <f t="shared" si="17"/>
        <v>540|23|2309|Koka|0|</v>
      </c>
    </row>
    <row r="542" spans="5:13">
      <c r="E542" s="16"/>
      <c r="F542" s="16"/>
      <c r="G542" s="17">
        <v>541</v>
      </c>
      <c r="H542" s="17" t="str">
        <f t="shared" si="16"/>
        <v>23</v>
      </c>
      <c r="I542" s="18">
        <v>2310</v>
      </c>
      <c r="J542" s="19" t="s">
        <v>680</v>
      </c>
      <c r="K542" s="18" t="s">
        <v>1058</v>
      </c>
      <c r="L542" s="20"/>
      <c r="M542" s="15" t="str">
        <f t="shared" si="17"/>
        <v>541|23|2310|Yasu|0|</v>
      </c>
    </row>
    <row r="543" spans="5:13">
      <c r="E543" s="16"/>
      <c r="F543" s="16"/>
      <c r="G543" s="17">
        <v>542</v>
      </c>
      <c r="H543" s="17" t="str">
        <f t="shared" si="16"/>
        <v>23</v>
      </c>
      <c r="I543" s="18">
        <v>2311</v>
      </c>
      <c r="J543" s="19" t="s">
        <v>616</v>
      </c>
      <c r="K543" s="18" t="s">
        <v>1058</v>
      </c>
      <c r="L543" s="20"/>
      <c r="M543" s="15" t="str">
        <f t="shared" si="17"/>
        <v>542|23|2311|Konan|0|</v>
      </c>
    </row>
    <row r="544" spans="5:13">
      <c r="E544" s="16"/>
      <c r="F544" s="16"/>
      <c r="G544" s="17">
        <v>543</v>
      </c>
      <c r="H544" s="17" t="str">
        <f t="shared" si="16"/>
        <v>23</v>
      </c>
      <c r="I544" s="18">
        <v>2312</v>
      </c>
      <c r="J544" s="19" t="s">
        <v>681</v>
      </c>
      <c r="K544" s="18" t="s">
        <v>1058</v>
      </c>
      <c r="L544" s="20"/>
      <c r="M544" s="15" t="str">
        <f t="shared" si="17"/>
        <v>543|23|2312|Takashima|0|</v>
      </c>
    </row>
    <row r="545" spans="5:13">
      <c r="E545" s="16"/>
      <c r="F545" s="16"/>
      <c r="G545" s="17">
        <v>544</v>
      </c>
      <c r="H545" s="17" t="str">
        <f t="shared" si="16"/>
        <v>23</v>
      </c>
      <c r="I545" s="18">
        <v>2313</v>
      </c>
      <c r="J545" s="19" t="s">
        <v>682</v>
      </c>
      <c r="K545" s="18" t="s">
        <v>1058</v>
      </c>
      <c r="L545" s="20"/>
      <c r="M545" s="15" t="str">
        <f t="shared" si="17"/>
        <v>544|23|2313|Higashioumi|0|</v>
      </c>
    </row>
    <row r="546" spans="5:13">
      <c r="E546" s="16"/>
      <c r="F546" s="16"/>
      <c r="G546" s="17">
        <v>545</v>
      </c>
      <c r="H546" s="17" t="str">
        <f t="shared" si="16"/>
        <v>23</v>
      </c>
      <c r="I546" s="18">
        <v>2314</v>
      </c>
      <c r="J546" s="19" t="s">
        <v>683</v>
      </c>
      <c r="K546" s="18" t="s">
        <v>1058</v>
      </c>
      <c r="L546" s="20"/>
      <c r="M546" s="15" t="str">
        <f t="shared" si="17"/>
        <v>545|23|2314|Maibara|0|</v>
      </c>
    </row>
    <row r="547" spans="5:13">
      <c r="E547" s="16"/>
      <c r="F547" s="16"/>
      <c r="G547" s="17">
        <v>546</v>
      </c>
      <c r="H547" s="17" t="str">
        <f t="shared" si="16"/>
        <v>24</v>
      </c>
      <c r="I547" s="18">
        <v>2401</v>
      </c>
      <c r="J547" s="19" t="s">
        <v>684</v>
      </c>
      <c r="K547" s="18" t="s">
        <v>1058</v>
      </c>
      <c r="L547" s="20"/>
      <c r="M547" s="15" t="str">
        <f t="shared" si="17"/>
        <v>546|24|2401|Nara|0|</v>
      </c>
    </row>
    <row r="548" spans="5:13">
      <c r="E548" s="16"/>
      <c r="F548" s="16"/>
      <c r="G548" s="17">
        <v>547</v>
      </c>
      <c r="H548" s="17" t="str">
        <f t="shared" si="16"/>
        <v>24</v>
      </c>
      <c r="I548" s="18">
        <v>2402</v>
      </c>
      <c r="J548" s="19" t="s">
        <v>685</v>
      </c>
      <c r="K548" s="18" t="s">
        <v>1058</v>
      </c>
      <c r="L548" s="20"/>
      <c r="M548" s="15" t="str">
        <f t="shared" si="17"/>
        <v>547|24|2402|Yamatotakada|0|</v>
      </c>
    </row>
    <row r="549" spans="5:13">
      <c r="E549" s="16"/>
      <c r="F549" s="16"/>
      <c r="G549" s="17">
        <v>548</v>
      </c>
      <c r="H549" s="17" t="str">
        <f t="shared" ref="H549:H612" si="18">LEFT(I549,2)</f>
        <v>24</v>
      </c>
      <c r="I549" s="18">
        <v>2403</v>
      </c>
      <c r="J549" s="19" t="s">
        <v>686</v>
      </c>
      <c r="K549" s="18" t="s">
        <v>1058</v>
      </c>
      <c r="L549" s="20"/>
      <c r="M549" s="15" t="str">
        <f t="shared" si="17"/>
        <v>548|24|2403|Yamatokoriyama|0|</v>
      </c>
    </row>
    <row r="550" spans="5:13">
      <c r="E550" s="16"/>
      <c r="F550" s="16"/>
      <c r="G550" s="17">
        <v>549</v>
      </c>
      <c r="H550" s="17" t="str">
        <f t="shared" si="18"/>
        <v>24</v>
      </c>
      <c r="I550" s="18">
        <v>2404</v>
      </c>
      <c r="J550" s="19" t="s">
        <v>687</v>
      </c>
      <c r="K550" s="18" t="s">
        <v>1058</v>
      </c>
      <c r="L550" s="20"/>
      <c r="M550" s="15" t="str">
        <f t="shared" si="17"/>
        <v>549|24|2404|Tenri|0|</v>
      </c>
    </row>
    <row r="551" spans="5:13">
      <c r="E551" s="16"/>
      <c r="F551" s="16"/>
      <c r="G551" s="17">
        <v>550</v>
      </c>
      <c r="H551" s="17" t="str">
        <f t="shared" si="18"/>
        <v>24</v>
      </c>
      <c r="I551" s="18">
        <v>2405</v>
      </c>
      <c r="J551" s="19" t="s">
        <v>688</v>
      </c>
      <c r="K551" s="18" t="s">
        <v>1058</v>
      </c>
      <c r="L551" s="20"/>
      <c r="M551" s="15" t="str">
        <f t="shared" si="17"/>
        <v>550|24|2405|Kashihara|0|</v>
      </c>
    </row>
    <row r="552" spans="5:13">
      <c r="E552" s="16"/>
      <c r="F552" s="16"/>
      <c r="G552" s="17">
        <v>551</v>
      </c>
      <c r="H552" s="17" t="str">
        <f t="shared" si="18"/>
        <v>24</v>
      </c>
      <c r="I552" s="18">
        <v>2406</v>
      </c>
      <c r="J552" s="19" t="s">
        <v>689</v>
      </c>
      <c r="K552" s="18" t="s">
        <v>1058</v>
      </c>
      <c r="L552" s="20"/>
      <c r="M552" s="15" t="str">
        <f t="shared" si="17"/>
        <v>551|24|2406|Sakurai|0|</v>
      </c>
    </row>
    <row r="553" spans="5:13">
      <c r="E553" s="16"/>
      <c r="F553" s="16"/>
      <c r="G553" s="17">
        <v>552</v>
      </c>
      <c r="H553" s="17" t="str">
        <f t="shared" si="18"/>
        <v>24</v>
      </c>
      <c r="I553" s="18">
        <v>2407</v>
      </c>
      <c r="J553" s="19" t="s">
        <v>690</v>
      </c>
      <c r="K553" s="18" t="s">
        <v>1058</v>
      </c>
      <c r="L553" s="20"/>
      <c r="M553" s="15" t="str">
        <f t="shared" si="17"/>
        <v>552|24|2407|Gojo|0|</v>
      </c>
    </row>
    <row r="554" spans="5:13">
      <c r="E554" s="16"/>
      <c r="F554" s="16"/>
      <c r="G554" s="17">
        <v>553</v>
      </c>
      <c r="H554" s="17" t="str">
        <f t="shared" si="18"/>
        <v>24</v>
      </c>
      <c r="I554" s="18">
        <v>2408</v>
      </c>
      <c r="J554" s="19" t="s">
        <v>691</v>
      </c>
      <c r="K554" s="18" t="s">
        <v>1058</v>
      </c>
      <c r="L554" s="20"/>
      <c r="M554" s="15" t="str">
        <f t="shared" si="17"/>
        <v>553|24|2408|Gose|0|</v>
      </c>
    </row>
    <row r="555" spans="5:13">
      <c r="E555" s="16"/>
      <c r="F555" s="16"/>
      <c r="G555" s="17">
        <v>554</v>
      </c>
      <c r="H555" s="17" t="str">
        <f t="shared" si="18"/>
        <v>24</v>
      </c>
      <c r="I555" s="18">
        <v>2409</v>
      </c>
      <c r="J555" s="19" t="s">
        <v>692</v>
      </c>
      <c r="K555" s="18" t="s">
        <v>1058</v>
      </c>
      <c r="L555" s="20"/>
      <c r="M555" s="15" t="str">
        <f t="shared" si="17"/>
        <v>554|24|2409|Ikoma|0|</v>
      </c>
    </row>
    <row r="556" spans="5:13">
      <c r="E556" s="16"/>
      <c r="F556" s="16"/>
      <c r="G556" s="17">
        <v>555</v>
      </c>
      <c r="H556" s="17" t="str">
        <f t="shared" si="18"/>
        <v>24</v>
      </c>
      <c r="I556" s="18">
        <v>2410</v>
      </c>
      <c r="J556" s="19" t="s">
        <v>693</v>
      </c>
      <c r="K556" s="18" t="s">
        <v>1058</v>
      </c>
      <c r="L556" s="20"/>
      <c r="M556" s="15" t="str">
        <f t="shared" si="17"/>
        <v>555|24|2410|Kashiba|0|</v>
      </c>
    </row>
    <row r="557" spans="5:13">
      <c r="E557" s="16"/>
      <c r="F557" s="16"/>
      <c r="G557" s="17">
        <v>556</v>
      </c>
      <c r="H557" s="17" t="str">
        <f t="shared" si="18"/>
        <v>24</v>
      </c>
      <c r="I557" s="18">
        <v>2411</v>
      </c>
      <c r="J557" s="19" t="s">
        <v>694</v>
      </c>
      <c r="K557" s="18" t="s">
        <v>1058</v>
      </c>
      <c r="L557" s="20"/>
      <c r="M557" s="15" t="str">
        <f t="shared" si="17"/>
        <v>556|24|2411|Katsuragi|0|</v>
      </c>
    </row>
    <row r="558" spans="5:13">
      <c r="E558" s="16"/>
      <c r="F558" s="16"/>
      <c r="G558" s="17">
        <v>557</v>
      </c>
      <c r="H558" s="17" t="str">
        <f t="shared" si="18"/>
        <v>24</v>
      </c>
      <c r="I558" s="18">
        <v>2412</v>
      </c>
      <c r="J558" s="19" t="s">
        <v>695</v>
      </c>
      <c r="K558" s="18" t="s">
        <v>1058</v>
      </c>
      <c r="L558" s="20"/>
      <c r="M558" s="15" t="str">
        <f t="shared" si="17"/>
        <v>557|24|2412|Uda|0|</v>
      </c>
    </row>
    <row r="559" spans="5:13">
      <c r="E559" s="16"/>
      <c r="F559" s="16"/>
      <c r="G559" s="17">
        <v>558</v>
      </c>
      <c r="H559" s="17" t="str">
        <f t="shared" si="18"/>
        <v>25</v>
      </c>
      <c r="I559" s="18">
        <v>2501</v>
      </c>
      <c r="J559" s="19" t="s">
        <v>696</v>
      </c>
      <c r="K559" s="18" t="s">
        <v>1058</v>
      </c>
      <c r="L559" s="20"/>
      <c r="M559" s="15" t="str">
        <f t="shared" si="17"/>
        <v>558|25|2501|Osaka|0|</v>
      </c>
    </row>
    <row r="560" spans="5:13">
      <c r="E560" s="16"/>
      <c r="F560" s="16"/>
      <c r="G560" s="17">
        <v>559</v>
      </c>
      <c r="H560" s="17" t="str">
        <f t="shared" si="18"/>
        <v>25</v>
      </c>
      <c r="I560" s="18">
        <v>2502</v>
      </c>
      <c r="J560" s="19" t="s">
        <v>697</v>
      </c>
      <c r="K560" s="18" t="s">
        <v>1058</v>
      </c>
      <c r="L560" s="20"/>
      <c r="M560" s="15" t="str">
        <f t="shared" si="17"/>
        <v>559|25|2502|Sakai|0|</v>
      </c>
    </row>
    <row r="561" spans="5:13">
      <c r="E561" s="16"/>
      <c r="F561" s="16"/>
      <c r="G561" s="17">
        <v>560</v>
      </c>
      <c r="H561" s="17" t="str">
        <f t="shared" si="18"/>
        <v>25</v>
      </c>
      <c r="I561" s="18">
        <v>2503</v>
      </c>
      <c r="J561" s="19" t="s">
        <v>698</v>
      </c>
      <c r="K561" s="18" t="s">
        <v>1058</v>
      </c>
      <c r="L561" s="20"/>
      <c r="M561" s="15" t="str">
        <f t="shared" si="17"/>
        <v>560|25|2503|Kishiwada|0|</v>
      </c>
    </row>
    <row r="562" spans="5:13">
      <c r="E562" s="16"/>
      <c r="F562" s="16"/>
      <c r="G562" s="17">
        <v>561</v>
      </c>
      <c r="H562" s="17" t="str">
        <f t="shared" si="18"/>
        <v>25</v>
      </c>
      <c r="I562" s="18">
        <v>2504</v>
      </c>
      <c r="J562" s="19" t="s">
        <v>699</v>
      </c>
      <c r="K562" s="18" t="s">
        <v>1058</v>
      </c>
      <c r="L562" s="20"/>
      <c r="M562" s="15" t="str">
        <f t="shared" si="17"/>
        <v>561|25|2504|Toyonaka|0|</v>
      </c>
    </row>
    <row r="563" spans="5:13">
      <c r="E563" s="16"/>
      <c r="F563" s="16"/>
      <c r="G563" s="17">
        <v>562</v>
      </c>
      <c r="H563" s="17" t="str">
        <f t="shared" si="18"/>
        <v>25</v>
      </c>
      <c r="I563" s="18">
        <v>2505</v>
      </c>
      <c r="J563" s="19" t="s">
        <v>700</v>
      </c>
      <c r="K563" s="18" t="s">
        <v>1089</v>
      </c>
      <c r="L563" s="20">
        <v>24503</v>
      </c>
      <c r="M563" s="15" t="str">
        <f t="shared" si="17"/>
        <v>562|25|2505|Fuse|1|1967-01-31</v>
      </c>
    </row>
    <row r="564" spans="5:13">
      <c r="E564" s="16"/>
      <c r="F564" s="16"/>
      <c r="G564" s="17">
        <v>563</v>
      </c>
      <c r="H564" s="17" t="str">
        <f t="shared" si="18"/>
        <v>25</v>
      </c>
      <c r="I564" s="18">
        <v>2506</v>
      </c>
      <c r="J564" s="19" t="s">
        <v>702</v>
      </c>
      <c r="K564" s="18" t="s">
        <v>1058</v>
      </c>
      <c r="L564" s="20"/>
      <c r="M564" s="15" t="str">
        <f t="shared" si="17"/>
        <v>563|25|2506|Ikeda|0|</v>
      </c>
    </row>
    <row r="565" spans="5:13">
      <c r="E565" s="16"/>
      <c r="F565" s="16"/>
      <c r="G565" s="17">
        <v>564</v>
      </c>
      <c r="H565" s="17" t="str">
        <f t="shared" si="18"/>
        <v>25</v>
      </c>
      <c r="I565" s="18">
        <v>2507</v>
      </c>
      <c r="J565" s="19" t="s">
        <v>703</v>
      </c>
      <c r="K565" s="18" t="s">
        <v>1058</v>
      </c>
      <c r="L565" s="20"/>
      <c r="M565" s="15" t="str">
        <f t="shared" si="17"/>
        <v>564|25|2507|Suita|0|</v>
      </c>
    </row>
    <row r="566" spans="5:13">
      <c r="E566" s="16"/>
      <c r="F566" s="16"/>
      <c r="G566" s="17">
        <v>565</v>
      </c>
      <c r="H566" s="17" t="str">
        <f t="shared" si="18"/>
        <v>25</v>
      </c>
      <c r="I566" s="18">
        <v>2508</v>
      </c>
      <c r="J566" s="19" t="s">
        <v>704</v>
      </c>
      <c r="K566" s="18" t="s">
        <v>1058</v>
      </c>
      <c r="L566" s="20"/>
      <c r="M566" s="15" t="str">
        <f t="shared" si="17"/>
        <v>565|25|2508|Izumiotsu|0|</v>
      </c>
    </row>
    <row r="567" spans="5:13">
      <c r="E567" s="16"/>
      <c r="F567" s="16"/>
      <c r="G567" s="17">
        <v>566</v>
      </c>
      <c r="H567" s="17" t="str">
        <f t="shared" si="18"/>
        <v>25</v>
      </c>
      <c r="I567" s="18">
        <v>2509</v>
      </c>
      <c r="J567" s="19" t="s">
        <v>705</v>
      </c>
      <c r="K567" s="18" t="s">
        <v>1058</v>
      </c>
      <c r="L567" s="20"/>
      <c r="M567" s="15" t="str">
        <f t="shared" si="17"/>
        <v>566|25|2509|Takatsuki|0|</v>
      </c>
    </row>
    <row r="568" spans="5:13">
      <c r="E568" s="16"/>
      <c r="F568" s="16"/>
      <c r="G568" s="17">
        <v>567</v>
      </c>
      <c r="H568" s="17" t="str">
        <f t="shared" si="18"/>
        <v>25</v>
      </c>
      <c r="I568" s="18">
        <v>2510</v>
      </c>
      <c r="J568" s="19" t="s">
        <v>706</v>
      </c>
      <c r="K568" s="18" t="s">
        <v>1058</v>
      </c>
      <c r="L568" s="20"/>
      <c r="M568" s="15" t="str">
        <f t="shared" si="17"/>
        <v>567|25|2510|Kaiduka|0|</v>
      </c>
    </row>
    <row r="569" spans="5:13">
      <c r="E569" s="16"/>
      <c r="F569" s="16"/>
      <c r="G569" s="17">
        <v>568</v>
      </c>
      <c r="H569" s="17" t="str">
        <f t="shared" si="18"/>
        <v>25</v>
      </c>
      <c r="I569" s="18">
        <v>2511</v>
      </c>
      <c r="J569" s="19" t="s">
        <v>707</v>
      </c>
      <c r="K569" s="18" t="s">
        <v>1058</v>
      </c>
      <c r="L569" s="20"/>
      <c r="M569" s="15" t="str">
        <f t="shared" si="17"/>
        <v>568|25|2511|Moriguchi|0|</v>
      </c>
    </row>
    <row r="570" spans="5:13">
      <c r="E570" s="16"/>
      <c r="F570" s="16"/>
      <c r="G570" s="17">
        <v>569</v>
      </c>
      <c r="H570" s="17" t="str">
        <f t="shared" si="18"/>
        <v>25</v>
      </c>
      <c r="I570" s="18">
        <v>2512</v>
      </c>
      <c r="J570" s="19" t="s">
        <v>708</v>
      </c>
      <c r="K570" s="18" t="s">
        <v>1058</v>
      </c>
      <c r="L570" s="20"/>
      <c r="M570" s="15" t="str">
        <f t="shared" si="17"/>
        <v>569|25|2512|Hirakata|0|</v>
      </c>
    </row>
    <row r="571" spans="5:13">
      <c r="E571" s="16"/>
      <c r="F571" s="16"/>
      <c r="G571" s="17">
        <v>570</v>
      </c>
      <c r="H571" s="17" t="str">
        <f t="shared" si="18"/>
        <v>25</v>
      </c>
      <c r="I571" s="18">
        <v>2513</v>
      </c>
      <c r="J571" s="19" t="s">
        <v>709</v>
      </c>
      <c r="K571" s="18" t="s">
        <v>1058</v>
      </c>
      <c r="L571" s="20"/>
      <c r="M571" s="15" t="str">
        <f t="shared" si="17"/>
        <v>570|25|2513|Ibaraki|0|</v>
      </c>
    </row>
    <row r="572" spans="5:13">
      <c r="E572" s="16"/>
      <c r="F572" s="16"/>
      <c r="G572" s="17">
        <v>571</v>
      </c>
      <c r="H572" s="17" t="str">
        <f t="shared" si="18"/>
        <v>25</v>
      </c>
      <c r="I572" s="18">
        <v>2514</v>
      </c>
      <c r="J572" s="19" t="s">
        <v>710</v>
      </c>
      <c r="K572" s="18" t="s">
        <v>1058</v>
      </c>
      <c r="L572" s="20"/>
      <c r="M572" s="15" t="str">
        <f t="shared" si="17"/>
        <v>571|25|2514|Yao|0|</v>
      </c>
    </row>
    <row r="573" spans="5:13">
      <c r="E573" s="16"/>
      <c r="F573" s="16"/>
      <c r="G573" s="17">
        <v>572</v>
      </c>
      <c r="H573" s="17" t="str">
        <f t="shared" si="18"/>
        <v>25</v>
      </c>
      <c r="I573" s="18">
        <v>2515</v>
      </c>
      <c r="J573" s="19" t="s">
        <v>711</v>
      </c>
      <c r="K573" s="18" t="s">
        <v>1058</v>
      </c>
      <c r="L573" s="20"/>
      <c r="M573" s="15" t="str">
        <f t="shared" si="17"/>
        <v>572|25|2515|Izumisano|0|</v>
      </c>
    </row>
    <row r="574" spans="5:13">
      <c r="E574" s="16"/>
      <c r="F574" s="16"/>
      <c r="G574" s="17">
        <v>573</v>
      </c>
      <c r="H574" s="17" t="str">
        <f t="shared" si="18"/>
        <v>25</v>
      </c>
      <c r="I574" s="18">
        <v>2516</v>
      </c>
      <c r="J574" s="19" t="s">
        <v>712</v>
      </c>
      <c r="K574" s="18" t="s">
        <v>1058</v>
      </c>
      <c r="L574" s="20"/>
      <c r="M574" s="15" t="str">
        <f t="shared" si="17"/>
        <v>573|25|2516|Tondabayashi|0|</v>
      </c>
    </row>
    <row r="575" spans="5:13">
      <c r="E575" s="16"/>
      <c r="F575" s="16"/>
      <c r="G575" s="17">
        <v>574</v>
      </c>
      <c r="H575" s="17" t="str">
        <f t="shared" si="18"/>
        <v>25</v>
      </c>
      <c r="I575" s="18">
        <v>2517</v>
      </c>
      <c r="J575" s="19" t="s">
        <v>713</v>
      </c>
      <c r="K575" s="18" t="s">
        <v>1058</v>
      </c>
      <c r="L575" s="20"/>
      <c r="M575" s="15" t="str">
        <f t="shared" si="17"/>
        <v>574|25|2517|Neyagawa|0|</v>
      </c>
    </row>
    <row r="576" spans="5:13">
      <c r="E576" s="16"/>
      <c r="F576" s="16"/>
      <c r="G576" s="17">
        <v>575</v>
      </c>
      <c r="H576" s="17" t="str">
        <f t="shared" si="18"/>
        <v>25</v>
      </c>
      <c r="I576" s="18">
        <v>2518</v>
      </c>
      <c r="J576" s="19" t="s">
        <v>714</v>
      </c>
      <c r="K576" s="18" t="s">
        <v>1058</v>
      </c>
      <c r="L576" s="20"/>
      <c r="M576" s="15" t="str">
        <f t="shared" si="17"/>
        <v>575|25|2518|Kawachinagano|0|</v>
      </c>
    </row>
    <row r="577" spans="5:13">
      <c r="E577" s="16"/>
      <c r="F577" s="16"/>
      <c r="G577" s="17">
        <v>576</v>
      </c>
      <c r="H577" s="17" t="str">
        <f t="shared" si="18"/>
        <v>25</v>
      </c>
      <c r="I577" s="18">
        <v>2519</v>
      </c>
      <c r="J577" s="19" t="s">
        <v>715</v>
      </c>
      <c r="K577" s="18" t="s">
        <v>1089</v>
      </c>
      <c r="L577" s="20">
        <v>24503</v>
      </c>
      <c r="M577" s="15" t="str">
        <f t="shared" si="17"/>
        <v>576|25|2519|Hiraoka|1|1967-01-31</v>
      </c>
    </row>
    <row r="578" spans="5:13">
      <c r="E578" s="16"/>
      <c r="F578" s="16"/>
      <c r="G578" s="17">
        <v>577</v>
      </c>
      <c r="H578" s="17" t="str">
        <f t="shared" si="18"/>
        <v>25</v>
      </c>
      <c r="I578" s="18">
        <v>2520</v>
      </c>
      <c r="J578" s="19" t="s">
        <v>717</v>
      </c>
      <c r="K578" s="18" t="s">
        <v>1089</v>
      </c>
      <c r="L578" s="20">
        <v>24503</v>
      </c>
      <c r="M578" s="15" t="str">
        <f t="shared" si="17"/>
        <v>577|25|2520|Kawachi|1|1967-01-31</v>
      </c>
    </row>
    <row r="579" spans="5:13">
      <c r="E579" s="16"/>
      <c r="F579" s="16"/>
      <c r="G579" s="17">
        <v>578</v>
      </c>
      <c r="H579" s="17" t="str">
        <f t="shared" si="18"/>
        <v>25</v>
      </c>
      <c r="I579" s="18">
        <v>2521</v>
      </c>
      <c r="J579" s="19" t="s">
        <v>718</v>
      </c>
      <c r="K579" s="18" t="s">
        <v>1058</v>
      </c>
      <c r="L579" s="20"/>
      <c r="M579" s="15" t="str">
        <f t="shared" ref="M579:M642" si="19">G579&amp;"|"&amp;H579&amp;"|"&amp;I579&amp;"|"&amp;J579&amp;"|"&amp;K579&amp;"|"&amp;IF(L579 &lt;&gt; "",TEXT(L579,"yyyy-mm-dd"),"")</f>
        <v>578|25|2521|Matsubara|0|</v>
      </c>
    </row>
    <row r="580" spans="5:13">
      <c r="E580" s="16"/>
      <c r="F580" s="16"/>
      <c r="G580" s="17">
        <v>579</v>
      </c>
      <c r="H580" s="17" t="str">
        <f t="shared" si="18"/>
        <v>25</v>
      </c>
      <c r="I580" s="18">
        <v>2522</v>
      </c>
      <c r="J580" s="19" t="s">
        <v>719</v>
      </c>
      <c r="K580" s="18" t="s">
        <v>1058</v>
      </c>
      <c r="L580" s="20"/>
      <c r="M580" s="15" t="str">
        <f t="shared" si="19"/>
        <v>579|25|2522|Daito|0|</v>
      </c>
    </row>
    <row r="581" spans="5:13">
      <c r="E581" s="16"/>
      <c r="F581" s="16"/>
      <c r="G581" s="17">
        <v>580</v>
      </c>
      <c r="H581" s="17" t="str">
        <f t="shared" si="18"/>
        <v>25</v>
      </c>
      <c r="I581" s="18">
        <v>2523</v>
      </c>
      <c r="J581" s="19" t="s">
        <v>219</v>
      </c>
      <c r="K581" s="18" t="s">
        <v>1058</v>
      </c>
      <c r="L581" s="20"/>
      <c r="M581" s="15" t="str">
        <f t="shared" si="19"/>
        <v>580|25|2523|Izumi|0|</v>
      </c>
    </row>
    <row r="582" spans="5:13">
      <c r="E582" s="16"/>
      <c r="F582" s="16"/>
      <c r="G582" s="17">
        <v>581</v>
      </c>
      <c r="H582" s="17" t="str">
        <f t="shared" si="18"/>
        <v>25</v>
      </c>
      <c r="I582" s="18">
        <v>2524</v>
      </c>
      <c r="J582" s="19" t="s">
        <v>583</v>
      </c>
      <c r="K582" s="18" t="s">
        <v>1058</v>
      </c>
      <c r="L582" s="20"/>
      <c r="M582" s="15" t="str">
        <f t="shared" si="19"/>
        <v>581|25|2524|Mino|0|</v>
      </c>
    </row>
    <row r="583" spans="5:13">
      <c r="E583" s="16"/>
      <c r="F583" s="16"/>
      <c r="G583" s="17">
        <v>582</v>
      </c>
      <c r="H583" s="17" t="str">
        <f t="shared" si="18"/>
        <v>25</v>
      </c>
      <c r="I583" s="18">
        <v>2525</v>
      </c>
      <c r="J583" s="19" t="s">
        <v>720</v>
      </c>
      <c r="K583" s="18" t="s">
        <v>1058</v>
      </c>
      <c r="L583" s="20"/>
      <c r="M583" s="15" t="str">
        <f t="shared" si="19"/>
        <v>582|25|2525|Kashiwara|0|</v>
      </c>
    </row>
    <row r="584" spans="5:13">
      <c r="E584" s="16"/>
      <c r="F584" s="16"/>
      <c r="G584" s="17">
        <v>583</v>
      </c>
      <c r="H584" s="17" t="str">
        <f t="shared" si="18"/>
        <v>25</v>
      </c>
      <c r="I584" s="18">
        <v>2526</v>
      </c>
      <c r="J584" s="19" t="s">
        <v>721</v>
      </c>
      <c r="K584" s="18" t="s">
        <v>1058</v>
      </c>
      <c r="L584" s="20"/>
      <c r="M584" s="15" t="str">
        <f t="shared" si="19"/>
        <v>583|25|2526|Habikino|0|</v>
      </c>
    </row>
    <row r="585" spans="5:13">
      <c r="E585" s="16"/>
      <c r="F585" s="16"/>
      <c r="G585" s="17">
        <v>584</v>
      </c>
      <c r="H585" s="17" t="str">
        <f t="shared" si="18"/>
        <v>25</v>
      </c>
      <c r="I585" s="18">
        <v>2527</v>
      </c>
      <c r="J585" s="19" t="s">
        <v>722</v>
      </c>
      <c r="K585" s="18" t="s">
        <v>1058</v>
      </c>
      <c r="L585" s="20"/>
      <c r="M585" s="15" t="str">
        <f t="shared" si="19"/>
        <v>584|25|2527|Kadoma|0|</v>
      </c>
    </row>
    <row r="586" spans="5:13">
      <c r="E586" s="16"/>
      <c r="F586" s="16"/>
      <c r="G586" s="17">
        <v>585</v>
      </c>
      <c r="H586" s="17" t="str">
        <f t="shared" si="18"/>
        <v>25</v>
      </c>
      <c r="I586" s="18">
        <v>2528</v>
      </c>
      <c r="J586" s="19" t="s">
        <v>723</v>
      </c>
      <c r="K586" s="18" t="s">
        <v>1058</v>
      </c>
      <c r="L586" s="20"/>
      <c r="M586" s="15" t="str">
        <f t="shared" si="19"/>
        <v>585|25|2528|Settsu|0|</v>
      </c>
    </row>
    <row r="587" spans="5:13">
      <c r="E587" s="16"/>
      <c r="F587" s="16"/>
      <c r="G587" s="17">
        <v>586</v>
      </c>
      <c r="H587" s="17" t="str">
        <f t="shared" si="18"/>
        <v>25</v>
      </c>
      <c r="I587" s="18">
        <v>2529</v>
      </c>
      <c r="J587" s="19" t="s">
        <v>724</v>
      </c>
      <c r="K587" s="18" t="s">
        <v>1058</v>
      </c>
      <c r="L587" s="20"/>
      <c r="M587" s="15" t="str">
        <f t="shared" si="19"/>
        <v>586|25|2529|Fujiidera|0|</v>
      </c>
    </row>
    <row r="588" spans="5:13">
      <c r="E588" s="16"/>
      <c r="F588" s="16"/>
      <c r="G588" s="17">
        <v>587</v>
      </c>
      <c r="H588" s="17" t="str">
        <f t="shared" si="18"/>
        <v>25</v>
      </c>
      <c r="I588" s="18">
        <v>2530</v>
      </c>
      <c r="J588" s="19" t="s">
        <v>725</v>
      </c>
      <c r="K588" s="18" t="s">
        <v>1058</v>
      </c>
      <c r="L588" s="20"/>
      <c r="M588" s="15" t="str">
        <f t="shared" si="19"/>
        <v>587|25|2530|Takaishi|0|</v>
      </c>
    </row>
    <row r="589" spans="5:13">
      <c r="E589" s="16"/>
      <c r="F589" s="16"/>
      <c r="G589" s="17">
        <v>588</v>
      </c>
      <c r="H589" s="17" t="str">
        <f t="shared" si="18"/>
        <v>25</v>
      </c>
      <c r="I589" s="18">
        <v>2531</v>
      </c>
      <c r="J589" s="19" t="s">
        <v>726</v>
      </c>
      <c r="K589" s="18" t="s">
        <v>1058</v>
      </c>
      <c r="L589" s="20"/>
      <c r="M589" s="15" t="str">
        <f t="shared" si="19"/>
        <v>588|25|2531|Higashiosaka|0|</v>
      </c>
    </row>
    <row r="590" spans="5:13">
      <c r="E590" s="16"/>
      <c r="F590" s="16"/>
      <c r="G590" s="17">
        <v>589</v>
      </c>
      <c r="H590" s="17" t="str">
        <f t="shared" si="18"/>
        <v>25</v>
      </c>
      <c r="I590" s="18">
        <v>2532</v>
      </c>
      <c r="J590" s="19" t="s">
        <v>727</v>
      </c>
      <c r="K590" s="18" t="s">
        <v>1058</v>
      </c>
      <c r="L590" s="20"/>
      <c r="M590" s="15" t="str">
        <f t="shared" si="19"/>
        <v>589|25|2532|Sennan|0|</v>
      </c>
    </row>
    <row r="591" spans="5:13">
      <c r="E591" s="16"/>
      <c r="F591" s="16"/>
      <c r="G591" s="17">
        <v>590</v>
      </c>
      <c r="H591" s="17" t="str">
        <f t="shared" si="18"/>
        <v>25</v>
      </c>
      <c r="I591" s="18">
        <v>2533</v>
      </c>
      <c r="J591" s="19" t="s">
        <v>728</v>
      </c>
      <c r="K591" s="18" t="s">
        <v>1058</v>
      </c>
      <c r="L591" s="20"/>
      <c r="M591" s="15" t="str">
        <f t="shared" si="19"/>
        <v>590|25|2533|Shijonawate|0|</v>
      </c>
    </row>
    <row r="592" spans="5:13">
      <c r="E592" s="16"/>
      <c r="F592" s="16"/>
      <c r="G592" s="17">
        <v>591</v>
      </c>
      <c r="H592" s="17" t="str">
        <f t="shared" si="18"/>
        <v>25</v>
      </c>
      <c r="I592" s="18">
        <v>2534</v>
      </c>
      <c r="J592" s="19" t="s">
        <v>729</v>
      </c>
      <c r="K592" s="18" t="s">
        <v>1058</v>
      </c>
      <c r="L592" s="20"/>
      <c r="M592" s="15" t="str">
        <f t="shared" si="19"/>
        <v>591|25|2534|Katano|0|</v>
      </c>
    </row>
    <row r="593" spans="5:13">
      <c r="E593" s="16"/>
      <c r="F593" s="16"/>
      <c r="G593" s="17">
        <v>592</v>
      </c>
      <c r="H593" s="17" t="str">
        <f t="shared" si="18"/>
        <v>25</v>
      </c>
      <c r="I593" s="18">
        <v>2535</v>
      </c>
      <c r="J593" s="19" t="s">
        <v>730</v>
      </c>
      <c r="K593" s="18" t="s">
        <v>1058</v>
      </c>
      <c r="L593" s="20"/>
      <c r="M593" s="15" t="str">
        <f t="shared" si="19"/>
        <v>592|25|2535|Osakasayama|0|</v>
      </c>
    </row>
    <row r="594" spans="5:13">
      <c r="E594" s="16"/>
      <c r="F594" s="16"/>
      <c r="G594" s="17">
        <v>593</v>
      </c>
      <c r="H594" s="17" t="str">
        <f t="shared" si="18"/>
        <v>25</v>
      </c>
      <c r="I594" s="18">
        <v>2536</v>
      </c>
      <c r="J594" s="19" t="s">
        <v>731</v>
      </c>
      <c r="K594" s="18" t="s">
        <v>1058</v>
      </c>
      <c r="L594" s="20"/>
      <c r="M594" s="15" t="str">
        <f t="shared" si="19"/>
        <v>593|25|2536|Hannan|0|</v>
      </c>
    </row>
    <row r="595" spans="5:13">
      <c r="E595" s="16"/>
      <c r="F595" s="16"/>
      <c r="G595" s="17">
        <v>594</v>
      </c>
      <c r="H595" s="17" t="str">
        <f t="shared" si="18"/>
        <v>26</v>
      </c>
      <c r="I595" s="18">
        <v>2601</v>
      </c>
      <c r="J595" s="19" t="s">
        <v>732</v>
      </c>
      <c r="K595" s="18" t="s">
        <v>1058</v>
      </c>
      <c r="L595" s="20"/>
      <c r="M595" s="15" t="str">
        <f t="shared" si="19"/>
        <v>594|26|2601|Wakayama|0|</v>
      </c>
    </row>
    <row r="596" spans="5:13">
      <c r="E596" s="16"/>
      <c r="F596" s="16"/>
      <c r="G596" s="17">
        <v>595</v>
      </c>
      <c r="H596" s="17" t="str">
        <f t="shared" si="18"/>
        <v>26</v>
      </c>
      <c r="I596" s="18">
        <v>2602</v>
      </c>
      <c r="J596" s="19" t="s">
        <v>733</v>
      </c>
      <c r="K596" s="18" t="s">
        <v>1058</v>
      </c>
      <c r="L596" s="20"/>
      <c r="M596" s="15" t="str">
        <f t="shared" si="19"/>
        <v>595|26|2602|Shingu|0|</v>
      </c>
    </row>
    <row r="597" spans="5:13">
      <c r="E597" s="16"/>
      <c r="F597" s="16"/>
      <c r="G597" s="17">
        <v>596</v>
      </c>
      <c r="H597" s="17" t="str">
        <f t="shared" si="18"/>
        <v>26</v>
      </c>
      <c r="I597" s="18">
        <v>2603</v>
      </c>
      <c r="J597" s="19" t="s">
        <v>734</v>
      </c>
      <c r="K597" s="18" t="s">
        <v>1058</v>
      </c>
      <c r="L597" s="20"/>
      <c r="M597" s="15" t="str">
        <f t="shared" si="19"/>
        <v>596|26|2603|Kainan|0|</v>
      </c>
    </row>
    <row r="598" spans="5:13">
      <c r="E598" s="16"/>
      <c r="F598" s="16"/>
      <c r="G598" s="17">
        <v>597</v>
      </c>
      <c r="H598" s="17" t="str">
        <f t="shared" si="18"/>
        <v>26</v>
      </c>
      <c r="I598" s="18">
        <v>2604</v>
      </c>
      <c r="J598" s="19" t="s">
        <v>735</v>
      </c>
      <c r="K598" s="18" t="s">
        <v>1058</v>
      </c>
      <c r="L598" s="20"/>
      <c r="M598" s="15" t="str">
        <f t="shared" si="19"/>
        <v>597|26|2604|Tanabe|0|</v>
      </c>
    </row>
    <row r="599" spans="5:13">
      <c r="E599" s="16"/>
      <c r="F599" s="16"/>
      <c r="G599" s="17">
        <v>598</v>
      </c>
      <c r="H599" s="17" t="str">
        <f t="shared" si="18"/>
        <v>26</v>
      </c>
      <c r="I599" s="18">
        <v>2605</v>
      </c>
      <c r="J599" s="19" t="s">
        <v>736</v>
      </c>
      <c r="K599" s="18" t="s">
        <v>1058</v>
      </c>
      <c r="L599" s="20"/>
      <c r="M599" s="15" t="str">
        <f t="shared" si="19"/>
        <v>598|26|2605|Gobo|0|</v>
      </c>
    </row>
    <row r="600" spans="5:13">
      <c r="E600" s="16"/>
      <c r="F600" s="16"/>
      <c r="G600" s="17">
        <v>599</v>
      </c>
      <c r="H600" s="17" t="str">
        <f t="shared" si="18"/>
        <v>26</v>
      </c>
      <c r="I600" s="18">
        <v>2606</v>
      </c>
      <c r="J600" s="19" t="s">
        <v>737</v>
      </c>
      <c r="K600" s="18" t="s">
        <v>1058</v>
      </c>
      <c r="L600" s="20"/>
      <c r="M600" s="15" t="str">
        <f t="shared" si="19"/>
        <v>599|26|2606|Hashimoto|0|</v>
      </c>
    </row>
    <row r="601" spans="5:13">
      <c r="E601" s="16"/>
      <c r="F601" s="16"/>
      <c r="G601" s="17">
        <v>600</v>
      </c>
      <c r="H601" s="17" t="str">
        <f t="shared" si="18"/>
        <v>26</v>
      </c>
      <c r="I601" s="18">
        <v>2607</v>
      </c>
      <c r="J601" s="19" t="s">
        <v>738</v>
      </c>
      <c r="K601" s="18" t="s">
        <v>1058</v>
      </c>
      <c r="L601" s="20"/>
      <c r="M601" s="15" t="str">
        <f t="shared" si="19"/>
        <v>600|26|2607|Arida|0|</v>
      </c>
    </row>
    <row r="602" spans="5:13">
      <c r="E602" s="16"/>
      <c r="F602" s="16"/>
      <c r="G602" s="17">
        <v>601</v>
      </c>
      <c r="H602" s="17" t="str">
        <f t="shared" si="18"/>
        <v>26</v>
      </c>
      <c r="I602" s="18">
        <v>2608</v>
      </c>
      <c r="J602" s="19" t="s">
        <v>739</v>
      </c>
      <c r="K602" s="18" t="s">
        <v>1058</v>
      </c>
      <c r="L602" s="20"/>
      <c r="M602" s="15" t="str">
        <f t="shared" si="19"/>
        <v>601|26|2608|Kinokawa|0|</v>
      </c>
    </row>
    <row r="603" spans="5:13">
      <c r="E603" s="16"/>
      <c r="F603" s="16"/>
      <c r="G603" s="17">
        <v>602</v>
      </c>
      <c r="H603" s="17" t="str">
        <f t="shared" si="18"/>
        <v>26</v>
      </c>
      <c r="I603" s="18">
        <v>2609</v>
      </c>
      <c r="J603" s="19" t="s">
        <v>740</v>
      </c>
      <c r="K603" s="18" t="s">
        <v>1058</v>
      </c>
      <c r="L603" s="20"/>
      <c r="M603" s="15" t="str">
        <f t="shared" si="19"/>
        <v>602|26|2609|Iwade|0|</v>
      </c>
    </row>
    <row r="604" spans="5:13">
      <c r="E604" s="16"/>
      <c r="F604" s="16"/>
      <c r="G604" s="17">
        <v>603</v>
      </c>
      <c r="H604" s="17" t="str">
        <f t="shared" si="18"/>
        <v>27</v>
      </c>
      <c r="I604" s="18">
        <v>2701</v>
      </c>
      <c r="J604" s="19" t="s">
        <v>741</v>
      </c>
      <c r="K604" s="18" t="s">
        <v>1058</v>
      </c>
      <c r="L604" s="20"/>
      <c r="M604" s="15" t="str">
        <f t="shared" si="19"/>
        <v>603|27|2701|Kobe|0|</v>
      </c>
    </row>
    <row r="605" spans="5:13">
      <c r="E605" s="16"/>
      <c r="F605" s="16"/>
      <c r="G605" s="17">
        <v>604</v>
      </c>
      <c r="H605" s="17" t="str">
        <f t="shared" si="18"/>
        <v>27</v>
      </c>
      <c r="I605" s="18">
        <v>2702</v>
      </c>
      <c r="J605" s="19" t="s">
        <v>742</v>
      </c>
      <c r="K605" s="18" t="s">
        <v>1058</v>
      </c>
      <c r="L605" s="20"/>
      <c r="M605" s="15" t="str">
        <f t="shared" si="19"/>
        <v>604|27|2702|Himeji|0|</v>
      </c>
    </row>
    <row r="606" spans="5:13">
      <c r="E606" s="16"/>
      <c r="F606" s="16"/>
      <c r="G606" s="17">
        <v>605</v>
      </c>
      <c r="H606" s="17" t="str">
        <f t="shared" si="18"/>
        <v>27</v>
      </c>
      <c r="I606" s="18">
        <v>2703</v>
      </c>
      <c r="J606" s="19" t="s">
        <v>743</v>
      </c>
      <c r="K606" s="18" t="s">
        <v>1058</v>
      </c>
      <c r="L606" s="20"/>
      <c r="M606" s="15" t="str">
        <f t="shared" si="19"/>
        <v>605|27|2703|Amagasaki|0|</v>
      </c>
    </row>
    <row r="607" spans="5:13">
      <c r="E607" s="16"/>
      <c r="F607" s="16"/>
      <c r="G607" s="17">
        <v>606</v>
      </c>
      <c r="H607" s="17" t="str">
        <f t="shared" si="18"/>
        <v>27</v>
      </c>
      <c r="I607" s="18">
        <v>2704</v>
      </c>
      <c r="J607" s="19" t="s">
        <v>744</v>
      </c>
      <c r="K607" s="18" t="s">
        <v>1058</v>
      </c>
      <c r="L607" s="20"/>
      <c r="M607" s="15" t="str">
        <f t="shared" si="19"/>
        <v>606|27|2704|Akashi|0|</v>
      </c>
    </row>
    <row r="608" spans="5:13">
      <c r="E608" s="16"/>
      <c r="F608" s="16"/>
      <c r="G608" s="17">
        <v>607</v>
      </c>
      <c r="H608" s="17" t="str">
        <f t="shared" si="18"/>
        <v>27</v>
      </c>
      <c r="I608" s="18">
        <v>2705</v>
      </c>
      <c r="J608" s="19" t="s">
        <v>745</v>
      </c>
      <c r="K608" s="18" t="s">
        <v>1058</v>
      </c>
      <c r="L608" s="20"/>
      <c r="M608" s="15" t="str">
        <f t="shared" si="19"/>
        <v>607|27|2705|Nishinomiya|0|</v>
      </c>
    </row>
    <row r="609" spans="5:13">
      <c r="E609" s="16"/>
      <c r="F609" s="16"/>
      <c r="G609" s="17">
        <v>608</v>
      </c>
      <c r="H609" s="17" t="str">
        <f t="shared" si="18"/>
        <v>27</v>
      </c>
      <c r="I609" s="18">
        <v>2706</v>
      </c>
      <c r="J609" s="19" t="s">
        <v>746</v>
      </c>
      <c r="K609" s="18" t="s">
        <v>1058</v>
      </c>
      <c r="L609" s="20"/>
      <c r="M609" s="15" t="str">
        <f t="shared" si="19"/>
        <v>608|27|2706|Sumoto|0|</v>
      </c>
    </row>
    <row r="610" spans="5:13">
      <c r="E610" s="16"/>
      <c r="F610" s="16"/>
      <c r="G610" s="17">
        <v>609</v>
      </c>
      <c r="H610" s="17" t="str">
        <f t="shared" si="18"/>
        <v>27</v>
      </c>
      <c r="I610" s="18">
        <v>2707</v>
      </c>
      <c r="J610" s="19" t="s">
        <v>747</v>
      </c>
      <c r="K610" s="18" t="s">
        <v>1058</v>
      </c>
      <c r="L610" s="20"/>
      <c r="M610" s="15" t="str">
        <f t="shared" si="19"/>
        <v>609|27|2707|Ashiya|0|</v>
      </c>
    </row>
    <row r="611" spans="5:13">
      <c r="E611" s="16"/>
      <c r="F611" s="16"/>
      <c r="G611" s="17">
        <v>610</v>
      </c>
      <c r="H611" s="17" t="str">
        <f t="shared" si="18"/>
        <v>27</v>
      </c>
      <c r="I611" s="18">
        <v>2708</v>
      </c>
      <c r="J611" s="19" t="s">
        <v>748</v>
      </c>
      <c r="K611" s="18" t="s">
        <v>1058</v>
      </c>
      <c r="L611" s="20"/>
      <c r="M611" s="15" t="str">
        <f t="shared" si="19"/>
        <v>610|27|2708|Itami|0|</v>
      </c>
    </row>
    <row r="612" spans="5:13">
      <c r="E612" s="16"/>
      <c r="F612" s="16"/>
      <c r="G612" s="17">
        <v>611</v>
      </c>
      <c r="H612" s="17" t="str">
        <f t="shared" si="18"/>
        <v>27</v>
      </c>
      <c r="I612" s="18">
        <v>2709</v>
      </c>
      <c r="J612" s="19" t="s">
        <v>749</v>
      </c>
      <c r="K612" s="18" t="s">
        <v>1058</v>
      </c>
      <c r="L612" s="20"/>
      <c r="M612" s="15" t="str">
        <f t="shared" si="19"/>
        <v>611|27|2709|Aioi|0|</v>
      </c>
    </row>
    <row r="613" spans="5:13">
      <c r="E613" s="16"/>
      <c r="F613" s="16"/>
      <c r="G613" s="17">
        <v>612</v>
      </c>
      <c r="H613" s="17" t="str">
        <f t="shared" ref="H613:H676" si="20">LEFT(I613,2)</f>
        <v>27</v>
      </c>
      <c r="I613" s="18">
        <v>2710</v>
      </c>
      <c r="J613" s="19" t="s">
        <v>750</v>
      </c>
      <c r="K613" s="18" t="s">
        <v>1058</v>
      </c>
      <c r="L613" s="20"/>
      <c r="M613" s="15" t="str">
        <f t="shared" si="19"/>
        <v>612|27|2710|Toyooka|0|</v>
      </c>
    </row>
    <row r="614" spans="5:13">
      <c r="E614" s="16"/>
      <c r="F614" s="16"/>
      <c r="G614" s="17">
        <v>613</v>
      </c>
      <c r="H614" s="17" t="str">
        <f t="shared" si="20"/>
        <v>27</v>
      </c>
      <c r="I614" s="18">
        <v>2711</v>
      </c>
      <c r="J614" s="19" t="s">
        <v>751</v>
      </c>
      <c r="K614" s="18" t="s">
        <v>1058</v>
      </c>
      <c r="L614" s="20"/>
      <c r="M614" s="15" t="str">
        <f t="shared" si="19"/>
        <v>613|27|2711|Kakogawa|0|</v>
      </c>
    </row>
    <row r="615" spans="5:13">
      <c r="E615" s="16"/>
      <c r="F615" s="16"/>
      <c r="G615" s="17">
        <v>614</v>
      </c>
      <c r="H615" s="17" t="str">
        <f t="shared" si="20"/>
        <v>27</v>
      </c>
      <c r="I615" s="18">
        <v>2712</v>
      </c>
      <c r="J615" s="19" t="s">
        <v>752</v>
      </c>
      <c r="K615" s="18" t="s">
        <v>1089</v>
      </c>
      <c r="L615" s="20">
        <v>38625</v>
      </c>
      <c r="M615" s="15" t="str">
        <f t="shared" si="19"/>
        <v>614|27|2712|Tatsuno|1|2005-09-30</v>
      </c>
    </row>
    <row r="616" spans="5:13">
      <c r="E616" s="16"/>
      <c r="F616" s="16"/>
      <c r="G616" s="17">
        <v>615</v>
      </c>
      <c r="H616" s="17" t="str">
        <f t="shared" si="20"/>
        <v>27</v>
      </c>
      <c r="I616" s="18">
        <v>2713</v>
      </c>
      <c r="J616" s="19" t="s">
        <v>753</v>
      </c>
      <c r="K616" s="18" t="s">
        <v>1058</v>
      </c>
      <c r="L616" s="20"/>
      <c r="M616" s="15" t="str">
        <f t="shared" si="19"/>
        <v>615|27|2713|Ako|0|</v>
      </c>
    </row>
    <row r="617" spans="5:13">
      <c r="E617" s="16"/>
      <c r="F617" s="16"/>
      <c r="G617" s="17">
        <v>616</v>
      </c>
      <c r="H617" s="17" t="str">
        <f t="shared" si="20"/>
        <v>27</v>
      </c>
      <c r="I617" s="18">
        <v>2714</v>
      </c>
      <c r="J617" s="19" t="s">
        <v>754</v>
      </c>
      <c r="K617" s="18" t="s">
        <v>1058</v>
      </c>
      <c r="L617" s="20"/>
      <c r="M617" s="15" t="str">
        <f t="shared" si="19"/>
        <v>616|27|2714|Nishiwaki|0|</v>
      </c>
    </row>
    <row r="618" spans="5:13">
      <c r="E618" s="16"/>
      <c r="F618" s="16"/>
      <c r="G618" s="17">
        <v>617</v>
      </c>
      <c r="H618" s="17" t="str">
        <f t="shared" si="20"/>
        <v>27</v>
      </c>
      <c r="I618" s="18">
        <v>2715</v>
      </c>
      <c r="J618" s="19" t="s">
        <v>755</v>
      </c>
      <c r="K618" s="18" t="s">
        <v>1058</v>
      </c>
      <c r="L618" s="20"/>
      <c r="M618" s="15" t="str">
        <f t="shared" si="19"/>
        <v>617|27|2715|Takaraduka|0|</v>
      </c>
    </row>
    <row r="619" spans="5:13">
      <c r="E619" s="16"/>
      <c r="F619" s="16"/>
      <c r="G619" s="17">
        <v>618</v>
      </c>
      <c r="H619" s="17" t="str">
        <f t="shared" si="20"/>
        <v>27</v>
      </c>
      <c r="I619" s="18">
        <v>2716</v>
      </c>
      <c r="J619" s="19" t="s">
        <v>756</v>
      </c>
      <c r="K619" s="18" t="s">
        <v>1058</v>
      </c>
      <c r="L619" s="20"/>
      <c r="M619" s="15" t="str">
        <f t="shared" si="19"/>
        <v>618|27|2716|Miki|0|</v>
      </c>
    </row>
    <row r="620" spans="5:13">
      <c r="E620" s="16"/>
      <c r="F620" s="16"/>
      <c r="G620" s="17">
        <v>619</v>
      </c>
      <c r="H620" s="17" t="str">
        <f t="shared" si="20"/>
        <v>27</v>
      </c>
      <c r="I620" s="18">
        <v>2717</v>
      </c>
      <c r="J620" s="19" t="s">
        <v>757</v>
      </c>
      <c r="K620" s="18" t="s">
        <v>1058</v>
      </c>
      <c r="L620" s="20"/>
      <c r="M620" s="15" t="str">
        <f t="shared" si="19"/>
        <v>619|27|2717|Takasago|0|</v>
      </c>
    </row>
    <row r="621" spans="5:13">
      <c r="E621" s="16"/>
      <c r="F621" s="16"/>
      <c r="G621" s="17">
        <v>620</v>
      </c>
      <c r="H621" s="17" t="str">
        <f t="shared" si="20"/>
        <v>27</v>
      </c>
      <c r="I621" s="18">
        <v>2718</v>
      </c>
      <c r="J621" s="19" t="s">
        <v>758</v>
      </c>
      <c r="K621" s="18" t="s">
        <v>1058</v>
      </c>
      <c r="L621" s="20"/>
      <c r="M621" s="15" t="str">
        <f t="shared" si="19"/>
        <v>620|27|2718|Kawanishi|0|</v>
      </c>
    </row>
    <row r="622" spans="5:13">
      <c r="E622" s="16"/>
      <c r="F622" s="16"/>
      <c r="G622" s="17">
        <v>621</v>
      </c>
      <c r="H622" s="17" t="str">
        <f t="shared" si="20"/>
        <v>27</v>
      </c>
      <c r="I622" s="18">
        <v>2719</v>
      </c>
      <c r="J622" s="19" t="s">
        <v>759</v>
      </c>
      <c r="K622" s="18" t="s">
        <v>1058</v>
      </c>
      <c r="L622" s="20"/>
      <c r="M622" s="15" t="str">
        <f t="shared" si="19"/>
        <v>621|27|2719|Ono|0|</v>
      </c>
    </row>
    <row r="623" spans="5:13">
      <c r="E623" s="16"/>
      <c r="F623" s="16"/>
      <c r="G623" s="17">
        <v>622</v>
      </c>
      <c r="H623" s="17" t="str">
        <f t="shared" si="20"/>
        <v>27</v>
      </c>
      <c r="I623" s="18">
        <v>2720</v>
      </c>
      <c r="J623" s="19" t="s">
        <v>760</v>
      </c>
      <c r="K623" s="18" t="s">
        <v>1058</v>
      </c>
      <c r="L623" s="20"/>
      <c r="M623" s="15" t="str">
        <f t="shared" si="19"/>
        <v>622|27|2720|Sanda|0|</v>
      </c>
    </row>
    <row r="624" spans="5:13">
      <c r="E624" s="16"/>
      <c r="F624" s="16"/>
      <c r="G624" s="17">
        <v>623</v>
      </c>
      <c r="H624" s="17" t="str">
        <f t="shared" si="20"/>
        <v>27</v>
      </c>
      <c r="I624" s="18">
        <v>2721</v>
      </c>
      <c r="J624" s="19" t="s">
        <v>761</v>
      </c>
      <c r="K624" s="18" t="s">
        <v>1058</v>
      </c>
      <c r="L624" s="20"/>
      <c r="M624" s="15" t="str">
        <f t="shared" si="19"/>
        <v>623|27|2721|Kasai|0|</v>
      </c>
    </row>
    <row r="625" spans="5:13">
      <c r="E625" s="16"/>
      <c r="F625" s="16"/>
      <c r="G625" s="17">
        <v>624</v>
      </c>
      <c r="H625" s="17" t="str">
        <f t="shared" si="20"/>
        <v>27</v>
      </c>
      <c r="I625" s="18">
        <v>2722</v>
      </c>
      <c r="J625" s="19" t="s">
        <v>762</v>
      </c>
      <c r="K625" s="18" t="s">
        <v>1058</v>
      </c>
      <c r="L625" s="20"/>
      <c r="M625" s="15" t="str">
        <f t="shared" si="19"/>
        <v>624|27|2722|Sasayama|0|</v>
      </c>
    </row>
    <row r="626" spans="5:13">
      <c r="E626" s="16"/>
      <c r="F626" s="16"/>
      <c r="G626" s="17">
        <v>625</v>
      </c>
      <c r="H626" s="17" t="str">
        <f t="shared" si="20"/>
        <v>27</v>
      </c>
      <c r="I626" s="18">
        <v>2723</v>
      </c>
      <c r="J626" s="19" t="s">
        <v>763</v>
      </c>
      <c r="K626" s="18" t="s">
        <v>1058</v>
      </c>
      <c r="L626" s="20"/>
      <c r="M626" s="15" t="str">
        <f t="shared" si="19"/>
        <v>625|27|2723|Yabu|0|</v>
      </c>
    </row>
    <row r="627" spans="5:13">
      <c r="E627" s="16"/>
      <c r="F627" s="16"/>
      <c r="G627" s="17">
        <v>626</v>
      </c>
      <c r="H627" s="17" t="str">
        <f t="shared" si="20"/>
        <v>27</v>
      </c>
      <c r="I627" s="18">
        <v>2724</v>
      </c>
      <c r="J627" s="19" t="s">
        <v>764</v>
      </c>
      <c r="K627" s="18" t="s">
        <v>1058</v>
      </c>
      <c r="L627" s="20"/>
      <c r="M627" s="15" t="str">
        <f t="shared" si="19"/>
        <v>626|27|2724|Tanba|0|</v>
      </c>
    </row>
    <row r="628" spans="5:13">
      <c r="E628" s="16"/>
      <c r="F628" s="16"/>
      <c r="G628" s="17">
        <v>627</v>
      </c>
      <c r="H628" s="17" t="str">
        <f t="shared" si="20"/>
        <v>27</v>
      </c>
      <c r="I628" s="18">
        <v>2725</v>
      </c>
      <c r="J628" s="19" t="s">
        <v>765</v>
      </c>
      <c r="K628" s="18" t="s">
        <v>1058</v>
      </c>
      <c r="L628" s="20"/>
      <c r="M628" s="15" t="str">
        <f t="shared" si="19"/>
        <v>627|27|2725|Minamiawaji|0|</v>
      </c>
    </row>
    <row r="629" spans="5:13">
      <c r="E629" s="16"/>
      <c r="F629" s="16"/>
      <c r="G629" s="17">
        <v>628</v>
      </c>
      <c r="H629" s="17" t="str">
        <f t="shared" si="20"/>
        <v>27</v>
      </c>
      <c r="I629" s="18">
        <v>2726</v>
      </c>
      <c r="J629" s="19" t="s">
        <v>766</v>
      </c>
      <c r="K629" s="18" t="s">
        <v>1058</v>
      </c>
      <c r="L629" s="20"/>
      <c r="M629" s="15" t="str">
        <f t="shared" si="19"/>
        <v>628|27|2726|Asago|0|</v>
      </c>
    </row>
    <row r="630" spans="5:13">
      <c r="E630" s="16"/>
      <c r="F630" s="16"/>
      <c r="G630" s="17">
        <v>629</v>
      </c>
      <c r="H630" s="17" t="str">
        <f t="shared" si="20"/>
        <v>27</v>
      </c>
      <c r="I630" s="18">
        <v>2727</v>
      </c>
      <c r="J630" s="19" t="s">
        <v>767</v>
      </c>
      <c r="K630" s="18" t="s">
        <v>1058</v>
      </c>
      <c r="L630" s="20"/>
      <c r="M630" s="15" t="str">
        <f t="shared" si="19"/>
        <v>629|27|2727|Awaji|0|</v>
      </c>
    </row>
    <row r="631" spans="5:13">
      <c r="E631" s="16"/>
      <c r="F631" s="16"/>
      <c r="G631" s="17">
        <v>630</v>
      </c>
      <c r="H631" s="17" t="str">
        <f t="shared" si="20"/>
        <v>27</v>
      </c>
      <c r="I631" s="18">
        <v>2728</v>
      </c>
      <c r="J631" s="19" t="s">
        <v>768</v>
      </c>
      <c r="K631" s="18" t="s">
        <v>1058</v>
      </c>
      <c r="L631" s="20"/>
      <c r="M631" s="15" t="str">
        <f t="shared" si="19"/>
        <v>630|27|2728|Shiso|0|</v>
      </c>
    </row>
    <row r="632" spans="5:13">
      <c r="E632" s="16"/>
      <c r="F632" s="16"/>
      <c r="G632" s="17">
        <v>631</v>
      </c>
      <c r="H632" s="17" t="str">
        <f t="shared" si="20"/>
        <v>27</v>
      </c>
      <c r="I632" s="18">
        <v>2729</v>
      </c>
      <c r="J632" s="19" t="s">
        <v>769</v>
      </c>
      <c r="K632" s="18" t="s">
        <v>1058</v>
      </c>
      <c r="L632" s="20"/>
      <c r="M632" s="15" t="str">
        <f t="shared" si="19"/>
        <v>631|27|2729|Kato|0|</v>
      </c>
    </row>
    <row r="633" spans="5:13">
      <c r="E633" s="16"/>
      <c r="F633" s="16"/>
      <c r="G633" s="17">
        <v>632</v>
      </c>
      <c r="H633" s="17" t="str">
        <f t="shared" si="20"/>
        <v>27</v>
      </c>
      <c r="I633" s="18">
        <v>2730</v>
      </c>
      <c r="J633" s="19" t="s">
        <v>752</v>
      </c>
      <c r="K633" s="18" t="s">
        <v>1058</v>
      </c>
      <c r="L633" s="20"/>
      <c r="M633" s="15" t="str">
        <f t="shared" si="19"/>
        <v>632|27|2730|Tatsuno|0|</v>
      </c>
    </row>
    <row r="634" spans="5:13">
      <c r="E634" s="16"/>
      <c r="F634" s="16"/>
      <c r="G634" s="17">
        <v>633</v>
      </c>
      <c r="H634" s="17" t="str">
        <f t="shared" si="20"/>
        <v>28</v>
      </c>
      <c r="I634" s="18">
        <v>2801</v>
      </c>
      <c r="J634" s="19" t="s">
        <v>770</v>
      </c>
      <c r="K634" s="18" t="s">
        <v>1058</v>
      </c>
      <c r="L634" s="20"/>
      <c r="M634" s="15" t="str">
        <f t="shared" si="19"/>
        <v>633|28|2801|Toyama|0|</v>
      </c>
    </row>
    <row r="635" spans="5:13">
      <c r="E635" s="16"/>
      <c r="F635" s="16"/>
      <c r="G635" s="17">
        <v>634</v>
      </c>
      <c r="H635" s="17" t="str">
        <f t="shared" si="20"/>
        <v>28</v>
      </c>
      <c r="I635" s="18">
        <v>2802</v>
      </c>
      <c r="J635" s="19" t="s">
        <v>771</v>
      </c>
      <c r="K635" s="18" t="s">
        <v>1058</v>
      </c>
      <c r="L635" s="20"/>
      <c r="M635" s="15" t="str">
        <f t="shared" si="19"/>
        <v>634|28|2802|Takaoka|0|</v>
      </c>
    </row>
    <row r="636" spans="5:13">
      <c r="E636" s="16"/>
      <c r="F636" s="16"/>
      <c r="G636" s="17">
        <v>635</v>
      </c>
      <c r="H636" s="17" t="str">
        <f t="shared" si="20"/>
        <v>28</v>
      </c>
      <c r="I636" s="18">
        <v>2803</v>
      </c>
      <c r="J636" s="19" t="s">
        <v>772</v>
      </c>
      <c r="K636" s="18" t="s">
        <v>1089</v>
      </c>
      <c r="L636" s="20">
        <v>38656</v>
      </c>
      <c r="M636" s="15" t="str">
        <f t="shared" si="19"/>
        <v>635|28|2803|Shinminato|1|2005-10-31</v>
      </c>
    </row>
    <row r="637" spans="5:13">
      <c r="E637" s="16"/>
      <c r="F637" s="16"/>
      <c r="G637" s="17">
        <v>636</v>
      </c>
      <c r="H637" s="17" t="str">
        <f t="shared" si="20"/>
        <v>28</v>
      </c>
      <c r="I637" s="18">
        <v>2804</v>
      </c>
      <c r="J637" s="19" t="s">
        <v>773</v>
      </c>
      <c r="K637" s="18" t="s">
        <v>1058</v>
      </c>
      <c r="L637" s="20"/>
      <c r="M637" s="15" t="str">
        <f t="shared" si="19"/>
        <v>636|28|2804|Uodu|0|</v>
      </c>
    </row>
    <row r="638" spans="5:13">
      <c r="E638" s="16"/>
      <c r="F638" s="16"/>
      <c r="G638" s="17">
        <v>637</v>
      </c>
      <c r="H638" s="17" t="str">
        <f t="shared" si="20"/>
        <v>28</v>
      </c>
      <c r="I638" s="18">
        <v>2805</v>
      </c>
      <c r="J638" s="19" t="s">
        <v>774</v>
      </c>
      <c r="K638" s="18" t="s">
        <v>1058</v>
      </c>
      <c r="L638" s="20"/>
      <c r="M638" s="15" t="str">
        <f t="shared" si="19"/>
        <v>637|28|2805|Himi|0|</v>
      </c>
    </row>
    <row r="639" spans="5:13">
      <c r="E639" s="16"/>
      <c r="F639" s="16"/>
      <c r="G639" s="17">
        <v>638</v>
      </c>
      <c r="H639" s="17" t="str">
        <f t="shared" si="20"/>
        <v>28</v>
      </c>
      <c r="I639" s="18">
        <v>2806</v>
      </c>
      <c r="J639" s="19" t="s">
        <v>775</v>
      </c>
      <c r="K639" s="18" t="s">
        <v>1058</v>
      </c>
      <c r="L639" s="20"/>
      <c r="M639" s="15" t="str">
        <f t="shared" si="19"/>
        <v>638|28|2806|Namerikawa|0|</v>
      </c>
    </row>
    <row r="640" spans="5:13">
      <c r="E640" s="16"/>
      <c r="F640" s="16"/>
      <c r="G640" s="17">
        <v>639</v>
      </c>
      <c r="H640" s="17" t="str">
        <f t="shared" si="20"/>
        <v>28</v>
      </c>
      <c r="I640" s="18">
        <v>2807</v>
      </c>
      <c r="J640" s="19" t="s">
        <v>776</v>
      </c>
      <c r="K640" s="18" t="s">
        <v>1058</v>
      </c>
      <c r="L640" s="20"/>
      <c r="M640" s="15" t="str">
        <f t="shared" si="19"/>
        <v>639|28|2807|Kurobe|0|</v>
      </c>
    </row>
    <row r="641" spans="5:13">
      <c r="E641" s="16"/>
      <c r="F641" s="16"/>
      <c r="G641" s="17">
        <v>640</v>
      </c>
      <c r="H641" s="17" t="str">
        <f t="shared" si="20"/>
        <v>28</v>
      </c>
      <c r="I641" s="18">
        <v>2808</v>
      </c>
      <c r="J641" s="19" t="s">
        <v>777</v>
      </c>
      <c r="K641" s="18" t="s">
        <v>1058</v>
      </c>
      <c r="L641" s="20"/>
      <c r="M641" s="15" t="str">
        <f t="shared" si="19"/>
        <v>640|28|2808|Tonami|0|</v>
      </c>
    </row>
    <row r="642" spans="5:13">
      <c r="E642" s="16"/>
      <c r="F642" s="16"/>
      <c r="G642" s="17">
        <v>641</v>
      </c>
      <c r="H642" s="17" t="str">
        <f t="shared" si="20"/>
        <v>28</v>
      </c>
      <c r="I642" s="18">
        <v>2809</v>
      </c>
      <c r="J642" s="19" t="s">
        <v>778</v>
      </c>
      <c r="K642" s="18" t="s">
        <v>1058</v>
      </c>
      <c r="L642" s="20"/>
      <c r="M642" s="15" t="str">
        <f t="shared" si="19"/>
        <v>641|28|2809|Oyabe|0|</v>
      </c>
    </row>
    <row r="643" spans="5:13">
      <c r="E643" s="16"/>
      <c r="F643" s="16"/>
      <c r="G643" s="17">
        <v>642</v>
      </c>
      <c r="H643" s="17" t="str">
        <f t="shared" si="20"/>
        <v>28</v>
      </c>
      <c r="I643" s="18">
        <v>2810</v>
      </c>
      <c r="J643" s="19" t="s">
        <v>779</v>
      </c>
      <c r="K643" s="18" t="s">
        <v>1058</v>
      </c>
      <c r="L643" s="20"/>
      <c r="M643" s="15" t="str">
        <f t="shared" ref="M643:M706" si="21">G643&amp;"|"&amp;H643&amp;"|"&amp;I643&amp;"|"&amp;J643&amp;"|"&amp;K643&amp;"|"&amp;IF(L643 &lt;&gt; "",TEXT(L643,"yyyy-mm-dd"),"")</f>
        <v>642|28|2810|Nanto|0|</v>
      </c>
    </row>
    <row r="644" spans="5:13">
      <c r="E644" s="16"/>
      <c r="F644" s="16"/>
      <c r="G644" s="17">
        <v>643</v>
      </c>
      <c r="H644" s="17" t="str">
        <f t="shared" si="20"/>
        <v>28</v>
      </c>
      <c r="I644" s="18">
        <v>2811</v>
      </c>
      <c r="J644" s="19" t="s">
        <v>780</v>
      </c>
      <c r="K644" s="18" t="s">
        <v>1058</v>
      </c>
      <c r="L644" s="20"/>
      <c r="M644" s="15" t="str">
        <f t="shared" si="21"/>
        <v>643|28|2811|Imizu|0|</v>
      </c>
    </row>
    <row r="645" spans="5:13">
      <c r="E645" s="16"/>
      <c r="F645" s="16"/>
      <c r="G645" s="17">
        <v>644</v>
      </c>
      <c r="H645" s="17" t="str">
        <f t="shared" si="20"/>
        <v>29</v>
      </c>
      <c r="I645" s="18">
        <v>2901</v>
      </c>
      <c r="J645" s="19" t="s">
        <v>781</v>
      </c>
      <c r="K645" s="18" t="s">
        <v>1058</v>
      </c>
      <c r="L645" s="20"/>
      <c r="M645" s="15" t="str">
        <f t="shared" si="21"/>
        <v>644|29|2901|Fukui|0|</v>
      </c>
    </row>
    <row r="646" spans="5:13">
      <c r="E646" s="16"/>
      <c r="F646" s="16"/>
      <c r="G646" s="17">
        <v>645</v>
      </c>
      <c r="H646" s="17" t="str">
        <f t="shared" si="20"/>
        <v>29</v>
      </c>
      <c r="I646" s="18">
        <v>2902</v>
      </c>
      <c r="J646" s="19" t="s">
        <v>782</v>
      </c>
      <c r="K646" s="18" t="s">
        <v>1058</v>
      </c>
      <c r="L646" s="20"/>
      <c r="M646" s="15" t="str">
        <f t="shared" si="21"/>
        <v>645|29|2902|Tsuruga|0|</v>
      </c>
    </row>
    <row r="647" spans="5:13">
      <c r="E647" s="16"/>
      <c r="F647" s="16"/>
      <c r="G647" s="17">
        <v>646</v>
      </c>
      <c r="H647" s="17" t="str">
        <f t="shared" si="20"/>
        <v>29</v>
      </c>
      <c r="I647" s="18">
        <v>2903</v>
      </c>
      <c r="J647" s="19" t="s">
        <v>783</v>
      </c>
      <c r="K647" s="18" t="s">
        <v>1089</v>
      </c>
      <c r="L647" s="20">
        <v>38625</v>
      </c>
      <c r="M647" s="15" t="str">
        <f t="shared" si="21"/>
        <v>646|29|2903|Takefu|1|2005-09-30</v>
      </c>
    </row>
    <row r="648" spans="5:13">
      <c r="E648" s="16"/>
      <c r="F648" s="16"/>
      <c r="G648" s="17">
        <v>647</v>
      </c>
      <c r="H648" s="17" t="str">
        <f t="shared" si="20"/>
        <v>29</v>
      </c>
      <c r="I648" s="18">
        <v>2904</v>
      </c>
      <c r="J648" s="19" t="s">
        <v>784</v>
      </c>
      <c r="K648" s="18" t="s">
        <v>1058</v>
      </c>
      <c r="L648" s="20"/>
      <c r="M648" s="15" t="str">
        <f t="shared" si="21"/>
        <v>647|29|2904|Obama|0|</v>
      </c>
    </row>
    <row r="649" spans="5:13">
      <c r="E649" s="16"/>
      <c r="F649" s="16"/>
      <c r="G649" s="17">
        <v>648</v>
      </c>
      <c r="H649" s="17" t="str">
        <f t="shared" si="20"/>
        <v>29</v>
      </c>
      <c r="I649" s="18">
        <v>2905</v>
      </c>
      <c r="J649" s="19" t="s">
        <v>759</v>
      </c>
      <c r="K649" s="18" t="s">
        <v>1058</v>
      </c>
      <c r="L649" s="20"/>
      <c r="M649" s="15" t="str">
        <f t="shared" si="21"/>
        <v>648|29|2905|Ono|0|</v>
      </c>
    </row>
    <row r="650" spans="5:13">
      <c r="E650" s="16"/>
      <c r="F650" s="16"/>
      <c r="G650" s="17">
        <v>649</v>
      </c>
      <c r="H650" s="17" t="str">
        <f t="shared" si="20"/>
        <v>29</v>
      </c>
      <c r="I650" s="18">
        <v>2906</v>
      </c>
      <c r="J650" s="19" t="s">
        <v>785</v>
      </c>
      <c r="K650" s="18" t="s">
        <v>1058</v>
      </c>
      <c r="L650" s="20"/>
      <c r="M650" s="15" t="str">
        <f t="shared" si="21"/>
        <v>649|29|2906|Katsuyama|0|</v>
      </c>
    </row>
    <row r="651" spans="5:13">
      <c r="E651" s="16"/>
      <c r="F651" s="16"/>
      <c r="G651" s="17">
        <v>650</v>
      </c>
      <c r="H651" s="17" t="str">
        <f t="shared" si="20"/>
        <v>29</v>
      </c>
      <c r="I651" s="18">
        <v>2907</v>
      </c>
      <c r="J651" s="19" t="s">
        <v>786</v>
      </c>
      <c r="K651" s="18" t="s">
        <v>1058</v>
      </c>
      <c r="L651" s="20"/>
      <c r="M651" s="15" t="str">
        <f t="shared" si="21"/>
        <v>650|29|2907|Sabae|0|</v>
      </c>
    </row>
    <row r="652" spans="5:13">
      <c r="E652" s="16"/>
      <c r="F652" s="16"/>
      <c r="G652" s="17">
        <v>651</v>
      </c>
      <c r="H652" s="17" t="str">
        <f t="shared" si="20"/>
        <v>29</v>
      </c>
      <c r="I652" s="18">
        <v>2908</v>
      </c>
      <c r="J652" s="19" t="s">
        <v>787</v>
      </c>
      <c r="K652" s="18" t="s">
        <v>1058</v>
      </c>
      <c r="L652" s="20"/>
      <c r="M652" s="15" t="str">
        <f t="shared" si="21"/>
        <v>651|29|2908|Awara|0|</v>
      </c>
    </row>
    <row r="653" spans="5:13">
      <c r="E653" s="16"/>
      <c r="F653" s="16"/>
      <c r="G653" s="17">
        <v>652</v>
      </c>
      <c r="H653" s="17" t="str">
        <f t="shared" si="20"/>
        <v>29</v>
      </c>
      <c r="I653" s="18">
        <v>2909</v>
      </c>
      <c r="J653" s="19" t="s">
        <v>788</v>
      </c>
      <c r="K653" s="18" t="s">
        <v>1058</v>
      </c>
      <c r="L653" s="20"/>
      <c r="M653" s="15" t="str">
        <f t="shared" si="21"/>
        <v>652|29|2909|Echizen|0|</v>
      </c>
    </row>
    <row r="654" spans="5:13">
      <c r="E654" s="16"/>
      <c r="F654" s="16"/>
      <c r="G654" s="17">
        <v>653</v>
      </c>
      <c r="H654" s="17" t="str">
        <f t="shared" si="20"/>
        <v>29</v>
      </c>
      <c r="I654" s="18">
        <v>2910</v>
      </c>
      <c r="J654" s="19" t="s">
        <v>697</v>
      </c>
      <c r="K654" s="18" t="s">
        <v>1058</v>
      </c>
      <c r="L654" s="20"/>
      <c r="M654" s="15" t="str">
        <f t="shared" si="21"/>
        <v>653|29|2910|Sakai|0|</v>
      </c>
    </row>
    <row r="655" spans="5:13">
      <c r="E655" s="16"/>
      <c r="F655" s="16"/>
      <c r="G655" s="17">
        <v>654</v>
      </c>
      <c r="H655" s="17" t="str">
        <f t="shared" si="20"/>
        <v>30</v>
      </c>
      <c r="I655" s="18">
        <v>3001</v>
      </c>
      <c r="J655" s="19" t="s">
        <v>789</v>
      </c>
      <c r="K655" s="18" t="s">
        <v>1058</v>
      </c>
      <c r="L655" s="20"/>
      <c r="M655" s="15" t="str">
        <f t="shared" si="21"/>
        <v>654|30|3001|Kanazawa|0|</v>
      </c>
    </row>
    <row r="656" spans="5:13">
      <c r="E656" s="16"/>
      <c r="F656" s="16"/>
      <c r="G656" s="17">
        <v>655</v>
      </c>
      <c r="H656" s="17" t="str">
        <f t="shared" si="20"/>
        <v>30</v>
      </c>
      <c r="I656" s="18">
        <v>3002</v>
      </c>
      <c r="J656" s="19" t="s">
        <v>790</v>
      </c>
      <c r="K656" s="18" t="s">
        <v>1058</v>
      </c>
      <c r="L656" s="20"/>
      <c r="M656" s="15" t="str">
        <f t="shared" si="21"/>
        <v>655|30|3002|Nanao|0|</v>
      </c>
    </row>
    <row r="657" spans="5:13">
      <c r="E657" s="16"/>
      <c r="F657" s="16"/>
      <c r="G657" s="17">
        <v>656</v>
      </c>
      <c r="H657" s="17" t="str">
        <f t="shared" si="20"/>
        <v>30</v>
      </c>
      <c r="I657" s="18">
        <v>3003</v>
      </c>
      <c r="J657" s="19" t="s">
        <v>791</v>
      </c>
      <c r="K657" s="18" t="s">
        <v>1058</v>
      </c>
      <c r="L657" s="20"/>
      <c r="M657" s="15" t="str">
        <f t="shared" si="21"/>
        <v>656|30|3003|Komatsu|0|</v>
      </c>
    </row>
    <row r="658" spans="5:13">
      <c r="E658" s="16"/>
      <c r="F658" s="16"/>
      <c r="G658" s="17">
        <v>657</v>
      </c>
      <c r="H658" s="17" t="str">
        <f t="shared" si="20"/>
        <v>30</v>
      </c>
      <c r="I658" s="18">
        <v>3004</v>
      </c>
      <c r="J658" s="19" t="s">
        <v>792</v>
      </c>
      <c r="K658" s="18" t="s">
        <v>1058</v>
      </c>
      <c r="L658" s="20"/>
      <c r="M658" s="15" t="str">
        <f t="shared" si="21"/>
        <v>657|30|3004|Wajima|0|</v>
      </c>
    </row>
    <row r="659" spans="5:13">
      <c r="E659" s="16"/>
      <c r="F659" s="16"/>
      <c r="G659" s="17">
        <v>658</v>
      </c>
      <c r="H659" s="17" t="str">
        <f t="shared" si="20"/>
        <v>30</v>
      </c>
      <c r="I659" s="18">
        <v>3005</v>
      </c>
      <c r="J659" s="19" t="s">
        <v>793</v>
      </c>
      <c r="K659" s="18" t="s">
        <v>1058</v>
      </c>
      <c r="L659" s="20"/>
      <c r="M659" s="15" t="str">
        <f t="shared" si="21"/>
        <v>658|30|3005|Suzu|0|</v>
      </c>
    </row>
    <row r="660" spans="5:13">
      <c r="E660" s="16"/>
      <c r="F660" s="16"/>
      <c r="G660" s="17">
        <v>659</v>
      </c>
      <c r="H660" s="17" t="str">
        <f t="shared" si="20"/>
        <v>30</v>
      </c>
      <c r="I660" s="18">
        <v>3006</v>
      </c>
      <c r="J660" s="19" t="s">
        <v>794</v>
      </c>
      <c r="K660" s="18" t="s">
        <v>1058</v>
      </c>
      <c r="L660" s="20"/>
      <c r="M660" s="15" t="str">
        <f t="shared" si="21"/>
        <v>659|30|3006|Kaga|0|</v>
      </c>
    </row>
    <row r="661" spans="5:13">
      <c r="E661" s="16"/>
      <c r="F661" s="16"/>
      <c r="G661" s="17">
        <v>660</v>
      </c>
      <c r="H661" s="17" t="str">
        <f t="shared" si="20"/>
        <v>30</v>
      </c>
      <c r="I661" s="18">
        <v>3007</v>
      </c>
      <c r="J661" s="19" t="s">
        <v>795</v>
      </c>
      <c r="K661" s="18" t="s">
        <v>1058</v>
      </c>
      <c r="L661" s="20"/>
      <c r="M661" s="15" t="str">
        <f t="shared" si="21"/>
        <v>660|30|3007|Hakui|0|</v>
      </c>
    </row>
    <row r="662" spans="5:13">
      <c r="E662" s="16"/>
      <c r="F662" s="16"/>
      <c r="G662" s="17">
        <v>661</v>
      </c>
      <c r="H662" s="17" t="str">
        <f t="shared" si="20"/>
        <v>30</v>
      </c>
      <c r="I662" s="18">
        <v>3008</v>
      </c>
      <c r="J662" s="19" t="s">
        <v>796</v>
      </c>
      <c r="K662" s="18" t="s">
        <v>1089</v>
      </c>
      <c r="L662" s="20">
        <v>38383</v>
      </c>
      <c r="M662" s="15" t="str">
        <f t="shared" si="21"/>
        <v>661|30|3008|Matsuto|1|2005-01-31</v>
      </c>
    </row>
    <row r="663" spans="5:13">
      <c r="E663" s="16"/>
      <c r="F663" s="16"/>
      <c r="G663" s="17">
        <v>662</v>
      </c>
      <c r="H663" s="17" t="str">
        <f t="shared" si="20"/>
        <v>30</v>
      </c>
      <c r="I663" s="18">
        <v>3009</v>
      </c>
      <c r="J663" s="19" t="s">
        <v>798</v>
      </c>
      <c r="K663" s="18" t="s">
        <v>1058</v>
      </c>
      <c r="L663" s="20"/>
      <c r="M663" s="15" t="str">
        <f t="shared" si="21"/>
        <v>662|30|3009|Kahoku|0|</v>
      </c>
    </row>
    <row r="664" spans="5:13">
      <c r="E664" s="16"/>
      <c r="F664" s="16"/>
      <c r="G664" s="17">
        <v>663</v>
      </c>
      <c r="H664" s="17" t="str">
        <f t="shared" si="20"/>
        <v>30</v>
      </c>
      <c r="I664" s="18">
        <v>3010</v>
      </c>
      <c r="J664" s="19" t="s">
        <v>799</v>
      </c>
      <c r="K664" s="18" t="s">
        <v>1058</v>
      </c>
      <c r="L664" s="20"/>
      <c r="M664" s="15" t="str">
        <f t="shared" si="21"/>
        <v>663|30|3010|Hakusan|0|</v>
      </c>
    </row>
    <row r="665" spans="5:13">
      <c r="E665" s="16"/>
      <c r="F665" s="16"/>
      <c r="G665" s="17">
        <v>664</v>
      </c>
      <c r="H665" s="17" t="str">
        <f t="shared" si="20"/>
        <v>30</v>
      </c>
      <c r="I665" s="18">
        <v>3011</v>
      </c>
      <c r="J665" s="19" t="s">
        <v>800</v>
      </c>
      <c r="K665" s="18" t="s">
        <v>1058</v>
      </c>
      <c r="L665" s="20"/>
      <c r="M665" s="15" t="str">
        <f t="shared" si="21"/>
        <v>664|30|3011|Nomi|0|</v>
      </c>
    </row>
    <row r="666" spans="5:13">
      <c r="E666" s="16"/>
      <c r="F666" s="16"/>
      <c r="G666" s="17">
        <v>665</v>
      </c>
      <c r="H666" s="17" t="str">
        <f t="shared" si="20"/>
        <v>30</v>
      </c>
      <c r="I666" s="18">
        <v>3012</v>
      </c>
      <c r="J666" s="19" t="s">
        <v>801</v>
      </c>
      <c r="K666" s="18" t="s">
        <v>1058</v>
      </c>
      <c r="L666" s="20"/>
      <c r="M666" s="15" t="str">
        <f t="shared" si="21"/>
        <v>665|30|3012|Nonoichi|0|</v>
      </c>
    </row>
    <row r="667" spans="5:13">
      <c r="E667" s="16"/>
      <c r="F667" s="16"/>
      <c r="G667" s="17">
        <v>666</v>
      </c>
      <c r="H667" s="17" t="str">
        <f t="shared" si="20"/>
        <v>31</v>
      </c>
      <c r="I667" s="18">
        <v>3101</v>
      </c>
      <c r="J667" s="19" t="s">
        <v>802</v>
      </c>
      <c r="K667" s="18" t="s">
        <v>1058</v>
      </c>
      <c r="L667" s="20"/>
      <c r="M667" s="15" t="str">
        <f t="shared" si="21"/>
        <v>666|31|3101|Okayama|0|</v>
      </c>
    </row>
    <row r="668" spans="5:13">
      <c r="E668" s="16"/>
      <c r="F668" s="16"/>
      <c r="G668" s="17">
        <v>667</v>
      </c>
      <c r="H668" s="17" t="str">
        <f t="shared" si="20"/>
        <v>31</v>
      </c>
      <c r="I668" s="18">
        <v>3102</v>
      </c>
      <c r="J668" s="19" t="s">
        <v>803</v>
      </c>
      <c r="K668" s="18" t="s">
        <v>1058</v>
      </c>
      <c r="L668" s="20"/>
      <c r="M668" s="15" t="str">
        <f t="shared" si="21"/>
        <v>667|31|3102|Kurashiki|0|</v>
      </c>
    </row>
    <row r="669" spans="5:13">
      <c r="E669" s="16"/>
      <c r="F669" s="16"/>
      <c r="G669" s="17">
        <v>668</v>
      </c>
      <c r="H669" s="17" t="str">
        <f t="shared" si="20"/>
        <v>31</v>
      </c>
      <c r="I669" s="18">
        <v>3103</v>
      </c>
      <c r="J669" s="19" t="s">
        <v>804</v>
      </c>
      <c r="K669" s="18" t="s">
        <v>1058</v>
      </c>
      <c r="L669" s="20"/>
      <c r="M669" s="15" t="str">
        <f t="shared" si="21"/>
        <v>668|31|3103|Tsuyama|0|</v>
      </c>
    </row>
    <row r="670" spans="5:13">
      <c r="E670" s="16"/>
      <c r="F670" s="16"/>
      <c r="G670" s="17">
        <v>669</v>
      </c>
      <c r="H670" s="17" t="str">
        <f t="shared" si="20"/>
        <v>31</v>
      </c>
      <c r="I670" s="18">
        <v>3104</v>
      </c>
      <c r="J670" s="19" t="s">
        <v>805</v>
      </c>
      <c r="K670" s="18" t="s">
        <v>1058</v>
      </c>
      <c r="L670" s="20"/>
      <c r="M670" s="15" t="str">
        <f t="shared" si="21"/>
        <v>669|31|3104|Tamano|0|</v>
      </c>
    </row>
    <row r="671" spans="5:13">
      <c r="E671" s="16"/>
      <c r="F671" s="16"/>
      <c r="G671" s="17">
        <v>670</v>
      </c>
      <c r="H671" s="17" t="str">
        <f t="shared" si="20"/>
        <v>31</v>
      </c>
      <c r="I671" s="18">
        <v>3105</v>
      </c>
      <c r="J671" s="19" t="s">
        <v>806</v>
      </c>
      <c r="K671" s="18" t="s">
        <v>1089</v>
      </c>
      <c r="L671" s="20">
        <v>24503</v>
      </c>
      <c r="M671" s="15" t="str">
        <f t="shared" si="21"/>
        <v>670|31|3105|Kojima|1|1967-01-31</v>
      </c>
    </row>
    <row r="672" spans="5:13">
      <c r="E672" s="16"/>
      <c r="F672" s="16"/>
      <c r="G672" s="17">
        <v>671</v>
      </c>
      <c r="H672" s="17" t="str">
        <f t="shared" si="20"/>
        <v>31</v>
      </c>
      <c r="I672" s="18">
        <v>3106</v>
      </c>
      <c r="J672" s="19" t="s">
        <v>807</v>
      </c>
      <c r="K672" s="18" t="s">
        <v>1089</v>
      </c>
      <c r="L672" s="20">
        <v>24503</v>
      </c>
      <c r="M672" s="15" t="str">
        <f t="shared" si="21"/>
        <v>671|31|3106|Tamashima|1|1967-01-31</v>
      </c>
    </row>
    <row r="673" spans="5:13">
      <c r="E673" s="16"/>
      <c r="F673" s="16"/>
      <c r="G673" s="17">
        <v>672</v>
      </c>
      <c r="H673" s="17" t="str">
        <f t="shared" si="20"/>
        <v>31</v>
      </c>
      <c r="I673" s="18">
        <v>3107</v>
      </c>
      <c r="J673" s="19" t="s">
        <v>808</v>
      </c>
      <c r="K673" s="18" t="s">
        <v>1058</v>
      </c>
      <c r="L673" s="20"/>
      <c r="M673" s="15" t="str">
        <f t="shared" si="21"/>
        <v>672|31|3107|Kasaoka|0|</v>
      </c>
    </row>
    <row r="674" spans="5:13">
      <c r="E674" s="16"/>
      <c r="F674" s="16"/>
      <c r="G674" s="17">
        <v>673</v>
      </c>
      <c r="H674" s="17" t="str">
        <f t="shared" si="20"/>
        <v>31</v>
      </c>
      <c r="I674" s="18">
        <v>3108</v>
      </c>
      <c r="J674" s="19" t="s">
        <v>809</v>
      </c>
      <c r="K674" s="18" t="s">
        <v>1089</v>
      </c>
      <c r="L674" s="20">
        <v>25250</v>
      </c>
      <c r="M674" s="15" t="str">
        <f t="shared" si="21"/>
        <v>673|31|3108|saidaiji|1|1969-02-16</v>
      </c>
    </row>
    <row r="675" spans="5:13">
      <c r="E675" s="16"/>
      <c r="F675" s="16"/>
      <c r="G675" s="17">
        <v>674</v>
      </c>
      <c r="H675" s="17" t="str">
        <f t="shared" si="20"/>
        <v>31</v>
      </c>
      <c r="I675" s="18">
        <v>3109</v>
      </c>
      <c r="J675" s="19" t="s">
        <v>811</v>
      </c>
      <c r="K675" s="18" t="s">
        <v>1058</v>
      </c>
      <c r="L675" s="20"/>
      <c r="M675" s="15" t="str">
        <f t="shared" si="21"/>
        <v>674|31|3109|Ibara|0|</v>
      </c>
    </row>
    <row r="676" spans="5:13">
      <c r="E676" s="16"/>
      <c r="F676" s="16"/>
      <c r="G676" s="17">
        <v>675</v>
      </c>
      <c r="H676" s="17" t="str">
        <f t="shared" si="20"/>
        <v>31</v>
      </c>
      <c r="I676" s="18">
        <v>3110</v>
      </c>
      <c r="J676" s="19" t="s">
        <v>812</v>
      </c>
      <c r="K676" s="18" t="s">
        <v>1058</v>
      </c>
      <c r="L676" s="20"/>
      <c r="M676" s="15" t="str">
        <f t="shared" si="21"/>
        <v>675|31|3110|Soja|0|</v>
      </c>
    </row>
    <row r="677" spans="5:13">
      <c r="E677" s="16"/>
      <c r="F677" s="16"/>
      <c r="G677" s="17">
        <v>676</v>
      </c>
      <c r="H677" s="17" t="str">
        <f t="shared" ref="H677:H740" si="22">LEFT(I677,2)</f>
        <v>31</v>
      </c>
      <c r="I677" s="18">
        <v>3111</v>
      </c>
      <c r="J677" s="19" t="s">
        <v>813</v>
      </c>
      <c r="K677" s="18" t="s">
        <v>1058</v>
      </c>
      <c r="L677" s="20"/>
      <c r="M677" s="15" t="str">
        <f t="shared" si="21"/>
        <v>676|31|3111|Takahashi|0|</v>
      </c>
    </row>
    <row r="678" spans="5:13">
      <c r="E678" s="16"/>
      <c r="F678" s="16"/>
      <c r="G678" s="17">
        <v>677</v>
      </c>
      <c r="H678" s="17" t="str">
        <f t="shared" si="22"/>
        <v>31</v>
      </c>
      <c r="I678" s="18">
        <v>3112</v>
      </c>
      <c r="J678" s="19" t="s">
        <v>814</v>
      </c>
      <c r="K678" s="18" t="s">
        <v>1058</v>
      </c>
      <c r="L678" s="20"/>
      <c r="M678" s="15" t="str">
        <f t="shared" si="21"/>
        <v>677|31|3112|Niimi|0|</v>
      </c>
    </row>
    <row r="679" spans="5:13">
      <c r="E679" s="16"/>
      <c r="F679" s="16"/>
      <c r="G679" s="17">
        <v>678</v>
      </c>
      <c r="H679" s="17" t="str">
        <f t="shared" si="22"/>
        <v>31</v>
      </c>
      <c r="I679" s="18">
        <v>3113</v>
      </c>
      <c r="J679" s="19" t="s">
        <v>815</v>
      </c>
      <c r="K679" s="18" t="s">
        <v>1058</v>
      </c>
      <c r="L679" s="20"/>
      <c r="M679" s="15" t="str">
        <f t="shared" si="21"/>
        <v>678|31|3113|Bizen|0|</v>
      </c>
    </row>
    <row r="680" spans="5:13">
      <c r="E680" s="16"/>
      <c r="F680" s="16"/>
      <c r="G680" s="17">
        <v>679</v>
      </c>
      <c r="H680" s="17" t="str">
        <f t="shared" si="22"/>
        <v>31</v>
      </c>
      <c r="I680" s="18">
        <v>3114</v>
      </c>
      <c r="J680" s="19" t="s">
        <v>816</v>
      </c>
      <c r="K680" s="18" t="s">
        <v>1058</v>
      </c>
      <c r="L680" s="20"/>
      <c r="M680" s="15" t="str">
        <f t="shared" si="21"/>
        <v>679|31|3114|Setouchi|0|</v>
      </c>
    </row>
    <row r="681" spans="5:13">
      <c r="E681" s="16"/>
      <c r="F681" s="16"/>
      <c r="G681" s="17">
        <v>680</v>
      </c>
      <c r="H681" s="17" t="str">
        <f t="shared" si="22"/>
        <v>31</v>
      </c>
      <c r="I681" s="18">
        <v>3115</v>
      </c>
      <c r="J681" s="19" t="s">
        <v>817</v>
      </c>
      <c r="K681" s="18" t="s">
        <v>1058</v>
      </c>
      <c r="L681" s="20"/>
      <c r="M681" s="15" t="str">
        <f t="shared" si="21"/>
        <v>680|31|3115|Akaiwa|0|</v>
      </c>
    </row>
    <row r="682" spans="5:13">
      <c r="E682" s="16"/>
      <c r="F682" s="16"/>
      <c r="G682" s="17">
        <v>681</v>
      </c>
      <c r="H682" s="17" t="str">
        <f t="shared" si="22"/>
        <v>31</v>
      </c>
      <c r="I682" s="18">
        <v>3116</v>
      </c>
      <c r="J682" s="19" t="s">
        <v>818</v>
      </c>
      <c r="K682" s="18" t="s">
        <v>1058</v>
      </c>
      <c r="L682" s="20"/>
      <c r="M682" s="15" t="str">
        <f t="shared" si="21"/>
        <v>681|31|3116|Maniwa|0|</v>
      </c>
    </row>
    <row r="683" spans="5:13">
      <c r="E683" s="16"/>
      <c r="F683" s="16"/>
      <c r="G683" s="17">
        <v>682</v>
      </c>
      <c r="H683" s="17" t="str">
        <f t="shared" si="22"/>
        <v>31</v>
      </c>
      <c r="I683" s="18">
        <v>3117</v>
      </c>
      <c r="J683" s="19" t="s">
        <v>819</v>
      </c>
      <c r="K683" s="18" t="s">
        <v>1058</v>
      </c>
      <c r="L683" s="20"/>
      <c r="M683" s="15" t="str">
        <f t="shared" si="21"/>
        <v>682|31|3117|Mimasaka|0|</v>
      </c>
    </row>
    <row r="684" spans="5:13">
      <c r="E684" s="16"/>
      <c r="F684" s="16"/>
      <c r="G684" s="17">
        <v>683</v>
      </c>
      <c r="H684" s="17" t="str">
        <f t="shared" si="22"/>
        <v>31</v>
      </c>
      <c r="I684" s="18">
        <v>3118</v>
      </c>
      <c r="J684" s="19" t="s">
        <v>820</v>
      </c>
      <c r="K684" s="18" t="s">
        <v>1058</v>
      </c>
      <c r="L684" s="20"/>
      <c r="M684" s="15" t="str">
        <f t="shared" si="21"/>
        <v>683|31|3118|Asakuchi|0|</v>
      </c>
    </row>
    <row r="685" spans="5:13">
      <c r="E685" s="16"/>
      <c r="F685" s="16"/>
      <c r="G685" s="17">
        <v>684</v>
      </c>
      <c r="H685" s="17" t="str">
        <f t="shared" si="22"/>
        <v>32</v>
      </c>
      <c r="I685" s="18">
        <v>3201</v>
      </c>
      <c r="J685" s="19" t="s">
        <v>821</v>
      </c>
      <c r="K685" s="18" t="s">
        <v>1058</v>
      </c>
      <c r="L685" s="20"/>
      <c r="M685" s="15" t="str">
        <f t="shared" si="21"/>
        <v>684|32|3201|Matsue|0|</v>
      </c>
    </row>
    <row r="686" spans="5:13">
      <c r="E686" s="16"/>
      <c r="F686" s="16"/>
      <c r="G686" s="17">
        <v>685</v>
      </c>
      <c r="H686" s="17" t="str">
        <f t="shared" si="22"/>
        <v>32</v>
      </c>
      <c r="I686" s="18">
        <v>3202</v>
      </c>
      <c r="J686" s="19" t="s">
        <v>822</v>
      </c>
      <c r="K686" s="18" t="s">
        <v>1058</v>
      </c>
      <c r="L686" s="20"/>
      <c r="M686" s="15" t="str">
        <f t="shared" si="21"/>
        <v>685|32|3202|Hamada|0|</v>
      </c>
    </row>
    <row r="687" spans="5:13">
      <c r="E687" s="16"/>
      <c r="F687" s="16"/>
      <c r="G687" s="17">
        <v>686</v>
      </c>
      <c r="H687" s="17" t="str">
        <f t="shared" si="22"/>
        <v>32</v>
      </c>
      <c r="I687" s="18">
        <v>3203</v>
      </c>
      <c r="J687" s="19" t="s">
        <v>823</v>
      </c>
      <c r="K687" s="18" t="s">
        <v>1058</v>
      </c>
      <c r="L687" s="20"/>
      <c r="M687" s="15" t="str">
        <f t="shared" si="21"/>
        <v>686|32|3203|Izumo|0|</v>
      </c>
    </row>
    <row r="688" spans="5:13">
      <c r="E688" s="16"/>
      <c r="F688" s="16"/>
      <c r="G688" s="17">
        <v>687</v>
      </c>
      <c r="H688" s="17" t="str">
        <f t="shared" si="22"/>
        <v>32</v>
      </c>
      <c r="I688" s="18">
        <v>3204</v>
      </c>
      <c r="J688" s="19" t="s">
        <v>824</v>
      </c>
      <c r="K688" s="18" t="s">
        <v>1058</v>
      </c>
      <c r="L688" s="20"/>
      <c r="M688" s="15" t="str">
        <f t="shared" si="21"/>
        <v>687|32|3204|Masuda|0|</v>
      </c>
    </row>
    <row r="689" spans="5:13">
      <c r="E689" s="16"/>
      <c r="F689" s="16"/>
      <c r="G689" s="17">
        <v>688</v>
      </c>
      <c r="H689" s="17" t="str">
        <f t="shared" si="22"/>
        <v>32</v>
      </c>
      <c r="I689" s="18">
        <v>3205</v>
      </c>
      <c r="J689" s="19" t="s">
        <v>825</v>
      </c>
      <c r="K689" s="18" t="s">
        <v>1058</v>
      </c>
      <c r="L689" s="20"/>
      <c r="M689" s="15" t="str">
        <f t="shared" si="21"/>
        <v>688|32|3205|Oda|0|</v>
      </c>
    </row>
    <row r="690" spans="5:13">
      <c r="E690" s="16"/>
      <c r="F690" s="16"/>
      <c r="G690" s="17">
        <v>689</v>
      </c>
      <c r="H690" s="17" t="str">
        <f t="shared" si="22"/>
        <v>32</v>
      </c>
      <c r="I690" s="18">
        <v>3206</v>
      </c>
      <c r="J690" s="19" t="s">
        <v>826</v>
      </c>
      <c r="K690" s="18" t="s">
        <v>1058</v>
      </c>
      <c r="L690" s="20"/>
      <c r="M690" s="15" t="str">
        <f t="shared" si="21"/>
        <v>689|32|3206|Yasugi|0|</v>
      </c>
    </row>
    <row r="691" spans="5:13">
      <c r="E691" s="16"/>
      <c r="F691" s="16"/>
      <c r="G691" s="17">
        <v>690</v>
      </c>
      <c r="H691" s="17" t="str">
        <f t="shared" si="22"/>
        <v>32</v>
      </c>
      <c r="I691" s="18">
        <v>3207</v>
      </c>
      <c r="J691" s="19" t="s">
        <v>827</v>
      </c>
      <c r="K691" s="18" t="s">
        <v>1058</v>
      </c>
      <c r="L691" s="20"/>
      <c r="M691" s="15" t="str">
        <f t="shared" si="21"/>
        <v>690|32|3207|Gotsu|0|</v>
      </c>
    </row>
    <row r="692" spans="5:13">
      <c r="E692" s="16"/>
      <c r="F692" s="16"/>
      <c r="G692" s="17">
        <v>691</v>
      </c>
      <c r="H692" s="17" t="str">
        <f t="shared" si="22"/>
        <v>32</v>
      </c>
      <c r="I692" s="18">
        <v>3208</v>
      </c>
      <c r="J692" s="19" t="s">
        <v>828</v>
      </c>
      <c r="K692" s="18" t="s">
        <v>1089</v>
      </c>
      <c r="L692" s="20">
        <v>38432</v>
      </c>
      <c r="M692" s="15" t="str">
        <f t="shared" si="21"/>
        <v>691|32|3208|Hirata|1|2005-03-21</v>
      </c>
    </row>
    <row r="693" spans="5:13">
      <c r="E693" s="16"/>
      <c r="F693" s="16"/>
      <c r="G693" s="17">
        <v>692</v>
      </c>
      <c r="H693" s="17" t="str">
        <f t="shared" si="22"/>
        <v>32</v>
      </c>
      <c r="I693" s="18">
        <v>3209</v>
      </c>
      <c r="J693" s="19" t="s">
        <v>829</v>
      </c>
      <c r="K693" s="18" t="s">
        <v>1058</v>
      </c>
      <c r="L693" s="20"/>
      <c r="M693" s="15" t="str">
        <f t="shared" si="21"/>
        <v>692|32|3209|Unnan|0|</v>
      </c>
    </row>
    <row r="694" spans="5:13">
      <c r="E694" s="16"/>
      <c r="F694" s="16"/>
      <c r="G694" s="17">
        <v>693</v>
      </c>
      <c r="H694" s="17" t="str">
        <f t="shared" si="22"/>
        <v>33</v>
      </c>
      <c r="I694" s="18">
        <v>3301</v>
      </c>
      <c r="J694" s="19" t="s">
        <v>830</v>
      </c>
      <c r="K694" s="18" t="s">
        <v>1058</v>
      </c>
      <c r="L694" s="20"/>
      <c r="M694" s="15" t="str">
        <f t="shared" si="21"/>
        <v>693|33|3301|Yamaguchi|0|</v>
      </c>
    </row>
    <row r="695" spans="5:13">
      <c r="E695" s="16"/>
      <c r="F695" s="16"/>
      <c r="G695" s="17">
        <v>694</v>
      </c>
      <c r="H695" s="17" t="str">
        <f t="shared" si="22"/>
        <v>33</v>
      </c>
      <c r="I695" s="18">
        <v>3302</v>
      </c>
      <c r="J695" s="19" t="s">
        <v>831</v>
      </c>
      <c r="K695" s="18" t="s">
        <v>1058</v>
      </c>
      <c r="L695" s="20"/>
      <c r="M695" s="15" t="str">
        <f t="shared" si="21"/>
        <v>694|33|3302|Shimonoseki|0|</v>
      </c>
    </row>
    <row r="696" spans="5:13">
      <c r="E696" s="16"/>
      <c r="F696" s="16"/>
      <c r="G696" s="17">
        <v>695</v>
      </c>
      <c r="H696" s="17" t="str">
        <f t="shared" si="22"/>
        <v>33</v>
      </c>
      <c r="I696" s="18">
        <v>3303</v>
      </c>
      <c r="J696" s="19" t="s">
        <v>832</v>
      </c>
      <c r="K696" s="18" t="s">
        <v>1058</v>
      </c>
      <c r="L696" s="20"/>
      <c r="M696" s="15" t="str">
        <f t="shared" si="21"/>
        <v>695|33|3303|Ube|0|</v>
      </c>
    </row>
    <row r="697" spans="5:13">
      <c r="E697" s="16"/>
      <c r="F697" s="16"/>
      <c r="G697" s="17">
        <v>696</v>
      </c>
      <c r="H697" s="17" t="str">
        <f t="shared" si="22"/>
        <v>33</v>
      </c>
      <c r="I697" s="18">
        <v>3304</v>
      </c>
      <c r="J697" s="19" t="s">
        <v>833</v>
      </c>
      <c r="K697" s="18" t="s">
        <v>1058</v>
      </c>
      <c r="L697" s="20"/>
      <c r="M697" s="15" t="str">
        <f t="shared" si="21"/>
        <v>696|33|3304|Hagi|0|</v>
      </c>
    </row>
    <row r="698" spans="5:13">
      <c r="E698" s="16"/>
      <c r="F698" s="16"/>
      <c r="G698" s="17">
        <v>697</v>
      </c>
      <c r="H698" s="17" t="str">
        <f t="shared" si="22"/>
        <v>33</v>
      </c>
      <c r="I698" s="18">
        <v>3305</v>
      </c>
      <c r="J698" s="19" t="s">
        <v>834</v>
      </c>
      <c r="K698" s="18" t="s">
        <v>1089</v>
      </c>
      <c r="L698" s="20">
        <v>37731</v>
      </c>
      <c r="M698" s="15" t="str">
        <f t="shared" si="21"/>
        <v>697|33|3305|Tokuyama|1|2003-04-20</v>
      </c>
    </row>
    <row r="699" spans="5:13">
      <c r="E699" s="16"/>
      <c r="F699" s="16"/>
      <c r="G699" s="17">
        <v>698</v>
      </c>
      <c r="H699" s="17" t="str">
        <f t="shared" si="22"/>
        <v>33</v>
      </c>
      <c r="I699" s="18">
        <v>3306</v>
      </c>
      <c r="J699" s="19" t="s">
        <v>836</v>
      </c>
      <c r="K699" s="18" t="s">
        <v>1058</v>
      </c>
      <c r="L699" s="20"/>
      <c r="M699" s="15" t="str">
        <f t="shared" si="21"/>
        <v>698|33|3306|Hofu|0|</v>
      </c>
    </row>
    <row r="700" spans="5:13">
      <c r="E700" s="16"/>
      <c r="F700" s="16"/>
      <c r="G700" s="17">
        <v>699</v>
      </c>
      <c r="H700" s="17" t="str">
        <f t="shared" si="22"/>
        <v>33</v>
      </c>
      <c r="I700" s="18">
        <v>3307</v>
      </c>
      <c r="J700" s="19" t="s">
        <v>837</v>
      </c>
      <c r="K700" s="18" t="s">
        <v>1058</v>
      </c>
      <c r="L700" s="20"/>
      <c r="M700" s="15" t="str">
        <f t="shared" si="21"/>
        <v>699|33|3307|Kudamatsu|0|</v>
      </c>
    </row>
    <row r="701" spans="5:13">
      <c r="E701" s="16"/>
      <c r="F701" s="16"/>
      <c r="G701" s="17">
        <v>700</v>
      </c>
      <c r="H701" s="17" t="str">
        <f t="shared" si="22"/>
        <v>33</v>
      </c>
      <c r="I701" s="18">
        <v>3308</v>
      </c>
      <c r="J701" s="19" t="s">
        <v>838</v>
      </c>
      <c r="K701" s="18" t="s">
        <v>1058</v>
      </c>
      <c r="L701" s="20"/>
      <c r="M701" s="15" t="str">
        <f t="shared" si="21"/>
        <v>700|33|3308|Iwakuni|0|</v>
      </c>
    </row>
    <row r="702" spans="5:13">
      <c r="E702" s="16"/>
      <c r="F702" s="16"/>
      <c r="G702" s="17">
        <v>701</v>
      </c>
      <c r="H702" s="17" t="str">
        <f t="shared" si="22"/>
        <v>33</v>
      </c>
      <c r="I702" s="18">
        <v>3309</v>
      </c>
      <c r="J702" s="19" t="s">
        <v>839</v>
      </c>
      <c r="K702" s="18" t="s">
        <v>1089</v>
      </c>
      <c r="L702" s="20">
        <v>38432</v>
      </c>
      <c r="M702" s="15" t="str">
        <f t="shared" si="21"/>
        <v>701|33|3309|Onoda|1|2005-03-21</v>
      </c>
    </row>
    <row r="703" spans="5:13">
      <c r="E703" s="16"/>
      <c r="F703" s="16"/>
      <c r="G703" s="17">
        <v>702</v>
      </c>
      <c r="H703" s="17" t="str">
        <f t="shared" si="22"/>
        <v>33</v>
      </c>
      <c r="I703" s="18">
        <v>3310</v>
      </c>
      <c r="J703" s="19" t="s">
        <v>840</v>
      </c>
      <c r="K703" s="18" t="s">
        <v>1058</v>
      </c>
      <c r="L703" s="20"/>
      <c r="M703" s="15" t="str">
        <f t="shared" si="21"/>
        <v>702|33|3310|Hikari|0|</v>
      </c>
    </row>
    <row r="704" spans="5:13">
      <c r="E704" s="16"/>
      <c r="F704" s="16"/>
      <c r="G704" s="17">
        <v>703</v>
      </c>
      <c r="H704" s="17" t="str">
        <f t="shared" si="22"/>
        <v>33</v>
      </c>
      <c r="I704" s="18">
        <v>3311</v>
      </c>
      <c r="J704" s="19" t="s">
        <v>841</v>
      </c>
      <c r="K704" s="18" t="s">
        <v>1058</v>
      </c>
      <c r="L704" s="20"/>
      <c r="M704" s="15" t="str">
        <f t="shared" si="21"/>
        <v>703|33|3311|Nagato|0|</v>
      </c>
    </row>
    <row r="705" spans="5:13">
      <c r="E705" s="16"/>
      <c r="F705" s="16"/>
      <c r="G705" s="17">
        <v>704</v>
      </c>
      <c r="H705" s="17" t="str">
        <f t="shared" si="22"/>
        <v>33</v>
      </c>
      <c r="I705" s="18">
        <v>3312</v>
      </c>
      <c r="J705" s="19" t="s">
        <v>842</v>
      </c>
      <c r="K705" s="18" t="s">
        <v>1058</v>
      </c>
      <c r="L705" s="20"/>
      <c r="M705" s="15" t="str">
        <f t="shared" si="21"/>
        <v>704|33|3312|Yanai|0|</v>
      </c>
    </row>
    <row r="706" spans="5:13">
      <c r="E706" s="16"/>
      <c r="F706" s="16"/>
      <c r="G706" s="17">
        <v>705</v>
      </c>
      <c r="H706" s="17" t="str">
        <f t="shared" si="22"/>
        <v>33</v>
      </c>
      <c r="I706" s="18">
        <v>3313</v>
      </c>
      <c r="J706" s="19" t="s">
        <v>843</v>
      </c>
      <c r="K706" s="18" t="s">
        <v>1058</v>
      </c>
      <c r="L706" s="20"/>
      <c r="M706" s="15" t="str">
        <f t="shared" si="21"/>
        <v>705|33|3313|Mine|0|</v>
      </c>
    </row>
    <row r="707" spans="5:13">
      <c r="E707" s="16"/>
      <c r="F707" s="16"/>
      <c r="G707" s="17">
        <v>706</v>
      </c>
      <c r="H707" s="17" t="str">
        <f t="shared" si="22"/>
        <v>33</v>
      </c>
      <c r="I707" s="18">
        <v>3314</v>
      </c>
      <c r="J707" s="19" t="s">
        <v>844</v>
      </c>
      <c r="K707" s="18" t="s">
        <v>1089</v>
      </c>
      <c r="L707" s="20">
        <v>37731</v>
      </c>
      <c r="M707" s="15" t="str">
        <f t="shared" ref="M707:M770" si="23">G707&amp;"|"&amp;H707&amp;"|"&amp;I707&amp;"|"&amp;J707&amp;"|"&amp;K707&amp;"|"&amp;IF(L707 &lt;&gt; "",TEXT(L707,"yyyy-mm-dd"),"")</f>
        <v>706|33|3314|Shinnan'yo|1|2003-04-20</v>
      </c>
    </row>
    <row r="708" spans="5:13">
      <c r="E708" s="16"/>
      <c r="F708" s="16"/>
      <c r="G708" s="17">
        <v>707</v>
      </c>
      <c r="H708" s="17" t="str">
        <f t="shared" si="22"/>
        <v>33</v>
      </c>
      <c r="I708" s="18">
        <v>3315</v>
      </c>
      <c r="J708" s="19" t="s">
        <v>845</v>
      </c>
      <c r="K708" s="18" t="s">
        <v>1058</v>
      </c>
      <c r="L708" s="20"/>
      <c r="M708" s="15" t="str">
        <f t="shared" si="23"/>
        <v>707|33|3315|Shunan|0|</v>
      </c>
    </row>
    <row r="709" spans="5:13">
      <c r="E709" s="16"/>
      <c r="F709" s="16"/>
      <c r="G709" s="17">
        <v>708</v>
      </c>
      <c r="H709" s="17" t="str">
        <f t="shared" si="22"/>
        <v>33</v>
      </c>
      <c r="I709" s="18">
        <v>3316</v>
      </c>
      <c r="J709" s="19" t="s">
        <v>846</v>
      </c>
      <c r="K709" s="18" t="s">
        <v>1058</v>
      </c>
      <c r="L709" s="20"/>
      <c r="M709" s="15" t="str">
        <f t="shared" si="23"/>
        <v>708|33|3316|San'yoonoda|0|</v>
      </c>
    </row>
    <row r="710" spans="5:13">
      <c r="E710" s="16"/>
      <c r="F710" s="16"/>
      <c r="G710" s="17">
        <v>709</v>
      </c>
      <c r="H710" s="17" t="str">
        <f t="shared" si="22"/>
        <v>34</v>
      </c>
      <c r="I710" s="18">
        <v>3401</v>
      </c>
      <c r="J710" s="19" t="s">
        <v>847</v>
      </c>
      <c r="K710" s="18" t="s">
        <v>1058</v>
      </c>
      <c r="L710" s="20"/>
      <c r="M710" s="15" t="str">
        <f t="shared" si="23"/>
        <v>709|34|3401|Tottori|0|</v>
      </c>
    </row>
    <row r="711" spans="5:13">
      <c r="E711" s="16"/>
      <c r="F711" s="16"/>
      <c r="G711" s="17">
        <v>710</v>
      </c>
      <c r="H711" s="17" t="str">
        <f t="shared" si="22"/>
        <v>34</v>
      </c>
      <c r="I711" s="18">
        <v>3402</v>
      </c>
      <c r="J711" s="19" t="s">
        <v>848</v>
      </c>
      <c r="K711" s="18" t="s">
        <v>1058</v>
      </c>
      <c r="L711" s="20"/>
      <c r="M711" s="15" t="str">
        <f t="shared" si="23"/>
        <v>710|34|3402|Kurayoshi|0|</v>
      </c>
    </row>
    <row r="712" spans="5:13">
      <c r="E712" s="16"/>
      <c r="F712" s="16"/>
      <c r="G712" s="17">
        <v>711</v>
      </c>
      <c r="H712" s="17" t="str">
        <f t="shared" si="22"/>
        <v>34</v>
      </c>
      <c r="I712" s="18">
        <v>3403</v>
      </c>
      <c r="J712" s="19" t="s">
        <v>849</v>
      </c>
      <c r="K712" s="18" t="s">
        <v>1058</v>
      </c>
      <c r="L712" s="20"/>
      <c r="M712" s="15" t="str">
        <f t="shared" si="23"/>
        <v>711|34|3403|Yonago|0|</v>
      </c>
    </row>
    <row r="713" spans="5:13">
      <c r="E713" s="16"/>
      <c r="F713" s="16"/>
      <c r="G713" s="17">
        <v>712</v>
      </c>
      <c r="H713" s="17" t="str">
        <f t="shared" si="22"/>
        <v>34</v>
      </c>
      <c r="I713" s="18">
        <v>3404</v>
      </c>
      <c r="J713" s="19" t="s">
        <v>850</v>
      </c>
      <c r="K713" s="18" t="s">
        <v>1058</v>
      </c>
      <c r="L713" s="20"/>
      <c r="M713" s="15" t="str">
        <f t="shared" si="23"/>
        <v>712|34|3404|Sakaiminato|0|</v>
      </c>
    </row>
    <row r="714" spans="5:13">
      <c r="E714" s="16"/>
      <c r="F714" s="16"/>
      <c r="G714" s="17">
        <v>713</v>
      </c>
      <c r="H714" s="17" t="str">
        <f t="shared" si="22"/>
        <v>35</v>
      </c>
      <c r="I714" s="18">
        <v>3501</v>
      </c>
      <c r="J714" s="19" t="s">
        <v>851</v>
      </c>
      <c r="K714" s="18" t="s">
        <v>1058</v>
      </c>
      <c r="L714" s="20"/>
      <c r="M714" s="15" t="str">
        <f t="shared" si="23"/>
        <v>713|35|3501|Hiroshima|0|</v>
      </c>
    </row>
    <row r="715" spans="5:13">
      <c r="E715" s="16"/>
      <c r="F715" s="16"/>
      <c r="G715" s="17">
        <v>714</v>
      </c>
      <c r="H715" s="17" t="str">
        <f t="shared" si="22"/>
        <v>35</v>
      </c>
      <c r="I715" s="18">
        <v>3502</v>
      </c>
      <c r="J715" s="19" t="s">
        <v>852</v>
      </c>
      <c r="K715" s="18" t="s">
        <v>1058</v>
      </c>
      <c r="L715" s="20"/>
      <c r="M715" s="15" t="str">
        <f t="shared" si="23"/>
        <v>714|35|3502|Kure|0|</v>
      </c>
    </row>
    <row r="716" spans="5:13">
      <c r="E716" s="16"/>
      <c r="F716" s="16"/>
      <c r="G716" s="17">
        <v>715</v>
      </c>
      <c r="H716" s="17" t="str">
        <f t="shared" si="22"/>
        <v>35</v>
      </c>
      <c r="I716" s="18">
        <v>3503</v>
      </c>
      <c r="J716" s="19" t="s">
        <v>853</v>
      </c>
      <c r="K716" s="18" t="s">
        <v>1058</v>
      </c>
      <c r="L716" s="20"/>
      <c r="M716" s="15" t="str">
        <f t="shared" si="23"/>
        <v>715|35|3503|Takehara|0|</v>
      </c>
    </row>
    <row r="717" spans="5:13">
      <c r="E717" s="16"/>
      <c r="F717" s="16"/>
      <c r="G717" s="17">
        <v>716</v>
      </c>
      <c r="H717" s="17" t="str">
        <f t="shared" si="22"/>
        <v>35</v>
      </c>
      <c r="I717" s="18">
        <v>3504</v>
      </c>
      <c r="J717" s="19" t="s">
        <v>854</v>
      </c>
      <c r="K717" s="18" t="s">
        <v>1058</v>
      </c>
      <c r="L717" s="20"/>
      <c r="M717" s="15" t="str">
        <f t="shared" si="23"/>
        <v>716|35|3504|Mihara|0|</v>
      </c>
    </row>
    <row r="718" spans="5:13">
      <c r="E718" s="16"/>
      <c r="F718" s="16"/>
      <c r="G718" s="17">
        <v>717</v>
      </c>
      <c r="H718" s="17" t="str">
        <f t="shared" si="22"/>
        <v>35</v>
      </c>
      <c r="I718" s="18">
        <v>3505</v>
      </c>
      <c r="J718" s="19" t="s">
        <v>855</v>
      </c>
      <c r="K718" s="18" t="s">
        <v>1058</v>
      </c>
      <c r="L718" s="20"/>
      <c r="M718" s="15" t="str">
        <f t="shared" si="23"/>
        <v>717|35|3505|Onomichi|0|</v>
      </c>
    </row>
    <row r="719" spans="5:13">
      <c r="E719" s="16"/>
      <c r="F719" s="16"/>
      <c r="G719" s="17">
        <v>718</v>
      </c>
      <c r="H719" s="17" t="str">
        <f t="shared" si="22"/>
        <v>35</v>
      </c>
      <c r="I719" s="18">
        <v>3506</v>
      </c>
      <c r="J719" s="19" t="s">
        <v>856</v>
      </c>
      <c r="K719" s="18" t="s">
        <v>1089</v>
      </c>
      <c r="L719" s="20">
        <v>38726</v>
      </c>
      <c r="M719" s="15" t="str">
        <f t="shared" si="23"/>
        <v>718|35|3506|Innoshima|1|2006-01-09</v>
      </c>
    </row>
    <row r="720" spans="5:13">
      <c r="E720" s="16"/>
      <c r="F720" s="16"/>
      <c r="G720" s="17">
        <v>719</v>
      </c>
      <c r="H720" s="17" t="str">
        <f t="shared" si="22"/>
        <v>35</v>
      </c>
      <c r="I720" s="18">
        <v>3507</v>
      </c>
      <c r="J720" s="101" t="s">
        <v>858</v>
      </c>
      <c r="K720" s="18" t="s">
        <v>1089</v>
      </c>
      <c r="L720" s="20">
        <v>24227</v>
      </c>
      <c r="M720" s="15" t="str">
        <f t="shared" si="23"/>
        <v>719|35|3507|Matsunaga|1|1966-04-30</v>
      </c>
    </row>
    <row r="721" spans="5:13">
      <c r="E721" s="16"/>
      <c r="F721" s="16"/>
      <c r="G721" s="17">
        <v>720</v>
      </c>
      <c r="H721" s="17" t="str">
        <f t="shared" si="22"/>
        <v>35</v>
      </c>
      <c r="I721" s="18">
        <v>3508</v>
      </c>
      <c r="J721" s="19" t="s">
        <v>860</v>
      </c>
      <c r="K721" s="18" t="s">
        <v>1058</v>
      </c>
      <c r="L721" s="20"/>
      <c r="M721" s="15" t="str">
        <f t="shared" si="23"/>
        <v>720|35|3508|Fukuyama|0|</v>
      </c>
    </row>
    <row r="722" spans="5:13">
      <c r="E722" s="16"/>
      <c r="F722" s="16"/>
      <c r="G722" s="17">
        <v>721</v>
      </c>
      <c r="H722" s="17" t="str">
        <f t="shared" si="22"/>
        <v>35</v>
      </c>
      <c r="I722" s="18">
        <v>3509</v>
      </c>
      <c r="J722" s="19" t="s">
        <v>333</v>
      </c>
      <c r="K722" s="18" t="s">
        <v>1058</v>
      </c>
      <c r="L722" s="20"/>
      <c r="M722" s="15" t="str">
        <f t="shared" si="23"/>
        <v>721|35|3509|Fuchu|0|</v>
      </c>
    </row>
    <row r="723" spans="5:13">
      <c r="E723" s="16"/>
      <c r="F723" s="16"/>
      <c r="G723" s="17">
        <v>722</v>
      </c>
      <c r="H723" s="17" t="str">
        <f t="shared" si="22"/>
        <v>35</v>
      </c>
      <c r="I723" s="18">
        <v>3510</v>
      </c>
      <c r="J723" s="19" t="s">
        <v>635</v>
      </c>
      <c r="K723" s="18" t="s">
        <v>1058</v>
      </c>
      <c r="L723" s="20"/>
      <c r="M723" s="15" t="str">
        <f t="shared" si="23"/>
        <v>722|35|3510|Miyoshi|0|</v>
      </c>
    </row>
    <row r="724" spans="5:13">
      <c r="E724" s="16"/>
      <c r="F724" s="16"/>
      <c r="G724" s="17">
        <v>723</v>
      </c>
      <c r="H724" s="17" t="str">
        <f t="shared" si="22"/>
        <v>35</v>
      </c>
      <c r="I724" s="18">
        <v>3511</v>
      </c>
      <c r="J724" s="19" t="s">
        <v>861</v>
      </c>
      <c r="K724" s="18" t="s">
        <v>1058</v>
      </c>
      <c r="L724" s="20"/>
      <c r="M724" s="15" t="str">
        <f t="shared" si="23"/>
        <v>723|35|3511|Syoubara|0|</v>
      </c>
    </row>
    <row r="725" spans="5:13">
      <c r="E725" s="16"/>
      <c r="F725" s="16"/>
      <c r="G725" s="17">
        <v>724</v>
      </c>
      <c r="H725" s="17" t="str">
        <f t="shared" si="22"/>
        <v>35</v>
      </c>
      <c r="I725" s="18">
        <v>3512</v>
      </c>
      <c r="J725" s="19" t="s">
        <v>862</v>
      </c>
      <c r="K725" s="18" t="s">
        <v>1058</v>
      </c>
      <c r="L725" s="20"/>
      <c r="M725" s="15" t="str">
        <f t="shared" si="23"/>
        <v>724|35|3512|Otake|0|</v>
      </c>
    </row>
    <row r="726" spans="5:13">
      <c r="E726" s="16"/>
      <c r="F726" s="16"/>
      <c r="G726" s="17">
        <v>725</v>
      </c>
      <c r="H726" s="17" t="str">
        <f t="shared" si="22"/>
        <v>35</v>
      </c>
      <c r="I726" s="18">
        <v>3513</v>
      </c>
      <c r="J726" s="19" t="s">
        <v>863</v>
      </c>
      <c r="K726" s="18" t="s">
        <v>1058</v>
      </c>
      <c r="L726" s="20"/>
      <c r="M726" s="15" t="str">
        <f t="shared" si="23"/>
        <v>725|35|3513|Higashihiroshima|0|</v>
      </c>
    </row>
    <row r="727" spans="5:13">
      <c r="E727" s="16"/>
      <c r="F727" s="16"/>
      <c r="G727" s="17">
        <v>726</v>
      </c>
      <c r="H727" s="17" t="str">
        <f t="shared" si="22"/>
        <v>35</v>
      </c>
      <c r="I727" s="18">
        <v>3514</v>
      </c>
      <c r="J727" s="19" t="s">
        <v>864</v>
      </c>
      <c r="K727" s="18" t="s">
        <v>1058</v>
      </c>
      <c r="L727" s="20"/>
      <c r="M727" s="15" t="str">
        <f t="shared" si="23"/>
        <v>726|35|3514|Hatsukaichi|0|</v>
      </c>
    </row>
    <row r="728" spans="5:13">
      <c r="E728" s="16"/>
      <c r="F728" s="16"/>
      <c r="G728" s="17">
        <v>727</v>
      </c>
      <c r="H728" s="17" t="str">
        <f t="shared" si="22"/>
        <v>35</v>
      </c>
      <c r="I728" s="18">
        <v>3515</v>
      </c>
      <c r="J728" s="19" t="s">
        <v>865</v>
      </c>
      <c r="K728" s="18" t="s">
        <v>1058</v>
      </c>
      <c r="L728" s="20"/>
      <c r="M728" s="15" t="str">
        <f t="shared" si="23"/>
        <v>727|35|3515|Akitakata|0|</v>
      </c>
    </row>
    <row r="729" spans="5:13">
      <c r="E729" s="16"/>
      <c r="F729" s="16"/>
      <c r="G729" s="17">
        <v>728</v>
      </c>
      <c r="H729" s="17" t="str">
        <f t="shared" si="22"/>
        <v>35</v>
      </c>
      <c r="I729" s="18">
        <v>3516</v>
      </c>
      <c r="J729" s="19" t="s">
        <v>866</v>
      </c>
      <c r="K729" s="18" t="s">
        <v>1058</v>
      </c>
      <c r="L729" s="20"/>
      <c r="M729" s="15" t="str">
        <f t="shared" si="23"/>
        <v>728|35|3516|Etajima|0|</v>
      </c>
    </row>
    <row r="730" spans="5:13">
      <c r="E730" s="16"/>
      <c r="F730" s="16"/>
      <c r="G730" s="17">
        <v>729</v>
      </c>
      <c r="H730" s="17" t="str">
        <f t="shared" si="22"/>
        <v>36</v>
      </c>
      <c r="I730" s="18">
        <v>3601</v>
      </c>
      <c r="J730" s="19" t="s">
        <v>867</v>
      </c>
      <c r="K730" s="18" t="s">
        <v>1058</v>
      </c>
      <c r="L730" s="20"/>
      <c r="M730" s="15" t="str">
        <f t="shared" si="23"/>
        <v>729|36|3601|Takamatsu|0|</v>
      </c>
    </row>
    <row r="731" spans="5:13">
      <c r="E731" s="16"/>
      <c r="F731" s="16"/>
      <c r="G731" s="17">
        <v>730</v>
      </c>
      <c r="H731" s="17" t="str">
        <f t="shared" si="22"/>
        <v>36</v>
      </c>
      <c r="I731" s="18">
        <v>3602</v>
      </c>
      <c r="J731" s="19" t="s">
        <v>868</v>
      </c>
      <c r="K731" s="18" t="s">
        <v>1058</v>
      </c>
      <c r="L731" s="20"/>
      <c r="M731" s="15" t="str">
        <f t="shared" si="23"/>
        <v>730|36|3602|Marugame|0|</v>
      </c>
    </row>
    <row r="732" spans="5:13">
      <c r="E732" s="16"/>
      <c r="F732" s="16"/>
      <c r="G732" s="17">
        <v>731</v>
      </c>
      <c r="H732" s="17" t="str">
        <f t="shared" si="22"/>
        <v>36</v>
      </c>
      <c r="I732" s="18">
        <v>3603</v>
      </c>
      <c r="J732" s="19" t="s">
        <v>869</v>
      </c>
      <c r="K732" s="18" t="s">
        <v>1058</v>
      </c>
      <c r="L732" s="20"/>
      <c r="M732" s="15" t="str">
        <f t="shared" si="23"/>
        <v>731|36|3603|Sakaide|0|</v>
      </c>
    </row>
    <row r="733" spans="5:13">
      <c r="E733" s="16"/>
      <c r="F733" s="16"/>
      <c r="G733" s="17">
        <v>732</v>
      </c>
      <c r="H733" s="17" t="str">
        <f t="shared" si="22"/>
        <v>36</v>
      </c>
      <c r="I733" s="18">
        <v>3604</v>
      </c>
      <c r="J733" s="19" t="s">
        <v>870</v>
      </c>
      <c r="K733" s="18" t="s">
        <v>1058</v>
      </c>
      <c r="L733" s="20"/>
      <c r="M733" s="15" t="str">
        <f t="shared" si="23"/>
        <v>732|36|3604|Zentsuji|0|</v>
      </c>
    </row>
    <row r="734" spans="5:13">
      <c r="E734" s="16"/>
      <c r="F734" s="16"/>
      <c r="G734" s="17">
        <v>733</v>
      </c>
      <c r="H734" s="17" t="str">
        <f t="shared" si="22"/>
        <v>36</v>
      </c>
      <c r="I734" s="18">
        <v>3605</v>
      </c>
      <c r="J734" s="19" t="s">
        <v>871</v>
      </c>
      <c r="K734" s="18" t="s">
        <v>1058</v>
      </c>
      <c r="L734" s="20"/>
      <c r="M734" s="15" t="str">
        <f t="shared" si="23"/>
        <v>733|36|3605|Kan'onji|0|</v>
      </c>
    </row>
    <row r="735" spans="5:13">
      <c r="E735" s="16"/>
      <c r="F735" s="16"/>
      <c r="G735" s="17">
        <v>734</v>
      </c>
      <c r="H735" s="17" t="str">
        <f t="shared" si="22"/>
        <v>36</v>
      </c>
      <c r="I735" s="18">
        <v>3606</v>
      </c>
      <c r="J735" s="19" t="s">
        <v>872</v>
      </c>
      <c r="K735" s="18" t="s">
        <v>1058</v>
      </c>
      <c r="L735" s="20"/>
      <c r="M735" s="15" t="str">
        <f t="shared" si="23"/>
        <v>734|36|3606|Sanuki|0|</v>
      </c>
    </row>
    <row r="736" spans="5:13">
      <c r="E736" s="16"/>
      <c r="F736" s="16"/>
      <c r="G736" s="17">
        <v>735</v>
      </c>
      <c r="H736" s="17" t="str">
        <f t="shared" si="22"/>
        <v>36</v>
      </c>
      <c r="I736" s="18">
        <v>3607</v>
      </c>
      <c r="J736" s="19" t="s">
        <v>873</v>
      </c>
      <c r="K736" s="18" t="s">
        <v>1058</v>
      </c>
      <c r="L736" s="20"/>
      <c r="M736" s="15" t="str">
        <f t="shared" si="23"/>
        <v>735|36|3607|Higashikagawa|0|</v>
      </c>
    </row>
    <row r="737" spans="5:13">
      <c r="E737" s="16"/>
      <c r="F737" s="16"/>
      <c r="G737" s="17">
        <v>736</v>
      </c>
      <c r="H737" s="17" t="str">
        <f t="shared" si="22"/>
        <v>36</v>
      </c>
      <c r="I737" s="18">
        <v>3608</v>
      </c>
      <c r="J737" s="19" t="s">
        <v>874</v>
      </c>
      <c r="K737" s="18" t="s">
        <v>1058</v>
      </c>
      <c r="L737" s="20"/>
      <c r="M737" s="15" t="str">
        <f t="shared" si="23"/>
        <v>736|36|3608|Mitoyo|0|</v>
      </c>
    </row>
    <row r="738" spans="5:13">
      <c r="E738" s="16"/>
      <c r="F738" s="16"/>
      <c r="G738" s="17">
        <v>737</v>
      </c>
      <c r="H738" s="17" t="str">
        <f t="shared" si="22"/>
        <v>37</v>
      </c>
      <c r="I738" s="18">
        <v>3701</v>
      </c>
      <c r="J738" s="19" t="s">
        <v>875</v>
      </c>
      <c r="K738" s="18" t="s">
        <v>1058</v>
      </c>
      <c r="L738" s="20"/>
      <c r="M738" s="15" t="str">
        <f t="shared" si="23"/>
        <v>737|37|3701|Tokushima|0|</v>
      </c>
    </row>
    <row r="739" spans="5:13">
      <c r="E739" s="16"/>
      <c r="F739" s="16"/>
      <c r="G739" s="17">
        <v>738</v>
      </c>
      <c r="H739" s="17" t="str">
        <f t="shared" si="22"/>
        <v>37</v>
      </c>
      <c r="I739" s="18">
        <v>3702</v>
      </c>
      <c r="J739" s="19" t="s">
        <v>876</v>
      </c>
      <c r="K739" s="18" t="s">
        <v>1058</v>
      </c>
      <c r="L739" s="20"/>
      <c r="M739" s="15" t="str">
        <f t="shared" si="23"/>
        <v>738|37|3702|Naruto|0|</v>
      </c>
    </row>
    <row r="740" spans="5:13">
      <c r="E740" s="16"/>
      <c r="F740" s="16"/>
      <c r="G740" s="17">
        <v>739</v>
      </c>
      <c r="H740" s="17" t="str">
        <f t="shared" si="22"/>
        <v>37</v>
      </c>
      <c r="I740" s="18">
        <v>3703</v>
      </c>
      <c r="J740" s="19" t="s">
        <v>877</v>
      </c>
      <c r="K740" s="18" t="s">
        <v>1058</v>
      </c>
      <c r="L740" s="20"/>
      <c r="M740" s="15" t="str">
        <f t="shared" si="23"/>
        <v>739|37|3703|Komatsushima|0|</v>
      </c>
    </row>
    <row r="741" spans="5:13">
      <c r="E741" s="16"/>
      <c r="F741" s="16"/>
      <c r="G741" s="17">
        <v>740</v>
      </c>
      <c r="H741" s="17" t="str">
        <f t="shared" ref="H741:H804" si="24">LEFT(I741,2)</f>
        <v>37</v>
      </c>
      <c r="I741" s="18">
        <v>3704</v>
      </c>
      <c r="J741" s="19" t="s">
        <v>878</v>
      </c>
      <c r="K741" s="18" t="s">
        <v>1058</v>
      </c>
      <c r="L741" s="20"/>
      <c r="M741" s="15" t="str">
        <f t="shared" si="23"/>
        <v>740|37|3704|Anan|0|</v>
      </c>
    </row>
    <row r="742" spans="5:13">
      <c r="E742" s="16"/>
      <c r="F742" s="16"/>
      <c r="G742" s="17">
        <v>741</v>
      </c>
      <c r="H742" s="17" t="str">
        <f t="shared" si="24"/>
        <v>37</v>
      </c>
      <c r="I742" s="18">
        <v>3705</v>
      </c>
      <c r="J742" s="19" t="s">
        <v>879</v>
      </c>
      <c r="K742" s="18" t="s">
        <v>1058</v>
      </c>
      <c r="L742" s="20"/>
      <c r="M742" s="15" t="str">
        <f t="shared" si="23"/>
        <v>741|37|3705|Yoshinogawa|0|</v>
      </c>
    </row>
    <row r="743" spans="5:13">
      <c r="E743" s="16"/>
      <c r="F743" s="16"/>
      <c r="G743" s="17">
        <v>742</v>
      </c>
      <c r="H743" s="17" t="str">
        <f t="shared" si="24"/>
        <v>37</v>
      </c>
      <c r="I743" s="18">
        <v>3706</v>
      </c>
      <c r="J743" s="19" t="s">
        <v>880</v>
      </c>
      <c r="K743" s="18" t="s">
        <v>1058</v>
      </c>
      <c r="L743" s="20"/>
      <c r="M743" s="15" t="str">
        <f t="shared" si="23"/>
        <v>742|37|3706|Awa|0|</v>
      </c>
    </row>
    <row r="744" spans="5:13">
      <c r="E744" s="16"/>
      <c r="F744" s="16"/>
      <c r="G744" s="17">
        <v>743</v>
      </c>
      <c r="H744" s="17" t="str">
        <f t="shared" si="24"/>
        <v>37</v>
      </c>
      <c r="I744" s="18">
        <v>3707</v>
      </c>
      <c r="J744" s="19" t="s">
        <v>881</v>
      </c>
      <c r="K744" s="18" t="s">
        <v>1058</v>
      </c>
      <c r="L744" s="20"/>
      <c r="M744" s="15" t="str">
        <f t="shared" si="23"/>
        <v>743|37|3707|Mima|0|</v>
      </c>
    </row>
    <row r="745" spans="5:13">
      <c r="E745" s="16"/>
      <c r="F745" s="16"/>
      <c r="G745" s="17">
        <v>744</v>
      </c>
      <c r="H745" s="17" t="str">
        <f t="shared" si="24"/>
        <v>37</v>
      </c>
      <c r="I745" s="18">
        <v>3708</v>
      </c>
      <c r="J745" s="19" t="s">
        <v>635</v>
      </c>
      <c r="K745" s="18" t="s">
        <v>1058</v>
      </c>
      <c r="L745" s="20"/>
      <c r="M745" s="15" t="str">
        <f t="shared" si="23"/>
        <v>744|37|3708|Miyoshi|0|</v>
      </c>
    </row>
    <row r="746" spans="5:13">
      <c r="E746" s="16"/>
      <c r="F746" s="16"/>
      <c r="G746" s="17">
        <v>745</v>
      </c>
      <c r="H746" s="17" t="str">
        <f t="shared" si="24"/>
        <v>38</v>
      </c>
      <c r="I746" s="18">
        <v>3801</v>
      </c>
      <c r="J746" s="19" t="s">
        <v>882</v>
      </c>
      <c r="K746" s="18" t="s">
        <v>1058</v>
      </c>
      <c r="L746" s="20"/>
      <c r="M746" s="15" t="str">
        <f t="shared" si="23"/>
        <v>745|38|3801|Matsuyama|0|</v>
      </c>
    </row>
    <row r="747" spans="5:13">
      <c r="E747" s="16"/>
      <c r="F747" s="16"/>
      <c r="G747" s="17">
        <v>746</v>
      </c>
      <c r="H747" s="17" t="str">
        <f t="shared" si="24"/>
        <v>38</v>
      </c>
      <c r="I747" s="18">
        <v>3802</v>
      </c>
      <c r="J747" s="19" t="s">
        <v>883</v>
      </c>
      <c r="K747" s="18" t="s">
        <v>1058</v>
      </c>
      <c r="L747" s="20"/>
      <c r="M747" s="15" t="str">
        <f t="shared" si="23"/>
        <v>746|38|3802|Imabari|0|</v>
      </c>
    </row>
    <row r="748" spans="5:13">
      <c r="E748" s="16"/>
      <c r="F748" s="16"/>
      <c r="G748" s="17">
        <v>747</v>
      </c>
      <c r="H748" s="17" t="str">
        <f t="shared" si="24"/>
        <v>38</v>
      </c>
      <c r="I748" s="18">
        <v>3803</v>
      </c>
      <c r="J748" s="19" t="s">
        <v>884</v>
      </c>
      <c r="K748" s="18" t="s">
        <v>1058</v>
      </c>
      <c r="L748" s="20"/>
      <c r="M748" s="15" t="str">
        <f t="shared" si="23"/>
        <v>747|38|3803|Uwajima|0|</v>
      </c>
    </row>
    <row r="749" spans="5:13">
      <c r="E749" s="16"/>
      <c r="F749" s="16"/>
      <c r="G749" s="17">
        <v>748</v>
      </c>
      <c r="H749" s="17" t="str">
        <f t="shared" si="24"/>
        <v>38</v>
      </c>
      <c r="I749" s="18">
        <v>3804</v>
      </c>
      <c r="J749" s="19" t="s">
        <v>885</v>
      </c>
      <c r="K749" s="18" t="s">
        <v>1058</v>
      </c>
      <c r="L749" s="20"/>
      <c r="M749" s="15" t="str">
        <f t="shared" si="23"/>
        <v>748|38|3804|Yawatahama|0|</v>
      </c>
    </row>
    <row r="750" spans="5:13">
      <c r="E750" s="16"/>
      <c r="F750" s="16"/>
      <c r="G750" s="17">
        <v>749</v>
      </c>
      <c r="H750" s="17" t="str">
        <f t="shared" si="24"/>
        <v>38</v>
      </c>
      <c r="I750" s="18">
        <v>3805</v>
      </c>
      <c r="J750" s="19" t="s">
        <v>886</v>
      </c>
      <c r="K750" s="18" t="s">
        <v>1058</v>
      </c>
      <c r="L750" s="20"/>
      <c r="M750" s="15" t="str">
        <f t="shared" si="23"/>
        <v>749|38|3805|Niihama|0|</v>
      </c>
    </row>
    <row r="751" spans="5:13">
      <c r="E751" s="16"/>
      <c r="F751" s="16"/>
      <c r="G751" s="17">
        <v>750</v>
      </c>
      <c r="H751" s="17" t="str">
        <f t="shared" si="24"/>
        <v>38</v>
      </c>
      <c r="I751" s="18">
        <v>3806</v>
      </c>
      <c r="J751" s="19" t="s">
        <v>887</v>
      </c>
      <c r="K751" s="18" t="s">
        <v>1058</v>
      </c>
      <c r="L751" s="20"/>
      <c r="M751" s="15" t="str">
        <f t="shared" si="23"/>
        <v>750|38|3806|Saijo|0|</v>
      </c>
    </row>
    <row r="752" spans="5:13">
      <c r="E752" s="16"/>
      <c r="F752" s="16"/>
      <c r="G752" s="17">
        <v>751</v>
      </c>
      <c r="H752" s="17" t="str">
        <f t="shared" si="24"/>
        <v>38</v>
      </c>
      <c r="I752" s="18">
        <v>3807</v>
      </c>
      <c r="J752" s="19" t="s">
        <v>888</v>
      </c>
      <c r="K752" s="18" t="s">
        <v>1058</v>
      </c>
      <c r="L752" s="20"/>
      <c r="M752" s="15" t="str">
        <f t="shared" si="23"/>
        <v>751|38|3807|Ozu|0|</v>
      </c>
    </row>
    <row r="753" spans="5:13">
      <c r="E753" s="16"/>
      <c r="F753" s="16"/>
      <c r="G753" s="17">
        <v>752</v>
      </c>
      <c r="H753" s="17" t="str">
        <f t="shared" si="24"/>
        <v>38</v>
      </c>
      <c r="I753" s="18">
        <v>3808</v>
      </c>
      <c r="J753" s="19" t="s">
        <v>889</v>
      </c>
      <c r="K753" s="18" t="s">
        <v>1089</v>
      </c>
      <c r="L753" s="20">
        <v>38077</v>
      </c>
      <c r="M753" s="15" t="str">
        <f t="shared" si="23"/>
        <v>752|38|3808|Iyomishima|1|2004-03-31</v>
      </c>
    </row>
    <row r="754" spans="5:13">
      <c r="E754" s="16"/>
      <c r="F754" s="16"/>
      <c r="G754" s="17">
        <v>753</v>
      </c>
      <c r="H754" s="17" t="str">
        <f t="shared" si="24"/>
        <v>38</v>
      </c>
      <c r="I754" s="18">
        <v>3809</v>
      </c>
      <c r="J754" s="19" t="s">
        <v>891</v>
      </c>
      <c r="K754" s="18" t="s">
        <v>1089</v>
      </c>
      <c r="L754" s="20">
        <v>38077</v>
      </c>
      <c r="M754" s="15" t="str">
        <f t="shared" si="23"/>
        <v>753|38|3809|Kawanoe|1|2004-03-31</v>
      </c>
    </row>
    <row r="755" spans="5:13">
      <c r="E755" s="16"/>
      <c r="F755" s="16"/>
      <c r="G755" s="17">
        <v>754</v>
      </c>
      <c r="H755" s="17" t="str">
        <f t="shared" si="24"/>
        <v>38</v>
      </c>
      <c r="I755" s="18">
        <v>3810</v>
      </c>
      <c r="J755" s="19" t="s">
        <v>892</v>
      </c>
      <c r="K755" s="18" t="s">
        <v>1058</v>
      </c>
      <c r="L755" s="20"/>
      <c r="M755" s="15" t="str">
        <f t="shared" si="23"/>
        <v>754|38|3810|Iyo|0|</v>
      </c>
    </row>
    <row r="756" spans="5:13">
      <c r="E756" s="16"/>
      <c r="F756" s="16"/>
      <c r="G756" s="17">
        <v>755</v>
      </c>
      <c r="H756" s="17" t="str">
        <f t="shared" si="24"/>
        <v>38</v>
      </c>
      <c r="I756" s="18">
        <v>3811</v>
      </c>
      <c r="J756" s="19" t="s">
        <v>893</v>
      </c>
      <c r="K756" s="18" t="s">
        <v>1089</v>
      </c>
      <c r="L756" s="20">
        <v>38352</v>
      </c>
      <c r="M756" s="15" t="str">
        <f t="shared" si="23"/>
        <v>755|38|3811|Hojo|1|2004-12-31</v>
      </c>
    </row>
    <row r="757" spans="5:13">
      <c r="E757" s="16"/>
      <c r="F757" s="16"/>
      <c r="G757" s="17">
        <v>756</v>
      </c>
      <c r="H757" s="17" t="str">
        <f t="shared" si="24"/>
        <v>38</v>
      </c>
      <c r="I757" s="18">
        <v>3812</v>
      </c>
      <c r="J757" s="19" t="s">
        <v>894</v>
      </c>
      <c r="K757" s="18" t="s">
        <v>1089</v>
      </c>
      <c r="L757" s="20">
        <v>38291</v>
      </c>
      <c r="M757" s="15" t="str">
        <f t="shared" si="23"/>
        <v>756|38|3812|Toyo|1|2004-10-31</v>
      </c>
    </row>
    <row r="758" spans="5:13">
      <c r="E758" s="16"/>
      <c r="F758" s="16"/>
      <c r="G758" s="17">
        <v>757</v>
      </c>
      <c r="H758" s="17" t="str">
        <f t="shared" si="24"/>
        <v>38</v>
      </c>
      <c r="I758" s="18">
        <v>3813</v>
      </c>
      <c r="J758" s="19" t="s">
        <v>895</v>
      </c>
      <c r="K758" s="18" t="s">
        <v>1058</v>
      </c>
      <c r="L758" s="20"/>
      <c r="M758" s="15" t="str">
        <f t="shared" si="23"/>
        <v>757|38|3813|Shikokuchuo|0|</v>
      </c>
    </row>
    <row r="759" spans="5:13">
      <c r="E759" s="16"/>
      <c r="F759" s="16"/>
      <c r="G759" s="17">
        <v>758</v>
      </c>
      <c r="H759" s="17" t="str">
        <f t="shared" si="24"/>
        <v>38</v>
      </c>
      <c r="I759" s="18">
        <v>3814</v>
      </c>
      <c r="J759" s="19" t="s">
        <v>896</v>
      </c>
      <c r="K759" s="18" t="s">
        <v>1058</v>
      </c>
      <c r="L759" s="20"/>
      <c r="M759" s="15" t="str">
        <f t="shared" si="23"/>
        <v>758|38|3814|Seiyo|0|</v>
      </c>
    </row>
    <row r="760" spans="5:13">
      <c r="E760" s="16"/>
      <c r="F760" s="16"/>
      <c r="G760" s="17">
        <v>759</v>
      </c>
      <c r="H760" s="17" t="str">
        <f t="shared" si="24"/>
        <v>38</v>
      </c>
      <c r="I760" s="18">
        <v>3815</v>
      </c>
      <c r="J760" s="19" t="s">
        <v>897</v>
      </c>
      <c r="K760" s="18" t="s">
        <v>1058</v>
      </c>
      <c r="L760" s="20"/>
      <c r="M760" s="15" t="str">
        <f t="shared" si="23"/>
        <v>759|38|3815|Toon|0|</v>
      </c>
    </row>
    <row r="761" spans="5:13">
      <c r="E761" s="16"/>
      <c r="F761" s="16"/>
      <c r="G761" s="17">
        <v>760</v>
      </c>
      <c r="H761" s="17" t="str">
        <f t="shared" si="24"/>
        <v>39</v>
      </c>
      <c r="I761" s="18">
        <v>3901</v>
      </c>
      <c r="J761" s="19" t="s">
        <v>898</v>
      </c>
      <c r="K761" s="18" t="s">
        <v>1058</v>
      </c>
      <c r="L761" s="20"/>
      <c r="M761" s="15" t="str">
        <f t="shared" si="23"/>
        <v>760|39|3901|Kochi|0|</v>
      </c>
    </row>
    <row r="762" spans="5:13">
      <c r="E762" s="16"/>
      <c r="F762" s="16"/>
      <c r="G762" s="17">
        <v>761</v>
      </c>
      <c r="H762" s="17" t="str">
        <f t="shared" si="24"/>
        <v>39</v>
      </c>
      <c r="I762" s="18">
        <v>3902</v>
      </c>
      <c r="J762" s="19" t="s">
        <v>899</v>
      </c>
      <c r="K762" s="18" t="s">
        <v>1058</v>
      </c>
      <c r="L762" s="20"/>
      <c r="M762" s="15" t="str">
        <f t="shared" si="23"/>
        <v>761|39|3902|Muroto|0|</v>
      </c>
    </row>
    <row r="763" spans="5:13">
      <c r="E763" s="16"/>
      <c r="F763" s="16"/>
      <c r="G763" s="17">
        <v>762</v>
      </c>
      <c r="H763" s="17" t="str">
        <f t="shared" si="24"/>
        <v>39</v>
      </c>
      <c r="I763" s="18">
        <v>3903</v>
      </c>
      <c r="J763" s="19" t="s">
        <v>900</v>
      </c>
      <c r="K763" s="18" t="s">
        <v>1058</v>
      </c>
      <c r="L763" s="20"/>
      <c r="M763" s="15" t="str">
        <f t="shared" si="23"/>
        <v>762|39|3903|Aki|0|</v>
      </c>
    </row>
    <row r="764" spans="5:13">
      <c r="E764" s="16"/>
      <c r="F764" s="16"/>
      <c r="G764" s="17">
        <v>763</v>
      </c>
      <c r="H764" s="17" t="str">
        <f t="shared" si="24"/>
        <v>39</v>
      </c>
      <c r="I764" s="18">
        <v>3904</v>
      </c>
      <c r="J764" s="19" t="s">
        <v>901</v>
      </c>
      <c r="K764" s="18" t="s">
        <v>1058</v>
      </c>
      <c r="L764" s="20"/>
      <c r="M764" s="15" t="str">
        <f t="shared" si="23"/>
        <v>763|39|3904|Tosa|0|</v>
      </c>
    </row>
    <row r="765" spans="5:13">
      <c r="E765" s="16"/>
      <c r="F765" s="16"/>
      <c r="G765" s="17">
        <v>764</v>
      </c>
      <c r="H765" s="17" t="str">
        <f t="shared" si="24"/>
        <v>39</v>
      </c>
      <c r="I765" s="18">
        <v>3905</v>
      </c>
      <c r="J765" s="19" t="s">
        <v>902</v>
      </c>
      <c r="K765" s="18" t="s">
        <v>1058</v>
      </c>
      <c r="L765" s="20"/>
      <c r="M765" s="15" t="str">
        <f t="shared" si="23"/>
        <v>764|39|3905|Susaki|0|</v>
      </c>
    </row>
    <row r="766" spans="5:13">
      <c r="E766" s="16"/>
      <c r="F766" s="16"/>
      <c r="G766" s="17">
        <v>765</v>
      </c>
      <c r="H766" s="17" t="str">
        <f t="shared" si="24"/>
        <v>39</v>
      </c>
      <c r="I766" s="18">
        <v>3906</v>
      </c>
      <c r="J766" s="19" t="s">
        <v>903</v>
      </c>
      <c r="K766" s="18" t="s">
        <v>1089</v>
      </c>
      <c r="L766" s="20">
        <v>38451</v>
      </c>
      <c r="M766" s="15" t="str">
        <f t="shared" si="23"/>
        <v>765|39|3906|Nakamura|1|2005-04-09</v>
      </c>
    </row>
    <row r="767" spans="5:13">
      <c r="E767" s="16"/>
      <c r="F767" s="16"/>
      <c r="G767" s="17">
        <v>766</v>
      </c>
      <c r="H767" s="17" t="str">
        <f t="shared" si="24"/>
        <v>39</v>
      </c>
      <c r="I767" s="18">
        <v>3907</v>
      </c>
      <c r="J767" s="19" t="s">
        <v>905</v>
      </c>
      <c r="K767" s="18" t="s">
        <v>1058</v>
      </c>
      <c r="L767" s="20"/>
      <c r="M767" s="15" t="str">
        <f t="shared" si="23"/>
        <v>766|39|3907|Sukumo|0|</v>
      </c>
    </row>
    <row r="768" spans="5:13">
      <c r="E768" s="16"/>
      <c r="F768" s="16"/>
      <c r="G768" s="17">
        <v>767</v>
      </c>
      <c r="H768" s="17" t="str">
        <f t="shared" si="24"/>
        <v>39</v>
      </c>
      <c r="I768" s="18">
        <v>3908</v>
      </c>
      <c r="J768" s="19" t="s">
        <v>906</v>
      </c>
      <c r="K768" s="18" t="s">
        <v>1058</v>
      </c>
      <c r="L768" s="20"/>
      <c r="M768" s="15" t="str">
        <f t="shared" si="23"/>
        <v>767|39|3908|Tosashimizu|0|</v>
      </c>
    </row>
    <row r="769" spans="5:13">
      <c r="E769" s="16"/>
      <c r="F769" s="16"/>
      <c r="G769" s="17">
        <v>768</v>
      </c>
      <c r="H769" s="17" t="str">
        <f t="shared" si="24"/>
        <v>39</v>
      </c>
      <c r="I769" s="18">
        <v>3909</v>
      </c>
      <c r="J769" s="19" t="s">
        <v>907</v>
      </c>
      <c r="K769" s="18" t="s">
        <v>1058</v>
      </c>
      <c r="L769" s="20"/>
      <c r="M769" s="15" t="str">
        <f t="shared" si="23"/>
        <v>768|39|3909|Nankoku|0|</v>
      </c>
    </row>
    <row r="770" spans="5:13">
      <c r="E770" s="16"/>
      <c r="F770" s="16"/>
      <c r="G770" s="17">
        <v>769</v>
      </c>
      <c r="H770" s="17" t="str">
        <f t="shared" si="24"/>
        <v>39</v>
      </c>
      <c r="I770" s="18">
        <v>3910</v>
      </c>
      <c r="J770" s="19" t="s">
        <v>908</v>
      </c>
      <c r="K770" s="18" t="s">
        <v>1058</v>
      </c>
      <c r="L770" s="20"/>
      <c r="M770" s="15" t="str">
        <f t="shared" si="23"/>
        <v>769|39|3910|Shimanto|0|</v>
      </c>
    </row>
    <row r="771" spans="5:13">
      <c r="E771" s="16"/>
      <c r="F771" s="16"/>
      <c r="G771" s="17">
        <v>770</v>
      </c>
      <c r="H771" s="17" t="str">
        <f t="shared" si="24"/>
        <v>39</v>
      </c>
      <c r="I771" s="18">
        <v>3911</v>
      </c>
      <c r="J771" s="19" t="s">
        <v>616</v>
      </c>
      <c r="K771" s="18" t="s">
        <v>1058</v>
      </c>
      <c r="L771" s="20"/>
      <c r="M771" s="15" t="str">
        <f t="shared" ref="M771:M834" si="25">G771&amp;"|"&amp;H771&amp;"|"&amp;I771&amp;"|"&amp;J771&amp;"|"&amp;K771&amp;"|"&amp;IF(L771 &lt;&gt; "",TEXT(L771,"yyyy-mm-dd"),"")</f>
        <v>770|39|3911|Konan|0|</v>
      </c>
    </row>
    <row r="772" spans="5:13">
      <c r="E772" s="16"/>
      <c r="F772" s="16"/>
      <c r="G772" s="17">
        <v>771</v>
      </c>
      <c r="H772" s="17" t="str">
        <f t="shared" si="24"/>
        <v>39</v>
      </c>
      <c r="I772" s="18">
        <v>3912</v>
      </c>
      <c r="J772" s="19" t="s">
        <v>909</v>
      </c>
      <c r="K772" s="18" t="s">
        <v>1058</v>
      </c>
      <c r="L772" s="20"/>
      <c r="M772" s="15" t="str">
        <f t="shared" si="25"/>
        <v>771|39|3912|Kami|0|</v>
      </c>
    </row>
    <row r="773" spans="5:13">
      <c r="E773" s="16"/>
      <c r="F773" s="16"/>
      <c r="G773" s="17">
        <v>772</v>
      </c>
      <c r="H773" s="17" t="str">
        <f t="shared" si="24"/>
        <v>40</v>
      </c>
      <c r="I773" s="18">
        <v>4001</v>
      </c>
      <c r="J773" s="19" t="s">
        <v>910</v>
      </c>
      <c r="K773" s="18" t="s">
        <v>1058</v>
      </c>
      <c r="L773" s="20"/>
      <c r="M773" s="15" t="str">
        <f t="shared" si="25"/>
        <v>772|40|4001|Fukuoka|0|</v>
      </c>
    </row>
    <row r="774" spans="5:13">
      <c r="E774" s="16"/>
      <c r="F774" s="16"/>
      <c r="G774" s="17">
        <v>773</v>
      </c>
      <c r="H774" s="17" t="str">
        <f t="shared" si="24"/>
        <v>40</v>
      </c>
      <c r="I774" s="18">
        <v>4002</v>
      </c>
      <c r="J774" s="19" t="s">
        <v>911</v>
      </c>
      <c r="K774" s="18" t="s">
        <v>1089</v>
      </c>
      <c r="L774" s="20">
        <v>23051</v>
      </c>
      <c r="M774" s="15" t="str">
        <f t="shared" si="25"/>
        <v>773|40|4002|Kokura|1|1963-02-09</v>
      </c>
    </row>
    <row r="775" spans="5:13">
      <c r="E775" s="16"/>
      <c r="F775" s="16"/>
      <c r="G775" s="17">
        <v>774</v>
      </c>
      <c r="H775" s="17" t="str">
        <f t="shared" si="24"/>
        <v>40</v>
      </c>
      <c r="I775" s="18">
        <v>4003</v>
      </c>
      <c r="J775" s="19" t="s">
        <v>912</v>
      </c>
      <c r="K775" s="18" t="s">
        <v>1089</v>
      </c>
      <c r="L775" s="20">
        <v>23051</v>
      </c>
      <c r="M775" s="15" t="str">
        <f t="shared" si="25"/>
        <v>774|40|4003|Moji|1|1963-02-09</v>
      </c>
    </row>
    <row r="776" spans="5:13">
      <c r="E776" s="16"/>
      <c r="F776" s="16"/>
      <c r="G776" s="17">
        <v>775</v>
      </c>
      <c r="H776" s="17" t="str">
        <f t="shared" si="24"/>
        <v>40</v>
      </c>
      <c r="I776" s="18">
        <v>4004</v>
      </c>
      <c r="J776" s="19" t="s">
        <v>913</v>
      </c>
      <c r="K776" s="18" t="s">
        <v>1089</v>
      </c>
      <c r="L776" s="20">
        <v>23051</v>
      </c>
      <c r="M776" s="15" t="str">
        <f t="shared" si="25"/>
        <v>775|40|4004|Yahata|1|1963-02-09</v>
      </c>
    </row>
    <row r="777" spans="5:13">
      <c r="E777" s="16"/>
      <c r="F777" s="16"/>
      <c r="G777" s="17">
        <v>776</v>
      </c>
      <c r="H777" s="17" t="str">
        <f t="shared" si="24"/>
        <v>40</v>
      </c>
      <c r="I777" s="18">
        <v>4005</v>
      </c>
      <c r="J777" s="19" t="s">
        <v>914</v>
      </c>
      <c r="K777" s="18" t="s">
        <v>1089</v>
      </c>
      <c r="L777" s="20">
        <v>23051</v>
      </c>
      <c r="M777" s="15" t="str">
        <f t="shared" si="25"/>
        <v>776|40|4005|Tobata|1|1963-02-09</v>
      </c>
    </row>
    <row r="778" spans="5:13">
      <c r="E778" s="16"/>
      <c r="F778" s="16"/>
      <c r="G778" s="17">
        <v>777</v>
      </c>
      <c r="H778" s="17" t="str">
        <f t="shared" si="24"/>
        <v>40</v>
      </c>
      <c r="I778" s="18">
        <v>4006</v>
      </c>
      <c r="J778" s="19" t="s">
        <v>243</v>
      </c>
      <c r="K778" s="18" t="s">
        <v>1089</v>
      </c>
      <c r="L778" s="20">
        <v>23051</v>
      </c>
      <c r="M778" s="15" t="str">
        <f t="shared" si="25"/>
        <v>777|40|4006|Wakamatsu|1|1963-02-09</v>
      </c>
    </row>
    <row r="779" spans="5:13">
      <c r="E779" s="16"/>
      <c r="F779" s="16"/>
      <c r="G779" s="17">
        <v>778</v>
      </c>
      <c r="H779" s="17" t="str">
        <f t="shared" si="24"/>
        <v>40</v>
      </c>
      <c r="I779" s="18">
        <v>4007</v>
      </c>
      <c r="J779" s="19" t="s">
        <v>915</v>
      </c>
      <c r="K779" s="18" t="s">
        <v>1058</v>
      </c>
      <c r="L779" s="20"/>
      <c r="M779" s="15" t="str">
        <f t="shared" si="25"/>
        <v>778|40|4007|Kurume|0|</v>
      </c>
    </row>
    <row r="780" spans="5:13">
      <c r="E780" s="16"/>
      <c r="F780" s="16"/>
      <c r="G780" s="17">
        <v>779</v>
      </c>
      <c r="H780" s="17" t="str">
        <f t="shared" si="24"/>
        <v>40</v>
      </c>
      <c r="I780" s="18">
        <v>4008</v>
      </c>
      <c r="J780" s="19" t="s">
        <v>916</v>
      </c>
      <c r="K780" s="18" t="s">
        <v>1058</v>
      </c>
      <c r="L780" s="20"/>
      <c r="M780" s="15" t="str">
        <f t="shared" si="25"/>
        <v>779|40|4008|Omuta|0|</v>
      </c>
    </row>
    <row r="781" spans="5:13">
      <c r="E781" s="16"/>
      <c r="F781" s="16"/>
      <c r="G781" s="17">
        <v>780</v>
      </c>
      <c r="H781" s="17" t="str">
        <f t="shared" si="24"/>
        <v>40</v>
      </c>
      <c r="I781" s="18">
        <v>4009</v>
      </c>
      <c r="J781" s="19" t="s">
        <v>917</v>
      </c>
      <c r="K781" s="18" t="s">
        <v>1058</v>
      </c>
      <c r="L781" s="20"/>
      <c r="M781" s="15" t="str">
        <f t="shared" si="25"/>
        <v>780|40|4009|Noogata|0|</v>
      </c>
    </row>
    <row r="782" spans="5:13">
      <c r="E782" s="16"/>
      <c r="F782" s="16"/>
      <c r="G782" s="17">
        <v>781</v>
      </c>
      <c r="H782" s="17" t="str">
        <f t="shared" si="24"/>
        <v>40</v>
      </c>
      <c r="I782" s="18">
        <v>4010</v>
      </c>
      <c r="J782" s="19" t="s">
        <v>918</v>
      </c>
      <c r="K782" s="18" t="s">
        <v>1058</v>
      </c>
      <c r="L782" s="20"/>
      <c r="M782" s="15" t="str">
        <f t="shared" si="25"/>
        <v>781|40|4010|Iizuka|0|</v>
      </c>
    </row>
    <row r="783" spans="5:13">
      <c r="E783" s="16"/>
      <c r="F783" s="16"/>
      <c r="G783" s="17">
        <v>782</v>
      </c>
      <c r="H783" s="17" t="str">
        <f t="shared" si="24"/>
        <v>40</v>
      </c>
      <c r="I783" s="18">
        <v>4011</v>
      </c>
      <c r="J783" s="19" t="s">
        <v>919</v>
      </c>
      <c r="K783" s="18" t="s">
        <v>1058</v>
      </c>
      <c r="L783" s="20"/>
      <c r="M783" s="15" t="str">
        <f t="shared" si="25"/>
        <v>782|40|4011|Tagawa|0|</v>
      </c>
    </row>
    <row r="784" spans="5:13">
      <c r="E784" s="16"/>
      <c r="F784" s="16"/>
      <c r="G784" s="17">
        <v>783</v>
      </c>
      <c r="H784" s="17" t="str">
        <f t="shared" si="24"/>
        <v>40</v>
      </c>
      <c r="I784" s="18">
        <v>4012</v>
      </c>
      <c r="J784" s="19" t="s">
        <v>920</v>
      </c>
      <c r="K784" s="18" t="s">
        <v>1058</v>
      </c>
      <c r="L784" s="20"/>
      <c r="M784" s="15" t="str">
        <f t="shared" si="25"/>
        <v>783|40|4012|Yanagawa|0|</v>
      </c>
    </row>
    <row r="785" spans="5:13">
      <c r="E785" s="16"/>
      <c r="F785" s="16"/>
      <c r="G785" s="17">
        <v>784</v>
      </c>
      <c r="H785" s="17" t="str">
        <f t="shared" si="24"/>
        <v>40</v>
      </c>
      <c r="I785" s="18">
        <v>4013</v>
      </c>
      <c r="J785" s="19" t="s">
        <v>921</v>
      </c>
      <c r="K785" s="18" t="s">
        <v>1089</v>
      </c>
      <c r="L785" s="20">
        <v>38795</v>
      </c>
      <c r="M785" s="15" t="str">
        <f t="shared" si="25"/>
        <v>784|40|4013|Amagi|1|2006-03-19</v>
      </c>
    </row>
    <row r="786" spans="5:13">
      <c r="E786" s="16"/>
      <c r="F786" s="16"/>
      <c r="G786" s="17">
        <v>785</v>
      </c>
      <c r="H786" s="17" t="str">
        <f t="shared" si="24"/>
        <v>40</v>
      </c>
      <c r="I786" s="18">
        <v>4014</v>
      </c>
      <c r="J786" s="19" t="s">
        <v>922</v>
      </c>
      <c r="K786" s="18" t="s">
        <v>1089</v>
      </c>
      <c r="L786" s="20">
        <v>38802</v>
      </c>
      <c r="M786" s="15" t="str">
        <f t="shared" si="25"/>
        <v>785|40|4014|Yamada|1|2006-03-26</v>
      </c>
    </row>
    <row r="787" spans="5:13">
      <c r="E787" s="16"/>
      <c r="F787" s="16"/>
      <c r="G787" s="17">
        <v>786</v>
      </c>
      <c r="H787" s="17" t="str">
        <f t="shared" si="24"/>
        <v>40</v>
      </c>
      <c r="I787" s="18">
        <v>4015</v>
      </c>
      <c r="J787" s="19" t="s">
        <v>923</v>
      </c>
      <c r="K787" s="18" t="s">
        <v>1058</v>
      </c>
      <c r="L787" s="20"/>
      <c r="M787" s="15" t="str">
        <f t="shared" si="25"/>
        <v>786|40|4015|Yame|0|</v>
      </c>
    </row>
    <row r="788" spans="5:13">
      <c r="E788" s="16"/>
      <c r="F788" s="16"/>
      <c r="G788" s="17">
        <v>787</v>
      </c>
      <c r="H788" s="17" t="str">
        <f t="shared" si="24"/>
        <v>40</v>
      </c>
      <c r="I788" s="18">
        <v>4016</v>
      </c>
      <c r="J788" s="19" t="s">
        <v>924</v>
      </c>
      <c r="K788" s="18" t="s">
        <v>1058</v>
      </c>
      <c r="L788" s="20"/>
      <c r="M788" s="15" t="str">
        <f t="shared" si="25"/>
        <v>787|40|4016|Chikugo|0|</v>
      </c>
    </row>
    <row r="789" spans="5:13">
      <c r="E789" s="16"/>
      <c r="F789" s="16"/>
      <c r="G789" s="17">
        <v>788</v>
      </c>
      <c r="H789" s="17" t="str">
        <f t="shared" si="24"/>
        <v>40</v>
      </c>
      <c r="I789" s="18">
        <v>4017</v>
      </c>
      <c r="J789" s="19" t="s">
        <v>925</v>
      </c>
      <c r="K789" s="18" t="s">
        <v>1058</v>
      </c>
      <c r="L789" s="20"/>
      <c r="M789" s="15" t="str">
        <f t="shared" si="25"/>
        <v>788|40|4017|Okawa|0|</v>
      </c>
    </row>
    <row r="790" spans="5:13">
      <c r="E790" s="16"/>
      <c r="F790" s="16"/>
      <c r="G790" s="17">
        <v>789</v>
      </c>
      <c r="H790" s="17" t="str">
        <f t="shared" si="24"/>
        <v>40</v>
      </c>
      <c r="I790" s="18">
        <v>4018</v>
      </c>
      <c r="J790" s="19" t="s">
        <v>926</v>
      </c>
      <c r="K790" s="18" t="s">
        <v>1058</v>
      </c>
      <c r="L790" s="20"/>
      <c r="M790" s="15" t="str">
        <f t="shared" si="25"/>
        <v>789|40|4018|Yukuhashi|0|</v>
      </c>
    </row>
    <row r="791" spans="5:13">
      <c r="E791" s="16"/>
      <c r="F791" s="16"/>
      <c r="G791" s="17">
        <v>790</v>
      </c>
      <c r="H791" s="17" t="str">
        <f t="shared" si="24"/>
        <v>40</v>
      </c>
      <c r="I791" s="18">
        <v>4019</v>
      </c>
      <c r="J791" s="19" t="s">
        <v>927</v>
      </c>
      <c r="K791" s="18" t="s">
        <v>1058</v>
      </c>
      <c r="L791" s="20"/>
      <c r="M791" s="15" t="str">
        <f t="shared" si="25"/>
        <v>790|40|4019|Buzen|0|</v>
      </c>
    </row>
    <row r="792" spans="5:13">
      <c r="E792" s="16"/>
      <c r="F792" s="16"/>
      <c r="G792" s="17">
        <v>791</v>
      </c>
      <c r="H792" s="17" t="str">
        <f t="shared" si="24"/>
        <v>40</v>
      </c>
      <c r="I792" s="18">
        <v>4020</v>
      </c>
      <c r="J792" s="19" t="s">
        <v>928</v>
      </c>
      <c r="K792" s="18" t="s">
        <v>1058</v>
      </c>
      <c r="L792" s="20"/>
      <c r="M792" s="15" t="str">
        <f t="shared" si="25"/>
        <v>791|40|4020|Nakama|0|</v>
      </c>
    </row>
    <row r="793" spans="5:13">
      <c r="E793" s="16"/>
      <c r="F793" s="16"/>
      <c r="G793" s="17">
        <v>792</v>
      </c>
      <c r="H793" s="17" t="str">
        <f t="shared" si="24"/>
        <v>40</v>
      </c>
      <c r="I793" s="18">
        <v>4021</v>
      </c>
      <c r="J793" s="19" t="s">
        <v>929</v>
      </c>
      <c r="K793" s="18" t="s">
        <v>1058</v>
      </c>
      <c r="L793" s="20"/>
      <c r="M793" s="15" t="str">
        <f t="shared" si="25"/>
        <v>792|40|4021|Kitakyushu|0|</v>
      </c>
    </row>
    <row r="794" spans="5:13">
      <c r="E794" s="16"/>
      <c r="F794" s="16"/>
      <c r="G794" s="17">
        <v>793</v>
      </c>
      <c r="H794" s="17" t="str">
        <f t="shared" si="24"/>
        <v>40</v>
      </c>
      <c r="I794" s="18">
        <v>4022</v>
      </c>
      <c r="J794" s="19" t="s">
        <v>930</v>
      </c>
      <c r="K794" s="18" t="s">
        <v>1058</v>
      </c>
      <c r="L794" s="20"/>
      <c r="M794" s="15" t="str">
        <f t="shared" si="25"/>
        <v>793|40|4022|Ogoori|0|</v>
      </c>
    </row>
    <row r="795" spans="5:13">
      <c r="E795" s="16"/>
      <c r="F795" s="16"/>
      <c r="G795" s="17">
        <v>794</v>
      </c>
      <c r="H795" s="17" t="str">
        <f t="shared" si="24"/>
        <v>40</v>
      </c>
      <c r="I795" s="18">
        <v>4023</v>
      </c>
      <c r="J795" s="19" t="s">
        <v>931</v>
      </c>
      <c r="K795" s="18" t="s">
        <v>1058</v>
      </c>
      <c r="L795" s="20"/>
      <c r="M795" s="15" t="str">
        <f t="shared" si="25"/>
        <v>794|40|4023|Kasuga|0|</v>
      </c>
    </row>
    <row r="796" spans="5:13">
      <c r="E796" s="16"/>
      <c r="F796" s="16"/>
      <c r="G796" s="17">
        <v>795</v>
      </c>
      <c r="H796" s="17" t="str">
        <f t="shared" si="24"/>
        <v>40</v>
      </c>
      <c r="I796" s="18">
        <v>4024</v>
      </c>
      <c r="J796" s="19" t="s">
        <v>932</v>
      </c>
      <c r="K796" s="18" t="s">
        <v>1058</v>
      </c>
      <c r="L796" s="20"/>
      <c r="M796" s="15" t="str">
        <f t="shared" si="25"/>
        <v>795|40|4024|Chikushino|0|</v>
      </c>
    </row>
    <row r="797" spans="5:13">
      <c r="E797" s="16"/>
      <c r="F797" s="16"/>
      <c r="G797" s="17">
        <v>796</v>
      </c>
      <c r="H797" s="17" t="str">
        <f t="shared" si="24"/>
        <v>40</v>
      </c>
      <c r="I797" s="18">
        <v>4025</v>
      </c>
      <c r="J797" s="19" t="s">
        <v>933</v>
      </c>
      <c r="K797" s="18" t="s">
        <v>1058</v>
      </c>
      <c r="L797" s="20"/>
      <c r="M797" s="15" t="str">
        <f t="shared" si="25"/>
        <v>796|40|4025|Onojo|0|</v>
      </c>
    </row>
    <row r="798" spans="5:13">
      <c r="E798" s="16"/>
      <c r="F798" s="16"/>
      <c r="G798" s="17">
        <v>797</v>
      </c>
      <c r="H798" s="17" t="str">
        <f t="shared" si="24"/>
        <v>40</v>
      </c>
      <c r="I798" s="18">
        <v>4026</v>
      </c>
      <c r="J798" s="19" t="s">
        <v>934</v>
      </c>
      <c r="K798" s="18" t="s">
        <v>1058</v>
      </c>
      <c r="L798" s="20"/>
      <c r="M798" s="15" t="str">
        <f t="shared" si="25"/>
        <v>797|40|4026|Munakata|0|</v>
      </c>
    </row>
    <row r="799" spans="5:13">
      <c r="E799" s="16"/>
      <c r="F799" s="16"/>
      <c r="G799" s="17">
        <v>798</v>
      </c>
      <c r="H799" s="17" t="str">
        <f t="shared" si="24"/>
        <v>40</v>
      </c>
      <c r="I799" s="18">
        <v>4027</v>
      </c>
      <c r="J799" s="19" t="s">
        <v>935</v>
      </c>
      <c r="K799" s="18" t="s">
        <v>1058</v>
      </c>
      <c r="L799" s="20"/>
      <c r="M799" s="15" t="str">
        <f t="shared" si="25"/>
        <v>798|40|4027|Dazaifu|0|</v>
      </c>
    </row>
    <row r="800" spans="5:13">
      <c r="E800" s="16"/>
      <c r="F800" s="16"/>
      <c r="G800" s="17">
        <v>799</v>
      </c>
      <c r="H800" s="17" t="str">
        <f t="shared" si="24"/>
        <v>40</v>
      </c>
      <c r="I800" s="18">
        <v>4028</v>
      </c>
      <c r="J800" s="19" t="s">
        <v>936</v>
      </c>
      <c r="K800" s="18" t="s">
        <v>1089</v>
      </c>
      <c r="L800" s="20">
        <v>40178</v>
      </c>
      <c r="M800" s="15" t="str">
        <f t="shared" si="25"/>
        <v>799|40|4028|Maebaru|1|2009-12-31</v>
      </c>
    </row>
    <row r="801" spans="5:13">
      <c r="E801" s="16"/>
      <c r="F801" s="16"/>
      <c r="G801" s="17">
        <v>800</v>
      </c>
      <c r="H801" s="17" t="str">
        <f t="shared" si="24"/>
        <v>40</v>
      </c>
      <c r="I801" s="18">
        <v>4029</v>
      </c>
      <c r="J801" s="19" t="s">
        <v>470</v>
      </c>
      <c r="K801" s="18" t="s">
        <v>1058</v>
      </c>
      <c r="L801" s="20"/>
      <c r="M801" s="15" t="str">
        <f t="shared" si="25"/>
        <v>800|40|4029|Koga|0|</v>
      </c>
    </row>
    <row r="802" spans="5:13">
      <c r="E802" s="16"/>
      <c r="F802" s="16"/>
      <c r="G802" s="17">
        <v>801</v>
      </c>
      <c r="H802" s="17" t="str">
        <f t="shared" si="24"/>
        <v>40</v>
      </c>
      <c r="I802" s="18">
        <v>4030</v>
      </c>
      <c r="J802" s="19" t="s">
        <v>938</v>
      </c>
      <c r="K802" s="18" t="s">
        <v>1058</v>
      </c>
      <c r="L802" s="20"/>
      <c r="M802" s="15" t="str">
        <f t="shared" si="25"/>
        <v>801|40|4030|Fukutsu|0|</v>
      </c>
    </row>
    <row r="803" spans="5:13">
      <c r="E803" s="16"/>
      <c r="F803" s="16"/>
      <c r="G803" s="17">
        <v>802</v>
      </c>
      <c r="H803" s="17" t="str">
        <f t="shared" si="24"/>
        <v>40</v>
      </c>
      <c r="I803" s="18">
        <v>4031</v>
      </c>
      <c r="J803" s="19" t="s">
        <v>939</v>
      </c>
      <c r="K803" s="18" t="s">
        <v>1058</v>
      </c>
      <c r="L803" s="20"/>
      <c r="M803" s="15" t="str">
        <f t="shared" si="25"/>
        <v>802|40|4031|Ukiha|0|</v>
      </c>
    </row>
    <row r="804" spans="5:13">
      <c r="E804" s="16"/>
      <c r="F804" s="16"/>
      <c r="G804" s="17">
        <v>803</v>
      </c>
      <c r="H804" s="17" t="str">
        <f t="shared" si="24"/>
        <v>40</v>
      </c>
      <c r="I804" s="18">
        <v>4032</v>
      </c>
      <c r="J804" s="19" t="s">
        <v>940</v>
      </c>
      <c r="K804" s="18" t="s">
        <v>1058</v>
      </c>
      <c r="L804" s="20"/>
      <c r="M804" s="15" t="str">
        <f t="shared" si="25"/>
        <v>803|40|4032|Miyawaka|0|</v>
      </c>
    </row>
    <row r="805" spans="5:13">
      <c r="E805" s="16"/>
      <c r="F805" s="16"/>
      <c r="G805" s="17">
        <v>804</v>
      </c>
      <c r="H805" s="17" t="str">
        <f t="shared" ref="H805:H868" si="26">LEFT(I805,2)</f>
        <v>40</v>
      </c>
      <c r="I805" s="18">
        <v>4033</v>
      </c>
      <c r="J805" s="19" t="s">
        <v>941</v>
      </c>
      <c r="K805" s="18" t="s">
        <v>1058</v>
      </c>
      <c r="L805" s="20"/>
      <c r="M805" s="15" t="str">
        <f t="shared" si="25"/>
        <v>804|40|4033|Kama|0|</v>
      </c>
    </row>
    <row r="806" spans="5:13">
      <c r="E806" s="16"/>
      <c r="F806" s="16"/>
      <c r="G806" s="17">
        <v>805</v>
      </c>
      <c r="H806" s="17" t="str">
        <f t="shared" si="26"/>
        <v>40</v>
      </c>
      <c r="I806" s="18">
        <v>4034</v>
      </c>
      <c r="J806" s="19" t="s">
        <v>942</v>
      </c>
      <c r="K806" s="18" t="s">
        <v>1058</v>
      </c>
      <c r="L806" s="20"/>
      <c r="M806" s="15" t="str">
        <f t="shared" si="25"/>
        <v>805|40|4034|Asakura|0|</v>
      </c>
    </row>
    <row r="807" spans="5:13">
      <c r="E807" s="16"/>
      <c r="F807" s="16"/>
      <c r="G807" s="17">
        <v>806</v>
      </c>
      <c r="H807" s="17" t="str">
        <f t="shared" si="26"/>
        <v>40</v>
      </c>
      <c r="I807" s="18">
        <v>4035</v>
      </c>
      <c r="J807" s="19" t="s">
        <v>943</v>
      </c>
      <c r="K807" s="18" t="s">
        <v>1058</v>
      </c>
      <c r="L807" s="20"/>
      <c r="M807" s="15" t="str">
        <f t="shared" si="25"/>
        <v>806|40|4035|Miyama|0|</v>
      </c>
    </row>
    <row r="808" spans="5:13">
      <c r="E808" s="16"/>
      <c r="F808" s="16"/>
      <c r="G808" s="17">
        <v>807</v>
      </c>
      <c r="H808" s="17" t="str">
        <f t="shared" si="26"/>
        <v>40</v>
      </c>
      <c r="I808" s="18">
        <v>4036</v>
      </c>
      <c r="J808" s="19" t="s">
        <v>944</v>
      </c>
      <c r="K808" s="18" t="s">
        <v>1058</v>
      </c>
      <c r="L808" s="20"/>
      <c r="M808" s="15" t="str">
        <f t="shared" si="25"/>
        <v>807|40|4036|Itoshima|0|</v>
      </c>
    </row>
    <row r="809" spans="5:13">
      <c r="E809" s="16"/>
      <c r="F809" s="16"/>
      <c r="G809" s="17">
        <v>808</v>
      </c>
      <c r="H809" s="17" t="str">
        <f t="shared" si="26"/>
        <v>40</v>
      </c>
      <c r="I809" s="18">
        <v>4037</v>
      </c>
      <c r="J809" s="19" t="s">
        <v>945</v>
      </c>
      <c r="K809" s="18" t="s">
        <v>1058</v>
      </c>
      <c r="L809" s="20"/>
      <c r="M809" s="15" t="str">
        <f t="shared" si="25"/>
        <v>808|40|4037|Nakagawa|0|</v>
      </c>
    </row>
    <row r="810" spans="5:13">
      <c r="E810" s="16"/>
      <c r="F810" s="16"/>
      <c r="G810" s="17">
        <v>809</v>
      </c>
      <c r="H810" s="17" t="str">
        <f t="shared" si="26"/>
        <v>41</v>
      </c>
      <c r="I810" s="18">
        <v>4101</v>
      </c>
      <c r="J810" s="19" t="s">
        <v>946</v>
      </c>
      <c r="K810" s="18" t="s">
        <v>1058</v>
      </c>
      <c r="L810" s="20"/>
      <c r="M810" s="15" t="str">
        <f t="shared" si="25"/>
        <v>809|41|4101|Saga|0|</v>
      </c>
    </row>
    <row r="811" spans="5:13">
      <c r="E811" s="16"/>
      <c r="F811" s="16"/>
      <c r="G811" s="17">
        <v>810</v>
      </c>
      <c r="H811" s="17" t="str">
        <f t="shared" si="26"/>
        <v>41</v>
      </c>
      <c r="I811" s="18">
        <v>4102</v>
      </c>
      <c r="J811" s="19" t="s">
        <v>947</v>
      </c>
      <c r="K811" s="18" t="s">
        <v>1058</v>
      </c>
      <c r="L811" s="20"/>
      <c r="M811" s="15" t="str">
        <f t="shared" si="25"/>
        <v>810|41|4102|Karatsu|0|</v>
      </c>
    </row>
    <row r="812" spans="5:13">
      <c r="E812" s="16"/>
      <c r="F812" s="16"/>
      <c r="G812" s="17">
        <v>811</v>
      </c>
      <c r="H812" s="17" t="str">
        <f t="shared" si="26"/>
        <v>41</v>
      </c>
      <c r="I812" s="18">
        <v>4103</v>
      </c>
      <c r="J812" s="19" t="s">
        <v>948</v>
      </c>
      <c r="K812" s="18" t="s">
        <v>1058</v>
      </c>
      <c r="L812" s="20"/>
      <c r="M812" s="15" t="str">
        <f t="shared" si="25"/>
        <v>811|41|4103|Tosu|0|</v>
      </c>
    </row>
    <row r="813" spans="5:13">
      <c r="E813" s="16"/>
      <c r="F813" s="16"/>
      <c r="G813" s="17">
        <v>812</v>
      </c>
      <c r="H813" s="17" t="str">
        <f t="shared" si="26"/>
        <v>41</v>
      </c>
      <c r="I813" s="18">
        <v>4104</v>
      </c>
      <c r="J813" s="19" t="s">
        <v>949</v>
      </c>
      <c r="K813" s="18" t="s">
        <v>1058</v>
      </c>
      <c r="L813" s="20"/>
      <c r="M813" s="15" t="str">
        <f t="shared" si="25"/>
        <v>812|41|4104|Taku|0|</v>
      </c>
    </row>
    <row r="814" spans="5:13">
      <c r="E814" s="16"/>
      <c r="F814" s="16"/>
      <c r="G814" s="17">
        <v>813</v>
      </c>
      <c r="H814" s="17" t="str">
        <f t="shared" si="26"/>
        <v>41</v>
      </c>
      <c r="I814" s="18">
        <v>4105</v>
      </c>
      <c r="J814" s="19" t="s">
        <v>950</v>
      </c>
      <c r="K814" s="18" t="s">
        <v>1058</v>
      </c>
      <c r="L814" s="20"/>
      <c r="M814" s="15" t="str">
        <f t="shared" si="25"/>
        <v>813|41|4105|Imari|0|</v>
      </c>
    </row>
    <row r="815" spans="5:13">
      <c r="E815" s="16"/>
      <c r="F815" s="16"/>
      <c r="G815" s="17">
        <v>814</v>
      </c>
      <c r="H815" s="17" t="str">
        <f t="shared" si="26"/>
        <v>41</v>
      </c>
      <c r="I815" s="18">
        <v>4106</v>
      </c>
      <c r="J815" s="19" t="s">
        <v>951</v>
      </c>
      <c r="K815" s="18" t="s">
        <v>1058</v>
      </c>
      <c r="L815" s="20"/>
      <c r="M815" s="15" t="str">
        <f t="shared" si="25"/>
        <v>814|41|4106|Takeo|0|</v>
      </c>
    </row>
    <row r="816" spans="5:13">
      <c r="E816" s="16"/>
      <c r="F816" s="16"/>
      <c r="G816" s="17">
        <v>815</v>
      </c>
      <c r="H816" s="17" t="str">
        <f t="shared" si="26"/>
        <v>41</v>
      </c>
      <c r="I816" s="18">
        <v>4107</v>
      </c>
      <c r="J816" s="19" t="s">
        <v>490</v>
      </c>
      <c r="K816" s="18" t="s">
        <v>1058</v>
      </c>
      <c r="L816" s="20"/>
      <c r="M816" s="15" t="str">
        <f t="shared" si="25"/>
        <v>815|41|4107|Kashima|0|</v>
      </c>
    </row>
    <row r="817" spans="5:13">
      <c r="E817" s="16"/>
      <c r="F817" s="16"/>
      <c r="G817" s="17">
        <v>816</v>
      </c>
      <c r="H817" s="17" t="str">
        <f t="shared" si="26"/>
        <v>41</v>
      </c>
      <c r="I817" s="18">
        <v>4108</v>
      </c>
      <c r="J817" s="19" t="s">
        <v>952</v>
      </c>
      <c r="K817" s="18" t="s">
        <v>1058</v>
      </c>
      <c r="L817" s="20"/>
      <c r="M817" s="15" t="str">
        <f t="shared" si="25"/>
        <v>816|41|4108|Ogi|0|</v>
      </c>
    </row>
    <row r="818" spans="5:13">
      <c r="E818" s="16"/>
      <c r="F818" s="16"/>
      <c r="G818" s="17">
        <v>817</v>
      </c>
      <c r="H818" s="17" t="str">
        <f t="shared" si="26"/>
        <v>41</v>
      </c>
      <c r="I818" s="18">
        <v>4109</v>
      </c>
      <c r="J818" s="19" t="s">
        <v>953</v>
      </c>
      <c r="K818" s="18" t="s">
        <v>1058</v>
      </c>
      <c r="L818" s="20"/>
      <c r="M818" s="15" t="str">
        <f t="shared" si="25"/>
        <v>817|41|4109|Ureshino|0|</v>
      </c>
    </row>
    <row r="819" spans="5:13">
      <c r="E819" s="16"/>
      <c r="F819" s="16"/>
      <c r="G819" s="17">
        <v>818</v>
      </c>
      <c r="H819" s="17" t="str">
        <f t="shared" si="26"/>
        <v>41</v>
      </c>
      <c r="I819" s="18">
        <v>4110</v>
      </c>
      <c r="J819" s="19" t="s">
        <v>954</v>
      </c>
      <c r="K819" s="18" t="s">
        <v>1058</v>
      </c>
      <c r="L819" s="20"/>
      <c r="M819" s="15" t="str">
        <f t="shared" si="25"/>
        <v>818|41|4110|Kanzaki|0|</v>
      </c>
    </row>
    <row r="820" spans="5:13">
      <c r="E820" s="16"/>
      <c r="F820" s="16"/>
      <c r="G820" s="17">
        <v>819</v>
      </c>
      <c r="H820" s="17" t="str">
        <f t="shared" si="26"/>
        <v>42</v>
      </c>
      <c r="I820" s="18">
        <v>4201</v>
      </c>
      <c r="J820" s="19" t="s">
        <v>955</v>
      </c>
      <c r="K820" s="18" t="s">
        <v>1058</v>
      </c>
      <c r="L820" s="20"/>
      <c r="M820" s="15" t="str">
        <f t="shared" si="25"/>
        <v>819|42|4201|Nagasaki|0|</v>
      </c>
    </row>
    <row r="821" spans="5:13">
      <c r="E821" s="16"/>
      <c r="F821" s="16"/>
      <c r="G821" s="17">
        <v>820</v>
      </c>
      <c r="H821" s="17" t="str">
        <f t="shared" si="26"/>
        <v>42</v>
      </c>
      <c r="I821" s="18">
        <v>4202</v>
      </c>
      <c r="J821" s="19" t="s">
        <v>956</v>
      </c>
      <c r="K821" s="18" t="s">
        <v>1058</v>
      </c>
      <c r="L821" s="20"/>
      <c r="M821" s="15" t="str">
        <f t="shared" si="25"/>
        <v>820|42|4202|Sasebo|0|</v>
      </c>
    </row>
    <row r="822" spans="5:13">
      <c r="E822" s="16"/>
      <c r="F822" s="16"/>
      <c r="G822" s="17">
        <v>821</v>
      </c>
      <c r="H822" s="17" t="str">
        <f t="shared" si="26"/>
        <v>42</v>
      </c>
      <c r="I822" s="18">
        <v>4203</v>
      </c>
      <c r="J822" s="19" t="s">
        <v>957</v>
      </c>
      <c r="K822" s="18" t="s">
        <v>1058</v>
      </c>
      <c r="L822" s="20"/>
      <c r="M822" s="15" t="str">
        <f t="shared" si="25"/>
        <v>821|42|4203|Shimabara|0|</v>
      </c>
    </row>
    <row r="823" spans="5:13">
      <c r="E823" s="16"/>
      <c r="F823" s="16"/>
      <c r="G823" s="17">
        <v>822</v>
      </c>
      <c r="H823" s="17" t="str">
        <f t="shared" si="26"/>
        <v>42</v>
      </c>
      <c r="I823" s="18">
        <v>4204</v>
      </c>
      <c r="J823" s="19" t="s">
        <v>958</v>
      </c>
      <c r="K823" s="18" t="s">
        <v>1058</v>
      </c>
      <c r="L823" s="20"/>
      <c r="M823" s="15" t="str">
        <f t="shared" si="25"/>
        <v>822|42|4204|Isahaya|0|</v>
      </c>
    </row>
    <row r="824" spans="5:13">
      <c r="E824" s="16"/>
      <c r="F824" s="16"/>
      <c r="G824" s="17">
        <v>823</v>
      </c>
      <c r="H824" s="17" t="str">
        <f t="shared" si="26"/>
        <v>42</v>
      </c>
      <c r="I824" s="18">
        <v>4205</v>
      </c>
      <c r="J824" s="19" t="s">
        <v>959</v>
      </c>
      <c r="K824" s="18" t="s">
        <v>1058</v>
      </c>
      <c r="L824" s="20"/>
      <c r="M824" s="15" t="str">
        <f t="shared" si="25"/>
        <v>823|42|4205|Omura|0|</v>
      </c>
    </row>
    <row r="825" spans="5:13">
      <c r="E825" s="16"/>
      <c r="F825" s="16"/>
      <c r="G825" s="17">
        <v>824</v>
      </c>
      <c r="H825" s="17" t="str">
        <f t="shared" si="26"/>
        <v>42</v>
      </c>
      <c r="I825" s="18">
        <v>4206</v>
      </c>
      <c r="J825" s="19" t="s">
        <v>960</v>
      </c>
      <c r="K825" s="18" t="s">
        <v>1089</v>
      </c>
      <c r="L825" s="20">
        <v>38017</v>
      </c>
      <c r="M825" s="15" t="str">
        <f t="shared" si="25"/>
        <v>824|42|4206|Fukue|1|2004-01-31</v>
      </c>
    </row>
    <row r="826" spans="5:13">
      <c r="E826" s="16"/>
      <c r="F826" s="16"/>
      <c r="G826" s="17">
        <v>825</v>
      </c>
      <c r="H826" s="17" t="str">
        <f t="shared" si="26"/>
        <v>42</v>
      </c>
      <c r="I826" s="18">
        <v>4207</v>
      </c>
      <c r="J826" s="19" t="s">
        <v>962</v>
      </c>
      <c r="K826" s="18" t="s">
        <v>1058</v>
      </c>
      <c r="L826" s="20"/>
      <c r="M826" s="15" t="str">
        <f t="shared" si="25"/>
        <v>825|42|4207|Hirado|0|</v>
      </c>
    </row>
    <row r="827" spans="5:13">
      <c r="E827" s="16"/>
      <c r="F827" s="16"/>
      <c r="G827" s="17">
        <v>826</v>
      </c>
      <c r="H827" s="17" t="str">
        <f t="shared" si="26"/>
        <v>42</v>
      </c>
      <c r="I827" s="18">
        <v>4208</v>
      </c>
      <c r="J827" s="19" t="s">
        <v>963</v>
      </c>
      <c r="K827" s="18" t="s">
        <v>1058</v>
      </c>
      <c r="L827" s="20"/>
      <c r="M827" s="15" t="str">
        <f t="shared" si="25"/>
        <v>826|42|4208|Matsuura|0|</v>
      </c>
    </row>
    <row r="828" spans="5:13">
      <c r="E828" s="16"/>
      <c r="F828" s="16"/>
      <c r="G828" s="17">
        <v>827</v>
      </c>
      <c r="H828" s="17" t="str">
        <f t="shared" si="26"/>
        <v>42</v>
      </c>
      <c r="I828" s="18">
        <v>4209</v>
      </c>
      <c r="J828" s="19" t="s">
        <v>605</v>
      </c>
      <c r="K828" s="18" t="s">
        <v>1058</v>
      </c>
      <c r="L828" s="20"/>
      <c r="M828" s="15" t="str">
        <f t="shared" si="25"/>
        <v>827|42|4209|Tsushima|0|</v>
      </c>
    </row>
    <row r="829" spans="5:13">
      <c r="E829" s="16"/>
      <c r="F829" s="16"/>
      <c r="G829" s="17">
        <v>828</v>
      </c>
      <c r="H829" s="17" t="str">
        <f t="shared" si="26"/>
        <v>42</v>
      </c>
      <c r="I829" s="18">
        <v>4210</v>
      </c>
      <c r="J829" s="19" t="s">
        <v>964</v>
      </c>
      <c r="K829" s="18" t="s">
        <v>1058</v>
      </c>
      <c r="L829" s="20"/>
      <c r="M829" s="15" t="str">
        <f t="shared" si="25"/>
        <v>828|42|4210|Iki|0|</v>
      </c>
    </row>
    <row r="830" spans="5:13">
      <c r="E830" s="16"/>
      <c r="F830" s="16"/>
      <c r="G830" s="17">
        <v>829</v>
      </c>
      <c r="H830" s="17" t="str">
        <f t="shared" si="26"/>
        <v>42</v>
      </c>
      <c r="I830" s="18">
        <v>4211</v>
      </c>
      <c r="J830" s="19" t="s">
        <v>965</v>
      </c>
      <c r="K830" s="18" t="s">
        <v>1058</v>
      </c>
      <c r="L830" s="20"/>
      <c r="M830" s="15" t="str">
        <f t="shared" si="25"/>
        <v>829|42|4211|Goto|0|</v>
      </c>
    </row>
    <row r="831" spans="5:13">
      <c r="E831" s="16"/>
      <c r="F831" s="16"/>
      <c r="G831" s="17">
        <v>830</v>
      </c>
      <c r="H831" s="17" t="str">
        <f t="shared" si="26"/>
        <v>42</v>
      </c>
      <c r="I831" s="18">
        <v>4212</v>
      </c>
      <c r="J831" s="19" t="s">
        <v>966</v>
      </c>
      <c r="K831" s="18" t="s">
        <v>1058</v>
      </c>
      <c r="L831" s="20"/>
      <c r="M831" s="15" t="str">
        <f t="shared" si="25"/>
        <v>830|42|4212|Saikai|0|</v>
      </c>
    </row>
    <row r="832" spans="5:13">
      <c r="E832" s="16"/>
      <c r="F832" s="16"/>
      <c r="G832" s="17">
        <v>831</v>
      </c>
      <c r="H832" s="17" t="str">
        <f t="shared" si="26"/>
        <v>42</v>
      </c>
      <c r="I832" s="18">
        <v>4213</v>
      </c>
      <c r="J832" s="19" t="s">
        <v>967</v>
      </c>
      <c r="K832" s="18" t="s">
        <v>1058</v>
      </c>
      <c r="L832" s="20"/>
      <c r="M832" s="15" t="str">
        <f t="shared" si="25"/>
        <v>831|42|4213|Unzen|0|</v>
      </c>
    </row>
    <row r="833" spans="5:13">
      <c r="E833" s="16"/>
      <c r="F833" s="16"/>
      <c r="G833" s="17">
        <v>832</v>
      </c>
      <c r="H833" s="17" t="str">
        <f t="shared" si="26"/>
        <v>42</v>
      </c>
      <c r="I833" s="18">
        <v>4214</v>
      </c>
      <c r="J833" s="19" t="s">
        <v>968</v>
      </c>
      <c r="K833" s="18" t="s">
        <v>1058</v>
      </c>
      <c r="L833" s="20"/>
      <c r="M833" s="15" t="str">
        <f t="shared" si="25"/>
        <v>832|42|4214|Minamishimabara|0|</v>
      </c>
    </row>
    <row r="834" spans="5:13">
      <c r="E834" s="16"/>
      <c r="F834" s="16"/>
      <c r="G834" s="17">
        <v>833</v>
      </c>
      <c r="H834" s="17" t="str">
        <f t="shared" si="26"/>
        <v>43</v>
      </c>
      <c r="I834" s="18">
        <v>4301</v>
      </c>
      <c r="J834" s="19" t="s">
        <v>969</v>
      </c>
      <c r="K834" s="18" t="s">
        <v>1058</v>
      </c>
      <c r="L834" s="20"/>
      <c r="M834" s="15" t="str">
        <f t="shared" si="25"/>
        <v>833|43|4301|Kumamoto|0|</v>
      </c>
    </row>
    <row r="835" spans="5:13">
      <c r="E835" s="16"/>
      <c r="F835" s="16"/>
      <c r="G835" s="17">
        <v>834</v>
      </c>
      <c r="H835" s="17" t="str">
        <f t="shared" si="26"/>
        <v>43</v>
      </c>
      <c r="I835" s="18">
        <v>4302</v>
      </c>
      <c r="J835" s="19" t="s">
        <v>970</v>
      </c>
      <c r="K835" s="18" t="s">
        <v>1058</v>
      </c>
      <c r="L835" s="20"/>
      <c r="M835" s="15" t="str">
        <f t="shared" ref="M835:M851" si="27">G835&amp;"|"&amp;H835&amp;"|"&amp;I835&amp;"|"&amp;J835&amp;"|"&amp;K835&amp;"|"&amp;IF(L835 &lt;&gt; "",TEXT(L835,"yyyy-mm-dd"),"")</f>
        <v>834|43|4302|Yatsushiro|0|</v>
      </c>
    </row>
    <row r="836" spans="5:13">
      <c r="E836" s="16"/>
      <c r="F836" s="16"/>
      <c r="G836" s="17">
        <v>835</v>
      </c>
      <c r="H836" s="17" t="str">
        <f t="shared" si="26"/>
        <v>43</v>
      </c>
      <c r="I836" s="18">
        <v>4303</v>
      </c>
      <c r="J836" s="19" t="s">
        <v>971</v>
      </c>
      <c r="K836" s="18" t="s">
        <v>1058</v>
      </c>
      <c r="L836" s="20"/>
      <c r="M836" s="15" t="str">
        <f t="shared" si="27"/>
        <v>835|43|4303|Hitoyoshi|0|</v>
      </c>
    </row>
    <row r="837" spans="5:13">
      <c r="E837" s="16"/>
      <c r="F837" s="16"/>
      <c r="G837" s="17">
        <v>836</v>
      </c>
      <c r="H837" s="17" t="str">
        <f t="shared" si="26"/>
        <v>43</v>
      </c>
      <c r="I837" s="18">
        <v>4304</v>
      </c>
      <c r="J837" s="19" t="s">
        <v>972</v>
      </c>
      <c r="K837" s="18" t="s">
        <v>1058</v>
      </c>
      <c r="L837" s="20"/>
      <c r="M837" s="15" t="str">
        <f t="shared" si="27"/>
        <v>836|43|4304|Arao|0|</v>
      </c>
    </row>
    <row r="838" spans="5:13">
      <c r="E838" s="16"/>
      <c r="F838" s="16"/>
      <c r="G838" s="17">
        <v>837</v>
      </c>
      <c r="H838" s="17" t="str">
        <f t="shared" si="26"/>
        <v>43</v>
      </c>
      <c r="I838" s="18">
        <v>4305</v>
      </c>
      <c r="J838" s="19" t="s">
        <v>973</v>
      </c>
      <c r="K838" s="18" t="s">
        <v>1058</v>
      </c>
      <c r="L838" s="20"/>
      <c r="M838" s="15" t="str">
        <f t="shared" si="27"/>
        <v>837|43|4305|Minamata|0|</v>
      </c>
    </row>
    <row r="839" spans="5:13">
      <c r="E839" s="16"/>
      <c r="F839" s="16"/>
      <c r="G839" s="17">
        <v>838</v>
      </c>
      <c r="H839" s="17" t="str">
        <f t="shared" si="26"/>
        <v>43</v>
      </c>
      <c r="I839" s="18">
        <v>4306</v>
      </c>
      <c r="J839" s="19" t="s">
        <v>974</v>
      </c>
      <c r="K839" s="18" t="s">
        <v>1058</v>
      </c>
      <c r="L839" s="20"/>
      <c r="M839" s="15" t="str">
        <f t="shared" si="27"/>
        <v>838|43|4306|Tamana|0|</v>
      </c>
    </row>
    <row r="840" spans="5:13">
      <c r="E840" s="16"/>
      <c r="F840" s="16"/>
      <c r="G840" s="17">
        <v>839</v>
      </c>
      <c r="H840" s="17" t="str">
        <f t="shared" si="26"/>
        <v>43</v>
      </c>
      <c r="I840" s="18">
        <v>4307</v>
      </c>
      <c r="J840" s="19" t="s">
        <v>975</v>
      </c>
      <c r="K840" s="18" t="s">
        <v>1089</v>
      </c>
      <c r="L840" s="20">
        <v>38802</v>
      </c>
      <c r="M840" s="15" t="str">
        <f t="shared" si="27"/>
        <v>839|43|4307|Hondo|1|2006-03-26</v>
      </c>
    </row>
    <row r="841" spans="5:13">
      <c r="E841" s="16"/>
      <c r="F841" s="16"/>
      <c r="G841" s="17">
        <v>840</v>
      </c>
      <c r="H841" s="17" t="str">
        <f t="shared" si="26"/>
        <v>43</v>
      </c>
      <c r="I841" s="18">
        <v>4308</v>
      </c>
      <c r="J841" s="19" t="s">
        <v>976</v>
      </c>
      <c r="K841" s="18" t="s">
        <v>1058</v>
      </c>
      <c r="L841" s="20"/>
      <c r="M841" s="15" t="str">
        <f t="shared" si="27"/>
        <v>840|43|4308|Yamaga|0|</v>
      </c>
    </row>
    <row r="842" spans="5:13">
      <c r="E842" s="16"/>
      <c r="F842" s="16"/>
      <c r="G842" s="17">
        <v>841</v>
      </c>
      <c r="H842" s="17" t="str">
        <f t="shared" si="26"/>
        <v>43</v>
      </c>
      <c r="I842" s="18">
        <v>4309</v>
      </c>
      <c r="J842" s="101" t="s">
        <v>977</v>
      </c>
      <c r="K842" s="18" t="s">
        <v>1089</v>
      </c>
      <c r="L842" s="20">
        <v>38802</v>
      </c>
      <c r="M842" s="15" t="str">
        <f t="shared" si="27"/>
        <v>841|43|4309|Ushibuka|1|2006-03-26</v>
      </c>
    </row>
    <row r="843" spans="5:13">
      <c r="E843" s="16"/>
      <c r="F843" s="16"/>
      <c r="G843" s="17">
        <v>842</v>
      </c>
      <c r="H843" s="17" t="str">
        <f t="shared" si="26"/>
        <v>43</v>
      </c>
      <c r="I843" s="18">
        <v>4310</v>
      </c>
      <c r="J843" s="19" t="s">
        <v>978</v>
      </c>
      <c r="K843" s="18" t="s">
        <v>1058</v>
      </c>
      <c r="L843" s="20"/>
      <c r="M843" s="15" t="str">
        <f t="shared" si="27"/>
        <v>842|43|4310|Kikuchi|0|</v>
      </c>
    </row>
    <row r="844" spans="5:13">
      <c r="E844" s="16"/>
      <c r="F844" s="16"/>
      <c r="G844" s="17">
        <v>843</v>
      </c>
      <c r="H844" s="17" t="str">
        <f t="shared" si="26"/>
        <v>43</v>
      </c>
      <c r="I844" s="18">
        <v>4311</v>
      </c>
      <c r="J844" s="19" t="s">
        <v>979</v>
      </c>
      <c r="K844" s="18" t="s">
        <v>1058</v>
      </c>
      <c r="L844" s="20"/>
      <c r="M844" s="15" t="str">
        <f t="shared" si="27"/>
        <v>843|43|4311|Uto|0|</v>
      </c>
    </row>
    <row r="845" spans="5:13">
      <c r="E845" s="16"/>
      <c r="F845" s="16"/>
      <c r="G845" s="17">
        <v>844</v>
      </c>
      <c r="H845" s="17" t="str">
        <f t="shared" si="26"/>
        <v>43</v>
      </c>
      <c r="I845" s="18">
        <v>4312</v>
      </c>
      <c r="J845" s="19" t="s">
        <v>980</v>
      </c>
      <c r="K845" s="18" t="s">
        <v>1058</v>
      </c>
      <c r="L845" s="20"/>
      <c r="M845" s="15" t="str">
        <f t="shared" si="27"/>
        <v>844|43|4312|Kamiamakusa|0|</v>
      </c>
    </row>
    <row r="846" spans="5:13">
      <c r="E846" s="16"/>
      <c r="F846" s="16"/>
      <c r="G846" s="17">
        <v>845</v>
      </c>
      <c r="H846" s="17" t="str">
        <f t="shared" si="26"/>
        <v>43</v>
      </c>
      <c r="I846" s="18">
        <v>4313</v>
      </c>
      <c r="J846" s="19" t="s">
        <v>981</v>
      </c>
      <c r="K846" s="18" t="s">
        <v>1058</v>
      </c>
      <c r="L846" s="20"/>
      <c r="M846" s="15" t="str">
        <f t="shared" si="27"/>
        <v>845|43|4313|Uki|0|</v>
      </c>
    </row>
    <row r="847" spans="5:13">
      <c r="E847" s="16"/>
      <c r="F847" s="16"/>
      <c r="G847" s="17">
        <v>846</v>
      </c>
      <c r="H847" s="17" t="str">
        <f t="shared" si="26"/>
        <v>43</v>
      </c>
      <c r="I847" s="18">
        <v>4314</v>
      </c>
      <c r="J847" s="19" t="s">
        <v>982</v>
      </c>
      <c r="K847" s="18" t="s">
        <v>1058</v>
      </c>
      <c r="L847" s="20"/>
      <c r="M847" s="15" t="str">
        <f t="shared" si="27"/>
        <v>846|43|4314|Aso|0|</v>
      </c>
    </row>
    <row r="848" spans="5:13">
      <c r="E848" s="16"/>
      <c r="F848" s="16"/>
      <c r="G848" s="17">
        <v>847</v>
      </c>
      <c r="H848" s="17" t="str">
        <f t="shared" si="26"/>
        <v>43</v>
      </c>
      <c r="I848" s="18">
        <v>4315</v>
      </c>
      <c r="J848" s="19" t="s">
        <v>983</v>
      </c>
      <c r="K848" s="18" t="s">
        <v>1058</v>
      </c>
      <c r="L848" s="20"/>
      <c r="M848" s="15" t="str">
        <f t="shared" si="27"/>
        <v>847|43|4315|Amakusa|0|</v>
      </c>
    </row>
    <row r="849" spans="5:13">
      <c r="E849" s="16"/>
      <c r="F849" s="16"/>
      <c r="G849" s="17">
        <v>848</v>
      </c>
      <c r="H849" s="17" t="str">
        <f t="shared" si="26"/>
        <v>43</v>
      </c>
      <c r="I849" s="18">
        <v>4316</v>
      </c>
      <c r="J849" s="19" t="s">
        <v>984</v>
      </c>
      <c r="K849" s="18" t="s">
        <v>1058</v>
      </c>
      <c r="L849" s="20"/>
      <c r="M849" s="15" t="str">
        <f t="shared" si="27"/>
        <v>848|43|4316|Koshi|0|</v>
      </c>
    </row>
    <row r="850" spans="5:13">
      <c r="E850" s="16"/>
      <c r="F850" s="16"/>
      <c r="G850" s="17">
        <v>849</v>
      </c>
      <c r="H850" s="17" t="str">
        <f t="shared" si="26"/>
        <v>44</v>
      </c>
      <c r="I850" s="18">
        <v>4401</v>
      </c>
      <c r="J850" s="19" t="s">
        <v>985</v>
      </c>
      <c r="K850" s="18" t="s">
        <v>1058</v>
      </c>
      <c r="L850" s="20"/>
      <c r="M850" s="15" t="str">
        <f t="shared" si="27"/>
        <v>849|44|4401|Oita|0|</v>
      </c>
    </row>
    <row r="851" spans="5:13">
      <c r="E851" s="16"/>
      <c r="F851" s="16"/>
      <c r="G851" s="17">
        <v>850</v>
      </c>
      <c r="H851" s="17" t="str">
        <f t="shared" si="26"/>
        <v>44</v>
      </c>
      <c r="I851" s="18">
        <v>4402</v>
      </c>
      <c r="J851" s="19" t="s">
        <v>986</v>
      </c>
      <c r="K851" s="18" t="s">
        <v>1058</v>
      </c>
      <c r="L851" s="20"/>
      <c r="M851" s="15" t="str">
        <f t="shared" si="27"/>
        <v>850|44|4402|Beppu|0|</v>
      </c>
    </row>
    <row r="852" spans="5:13">
      <c r="E852" s="16"/>
      <c r="F852" s="16"/>
      <c r="G852" s="17">
        <v>851</v>
      </c>
      <c r="H852" s="17" t="str">
        <f t="shared" si="26"/>
        <v>44</v>
      </c>
      <c r="I852" s="18">
        <v>4403</v>
      </c>
      <c r="J852" s="19" t="s">
        <v>987</v>
      </c>
      <c r="K852" s="18" t="s">
        <v>1058</v>
      </c>
      <c r="L852" s="20"/>
      <c r="M852" s="15" t="str">
        <f>G852&amp;"|"&amp;H852&amp;"|"&amp;I852&amp;"|"&amp;J852&amp;"|"&amp;K852&amp;"|"&amp;IF(L852 &lt;&gt; "",TEXT(L852,"yyyy-mm-dd"),"")</f>
        <v>851|44|4403|Nakatsu|0|</v>
      </c>
    </row>
    <row r="853" spans="5:13">
      <c r="E853" s="16"/>
      <c r="F853" s="16"/>
      <c r="G853" s="17">
        <v>852</v>
      </c>
      <c r="H853" s="17" t="str">
        <f t="shared" si="26"/>
        <v>44</v>
      </c>
      <c r="I853" s="18">
        <v>4404</v>
      </c>
      <c r="J853" s="19" t="s">
        <v>988</v>
      </c>
      <c r="K853" s="18" t="s">
        <v>1058</v>
      </c>
      <c r="L853" s="20"/>
      <c r="M853" s="15" t="str">
        <f t="shared" ref="M853:M914" si="28">G853&amp;"|"&amp;H853&amp;"|"&amp;I853&amp;"|"&amp;J853&amp;"|"&amp;K853&amp;"|"&amp;IF(L853 &lt;&gt; "",TEXT(L853,"yyyy-mm-dd"),"")</f>
        <v>852|44|4404|Hita|0|</v>
      </c>
    </row>
    <row r="854" spans="5:13">
      <c r="E854" s="16"/>
      <c r="F854" s="16"/>
      <c r="G854" s="17">
        <v>853</v>
      </c>
      <c r="H854" s="17" t="str">
        <f t="shared" si="26"/>
        <v>44</v>
      </c>
      <c r="I854" s="18">
        <v>4405</v>
      </c>
      <c r="J854" s="19" t="s">
        <v>989</v>
      </c>
      <c r="K854" s="18" t="s">
        <v>1058</v>
      </c>
      <c r="L854" s="20"/>
      <c r="M854" s="15" t="str">
        <f t="shared" si="28"/>
        <v>853|44|4405|Saiki|0|</v>
      </c>
    </row>
    <row r="855" spans="5:13">
      <c r="E855" s="16"/>
      <c r="F855" s="16"/>
      <c r="G855" s="17">
        <v>854</v>
      </c>
      <c r="H855" s="17" t="str">
        <f t="shared" si="26"/>
        <v>44</v>
      </c>
      <c r="I855" s="18">
        <v>4406</v>
      </c>
      <c r="J855" s="19" t="s">
        <v>990</v>
      </c>
      <c r="K855" s="18" t="s">
        <v>1058</v>
      </c>
      <c r="L855" s="20"/>
      <c r="M855" s="15" t="str">
        <f t="shared" si="28"/>
        <v>854|44|4406|Usuki|0|</v>
      </c>
    </row>
    <row r="856" spans="5:13">
      <c r="E856" s="16"/>
      <c r="F856" s="16"/>
      <c r="G856" s="17">
        <v>855</v>
      </c>
      <c r="H856" s="17" t="str">
        <f t="shared" si="26"/>
        <v>44</v>
      </c>
      <c r="I856" s="18">
        <v>4407</v>
      </c>
      <c r="J856" s="19" t="s">
        <v>991</v>
      </c>
      <c r="K856" s="18" t="s">
        <v>1058</v>
      </c>
      <c r="L856" s="20"/>
      <c r="M856" s="15" t="str">
        <f t="shared" si="28"/>
        <v>855|44|4407|Tsukumi|0|</v>
      </c>
    </row>
    <row r="857" spans="5:13">
      <c r="E857" s="16"/>
      <c r="F857" s="16"/>
      <c r="G857" s="17">
        <v>856</v>
      </c>
      <c r="H857" s="17" t="str">
        <f t="shared" si="26"/>
        <v>44</v>
      </c>
      <c r="I857" s="18">
        <v>4408</v>
      </c>
      <c r="J857" s="19" t="s">
        <v>992</v>
      </c>
      <c r="K857" s="18" t="s">
        <v>1058</v>
      </c>
      <c r="L857" s="20"/>
      <c r="M857" s="15" t="str">
        <f t="shared" si="28"/>
        <v>856|44|4408|Taketa|0|</v>
      </c>
    </row>
    <row r="858" spans="5:13">
      <c r="E858" s="16"/>
      <c r="F858" s="16"/>
      <c r="G858" s="17">
        <v>857</v>
      </c>
      <c r="H858" s="17" t="str">
        <f t="shared" si="26"/>
        <v>44</v>
      </c>
      <c r="I858" s="18">
        <v>4409</v>
      </c>
      <c r="J858" s="19" t="s">
        <v>993</v>
      </c>
      <c r="K858" s="18" t="s">
        <v>1089</v>
      </c>
      <c r="L858" s="20">
        <v>23079</v>
      </c>
      <c r="M858" s="15" t="str">
        <f t="shared" si="28"/>
        <v>857|44|4409|Tsurusaki|1|1963-03-09</v>
      </c>
    </row>
    <row r="859" spans="5:13">
      <c r="E859" s="16"/>
      <c r="F859" s="16"/>
      <c r="G859" s="17">
        <v>858</v>
      </c>
      <c r="H859" s="17" t="str">
        <f t="shared" si="26"/>
        <v>44</v>
      </c>
      <c r="I859" s="18">
        <v>4410</v>
      </c>
      <c r="J859" s="19" t="s">
        <v>995</v>
      </c>
      <c r="K859" s="18" t="s">
        <v>1058</v>
      </c>
      <c r="L859" s="20"/>
      <c r="M859" s="15" t="str">
        <f t="shared" si="28"/>
        <v>858|44|4410|Bungotakada|0|</v>
      </c>
    </row>
    <row r="860" spans="5:13">
      <c r="E860" s="16"/>
      <c r="F860" s="16"/>
      <c r="G860" s="17">
        <v>859</v>
      </c>
      <c r="H860" s="17" t="str">
        <f t="shared" si="26"/>
        <v>44</v>
      </c>
      <c r="I860" s="18">
        <v>4411</v>
      </c>
      <c r="J860" s="19" t="s">
        <v>996</v>
      </c>
      <c r="K860" s="18" t="s">
        <v>1058</v>
      </c>
      <c r="L860" s="20"/>
      <c r="M860" s="15" t="str">
        <f t="shared" si="28"/>
        <v>859|44|4411|Kitsuki|0|</v>
      </c>
    </row>
    <row r="861" spans="5:13">
      <c r="E861" s="16"/>
      <c r="F861" s="16"/>
      <c r="G861" s="17">
        <v>860</v>
      </c>
      <c r="H861" s="17" t="str">
        <f t="shared" si="26"/>
        <v>44</v>
      </c>
      <c r="I861" s="18">
        <v>4412</v>
      </c>
      <c r="J861" s="19" t="s">
        <v>997</v>
      </c>
      <c r="K861" s="18" t="s">
        <v>1058</v>
      </c>
      <c r="L861" s="20"/>
      <c r="M861" s="15" t="str">
        <f t="shared" si="28"/>
        <v>860|44|4412|Usa|0|</v>
      </c>
    </row>
    <row r="862" spans="5:13">
      <c r="E862" s="16"/>
      <c r="F862" s="16"/>
      <c r="G862" s="17">
        <v>861</v>
      </c>
      <c r="H862" s="17" t="str">
        <f t="shared" si="26"/>
        <v>44</v>
      </c>
      <c r="I862" s="18">
        <v>4413</v>
      </c>
      <c r="J862" s="19" t="s">
        <v>998</v>
      </c>
      <c r="K862" s="18" t="s">
        <v>1058</v>
      </c>
      <c r="L862" s="20"/>
      <c r="M862" s="15" t="str">
        <f t="shared" si="28"/>
        <v>861|44|4413|Bungoono|0|</v>
      </c>
    </row>
    <row r="863" spans="5:13">
      <c r="E863" s="16"/>
      <c r="F863" s="16"/>
      <c r="G863" s="17">
        <v>862</v>
      </c>
      <c r="H863" s="17" t="str">
        <f t="shared" si="26"/>
        <v>44</v>
      </c>
      <c r="I863" s="18">
        <v>4414</v>
      </c>
      <c r="J863" s="19" t="s">
        <v>999</v>
      </c>
      <c r="K863" s="18" t="s">
        <v>1058</v>
      </c>
      <c r="L863" s="20"/>
      <c r="M863" s="15" t="str">
        <f t="shared" si="28"/>
        <v>862|44|4414|Yufu|0|</v>
      </c>
    </row>
    <row r="864" spans="5:13">
      <c r="E864" s="16"/>
      <c r="F864" s="16"/>
      <c r="G864" s="17">
        <v>863</v>
      </c>
      <c r="H864" s="17" t="str">
        <f t="shared" si="26"/>
        <v>44</v>
      </c>
      <c r="I864" s="18">
        <v>4415</v>
      </c>
      <c r="J864" s="19" t="s">
        <v>1000</v>
      </c>
      <c r="K864" s="18" t="s">
        <v>1058</v>
      </c>
      <c r="L864" s="20"/>
      <c r="M864" s="15" t="str">
        <f t="shared" si="28"/>
        <v>863|44|4415|Kunisaki|0|</v>
      </c>
    </row>
    <row r="865" spans="5:13">
      <c r="E865" s="16"/>
      <c r="F865" s="16"/>
      <c r="G865" s="17">
        <v>864</v>
      </c>
      <c r="H865" s="17" t="str">
        <f t="shared" si="26"/>
        <v>45</v>
      </c>
      <c r="I865" s="18">
        <v>4501</v>
      </c>
      <c r="J865" s="19" t="s">
        <v>1001</v>
      </c>
      <c r="K865" s="18" t="s">
        <v>1058</v>
      </c>
      <c r="L865" s="20"/>
      <c r="M865" s="15" t="str">
        <f t="shared" si="28"/>
        <v>864|45|4501|Miyazaki|0|</v>
      </c>
    </row>
    <row r="866" spans="5:13">
      <c r="E866" s="16"/>
      <c r="F866" s="16"/>
      <c r="G866" s="17">
        <v>865</v>
      </c>
      <c r="H866" s="17" t="str">
        <f t="shared" si="26"/>
        <v>45</v>
      </c>
      <c r="I866" s="18">
        <v>4502</v>
      </c>
      <c r="J866" s="19" t="s">
        <v>1002</v>
      </c>
      <c r="K866" s="18" t="s">
        <v>1058</v>
      </c>
      <c r="L866" s="20"/>
      <c r="M866" s="15" t="str">
        <f t="shared" si="28"/>
        <v>865|45|4502|Miyakonojo|0|</v>
      </c>
    </row>
    <row r="867" spans="5:13">
      <c r="E867" s="16"/>
      <c r="F867" s="16"/>
      <c r="G867" s="17">
        <v>866</v>
      </c>
      <c r="H867" s="17" t="str">
        <f t="shared" si="26"/>
        <v>45</v>
      </c>
      <c r="I867" s="18">
        <v>4503</v>
      </c>
      <c r="J867" s="19" t="s">
        <v>1003</v>
      </c>
      <c r="K867" s="18" t="s">
        <v>1058</v>
      </c>
      <c r="L867" s="20"/>
      <c r="M867" s="15" t="str">
        <f t="shared" si="28"/>
        <v>866|45|4503|Nobeoka|0|</v>
      </c>
    </row>
    <row r="868" spans="5:13">
      <c r="E868" s="16"/>
      <c r="F868" s="16"/>
      <c r="G868" s="17">
        <v>867</v>
      </c>
      <c r="H868" s="17" t="str">
        <f t="shared" si="26"/>
        <v>45</v>
      </c>
      <c r="I868" s="18">
        <v>4504</v>
      </c>
      <c r="J868" s="19" t="s">
        <v>1004</v>
      </c>
      <c r="K868" s="18" t="s">
        <v>1058</v>
      </c>
      <c r="L868" s="20"/>
      <c r="M868" s="15" t="str">
        <f t="shared" si="28"/>
        <v>867|45|4504|Nichinan|0|</v>
      </c>
    </row>
    <row r="869" spans="5:13">
      <c r="E869" s="16"/>
      <c r="F869" s="16"/>
      <c r="G869" s="17">
        <v>868</v>
      </c>
      <c r="H869" s="17" t="str">
        <f t="shared" ref="H869:H914" si="29">LEFT(I869,2)</f>
        <v>45</v>
      </c>
      <c r="I869" s="18">
        <v>4505</v>
      </c>
      <c r="J869" s="19" t="s">
        <v>1005</v>
      </c>
      <c r="K869" s="18" t="s">
        <v>1058</v>
      </c>
      <c r="L869" s="20"/>
      <c r="M869" s="15" t="str">
        <f t="shared" si="28"/>
        <v>868|45|4505|Kobayashi|0|</v>
      </c>
    </row>
    <row r="870" spans="5:13">
      <c r="E870" s="16"/>
      <c r="F870" s="16"/>
      <c r="G870" s="17">
        <v>869</v>
      </c>
      <c r="H870" s="17" t="str">
        <f t="shared" si="29"/>
        <v>45</v>
      </c>
      <c r="I870" s="18">
        <v>4506</v>
      </c>
      <c r="J870" s="19" t="s">
        <v>1006</v>
      </c>
      <c r="K870" s="18" t="s">
        <v>1058</v>
      </c>
      <c r="L870" s="20"/>
      <c r="M870" s="15" t="str">
        <f t="shared" si="28"/>
        <v>869|45|4506|Hyuga|0|</v>
      </c>
    </row>
    <row r="871" spans="5:13">
      <c r="E871" s="16"/>
      <c r="F871" s="16"/>
      <c r="G871" s="17">
        <v>870</v>
      </c>
      <c r="H871" s="17" t="str">
        <f t="shared" si="29"/>
        <v>45</v>
      </c>
      <c r="I871" s="18">
        <v>4507</v>
      </c>
      <c r="J871" s="19" t="s">
        <v>1007</v>
      </c>
      <c r="K871" s="18" t="s">
        <v>1058</v>
      </c>
      <c r="L871" s="20"/>
      <c r="M871" s="15" t="str">
        <f t="shared" si="28"/>
        <v>870|45|4507|Kushima|0|</v>
      </c>
    </row>
    <row r="872" spans="5:13">
      <c r="E872" s="16"/>
      <c r="F872" s="16"/>
      <c r="G872" s="17">
        <v>871</v>
      </c>
      <c r="H872" s="17" t="str">
        <f t="shared" si="29"/>
        <v>45</v>
      </c>
      <c r="I872" s="18">
        <v>4508</v>
      </c>
      <c r="J872" s="19" t="s">
        <v>1008</v>
      </c>
      <c r="K872" s="18" t="s">
        <v>1058</v>
      </c>
      <c r="L872" s="20"/>
      <c r="M872" s="15" t="str">
        <f t="shared" si="28"/>
        <v>871|45|4508|Saito|0|</v>
      </c>
    </row>
    <row r="873" spans="5:13">
      <c r="E873" s="16"/>
      <c r="F873" s="16"/>
      <c r="G873" s="17">
        <v>872</v>
      </c>
      <c r="H873" s="17" t="str">
        <f t="shared" si="29"/>
        <v>45</v>
      </c>
      <c r="I873" s="18">
        <v>4509</v>
      </c>
      <c r="J873" s="19" t="s">
        <v>1009</v>
      </c>
      <c r="K873" s="18" t="s">
        <v>1058</v>
      </c>
      <c r="L873" s="20"/>
      <c r="M873" s="15" t="str">
        <f t="shared" si="28"/>
        <v>872|45|4509|Ebino|0|</v>
      </c>
    </row>
    <row r="874" spans="5:13">
      <c r="E874" s="16"/>
      <c r="F874" s="16"/>
      <c r="G874" s="17">
        <v>873</v>
      </c>
      <c r="H874" s="17" t="str">
        <f t="shared" si="29"/>
        <v>46</v>
      </c>
      <c r="I874" s="18">
        <v>4601</v>
      </c>
      <c r="J874" s="19" t="s">
        <v>1010</v>
      </c>
      <c r="K874" s="18" t="s">
        <v>1058</v>
      </c>
      <c r="L874" s="20"/>
      <c r="M874" s="15" t="str">
        <f t="shared" si="28"/>
        <v>873|46|4601|Kagoshima|0|</v>
      </c>
    </row>
    <row r="875" spans="5:13">
      <c r="E875" s="16"/>
      <c r="F875" s="16"/>
      <c r="G875" s="17">
        <v>874</v>
      </c>
      <c r="H875" s="17" t="str">
        <f t="shared" si="29"/>
        <v>46</v>
      </c>
      <c r="I875" s="18">
        <v>4602</v>
      </c>
      <c r="J875" s="19" t="s">
        <v>209</v>
      </c>
      <c r="K875" s="18" t="s">
        <v>1089</v>
      </c>
      <c r="L875" s="20">
        <v>38271</v>
      </c>
      <c r="M875" s="15" t="str">
        <f t="shared" si="28"/>
        <v>874|46|4602|Sendai|1|2004-10-11</v>
      </c>
    </row>
    <row r="876" spans="5:13">
      <c r="E876" s="16"/>
      <c r="F876" s="16"/>
      <c r="G876" s="17">
        <v>875</v>
      </c>
      <c r="H876" s="17" t="str">
        <f t="shared" si="29"/>
        <v>46</v>
      </c>
      <c r="I876" s="18">
        <v>4603</v>
      </c>
      <c r="J876" s="19" t="s">
        <v>1012</v>
      </c>
      <c r="K876" s="18" t="s">
        <v>1058</v>
      </c>
      <c r="L876" s="20"/>
      <c r="M876" s="15" t="str">
        <f t="shared" si="28"/>
        <v>875|46|4603|Kanoya|0|</v>
      </c>
    </row>
    <row r="877" spans="5:13">
      <c r="E877" s="16"/>
      <c r="F877" s="16"/>
      <c r="G877" s="17">
        <v>876</v>
      </c>
      <c r="H877" s="17" t="str">
        <f t="shared" si="29"/>
        <v>46</v>
      </c>
      <c r="I877" s="18">
        <v>4604</v>
      </c>
      <c r="J877" s="19" t="s">
        <v>1013</v>
      </c>
      <c r="K877" s="18" t="s">
        <v>1058</v>
      </c>
      <c r="L877" s="20"/>
      <c r="M877" s="15" t="str">
        <f t="shared" si="28"/>
        <v>876|46|4604|Makurazaki|0|</v>
      </c>
    </row>
    <row r="878" spans="5:13">
      <c r="E878" s="16"/>
      <c r="F878" s="16"/>
      <c r="G878" s="17">
        <v>877</v>
      </c>
      <c r="H878" s="17" t="str">
        <f t="shared" si="29"/>
        <v>46</v>
      </c>
      <c r="I878" s="18">
        <v>4605</v>
      </c>
      <c r="J878" s="19" t="s">
        <v>1014</v>
      </c>
      <c r="K878" s="18" t="s">
        <v>1089</v>
      </c>
      <c r="L878" s="20">
        <v>38635</v>
      </c>
      <c r="M878" s="15" t="str">
        <f t="shared" si="28"/>
        <v>877|46|4605|Kushikino|1|2005-10-10</v>
      </c>
    </row>
    <row r="879" spans="5:13">
      <c r="E879" s="16"/>
      <c r="F879" s="16"/>
      <c r="G879" s="17">
        <v>878</v>
      </c>
      <c r="H879" s="17" t="str">
        <f t="shared" si="29"/>
        <v>46</v>
      </c>
      <c r="I879" s="18">
        <v>4606</v>
      </c>
      <c r="J879" s="19" t="s">
        <v>1016</v>
      </c>
      <c r="K879" s="18" t="s">
        <v>1058</v>
      </c>
      <c r="L879" s="20"/>
      <c r="M879" s="15" t="str">
        <f t="shared" si="28"/>
        <v>878|46|4606|Akune|0|</v>
      </c>
    </row>
    <row r="880" spans="5:13">
      <c r="E880" s="16"/>
      <c r="F880" s="16"/>
      <c r="G880" s="17">
        <v>879</v>
      </c>
      <c r="H880" s="17" t="str">
        <f t="shared" si="29"/>
        <v>46</v>
      </c>
      <c r="I880" s="18">
        <v>4607</v>
      </c>
      <c r="J880" s="19" t="s">
        <v>219</v>
      </c>
      <c r="K880" s="18" t="s">
        <v>1058</v>
      </c>
      <c r="L880" s="20"/>
      <c r="M880" s="15" t="str">
        <f t="shared" si="28"/>
        <v>879|46|4607|Izumi|0|</v>
      </c>
    </row>
    <row r="881" spans="5:13">
      <c r="E881" s="16"/>
      <c r="F881" s="16"/>
      <c r="G881" s="17">
        <v>880</v>
      </c>
      <c r="H881" s="17" t="str">
        <f t="shared" si="29"/>
        <v>46</v>
      </c>
      <c r="I881" s="18">
        <v>4608</v>
      </c>
      <c r="J881" s="19" t="s">
        <v>1017</v>
      </c>
      <c r="K881" s="18" t="s">
        <v>1089</v>
      </c>
      <c r="L881" s="20">
        <v>38795</v>
      </c>
      <c r="M881" s="15" t="str">
        <f t="shared" si="28"/>
        <v>880|46|4608|Naze|1|2006-03-19</v>
      </c>
    </row>
    <row r="882" spans="5:13">
      <c r="E882" s="16"/>
      <c r="F882" s="16"/>
      <c r="G882" s="17">
        <v>881</v>
      </c>
      <c r="H882" s="17" t="str">
        <f t="shared" si="29"/>
        <v>46</v>
      </c>
      <c r="I882" s="18">
        <v>4609</v>
      </c>
      <c r="J882" s="19" t="s">
        <v>1018</v>
      </c>
      <c r="K882" s="18" t="s">
        <v>1089</v>
      </c>
      <c r="L882" s="20">
        <v>39739</v>
      </c>
      <c r="M882" s="15" t="str">
        <f t="shared" si="28"/>
        <v>881|46|4609|Okuchi|1|2008-10-18</v>
      </c>
    </row>
    <row r="883" spans="5:13">
      <c r="E883" s="16"/>
      <c r="F883" s="16"/>
      <c r="G883" s="17">
        <v>882</v>
      </c>
      <c r="H883" s="17" t="str">
        <f t="shared" si="29"/>
        <v>46</v>
      </c>
      <c r="I883" s="18">
        <v>4610</v>
      </c>
      <c r="J883" s="19" t="s">
        <v>1020</v>
      </c>
      <c r="K883" s="18" t="s">
        <v>1058</v>
      </c>
      <c r="L883" s="20"/>
      <c r="M883" s="15" t="str">
        <f t="shared" si="28"/>
        <v>882|46|4610|Ibusuki|0|</v>
      </c>
    </row>
    <row r="884" spans="5:13">
      <c r="E884" s="16"/>
      <c r="F884" s="16"/>
      <c r="G884" s="17">
        <v>883</v>
      </c>
      <c r="H884" s="17" t="str">
        <f t="shared" si="29"/>
        <v>46</v>
      </c>
      <c r="I884" s="18">
        <v>4611</v>
      </c>
      <c r="J884" s="19" t="s">
        <v>1021</v>
      </c>
      <c r="K884" s="18" t="s">
        <v>1089</v>
      </c>
      <c r="L884" s="20">
        <v>38662</v>
      </c>
      <c r="M884" s="15" t="str">
        <f t="shared" si="28"/>
        <v>883|46|4611|Kaseda|1|2005-11-06</v>
      </c>
    </row>
    <row r="885" spans="5:13">
      <c r="E885" s="16"/>
      <c r="F885" s="16"/>
      <c r="G885" s="17">
        <v>884</v>
      </c>
      <c r="H885" s="17" t="str">
        <f t="shared" si="29"/>
        <v>46</v>
      </c>
      <c r="I885" s="18">
        <v>4612</v>
      </c>
      <c r="J885" s="19" t="s">
        <v>1023</v>
      </c>
      <c r="K885" s="18" t="s">
        <v>1089</v>
      </c>
      <c r="L885" s="20">
        <v>38662</v>
      </c>
      <c r="M885" s="15" t="str">
        <f t="shared" si="28"/>
        <v>884|46|4612|Kokubu|1|2005-11-06</v>
      </c>
    </row>
    <row r="886" spans="5:13">
      <c r="E886" s="16"/>
      <c r="F886" s="16"/>
      <c r="G886" s="17">
        <v>885</v>
      </c>
      <c r="H886" s="17" t="str">
        <f t="shared" si="29"/>
        <v>46</v>
      </c>
      <c r="I886" s="18">
        <v>4613</v>
      </c>
      <c r="J886" s="19" t="s">
        <v>1024</v>
      </c>
      <c r="K886" s="18" t="s">
        <v>1089</v>
      </c>
      <c r="L886" s="20">
        <v>24590</v>
      </c>
      <c r="M886" s="15" t="str">
        <f>G886&amp;"|"&amp;H886&amp;"|"&amp;I886&amp;"|"&amp;J886&amp;"|"&amp;K886&amp;"|"&amp;IF(L886 &lt;&gt; "",TEXT(L886,"yyyy-mm-dd"),"")</f>
        <v>885|46|4613|Taniyama|1|1967-04-28</v>
      </c>
    </row>
    <row r="887" spans="5:13">
      <c r="E887" s="16"/>
      <c r="F887" s="16"/>
      <c r="G887" s="17">
        <v>886</v>
      </c>
      <c r="H887" s="17" t="str">
        <f t="shared" si="29"/>
        <v>46</v>
      </c>
      <c r="I887" s="18">
        <v>4614</v>
      </c>
      <c r="J887" s="19" t="s">
        <v>1026</v>
      </c>
      <c r="K887" s="18" t="s">
        <v>1058</v>
      </c>
      <c r="L887" s="20"/>
      <c r="M887" s="15" t="str">
        <f t="shared" si="28"/>
        <v>886|46|4614|Nishinoomote|0|</v>
      </c>
    </row>
    <row r="888" spans="5:13">
      <c r="E888" s="16"/>
      <c r="F888" s="16"/>
      <c r="G888" s="17">
        <v>887</v>
      </c>
      <c r="H888" s="17" t="str">
        <f t="shared" si="29"/>
        <v>46</v>
      </c>
      <c r="I888" s="18">
        <v>4615</v>
      </c>
      <c r="J888" s="19" t="s">
        <v>1027</v>
      </c>
      <c r="K888" s="18" t="s">
        <v>1058</v>
      </c>
      <c r="L888" s="20"/>
      <c r="M888" s="15" t="str">
        <f t="shared" si="28"/>
        <v>887|46|4615|Tarumizu|0|</v>
      </c>
    </row>
    <row r="889" spans="5:13">
      <c r="E889" s="16"/>
      <c r="F889" s="16"/>
      <c r="G889" s="17">
        <v>888</v>
      </c>
      <c r="H889" s="17" t="str">
        <f t="shared" si="29"/>
        <v>46</v>
      </c>
      <c r="I889" s="18">
        <v>4616</v>
      </c>
      <c r="J889" s="19" t="s">
        <v>1028</v>
      </c>
      <c r="K889" s="18" t="s">
        <v>1058</v>
      </c>
      <c r="L889" s="20"/>
      <c r="M889" s="15" t="str">
        <f t="shared" si="28"/>
        <v>888|46|4616|Satsumasendai|0|</v>
      </c>
    </row>
    <row r="890" spans="5:13">
      <c r="E890" s="16"/>
      <c r="F890" s="16"/>
      <c r="G890" s="17">
        <v>889</v>
      </c>
      <c r="H890" s="17" t="str">
        <f t="shared" si="29"/>
        <v>46</v>
      </c>
      <c r="I890" s="18">
        <v>4617</v>
      </c>
      <c r="J890" s="19" t="s">
        <v>1029</v>
      </c>
      <c r="K890" s="18" t="s">
        <v>1058</v>
      </c>
      <c r="L890" s="20"/>
      <c r="M890" s="15" t="str">
        <f t="shared" si="28"/>
        <v>889|46|4617|Hioki|0|</v>
      </c>
    </row>
    <row r="891" spans="5:13">
      <c r="E891" s="16"/>
      <c r="F891" s="16"/>
      <c r="G891" s="17">
        <v>890</v>
      </c>
      <c r="H891" s="17" t="str">
        <f t="shared" si="29"/>
        <v>46</v>
      </c>
      <c r="I891" s="18">
        <v>4618</v>
      </c>
      <c r="J891" s="19" t="s">
        <v>1030</v>
      </c>
      <c r="K891" s="18" t="s">
        <v>1058</v>
      </c>
      <c r="L891" s="20"/>
      <c r="M891" s="15" t="str">
        <f t="shared" si="28"/>
        <v>890|46|4618|Soo|0|</v>
      </c>
    </row>
    <row r="892" spans="5:13">
      <c r="E892" s="16"/>
      <c r="F892" s="16"/>
      <c r="G892" s="17">
        <v>891</v>
      </c>
      <c r="H892" s="17" t="str">
        <f t="shared" si="29"/>
        <v>46</v>
      </c>
      <c r="I892" s="18">
        <v>4619</v>
      </c>
      <c r="J892" s="19" t="s">
        <v>1031</v>
      </c>
      <c r="K892" s="18" t="s">
        <v>1058</v>
      </c>
      <c r="L892" s="20"/>
      <c r="M892" s="15" t="str">
        <f t="shared" si="28"/>
        <v>891|46|4619|Kirishima|0|</v>
      </c>
    </row>
    <row r="893" spans="5:13">
      <c r="E893" s="16"/>
      <c r="F893" s="16"/>
      <c r="G893" s="17">
        <v>892</v>
      </c>
      <c r="H893" s="17" t="str">
        <f t="shared" si="29"/>
        <v>46</v>
      </c>
      <c r="I893" s="18">
        <v>4620</v>
      </c>
      <c r="J893" s="19" t="s">
        <v>1032</v>
      </c>
      <c r="K893" s="18" t="s">
        <v>1058</v>
      </c>
      <c r="L893" s="20"/>
      <c r="M893" s="15" t="str">
        <f t="shared" si="28"/>
        <v>892|46|4620|Ichikikushikino|0|</v>
      </c>
    </row>
    <row r="894" spans="5:13">
      <c r="E894" s="16"/>
      <c r="F894" s="16"/>
      <c r="G894" s="17">
        <v>893</v>
      </c>
      <c r="H894" s="17" t="str">
        <f t="shared" si="29"/>
        <v>46</v>
      </c>
      <c r="I894" s="18">
        <v>4621</v>
      </c>
      <c r="J894" s="19" t="s">
        <v>1033</v>
      </c>
      <c r="K894" s="18" t="s">
        <v>1058</v>
      </c>
      <c r="L894" s="20"/>
      <c r="M894" s="15" t="str">
        <f t="shared" si="28"/>
        <v>893|46|4621|Minamisatsuma|0|</v>
      </c>
    </row>
    <row r="895" spans="5:13">
      <c r="E895" s="16"/>
      <c r="F895" s="16"/>
      <c r="G895" s="17">
        <v>894</v>
      </c>
      <c r="H895" s="17" t="str">
        <f t="shared" si="29"/>
        <v>46</v>
      </c>
      <c r="I895" s="18">
        <v>4622</v>
      </c>
      <c r="J895" s="19" t="s">
        <v>1034</v>
      </c>
      <c r="K895" s="18" t="s">
        <v>1058</v>
      </c>
      <c r="L895" s="20"/>
      <c r="M895" s="15" t="str">
        <f t="shared" si="28"/>
        <v>894|46|4622|Shibushi|0|</v>
      </c>
    </row>
    <row r="896" spans="5:13">
      <c r="E896" s="16"/>
      <c r="F896" s="16"/>
      <c r="G896" s="17">
        <v>895</v>
      </c>
      <c r="H896" s="17" t="str">
        <f t="shared" si="29"/>
        <v>46</v>
      </c>
      <c r="I896" s="18">
        <v>4623</v>
      </c>
      <c r="J896" s="19" t="s">
        <v>1035</v>
      </c>
      <c r="K896" s="18" t="s">
        <v>1058</v>
      </c>
      <c r="L896" s="20"/>
      <c r="M896" s="15" t="str">
        <f t="shared" si="28"/>
        <v>895|46|4623|Amami|0|</v>
      </c>
    </row>
    <row r="897" spans="5:13">
      <c r="E897" s="16"/>
      <c r="F897" s="16"/>
      <c r="G897" s="17">
        <v>896</v>
      </c>
      <c r="H897" s="17" t="str">
        <f t="shared" si="29"/>
        <v>46</v>
      </c>
      <c r="I897" s="18">
        <v>4624</v>
      </c>
      <c r="J897" s="19" t="s">
        <v>1036</v>
      </c>
      <c r="K897" s="18" t="s">
        <v>1058</v>
      </c>
      <c r="L897" s="20"/>
      <c r="M897" s="15" t="str">
        <f t="shared" si="28"/>
        <v>896|46|4624|Minamikyushu|0|</v>
      </c>
    </row>
    <row r="898" spans="5:13">
      <c r="E898" s="16"/>
      <c r="F898" s="16"/>
      <c r="G898" s="17">
        <v>897</v>
      </c>
      <c r="H898" s="17" t="str">
        <f t="shared" si="29"/>
        <v>46</v>
      </c>
      <c r="I898" s="18">
        <v>4625</v>
      </c>
      <c r="J898" s="19" t="s">
        <v>1037</v>
      </c>
      <c r="K898" s="18" t="s">
        <v>1058</v>
      </c>
      <c r="L898" s="20"/>
      <c r="M898" s="15" t="str">
        <f t="shared" si="28"/>
        <v>897|46|4625|Isa|0|</v>
      </c>
    </row>
    <row r="899" spans="5:13">
      <c r="E899" s="16"/>
      <c r="F899" s="16"/>
      <c r="G899" s="17">
        <v>898</v>
      </c>
      <c r="H899" s="17" t="str">
        <f t="shared" si="29"/>
        <v>46</v>
      </c>
      <c r="I899" s="18">
        <v>4626</v>
      </c>
      <c r="J899" s="19" t="s">
        <v>1038</v>
      </c>
      <c r="K899" s="18" t="s">
        <v>1058</v>
      </c>
      <c r="L899" s="20"/>
      <c r="M899" s="15" t="str">
        <f t="shared" si="28"/>
        <v>898|46|4626|Aira|0|</v>
      </c>
    </row>
    <row r="900" spans="5:13">
      <c r="E900" s="16"/>
      <c r="F900" s="16"/>
      <c r="G900" s="17">
        <v>899</v>
      </c>
      <c r="H900" s="17" t="str">
        <f t="shared" si="29"/>
        <v>47</v>
      </c>
      <c r="I900" s="18">
        <v>4701</v>
      </c>
      <c r="J900" s="19" t="s">
        <v>1039</v>
      </c>
      <c r="K900" s="18" t="s">
        <v>1058</v>
      </c>
      <c r="L900" s="20"/>
      <c r="M900" s="15" t="str">
        <f t="shared" si="28"/>
        <v>899|47|4701|Naha|0|</v>
      </c>
    </row>
    <row r="901" spans="5:13">
      <c r="E901" s="16"/>
      <c r="F901" s="16"/>
      <c r="G901" s="17">
        <v>900</v>
      </c>
      <c r="H901" s="17" t="str">
        <f t="shared" si="29"/>
        <v>47</v>
      </c>
      <c r="I901" s="18">
        <v>4702</v>
      </c>
      <c r="J901" s="19" t="s">
        <v>1040</v>
      </c>
      <c r="K901" s="18" t="s">
        <v>1089</v>
      </c>
      <c r="L901" s="20">
        <v>38442</v>
      </c>
      <c r="M901" s="15" t="str">
        <f t="shared" si="28"/>
        <v>900|47|4702|Ishikawa|1|2005-03-31</v>
      </c>
    </row>
    <row r="902" spans="5:13">
      <c r="E902" s="16"/>
      <c r="F902" s="16"/>
      <c r="G902" s="17">
        <v>901</v>
      </c>
      <c r="H902" s="17" t="str">
        <f t="shared" si="29"/>
        <v>47</v>
      </c>
      <c r="I902" s="18">
        <v>4703</v>
      </c>
      <c r="J902" s="19" t="s">
        <v>1041</v>
      </c>
      <c r="K902" s="18" t="s">
        <v>1089</v>
      </c>
      <c r="L902" s="20">
        <v>38615</v>
      </c>
      <c r="M902" s="15" t="str">
        <f t="shared" si="28"/>
        <v>901|47|4703|Hirara|1|2005-09-20</v>
      </c>
    </row>
    <row r="903" spans="5:13">
      <c r="E903" s="16"/>
      <c r="F903" s="16"/>
      <c r="G903" s="17">
        <v>902</v>
      </c>
      <c r="H903" s="17" t="str">
        <f t="shared" si="29"/>
        <v>47</v>
      </c>
      <c r="I903" s="18">
        <v>4704</v>
      </c>
      <c r="J903" s="19" t="s">
        <v>1042</v>
      </c>
      <c r="K903" s="18" t="s">
        <v>1058</v>
      </c>
      <c r="L903" s="20"/>
      <c r="M903" s="15" t="str">
        <f t="shared" si="28"/>
        <v>902|47|4704|Ishigaki|0|</v>
      </c>
    </row>
    <row r="904" spans="5:13">
      <c r="E904" s="16"/>
      <c r="F904" s="16"/>
      <c r="G904" s="17">
        <v>903</v>
      </c>
      <c r="H904" s="17" t="str">
        <f t="shared" si="29"/>
        <v>47</v>
      </c>
      <c r="I904" s="18">
        <v>4705</v>
      </c>
      <c r="J904" s="19" t="s">
        <v>1043</v>
      </c>
      <c r="K904" s="18" t="s">
        <v>1089</v>
      </c>
      <c r="L904" s="20">
        <v>27119</v>
      </c>
      <c r="M904" s="15" t="str">
        <f t="shared" si="28"/>
        <v>903|47|4705|Koza|1|1974-03-31</v>
      </c>
    </row>
    <row r="905" spans="5:13">
      <c r="E905" s="16"/>
      <c r="F905" s="16"/>
      <c r="G905" s="17">
        <v>904</v>
      </c>
      <c r="H905" s="17" t="str">
        <f t="shared" si="29"/>
        <v>47</v>
      </c>
      <c r="I905" s="18">
        <v>4706</v>
      </c>
      <c r="J905" s="19" t="s">
        <v>1045</v>
      </c>
      <c r="K905" s="18" t="s">
        <v>1058</v>
      </c>
      <c r="L905" s="20"/>
      <c r="M905" s="15" t="str">
        <f t="shared" si="28"/>
        <v>904|47|4706|Ginowan|0|</v>
      </c>
    </row>
    <row r="906" spans="5:13">
      <c r="E906" s="16"/>
      <c r="F906" s="16"/>
      <c r="G906" s="17">
        <v>905</v>
      </c>
      <c r="H906" s="17" t="str">
        <f t="shared" si="29"/>
        <v>47</v>
      </c>
      <c r="I906" s="18">
        <v>4707</v>
      </c>
      <c r="J906" s="19" t="s">
        <v>1046</v>
      </c>
      <c r="K906" s="18" t="s">
        <v>1089</v>
      </c>
      <c r="L906" s="20">
        <v>38442</v>
      </c>
      <c r="M906" s="15" t="str">
        <f t="shared" si="28"/>
        <v>905|47|4707|Gushikawa|1|2005-03-31</v>
      </c>
    </row>
    <row r="907" spans="5:13">
      <c r="E907" s="16"/>
      <c r="F907" s="16"/>
      <c r="G907" s="17">
        <v>906</v>
      </c>
      <c r="H907" s="17" t="str">
        <f t="shared" si="29"/>
        <v>47</v>
      </c>
      <c r="I907" s="18">
        <v>4708</v>
      </c>
      <c r="J907" s="19" t="s">
        <v>1047</v>
      </c>
      <c r="K907" s="18" t="s">
        <v>1058</v>
      </c>
      <c r="L907" s="20"/>
      <c r="M907" s="15" t="str">
        <f t="shared" si="28"/>
        <v>906|47|4708|Nago|0|</v>
      </c>
    </row>
    <row r="908" spans="5:13">
      <c r="E908" s="16"/>
      <c r="F908" s="16"/>
      <c r="G908" s="17">
        <v>907</v>
      </c>
      <c r="H908" s="17" t="str">
        <f t="shared" si="29"/>
        <v>47</v>
      </c>
      <c r="I908" s="18">
        <v>4709</v>
      </c>
      <c r="J908" s="19" t="s">
        <v>1048</v>
      </c>
      <c r="K908" s="18" t="s">
        <v>1058</v>
      </c>
      <c r="L908" s="20"/>
      <c r="M908" s="15" t="str">
        <f>G908&amp;"|"&amp;H908&amp;"|"&amp;I908&amp;"|"&amp;J908&amp;"|"&amp;K908&amp;"|"&amp;IF(L908 &lt;&gt; "",TEXT(L908,"yyyy-mm-dd"),"")</f>
        <v>907|47|4709|Urasoe|0|</v>
      </c>
    </row>
    <row r="909" spans="5:13">
      <c r="E909" s="16"/>
      <c r="F909" s="16"/>
      <c r="G909" s="17">
        <v>908</v>
      </c>
      <c r="H909" s="17" t="str">
        <f t="shared" si="29"/>
        <v>47</v>
      </c>
      <c r="I909" s="18">
        <v>4710</v>
      </c>
      <c r="J909" s="19" t="s">
        <v>1049</v>
      </c>
      <c r="K909" s="18" t="s">
        <v>1058</v>
      </c>
      <c r="L909" s="20"/>
      <c r="M909" s="15" t="str">
        <f t="shared" si="28"/>
        <v>908|47|4710|Itoman|0|</v>
      </c>
    </row>
    <row r="910" spans="5:13">
      <c r="E910" s="16"/>
      <c r="F910" s="16"/>
      <c r="G910" s="17">
        <v>909</v>
      </c>
      <c r="H910" s="17" t="str">
        <f t="shared" si="29"/>
        <v>47</v>
      </c>
      <c r="I910" s="18">
        <v>4711</v>
      </c>
      <c r="J910" s="19" t="s">
        <v>1050</v>
      </c>
      <c r="K910" s="18" t="s">
        <v>1058</v>
      </c>
      <c r="L910" s="20"/>
      <c r="M910" s="15" t="str">
        <f t="shared" si="28"/>
        <v>909|47|4711|Okinawa|0|</v>
      </c>
    </row>
    <row r="911" spans="5:13">
      <c r="E911" s="16"/>
      <c r="F911" s="16"/>
      <c r="G911" s="17">
        <v>910</v>
      </c>
      <c r="H911" s="17" t="str">
        <f t="shared" si="29"/>
        <v>47</v>
      </c>
      <c r="I911" s="18">
        <v>4712</v>
      </c>
      <c r="J911" s="19" t="s">
        <v>1051</v>
      </c>
      <c r="K911" s="18" t="s">
        <v>1058</v>
      </c>
      <c r="L911" s="20"/>
      <c r="M911" s="15" t="str">
        <f t="shared" si="28"/>
        <v>910|47|4712|Tomigusuku|0|</v>
      </c>
    </row>
    <row r="912" spans="5:13">
      <c r="E912" s="16"/>
      <c r="F912" s="16"/>
      <c r="G912" s="17">
        <v>911</v>
      </c>
      <c r="H912" s="17" t="str">
        <f t="shared" si="29"/>
        <v>47</v>
      </c>
      <c r="I912" s="18">
        <v>4713</v>
      </c>
      <c r="J912" s="19" t="s">
        <v>1052</v>
      </c>
      <c r="K912" s="18" t="s">
        <v>1058</v>
      </c>
      <c r="L912" s="20"/>
      <c r="M912" s="15" t="str">
        <f t="shared" si="28"/>
        <v>911|47|4713|Uruma|0|</v>
      </c>
    </row>
    <row r="913" spans="5:13">
      <c r="E913" s="16"/>
      <c r="F913" s="16"/>
      <c r="G913" s="17">
        <v>912</v>
      </c>
      <c r="H913" s="17" t="str">
        <f t="shared" si="29"/>
        <v>47</v>
      </c>
      <c r="I913" s="18">
        <v>4714</v>
      </c>
      <c r="J913" s="19" t="s">
        <v>1053</v>
      </c>
      <c r="K913" s="18" t="s">
        <v>1058</v>
      </c>
      <c r="L913" s="20"/>
      <c r="M913" s="15" t="str">
        <f t="shared" si="28"/>
        <v>912|47|4714|Miyakojima|0|</v>
      </c>
    </row>
    <row r="914" spans="5:13">
      <c r="E914" s="16"/>
      <c r="F914" s="16"/>
      <c r="G914" s="17">
        <v>913</v>
      </c>
      <c r="H914" s="17" t="str">
        <f t="shared" si="29"/>
        <v>47</v>
      </c>
      <c r="I914" s="18">
        <v>4715</v>
      </c>
      <c r="J914" s="19" t="s">
        <v>1054</v>
      </c>
      <c r="K914" s="18" t="s">
        <v>1058</v>
      </c>
      <c r="L914" s="20"/>
      <c r="M914" s="15" t="str">
        <f t="shared" si="28"/>
        <v>913|47|4715|Nanjo|0|</v>
      </c>
    </row>
  </sheetData>
  <hyperlinks>
    <hyperlink ref="A1" location="'ENUM-LIST'!A1" display="Home" xr:uid="{375C6FEF-7BF2-4B23-8379-8E2E7BD4E3C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68AE4-A782-4E71-A828-771AA31E79B9}">
  <dimension ref="A1:M8700"/>
  <sheetViews>
    <sheetView workbookViewId="0">
      <pane ySplit="1" topLeftCell="A2" activePane="bottomLeft" state="frozen"/>
      <selection pane="bottomLeft" activeCell="B1" sqref="B1:G1048576"/>
    </sheetView>
  </sheetViews>
  <sheetFormatPr defaultRowHeight="15"/>
  <cols>
    <col min="2" max="2" width="9.140625" style="2" hidden="1" customWidth="1"/>
    <col min="3" max="3" width="7.5703125" style="2" hidden="1" customWidth="1"/>
    <col min="4" max="4" width="9" style="2" hidden="1" customWidth="1"/>
    <col min="5" max="5" width="58" style="2" hidden="1" customWidth="1"/>
    <col min="6" max="6" width="33.42578125" style="3" hidden="1" customWidth="1"/>
    <col min="7" max="7" width="27.85546875" style="2" hidden="1" customWidth="1"/>
    <col min="8" max="8" width="98.5703125" bestFit="1" customWidth="1"/>
    <col min="12" max="12" width="23" customWidth="1"/>
    <col min="13" max="13" width="33.140625" customWidth="1"/>
  </cols>
  <sheetData>
    <row r="1" spans="1:8">
      <c r="A1" s="32" t="s">
        <v>1245</v>
      </c>
      <c r="B1" s="126" t="s">
        <v>14733</v>
      </c>
      <c r="C1" s="127" t="s">
        <v>9497</v>
      </c>
      <c r="D1" s="127" t="s">
        <v>13</v>
      </c>
      <c r="E1" s="127" t="s">
        <v>9498</v>
      </c>
      <c r="F1" s="128" t="s">
        <v>4258</v>
      </c>
      <c r="G1" s="127" t="s">
        <v>9559</v>
      </c>
      <c r="H1" s="21" t="str">
        <f>B1&amp;"|"&amp;C1&amp;"|"&amp;D1&amp;"|"&amp;E1&amp;"|"&amp;F1&amp;"|"&amp;G1</f>
        <v>sas_id|dxcc_id|prefix|name|code|description</v>
      </c>
    </row>
    <row r="2" spans="1:8">
      <c r="B2" s="2">
        <v>1</v>
      </c>
      <c r="C2" s="122">
        <v>6</v>
      </c>
      <c r="D2" s="122" t="s">
        <v>9499</v>
      </c>
      <c r="E2" s="122" t="s">
        <v>9500</v>
      </c>
      <c r="F2" s="123" t="s">
        <v>9501</v>
      </c>
      <c r="G2" s="122" t="s">
        <v>9502</v>
      </c>
      <c r="H2" s="129" t="str">
        <f t="shared" ref="H2:H65" si="0">B2&amp;"|"&amp;C2&amp;"|"&amp;D2&amp;"|"&amp;E2&amp;"|"&amp;F2&amp;"|"&amp;G2</f>
        <v>1|6|AK|Aleutians East|AK,Aleutians East|Alaska Third Judicial District</v>
      </c>
    </row>
    <row r="3" spans="1:8">
      <c r="B3" s="2">
        <v>2</v>
      </c>
      <c r="C3" s="120">
        <v>6</v>
      </c>
      <c r="D3" s="120" t="s">
        <v>9499</v>
      </c>
      <c r="E3" s="120" t="s">
        <v>9503</v>
      </c>
      <c r="F3" s="124" t="s">
        <v>9504</v>
      </c>
      <c r="G3" s="120" t="s">
        <v>9502</v>
      </c>
      <c r="H3" s="129" t="str">
        <f t="shared" si="0"/>
        <v>2|6|AK|Aleutians West|AK,Aleutians West|Alaska Third Judicial District</v>
      </c>
    </row>
    <row r="4" spans="1:8">
      <c r="B4" s="2">
        <v>3</v>
      </c>
      <c r="C4" s="120">
        <v>6</v>
      </c>
      <c r="D4" s="120" t="s">
        <v>9499</v>
      </c>
      <c r="E4" s="120" t="s">
        <v>9505</v>
      </c>
      <c r="F4" s="124" t="s">
        <v>9506</v>
      </c>
      <c r="G4" s="120" t="s">
        <v>9502</v>
      </c>
      <c r="H4" s="129" t="str">
        <f t="shared" si="0"/>
        <v>3|6|AK|Lake and Peninsula|AK,Lake and Peninsula|Alaska Third Judicial District</v>
      </c>
    </row>
    <row r="5" spans="1:8">
      <c r="B5" s="2">
        <v>4</v>
      </c>
      <c r="C5" s="120">
        <v>6</v>
      </c>
      <c r="D5" s="120" t="s">
        <v>9499</v>
      </c>
      <c r="E5" s="120" t="s">
        <v>9507</v>
      </c>
      <c r="F5" s="124" t="s">
        <v>9508</v>
      </c>
      <c r="G5" s="120" t="s">
        <v>9502</v>
      </c>
      <c r="H5" s="129" t="str">
        <f t="shared" si="0"/>
        <v>4|6|AK|Pribilof Islands|AK,Pribilof Islands|Alaska Third Judicial District</v>
      </c>
    </row>
    <row r="6" spans="1:8">
      <c r="B6" s="2">
        <v>5</v>
      </c>
      <c r="C6" s="120">
        <v>6</v>
      </c>
      <c r="D6" s="120" t="s">
        <v>9499</v>
      </c>
      <c r="E6" s="120" t="s">
        <v>9509</v>
      </c>
      <c r="F6" s="124" t="s">
        <v>9510</v>
      </c>
      <c r="G6" s="120" t="s">
        <v>9511</v>
      </c>
      <c r="H6" s="129" t="str">
        <f t="shared" si="0"/>
        <v>5|6|AK|Denali|AK,Denali|Alaska Fourth Judicial District</v>
      </c>
    </row>
    <row r="7" spans="1:8">
      <c r="B7" s="2">
        <v>6</v>
      </c>
      <c r="C7" s="120">
        <v>6</v>
      </c>
      <c r="D7" s="120" t="s">
        <v>9499</v>
      </c>
      <c r="E7" s="120" t="s">
        <v>9512</v>
      </c>
      <c r="F7" s="124" t="s">
        <v>9513</v>
      </c>
      <c r="G7" s="120" t="s">
        <v>9502</v>
      </c>
      <c r="H7" s="129" t="str">
        <f t="shared" si="0"/>
        <v>6|6|AK|Anchorage|AK,Anchorage|Alaska Third Judicial District</v>
      </c>
    </row>
    <row r="8" spans="1:8">
      <c r="B8" s="2">
        <v>7</v>
      </c>
      <c r="C8" s="120">
        <v>6</v>
      </c>
      <c r="D8" s="120" t="s">
        <v>9499</v>
      </c>
      <c r="E8" s="120" t="s">
        <v>9514</v>
      </c>
      <c r="F8" s="124" t="s">
        <v>9515</v>
      </c>
      <c r="G8" s="120" t="s">
        <v>9511</v>
      </c>
      <c r="H8" s="129" t="str">
        <f t="shared" si="0"/>
        <v>7|6|AK|Bethel|AK,Bethel|Alaska Fourth Judicial District</v>
      </c>
    </row>
    <row r="9" spans="1:8">
      <c r="B9" s="2">
        <v>8</v>
      </c>
      <c r="C9" s="120">
        <v>6</v>
      </c>
      <c r="D9" s="120" t="s">
        <v>9499</v>
      </c>
      <c r="E9" s="120" t="s">
        <v>9516</v>
      </c>
      <c r="F9" s="124" t="s">
        <v>9517</v>
      </c>
      <c r="G9" s="120" t="s">
        <v>9502</v>
      </c>
      <c r="H9" s="129" t="str">
        <f t="shared" si="0"/>
        <v>8|6|AK|Bristol Bay|AK,Bristol Bay|Alaska Third Judicial District</v>
      </c>
    </row>
    <row r="10" spans="1:8">
      <c r="B10" s="2">
        <v>9</v>
      </c>
      <c r="C10" s="120">
        <v>6</v>
      </c>
      <c r="D10" s="120" t="s">
        <v>9499</v>
      </c>
      <c r="E10" s="120" t="s">
        <v>9518</v>
      </c>
      <c r="F10" s="124" t="s">
        <v>9519</v>
      </c>
      <c r="G10" s="120" t="s">
        <v>9502</v>
      </c>
      <c r="H10" s="129" t="str">
        <f t="shared" si="0"/>
        <v>9|6|AK|Dillingham|AK,Dillingham|Alaska Third Judicial District</v>
      </c>
    </row>
    <row r="11" spans="1:8">
      <c r="B11" s="2">
        <v>10</v>
      </c>
      <c r="C11" s="120">
        <v>6</v>
      </c>
      <c r="D11" s="120" t="s">
        <v>9499</v>
      </c>
      <c r="E11" s="120" t="s">
        <v>9520</v>
      </c>
      <c r="F11" s="124" t="s">
        <v>9521</v>
      </c>
      <c r="G11" s="120" t="s">
        <v>9511</v>
      </c>
      <c r="H11" s="129" t="str">
        <f t="shared" si="0"/>
        <v>10|6|AK|Fairbanks North Star|AK,Fairbanks North Star|Alaska Fourth Judicial District</v>
      </c>
    </row>
    <row r="12" spans="1:8">
      <c r="B12" s="2">
        <v>11</v>
      </c>
      <c r="C12" s="120">
        <v>6</v>
      </c>
      <c r="D12" s="120" t="s">
        <v>9499</v>
      </c>
      <c r="E12" s="120" t="s">
        <v>9522</v>
      </c>
      <c r="F12" s="124" t="s">
        <v>9523</v>
      </c>
      <c r="G12" s="120" t="s">
        <v>9524</v>
      </c>
      <c r="H12" s="129" t="str">
        <f t="shared" si="0"/>
        <v>11|6|AK|Haines|AK,Haines|Alaska First Judicial District</v>
      </c>
    </row>
    <row r="13" spans="1:8">
      <c r="B13" s="2">
        <v>12</v>
      </c>
      <c r="C13" s="120">
        <v>6</v>
      </c>
      <c r="D13" s="120" t="s">
        <v>9499</v>
      </c>
      <c r="E13" s="120" t="s">
        <v>9319</v>
      </c>
      <c r="F13" s="124" t="s">
        <v>9525</v>
      </c>
      <c r="G13" s="120" t="s">
        <v>9524</v>
      </c>
      <c r="H13" s="129" t="str">
        <f t="shared" si="0"/>
        <v>12|6|AK|Juneau|AK,Juneau|Alaska First Judicial District</v>
      </c>
    </row>
    <row r="14" spans="1:8">
      <c r="B14" s="2">
        <v>13</v>
      </c>
      <c r="C14" s="120">
        <v>6</v>
      </c>
      <c r="D14" s="120" t="s">
        <v>9499</v>
      </c>
      <c r="E14" s="120" t="s">
        <v>9526</v>
      </c>
      <c r="F14" s="124" t="s">
        <v>9527</v>
      </c>
      <c r="G14" s="120" t="s">
        <v>9502</v>
      </c>
      <c r="H14" s="129" t="str">
        <f t="shared" si="0"/>
        <v>13|6|AK|Kenai Peninsula|AK,Kenai Peninsula|Alaska Third Judicial District</v>
      </c>
    </row>
    <row r="15" spans="1:8">
      <c r="B15" s="2">
        <v>14</v>
      </c>
      <c r="C15" s="120">
        <v>6</v>
      </c>
      <c r="D15" s="120" t="s">
        <v>9499</v>
      </c>
      <c r="E15" s="120" t="s">
        <v>9528</v>
      </c>
      <c r="F15" s="124" t="s">
        <v>9529</v>
      </c>
      <c r="G15" s="120" t="s">
        <v>9524</v>
      </c>
      <c r="H15" s="129" t="str">
        <f t="shared" si="0"/>
        <v>14|6|AK|Ketchikan Gateway|AK,Ketchikan Gateway|Alaska First Judicial District</v>
      </c>
    </row>
    <row r="16" spans="1:8">
      <c r="B16" s="2">
        <v>15</v>
      </c>
      <c r="C16" s="120">
        <v>6</v>
      </c>
      <c r="D16" s="120" t="s">
        <v>9499</v>
      </c>
      <c r="E16" s="120" t="s">
        <v>9530</v>
      </c>
      <c r="F16" s="124" t="s">
        <v>9531</v>
      </c>
      <c r="G16" s="120" t="s">
        <v>9502</v>
      </c>
      <c r="H16" s="129" t="str">
        <f t="shared" si="0"/>
        <v>15|6|AK|Kodiak Island|AK,Kodiak Island|Alaska Third Judicial District</v>
      </c>
    </row>
    <row r="17" spans="2:8">
      <c r="B17" s="2">
        <v>16</v>
      </c>
      <c r="C17" s="120">
        <v>6</v>
      </c>
      <c r="D17" s="120" t="s">
        <v>9499</v>
      </c>
      <c r="E17" s="120" t="s">
        <v>9532</v>
      </c>
      <c r="F17" s="124" t="s">
        <v>9533</v>
      </c>
      <c r="G17" s="120" t="s">
        <v>9502</v>
      </c>
      <c r="H17" s="129" t="str">
        <f t="shared" si="0"/>
        <v>16|6|AK|Matanuska-Susitna|AK,Matanuska-Susitna|Alaska Third Judicial District</v>
      </c>
    </row>
    <row r="18" spans="2:8">
      <c r="B18" s="2">
        <v>17</v>
      </c>
      <c r="C18" s="120">
        <v>6</v>
      </c>
      <c r="D18" s="120" t="s">
        <v>9499</v>
      </c>
      <c r="E18" s="120" t="s">
        <v>9534</v>
      </c>
      <c r="F18" s="124" t="s">
        <v>9535</v>
      </c>
      <c r="G18" s="120" t="s">
        <v>9536</v>
      </c>
      <c r="H18" s="129" t="str">
        <f t="shared" si="0"/>
        <v>17|6|AK|Nome|AK,Nome|Alaska Second Judicial District</v>
      </c>
    </row>
    <row r="19" spans="2:8">
      <c r="B19" s="2">
        <v>18</v>
      </c>
      <c r="C19" s="120">
        <v>6</v>
      </c>
      <c r="D19" s="120" t="s">
        <v>9499</v>
      </c>
      <c r="E19" s="120" t="s">
        <v>9537</v>
      </c>
      <c r="F19" s="124" t="s">
        <v>9538</v>
      </c>
      <c r="G19" s="120" t="s">
        <v>9536</v>
      </c>
      <c r="H19" s="129" t="str">
        <f t="shared" si="0"/>
        <v>18|6|AK|North Slope|AK,North Slope|Alaska Second Judicial District</v>
      </c>
    </row>
    <row r="20" spans="2:8">
      <c r="B20" s="2">
        <v>19</v>
      </c>
      <c r="C20" s="120">
        <v>6</v>
      </c>
      <c r="D20" s="120" t="s">
        <v>9499</v>
      </c>
      <c r="E20" s="120" t="s">
        <v>9539</v>
      </c>
      <c r="F20" s="124" t="s">
        <v>9540</v>
      </c>
      <c r="G20" s="120" t="s">
        <v>9524</v>
      </c>
      <c r="H20" s="129" t="str">
        <f t="shared" si="0"/>
        <v>19|6|AK|Prince of Wales-Outer Ketchikan|AK,Prince of Wales-Outer Ketchikan|Alaska First Judicial District</v>
      </c>
    </row>
    <row r="21" spans="2:8">
      <c r="B21" s="2">
        <v>20</v>
      </c>
      <c r="C21" s="120">
        <v>6</v>
      </c>
      <c r="D21" s="120" t="s">
        <v>9499</v>
      </c>
      <c r="E21" s="120" t="s">
        <v>9541</v>
      </c>
      <c r="F21" s="124" t="s">
        <v>9542</v>
      </c>
      <c r="G21" s="120" t="s">
        <v>9524</v>
      </c>
      <c r="H21" s="129" t="str">
        <f t="shared" si="0"/>
        <v>20|6|AK|Sitka|AK,Sitka|Alaska First Judicial District</v>
      </c>
    </row>
    <row r="22" spans="2:8">
      <c r="B22" s="2">
        <v>21</v>
      </c>
      <c r="C22" s="120">
        <v>6</v>
      </c>
      <c r="D22" s="120" t="s">
        <v>9499</v>
      </c>
      <c r="E22" s="120" t="s">
        <v>9543</v>
      </c>
      <c r="F22" s="124" t="s">
        <v>9544</v>
      </c>
      <c r="G22" s="120" t="s">
        <v>9524</v>
      </c>
      <c r="H22" s="129" t="str">
        <f t="shared" si="0"/>
        <v>21|6|AK|Skagway-Yakutat-Angoon|AK,Skagway-Yakutat-Angoon|Alaska First Judicial District</v>
      </c>
    </row>
    <row r="23" spans="2:8">
      <c r="B23" s="2">
        <v>22</v>
      </c>
      <c r="C23" s="120">
        <v>6</v>
      </c>
      <c r="D23" s="120" t="s">
        <v>9499</v>
      </c>
      <c r="E23" s="120" t="s">
        <v>9545</v>
      </c>
      <c r="F23" s="124" t="s">
        <v>9546</v>
      </c>
      <c r="G23" s="120" t="s">
        <v>9511</v>
      </c>
      <c r="H23" s="129" t="str">
        <f t="shared" si="0"/>
        <v>22|6|AK|Southeast Fairbanks|AK,Southeast Fairbanks|Alaska Fourth Judicial District</v>
      </c>
    </row>
    <row r="24" spans="2:8">
      <c r="B24" s="2">
        <v>23</v>
      </c>
      <c r="C24" s="120">
        <v>6</v>
      </c>
      <c r="D24" s="120" t="s">
        <v>9499</v>
      </c>
      <c r="E24" s="120" t="s">
        <v>9547</v>
      </c>
      <c r="F24" s="124" t="s">
        <v>9548</v>
      </c>
      <c r="G24" s="120" t="s">
        <v>9502</v>
      </c>
      <c r="H24" s="129" t="str">
        <f t="shared" si="0"/>
        <v>23|6|AK|Valdez-Cordova|AK,Valdez-Cordova|Alaska Third Judicial District</v>
      </c>
    </row>
    <row r="25" spans="2:8">
      <c r="B25" s="2">
        <v>24</v>
      </c>
      <c r="C25" s="120">
        <v>6</v>
      </c>
      <c r="D25" s="120" t="s">
        <v>9499</v>
      </c>
      <c r="E25" s="120" t="s">
        <v>9549</v>
      </c>
      <c r="F25" s="124" t="s">
        <v>9550</v>
      </c>
      <c r="G25" s="120" t="s">
        <v>9536</v>
      </c>
      <c r="H25" s="129" t="str">
        <f t="shared" si="0"/>
        <v>24|6|AK|Wade Hampton|AK,Wade Hampton|Alaska Second Judicial District</v>
      </c>
    </row>
    <row r="26" spans="2:8">
      <c r="B26" s="2">
        <v>25</v>
      </c>
      <c r="C26" s="120">
        <v>6</v>
      </c>
      <c r="D26" s="120" t="s">
        <v>9499</v>
      </c>
      <c r="E26" s="120" t="s">
        <v>9551</v>
      </c>
      <c r="F26" s="124" t="s">
        <v>9552</v>
      </c>
      <c r="G26" s="120" t="s">
        <v>9524</v>
      </c>
      <c r="H26" s="129" t="str">
        <f t="shared" si="0"/>
        <v>25|6|AK|Wrangell-Petersburg|AK,Wrangell-Petersburg|Alaska First Judicial District</v>
      </c>
    </row>
    <row r="27" spans="2:8">
      <c r="B27" s="2">
        <v>26</v>
      </c>
      <c r="C27" s="120">
        <v>6</v>
      </c>
      <c r="D27" s="120" t="s">
        <v>9499</v>
      </c>
      <c r="E27" s="120" t="s">
        <v>9553</v>
      </c>
      <c r="F27" s="124" t="s">
        <v>9554</v>
      </c>
      <c r="G27" s="120" t="s">
        <v>9511</v>
      </c>
      <c r="H27" s="129" t="str">
        <f t="shared" si="0"/>
        <v>26|6|AK|Saint Matthew Island|AK,Saint Matthew Island|Alaska Fourth Judicial District</v>
      </c>
    </row>
    <row r="28" spans="2:8">
      <c r="B28" s="2">
        <v>27</v>
      </c>
      <c r="C28" s="2">
        <v>6</v>
      </c>
      <c r="D28" s="2" t="s">
        <v>9499</v>
      </c>
      <c r="E28" s="2" t="s">
        <v>9555</v>
      </c>
      <c r="F28" s="3" t="s">
        <v>9556</v>
      </c>
      <c r="G28" s="2" t="s">
        <v>9511</v>
      </c>
      <c r="H28" s="129" t="str">
        <f t="shared" si="0"/>
        <v>27|6|AK|Yukon-Koyukuk|AK,Yukon-Koyukuk|Alaska Fourth Judicial District</v>
      </c>
    </row>
    <row r="29" spans="2:8">
      <c r="B29" s="2">
        <v>28</v>
      </c>
      <c r="C29" s="2">
        <v>6</v>
      </c>
      <c r="D29" s="2" t="s">
        <v>9499</v>
      </c>
      <c r="E29" s="2" t="s">
        <v>9557</v>
      </c>
      <c r="F29" s="3" t="s">
        <v>9558</v>
      </c>
      <c r="G29" s="2" t="s">
        <v>9536</v>
      </c>
      <c r="H29" s="129" t="str">
        <f t="shared" si="0"/>
        <v>28|6|AK|Northwest Arctic|AK,Northwest Arctic|Alaska Second Judicial District</v>
      </c>
    </row>
    <row r="30" spans="2:8">
      <c r="B30" s="2">
        <v>29</v>
      </c>
      <c r="C30" s="121">
        <v>15</v>
      </c>
      <c r="D30" s="121" t="s">
        <v>1452</v>
      </c>
      <c r="E30" s="121" t="s">
        <v>9560</v>
      </c>
      <c r="F30" s="125" t="s">
        <v>9561</v>
      </c>
      <c r="G30" s="121"/>
      <c r="H30" s="129" t="str">
        <f t="shared" si="0"/>
        <v>29|15|AL|Zheleznodorozhny district of Barnaul|AL-01|</v>
      </c>
    </row>
    <row r="31" spans="2:8">
      <c r="B31" s="2">
        <v>30</v>
      </c>
      <c r="C31" s="2">
        <v>15</v>
      </c>
      <c r="D31" s="2" t="s">
        <v>1452</v>
      </c>
      <c r="E31" s="2" t="s">
        <v>9562</v>
      </c>
      <c r="F31" s="3" t="s">
        <v>9563</v>
      </c>
      <c r="H31" s="129" t="str">
        <f t="shared" si="0"/>
        <v>30|15|AL|Industrial district of Barnaul|AL-02|</v>
      </c>
    </row>
    <row r="32" spans="2:8">
      <c r="B32" s="2">
        <v>31</v>
      </c>
      <c r="C32" s="2">
        <v>15</v>
      </c>
      <c r="D32" s="2" t="s">
        <v>1452</v>
      </c>
      <c r="E32" s="2" t="s">
        <v>9564</v>
      </c>
      <c r="F32" s="3" t="s">
        <v>9565</v>
      </c>
      <c r="H32" s="129" t="str">
        <f t="shared" si="0"/>
        <v>31|15|AL|Leninsky district of Barnaul|AL-03|</v>
      </c>
    </row>
    <row r="33" spans="2:8">
      <c r="B33" s="2">
        <v>32</v>
      </c>
      <c r="C33" s="2">
        <v>15</v>
      </c>
      <c r="D33" s="2" t="s">
        <v>1452</v>
      </c>
      <c r="E33" s="2" t="s">
        <v>9566</v>
      </c>
      <c r="F33" s="3" t="s">
        <v>9567</v>
      </c>
      <c r="H33" s="129" t="str">
        <f t="shared" si="0"/>
        <v>32|15|AL|Oktyabrsky district of Barnaul|AL-04|</v>
      </c>
    </row>
    <row r="34" spans="2:8">
      <c r="B34" s="2">
        <v>33</v>
      </c>
      <c r="C34" s="2">
        <v>15</v>
      </c>
      <c r="D34" s="2" t="s">
        <v>1452</v>
      </c>
      <c r="E34" s="2" t="s">
        <v>9568</v>
      </c>
      <c r="F34" s="3" t="s">
        <v>9569</v>
      </c>
      <c r="H34" s="129" t="str">
        <f t="shared" si="0"/>
        <v>33|15|AL|Centalny District of Barnaul|AL-05|</v>
      </c>
    </row>
    <row r="35" spans="2:8">
      <c r="B35" s="2">
        <v>34</v>
      </c>
      <c r="C35" s="2">
        <v>15</v>
      </c>
      <c r="D35" s="2" t="s">
        <v>1452</v>
      </c>
      <c r="E35" s="2" t="s">
        <v>9570</v>
      </c>
      <c r="F35" s="3" t="s">
        <v>9571</v>
      </c>
      <c r="H35" s="129" t="str">
        <f t="shared" si="0"/>
        <v>34|15|AL|Rubtsovsk|AL-08|</v>
      </c>
    </row>
    <row r="36" spans="2:8">
      <c r="B36" s="2">
        <v>35</v>
      </c>
      <c r="C36" s="2">
        <v>15</v>
      </c>
      <c r="D36" s="2" t="s">
        <v>1452</v>
      </c>
      <c r="E36" s="2" t="s">
        <v>9572</v>
      </c>
      <c r="F36" s="3" t="s">
        <v>9573</v>
      </c>
      <c r="H36" s="129" t="str">
        <f t="shared" si="0"/>
        <v>35|15|AL|Slavgorod|AL-09|</v>
      </c>
    </row>
    <row r="37" spans="2:8">
      <c r="B37" s="2">
        <v>36</v>
      </c>
      <c r="C37" s="2">
        <v>15</v>
      </c>
      <c r="D37" s="2" t="s">
        <v>1452</v>
      </c>
      <c r="E37" s="2" t="s">
        <v>9574</v>
      </c>
      <c r="F37" s="3" t="s">
        <v>9575</v>
      </c>
      <c r="H37" s="129" t="str">
        <f t="shared" si="0"/>
        <v>36|15|AL|Yarovoye|AL-10|</v>
      </c>
    </row>
    <row r="38" spans="2:8">
      <c r="B38" s="2">
        <v>37</v>
      </c>
      <c r="C38" s="2">
        <v>15</v>
      </c>
      <c r="D38" s="2" t="s">
        <v>1452</v>
      </c>
      <c r="E38" s="2" t="s">
        <v>9576</v>
      </c>
      <c r="F38" s="3" t="s">
        <v>9577</v>
      </c>
      <c r="H38" s="129" t="str">
        <f t="shared" si="0"/>
        <v>37|15|AL|Aleysky Area |AL-11|</v>
      </c>
    </row>
    <row r="39" spans="2:8">
      <c r="B39" s="2">
        <v>38</v>
      </c>
      <c r="C39" s="2">
        <v>15</v>
      </c>
      <c r="D39" s="2" t="s">
        <v>1452</v>
      </c>
      <c r="E39" s="2" t="s">
        <v>9578</v>
      </c>
      <c r="F39" s="3" t="s">
        <v>9579</v>
      </c>
      <c r="H39" s="129" t="str">
        <f t="shared" si="0"/>
        <v>38|15|AL|Altaisky Area |AL-12|</v>
      </c>
    </row>
    <row r="40" spans="2:8">
      <c r="B40" s="2">
        <v>39</v>
      </c>
      <c r="C40" s="2">
        <v>15</v>
      </c>
      <c r="D40" s="2" t="s">
        <v>1452</v>
      </c>
      <c r="E40" s="2" t="s">
        <v>9580</v>
      </c>
      <c r="F40" s="3" t="s">
        <v>9581</v>
      </c>
      <c r="H40" s="129" t="str">
        <f t="shared" si="0"/>
        <v>39|15|AL|Bayevsky Area|AL-13|</v>
      </c>
    </row>
    <row r="41" spans="2:8">
      <c r="B41" s="2">
        <v>40</v>
      </c>
      <c r="C41" s="2">
        <v>15</v>
      </c>
      <c r="D41" s="2" t="s">
        <v>1452</v>
      </c>
      <c r="E41" s="2" t="s">
        <v>9582</v>
      </c>
      <c r="F41" s="3" t="s">
        <v>9583</v>
      </c>
      <c r="H41" s="129" t="str">
        <f t="shared" si="0"/>
        <v>40|15|AL|Biysky Area |AL-14|</v>
      </c>
    </row>
    <row r="42" spans="2:8">
      <c r="B42" s="2">
        <v>41</v>
      </c>
      <c r="C42" s="2">
        <v>15</v>
      </c>
      <c r="D42" s="2" t="s">
        <v>1452</v>
      </c>
      <c r="E42" s="2" t="s">
        <v>9584</v>
      </c>
      <c r="F42" s="3" t="s">
        <v>9585</v>
      </c>
      <c r="H42" s="129" t="str">
        <f t="shared" si="0"/>
        <v>41|15|AL|Blagoveshchensk Area|AL-15|</v>
      </c>
    </row>
    <row r="43" spans="2:8">
      <c r="B43" s="2">
        <v>42</v>
      </c>
      <c r="C43" s="2">
        <v>15</v>
      </c>
      <c r="D43" s="2" t="s">
        <v>1452</v>
      </c>
      <c r="E43" s="2" t="s">
        <v>9586</v>
      </c>
      <c r="F43" s="3" t="s">
        <v>9587</v>
      </c>
      <c r="H43" s="129" t="str">
        <f t="shared" si="0"/>
        <v>42|15|AL|Burlinsky Area|AL-16|</v>
      </c>
    </row>
    <row r="44" spans="2:8">
      <c r="B44" s="2">
        <v>43</v>
      </c>
      <c r="C44" s="2">
        <v>15</v>
      </c>
      <c r="D44" s="2" t="s">
        <v>1452</v>
      </c>
      <c r="E44" s="2" t="s">
        <v>9588</v>
      </c>
      <c r="F44" s="3" t="s">
        <v>9589</v>
      </c>
      <c r="H44" s="129" t="str">
        <f t="shared" si="0"/>
        <v>43|15|AL|Bystroistoksky Area|AL-17|</v>
      </c>
    </row>
    <row r="45" spans="2:8">
      <c r="B45" s="2">
        <v>44</v>
      </c>
      <c r="C45" s="2">
        <v>15</v>
      </c>
      <c r="D45" s="2" t="s">
        <v>1452</v>
      </c>
      <c r="E45" s="2" t="s">
        <v>9590</v>
      </c>
      <c r="F45" s="3" t="s">
        <v>9591</v>
      </c>
      <c r="H45" s="129" t="str">
        <f t="shared" si="0"/>
        <v>44|15|AL|Volchihinsky Area|AL-18|</v>
      </c>
    </row>
    <row r="46" spans="2:8">
      <c r="B46" s="2">
        <v>45</v>
      </c>
      <c r="C46" s="2">
        <v>15</v>
      </c>
      <c r="D46" s="2" t="s">
        <v>1452</v>
      </c>
      <c r="E46" s="2" t="s">
        <v>9592</v>
      </c>
      <c r="F46" s="3" t="s">
        <v>9593</v>
      </c>
      <c r="H46" s="129" t="str">
        <f t="shared" si="0"/>
        <v>45|15|AL|Egoryevsky Area |AL-19|</v>
      </c>
    </row>
    <row r="47" spans="2:8">
      <c r="B47" s="2">
        <v>46</v>
      </c>
      <c r="C47" s="2">
        <v>15</v>
      </c>
      <c r="D47" s="2" t="s">
        <v>1452</v>
      </c>
      <c r="E47" s="2" t="s">
        <v>9594</v>
      </c>
      <c r="F47" s="3" t="s">
        <v>9595</v>
      </c>
      <c r="H47" s="129" t="str">
        <f t="shared" si="0"/>
        <v>46|15|AL|Eltsovsky Area |AL-20|</v>
      </c>
    </row>
    <row r="48" spans="2:8">
      <c r="B48" s="2">
        <v>47</v>
      </c>
      <c r="C48" s="2">
        <v>15</v>
      </c>
      <c r="D48" s="2" t="s">
        <v>1452</v>
      </c>
      <c r="E48" s="2" t="s">
        <v>9596</v>
      </c>
      <c r="F48" s="3" t="s">
        <v>9597</v>
      </c>
      <c r="H48" s="129" t="str">
        <f t="shared" si="0"/>
        <v>47|15|AL|Zavyalovsky Area |AL-21|</v>
      </c>
    </row>
    <row r="49" spans="2:8">
      <c r="B49" s="2">
        <v>48</v>
      </c>
      <c r="C49" s="2">
        <v>15</v>
      </c>
      <c r="D49" s="2" t="s">
        <v>1452</v>
      </c>
      <c r="E49" s="2" t="s">
        <v>9598</v>
      </c>
      <c r="F49" s="3" t="s">
        <v>9599</v>
      </c>
      <c r="H49" s="129" t="str">
        <f t="shared" si="0"/>
        <v>48|15|AL|Zalesovsky Area|AL-22|</v>
      </c>
    </row>
    <row r="50" spans="2:8">
      <c r="B50" s="2">
        <v>49</v>
      </c>
      <c r="C50" s="2">
        <v>15</v>
      </c>
      <c r="D50" s="2" t="s">
        <v>1452</v>
      </c>
      <c r="E50" s="2" t="s">
        <v>9600</v>
      </c>
      <c r="F50" s="3" t="s">
        <v>9601</v>
      </c>
      <c r="H50" s="129" t="str">
        <f t="shared" si="0"/>
        <v>49|15|AL|Zarinsky Area|AL-23|</v>
      </c>
    </row>
    <row r="51" spans="2:8">
      <c r="B51" s="2">
        <v>50</v>
      </c>
      <c r="C51" s="2">
        <v>15</v>
      </c>
      <c r="D51" s="2" t="s">
        <v>1452</v>
      </c>
      <c r="E51" s="2" t="s">
        <v>9602</v>
      </c>
      <c r="F51" s="3" t="s">
        <v>9603</v>
      </c>
      <c r="H51" s="129" t="str">
        <f t="shared" si="0"/>
        <v>50|15|AL|Zmeinogorsky Area|AL-24|</v>
      </c>
    </row>
    <row r="52" spans="2:8">
      <c r="B52" s="2">
        <v>51</v>
      </c>
      <c r="C52" s="2">
        <v>15</v>
      </c>
      <c r="D52" s="2" t="s">
        <v>1452</v>
      </c>
      <c r="E52" s="2" t="s">
        <v>9604</v>
      </c>
      <c r="F52" s="3" t="s">
        <v>9605</v>
      </c>
      <c r="H52" s="129" t="str">
        <f t="shared" si="0"/>
        <v>51|15|AL|Zonalnyj Area|AL-25|</v>
      </c>
    </row>
    <row r="53" spans="2:8">
      <c r="B53" s="2">
        <v>52</v>
      </c>
      <c r="C53" s="2">
        <v>15</v>
      </c>
      <c r="D53" s="2" t="s">
        <v>1452</v>
      </c>
      <c r="E53" s="2" t="s">
        <v>9606</v>
      </c>
      <c r="F53" s="3" t="s">
        <v>9607</v>
      </c>
      <c r="H53" s="129" t="str">
        <f t="shared" si="0"/>
        <v>52|15|AL|Kalmansky Area|AL-26|</v>
      </c>
    </row>
    <row r="54" spans="2:8">
      <c r="B54" s="2">
        <v>53</v>
      </c>
      <c r="C54" s="2">
        <v>15</v>
      </c>
      <c r="D54" s="2" t="s">
        <v>1452</v>
      </c>
      <c r="E54" s="2" t="s">
        <v>9608</v>
      </c>
      <c r="F54" s="3" t="s">
        <v>9609</v>
      </c>
      <c r="H54" s="129" t="str">
        <f t="shared" si="0"/>
        <v>53|15|AL|Kamensky Area|AL-27|</v>
      </c>
    </row>
    <row r="55" spans="2:8">
      <c r="B55" s="2">
        <v>54</v>
      </c>
      <c r="C55" s="2">
        <v>15</v>
      </c>
      <c r="D55" s="2" t="s">
        <v>1452</v>
      </c>
      <c r="E55" s="2" t="s">
        <v>9610</v>
      </c>
      <c r="F55" s="3" t="s">
        <v>9611</v>
      </c>
      <c r="H55" s="129" t="str">
        <f t="shared" si="0"/>
        <v>54|15|AL|Klyuchevsky Area|AL-28|</v>
      </c>
    </row>
    <row r="56" spans="2:8">
      <c r="B56" s="2">
        <v>55</v>
      </c>
      <c r="C56" s="2">
        <v>15</v>
      </c>
      <c r="D56" s="2" t="s">
        <v>1452</v>
      </c>
      <c r="E56" s="2" t="s">
        <v>9612</v>
      </c>
      <c r="F56" s="3" t="s">
        <v>9613</v>
      </c>
      <c r="H56" s="129" t="str">
        <f t="shared" si="0"/>
        <v>55|15|AL|Kosihinsky Area|AL-29|</v>
      </c>
    </row>
    <row r="57" spans="2:8">
      <c r="B57" s="2">
        <v>56</v>
      </c>
      <c r="C57" s="2">
        <v>15</v>
      </c>
      <c r="D57" s="2" t="s">
        <v>1452</v>
      </c>
      <c r="E57" s="2" t="s">
        <v>9614</v>
      </c>
      <c r="F57" s="3" t="s">
        <v>9615</v>
      </c>
      <c r="H57" s="129" t="str">
        <f t="shared" si="0"/>
        <v>56|15|AL|Krasnogorsky Area|AL-30|</v>
      </c>
    </row>
    <row r="58" spans="2:8">
      <c r="B58" s="2">
        <v>57</v>
      </c>
      <c r="C58" s="2">
        <v>15</v>
      </c>
      <c r="D58" s="2" t="s">
        <v>1452</v>
      </c>
      <c r="E58" s="2" t="s">
        <v>9616</v>
      </c>
      <c r="F58" s="3" t="s">
        <v>9617</v>
      </c>
      <c r="H58" s="129" t="str">
        <f t="shared" si="0"/>
        <v>57|15|AL|Krasnoshchekovsky Area|AL-31|</v>
      </c>
    </row>
    <row r="59" spans="2:8">
      <c r="B59" s="2">
        <v>58</v>
      </c>
      <c r="C59" s="2">
        <v>15</v>
      </c>
      <c r="D59" s="2" t="s">
        <v>1452</v>
      </c>
      <c r="E59" s="2" t="s">
        <v>9618</v>
      </c>
      <c r="F59" s="3" t="s">
        <v>9619</v>
      </c>
      <c r="H59" s="129" t="str">
        <f t="shared" si="0"/>
        <v>58|15|AL|Krutikhinsky Area|AL-32|</v>
      </c>
    </row>
    <row r="60" spans="2:8">
      <c r="B60" s="2">
        <v>59</v>
      </c>
      <c r="C60" s="2">
        <v>15</v>
      </c>
      <c r="D60" s="2" t="s">
        <v>1452</v>
      </c>
      <c r="E60" s="2" t="s">
        <v>9620</v>
      </c>
      <c r="F60" s="3" t="s">
        <v>9621</v>
      </c>
      <c r="H60" s="129" t="str">
        <f t="shared" si="0"/>
        <v>59|15|AL|Kulundinsky Area|AL-33|</v>
      </c>
    </row>
    <row r="61" spans="2:8">
      <c r="B61" s="2">
        <v>60</v>
      </c>
      <c r="C61" s="2">
        <v>15</v>
      </c>
      <c r="D61" s="2" t="s">
        <v>1452</v>
      </c>
      <c r="E61" s="2" t="s">
        <v>9622</v>
      </c>
      <c r="F61" s="3" t="s">
        <v>9623</v>
      </c>
      <c r="H61" s="129" t="str">
        <f t="shared" si="0"/>
        <v>60|15|AL|Kuryinsky Area|AL-34|</v>
      </c>
    </row>
    <row r="62" spans="2:8">
      <c r="B62" s="2">
        <v>61</v>
      </c>
      <c r="C62" s="2">
        <v>15</v>
      </c>
      <c r="D62" s="2" t="s">
        <v>1452</v>
      </c>
      <c r="E62" s="2" t="s">
        <v>9624</v>
      </c>
      <c r="F62" s="3" t="s">
        <v>9625</v>
      </c>
      <c r="H62" s="129" t="str">
        <f t="shared" si="0"/>
        <v>61|15|AL|Kytmanovsky Area|AL-35|</v>
      </c>
    </row>
    <row r="63" spans="2:8">
      <c r="B63" s="2">
        <v>62</v>
      </c>
      <c r="C63" s="2">
        <v>15</v>
      </c>
      <c r="D63" s="2" t="s">
        <v>1452</v>
      </c>
      <c r="E63" s="2" t="s">
        <v>9626</v>
      </c>
      <c r="F63" s="3" t="s">
        <v>9627</v>
      </c>
      <c r="H63" s="129" t="str">
        <f t="shared" si="0"/>
        <v>62|15|AL|Loktevsky Area|AL-36|</v>
      </c>
    </row>
    <row r="64" spans="2:8">
      <c r="B64" s="2">
        <v>63</v>
      </c>
      <c r="C64" s="2">
        <v>15</v>
      </c>
      <c r="D64" s="2" t="s">
        <v>1452</v>
      </c>
      <c r="E64" s="2" t="s">
        <v>9628</v>
      </c>
      <c r="F64" s="3" t="s">
        <v>9629</v>
      </c>
      <c r="H64" s="129" t="str">
        <f t="shared" si="0"/>
        <v>63|15|AL|Mamontovsky Area|AL-37|</v>
      </c>
    </row>
    <row r="65" spans="2:8">
      <c r="B65" s="2">
        <v>64</v>
      </c>
      <c r="C65" s="2">
        <v>15</v>
      </c>
      <c r="D65" s="2" t="s">
        <v>1452</v>
      </c>
      <c r="E65" s="2" t="s">
        <v>9630</v>
      </c>
      <c r="F65" s="3" t="s">
        <v>9631</v>
      </c>
      <c r="H65" s="129" t="str">
        <f t="shared" si="0"/>
        <v>64|15|AL|Mihajlovsky Area|AL-38|</v>
      </c>
    </row>
    <row r="66" spans="2:8">
      <c r="B66" s="2">
        <v>65</v>
      </c>
      <c r="C66" s="2">
        <v>15</v>
      </c>
      <c r="D66" s="2" t="s">
        <v>1452</v>
      </c>
      <c r="E66" s="2" t="s">
        <v>9632</v>
      </c>
      <c r="F66" s="3" t="s">
        <v>9633</v>
      </c>
      <c r="H66" s="129" t="str">
        <f t="shared" ref="H66:H129" si="1">B66&amp;"|"&amp;C66&amp;"|"&amp;D66&amp;"|"&amp;E66&amp;"|"&amp;F66&amp;"|"&amp;G66</f>
        <v>65|15|AL|Nemetsky National Area|AL-39|</v>
      </c>
    </row>
    <row r="67" spans="2:8">
      <c r="B67" s="2">
        <v>66</v>
      </c>
      <c r="C67" s="2">
        <v>15</v>
      </c>
      <c r="D67" s="2" t="s">
        <v>1452</v>
      </c>
      <c r="E67" s="2" t="s">
        <v>9634</v>
      </c>
      <c r="F67" s="3" t="s">
        <v>9635</v>
      </c>
      <c r="H67" s="129" t="str">
        <f t="shared" si="1"/>
        <v>66|15|AL|Novichihinsky Area|AL-40|</v>
      </c>
    </row>
    <row r="68" spans="2:8">
      <c r="B68" s="2">
        <v>67</v>
      </c>
      <c r="C68" s="2">
        <v>15</v>
      </c>
      <c r="D68" s="2" t="s">
        <v>1452</v>
      </c>
      <c r="E68" s="2" t="s">
        <v>9636</v>
      </c>
      <c r="F68" s="3" t="s">
        <v>9637</v>
      </c>
      <c r="H68" s="129" t="str">
        <f t="shared" si="1"/>
        <v>67|15|AL|Pavlovsky Area|AL-41|</v>
      </c>
    </row>
    <row r="69" spans="2:8">
      <c r="B69" s="2">
        <v>68</v>
      </c>
      <c r="C69" s="2">
        <v>15</v>
      </c>
      <c r="D69" s="2" t="s">
        <v>1452</v>
      </c>
      <c r="E69" s="2" t="s">
        <v>9638</v>
      </c>
      <c r="F69" s="3" t="s">
        <v>9639</v>
      </c>
      <c r="H69" s="129" t="str">
        <f t="shared" si="1"/>
        <v>68|15|AL|Pankrushihinsky Area|AL-42|</v>
      </c>
    </row>
    <row r="70" spans="2:8">
      <c r="B70" s="2">
        <v>69</v>
      </c>
      <c r="C70" s="2">
        <v>15</v>
      </c>
      <c r="D70" s="2" t="s">
        <v>1452</v>
      </c>
      <c r="E70" s="2" t="s">
        <v>9640</v>
      </c>
      <c r="F70" s="3" t="s">
        <v>9641</v>
      </c>
      <c r="H70" s="129" t="str">
        <f t="shared" si="1"/>
        <v>69|15|AL|Pervomajsky Area|AL-43|</v>
      </c>
    </row>
    <row r="71" spans="2:8">
      <c r="B71" s="2">
        <v>70</v>
      </c>
      <c r="C71" s="2">
        <v>15</v>
      </c>
      <c r="D71" s="2" t="s">
        <v>1452</v>
      </c>
      <c r="E71" s="2" t="s">
        <v>9642</v>
      </c>
      <c r="F71" s="3" t="s">
        <v>9643</v>
      </c>
      <c r="H71" s="129" t="str">
        <f t="shared" si="1"/>
        <v>70|15|AL|Petropavlovsky Area|AL-44|</v>
      </c>
    </row>
    <row r="72" spans="2:8">
      <c r="B72" s="2">
        <v>71</v>
      </c>
      <c r="C72" s="2">
        <v>15</v>
      </c>
      <c r="D72" s="2" t="s">
        <v>1452</v>
      </c>
      <c r="E72" s="2" t="s">
        <v>9644</v>
      </c>
      <c r="F72" s="3" t="s">
        <v>9645</v>
      </c>
      <c r="H72" s="129" t="str">
        <f t="shared" si="1"/>
        <v>71|15|AL|Pospelihinsky Area|AL-45|</v>
      </c>
    </row>
    <row r="73" spans="2:8">
      <c r="B73" s="2">
        <v>72</v>
      </c>
      <c r="C73" s="2">
        <v>15</v>
      </c>
      <c r="D73" s="2" t="s">
        <v>1452</v>
      </c>
      <c r="E73" s="2" t="s">
        <v>9646</v>
      </c>
      <c r="F73" s="3" t="s">
        <v>9647</v>
      </c>
      <c r="H73" s="129" t="str">
        <f t="shared" si="1"/>
        <v>72|15|AL|Rebrihinsky Area|AL-46|</v>
      </c>
    </row>
    <row r="74" spans="2:8">
      <c r="B74" s="2">
        <v>73</v>
      </c>
      <c r="C74" s="2">
        <v>15</v>
      </c>
      <c r="D74" s="2" t="s">
        <v>1452</v>
      </c>
      <c r="E74" s="2" t="s">
        <v>9648</v>
      </c>
      <c r="F74" s="3" t="s">
        <v>9649</v>
      </c>
      <c r="H74" s="129" t="str">
        <f t="shared" si="1"/>
        <v>73|15|AL|Rodinsky Area|AL-47|</v>
      </c>
    </row>
    <row r="75" spans="2:8">
      <c r="B75" s="2">
        <v>74</v>
      </c>
      <c r="C75" s="2">
        <v>15</v>
      </c>
      <c r="D75" s="2" t="s">
        <v>1452</v>
      </c>
      <c r="E75" s="2" t="s">
        <v>9650</v>
      </c>
      <c r="F75" s="3" t="s">
        <v>9651</v>
      </c>
      <c r="H75" s="129" t="str">
        <f t="shared" si="1"/>
        <v>74|15|AL|Romanovsky Area|AL-48|</v>
      </c>
    </row>
    <row r="76" spans="2:8">
      <c r="B76" s="2">
        <v>75</v>
      </c>
      <c r="C76" s="2">
        <v>15</v>
      </c>
      <c r="D76" s="2" t="s">
        <v>1452</v>
      </c>
      <c r="E76" s="2" t="s">
        <v>9652</v>
      </c>
      <c r="F76" s="3" t="s">
        <v>9653</v>
      </c>
      <c r="H76" s="129" t="str">
        <f t="shared" si="1"/>
        <v>75|15|AL|Rubtsovsky Area|AL-49|</v>
      </c>
    </row>
    <row r="77" spans="2:8">
      <c r="B77" s="2">
        <v>76</v>
      </c>
      <c r="C77" s="2">
        <v>15</v>
      </c>
      <c r="D77" s="2" t="s">
        <v>1452</v>
      </c>
      <c r="E77" s="2" t="s">
        <v>9654</v>
      </c>
      <c r="F77" s="3" t="s">
        <v>9655</v>
      </c>
      <c r="H77" s="129" t="str">
        <f t="shared" si="1"/>
        <v>76|15|AL|Slavgorodsky Area|AL-50|</v>
      </c>
    </row>
    <row r="78" spans="2:8">
      <c r="B78" s="2">
        <v>77</v>
      </c>
      <c r="C78" s="2">
        <v>15</v>
      </c>
      <c r="D78" s="2" t="s">
        <v>1452</v>
      </c>
      <c r="E78" s="2" t="s">
        <v>9656</v>
      </c>
      <c r="F78" s="3" t="s">
        <v>9657</v>
      </c>
      <c r="H78" s="129" t="str">
        <f t="shared" si="1"/>
        <v>77|15|AL|Smolensky Area|AL-51|</v>
      </c>
    </row>
    <row r="79" spans="2:8">
      <c r="B79" s="2">
        <v>78</v>
      </c>
      <c r="C79" s="2">
        <v>15</v>
      </c>
      <c r="D79" s="2" t="s">
        <v>1452</v>
      </c>
      <c r="E79" s="2" t="s">
        <v>9658</v>
      </c>
      <c r="F79" s="3" t="s">
        <v>9659</v>
      </c>
      <c r="H79" s="129" t="str">
        <f t="shared" si="1"/>
        <v>78|15|AL|Sovietsky Area|AL-52|</v>
      </c>
    </row>
    <row r="80" spans="2:8">
      <c r="B80" s="2">
        <v>79</v>
      </c>
      <c r="C80" s="2">
        <v>15</v>
      </c>
      <c r="D80" s="2" t="s">
        <v>1452</v>
      </c>
      <c r="E80" s="2" t="s">
        <v>9660</v>
      </c>
      <c r="F80" s="3" t="s">
        <v>9661</v>
      </c>
      <c r="H80" s="129" t="str">
        <f t="shared" si="1"/>
        <v>79|15|AL|Soloneshensky Area|AL-53|</v>
      </c>
    </row>
    <row r="81" spans="2:8">
      <c r="B81" s="2">
        <v>80</v>
      </c>
      <c r="C81" s="2">
        <v>15</v>
      </c>
      <c r="D81" s="2" t="s">
        <v>1452</v>
      </c>
      <c r="E81" s="2" t="s">
        <v>9662</v>
      </c>
      <c r="F81" s="3" t="s">
        <v>9663</v>
      </c>
      <c r="H81" s="129" t="str">
        <f t="shared" si="1"/>
        <v>80|15|AL|Soltonsky Area|AL-54|</v>
      </c>
    </row>
    <row r="82" spans="2:8">
      <c r="B82" s="2">
        <v>81</v>
      </c>
      <c r="C82" s="2">
        <v>15</v>
      </c>
      <c r="D82" s="2" t="s">
        <v>1452</v>
      </c>
      <c r="E82" s="2" t="s">
        <v>9664</v>
      </c>
      <c r="F82" s="3" t="s">
        <v>9665</v>
      </c>
      <c r="H82" s="129" t="str">
        <f t="shared" si="1"/>
        <v>81|15|AL|Suyetsky Area|AL-55|</v>
      </c>
    </row>
    <row r="83" spans="2:8">
      <c r="B83" s="2">
        <v>82</v>
      </c>
      <c r="C83" s="2">
        <v>15</v>
      </c>
      <c r="D83" s="2" t="s">
        <v>1452</v>
      </c>
      <c r="E83" s="2" t="s">
        <v>9666</v>
      </c>
      <c r="F83" s="3" t="s">
        <v>9667</v>
      </c>
      <c r="H83" s="129" t="str">
        <f t="shared" si="1"/>
        <v>82|15|AL|Tabunsky Area|AL-56|</v>
      </c>
    </row>
    <row r="84" spans="2:8">
      <c r="B84" s="2">
        <v>83</v>
      </c>
      <c r="C84" s="2">
        <v>15</v>
      </c>
      <c r="D84" s="2" t="s">
        <v>1452</v>
      </c>
      <c r="E84" s="2" t="s">
        <v>9668</v>
      </c>
      <c r="F84" s="3" t="s">
        <v>9669</v>
      </c>
      <c r="H84" s="129" t="str">
        <f t="shared" si="1"/>
        <v>83|15|AL|Talmensky Area|AL-57|</v>
      </c>
    </row>
    <row r="85" spans="2:8">
      <c r="B85" s="2">
        <v>84</v>
      </c>
      <c r="C85" s="2">
        <v>15</v>
      </c>
      <c r="D85" s="2" t="s">
        <v>1452</v>
      </c>
      <c r="E85" s="2" t="s">
        <v>9670</v>
      </c>
      <c r="F85" s="3" t="s">
        <v>9671</v>
      </c>
      <c r="H85" s="129" t="str">
        <f t="shared" si="1"/>
        <v>84|15|AL|Togulsky Area|AL-58|</v>
      </c>
    </row>
    <row r="86" spans="2:8">
      <c r="B86" s="2">
        <v>85</v>
      </c>
      <c r="C86" s="2">
        <v>15</v>
      </c>
      <c r="D86" s="2" t="s">
        <v>1452</v>
      </c>
      <c r="E86" s="2" t="s">
        <v>9672</v>
      </c>
      <c r="F86" s="3" t="s">
        <v>9673</v>
      </c>
      <c r="H86" s="129" t="str">
        <f t="shared" si="1"/>
        <v>85|15|AL|Topchihinsky Area|AL-59|</v>
      </c>
    </row>
    <row r="87" spans="2:8">
      <c r="B87" s="2">
        <v>86</v>
      </c>
      <c r="C87" s="2">
        <v>15</v>
      </c>
      <c r="D87" s="2" t="s">
        <v>1452</v>
      </c>
      <c r="E87" s="2" t="s">
        <v>9674</v>
      </c>
      <c r="F87" s="3" t="s">
        <v>9675</v>
      </c>
      <c r="H87" s="129" t="str">
        <f t="shared" si="1"/>
        <v>86|15|AL|Tretyakovsky Area|AL-60|</v>
      </c>
    </row>
    <row r="88" spans="2:8">
      <c r="B88" s="2">
        <v>87</v>
      </c>
      <c r="C88" s="2">
        <v>15</v>
      </c>
      <c r="D88" s="2" t="s">
        <v>1452</v>
      </c>
      <c r="E88" s="2" t="s">
        <v>9676</v>
      </c>
      <c r="F88" s="3" t="s">
        <v>9677</v>
      </c>
      <c r="H88" s="129" t="str">
        <f t="shared" si="1"/>
        <v>87|15|AL|Troitsky Area|AL-61|</v>
      </c>
    </row>
    <row r="89" spans="2:8">
      <c r="B89" s="2">
        <v>88</v>
      </c>
      <c r="C89" s="2">
        <v>15</v>
      </c>
      <c r="D89" s="2" t="s">
        <v>1452</v>
      </c>
      <c r="E89" s="2" t="s">
        <v>9678</v>
      </c>
      <c r="F89" s="3" t="s">
        <v>9679</v>
      </c>
      <c r="H89" s="129" t="str">
        <f t="shared" si="1"/>
        <v>88|15|AL|Tyumentsevsky Area|AL-62|</v>
      </c>
    </row>
    <row r="90" spans="2:8">
      <c r="B90" s="2">
        <v>89</v>
      </c>
      <c r="C90" s="2">
        <v>15</v>
      </c>
      <c r="D90" s="2" t="s">
        <v>1452</v>
      </c>
      <c r="E90" s="2" t="s">
        <v>9680</v>
      </c>
      <c r="F90" s="3" t="s">
        <v>9681</v>
      </c>
      <c r="H90" s="129" t="str">
        <f t="shared" si="1"/>
        <v>89|15|AL|Uglovsky Area|AL-63|</v>
      </c>
    </row>
    <row r="91" spans="2:8">
      <c r="B91" s="2">
        <v>90</v>
      </c>
      <c r="C91" s="2">
        <v>15</v>
      </c>
      <c r="D91" s="2" t="s">
        <v>1452</v>
      </c>
      <c r="E91" s="2" t="s">
        <v>9682</v>
      </c>
      <c r="F91" s="3" t="s">
        <v>9683</v>
      </c>
      <c r="H91" s="129" t="str">
        <f t="shared" si="1"/>
        <v>90|15|AL|Ust-Kalmanskiy Area|AL-64|</v>
      </c>
    </row>
    <row r="92" spans="2:8">
      <c r="B92" s="2">
        <v>91</v>
      </c>
      <c r="C92" s="2">
        <v>15</v>
      </c>
      <c r="D92" s="2" t="s">
        <v>1452</v>
      </c>
      <c r="E92" s="2" t="s">
        <v>9684</v>
      </c>
      <c r="F92" s="3" t="s">
        <v>9685</v>
      </c>
      <c r="H92" s="129" t="str">
        <f t="shared" si="1"/>
        <v>91|15|AL|Ust-Pristanskiy Area|AL-65|</v>
      </c>
    </row>
    <row r="93" spans="2:8">
      <c r="B93" s="2">
        <v>92</v>
      </c>
      <c r="C93" s="2">
        <v>15</v>
      </c>
      <c r="D93" s="2" t="s">
        <v>1452</v>
      </c>
      <c r="E93" s="2" t="s">
        <v>9686</v>
      </c>
      <c r="F93" s="3" t="s">
        <v>9687</v>
      </c>
      <c r="H93" s="129" t="str">
        <f t="shared" si="1"/>
        <v>92|15|AL|Habarsky Area|AL-66|</v>
      </c>
    </row>
    <row r="94" spans="2:8">
      <c r="B94" s="2">
        <v>93</v>
      </c>
      <c r="C94" s="2">
        <v>15</v>
      </c>
      <c r="D94" s="2" t="s">
        <v>1452</v>
      </c>
      <c r="E94" s="2" t="s">
        <v>9688</v>
      </c>
      <c r="F94" s="3" t="s">
        <v>9689</v>
      </c>
      <c r="H94" s="129" t="str">
        <f t="shared" si="1"/>
        <v>93|15|AL|Tselinny Area|AL-67|</v>
      </c>
    </row>
    <row r="95" spans="2:8">
      <c r="B95" s="2">
        <v>94</v>
      </c>
      <c r="C95" s="2">
        <v>15</v>
      </c>
      <c r="D95" s="2" t="s">
        <v>1452</v>
      </c>
      <c r="E95" s="2" t="s">
        <v>9690</v>
      </c>
      <c r="F95" s="3" t="s">
        <v>9691</v>
      </c>
      <c r="H95" s="129" t="str">
        <f t="shared" si="1"/>
        <v>94|15|AL|Charyshsky Area|AL-68|</v>
      </c>
    </row>
    <row r="96" spans="2:8">
      <c r="B96" s="2">
        <v>95</v>
      </c>
      <c r="C96" s="2">
        <v>15</v>
      </c>
      <c r="D96" s="2" t="s">
        <v>1452</v>
      </c>
      <c r="E96" s="2" t="s">
        <v>9692</v>
      </c>
      <c r="F96" s="3" t="s">
        <v>9693</v>
      </c>
      <c r="H96" s="129" t="str">
        <f t="shared" si="1"/>
        <v>95|15|AL|Shelabolihinsky Area|AL-69|</v>
      </c>
    </row>
    <row r="97" spans="2:8">
      <c r="B97" s="2">
        <v>96</v>
      </c>
      <c r="C97" s="2">
        <v>15</v>
      </c>
      <c r="D97" s="2" t="s">
        <v>1452</v>
      </c>
      <c r="E97" s="2" t="s">
        <v>9694</v>
      </c>
      <c r="F97" s="3" t="s">
        <v>9695</v>
      </c>
      <c r="H97" s="129" t="str">
        <f t="shared" si="1"/>
        <v>96|15|AL|Shipunovsky Area|AL-70|</v>
      </c>
    </row>
    <row r="98" spans="2:8">
      <c r="B98" s="2">
        <v>97</v>
      </c>
      <c r="C98" s="2">
        <v>15</v>
      </c>
      <c r="D98" s="2" t="s">
        <v>1452</v>
      </c>
      <c r="E98" s="2" t="s">
        <v>9696</v>
      </c>
      <c r="F98" s="3" t="s">
        <v>9697</v>
      </c>
      <c r="H98" s="129" t="str">
        <f t="shared" si="1"/>
        <v>97|15|AL|Alejsk|AL-71|</v>
      </c>
    </row>
    <row r="99" spans="2:8">
      <c r="B99" s="2">
        <v>98</v>
      </c>
      <c r="C99" s="2">
        <v>15</v>
      </c>
      <c r="D99" s="2" t="s">
        <v>1452</v>
      </c>
      <c r="E99" s="2" t="s">
        <v>9698</v>
      </c>
      <c r="F99" s="3" t="s">
        <v>9699</v>
      </c>
      <c r="H99" s="129" t="str">
        <f t="shared" si="1"/>
        <v>98|15|AL|Belokurikha|AL-72|</v>
      </c>
    </row>
    <row r="100" spans="2:8">
      <c r="B100" s="2">
        <v>99</v>
      </c>
      <c r="C100" s="2">
        <v>15</v>
      </c>
      <c r="D100" s="2" t="s">
        <v>1452</v>
      </c>
      <c r="E100" s="2" t="s">
        <v>9700</v>
      </c>
      <c r="F100" s="3" t="s">
        <v>9701</v>
      </c>
      <c r="H100" s="129" t="str">
        <f t="shared" si="1"/>
        <v>99|15|AL|Biysk|AL-73|</v>
      </c>
    </row>
    <row r="101" spans="2:8">
      <c r="B101" s="2">
        <v>100</v>
      </c>
      <c r="C101" s="2">
        <v>15</v>
      </c>
      <c r="D101" s="2" t="s">
        <v>1452</v>
      </c>
      <c r="E101" s="2" t="s">
        <v>9702</v>
      </c>
      <c r="F101" s="3" t="s">
        <v>9703</v>
      </c>
      <c r="H101" s="129" t="str">
        <f t="shared" si="1"/>
        <v>100|15|AL|Gornjak|AL-74|</v>
      </c>
    </row>
    <row r="102" spans="2:8">
      <c r="B102" s="2">
        <v>101</v>
      </c>
      <c r="C102" s="2">
        <v>15</v>
      </c>
      <c r="D102" s="2" t="s">
        <v>1452</v>
      </c>
      <c r="E102" s="2" t="s">
        <v>9704</v>
      </c>
      <c r="F102" s="3" t="s">
        <v>9705</v>
      </c>
      <c r="H102" s="129" t="str">
        <f t="shared" si="1"/>
        <v>101|15|AL|Zarinsk|AL-75|</v>
      </c>
    </row>
    <row r="103" spans="2:8">
      <c r="B103" s="2">
        <v>102</v>
      </c>
      <c r="C103" s="2">
        <v>15</v>
      </c>
      <c r="D103" s="2" t="s">
        <v>1452</v>
      </c>
      <c r="E103" s="2" t="s">
        <v>9706</v>
      </c>
      <c r="F103" s="3" t="s">
        <v>9707</v>
      </c>
      <c r="H103" s="129" t="str">
        <f t="shared" si="1"/>
        <v>102|15|AL|Zmeinogorsk|AL-76|</v>
      </c>
    </row>
    <row r="104" spans="2:8">
      <c r="B104" s="2">
        <v>103</v>
      </c>
      <c r="C104" s="2">
        <v>15</v>
      </c>
      <c r="D104" s="2" t="s">
        <v>1452</v>
      </c>
      <c r="E104" s="2" t="s">
        <v>9708</v>
      </c>
      <c r="F104" s="3" t="s">
        <v>9709</v>
      </c>
      <c r="H104" s="129" t="str">
        <f t="shared" si="1"/>
        <v>103|15|AL|Kamen-Na-Obi|AL-77|</v>
      </c>
    </row>
    <row r="105" spans="2:8">
      <c r="B105" s="2">
        <v>104</v>
      </c>
      <c r="C105" s="2">
        <v>15</v>
      </c>
      <c r="D105" s="2" t="s">
        <v>1452</v>
      </c>
      <c r="E105" s="2" t="s">
        <v>9710</v>
      </c>
      <c r="F105" s="3" t="s">
        <v>9711</v>
      </c>
      <c r="H105" s="129" t="str">
        <f t="shared" si="1"/>
        <v>104|15|AL|Novoaltaisk|AL-78|</v>
      </c>
    </row>
    <row r="106" spans="2:8">
      <c r="B106" s="2">
        <v>105</v>
      </c>
      <c r="C106" s="2">
        <v>15</v>
      </c>
      <c r="D106" s="2" t="s">
        <v>1452</v>
      </c>
      <c r="E106" s="2" t="s">
        <v>9712</v>
      </c>
      <c r="F106" s="3" t="s">
        <v>9713</v>
      </c>
      <c r="H106" s="129" t="str">
        <f t="shared" si="1"/>
        <v>105|15|AL|Zato Sibirsky|AL-79|</v>
      </c>
    </row>
    <row r="107" spans="2:8">
      <c r="B107" s="2">
        <v>106</v>
      </c>
      <c r="C107" s="2">
        <v>15</v>
      </c>
      <c r="D107" s="2" t="s">
        <v>1473</v>
      </c>
      <c r="E107" s="2" t="s">
        <v>9714</v>
      </c>
      <c r="F107" s="3" t="s">
        <v>9715</v>
      </c>
      <c r="H107" s="129" t="str">
        <f t="shared" si="1"/>
        <v>106|15|AM|Blagoveshchensk|AM-01|</v>
      </c>
    </row>
    <row r="108" spans="2:8">
      <c r="B108" s="2">
        <v>107</v>
      </c>
      <c r="C108" s="2">
        <v>15</v>
      </c>
      <c r="D108" s="2" t="s">
        <v>1473</v>
      </c>
      <c r="E108" s="2" t="s">
        <v>9716</v>
      </c>
      <c r="F108" s="3" t="s">
        <v>9717</v>
      </c>
      <c r="H108" s="129" t="str">
        <f t="shared" si="1"/>
        <v>107|15|AM|Belogorsk|AM-02|</v>
      </c>
    </row>
    <row r="109" spans="2:8">
      <c r="B109" s="2">
        <v>108</v>
      </c>
      <c r="C109" s="2">
        <v>15</v>
      </c>
      <c r="D109" s="2" t="s">
        <v>1473</v>
      </c>
      <c r="E109" s="2" t="s">
        <v>9718</v>
      </c>
      <c r="F109" s="3" t="s">
        <v>9719</v>
      </c>
      <c r="H109" s="129" t="str">
        <f t="shared" si="1"/>
        <v>108|15|AM|Zeya|AM-03|</v>
      </c>
    </row>
    <row r="110" spans="2:8">
      <c r="B110" s="2">
        <v>109</v>
      </c>
      <c r="C110" s="2">
        <v>15</v>
      </c>
      <c r="D110" s="2" t="s">
        <v>1473</v>
      </c>
      <c r="E110" s="2" t="s">
        <v>9720</v>
      </c>
      <c r="F110" s="3" t="s">
        <v>9721</v>
      </c>
      <c r="H110" s="129" t="str">
        <f t="shared" si="1"/>
        <v>109|15|AM|Raychikhinsk|AM-04|</v>
      </c>
    </row>
    <row r="111" spans="2:8">
      <c r="B111" s="2">
        <v>110</v>
      </c>
      <c r="C111" s="2">
        <v>15</v>
      </c>
      <c r="D111" s="2" t="s">
        <v>1473</v>
      </c>
      <c r="E111" s="2" t="s">
        <v>9722</v>
      </c>
      <c r="F111" s="3" t="s">
        <v>9723</v>
      </c>
      <c r="H111" s="129" t="str">
        <f t="shared" si="1"/>
        <v>110|15|AM|Svobodnyj|AM-05|</v>
      </c>
    </row>
    <row r="112" spans="2:8">
      <c r="B112" s="2">
        <v>111</v>
      </c>
      <c r="C112" s="2">
        <v>15</v>
      </c>
      <c r="D112" s="2" t="s">
        <v>1473</v>
      </c>
      <c r="E112" s="2" t="s">
        <v>9724</v>
      </c>
      <c r="F112" s="3" t="s">
        <v>9725</v>
      </c>
      <c r="H112" s="129" t="str">
        <f t="shared" si="1"/>
        <v>111|15|AM|Tynda|AM-06|</v>
      </c>
    </row>
    <row r="113" spans="2:8">
      <c r="B113" s="2">
        <v>112</v>
      </c>
      <c r="C113" s="2">
        <v>15</v>
      </c>
      <c r="D113" s="2" t="s">
        <v>1473</v>
      </c>
      <c r="E113" s="2" t="s">
        <v>9726</v>
      </c>
      <c r="F113" s="3" t="s">
        <v>9727</v>
      </c>
      <c r="H113" s="129" t="str">
        <f t="shared" si="1"/>
        <v>112|15|AM|Shimanovsk|AM-07|</v>
      </c>
    </row>
    <row r="114" spans="2:8">
      <c r="B114" s="2">
        <v>113</v>
      </c>
      <c r="C114" s="2">
        <v>15</v>
      </c>
      <c r="D114" s="2" t="s">
        <v>1473</v>
      </c>
      <c r="E114" s="2" t="s">
        <v>9728</v>
      </c>
      <c r="F114" s="3" t="s">
        <v>9729</v>
      </c>
      <c r="H114" s="129" t="str">
        <f t="shared" si="1"/>
        <v>113|15|AM|Arharinsky Area|AM-08|</v>
      </c>
    </row>
    <row r="115" spans="2:8">
      <c r="B115" s="2">
        <v>114</v>
      </c>
      <c r="C115" s="2">
        <v>15</v>
      </c>
      <c r="D115" s="2" t="s">
        <v>1473</v>
      </c>
      <c r="E115" s="2" t="s">
        <v>9730</v>
      </c>
      <c r="F115" s="3" t="s">
        <v>9731</v>
      </c>
      <c r="H115" s="129" t="str">
        <f t="shared" si="1"/>
        <v>114|15|AM|Belogorsky Area|AM-09|</v>
      </c>
    </row>
    <row r="116" spans="2:8">
      <c r="B116" s="2">
        <v>115</v>
      </c>
      <c r="C116" s="2">
        <v>15</v>
      </c>
      <c r="D116" s="2" t="s">
        <v>1473</v>
      </c>
      <c r="E116" s="2" t="s">
        <v>9732</v>
      </c>
      <c r="F116" s="3" t="s">
        <v>9733</v>
      </c>
      <c r="H116" s="129" t="str">
        <f t="shared" si="1"/>
        <v>115|15|AM|Blagoveshchensky Area|AM-10|</v>
      </c>
    </row>
    <row r="117" spans="2:8">
      <c r="B117" s="2">
        <v>116</v>
      </c>
      <c r="C117" s="2">
        <v>15</v>
      </c>
      <c r="D117" s="2" t="s">
        <v>1473</v>
      </c>
      <c r="E117" s="2" t="s">
        <v>9734</v>
      </c>
      <c r="F117" s="3" t="s">
        <v>9735</v>
      </c>
      <c r="H117" s="129" t="str">
        <f t="shared" si="1"/>
        <v>116|15|AM|Bureysky Area|AM-11|</v>
      </c>
    </row>
    <row r="118" spans="2:8">
      <c r="B118" s="2">
        <v>117</v>
      </c>
      <c r="C118" s="2">
        <v>15</v>
      </c>
      <c r="D118" s="2" t="s">
        <v>1473</v>
      </c>
      <c r="E118" s="2" t="s">
        <v>9736</v>
      </c>
      <c r="F118" s="3" t="s">
        <v>9737</v>
      </c>
      <c r="H118" s="129" t="str">
        <f t="shared" si="1"/>
        <v>117|15|AM|Zavitinsky Area / incl. Zavitinsk|AM-12|</v>
      </c>
    </row>
    <row r="119" spans="2:8">
      <c r="B119" s="2">
        <v>118</v>
      </c>
      <c r="C119" s="2">
        <v>15</v>
      </c>
      <c r="D119" s="2" t="s">
        <v>1473</v>
      </c>
      <c r="E119" s="2" t="s">
        <v>9738</v>
      </c>
      <c r="F119" s="3" t="s">
        <v>9739</v>
      </c>
      <c r="H119" s="129" t="str">
        <f t="shared" si="1"/>
        <v>118|15|AM|Zeysky Area|AM-13|</v>
      </c>
    </row>
    <row r="120" spans="2:8">
      <c r="B120" s="2">
        <v>119</v>
      </c>
      <c r="C120" s="2">
        <v>15</v>
      </c>
      <c r="D120" s="2" t="s">
        <v>1473</v>
      </c>
      <c r="E120" s="2" t="s">
        <v>9740</v>
      </c>
      <c r="F120" s="3" t="s">
        <v>9741</v>
      </c>
      <c r="H120" s="129" t="str">
        <f t="shared" si="1"/>
        <v>119|15|AM|Ivanovsky Area|AM-14|</v>
      </c>
    </row>
    <row r="121" spans="2:8">
      <c r="B121" s="2">
        <v>120</v>
      </c>
      <c r="C121" s="2">
        <v>15</v>
      </c>
      <c r="D121" s="2" t="s">
        <v>1473</v>
      </c>
      <c r="E121" s="2" t="s">
        <v>9742</v>
      </c>
      <c r="F121" s="3" t="s">
        <v>9743</v>
      </c>
      <c r="H121" s="129" t="str">
        <f t="shared" si="1"/>
        <v>120|15|AM|Konstantinovsky Area|AM-15|</v>
      </c>
    </row>
    <row r="122" spans="2:8">
      <c r="B122" s="2">
        <v>121</v>
      </c>
      <c r="C122" s="2">
        <v>15</v>
      </c>
      <c r="D122" s="2" t="s">
        <v>1473</v>
      </c>
      <c r="E122" s="2" t="s">
        <v>9744</v>
      </c>
      <c r="F122" s="3" t="s">
        <v>9745</v>
      </c>
      <c r="H122" s="129" t="str">
        <f t="shared" si="1"/>
        <v>121|15|AM|Magdagachinsky Area|AM-16|</v>
      </c>
    </row>
    <row r="123" spans="2:8">
      <c r="B123" s="2">
        <v>122</v>
      </c>
      <c r="C123" s="2">
        <v>15</v>
      </c>
      <c r="D123" s="2" t="s">
        <v>1473</v>
      </c>
      <c r="E123" s="2" t="s">
        <v>9746</v>
      </c>
      <c r="F123" s="3" t="s">
        <v>9747</v>
      </c>
      <c r="H123" s="129" t="str">
        <f t="shared" si="1"/>
        <v>122|15|AM|Mazanovsky Area|AM-17|</v>
      </c>
    </row>
    <row r="124" spans="2:8">
      <c r="B124" s="2">
        <v>123</v>
      </c>
      <c r="C124" s="2">
        <v>15</v>
      </c>
      <c r="D124" s="2" t="s">
        <v>1473</v>
      </c>
      <c r="E124" s="2" t="s">
        <v>9748</v>
      </c>
      <c r="F124" s="3" t="s">
        <v>9749</v>
      </c>
      <c r="H124" s="129" t="str">
        <f t="shared" si="1"/>
        <v>123|15|AM|Mikhaylovsky Area|AM-18|</v>
      </c>
    </row>
    <row r="125" spans="2:8">
      <c r="B125" s="2">
        <v>124</v>
      </c>
      <c r="C125" s="2">
        <v>15</v>
      </c>
      <c r="D125" s="2" t="s">
        <v>1473</v>
      </c>
      <c r="E125" s="2" t="s">
        <v>9750</v>
      </c>
      <c r="F125" s="3" t="s">
        <v>9751</v>
      </c>
      <c r="H125" s="129" t="str">
        <f t="shared" si="1"/>
        <v>124|15|AM|Oktyabrsky district|AM-19|</v>
      </c>
    </row>
    <row r="126" spans="2:8">
      <c r="B126" s="2">
        <v>125</v>
      </c>
      <c r="C126" s="2">
        <v>15</v>
      </c>
      <c r="D126" s="2" t="s">
        <v>1473</v>
      </c>
      <c r="E126" s="2" t="s">
        <v>9752</v>
      </c>
      <c r="F126" s="3" t="s">
        <v>9753</v>
      </c>
      <c r="H126" s="129" t="str">
        <f t="shared" si="1"/>
        <v>125|15|AM|Romnensky Area|AM-20|</v>
      </c>
    </row>
    <row r="127" spans="2:8">
      <c r="B127" s="2">
        <v>126</v>
      </c>
      <c r="C127" s="2">
        <v>15</v>
      </c>
      <c r="D127" s="2" t="s">
        <v>1473</v>
      </c>
      <c r="E127" s="2" t="s">
        <v>9754</v>
      </c>
      <c r="F127" s="3" t="s">
        <v>9755</v>
      </c>
      <c r="H127" s="129" t="str">
        <f t="shared" si="1"/>
        <v>126|15|AM|Svobodnensky Area|AM-21|</v>
      </c>
    </row>
    <row r="128" spans="2:8">
      <c r="B128" s="2">
        <v>127</v>
      </c>
      <c r="C128" s="2">
        <v>15</v>
      </c>
      <c r="D128" s="2" t="s">
        <v>1473</v>
      </c>
      <c r="E128" s="2" t="s">
        <v>9756</v>
      </c>
      <c r="F128" s="3" t="s">
        <v>9757</v>
      </c>
      <c r="H128" s="129" t="str">
        <f t="shared" si="1"/>
        <v>127|15|AM|Selemdzhinsky Area|AM-22|</v>
      </c>
    </row>
    <row r="129" spans="2:8">
      <c r="B129" s="2">
        <v>128</v>
      </c>
      <c r="C129" s="2">
        <v>15</v>
      </c>
      <c r="D129" s="2" t="s">
        <v>1473</v>
      </c>
      <c r="E129" s="2" t="s">
        <v>9758</v>
      </c>
      <c r="F129" s="3" t="s">
        <v>9759</v>
      </c>
      <c r="H129" s="129" t="str">
        <f t="shared" si="1"/>
        <v>128|15|AM|Seryshevsky Area|AM-23|</v>
      </c>
    </row>
    <row r="130" spans="2:8">
      <c r="B130" s="2">
        <v>129</v>
      </c>
      <c r="C130" s="2">
        <v>15</v>
      </c>
      <c r="D130" s="2" t="s">
        <v>1473</v>
      </c>
      <c r="E130" s="2" t="s">
        <v>9760</v>
      </c>
      <c r="F130" s="3" t="s">
        <v>9761</v>
      </c>
      <c r="H130" s="129" t="str">
        <f t="shared" ref="H130:H193" si="2">B130&amp;"|"&amp;C130&amp;"|"&amp;D130&amp;"|"&amp;E130&amp;"|"&amp;F130&amp;"|"&amp;G130</f>
        <v>129|15|AM|Skovorodinsky Area / incl. Skovorodino|AM-24|</v>
      </c>
    </row>
    <row r="131" spans="2:8">
      <c r="B131" s="2">
        <v>130</v>
      </c>
      <c r="C131" s="2">
        <v>15</v>
      </c>
      <c r="D131" s="2" t="s">
        <v>1473</v>
      </c>
      <c r="E131" s="2" t="s">
        <v>9762</v>
      </c>
      <c r="F131" s="3" t="s">
        <v>9763</v>
      </c>
      <c r="H131" s="129" t="str">
        <f t="shared" si="2"/>
        <v>130|15|AM|Tambovsky Area|AM-25|</v>
      </c>
    </row>
    <row r="132" spans="2:8">
      <c r="B132" s="2">
        <v>131</v>
      </c>
      <c r="C132" s="2">
        <v>15</v>
      </c>
      <c r="D132" s="2" t="s">
        <v>1473</v>
      </c>
      <c r="E132" s="2" t="s">
        <v>9764</v>
      </c>
      <c r="F132" s="3" t="s">
        <v>9765</v>
      </c>
      <c r="H132" s="129" t="str">
        <f t="shared" si="2"/>
        <v>131|15|AM|Tyndinsky Area|AM-26|</v>
      </c>
    </row>
    <row r="133" spans="2:8">
      <c r="B133" s="2">
        <v>132</v>
      </c>
      <c r="C133" s="2">
        <v>15</v>
      </c>
      <c r="D133" s="2" t="s">
        <v>1473</v>
      </c>
      <c r="E133" s="2" t="s">
        <v>9766</v>
      </c>
      <c r="F133" s="3" t="s">
        <v>9767</v>
      </c>
      <c r="H133" s="129" t="str">
        <f t="shared" si="2"/>
        <v>132|15|AM|Shimanowski Area|AM-27|</v>
      </c>
    </row>
    <row r="134" spans="2:8">
      <c r="B134" s="2">
        <v>133</v>
      </c>
      <c r="C134" s="2">
        <v>15</v>
      </c>
      <c r="D134" s="2" t="s">
        <v>1473</v>
      </c>
      <c r="E134" s="2" t="s">
        <v>9768</v>
      </c>
      <c r="F134" s="3" t="s">
        <v>9769</v>
      </c>
      <c r="H134" s="129" t="str">
        <f t="shared" si="2"/>
        <v>133|15|AM|Zato Tsiolkovsky|AM-28|</v>
      </c>
    </row>
    <row r="135" spans="2:8">
      <c r="B135" s="2">
        <v>134</v>
      </c>
      <c r="C135" s="2">
        <v>15</v>
      </c>
      <c r="D135" s="2" t="s">
        <v>1473</v>
      </c>
      <c r="E135" s="2" t="s">
        <v>9770</v>
      </c>
      <c r="F135" s="3" t="s">
        <v>9771</v>
      </c>
      <c r="H135" s="129" t="str">
        <f t="shared" si="2"/>
        <v>134|15|AM|Progress|AM-29|</v>
      </c>
    </row>
    <row r="136" spans="2:8">
      <c r="B136" s="2">
        <v>135</v>
      </c>
      <c r="C136" s="2">
        <v>15</v>
      </c>
      <c r="D136" s="2" t="s">
        <v>1446</v>
      </c>
      <c r="E136" s="2" t="s">
        <v>9772</v>
      </c>
      <c r="F136" s="3" t="s">
        <v>9773</v>
      </c>
      <c r="H136" s="129" t="str">
        <f t="shared" si="2"/>
        <v>135|15|BA|Demsky District of Ufa|BA-01|</v>
      </c>
    </row>
    <row r="137" spans="2:8">
      <c r="B137" s="2">
        <v>136</v>
      </c>
      <c r="C137" s="2">
        <v>15</v>
      </c>
      <c r="D137" s="2" t="s">
        <v>1446</v>
      </c>
      <c r="E137" s="2" t="s">
        <v>9774</v>
      </c>
      <c r="F137" s="3" t="s">
        <v>9775</v>
      </c>
      <c r="H137" s="129" t="str">
        <f t="shared" si="2"/>
        <v>136|15|BA|Kalininsky District of Ufa|BA-02|</v>
      </c>
    </row>
    <row r="138" spans="2:8">
      <c r="B138" s="2">
        <v>137</v>
      </c>
      <c r="C138" s="2">
        <v>15</v>
      </c>
      <c r="D138" s="2" t="s">
        <v>1446</v>
      </c>
      <c r="E138" s="2" t="s">
        <v>9776</v>
      </c>
      <c r="F138" s="3" t="s">
        <v>9777</v>
      </c>
      <c r="H138" s="129" t="str">
        <f t="shared" si="2"/>
        <v>137|15|BA|Kirovsky District of Ufa|BA-03|</v>
      </c>
    </row>
    <row r="139" spans="2:8">
      <c r="B139" s="2">
        <v>138</v>
      </c>
      <c r="C139" s="2">
        <v>15</v>
      </c>
      <c r="D139" s="2" t="s">
        <v>1446</v>
      </c>
      <c r="E139" s="2" t="s">
        <v>9778</v>
      </c>
      <c r="F139" s="3" t="s">
        <v>9779</v>
      </c>
      <c r="H139" s="129" t="str">
        <f t="shared" si="2"/>
        <v>138|15|BA|Leninsky District of Ufa|BA-04|</v>
      </c>
    </row>
    <row r="140" spans="2:8">
      <c r="B140" s="2">
        <v>139</v>
      </c>
      <c r="C140" s="2">
        <v>15</v>
      </c>
      <c r="D140" s="2" t="s">
        <v>1446</v>
      </c>
      <c r="E140" s="2" t="s">
        <v>9780</v>
      </c>
      <c r="F140" s="3" t="s">
        <v>9781</v>
      </c>
      <c r="H140" s="129" t="str">
        <f t="shared" si="2"/>
        <v>139|15|BA|Oktyabrsky District of Ufa|BA-05|</v>
      </c>
    </row>
    <row r="141" spans="2:8">
      <c r="B141" s="2">
        <v>140</v>
      </c>
      <c r="C141" s="2">
        <v>15</v>
      </c>
      <c r="D141" s="2" t="s">
        <v>1446</v>
      </c>
      <c r="E141" s="2" t="s">
        <v>9782</v>
      </c>
      <c r="F141" s="3" t="s">
        <v>9783</v>
      </c>
      <c r="H141" s="129" t="str">
        <f t="shared" si="2"/>
        <v>140|15|BA|Ordzhonikidzevsky District of Ufa|BA-06|</v>
      </c>
    </row>
    <row r="142" spans="2:8">
      <c r="B142" s="2">
        <v>141</v>
      </c>
      <c r="C142" s="2">
        <v>15</v>
      </c>
      <c r="D142" s="2" t="s">
        <v>1446</v>
      </c>
      <c r="E142" s="2" t="s">
        <v>9784</v>
      </c>
      <c r="F142" s="3" t="s">
        <v>9785</v>
      </c>
      <c r="H142" s="129" t="str">
        <f t="shared" si="2"/>
        <v>141|15|BA|Sovetsky District of Ufa|BA-07|</v>
      </c>
    </row>
    <row r="143" spans="2:8">
      <c r="B143" s="2">
        <v>142</v>
      </c>
      <c r="C143" s="2">
        <v>15</v>
      </c>
      <c r="D143" s="2" t="s">
        <v>1446</v>
      </c>
      <c r="E143" s="2" t="s">
        <v>9786</v>
      </c>
      <c r="F143" s="3" t="s">
        <v>9787</v>
      </c>
      <c r="H143" s="129" t="str">
        <f t="shared" si="2"/>
        <v>142|15|BA|Agidel|BA-08|</v>
      </c>
    </row>
    <row r="144" spans="2:8">
      <c r="B144" s="2">
        <v>143</v>
      </c>
      <c r="C144" s="2">
        <v>15</v>
      </c>
      <c r="D144" s="2" t="s">
        <v>1446</v>
      </c>
      <c r="E144" s="2" t="s">
        <v>9788</v>
      </c>
      <c r="F144" s="3" t="s">
        <v>9789</v>
      </c>
      <c r="H144" s="129" t="str">
        <f t="shared" si="2"/>
        <v>143|15|BA|Kumertau|BA-17|</v>
      </c>
    </row>
    <row r="145" spans="2:8">
      <c r="B145" s="2">
        <v>144</v>
      </c>
      <c r="C145" s="2">
        <v>15</v>
      </c>
      <c r="D145" s="2" t="s">
        <v>1446</v>
      </c>
      <c r="E145" s="2" t="s">
        <v>9790</v>
      </c>
      <c r="F145" s="3" t="s">
        <v>9791</v>
      </c>
      <c r="H145" s="129" t="str">
        <f t="shared" si="2"/>
        <v>144|15|BA|Neftekamsk|BA-19|</v>
      </c>
    </row>
    <row r="146" spans="2:8">
      <c r="B146" s="2">
        <v>145</v>
      </c>
      <c r="C146" s="2">
        <v>15</v>
      </c>
      <c r="D146" s="2" t="s">
        <v>1446</v>
      </c>
      <c r="E146" s="2" t="s">
        <v>9792</v>
      </c>
      <c r="F146" s="3" t="s">
        <v>9793</v>
      </c>
      <c r="H146" s="129" t="str">
        <f t="shared" si="2"/>
        <v>145|15|BA|Oktjabrsky|BA-20|</v>
      </c>
    </row>
    <row r="147" spans="2:8">
      <c r="B147" s="2">
        <v>146</v>
      </c>
      <c r="C147" s="2">
        <v>15</v>
      </c>
      <c r="D147" s="2" t="s">
        <v>1446</v>
      </c>
      <c r="E147" s="2" t="s">
        <v>9794</v>
      </c>
      <c r="F147" s="3" t="s">
        <v>9795</v>
      </c>
      <c r="H147" s="129" t="str">
        <f t="shared" si="2"/>
        <v>146|15|BA|Salavat|BA-21|</v>
      </c>
    </row>
    <row r="148" spans="2:8">
      <c r="B148" s="2">
        <v>147</v>
      </c>
      <c r="C148" s="2">
        <v>15</v>
      </c>
      <c r="D148" s="2" t="s">
        <v>1446</v>
      </c>
      <c r="E148" s="2" t="s">
        <v>9796</v>
      </c>
      <c r="F148" s="3" t="s">
        <v>9797</v>
      </c>
      <c r="H148" s="129" t="str">
        <f t="shared" si="2"/>
        <v>147|15|BA|Sibaj|BA-22|</v>
      </c>
    </row>
    <row r="149" spans="2:8">
      <c r="B149" s="2">
        <v>148</v>
      </c>
      <c r="C149" s="2">
        <v>15</v>
      </c>
      <c r="D149" s="2" t="s">
        <v>1446</v>
      </c>
      <c r="E149" s="2" t="s">
        <v>9798</v>
      </c>
      <c r="F149" s="3" t="s">
        <v>9799</v>
      </c>
      <c r="H149" s="129" t="str">
        <f t="shared" si="2"/>
        <v>148|15|BA|Sterlitamak|BA-23|</v>
      </c>
    </row>
    <row r="150" spans="2:8">
      <c r="B150" s="2">
        <v>149</v>
      </c>
      <c r="C150" s="2">
        <v>15</v>
      </c>
      <c r="D150" s="2" t="s">
        <v>1446</v>
      </c>
      <c r="E150" s="2" t="s">
        <v>9800</v>
      </c>
      <c r="F150" s="3" t="s">
        <v>9801</v>
      </c>
      <c r="H150" s="129" t="str">
        <f t="shared" si="2"/>
        <v>149|15|BA|Zato Mezhgore|BA-27|</v>
      </c>
    </row>
    <row r="151" spans="2:8">
      <c r="B151" s="2">
        <v>150</v>
      </c>
      <c r="C151" s="2">
        <v>15</v>
      </c>
      <c r="D151" s="2" t="s">
        <v>1446</v>
      </c>
      <c r="E151" s="2" t="s">
        <v>9802</v>
      </c>
      <c r="F151" s="3" t="s">
        <v>9803</v>
      </c>
      <c r="H151" s="129" t="str">
        <f t="shared" si="2"/>
        <v>150|15|BA|Abzelilovsky Area|BA-28|</v>
      </c>
    </row>
    <row r="152" spans="2:8">
      <c r="B152" s="2">
        <v>151</v>
      </c>
      <c r="C152" s="2">
        <v>15</v>
      </c>
      <c r="D152" s="2" t="s">
        <v>1446</v>
      </c>
      <c r="E152" s="2" t="s">
        <v>9804</v>
      </c>
      <c r="F152" s="3" t="s">
        <v>9805</v>
      </c>
      <c r="H152" s="129" t="str">
        <f t="shared" si="2"/>
        <v>151|15|BA|Alsheevsky Area|BA-29|</v>
      </c>
    </row>
    <row r="153" spans="2:8">
      <c r="B153" s="2">
        <v>152</v>
      </c>
      <c r="C153" s="2">
        <v>15</v>
      </c>
      <c r="D153" s="2" t="s">
        <v>1446</v>
      </c>
      <c r="E153" s="2" t="s">
        <v>9806</v>
      </c>
      <c r="F153" s="3" t="s">
        <v>9807</v>
      </c>
      <c r="H153" s="129" t="str">
        <f t="shared" si="2"/>
        <v>152|15|BA|Arkhangelsk Area|BA-30|</v>
      </c>
    </row>
    <row r="154" spans="2:8">
      <c r="B154" s="2">
        <v>153</v>
      </c>
      <c r="C154" s="2">
        <v>15</v>
      </c>
      <c r="D154" s="2" t="s">
        <v>1446</v>
      </c>
      <c r="E154" s="2" t="s">
        <v>9808</v>
      </c>
      <c r="F154" s="3" t="s">
        <v>9809</v>
      </c>
      <c r="H154" s="129" t="str">
        <f t="shared" si="2"/>
        <v>153|15|BA|Askinsky Area|BA-31|</v>
      </c>
    </row>
    <row r="155" spans="2:8">
      <c r="B155" s="2">
        <v>154</v>
      </c>
      <c r="C155" s="2">
        <v>15</v>
      </c>
      <c r="D155" s="2" t="s">
        <v>1446</v>
      </c>
      <c r="E155" s="2" t="s">
        <v>9810</v>
      </c>
      <c r="F155" s="3" t="s">
        <v>9811</v>
      </c>
      <c r="H155" s="129" t="str">
        <f t="shared" si="2"/>
        <v>154|15|BA|Aurgazinsky Area|BA-32|</v>
      </c>
    </row>
    <row r="156" spans="2:8">
      <c r="B156" s="2">
        <v>155</v>
      </c>
      <c r="C156" s="2">
        <v>15</v>
      </c>
      <c r="D156" s="2" t="s">
        <v>1446</v>
      </c>
      <c r="E156" s="2" t="s">
        <v>9812</v>
      </c>
      <c r="F156" s="3" t="s">
        <v>9813</v>
      </c>
      <c r="H156" s="129" t="str">
        <f t="shared" si="2"/>
        <v>155|15|BA|Baymaksky Area / incl. Baymak|BA-33|</v>
      </c>
    </row>
    <row r="157" spans="2:8">
      <c r="B157" s="2">
        <v>156</v>
      </c>
      <c r="C157" s="2">
        <v>15</v>
      </c>
      <c r="D157" s="2" t="s">
        <v>1446</v>
      </c>
      <c r="E157" s="2" t="s">
        <v>9814</v>
      </c>
      <c r="F157" s="3" t="s">
        <v>9815</v>
      </c>
      <c r="H157" s="129" t="str">
        <f t="shared" si="2"/>
        <v>156|15|BA|Bakalinsky Area|BA-34|</v>
      </c>
    </row>
    <row r="158" spans="2:8">
      <c r="B158" s="2">
        <v>157</v>
      </c>
      <c r="C158" s="2">
        <v>15</v>
      </c>
      <c r="D158" s="2" t="s">
        <v>1446</v>
      </c>
      <c r="E158" s="2" t="s">
        <v>9816</v>
      </c>
      <c r="F158" s="3" t="s">
        <v>9817</v>
      </c>
      <c r="H158" s="129" t="str">
        <f t="shared" si="2"/>
        <v>157|15|BA|Baltachevsky Area|BA-35|</v>
      </c>
    </row>
    <row r="159" spans="2:8">
      <c r="B159" s="2">
        <v>158</v>
      </c>
      <c r="C159" s="2">
        <v>15</v>
      </c>
      <c r="D159" s="2" t="s">
        <v>1446</v>
      </c>
      <c r="E159" s="2" t="s">
        <v>9818</v>
      </c>
      <c r="F159" s="3" t="s">
        <v>9819</v>
      </c>
      <c r="H159" s="129" t="str">
        <f t="shared" si="2"/>
        <v>158|15|BA|Belebeevsky Area / incl. Belebey|BA-36|</v>
      </c>
    </row>
    <row r="160" spans="2:8">
      <c r="B160" s="2">
        <v>159</v>
      </c>
      <c r="C160" s="2">
        <v>15</v>
      </c>
      <c r="D160" s="2" t="s">
        <v>1446</v>
      </c>
      <c r="E160" s="2" t="s">
        <v>9820</v>
      </c>
      <c r="F160" s="3" t="s">
        <v>9821</v>
      </c>
      <c r="H160" s="129" t="str">
        <f t="shared" si="2"/>
        <v>159|15|BA|Belokatajsky Area|BA-37|</v>
      </c>
    </row>
    <row r="161" spans="2:8">
      <c r="B161" s="2">
        <v>160</v>
      </c>
      <c r="C161" s="2">
        <v>15</v>
      </c>
      <c r="D161" s="2" t="s">
        <v>1446</v>
      </c>
      <c r="E161" s="2" t="s">
        <v>9822</v>
      </c>
      <c r="F161" s="3" t="s">
        <v>9823</v>
      </c>
      <c r="H161" s="129" t="str">
        <f t="shared" si="2"/>
        <v>160|15|BA|Beloretsky Area / incl. Beloreck|BA-38|</v>
      </c>
    </row>
    <row r="162" spans="2:8">
      <c r="B162" s="2">
        <v>161</v>
      </c>
      <c r="C162" s="2">
        <v>15</v>
      </c>
      <c r="D162" s="2" t="s">
        <v>1446</v>
      </c>
      <c r="E162" s="2" t="s">
        <v>9824</v>
      </c>
      <c r="F162" s="3" t="s">
        <v>9825</v>
      </c>
      <c r="H162" s="129" t="str">
        <f t="shared" si="2"/>
        <v>161|15|BA|Bizhbulyaksky Area|BA-39|</v>
      </c>
    </row>
    <row r="163" spans="2:8">
      <c r="B163" s="2">
        <v>162</v>
      </c>
      <c r="C163" s="2">
        <v>15</v>
      </c>
      <c r="D163" s="2" t="s">
        <v>1446</v>
      </c>
      <c r="E163" s="2" t="s">
        <v>9826</v>
      </c>
      <c r="F163" s="3" t="s">
        <v>9827</v>
      </c>
      <c r="H163" s="129" t="str">
        <f t="shared" si="2"/>
        <v>162|15|BA|Birsky Area / incl. Birsk|BA-40|</v>
      </c>
    </row>
    <row r="164" spans="2:8">
      <c r="B164" s="2">
        <v>163</v>
      </c>
      <c r="C164" s="2">
        <v>15</v>
      </c>
      <c r="D164" s="2" t="s">
        <v>1446</v>
      </c>
      <c r="E164" s="2" t="s">
        <v>9828</v>
      </c>
      <c r="F164" s="3" t="s">
        <v>9829</v>
      </c>
      <c r="H164" s="129" t="str">
        <f t="shared" si="2"/>
        <v>163|15|BA|Blagovarsky Area|BA-41|</v>
      </c>
    </row>
    <row r="165" spans="2:8">
      <c r="B165" s="2">
        <v>164</v>
      </c>
      <c r="C165" s="2">
        <v>15</v>
      </c>
      <c r="D165" s="2" t="s">
        <v>1446</v>
      </c>
      <c r="E165" s="2" t="s">
        <v>9830</v>
      </c>
      <c r="F165" s="3" t="s">
        <v>9831</v>
      </c>
      <c r="H165" s="129" t="str">
        <f t="shared" si="2"/>
        <v>164|15|BA|Blagoveshchensk Area / incl. Blagoveshchensk|BA-42|</v>
      </c>
    </row>
    <row r="166" spans="2:8">
      <c r="B166" s="2">
        <v>165</v>
      </c>
      <c r="C166" s="2">
        <v>15</v>
      </c>
      <c r="D166" s="2" t="s">
        <v>1446</v>
      </c>
      <c r="E166" s="2" t="s">
        <v>9832</v>
      </c>
      <c r="F166" s="3" t="s">
        <v>9833</v>
      </c>
      <c r="H166" s="129" t="str">
        <f t="shared" si="2"/>
        <v>165|15|BA|Buzdjaksky Area|BA-43|</v>
      </c>
    </row>
    <row r="167" spans="2:8">
      <c r="B167" s="2">
        <v>166</v>
      </c>
      <c r="C167" s="2">
        <v>15</v>
      </c>
      <c r="D167" s="2" t="s">
        <v>1446</v>
      </c>
      <c r="E167" s="2" t="s">
        <v>9834</v>
      </c>
      <c r="F167" s="3" t="s">
        <v>9835</v>
      </c>
      <c r="H167" s="129" t="str">
        <f t="shared" si="2"/>
        <v>166|15|BA|Buraevsky Area|BA-44|</v>
      </c>
    </row>
    <row r="168" spans="2:8">
      <c r="B168" s="2">
        <v>167</v>
      </c>
      <c r="C168" s="2">
        <v>15</v>
      </c>
      <c r="D168" s="2" t="s">
        <v>1446</v>
      </c>
      <c r="E168" s="2" t="s">
        <v>9836</v>
      </c>
      <c r="F168" s="3" t="s">
        <v>9837</v>
      </c>
      <c r="H168" s="129" t="str">
        <f t="shared" si="2"/>
        <v>167|15|BA|Burzjansky Area|BA-45|</v>
      </c>
    </row>
    <row r="169" spans="2:8">
      <c r="B169" s="2">
        <v>168</v>
      </c>
      <c r="C169" s="2">
        <v>15</v>
      </c>
      <c r="D169" s="2" t="s">
        <v>1446</v>
      </c>
      <c r="E169" s="2" t="s">
        <v>9838</v>
      </c>
      <c r="F169" s="3" t="s">
        <v>9839</v>
      </c>
      <c r="H169" s="129" t="str">
        <f t="shared" si="2"/>
        <v>168|15|BA|Gafurijsky Area|BA-46|</v>
      </c>
    </row>
    <row r="170" spans="2:8">
      <c r="B170" s="2">
        <v>169</v>
      </c>
      <c r="C170" s="2">
        <v>15</v>
      </c>
      <c r="D170" s="2" t="s">
        <v>1446</v>
      </c>
      <c r="E170" s="2" t="s">
        <v>9840</v>
      </c>
      <c r="F170" s="3" t="s">
        <v>9841</v>
      </c>
      <c r="H170" s="129" t="str">
        <f t="shared" si="2"/>
        <v>169|15|BA|Davlekanovsky / incl. Davlekanovo|BA-47|</v>
      </c>
    </row>
    <row r="171" spans="2:8">
      <c r="B171" s="2">
        <v>170</v>
      </c>
      <c r="C171" s="2">
        <v>15</v>
      </c>
      <c r="D171" s="2" t="s">
        <v>1446</v>
      </c>
      <c r="E171" s="2" t="s">
        <v>9842</v>
      </c>
      <c r="F171" s="3" t="s">
        <v>9843</v>
      </c>
      <c r="H171" s="129" t="str">
        <f t="shared" si="2"/>
        <v>170|15|BA|Duvansky Area|BA-48|</v>
      </c>
    </row>
    <row r="172" spans="2:8">
      <c r="B172" s="2">
        <v>171</v>
      </c>
      <c r="C172" s="2">
        <v>15</v>
      </c>
      <c r="D172" s="2" t="s">
        <v>1446</v>
      </c>
      <c r="E172" s="2" t="s">
        <v>9844</v>
      </c>
      <c r="F172" s="3" t="s">
        <v>9845</v>
      </c>
      <c r="H172" s="129" t="str">
        <f t="shared" si="2"/>
        <v>171|15|BA|Dyurtyulinsky Area / incl. Dyurtyuli|BA-49|</v>
      </c>
    </row>
    <row r="173" spans="2:8">
      <c r="B173" s="2">
        <v>172</v>
      </c>
      <c r="C173" s="2">
        <v>15</v>
      </c>
      <c r="D173" s="2" t="s">
        <v>1446</v>
      </c>
      <c r="E173" s="2" t="s">
        <v>9846</v>
      </c>
      <c r="F173" s="3" t="s">
        <v>9847</v>
      </c>
      <c r="H173" s="129" t="str">
        <f t="shared" si="2"/>
        <v>172|15|BA|Ermekeevsky Area|BA-50|</v>
      </c>
    </row>
    <row r="174" spans="2:8">
      <c r="B174" s="2">
        <v>173</v>
      </c>
      <c r="C174" s="2">
        <v>15</v>
      </c>
      <c r="D174" s="2" t="s">
        <v>1446</v>
      </c>
      <c r="E174" s="2" t="s">
        <v>9848</v>
      </c>
      <c r="F174" s="3" t="s">
        <v>9849</v>
      </c>
      <c r="H174" s="129" t="str">
        <f t="shared" si="2"/>
        <v>173|15|BA|Zianchurinsky Area|BA-51|</v>
      </c>
    </row>
    <row r="175" spans="2:8">
      <c r="B175" s="2">
        <v>174</v>
      </c>
      <c r="C175" s="2">
        <v>15</v>
      </c>
      <c r="D175" s="2" t="s">
        <v>1446</v>
      </c>
      <c r="E175" s="2" t="s">
        <v>9850</v>
      </c>
      <c r="F175" s="3" t="s">
        <v>9851</v>
      </c>
      <c r="H175" s="129" t="str">
        <f t="shared" si="2"/>
        <v>174|15|BA|Zilairsky Area|BA-52|</v>
      </c>
    </row>
    <row r="176" spans="2:8">
      <c r="B176" s="2">
        <v>175</v>
      </c>
      <c r="C176" s="2">
        <v>15</v>
      </c>
      <c r="D176" s="2" t="s">
        <v>1446</v>
      </c>
      <c r="E176" s="2" t="s">
        <v>9852</v>
      </c>
      <c r="F176" s="3" t="s">
        <v>9853</v>
      </c>
      <c r="H176" s="129" t="str">
        <f t="shared" si="2"/>
        <v>175|15|BA|Iglinsky Area|BA-53|</v>
      </c>
    </row>
    <row r="177" spans="2:8">
      <c r="B177" s="2">
        <v>176</v>
      </c>
      <c r="C177" s="2">
        <v>15</v>
      </c>
      <c r="D177" s="2" t="s">
        <v>1446</v>
      </c>
      <c r="E177" s="2" t="s">
        <v>9854</v>
      </c>
      <c r="F177" s="3" t="s">
        <v>9855</v>
      </c>
      <c r="H177" s="129" t="str">
        <f t="shared" si="2"/>
        <v>176|15|BA|Ilishevsky Area|BA-54|</v>
      </c>
    </row>
    <row r="178" spans="2:8">
      <c r="B178" s="2">
        <v>177</v>
      </c>
      <c r="C178" s="2">
        <v>15</v>
      </c>
      <c r="D178" s="2" t="s">
        <v>1446</v>
      </c>
      <c r="E178" s="2" t="s">
        <v>9856</v>
      </c>
      <c r="F178" s="3" t="s">
        <v>9857</v>
      </c>
      <c r="H178" s="129" t="str">
        <f t="shared" si="2"/>
        <v>177|15|BA|Ishimbaysky Area / incl. Ishimbay|BA-55|</v>
      </c>
    </row>
    <row r="179" spans="2:8">
      <c r="B179" s="2">
        <v>178</v>
      </c>
      <c r="C179" s="2">
        <v>15</v>
      </c>
      <c r="D179" s="2" t="s">
        <v>1446</v>
      </c>
      <c r="E179" s="2" t="s">
        <v>9858</v>
      </c>
      <c r="F179" s="3" t="s">
        <v>9859</v>
      </c>
      <c r="H179" s="129" t="str">
        <f t="shared" si="2"/>
        <v>178|15|BA|Kaltasinsky Area|BA-56|</v>
      </c>
    </row>
    <row r="180" spans="2:8">
      <c r="B180" s="2">
        <v>179</v>
      </c>
      <c r="C180" s="2">
        <v>15</v>
      </c>
      <c r="D180" s="2" t="s">
        <v>1446</v>
      </c>
      <c r="E180" s="2" t="s">
        <v>9860</v>
      </c>
      <c r="F180" s="3" t="s">
        <v>9861</v>
      </c>
      <c r="H180" s="129" t="str">
        <f t="shared" si="2"/>
        <v>179|15|BA|Karaidelsky Area|BA-57|</v>
      </c>
    </row>
    <row r="181" spans="2:8">
      <c r="B181" s="2">
        <v>180</v>
      </c>
      <c r="C181" s="2">
        <v>15</v>
      </c>
      <c r="D181" s="2" t="s">
        <v>1446</v>
      </c>
      <c r="E181" s="2" t="s">
        <v>9862</v>
      </c>
      <c r="F181" s="3" t="s">
        <v>9863</v>
      </c>
      <c r="H181" s="129" t="str">
        <f t="shared" si="2"/>
        <v>180|15|BA|Karmaskalinsky Area|BA-58|</v>
      </c>
    </row>
    <row r="182" spans="2:8">
      <c r="B182" s="2">
        <v>181</v>
      </c>
      <c r="C182" s="2">
        <v>15</v>
      </c>
      <c r="D182" s="2" t="s">
        <v>1446</v>
      </c>
      <c r="E182" s="2" t="s">
        <v>9864</v>
      </c>
      <c r="F182" s="3" t="s">
        <v>9865</v>
      </c>
      <c r="H182" s="129" t="str">
        <f t="shared" si="2"/>
        <v>181|15|BA|Kiginsky Area|BA-59|</v>
      </c>
    </row>
    <row r="183" spans="2:8">
      <c r="B183" s="2">
        <v>182</v>
      </c>
      <c r="C183" s="2">
        <v>15</v>
      </c>
      <c r="D183" s="2" t="s">
        <v>1446</v>
      </c>
      <c r="E183" s="2" t="s">
        <v>9866</v>
      </c>
      <c r="F183" s="3" t="s">
        <v>9867</v>
      </c>
      <c r="H183" s="129" t="str">
        <f t="shared" si="2"/>
        <v>182|15|BA|Krasnokamsky Area|BA-60|</v>
      </c>
    </row>
    <row r="184" spans="2:8">
      <c r="B184" s="2">
        <v>183</v>
      </c>
      <c r="C184" s="2">
        <v>15</v>
      </c>
      <c r="D184" s="2" t="s">
        <v>1446</v>
      </c>
      <c r="E184" s="2" t="s">
        <v>9868</v>
      </c>
      <c r="F184" s="3" t="s">
        <v>9869</v>
      </c>
      <c r="H184" s="129" t="str">
        <f t="shared" si="2"/>
        <v>183|15|BA|Kugarchinsky Area|BA-61|</v>
      </c>
    </row>
    <row r="185" spans="2:8">
      <c r="B185" s="2">
        <v>184</v>
      </c>
      <c r="C185" s="2">
        <v>15</v>
      </c>
      <c r="D185" s="2" t="s">
        <v>1446</v>
      </c>
      <c r="E185" s="2" t="s">
        <v>9870</v>
      </c>
      <c r="F185" s="3" t="s">
        <v>9871</v>
      </c>
      <c r="H185" s="129" t="str">
        <f t="shared" si="2"/>
        <v>184|15|BA|Kuyurgazinsky Area|BA-62|</v>
      </c>
    </row>
    <row r="186" spans="2:8">
      <c r="B186" s="2">
        <v>185</v>
      </c>
      <c r="C186" s="2">
        <v>15</v>
      </c>
      <c r="D186" s="2" t="s">
        <v>1446</v>
      </c>
      <c r="E186" s="2" t="s">
        <v>9872</v>
      </c>
      <c r="F186" s="3" t="s">
        <v>9873</v>
      </c>
      <c r="H186" s="129" t="str">
        <f t="shared" si="2"/>
        <v>185|15|BA|Kushnarenkovsky Area|BA-63|</v>
      </c>
    </row>
    <row r="187" spans="2:8">
      <c r="B187" s="2">
        <v>186</v>
      </c>
      <c r="C187" s="2">
        <v>15</v>
      </c>
      <c r="D187" s="2" t="s">
        <v>1446</v>
      </c>
      <c r="E187" s="2" t="s">
        <v>9874</v>
      </c>
      <c r="F187" s="3" t="s">
        <v>9875</v>
      </c>
      <c r="H187" s="129" t="str">
        <f t="shared" si="2"/>
        <v>186|15|BA|Meleuzovsky Area / incl. Meleuz|BA-64|</v>
      </c>
    </row>
    <row r="188" spans="2:8">
      <c r="B188" s="2">
        <v>187</v>
      </c>
      <c r="C188" s="2">
        <v>15</v>
      </c>
      <c r="D188" s="2" t="s">
        <v>1446</v>
      </c>
      <c r="E188" s="2" t="s">
        <v>9876</v>
      </c>
      <c r="F188" s="3" t="s">
        <v>9877</v>
      </c>
      <c r="H188" s="129" t="str">
        <f t="shared" si="2"/>
        <v>187|15|BA|Mechetlinsky Area|BA-65|</v>
      </c>
    </row>
    <row r="189" spans="2:8">
      <c r="B189" s="2">
        <v>188</v>
      </c>
      <c r="C189" s="2">
        <v>15</v>
      </c>
      <c r="D189" s="2" t="s">
        <v>1446</v>
      </c>
      <c r="E189" s="2" t="s">
        <v>9878</v>
      </c>
      <c r="F189" s="3" t="s">
        <v>9879</v>
      </c>
      <c r="H189" s="129" t="str">
        <f t="shared" si="2"/>
        <v>188|15|BA|Mishkinsky Area|BA-66|</v>
      </c>
    </row>
    <row r="190" spans="2:8">
      <c r="B190" s="2">
        <v>189</v>
      </c>
      <c r="C190" s="2">
        <v>15</v>
      </c>
      <c r="D190" s="2" t="s">
        <v>1446</v>
      </c>
      <c r="E190" s="2" t="s">
        <v>9880</v>
      </c>
      <c r="F190" s="3" t="s">
        <v>9881</v>
      </c>
      <c r="H190" s="129" t="str">
        <f t="shared" si="2"/>
        <v>189|15|BA|Miyakinsky Area|BA-67|</v>
      </c>
    </row>
    <row r="191" spans="2:8">
      <c r="B191" s="2">
        <v>190</v>
      </c>
      <c r="C191" s="2">
        <v>15</v>
      </c>
      <c r="D191" s="2" t="s">
        <v>1446</v>
      </c>
      <c r="E191" s="2" t="s">
        <v>9882</v>
      </c>
      <c r="F191" s="3" t="s">
        <v>9883</v>
      </c>
      <c r="H191" s="129" t="str">
        <f t="shared" si="2"/>
        <v>190|15|BA|Nurimanovsky Area|BA-68|</v>
      </c>
    </row>
    <row r="192" spans="2:8">
      <c r="B192" s="2">
        <v>191</v>
      </c>
      <c r="C192" s="2">
        <v>15</v>
      </c>
      <c r="D192" s="2" t="s">
        <v>1446</v>
      </c>
      <c r="E192" s="2" t="s">
        <v>9884</v>
      </c>
      <c r="F192" s="3" t="s">
        <v>9885</v>
      </c>
      <c r="H192" s="129" t="str">
        <f t="shared" si="2"/>
        <v>191|15|BA|Salavatsky Area|BA-69|</v>
      </c>
    </row>
    <row r="193" spans="2:8">
      <c r="B193" s="2">
        <v>192</v>
      </c>
      <c r="C193" s="2">
        <v>15</v>
      </c>
      <c r="D193" s="2" t="s">
        <v>1446</v>
      </c>
      <c r="E193" s="2" t="s">
        <v>9886</v>
      </c>
      <c r="F193" s="3" t="s">
        <v>9887</v>
      </c>
      <c r="H193" s="129" t="str">
        <f t="shared" si="2"/>
        <v>192|15|BA|Sterlibashevsky Area|BA-70|</v>
      </c>
    </row>
    <row r="194" spans="2:8">
      <c r="B194" s="2">
        <v>193</v>
      </c>
      <c r="C194" s="2">
        <v>15</v>
      </c>
      <c r="D194" s="2" t="s">
        <v>1446</v>
      </c>
      <c r="E194" s="2" t="s">
        <v>9888</v>
      </c>
      <c r="F194" s="3" t="s">
        <v>9889</v>
      </c>
      <c r="H194" s="129" t="str">
        <f t="shared" ref="H194:H257" si="3">B194&amp;"|"&amp;C194&amp;"|"&amp;D194&amp;"|"&amp;E194&amp;"|"&amp;F194&amp;"|"&amp;G194</f>
        <v>193|15|BA|Sterlitamaksky Area|BA-71|</v>
      </c>
    </row>
    <row r="195" spans="2:8">
      <c r="B195" s="2">
        <v>194</v>
      </c>
      <c r="C195" s="2">
        <v>15</v>
      </c>
      <c r="D195" s="2" t="s">
        <v>1446</v>
      </c>
      <c r="E195" s="2" t="s">
        <v>9890</v>
      </c>
      <c r="F195" s="3" t="s">
        <v>9891</v>
      </c>
      <c r="H195" s="129" t="str">
        <f t="shared" si="3"/>
        <v>194|15|BA|Tatyshlinsky Area|BA-72|</v>
      </c>
    </row>
    <row r="196" spans="2:8">
      <c r="B196" s="2">
        <v>195</v>
      </c>
      <c r="C196" s="2">
        <v>15</v>
      </c>
      <c r="D196" s="2" t="s">
        <v>1446</v>
      </c>
      <c r="E196" s="2" t="s">
        <v>9892</v>
      </c>
      <c r="F196" s="3" t="s">
        <v>9893</v>
      </c>
      <c r="H196" s="129" t="str">
        <f t="shared" si="3"/>
        <v>195|15|BA|Tuymazinsky Area / incl. Tuymazy|BA-73|</v>
      </c>
    </row>
    <row r="197" spans="2:8">
      <c r="B197" s="2">
        <v>196</v>
      </c>
      <c r="C197" s="2">
        <v>15</v>
      </c>
      <c r="D197" s="2" t="s">
        <v>1446</v>
      </c>
      <c r="E197" s="2" t="s">
        <v>9894</v>
      </c>
      <c r="F197" s="3" t="s">
        <v>9895</v>
      </c>
      <c r="H197" s="129" t="str">
        <f t="shared" si="3"/>
        <v>196|15|BA|Ufimsky Area|BA-74|</v>
      </c>
    </row>
    <row r="198" spans="2:8">
      <c r="B198" s="2">
        <v>197</v>
      </c>
      <c r="C198" s="2">
        <v>15</v>
      </c>
      <c r="D198" s="2" t="s">
        <v>1446</v>
      </c>
      <c r="E198" s="2" t="s">
        <v>9896</v>
      </c>
      <c r="F198" s="3" t="s">
        <v>9897</v>
      </c>
      <c r="H198" s="129" t="str">
        <f t="shared" si="3"/>
        <v>197|15|BA|Uchalinsky Area / incl. Uchaly|BA-75|</v>
      </c>
    </row>
    <row r="199" spans="2:8">
      <c r="B199" s="2">
        <v>198</v>
      </c>
      <c r="C199" s="2">
        <v>15</v>
      </c>
      <c r="D199" s="2" t="s">
        <v>1446</v>
      </c>
      <c r="E199" s="2" t="s">
        <v>9898</v>
      </c>
      <c r="F199" s="3" t="s">
        <v>9899</v>
      </c>
      <c r="H199" s="129" t="str">
        <f t="shared" si="3"/>
        <v>198|15|BA|Fedorovsky Area|BA-76|</v>
      </c>
    </row>
    <row r="200" spans="2:8">
      <c r="B200" s="2">
        <v>199</v>
      </c>
      <c r="C200" s="2">
        <v>15</v>
      </c>
      <c r="D200" s="2" t="s">
        <v>1446</v>
      </c>
      <c r="E200" s="2" t="s">
        <v>9900</v>
      </c>
      <c r="F200" s="3" t="s">
        <v>9901</v>
      </c>
      <c r="H200" s="129" t="str">
        <f t="shared" si="3"/>
        <v>199|15|BA|Haybullinsky Area|BA-77|</v>
      </c>
    </row>
    <row r="201" spans="2:8">
      <c r="B201" s="2">
        <v>200</v>
      </c>
      <c r="C201" s="2">
        <v>15</v>
      </c>
      <c r="D201" s="2" t="s">
        <v>1446</v>
      </c>
      <c r="E201" s="2" t="s">
        <v>9902</v>
      </c>
      <c r="F201" s="3" t="s">
        <v>9903</v>
      </c>
      <c r="H201" s="129" t="str">
        <f t="shared" si="3"/>
        <v>200|15|BA|Chekmagushevsky Area|BA-78|</v>
      </c>
    </row>
    <row r="202" spans="2:8">
      <c r="B202" s="2">
        <v>201</v>
      </c>
      <c r="C202" s="2">
        <v>15</v>
      </c>
      <c r="D202" s="2" t="s">
        <v>1446</v>
      </c>
      <c r="E202" s="2" t="s">
        <v>9904</v>
      </c>
      <c r="F202" s="3" t="s">
        <v>9905</v>
      </c>
      <c r="H202" s="129" t="str">
        <f t="shared" si="3"/>
        <v>201|15|BA|Chishminsky Area|BA-79|</v>
      </c>
    </row>
    <row r="203" spans="2:8">
      <c r="B203" s="2">
        <v>202</v>
      </c>
      <c r="C203" s="2">
        <v>15</v>
      </c>
      <c r="D203" s="2" t="s">
        <v>1446</v>
      </c>
      <c r="E203" s="2" t="s">
        <v>9906</v>
      </c>
      <c r="F203" s="3" t="s">
        <v>9907</v>
      </c>
      <c r="H203" s="129" t="str">
        <f t="shared" si="3"/>
        <v>202|15|BA|Sharansky Area|BA-80|</v>
      </c>
    </row>
    <row r="204" spans="2:8">
      <c r="B204" s="2">
        <v>203</v>
      </c>
      <c r="C204" s="2">
        <v>15</v>
      </c>
      <c r="D204" s="2" t="s">
        <v>1446</v>
      </c>
      <c r="E204" s="2" t="s">
        <v>9908</v>
      </c>
      <c r="F204" s="3" t="s">
        <v>9909</v>
      </c>
      <c r="H204" s="129" t="str">
        <f t="shared" si="3"/>
        <v>203|15|BA|Yanaulsky Area / incl. Yanaul|BA-81|</v>
      </c>
    </row>
    <row r="205" spans="2:8">
      <c r="B205" s="2">
        <v>204</v>
      </c>
      <c r="C205" s="2">
        <v>15</v>
      </c>
      <c r="D205" s="2" t="s">
        <v>1482</v>
      </c>
      <c r="E205" s="2" t="s">
        <v>9910</v>
      </c>
      <c r="F205" s="3" t="s">
        <v>9911</v>
      </c>
      <c r="H205" s="129" t="str">
        <f t="shared" si="3"/>
        <v>204|15|BU|Zheleznodorozhny districd of Ulan-Ude|BU-01|</v>
      </c>
    </row>
    <row r="206" spans="2:8">
      <c r="B206" s="2">
        <v>205</v>
      </c>
      <c r="C206" s="2">
        <v>15</v>
      </c>
      <c r="D206" s="2" t="s">
        <v>1482</v>
      </c>
      <c r="E206" s="2" t="s">
        <v>9912</v>
      </c>
      <c r="F206" s="3" t="s">
        <v>9913</v>
      </c>
      <c r="H206" s="129" t="str">
        <f t="shared" si="3"/>
        <v>205|15|BU|Oktyabrsky district of Ulan-Ude|BU-02|</v>
      </c>
    </row>
    <row r="207" spans="2:8">
      <c r="B207" s="2">
        <v>206</v>
      </c>
      <c r="C207" s="2">
        <v>15</v>
      </c>
      <c r="D207" s="2" t="s">
        <v>1482</v>
      </c>
      <c r="E207" s="2" t="s">
        <v>9914</v>
      </c>
      <c r="F207" s="3" t="s">
        <v>9915</v>
      </c>
      <c r="H207" s="129" t="str">
        <f t="shared" si="3"/>
        <v>206|15|BU|Sovetsky district of Ulan-Ude|BU-03|</v>
      </c>
    </row>
    <row r="208" spans="2:8">
      <c r="B208" s="2">
        <v>207</v>
      </c>
      <c r="C208" s="2">
        <v>15</v>
      </c>
      <c r="D208" s="2" t="s">
        <v>1482</v>
      </c>
      <c r="E208" s="2" t="s">
        <v>9916</v>
      </c>
      <c r="F208" s="3" t="s">
        <v>9917</v>
      </c>
      <c r="H208" s="129" t="str">
        <f t="shared" si="3"/>
        <v>207|15|BU|Severobaykalsk|BU-04|</v>
      </c>
    </row>
    <row r="209" spans="2:8">
      <c r="B209" s="2">
        <v>208</v>
      </c>
      <c r="C209" s="2">
        <v>15</v>
      </c>
      <c r="D209" s="2" t="s">
        <v>1482</v>
      </c>
      <c r="E209" s="2" t="s">
        <v>9918</v>
      </c>
      <c r="F209" s="3" t="s">
        <v>9919</v>
      </c>
      <c r="H209" s="129" t="str">
        <f t="shared" si="3"/>
        <v>208|15|BU|Barguzinsky Area|BU-05|</v>
      </c>
    </row>
    <row r="210" spans="2:8">
      <c r="B210" s="2">
        <v>209</v>
      </c>
      <c r="C210" s="2">
        <v>15</v>
      </c>
      <c r="D210" s="2" t="s">
        <v>1482</v>
      </c>
      <c r="E210" s="2" t="s">
        <v>9920</v>
      </c>
      <c r="F210" s="3" t="s">
        <v>9921</v>
      </c>
      <c r="H210" s="129" t="str">
        <f t="shared" si="3"/>
        <v>209|15|BU|Bauntovsky Area|BU-06|</v>
      </c>
    </row>
    <row r="211" spans="2:8">
      <c r="B211" s="2">
        <v>210</v>
      </c>
      <c r="C211" s="2">
        <v>15</v>
      </c>
      <c r="D211" s="2" t="s">
        <v>1482</v>
      </c>
      <c r="E211" s="2" t="s">
        <v>9922</v>
      </c>
      <c r="F211" s="3" t="s">
        <v>9923</v>
      </c>
      <c r="H211" s="129" t="str">
        <f t="shared" si="3"/>
        <v>210|15|BU|Bichursky Area|BU-07|</v>
      </c>
    </row>
    <row r="212" spans="2:8">
      <c r="B212" s="2">
        <v>211</v>
      </c>
      <c r="C212" s="2">
        <v>15</v>
      </c>
      <c r="D212" s="2" t="s">
        <v>1482</v>
      </c>
      <c r="E212" s="2" t="s">
        <v>9924</v>
      </c>
      <c r="F212" s="3" t="s">
        <v>9925</v>
      </c>
      <c r="H212" s="129" t="str">
        <f t="shared" si="3"/>
        <v>211|15|BU|Dzhidinsky Area|BU-08|</v>
      </c>
    </row>
    <row r="213" spans="2:8">
      <c r="B213" s="2">
        <v>212</v>
      </c>
      <c r="C213" s="2">
        <v>15</v>
      </c>
      <c r="D213" s="2" t="s">
        <v>1482</v>
      </c>
      <c r="E213" s="2" t="s">
        <v>9926</v>
      </c>
      <c r="F213" s="3" t="s">
        <v>9927</v>
      </c>
      <c r="H213" s="129" t="str">
        <f t="shared" si="3"/>
        <v>212|15|BU|Eravninsky Area|BU-09|</v>
      </c>
    </row>
    <row r="214" spans="2:8">
      <c r="B214" s="2">
        <v>213</v>
      </c>
      <c r="C214" s="2">
        <v>15</v>
      </c>
      <c r="D214" s="2" t="s">
        <v>1482</v>
      </c>
      <c r="E214" s="2" t="s">
        <v>9928</v>
      </c>
      <c r="F214" s="3" t="s">
        <v>9929</v>
      </c>
      <c r="H214" s="129" t="str">
        <f t="shared" si="3"/>
        <v>213|15|BU|Zaigrayevsky Area|BU-10|</v>
      </c>
    </row>
    <row r="215" spans="2:8">
      <c r="B215" s="2">
        <v>214</v>
      </c>
      <c r="C215" s="2">
        <v>15</v>
      </c>
      <c r="D215" s="2" t="s">
        <v>1482</v>
      </c>
      <c r="E215" s="2" t="s">
        <v>9930</v>
      </c>
      <c r="F215" s="3" t="s">
        <v>9931</v>
      </c>
      <c r="H215" s="129" t="str">
        <f t="shared" si="3"/>
        <v>214|15|BU|Zakamensky Area / incl. Zakamensk|BU-11|</v>
      </c>
    </row>
    <row r="216" spans="2:8">
      <c r="B216" s="2">
        <v>215</v>
      </c>
      <c r="C216" s="2">
        <v>15</v>
      </c>
      <c r="D216" s="2" t="s">
        <v>1482</v>
      </c>
      <c r="E216" s="2" t="s">
        <v>9932</v>
      </c>
      <c r="F216" s="3" t="s">
        <v>9933</v>
      </c>
      <c r="H216" s="129" t="str">
        <f t="shared" si="3"/>
        <v>215|15|BU|Ivolginsky Area|BU-12|</v>
      </c>
    </row>
    <row r="217" spans="2:8">
      <c r="B217" s="2">
        <v>216</v>
      </c>
      <c r="C217" s="2">
        <v>15</v>
      </c>
      <c r="D217" s="2" t="s">
        <v>1482</v>
      </c>
      <c r="E217" s="2" t="s">
        <v>9934</v>
      </c>
      <c r="F217" s="3" t="s">
        <v>9935</v>
      </c>
      <c r="H217" s="129" t="str">
        <f t="shared" si="3"/>
        <v>216|15|BU|Kabansky Area / incl. Grandmother's|BU-13|</v>
      </c>
    </row>
    <row r="218" spans="2:8">
      <c r="B218" s="2">
        <v>217</v>
      </c>
      <c r="C218" s="2">
        <v>15</v>
      </c>
      <c r="D218" s="2" t="s">
        <v>1482</v>
      </c>
      <c r="E218" s="2" t="s">
        <v>9936</v>
      </c>
      <c r="F218" s="3" t="s">
        <v>9937</v>
      </c>
      <c r="H218" s="129" t="str">
        <f t="shared" si="3"/>
        <v>217|15|BU|Kizhinginsky Area|BU-14|</v>
      </c>
    </row>
    <row r="219" spans="2:8">
      <c r="B219" s="2">
        <v>218</v>
      </c>
      <c r="C219" s="2">
        <v>15</v>
      </c>
      <c r="D219" s="2" t="s">
        <v>1482</v>
      </c>
      <c r="E219" s="2" t="s">
        <v>9938</v>
      </c>
      <c r="F219" s="3" t="s">
        <v>9939</v>
      </c>
      <c r="H219" s="129" t="str">
        <f t="shared" si="3"/>
        <v>218|15|BU|Kurumkansky Area|BU-15|</v>
      </c>
    </row>
    <row r="220" spans="2:8">
      <c r="B220" s="2">
        <v>219</v>
      </c>
      <c r="C220" s="2">
        <v>15</v>
      </c>
      <c r="D220" s="2" t="s">
        <v>1482</v>
      </c>
      <c r="E220" s="2" t="s">
        <v>9940</v>
      </c>
      <c r="F220" s="3" t="s">
        <v>9941</v>
      </c>
      <c r="H220" s="129" t="str">
        <f t="shared" si="3"/>
        <v>219|15|BU|Kyakhtinsky district / incl. Kyakhta|BU-16|</v>
      </c>
    </row>
    <row r="221" spans="2:8">
      <c r="B221" s="2">
        <v>220</v>
      </c>
      <c r="C221" s="2">
        <v>15</v>
      </c>
      <c r="D221" s="2" t="s">
        <v>1482</v>
      </c>
      <c r="E221" s="2" t="s">
        <v>9942</v>
      </c>
      <c r="F221" s="3" t="s">
        <v>9943</v>
      </c>
      <c r="H221" s="129" t="str">
        <f t="shared" si="3"/>
        <v>220|15|BU|Muysky Area|BU-17|</v>
      </c>
    </row>
    <row r="222" spans="2:8">
      <c r="B222" s="2">
        <v>221</v>
      </c>
      <c r="C222" s="2">
        <v>15</v>
      </c>
      <c r="D222" s="2" t="s">
        <v>1482</v>
      </c>
      <c r="E222" s="2" t="s">
        <v>9944</v>
      </c>
      <c r="F222" s="3" t="s">
        <v>9945</v>
      </c>
      <c r="H222" s="129" t="str">
        <f t="shared" si="3"/>
        <v>221|15|BU|Okinsky Area|BU-18|</v>
      </c>
    </row>
    <row r="223" spans="2:8">
      <c r="B223" s="2">
        <v>222</v>
      </c>
      <c r="C223" s="2">
        <v>15</v>
      </c>
      <c r="D223" s="2" t="s">
        <v>1482</v>
      </c>
      <c r="E223" s="2" t="s">
        <v>9946</v>
      </c>
      <c r="F223" s="3" t="s">
        <v>9947</v>
      </c>
      <c r="H223" s="129" t="str">
        <f t="shared" si="3"/>
        <v>222|15|BU|Pribaykalsky Area|BU-19|</v>
      </c>
    </row>
    <row r="224" spans="2:8">
      <c r="B224" s="2">
        <v>223</v>
      </c>
      <c r="C224" s="2">
        <v>15</v>
      </c>
      <c r="D224" s="2" t="s">
        <v>1482</v>
      </c>
      <c r="E224" s="2" t="s">
        <v>9948</v>
      </c>
      <c r="F224" s="3" t="s">
        <v>9949</v>
      </c>
      <c r="H224" s="129" t="str">
        <f t="shared" si="3"/>
        <v>223|15|BU|Severo-Baikaljsky Area|BU-20|</v>
      </c>
    </row>
    <row r="225" spans="2:8">
      <c r="B225" s="2">
        <v>224</v>
      </c>
      <c r="C225" s="2">
        <v>15</v>
      </c>
      <c r="D225" s="2" t="s">
        <v>1482</v>
      </c>
      <c r="E225" s="2" t="s">
        <v>9950</v>
      </c>
      <c r="F225" s="3" t="s">
        <v>9951</v>
      </c>
      <c r="H225" s="129" t="str">
        <f t="shared" si="3"/>
        <v>224|15|BU|Selenginsky Area / incl. Gusinoozersk|BU-21|</v>
      </c>
    </row>
    <row r="226" spans="2:8">
      <c r="B226" s="2">
        <v>225</v>
      </c>
      <c r="C226" s="2">
        <v>15</v>
      </c>
      <c r="D226" s="2" t="s">
        <v>1482</v>
      </c>
      <c r="E226" s="2" t="s">
        <v>9952</v>
      </c>
      <c r="F226" s="3" t="s">
        <v>9953</v>
      </c>
      <c r="H226" s="129" t="str">
        <f t="shared" si="3"/>
        <v>225|15|BU|Tarbagatajsky Area|BU-22|</v>
      </c>
    </row>
    <row r="227" spans="2:8">
      <c r="B227" s="2">
        <v>226</v>
      </c>
      <c r="C227" s="2">
        <v>15</v>
      </c>
      <c r="D227" s="2" t="s">
        <v>1482</v>
      </c>
      <c r="E227" s="2" t="s">
        <v>9954</v>
      </c>
      <c r="F227" s="3" t="s">
        <v>9955</v>
      </c>
      <c r="H227" s="129" t="str">
        <f t="shared" si="3"/>
        <v>226|15|BU|Tunkinsky Area|BU-23|</v>
      </c>
    </row>
    <row r="228" spans="2:8">
      <c r="B228" s="2">
        <v>227</v>
      </c>
      <c r="C228" s="2">
        <v>15</v>
      </c>
      <c r="D228" s="2" t="s">
        <v>1482</v>
      </c>
      <c r="E228" s="2" t="s">
        <v>9956</v>
      </c>
      <c r="F228" s="3" t="s">
        <v>9957</v>
      </c>
      <c r="H228" s="129" t="str">
        <f t="shared" si="3"/>
        <v>227|15|BU|Horinsky Area|BU-24|</v>
      </c>
    </row>
    <row r="229" spans="2:8">
      <c r="B229" s="2">
        <v>228</v>
      </c>
      <c r="C229" s="2">
        <v>15</v>
      </c>
      <c r="D229" s="2" t="s">
        <v>1482</v>
      </c>
      <c r="E229" s="2" t="s">
        <v>9958</v>
      </c>
      <c r="F229" s="3" t="s">
        <v>9959</v>
      </c>
      <c r="H229" s="129" t="str">
        <f t="shared" si="3"/>
        <v>228|15|BU|Mukhorshibirsky Area|BU-25|</v>
      </c>
    </row>
    <row r="230" spans="2:8">
      <c r="B230" s="2">
        <v>229</v>
      </c>
      <c r="C230" s="2">
        <v>15</v>
      </c>
      <c r="D230" s="2" t="s">
        <v>1410</v>
      </c>
      <c r="E230" s="2" t="s">
        <v>9960</v>
      </c>
      <c r="F230" s="3" t="s">
        <v>9961</v>
      </c>
      <c r="H230" s="129" t="str">
        <f t="shared" si="3"/>
        <v>229|15|CB|Kalininsky district of Chelyabinsk|CB-01|</v>
      </c>
    </row>
    <row r="231" spans="2:8">
      <c r="B231" s="2">
        <v>230</v>
      </c>
      <c r="C231" s="2">
        <v>15</v>
      </c>
      <c r="D231" s="2" t="s">
        <v>1410</v>
      </c>
      <c r="E231" s="2" t="s">
        <v>9962</v>
      </c>
      <c r="F231" s="3" t="s">
        <v>9963</v>
      </c>
      <c r="H231" s="129" t="str">
        <f t="shared" si="3"/>
        <v>230|15|CB|Kurchatovsky district of Chelyabinsk|CB-02|</v>
      </c>
    </row>
    <row r="232" spans="2:8">
      <c r="B232" s="2">
        <v>231</v>
      </c>
      <c r="C232" s="2">
        <v>15</v>
      </c>
      <c r="D232" s="2" t="s">
        <v>1410</v>
      </c>
      <c r="E232" s="2" t="s">
        <v>9964</v>
      </c>
      <c r="F232" s="3" t="s">
        <v>9965</v>
      </c>
      <c r="H232" s="129" t="str">
        <f t="shared" si="3"/>
        <v>231|15|CB|Leninsky district of Chelyabinsk|CB-03|</v>
      </c>
    </row>
    <row r="233" spans="2:8">
      <c r="B233" s="2">
        <v>232</v>
      </c>
      <c r="C233" s="2">
        <v>15</v>
      </c>
      <c r="D233" s="2" t="s">
        <v>1410</v>
      </c>
      <c r="E233" s="2" t="s">
        <v>9966</v>
      </c>
      <c r="F233" s="3" t="s">
        <v>9967</v>
      </c>
      <c r="H233" s="129" t="str">
        <f t="shared" si="3"/>
        <v>232|15|CB|Metallurgichesky district of Chelyabinsk|CB-04|</v>
      </c>
    </row>
    <row r="234" spans="2:8">
      <c r="B234" s="2">
        <v>233</v>
      </c>
      <c r="C234" s="2">
        <v>15</v>
      </c>
      <c r="D234" s="2" t="s">
        <v>1410</v>
      </c>
      <c r="E234" s="2" t="s">
        <v>9968</v>
      </c>
      <c r="F234" s="3" t="s">
        <v>9969</v>
      </c>
      <c r="H234" s="129" t="str">
        <f t="shared" si="3"/>
        <v>233|15|CB|Sovetsky district of Chelyabinsk|CB-05|</v>
      </c>
    </row>
    <row r="235" spans="2:8">
      <c r="B235" s="2">
        <v>234</v>
      </c>
      <c r="C235" s="2">
        <v>15</v>
      </c>
      <c r="D235" s="2" t="s">
        <v>1410</v>
      </c>
      <c r="E235" s="2" t="s">
        <v>9970</v>
      </c>
      <c r="F235" s="3" t="s">
        <v>9971</v>
      </c>
      <c r="H235" s="129" t="str">
        <f t="shared" si="3"/>
        <v>234|15|CB|Traktorozavodsky district of Chelyabinsk|CB-06|</v>
      </c>
    </row>
    <row r="236" spans="2:8">
      <c r="B236" s="2">
        <v>235</v>
      </c>
      <c r="C236" s="2">
        <v>15</v>
      </c>
      <c r="D236" s="2" t="s">
        <v>1410</v>
      </c>
      <c r="E236" s="2" t="s">
        <v>9972</v>
      </c>
      <c r="F236" s="3" t="s">
        <v>9973</v>
      </c>
      <c r="H236" s="129" t="str">
        <f t="shared" si="3"/>
        <v>235|15|CB|Centralny district of Chelyabinsk|CB-07|</v>
      </c>
    </row>
    <row r="237" spans="2:8">
      <c r="B237" s="2">
        <v>236</v>
      </c>
      <c r="C237" s="2">
        <v>15</v>
      </c>
      <c r="D237" s="2" t="s">
        <v>1410</v>
      </c>
      <c r="E237" s="2" t="s">
        <v>9974</v>
      </c>
      <c r="F237" s="3" t="s">
        <v>9975</v>
      </c>
      <c r="H237" s="129" t="str">
        <f t="shared" si="3"/>
        <v>236|15|CB|Leninsky district of Magnitogorsk|CB-08|</v>
      </c>
    </row>
    <row r="238" spans="2:8">
      <c r="B238" s="2">
        <v>237</v>
      </c>
      <c r="C238" s="2">
        <v>15</v>
      </c>
      <c r="D238" s="2" t="s">
        <v>1410</v>
      </c>
      <c r="E238" s="2" t="s">
        <v>9976</v>
      </c>
      <c r="F238" s="3" t="s">
        <v>9977</v>
      </c>
      <c r="H238" s="129" t="str">
        <f t="shared" si="3"/>
        <v>237|15|CB|Ordzhonikidzevsky district of Magnitogorsk|CB-09|</v>
      </c>
    </row>
    <row r="239" spans="2:8">
      <c r="B239" s="2">
        <v>238</v>
      </c>
      <c r="C239" s="2">
        <v>15</v>
      </c>
      <c r="D239" s="2" t="s">
        <v>1410</v>
      </c>
      <c r="E239" s="2" t="s">
        <v>9978</v>
      </c>
      <c r="F239" s="3" t="s">
        <v>9979</v>
      </c>
      <c r="H239" s="129" t="str">
        <f t="shared" si="3"/>
        <v>238|15|CB|Pravoberezhny district of Magnitogorsk|CB-10|</v>
      </c>
    </row>
    <row r="240" spans="2:8">
      <c r="B240" s="2">
        <v>239</v>
      </c>
      <c r="C240" s="2">
        <v>15</v>
      </c>
      <c r="D240" s="2" t="s">
        <v>1410</v>
      </c>
      <c r="E240" s="2" t="s">
        <v>9980</v>
      </c>
      <c r="F240" s="3" t="s">
        <v>9981</v>
      </c>
      <c r="H240" s="129" t="str">
        <f t="shared" si="3"/>
        <v>239|15|CB|Verhnij Ufalej|CB-12|</v>
      </c>
    </row>
    <row r="241" spans="2:8">
      <c r="B241" s="2">
        <v>240</v>
      </c>
      <c r="C241" s="2">
        <v>15</v>
      </c>
      <c r="D241" s="2" t="s">
        <v>1410</v>
      </c>
      <c r="E241" s="2" t="s">
        <v>9982</v>
      </c>
      <c r="F241" s="3" t="s">
        <v>9983</v>
      </c>
      <c r="H241" s="129" t="str">
        <f t="shared" si="3"/>
        <v>240|15|CB|Emanzhelinsky Area / incl. Emanzhelinsk|CB-13|</v>
      </c>
    </row>
    <row r="242" spans="2:8">
      <c r="B242" s="2">
        <v>241</v>
      </c>
      <c r="C242" s="2">
        <v>15</v>
      </c>
      <c r="D242" s="2" t="s">
        <v>1410</v>
      </c>
      <c r="E242" s="2" t="s">
        <v>9984</v>
      </c>
      <c r="F242" s="3" t="s">
        <v>9985</v>
      </c>
      <c r="H242" s="129" t="str">
        <f t="shared" si="3"/>
        <v>241|15|CB|Zlatoust|CB-14|</v>
      </c>
    </row>
    <row r="243" spans="2:8">
      <c r="B243" s="2">
        <v>242</v>
      </c>
      <c r="C243" s="2">
        <v>15</v>
      </c>
      <c r="D243" s="2" t="s">
        <v>1410</v>
      </c>
      <c r="E243" s="2" t="s">
        <v>9986</v>
      </c>
      <c r="F243" s="3" t="s">
        <v>9987</v>
      </c>
      <c r="H243" s="129" t="str">
        <f t="shared" si="3"/>
        <v>242|15|CB|Karabash|CB-15|</v>
      </c>
    </row>
    <row r="244" spans="2:8">
      <c r="B244" s="2">
        <v>243</v>
      </c>
      <c r="C244" s="2">
        <v>15</v>
      </c>
      <c r="D244" s="2" t="s">
        <v>1410</v>
      </c>
      <c r="E244" s="2" t="s">
        <v>9988</v>
      </c>
      <c r="F244" s="3" t="s">
        <v>9989</v>
      </c>
      <c r="H244" s="129" t="str">
        <f t="shared" si="3"/>
        <v>243|15|CB|Kopeysk|CB-19|</v>
      </c>
    </row>
    <row r="245" spans="2:8">
      <c r="B245" s="2">
        <v>244</v>
      </c>
      <c r="C245" s="2">
        <v>15</v>
      </c>
      <c r="D245" s="2" t="s">
        <v>1410</v>
      </c>
      <c r="E245" s="2" t="s">
        <v>9990</v>
      </c>
      <c r="F245" s="3" t="s">
        <v>9991</v>
      </c>
      <c r="H245" s="129" t="str">
        <f t="shared" si="3"/>
        <v>244|15|CB|Korkinsky Area / incl. Korkino|CB-20|</v>
      </c>
    </row>
    <row r="246" spans="2:8">
      <c r="B246" s="2">
        <v>245</v>
      </c>
      <c r="C246" s="2">
        <v>15</v>
      </c>
      <c r="D246" s="2" t="s">
        <v>1410</v>
      </c>
      <c r="E246" s="2" t="s">
        <v>9992</v>
      </c>
      <c r="F246" s="3" t="s">
        <v>9993</v>
      </c>
      <c r="H246" s="129" t="str">
        <f t="shared" si="3"/>
        <v>245|15|CB|Kyshtym|CB-21|</v>
      </c>
    </row>
    <row r="247" spans="2:8">
      <c r="B247" s="2">
        <v>246</v>
      </c>
      <c r="C247" s="2">
        <v>15</v>
      </c>
      <c r="D247" s="2" t="s">
        <v>1410</v>
      </c>
      <c r="E247" s="2" t="s">
        <v>9994</v>
      </c>
      <c r="F247" s="3" t="s">
        <v>9995</v>
      </c>
      <c r="H247" s="129" t="str">
        <f t="shared" si="3"/>
        <v>246|15|CB|Miass|CB-22|</v>
      </c>
    </row>
    <row r="248" spans="2:8">
      <c r="B248" s="2">
        <v>247</v>
      </c>
      <c r="C248" s="2">
        <v>15</v>
      </c>
      <c r="D248" s="2" t="s">
        <v>1410</v>
      </c>
      <c r="E248" s="2" t="s">
        <v>9996</v>
      </c>
      <c r="F248" s="3" t="s">
        <v>9997</v>
      </c>
      <c r="H248" s="129" t="str">
        <f t="shared" si="3"/>
        <v>247|15|CB|Plastovsky Area / incl. Plast|CB-23|</v>
      </c>
    </row>
    <row r="249" spans="2:8">
      <c r="B249" s="2">
        <v>248</v>
      </c>
      <c r="C249" s="2">
        <v>15</v>
      </c>
      <c r="D249" s="2" t="s">
        <v>1410</v>
      </c>
      <c r="E249" s="2" t="s">
        <v>9998</v>
      </c>
      <c r="F249" s="3" t="s">
        <v>9999</v>
      </c>
      <c r="H249" s="129" t="str">
        <f t="shared" si="3"/>
        <v>248|15|CB|Troitsk|CB-25|</v>
      </c>
    </row>
    <row r="250" spans="2:8">
      <c r="B250" s="2">
        <v>249</v>
      </c>
      <c r="C250" s="2">
        <v>15</v>
      </c>
      <c r="D250" s="2" t="s">
        <v>1410</v>
      </c>
      <c r="E250" s="2" t="s">
        <v>10000</v>
      </c>
      <c r="F250" s="3" t="s">
        <v>10001</v>
      </c>
      <c r="H250" s="129" t="str">
        <f t="shared" si="3"/>
        <v>249|15|CB|Ust-Katav|CB-26|</v>
      </c>
    </row>
    <row r="251" spans="2:8">
      <c r="B251" s="2">
        <v>250</v>
      </c>
      <c r="C251" s="2">
        <v>15</v>
      </c>
      <c r="D251" s="2" t="s">
        <v>1410</v>
      </c>
      <c r="E251" s="2" t="s">
        <v>10002</v>
      </c>
      <c r="F251" s="3" t="s">
        <v>10003</v>
      </c>
      <c r="H251" s="129" t="str">
        <f t="shared" si="3"/>
        <v>250|15|CB|Tchebarkul|CB-27|</v>
      </c>
    </row>
    <row r="252" spans="2:8">
      <c r="B252" s="2">
        <v>251</v>
      </c>
      <c r="C252" s="2">
        <v>15</v>
      </c>
      <c r="D252" s="2" t="s">
        <v>1410</v>
      </c>
      <c r="E252" s="2" t="s">
        <v>10004</v>
      </c>
      <c r="F252" s="3" t="s">
        <v>10005</v>
      </c>
      <c r="H252" s="129" t="str">
        <f t="shared" si="3"/>
        <v>251|15|CB|Yuzhnouralsk|CB-28|</v>
      </c>
    </row>
    <row r="253" spans="2:8">
      <c r="B253" s="2">
        <v>252</v>
      </c>
      <c r="C253" s="2">
        <v>15</v>
      </c>
      <c r="D253" s="2" t="s">
        <v>1410</v>
      </c>
      <c r="E253" s="2" t="s">
        <v>10006</v>
      </c>
      <c r="F253" s="3" t="s">
        <v>10007</v>
      </c>
      <c r="H253" s="129" t="str">
        <f t="shared" si="3"/>
        <v>252|15|CB|Zato Snezhinsk|CB-29|</v>
      </c>
    </row>
    <row r="254" spans="2:8">
      <c r="B254" s="2">
        <v>253</v>
      </c>
      <c r="C254" s="2">
        <v>15</v>
      </c>
      <c r="D254" s="2" t="s">
        <v>1410</v>
      </c>
      <c r="E254" s="2" t="s">
        <v>10008</v>
      </c>
      <c r="F254" s="3" t="s">
        <v>10009</v>
      </c>
      <c r="H254" s="129" t="str">
        <f t="shared" si="3"/>
        <v>253|15|CB|Zato Trehgorny|CB-30|</v>
      </c>
    </row>
    <row r="255" spans="2:8">
      <c r="B255" s="2">
        <v>254</v>
      </c>
      <c r="C255" s="2">
        <v>15</v>
      </c>
      <c r="D255" s="2" t="s">
        <v>1410</v>
      </c>
      <c r="E255" s="2" t="s">
        <v>10010</v>
      </c>
      <c r="F255" s="3" t="s">
        <v>10011</v>
      </c>
      <c r="H255" s="129" t="str">
        <f t="shared" si="3"/>
        <v>254|15|CB|Zato Ozersk|CB-31|</v>
      </c>
    </row>
    <row r="256" spans="2:8">
      <c r="B256" s="2">
        <v>255</v>
      </c>
      <c r="C256" s="2">
        <v>15</v>
      </c>
      <c r="D256" s="2" t="s">
        <v>1410</v>
      </c>
      <c r="E256" s="2" t="s">
        <v>10012</v>
      </c>
      <c r="F256" s="3" t="s">
        <v>10013</v>
      </c>
      <c r="H256" s="129" t="str">
        <f t="shared" si="3"/>
        <v>255|15|CB|Agapovsky Area|CB-32|</v>
      </c>
    </row>
    <row r="257" spans="2:8">
      <c r="B257" s="2">
        <v>256</v>
      </c>
      <c r="C257" s="2">
        <v>15</v>
      </c>
      <c r="D257" s="2" t="s">
        <v>1410</v>
      </c>
      <c r="E257" s="2" t="s">
        <v>10014</v>
      </c>
      <c r="F257" s="3" t="s">
        <v>10015</v>
      </c>
      <c r="H257" s="129" t="str">
        <f t="shared" si="3"/>
        <v>256|15|CB|Argajashsky Area|CB-33|</v>
      </c>
    </row>
    <row r="258" spans="2:8">
      <c r="B258" s="2">
        <v>257</v>
      </c>
      <c r="C258" s="2">
        <v>15</v>
      </c>
      <c r="D258" s="2" t="s">
        <v>1410</v>
      </c>
      <c r="E258" s="2" t="s">
        <v>10016</v>
      </c>
      <c r="F258" s="3" t="s">
        <v>10017</v>
      </c>
      <c r="H258" s="129" t="str">
        <f t="shared" ref="H258:H321" si="4">B258&amp;"|"&amp;C258&amp;"|"&amp;D258&amp;"|"&amp;E258&amp;"|"&amp;F258&amp;"|"&amp;G258</f>
        <v>257|15|CB|Ashinsky Area / incl. Asha, Minyar, Sim|CB-34|</v>
      </c>
    </row>
    <row r="259" spans="2:8">
      <c r="B259" s="2">
        <v>258</v>
      </c>
      <c r="C259" s="2">
        <v>15</v>
      </c>
      <c r="D259" s="2" t="s">
        <v>1410</v>
      </c>
      <c r="E259" s="2" t="s">
        <v>10018</v>
      </c>
      <c r="F259" s="3" t="s">
        <v>10019</v>
      </c>
      <c r="H259" s="129" t="str">
        <f t="shared" si="4"/>
        <v>258|15|CB|Bredinsky Area|CB-35|</v>
      </c>
    </row>
    <row r="260" spans="2:8">
      <c r="B260" s="2">
        <v>259</v>
      </c>
      <c r="C260" s="2">
        <v>15</v>
      </c>
      <c r="D260" s="2" t="s">
        <v>1410</v>
      </c>
      <c r="E260" s="2" t="s">
        <v>10020</v>
      </c>
      <c r="F260" s="3" t="s">
        <v>10021</v>
      </c>
      <c r="H260" s="129" t="str">
        <f t="shared" si="4"/>
        <v>259|15|CB|Varnensky Area|CB-36|</v>
      </c>
    </row>
    <row r="261" spans="2:8">
      <c r="B261" s="2">
        <v>260</v>
      </c>
      <c r="C261" s="2">
        <v>15</v>
      </c>
      <c r="D261" s="2" t="s">
        <v>1410</v>
      </c>
      <c r="E261" s="2" t="s">
        <v>10022</v>
      </c>
      <c r="F261" s="3" t="s">
        <v>10023</v>
      </c>
      <c r="H261" s="129" t="str">
        <f t="shared" si="4"/>
        <v>260|15|CB|Verkhneuralsky Area / incl. Verhneuralsk|CB-37|</v>
      </c>
    </row>
    <row r="262" spans="2:8">
      <c r="B262" s="2">
        <v>261</v>
      </c>
      <c r="C262" s="2">
        <v>15</v>
      </c>
      <c r="D262" s="2" t="s">
        <v>1410</v>
      </c>
      <c r="E262" s="2" t="s">
        <v>10024</v>
      </c>
      <c r="F262" s="3" t="s">
        <v>10025</v>
      </c>
      <c r="H262" s="129" t="str">
        <f t="shared" si="4"/>
        <v>261|15|CB|Etkulsky Area|CB-38|</v>
      </c>
    </row>
    <row r="263" spans="2:8">
      <c r="B263" s="2">
        <v>262</v>
      </c>
      <c r="C263" s="2">
        <v>15</v>
      </c>
      <c r="D263" s="2" t="s">
        <v>1410</v>
      </c>
      <c r="E263" s="2" t="s">
        <v>10026</v>
      </c>
      <c r="F263" s="3" t="s">
        <v>10027</v>
      </c>
      <c r="H263" s="129" t="str">
        <f t="shared" si="4"/>
        <v>262|15|CB|Kartalinsky Area / incl. Kartaly|CB-39|</v>
      </c>
    </row>
    <row r="264" spans="2:8">
      <c r="B264" s="2">
        <v>263</v>
      </c>
      <c r="C264" s="2">
        <v>15</v>
      </c>
      <c r="D264" s="2" t="s">
        <v>1410</v>
      </c>
      <c r="E264" s="2" t="s">
        <v>10028</v>
      </c>
      <c r="F264" s="3" t="s">
        <v>10029</v>
      </c>
      <c r="H264" s="129" t="str">
        <f t="shared" si="4"/>
        <v>263|15|CB|Kaslinsky Area / incl. Kasli|CB-40|</v>
      </c>
    </row>
    <row r="265" spans="2:8">
      <c r="B265" s="2">
        <v>264</v>
      </c>
      <c r="C265" s="2">
        <v>15</v>
      </c>
      <c r="D265" s="2" t="s">
        <v>1410</v>
      </c>
      <c r="E265" s="2" t="s">
        <v>10030</v>
      </c>
      <c r="F265" s="3" t="s">
        <v>10031</v>
      </c>
      <c r="H265" s="129" t="str">
        <f t="shared" si="4"/>
        <v>264|15|CB|Katav-Ivanovskiy Area / incl. Katav-Ivanovsk, Yuryuzan|CB-41|</v>
      </c>
    </row>
    <row r="266" spans="2:8">
      <c r="B266" s="2">
        <v>265</v>
      </c>
      <c r="C266" s="2">
        <v>15</v>
      </c>
      <c r="D266" s="2" t="s">
        <v>1410</v>
      </c>
      <c r="E266" s="2" t="s">
        <v>10032</v>
      </c>
      <c r="F266" s="3" t="s">
        <v>10033</v>
      </c>
      <c r="H266" s="129" t="str">
        <f t="shared" si="4"/>
        <v>265|15|CB|Kizilsky Area|CB-42|</v>
      </c>
    </row>
    <row r="267" spans="2:8">
      <c r="B267" s="2">
        <v>266</v>
      </c>
      <c r="C267" s="2">
        <v>15</v>
      </c>
      <c r="D267" s="2" t="s">
        <v>1410</v>
      </c>
      <c r="E267" s="2" t="s">
        <v>10034</v>
      </c>
      <c r="F267" s="3" t="s">
        <v>10035</v>
      </c>
      <c r="H267" s="129" t="str">
        <f t="shared" si="4"/>
        <v>266|15|CB|Krasnoarmeisky Area|CB-43|</v>
      </c>
    </row>
    <row r="268" spans="2:8">
      <c r="B268" s="2">
        <v>267</v>
      </c>
      <c r="C268" s="2">
        <v>15</v>
      </c>
      <c r="D268" s="2" t="s">
        <v>1410</v>
      </c>
      <c r="E268" s="2" t="s">
        <v>10036</v>
      </c>
      <c r="F268" s="3" t="s">
        <v>10037</v>
      </c>
      <c r="H268" s="129" t="str">
        <f t="shared" si="4"/>
        <v>267|15|CB|Kunashaksky Area|CB-44|</v>
      </c>
    </row>
    <row r="269" spans="2:8">
      <c r="B269" s="2">
        <v>268</v>
      </c>
      <c r="C269" s="2">
        <v>15</v>
      </c>
      <c r="D269" s="2" t="s">
        <v>1410</v>
      </c>
      <c r="E269" s="2" t="s">
        <v>10038</v>
      </c>
      <c r="F269" s="3" t="s">
        <v>10039</v>
      </c>
      <c r="H269" s="129" t="str">
        <f t="shared" si="4"/>
        <v>268|15|CB|Kusinsky Area / incl. Kusa|CB-45|</v>
      </c>
    </row>
    <row r="270" spans="2:8">
      <c r="B270" s="2">
        <v>269</v>
      </c>
      <c r="C270" s="2">
        <v>15</v>
      </c>
      <c r="D270" s="2" t="s">
        <v>1410</v>
      </c>
      <c r="E270" s="2" t="s">
        <v>10040</v>
      </c>
      <c r="F270" s="3" t="s">
        <v>10041</v>
      </c>
      <c r="H270" s="129" t="str">
        <f t="shared" si="4"/>
        <v>269|15|CB|Nagajbaksky Area|CB-46|</v>
      </c>
    </row>
    <row r="271" spans="2:8">
      <c r="B271" s="2">
        <v>270</v>
      </c>
      <c r="C271" s="2">
        <v>15</v>
      </c>
      <c r="D271" s="2" t="s">
        <v>1410</v>
      </c>
      <c r="E271" s="2" t="s">
        <v>10042</v>
      </c>
      <c r="F271" s="3" t="s">
        <v>10043</v>
      </c>
      <c r="H271" s="129" t="str">
        <f t="shared" si="4"/>
        <v>270|15|CB|Nyazepetrovsky Area / incl. Nyazepetrovsk|CB-47|</v>
      </c>
    </row>
    <row r="272" spans="2:8">
      <c r="B272" s="2">
        <v>271</v>
      </c>
      <c r="C272" s="2">
        <v>15</v>
      </c>
      <c r="D272" s="2" t="s">
        <v>1410</v>
      </c>
      <c r="E272" s="2" t="s">
        <v>10044</v>
      </c>
      <c r="F272" s="3" t="s">
        <v>10045</v>
      </c>
      <c r="H272" s="129" t="str">
        <f t="shared" si="4"/>
        <v>271|15|CB|Oktyabrsky Area|CB-48|</v>
      </c>
    </row>
    <row r="273" spans="2:8">
      <c r="B273" s="2">
        <v>272</v>
      </c>
      <c r="C273" s="2">
        <v>15</v>
      </c>
      <c r="D273" s="2" t="s">
        <v>1410</v>
      </c>
      <c r="E273" s="2" t="s">
        <v>10046</v>
      </c>
      <c r="F273" s="3" t="s">
        <v>10047</v>
      </c>
      <c r="H273" s="129" t="str">
        <f t="shared" si="4"/>
        <v>272|15|CB|Satkinsky Area / incl. Satka, Bakal|CB-49|</v>
      </c>
    </row>
    <row r="274" spans="2:8">
      <c r="B274" s="2">
        <v>273</v>
      </c>
      <c r="C274" s="2">
        <v>15</v>
      </c>
      <c r="D274" s="2" t="s">
        <v>1410</v>
      </c>
      <c r="E274" s="2" t="s">
        <v>10048</v>
      </c>
      <c r="F274" s="3" t="s">
        <v>10049</v>
      </c>
      <c r="H274" s="129" t="str">
        <f t="shared" si="4"/>
        <v>273|15|CB|Sosnovsky Area|CB-50|</v>
      </c>
    </row>
    <row r="275" spans="2:8">
      <c r="B275" s="2">
        <v>274</v>
      </c>
      <c r="C275" s="2">
        <v>15</v>
      </c>
      <c r="D275" s="2" t="s">
        <v>1410</v>
      </c>
      <c r="E275" s="2" t="s">
        <v>10050</v>
      </c>
      <c r="F275" s="3" t="s">
        <v>10051</v>
      </c>
      <c r="H275" s="129" t="str">
        <f t="shared" si="4"/>
        <v>274|15|CB|Troitsk Area|CB-51|</v>
      </c>
    </row>
    <row r="276" spans="2:8">
      <c r="B276" s="2">
        <v>275</v>
      </c>
      <c r="C276" s="2">
        <v>15</v>
      </c>
      <c r="D276" s="2" t="s">
        <v>1410</v>
      </c>
      <c r="E276" s="2" t="s">
        <v>10052</v>
      </c>
      <c r="F276" s="3" t="s">
        <v>10053</v>
      </c>
      <c r="H276" s="129" t="str">
        <f t="shared" si="4"/>
        <v>275|15|CB|Uvelsky Area|CB-52|</v>
      </c>
    </row>
    <row r="277" spans="2:8">
      <c r="B277" s="2">
        <v>276</v>
      </c>
      <c r="C277" s="2">
        <v>15</v>
      </c>
      <c r="D277" s="2" t="s">
        <v>1410</v>
      </c>
      <c r="E277" s="2" t="s">
        <v>10054</v>
      </c>
      <c r="F277" s="3" t="s">
        <v>10055</v>
      </c>
      <c r="H277" s="129" t="str">
        <f t="shared" si="4"/>
        <v>276|15|CB|Uysky Area|CB-53|</v>
      </c>
    </row>
    <row r="278" spans="2:8">
      <c r="B278" s="2">
        <v>277</v>
      </c>
      <c r="C278" s="2">
        <v>15</v>
      </c>
      <c r="D278" s="2" t="s">
        <v>1410</v>
      </c>
      <c r="E278" s="2" t="s">
        <v>10056</v>
      </c>
      <c r="F278" s="3" t="s">
        <v>10057</v>
      </c>
      <c r="H278" s="129" t="str">
        <f t="shared" si="4"/>
        <v>277|15|CB|Chebarkulsky Area|CB-54|</v>
      </c>
    </row>
    <row r="279" spans="2:8">
      <c r="B279" s="2">
        <v>278</v>
      </c>
      <c r="C279" s="2">
        <v>15</v>
      </c>
      <c r="D279" s="2" t="s">
        <v>1410</v>
      </c>
      <c r="E279" s="2" t="s">
        <v>10058</v>
      </c>
      <c r="F279" s="3" t="s">
        <v>10059</v>
      </c>
      <c r="H279" s="129" t="str">
        <f t="shared" si="4"/>
        <v>278|15|CB|Chesmensky Area|CB-55|</v>
      </c>
    </row>
    <row r="280" spans="2:8">
      <c r="B280" s="2">
        <v>279</v>
      </c>
      <c r="C280" s="2">
        <v>15</v>
      </c>
      <c r="D280" s="2" t="s">
        <v>1410</v>
      </c>
      <c r="E280" s="2" t="s">
        <v>10060</v>
      </c>
      <c r="F280" s="3" t="s">
        <v>10061</v>
      </c>
      <c r="H280" s="129" t="str">
        <f t="shared" si="4"/>
        <v>279|15|CB|Zato Locomotivnyj |CB-56|</v>
      </c>
    </row>
    <row r="281" spans="2:8">
      <c r="B281" s="2">
        <v>280</v>
      </c>
      <c r="C281" s="2">
        <v>15</v>
      </c>
      <c r="D281" s="2" t="s">
        <v>1476</v>
      </c>
      <c r="E281" s="2" t="s">
        <v>10062</v>
      </c>
      <c r="F281" s="3" t="s">
        <v>10063</v>
      </c>
      <c r="H281" s="129" t="str">
        <f t="shared" si="4"/>
        <v>280|15|CK|Anadyr|CK-01|</v>
      </c>
    </row>
    <row r="282" spans="2:8">
      <c r="B282" s="2">
        <v>281</v>
      </c>
      <c r="C282" s="2">
        <v>15</v>
      </c>
      <c r="D282" s="2" t="s">
        <v>1476</v>
      </c>
      <c r="E282" s="2" t="s">
        <v>10064</v>
      </c>
      <c r="F282" s="3" t="s">
        <v>10065</v>
      </c>
      <c r="H282" s="129" t="str">
        <f t="shared" si="4"/>
        <v>281|15|CK|Anadyrsky Area|CK-02|</v>
      </c>
    </row>
    <row r="283" spans="2:8">
      <c r="B283" s="2">
        <v>282</v>
      </c>
      <c r="C283" s="2">
        <v>15</v>
      </c>
      <c r="D283" s="2" t="s">
        <v>1476</v>
      </c>
      <c r="E283" s="2" t="s">
        <v>10066</v>
      </c>
      <c r="F283" s="3" t="s">
        <v>10067</v>
      </c>
      <c r="H283" s="129" t="str">
        <f t="shared" si="4"/>
        <v>282|15|CK|Bilibinsky Area / incl. Bilibino|CK-04|</v>
      </c>
    </row>
    <row r="284" spans="2:8">
      <c r="B284" s="2">
        <v>283</v>
      </c>
      <c r="C284" s="2">
        <v>15</v>
      </c>
      <c r="D284" s="2" t="s">
        <v>1476</v>
      </c>
      <c r="E284" s="2" t="s">
        <v>10068</v>
      </c>
      <c r="F284" s="3" t="s">
        <v>10069</v>
      </c>
      <c r="H284" s="129" t="str">
        <f t="shared" si="4"/>
        <v>283|15|CK|Iultinsky Area|CK-05|</v>
      </c>
    </row>
    <row r="285" spans="2:8">
      <c r="B285" s="2">
        <v>284</v>
      </c>
      <c r="C285" s="2">
        <v>15</v>
      </c>
      <c r="D285" s="2" t="s">
        <v>1476</v>
      </c>
      <c r="E285" s="2" t="s">
        <v>10070</v>
      </c>
      <c r="F285" s="3" t="s">
        <v>10071</v>
      </c>
      <c r="H285" s="129" t="str">
        <f t="shared" si="4"/>
        <v>284|15|CK|Providensky Area|CK-06|</v>
      </c>
    </row>
    <row r="286" spans="2:8">
      <c r="B286" s="2">
        <v>285</v>
      </c>
      <c r="C286" s="2">
        <v>15</v>
      </c>
      <c r="D286" s="2" t="s">
        <v>1476</v>
      </c>
      <c r="E286" s="2" t="s">
        <v>10072</v>
      </c>
      <c r="F286" s="3" t="s">
        <v>10073</v>
      </c>
      <c r="H286" s="129" t="str">
        <f t="shared" si="4"/>
        <v>285|15|CK|Chaunsky Area / incl. Pevek|CK-07|</v>
      </c>
    </row>
    <row r="287" spans="2:8">
      <c r="B287" s="2">
        <v>286</v>
      </c>
      <c r="C287" s="2">
        <v>15</v>
      </c>
      <c r="D287" s="2" t="s">
        <v>1476</v>
      </c>
      <c r="E287" s="2" t="s">
        <v>10074</v>
      </c>
      <c r="F287" s="3" t="s">
        <v>10075</v>
      </c>
      <c r="H287" s="129" t="str">
        <f t="shared" si="4"/>
        <v>286|15|CK|Chukotsky Area|CK-08|</v>
      </c>
    </row>
    <row r="288" spans="2:8">
      <c r="B288" s="2">
        <v>287</v>
      </c>
      <c r="C288" s="2">
        <v>15</v>
      </c>
      <c r="D288" s="2" t="s">
        <v>1464</v>
      </c>
      <c r="E288" s="2" t="s">
        <v>10076</v>
      </c>
      <c r="F288" s="3" t="s">
        <v>10077</v>
      </c>
      <c r="H288" s="129" t="str">
        <f t="shared" si="4"/>
        <v>287|15|EA|Birobidzhan|EA-01|</v>
      </c>
    </row>
    <row r="289" spans="2:8">
      <c r="B289" s="2">
        <v>288</v>
      </c>
      <c r="C289" s="2">
        <v>15</v>
      </c>
      <c r="D289" s="2" t="s">
        <v>1464</v>
      </c>
      <c r="E289" s="2" t="s">
        <v>10078</v>
      </c>
      <c r="F289" s="3" t="s">
        <v>10079</v>
      </c>
      <c r="H289" s="129" t="str">
        <f t="shared" si="4"/>
        <v>288|15|EA|Birobidzhansky Area|EA-02|</v>
      </c>
    </row>
    <row r="290" spans="2:8">
      <c r="B290" s="2">
        <v>289</v>
      </c>
      <c r="C290" s="2">
        <v>15</v>
      </c>
      <c r="D290" s="2" t="s">
        <v>1464</v>
      </c>
      <c r="E290" s="2" t="s">
        <v>10080</v>
      </c>
      <c r="F290" s="3" t="s">
        <v>10081</v>
      </c>
      <c r="H290" s="129" t="str">
        <f t="shared" si="4"/>
        <v>289|15|EA|Leninsky Area|EA-03|</v>
      </c>
    </row>
    <row r="291" spans="2:8">
      <c r="B291" s="2">
        <v>290</v>
      </c>
      <c r="C291" s="2">
        <v>15</v>
      </c>
      <c r="D291" s="2" t="s">
        <v>1464</v>
      </c>
      <c r="E291" s="2" t="s">
        <v>10082</v>
      </c>
      <c r="F291" s="3" t="s">
        <v>10083</v>
      </c>
      <c r="H291" s="129" t="str">
        <f t="shared" si="4"/>
        <v>290|15|EA|Obluchensky Area / incl. Obluche|EA-04|</v>
      </c>
    </row>
    <row r="292" spans="2:8">
      <c r="B292" s="2">
        <v>291</v>
      </c>
      <c r="C292" s="2">
        <v>15</v>
      </c>
      <c r="D292" s="2" t="s">
        <v>1464</v>
      </c>
      <c r="E292" s="2" t="s">
        <v>10044</v>
      </c>
      <c r="F292" s="3" t="s">
        <v>10084</v>
      </c>
      <c r="H292" s="129" t="str">
        <f t="shared" si="4"/>
        <v>291|15|EA|Oktyabrsky Area|EA-05|</v>
      </c>
    </row>
    <row r="293" spans="2:8">
      <c r="B293" s="2">
        <v>292</v>
      </c>
      <c r="C293" s="2">
        <v>15</v>
      </c>
      <c r="D293" s="2" t="s">
        <v>1464</v>
      </c>
      <c r="E293" s="2" t="s">
        <v>10085</v>
      </c>
      <c r="F293" s="3" t="s">
        <v>10086</v>
      </c>
      <c r="H293" s="129" t="str">
        <f t="shared" si="4"/>
        <v>292|15|EA|Smidovichsky Area|EA-06|</v>
      </c>
    </row>
    <row r="294" spans="2:8">
      <c r="B294" s="2">
        <v>293</v>
      </c>
      <c r="C294" s="2">
        <v>15</v>
      </c>
      <c r="D294" s="2" t="s">
        <v>1455</v>
      </c>
      <c r="E294" s="2" t="s">
        <v>10087</v>
      </c>
      <c r="F294" s="3" t="s">
        <v>10088</v>
      </c>
      <c r="H294" s="129" t="str">
        <f t="shared" si="4"/>
        <v>293|15|GA|Gorno-Altaysk|GA-01|</v>
      </c>
    </row>
    <row r="295" spans="2:8">
      <c r="B295" s="2">
        <v>294</v>
      </c>
      <c r="C295" s="2">
        <v>15</v>
      </c>
      <c r="D295" s="2" t="s">
        <v>1455</v>
      </c>
      <c r="E295" s="2" t="s">
        <v>10089</v>
      </c>
      <c r="F295" s="3" t="s">
        <v>10090</v>
      </c>
      <c r="H295" s="129" t="str">
        <f t="shared" si="4"/>
        <v>294|15|GA|Kosh-Agachskiy Area|GA-02|</v>
      </c>
    </row>
    <row r="296" spans="2:8">
      <c r="B296" s="2">
        <v>295</v>
      </c>
      <c r="C296" s="2">
        <v>15</v>
      </c>
      <c r="D296" s="2" t="s">
        <v>1455</v>
      </c>
      <c r="E296" s="2" t="s">
        <v>10091</v>
      </c>
      <c r="F296" s="3" t="s">
        <v>10092</v>
      </c>
      <c r="H296" s="129" t="str">
        <f t="shared" si="4"/>
        <v>295|15|GA|Mayminsky Area|GA-03|</v>
      </c>
    </row>
    <row r="297" spans="2:8">
      <c r="B297" s="2">
        <v>296</v>
      </c>
      <c r="C297" s="2">
        <v>15</v>
      </c>
      <c r="D297" s="2" t="s">
        <v>1455</v>
      </c>
      <c r="E297" s="2" t="s">
        <v>10093</v>
      </c>
      <c r="F297" s="3" t="s">
        <v>10094</v>
      </c>
      <c r="H297" s="129" t="str">
        <f t="shared" si="4"/>
        <v>296|15|GA|Ongudaysky Area|GA-04|</v>
      </c>
    </row>
    <row r="298" spans="2:8">
      <c r="B298" s="2">
        <v>297</v>
      </c>
      <c r="C298" s="2">
        <v>15</v>
      </c>
      <c r="D298" s="2" t="s">
        <v>1455</v>
      </c>
      <c r="E298" s="2" t="s">
        <v>10095</v>
      </c>
      <c r="F298" s="3" t="s">
        <v>10096</v>
      </c>
      <c r="H298" s="129" t="str">
        <f t="shared" si="4"/>
        <v>297|15|GA|Turochaksky Area|GA-05|</v>
      </c>
    </row>
    <row r="299" spans="2:8">
      <c r="B299" s="2">
        <v>298</v>
      </c>
      <c r="C299" s="2">
        <v>15</v>
      </c>
      <c r="D299" s="2" t="s">
        <v>1455</v>
      </c>
      <c r="E299" s="2" t="s">
        <v>10097</v>
      </c>
      <c r="F299" s="3" t="s">
        <v>10098</v>
      </c>
      <c r="H299" s="129" t="str">
        <f t="shared" si="4"/>
        <v>298|15|GA|Ulagansky Area|GA-06|</v>
      </c>
    </row>
    <row r="300" spans="2:8">
      <c r="B300" s="2">
        <v>299</v>
      </c>
      <c r="C300" s="2">
        <v>15</v>
      </c>
      <c r="D300" s="2" t="s">
        <v>1455</v>
      </c>
      <c r="E300" s="2" t="s">
        <v>10099</v>
      </c>
      <c r="F300" s="3" t="s">
        <v>10100</v>
      </c>
      <c r="H300" s="129" t="str">
        <f t="shared" si="4"/>
        <v>299|15|GA|Ust-Kansky Area|GA-07|</v>
      </c>
    </row>
    <row r="301" spans="2:8">
      <c r="B301" s="2">
        <v>300</v>
      </c>
      <c r="C301" s="2">
        <v>15</v>
      </c>
      <c r="D301" s="2" t="s">
        <v>1455</v>
      </c>
      <c r="E301" s="2" t="s">
        <v>10101</v>
      </c>
      <c r="F301" s="3" t="s">
        <v>10102</v>
      </c>
      <c r="H301" s="129" t="str">
        <f t="shared" si="4"/>
        <v>300|15|GA|Ust-Koksinskiy Area|GA-08|</v>
      </c>
    </row>
    <row r="302" spans="2:8">
      <c r="B302" s="2">
        <v>301</v>
      </c>
      <c r="C302" s="2">
        <v>15</v>
      </c>
      <c r="D302" s="2" t="s">
        <v>1455</v>
      </c>
      <c r="E302" s="2" t="s">
        <v>10103</v>
      </c>
      <c r="F302" s="3" t="s">
        <v>10104</v>
      </c>
      <c r="H302" s="129" t="str">
        <f t="shared" si="4"/>
        <v>301|15|GA|Chemalsky Area|GA-09|</v>
      </c>
    </row>
    <row r="303" spans="2:8">
      <c r="B303" s="2">
        <v>302</v>
      </c>
      <c r="C303" s="2">
        <v>15</v>
      </c>
      <c r="D303" s="2" t="s">
        <v>1455</v>
      </c>
      <c r="E303" s="2" t="s">
        <v>10105</v>
      </c>
      <c r="F303" s="3" t="s">
        <v>10106</v>
      </c>
      <c r="H303" s="129" t="str">
        <f t="shared" si="4"/>
        <v>302|15|GA|Choysky Area|GA-10|</v>
      </c>
    </row>
    <row r="304" spans="2:8">
      <c r="B304" s="2">
        <v>303</v>
      </c>
      <c r="C304" s="2">
        <v>15</v>
      </c>
      <c r="D304" s="2" t="s">
        <v>1455</v>
      </c>
      <c r="E304" s="2" t="s">
        <v>10107</v>
      </c>
      <c r="F304" s="3" t="s">
        <v>10108</v>
      </c>
      <c r="H304" s="129" t="str">
        <f t="shared" si="4"/>
        <v>303|15|GA|Shebalinsky Area|GA-11|</v>
      </c>
    </row>
    <row r="305" spans="2:8">
      <c r="B305" s="2">
        <v>304</v>
      </c>
      <c r="C305" s="2">
        <v>15</v>
      </c>
      <c r="D305" s="2" t="s">
        <v>1494</v>
      </c>
      <c r="E305" s="2" t="s">
        <v>10109</v>
      </c>
      <c r="F305" s="3" t="s">
        <v>10110</v>
      </c>
      <c r="H305" s="129" t="str">
        <f t="shared" si="4"/>
        <v>304|15|HA|Abakan|HA-01|</v>
      </c>
    </row>
    <row r="306" spans="2:8">
      <c r="B306" s="2">
        <v>305</v>
      </c>
      <c r="C306" s="2">
        <v>15</v>
      </c>
      <c r="D306" s="2" t="s">
        <v>1494</v>
      </c>
      <c r="E306" s="2" t="s">
        <v>10111</v>
      </c>
      <c r="F306" s="3" t="s">
        <v>10112</v>
      </c>
      <c r="H306" s="129" t="str">
        <f t="shared" si="4"/>
        <v>305|15|HA|Sayanogorsk|HA-02|</v>
      </c>
    </row>
    <row r="307" spans="2:8">
      <c r="B307" s="2">
        <v>306</v>
      </c>
      <c r="C307" s="2">
        <v>15</v>
      </c>
      <c r="D307" s="2" t="s">
        <v>1494</v>
      </c>
      <c r="E307" s="2" t="s">
        <v>10113</v>
      </c>
      <c r="F307" s="3" t="s">
        <v>10114</v>
      </c>
      <c r="H307" s="129" t="str">
        <f t="shared" si="4"/>
        <v>306|15|HA|Chernogorsk|HA-03|</v>
      </c>
    </row>
    <row r="308" spans="2:8">
      <c r="B308" s="2">
        <v>307</v>
      </c>
      <c r="C308" s="2">
        <v>15</v>
      </c>
      <c r="D308" s="2" t="s">
        <v>1494</v>
      </c>
      <c r="E308" s="2" t="s">
        <v>10115</v>
      </c>
      <c r="F308" s="3" t="s">
        <v>10116</v>
      </c>
      <c r="H308" s="129" t="str">
        <f t="shared" si="4"/>
        <v>307|15|HA|Altaysky Area|HA-04|</v>
      </c>
    </row>
    <row r="309" spans="2:8">
      <c r="B309" s="2">
        <v>308</v>
      </c>
      <c r="C309" s="2">
        <v>15</v>
      </c>
      <c r="D309" s="2" t="s">
        <v>1494</v>
      </c>
      <c r="E309" s="2" t="s">
        <v>10117</v>
      </c>
      <c r="F309" s="3" t="s">
        <v>10118</v>
      </c>
      <c r="H309" s="129" t="str">
        <f t="shared" si="4"/>
        <v>308|15|HA|Askizsky Area|HA-05|</v>
      </c>
    </row>
    <row r="310" spans="2:8">
      <c r="B310" s="2">
        <v>309</v>
      </c>
      <c r="C310" s="2">
        <v>15</v>
      </c>
      <c r="D310" s="2" t="s">
        <v>1494</v>
      </c>
      <c r="E310" s="2" t="s">
        <v>10119</v>
      </c>
      <c r="F310" s="3" t="s">
        <v>10120</v>
      </c>
      <c r="H310" s="129" t="str">
        <f t="shared" si="4"/>
        <v>309|15|HA|Biysky Area|HA-06|</v>
      </c>
    </row>
    <row r="311" spans="2:8">
      <c r="B311" s="2">
        <v>310</v>
      </c>
      <c r="C311" s="2">
        <v>15</v>
      </c>
      <c r="D311" s="2" t="s">
        <v>1494</v>
      </c>
      <c r="E311" s="2" t="s">
        <v>10121</v>
      </c>
      <c r="F311" s="3" t="s">
        <v>10122</v>
      </c>
      <c r="H311" s="129" t="str">
        <f t="shared" si="4"/>
        <v>310|15|HA|Bogradsky Area|HA-07|</v>
      </c>
    </row>
    <row r="312" spans="2:8">
      <c r="B312" s="2">
        <v>311</v>
      </c>
      <c r="C312" s="2">
        <v>15</v>
      </c>
      <c r="D312" s="2" t="s">
        <v>1494</v>
      </c>
      <c r="E312" s="2" t="s">
        <v>10123</v>
      </c>
      <c r="F312" s="3" t="s">
        <v>10124</v>
      </c>
      <c r="H312" s="129" t="str">
        <f t="shared" si="4"/>
        <v>311|15|HA|Ordzhonikidzevsky Area|HA-08|</v>
      </c>
    </row>
    <row r="313" spans="2:8">
      <c r="B313" s="2">
        <v>312</v>
      </c>
      <c r="C313" s="2">
        <v>15</v>
      </c>
      <c r="D313" s="2" t="s">
        <v>1494</v>
      </c>
      <c r="E313" s="2" t="s">
        <v>10125</v>
      </c>
      <c r="F313" s="3" t="s">
        <v>10126</v>
      </c>
      <c r="H313" s="129" t="str">
        <f t="shared" si="4"/>
        <v>312|15|HA|Tashtypsky Area|HA-09|</v>
      </c>
    </row>
    <row r="314" spans="2:8">
      <c r="B314" s="2">
        <v>313</v>
      </c>
      <c r="C314" s="2">
        <v>15</v>
      </c>
      <c r="D314" s="2" t="s">
        <v>1494</v>
      </c>
      <c r="E314" s="2" t="s">
        <v>10127</v>
      </c>
      <c r="F314" s="3" t="s">
        <v>10128</v>
      </c>
      <c r="H314" s="129" t="str">
        <f t="shared" si="4"/>
        <v>313|15|HA|Ust-Abakanskiy Area|HA-10|</v>
      </c>
    </row>
    <row r="315" spans="2:8">
      <c r="B315" s="2">
        <v>314</v>
      </c>
      <c r="C315" s="2">
        <v>15</v>
      </c>
      <c r="D315" s="2" t="s">
        <v>1494</v>
      </c>
      <c r="E315" s="2" t="s">
        <v>10129</v>
      </c>
      <c r="F315" s="3" t="s">
        <v>10130</v>
      </c>
      <c r="H315" s="129" t="str">
        <f t="shared" si="4"/>
        <v>314|15|HA|Shirinsky Area|HA-11|</v>
      </c>
    </row>
    <row r="316" spans="2:8">
      <c r="B316" s="2">
        <v>315</v>
      </c>
      <c r="C316" s="2">
        <v>15</v>
      </c>
      <c r="D316" s="2" t="s">
        <v>1494</v>
      </c>
      <c r="E316" s="2" t="s">
        <v>10131</v>
      </c>
      <c r="F316" s="3" t="s">
        <v>10132</v>
      </c>
      <c r="H316" s="129" t="str">
        <f t="shared" si="4"/>
        <v>315|15|HA|Abaza|HA-12|</v>
      </c>
    </row>
    <row r="317" spans="2:8">
      <c r="B317" s="2">
        <v>316</v>
      </c>
      <c r="C317" s="2">
        <v>15</v>
      </c>
      <c r="D317" s="2" t="s">
        <v>1494</v>
      </c>
      <c r="E317" s="2" t="s">
        <v>10133</v>
      </c>
      <c r="F317" s="3" t="s">
        <v>10134</v>
      </c>
      <c r="H317" s="129" t="str">
        <f t="shared" si="4"/>
        <v>316|15|HA|Sorsk|HA-13|</v>
      </c>
    </row>
    <row r="318" spans="2:8">
      <c r="B318" s="2">
        <v>317</v>
      </c>
      <c r="C318" s="2">
        <v>15</v>
      </c>
      <c r="D318" s="2" t="s">
        <v>1461</v>
      </c>
      <c r="E318" s="2" t="s">
        <v>10135</v>
      </c>
      <c r="F318" s="3" t="s">
        <v>10136</v>
      </c>
      <c r="H318" s="129" t="str">
        <f t="shared" si="4"/>
        <v>317|15|HK|Zheleznodorozhny district of Khabarovsk|HK-01|</v>
      </c>
    </row>
    <row r="319" spans="2:8">
      <c r="B319" s="2">
        <v>318</v>
      </c>
      <c r="C319" s="2">
        <v>15</v>
      </c>
      <c r="D319" s="2" t="s">
        <v>1461</v>
      </c>
      <c r="E319" s="2" t="s">
        <v>10137</v>
      </c>
      <c r="F319" s="3" t="s">
        <v>10138</v>
      </c>
      <c r="H319" s="129" t="str">
        <f t="shared" si="4"/>
        <v>318|15|HK|Industrialny district of Khabarovsk|HK-02|</v>
      </c>
    </row>
    <row r="320" spans="2:8">
      <c r="B320" s="2">
        <v>319</v>
      </c>
      <c r="C320" s="2">
        <v>15</v>
      </c>
      <c r="D320" s="2" t="s">
        <v>1461</v>
      </c>
      <c r="E320" s="2" t="s">
        <v>10139</v>
      </c>
      <c r="F320" s="3" t="s">
        <v>10140</v>
      </c>
      <c r="H320" s="129" t="str">
        <f t="shared" si="4"/>
        <v>319|15|HK|Kirovsky district of Khabarovsk|HK-03|</v>
      </c>
    </row>
    <row r="321" spans="2:8">
      <c r="B321" s="2">
        <v>320</v>
      </c>
      <c r="C321" s="2">
        <v>15</v>
      </c>
      <c r="D321" s="2" t="s">
        <v>1461</v>
      </c>
      <c r="E321" s="2" t="s">
        <v>10141</v>
      </c>
      <c r="F321" s="3" t="s">
        <v>10142</v>
      </c>
      <c r="H321" s="129" t="str">
        <f t="shared" si="4"/>
        <v>320|15|HK|Krasnoflotsky district of Khabarovsk|HK-04|</v>
      </c>
    </row>
    <row r="322" spans="2:8">
      <c r="B322" s="2">
        <v>321</v>
      </c>
      <c r="C322" s="2">
        <v>15</v>
      </c>
      <c r="D322" s="2" t="s">
        <v>1461</v>
      </c>
      <c r="E322" s="2" t="s">
        <v>10143</v>
      </c>
      <c r="F322" s="3" t="s">
        <v>10144</v>
      </c>
      <c r="H322" s="129" t="str">
        <f t="shared" ref="H322:H385" si="5">B322&amp;"|"&amp;C322&amp;"|"&amp;D322&amp;"|"&amp;E322&amp;"|"&amp;F322&amp;"|"&amp;G322</f>
        <v>321|15|HK|Centralny district of Khabarovsk|HK-05|</v>
      </c>
    </row>
    <row r="323" spans="2:8">
      <c r="B323" s="2">
        <v>322</v>
      </c>
      <c r="C323" s="2">
        <v>15</v>
      </c>
      <c r="D323" s="2" t="s">
        <v>1461</v>
      </c>
      <c r="E323" s="2" t="s">
        <v>10145</v>
      </c>
      <c r="F323" s="3" t="s">
        <v>10146</v>
      </c>
      <c r="H323" s="129" t="str">
        <f t="shared" si="5"/>
        <v>322|15|HK|Leninsky district of Komsomolsk-on-Amur|HK-06|</v>
      </c>
    </row>
    <row r="324" spans="2:8">
      <c r="B324" s="2">
        <v>323</v>
      </c>
      <c r="C324" s="2">
        <v>15</v>
      </c>
      <c r="D324" s="2" t="s">
        <v>1461</v>
      </c>
      <c r="E324" s="2" t="s">
        <v>10147</v>
      </c>
      <c r="F324" s="3" t="s">
        <v>10148</v>
      </c>
      <c r="H324" s="129" t="str">
        <f t="shared" si="5"/>
        <v>323|15|HK|Centralny district of Komsomolsk-on-Amur|HK-07|</v>
      </c>
    </row>
    <row r="325" spans="2:8">
      <c r="B325" s="2">
        <v>324</v>
      </c>
      <c r="C325" s="2">
        <v>15</v>
      </c>
      <c r="D325" s="2" t="s">
        <v>1461</v>
      </c>
      <c r="E325" s="2" t="s">
        <v>10149</v>
      </c>
      <c r="F325" s="3" t="s">
        <v>10150</v>
      </c>
      <c r="H325" s="129" t="str">
        <f t="shared" si="5"/>
        <v>324|15|HK|Amursk|HK-08|</v>
      </c>
    </row>
    <row r="326" spans="2:8">
      <c r="B326" s="2">
        <v>325</v>
      </c>
      <c r="C326" s="2">
        <v>15</v>
      </c>
      <c r="D326" s="2" t="s">
        <v>1461</v>
      </c>
      <c r="E326" s="2" t="s">
        <v>10151</v>
      </c>
      <c r="F326" s="3" t="s">
        <v>10152</v>
      </c>
      <c r="H326" s="129" t="str">
        <f t="shared" si="5"/>
        <v>325|15|HK|Bikin|HK-09|</v>
      </c>
    </row>
    <row r="327" spans="2:8">
      <c r="B327" s="2">
        <v>326</v>
      </c>
      <c r="C327" s="2">
        <v>15</v>
      </c>
      <c r="D327" s="2" t="s">
        <v>1461</v>
      </c>
      <c r="E327" s="2" t="s">
        <v>10153</v>
      </c>
      <c r="F327" s="3" t="s">
        <v>10154</v>
      </c>
      <c r="H327" s="129" t="str">
        <f t="shared" si="5"/>
        <v>326|15|HK|Nikolaevsk-na-Amure|HK-10|</v>
      </c>
    </row>
    <row r="328" spans="2:8">
      <c r="B328" s="2">
        <v>327</v>
      </c>
      <c r="C328" s="2">
        <v>15</v>
      </c>
      <c r="D328" s="2" t="s">
        <v>1461</v>
      </c>
      <c r="E328" s="2" t="s">
        <v>10155</v>
      </c>
      <c r="F328" s="3" t="s">
        <v>10156</v>
      </c>
      <c r="H328" s="129" t="str">
        <f t="shared" si="5"/>
        <v>327|15|HK|Sovietskaya Gavan|HK-11|</v>
      </c>
    </row>
    <row r="329" spans="2:8">
      <c r="B329" s="2">
        <v>328</v>
      </c>
      <c r="C329" s="2">
        <v>15</v>
      </c>
      <c r="D329" s="2" t="s">
        <v>1461</v>
      </c>
      <c r="E329" s="2" t="s">
        <v>10157</v>
      </c>
      <c r="F329" s="3" t="s">
        <v>10158</v>
      </c>
      <c r="H329" s="129" t="str">
        <f t="shared" si="5"/>
        <v>328|15|HK|Amursky Area|HK-12|</v>
      </c>
    </row>
    <row r="330" spans="2:8">
      <c r="B330" s="2">
        <v>329</v>
      </c>
      <c r="C330" s="2">
        <v>15</v>
      </c>
      <c r="D330" s="2" t="s">
        <v>1461</v>
      </c>
      <c r="E330" s="2" t="s">
        <v>10159</v>
      </c>
      <c r="F330" s="3" t="s">
        <v>10160</v>
      </c>
      <c r="H330" s="129" t="str">
        <f t="shared" si="5"/>
        <v>329|15|HK|Ayano-Mayskiy Area|HK-13|</v>
      </c>
    </row>
    <row r="331" spans="2:8">
      <c r="B331" s="2">
        <v>330</v>
      </c>
      <c r="C331" s="2">
        <v>15</v>
      </c>
      <c r="D331" s="2" t="s">
        <v>1461</v>
      </c>
      <c r="E331" s="2" t="s">
        <v>10161</v>
      </c>
      <c r="F331" s="3" t="s">
        <v>10162</v>
      </c>
      <c r="H331" s="129" t="str">
        <f t="shared" si="5"/>
        <v>330|15|HK|Bikinsky Area|HK-14|</v>
      </c>
    </row>
    <row r="332" spans="2:8">
      <c r="B332" s="2">
        <v>331</v>
      </c>
      <c r="C332" s="2">
        <v>15</v>
      </c>
      <c r="D332" s="2" t="s">
        <v>1461</v>
      </c>
      <c r="E332" s="2" t="s">
        <v>10163</v>
      </c>
      <c r="F332" s="3" t="s">
        <v>10164</v>
      </c>
      <c r="H332" s="129" t="str">
        <f t="shared" si="5"/>
        <v>331|15|HK|Vaninsky Area|HK-15|</v>
      </c>
    </row>
    <row r="333" spans="2:8">
      <c r="B333" s="2">
        <v>332</v>
      </c>
      <c r="C333" s="2">
        <v>15</v>
      </c>
      <c r="D333" s="2" t="s">
        <v>1461</v>
      </c>
      <c r="E333" s="2" t="s">
        <v>10165</v>
      </c>
      <c r="F333" s="3" t="s">
        <v>10166</v>
      </c>
      <c r="H333" s="129" t="str">
        <f t="shared" si="5"/>
        <v>332|15|HK|Verhnebureinsky Area|HK-16|</v>
      </c>
    </row>
    <row r="334" spans="2:8">
      <c r="B334" s="2">
        <v>333</v>
      </c>
      <c r="C334" s="2">
        <v>15</v>
      </c>
      <c r="D334" s="2" t="s">
        <v>1461</v>
      </c>
      <c r="E334" s="2" t="s">
        <v>10167</v>
      </c>
      <c r="F334" s="3" t="s">
        <v>10168</v>
      </c>
      <c r="H334" s="129" t="str">
        <f t="shared" si="5"/>
        <v>333|15|HK|Vyazemsky Area / incl. Vyazemsky|HK-17|</v>
      </c>
    </row>
    <row r="335" spans="2:8">
      <c r="B335" s="2">
        <v>334</v>
      </c>
      <c r="C335" s="2">
        <v>15</v>
      </c>
      <c r="D335" s="2" t="s">
        <v>1461</v>
      </c>
      <c r="E335" s="2" t="s">
        <v>10169</v>
      </c>
      <c r="F335" s="3" t="s">
        <v>10170</v>
      </c>
      <c r="H335" s="129" t="str">
        <f t="shared" si="5"/>
        <v>334|15|HK|Komsomolsky Area|HK-18|</v>
      </c>
    </row>
    <row r="336" spans="2:8">
      <c r="B336" s="2">
        <v>335</v>
      </c>
      <c r="C336" s="2">
        <v>15</v>
      </c>
      <c r="D336" s="2" t="s">
        <v>1461</v>
      </c>
      <c r="E336" s="2" t="s">
        <v>10171</v>
      </c>
      <c r="F336" s="3" t="s">
        <v>10172</v>
      </c>
      <c r="H336" s="129" t="str">
        <f t="shared" si="5"/>
        <v>335|15|HK|Lazo Area|HK-19|</v>
      </c>
    </row>
    <row r="337" spans="2:8">
      <c r="B337" s="2">
        <v>336</v>
      </c>
      <c r="C337" s="2">
        <v>15</v>
      </c>
      <c r="D337" s="2" t="s">
        <v>1461</v>
      </c>
      <c r="E337" s="2" t="s">
        <v>10173</v>
      </c>
      <c r="F337" s="3" t="s">
        <v>10174</v>
      </c>
      <c r="H337" s="129" t="str">
        <f t="shared" si="5"/>
        <v>336|15|HK|Nanajsky Area|HK-20|</v>
      </c>
    </row>
    <row r="338" spans="2:8">
      <c r="B338" s="2">
        <v>337</v>
      </c>
      <c r="C338" s="2">
        <v>15</v>
      </c>
      <c r="D338" s="2" t="s">
        <v>1461</v>
      </c>
      <c r="E338" s="2" t="s">
        <v>10175</v>
      </c>
      <c r="F338" s="3" t="s">
        <v>10176</v>
      </c>
      <c r="H338" s="129" t="str">
        <f t="shared" si="5"/>
        <v>337|15|HK|Nikolaevsky Area|HK-21|</v>
      </c>
    </row>
    <row r="339" spans="2:8">
      <c r="B339" s="2">
        <v>338</v>
      </c>
      <c r="C339" s="2">
        <v>15</v>
      </c>
      <c r="D339" s="2" t="s">
        <v>1461</v>
      </c>
      <c r="E339" s="2" t="s">
        <v>10177</v>
      </c>
      <c r="F339" s="3" t="s">
        <v>10178</v>
      </c>
      <c r="H339" s="129" t="str">
        <f t="shared" si="5"/>
        <v>338|15|HK|Okhotsky Area / incl. Okhotck|HK-22|</v>
      </c>
    </row>
    <row r="340" spans="2:8">
      <c r="B340" s="2">
        <v>339</v>
      </c>
      <c r="C340" s="2">
        <v>15</v>
      </c>
      <c r="D340" s="2" t="s">
        <v>1461</v>
      </c>
      <c r="E340" s="2" t="s">
        <v>10179</v>
      </c>
      <c r="F340" s="3" t="s">
        <v>10180</v>
      </c>
      <c r="H340" s="129" t="str">
        <f t="shared" si="5"/>
        <v>339|15|HK|Poliny Osipenko Area|HK-23|</v>
      </c>
    </row>
    <row r="341" spans="2:8">
      <c r="B341" s="2">
        <v>340</v>
      </c>
      <c r="C341" s="2">
        <v>15</v>
      </c>
      <c r="D341" s="2" t="s">
        <v>1461</v>
      </c>
      <c r="E341" s="2" t="s">
        <v>10181</v>
      </c>
      <c r="F341" s="3" t="s">
        <v>10182</v>
      </c>
      <c r="H341" s="129" t="str">
        <f t="shared" si="5"/>
        <v>340|15|HK|Sovetsko-Havansky Area|HK-24|</v>
      </c>
    </row>
    <row r="342" spans="2:8">
      <c r="B342" s="2">
        <v>341</v>
      </c>
      <c r="C342" s="2">
        <v>15</v>
      </c>
      <c r="D342" s="2" t="s">
        <v>1461</v>
      </c>
      <c r="E342" s="2" t="s">
        <v>10183</v>
      </c>
      <c r="F342" s="3" t="s">
        <v>10184</v>
      </c>
      <c r="H342" s="129" t="str">
        <f t="shared" si="5"/>
        <v>341|15|HK|Solnechny Area|HK-25|</v>
      </c>
    </row>
    <row r="343" spans="2:8">
      <c r="B343" s="2">
        <v>342</v>
      </c>
      <c r="C343" s="2">
        <v>15</v>
      </c>
      <c r="D343" s="2" t="s">
        <v>1461</v>
      </c>
      <c r="E343" s="2" t="s">
        <v>10185</v>
      </c>
      <c r="F343" s="3" t="s">
        <v>10186</v>
      </c>
      <c r="H343" s="129" t="str">
        <f t="shared" si="5"/>
        <v>342|15|HK|Tuguro-Chumikansky Area|HK-26|</v>
      </c>
    </row>
    <row r="344" spans="2:8">
      <c r="B344" s="2">
        <v>343</v>
      </c>
      <c r="C344" s="2">
        <v>15</v>
      </c>
      <c r="D344" s="2" t="s">
        <v>1461</v>
      </c>
      <c r="E344" s="2" t="s">
        <v>10187</v>
      </c>
      <c r="F344" s="3" t="s">
        <v>10188</v>
      </c>
      <c r="H344" s="129" t="str">
        <f t="shared" si="5"/>
        <v>343|15|HK|Ulchsky Area|HK-27|</v>
      </c>
    </row>
    <row r="345" spans="2:8">
      <c r="B345" s="2">
        <v>344</v>
      </c>
      <c r="C345" s="2">
        <v>15</v>
      </c>
      <c r="D345" s="2" t="s">
        <v>1461</v>
      </c>
      <c r="E345" s="2" t="s">
        <v>10189</v>
      </c>
      <c r="F345" s="3" t="s">
        <v>10190</v>
      </c>
      <c r="H345" s="129" t="str">
        <f t="shared" si="5"/>
        <v>344|15|HK|Khabarovsky Area|HK-28|</v>
      </c>
    </row>
    <row r="346" spans="2:8">
      <c r="B346" s="2">
        <v>345</v>
      </c>
      <c r="C346" s="2">
        <v>15</v>
      </c>
      <c r="D346" s="2" t="s">
        <v>1422</v>
      </c>
      <c r="E346" s="2" t="s">
        <v>10191</v>
      </c>
      <c r="F346" s="3" t="s">
        <v>10192</v>
      </c>
      <c r="H346" s="129" t="str">
        <f t="shared" si="5"/>
        <v>345|15|HM|Hanty-Mansijsk|HM-01|</v>
      </c>
    </row>
    <row r="347" spans="2:8">
      <c r="B347" s="2">
        <v>346</v>
      </c>
      <c r="C347" s="2">
        <v>15</v>
      </c>
      <c r="D347" s="2" t="s">
        <v>1422</v>
      </c>
      <c r="E347" s="2" t="s">
        <v>10193</v>
      </c>
      <c r="F347" s="3" t="s">
        <v>10194</v>
      </c>
      <c r="H347" s="129" t="str">
        <f t="shared" si="5"/>
        <v>346|15|HM|Kogalym|HM-03|</v>
      </c>
    </row>
    <row r="348" spans="2:8">
      <c r="B348" s="2">
        <v>347</v>
      </c>
      <c r="C348" s="2">
        <v>15</v>
      </c>
      <c r="D348" s="2" t="s">
        <v>1422</v>
      </c>
      <c r="E348" s="2" t="s">
        <v>10195</v>
      </c>
      <c r="F348" s="3" t="s">
        <v>10196</v>
      </c>
      <c r="H348" s="129" t="str">
        <f t="shared" si="5"/>
        <v>347|15|HM|Langepas|HM-04|</v>
      </c>
    </row>
    <row r="349" spans="2:8">
      <c r="B349" s="2">
        <v>348</v>
      </c>
      <c r="C349" s="2">
        <v>15</v>
      </c>
      <c r="D349" s="2" t="s">
        <v>1422</v>
      </c>
      <c r="E349" s="2" t="s">
        <v>10197</v>
      </c>
      <c r="F349" s="3" t="s">
        <v>10198</v>
      </c>
      <c r="H349" s="129" t="str">
        <f t="shared" si="5"/>
        <v>348|15|HM|Megion|HM-05|</v>
      </c>
    </row>
    <row r="350" spans="2:8">
      <c r="B350" s="2">
        <v>349</v>
      </c>
      <c r="C350" s="2">
        <v>15</v>
      </c>
      <c r="D350" s="2" t="s">
        <v>1422</v>
      </c>
      <c r="E350" s="2" t="s">
        <v>10199</v>
      </c>
      <c r="F350" s="3" t="s">
        <v>10200</v>
      </c>
      <c r="H350" s="129" t="str">
        <f t="shared" si="5"/>
        <v>349|15|HM|Nefteyugansk|HM-06|</v>
      </c>
    </row>
    <row r="351" spans="2:8">
      <c r="B351" s="2">
        <v>350</v>
      </c>
      <c r="C351" s="2">
        <v>15</v>
      </c>
      <c r="D351" s="2" t="s">
        <v>1422</v>
      </c>
      <c r="E351" s="2" t="s">
        <v>10201</v>
      </c>
      <c r="F351" s="3" t="s">
        <v>10202</v>
      </c>
      <c r="H351" s="129" t="str">
        <f t="shared" si="5"/>
        <v>350|15|HM|Nizhnevartovsk|HM-07|</v>
      </c>
    </row>
    <row r="352" spans="2:8">
      <c r="B352" s="2">
        <v>351</v>
      </c>
      <c r="C352" s="2">
        <v>15</v>
      </c>
      <c r="D352" s="2" t="s">
        <v>1422</v>
      </c>
      <c r="E352" s="2" t="s">
        <v>10203</v>
      </c>
      <c r="F352" s="3" t="s">
        <v>10204</v>
      </c>
      <c r="H352" s="129" t="str">
        <f t="shared" si="5"/>
        <v>351|15|HM|Nyagan|HM-08|</v>
      </c>
    </row>
    <row r="353" spans="2:8">
      <c r="B353" s="2">
        <v>352</v>
      </c>
      <c r="C353" s="2">
        <v>15</v>
      </c>
      <c r="D353" s="2" t="s">
        <v>1422</v>
      </c>
      <c r="E353" s="2" t="s">
        <v>10205</v>
      </c>
      <c r="F353" s="3" t="s">
        <v>10206</v>
      </c>
      <c r="H353" s="129" t="str">
        <f t="shared" si="5"/>
        <v>352|15|HM|Pokachi|HM-09|</v>
      </c>
    </row>
    <row r="354" spans="2:8">
      <c r="B354" s="2">
        <v>353</v>
      </c>
      <c r="C354" s="2">
        <v>15</v>
      </c>
      <c r="D354" s="2" t="s">
        <v>1422</v>
      </c>
      <c r="E354" s="2" t="s">
        <v>10207</v>
      </c>
      <c r="F354" s="3" t="s">
        <v>10208</v>
      </c>
      <c r="H354" s="129" t="str">
        <f t="shared" si="5"/>
        <v>353|15|HM|Pyt-Yakh|HM-10|</v>
      </c>
    </row>
    <row r="355" spans="2:8">
      <c r="B355" s="2">
        <v>354</v>
      </c>
      <c r="C355" s="2">
        <v>15</v>
      </c>
      <c r="D355" s="2" t="s">
        <v>1422</v>
      </c>
      <c r="E355" s="2" t="s">
        <v>10209</v>
      </c>
      <c r="F355" s="3" t="s">
        <v>10210</v>
      </c>
      <c r="H355" s="129" t="str">
        <f t="shared" si="5"/>
        <v>354|15|HM|Raduzhny|HM-11|</v>
      </c>
    </row>
    <row r="356" spans="2:8">
      <c r="B356" s="2">
        <v>355</v>
      </c>
      <c r="C356" s="2">
        <v>15</v>
      </c>
      <c r="D356" s="2" t="s">
        <v>1422</v>
      </c>
      <c r="E356" s="2" t="s">
        <v>10211</v>
      </c>
      <c r="F356" s="3" t="s">
        <v>10212</v>
      </c>
      <c r="H356" s="129" t="str">
        <f t="shared" si="5"/>
        <v>355|15|HM|Surgut|HM-12|</v>
      </c>
    </row>
    <row r="357" spans="2:8">
      <c r="B357" s="2">
        <v>356</v>
      </c>
      <c r="C357" s="2">
        <v>15</v>
      </c>
      <c r="D357" s="2" t="s">
        <v>1422</v>
      </c>
      <c r="E357" s="2" t="s">
        <v>10213</v>
      </c>
      <c r="F357" s="3" t="s">
        <v>10214</v>
      </c>
      <c r="H357" s="129" t="str">
        <f t="shared" si="5"/>
        <v>356|15|HM|Uraj|HM-13|</v>
      </c>
    </row>
    <row r="358" spans="2:8">
      <c r="B358" s="2">
        <v>357</v>
      </c>
      <c r="C358" s="2">
        <v>15</v>
      </c>
      <c r="D358" s="2" t="s">
        <v>1422</v>
      </c>
      <c r="E358" s="2" t="s">
        <v>10215</v>
      </c>
      <c r="F358" s="3" t="s">
        <v>10216</v>
      </c>
      <c r="H358" s="129" t="str">
        <f t="shared" si="5"/>
        <v>357|15|HM|Yugorsk|HM-14|</v>
      </c>
    </row>
    <row r="359" spans="2:8">
      <c r="B359" s="2">
        <v>358</v>
      </c>
      <c r="C359" s="2">
        <v>15</v>
      </c>
      <c r="D359" s="2" t="s">
        <v>1422</v>
      </c>
      <c r="E359" s="2" t="s">
        <v>10217</v>
      </c>
      <c r="F359" s="3" t="s">
        <v>10218</v>
      </c>
      <c r="H359" s="129" t="str">
        <f t="shared" si="5"/>
        <v>358|15|HM|Beloyarsky Area / incl. Beloyarsk|HM-15|</v>
      </c>
    </row>
    <row r="360" spans="2:8">
      <c r="B360" s="2">
        <v>359</v>
      </c>
      <c r="C360" s="2">
        <v>15</v>
      </c>
      <c r="D360" s="2" t="s">
        <v>1422</v>
      </c>
      <c r="E360" s="2" t="s">
        <v>10219</v>
      </c>
      <c r="F360" s="3" t="s">
        <v>10220</v>
      </c>
      <c r="H360" s="129" t="str">
        <f t="shared" si="5"/>
        <v>359|15|HM|Berezovsky Area|HM-16|</v>
      </c>
    </row>
    <row r="361" spans="2:8">
      <c r="B361" s="2">
        <v>360</v>
      </c>
      <c r="C361" s="2">
        <v>15</v>
      </c>
      <c r="D361" s="2" t="s">
        <v>1422</v>
      </c>
      <c r="E361" s="2" t="s">
        <v>10221</v>
      </c>
      <c r="F361" s="3" t="s">
        <v>10222</v>
      </c>
      <c r="H361" s="129" t="str">
        <f t="shared" si="5"/>
        <v>360|15|HM|Kondinsky Area|HM-17|</v>
      </c>
    </row>
    <row r="362" spans="2:8">
      <c r="B362" s="2">
        <v>361</v>
      </c>
      <c r="C362" s="2">
        <v>15</v>
      </c>
      <c r="D362" s="2" t="s">
        <v>1422</v>
      </c>
      <c r="E362" s="2" t="s">
        <v>10223</v>
      </c>
      <c r="F362" s="3" t="s">
        <v>10224</v>
      </c>
      <c r="H362" s="129" t="str">
        <f t="shared" si="5"/>
        <v>361|15|HM|Nefteyugansky Area|HM-18|</v>
      </c>
    </row>
    <row r="363" spans="2:8">
      <c r="B363" s="2">
        <v>362</v>
      </c>
      <c r="C363" s="2">
        <v>15</v>
      </c>
      <c r="D363" s="2" t="s">
        <v>1422</v>
      </c>
      <c r="E363" s="2" t="s">
        <v>10225</v>
      </c>
      <c r="F363" s="3" t="s">
        <v>10226</v>
      </c>
      <c r="H363" s="129" t="str">
        <f t="shared" si="5"/>
        <v>362|15|HM|Nizhnevartovsk Area|HM-19|</v>
      </c>
    </row>
    <row r="364" spans="2:8">
      <c r="B364" s="2">
        <v>363</v>
      </c>
      <c r="C364" s="2">
        <v>15</v>
      </c>
      <c r="D364" s="2" t="s">
        <v>1422</v>
      </c>
      <c r="E364" s="2" t="s">
        <v>10044</v>
      </c>
      <c r="F364" s="3" t="s">
        <v>10227</v>
      </c>
      <c r="H364" s="129" t="str">
        <f t="shared" si="5"/>
        <v>363|15|HM|Oktyabrsky Area|HM-20|</v>
      </c>
    </row>
    <row r="365" spans="2:8">
      <c r="B365" s="2">
        <v>364</v>
      </c>
      <c r="C365" s="2">
        <v>15</v>
      </c>
      <c r="D365" s="2" t="s">
        <v>1422</v>
      </c>
      <c r="E365" s="2" t="s">
        <v>10228</v>
      </c>
      <c r="F365" s="3" t="s">
        <v>10229</v>
      </c>
      <c r="H365" s="129" t="str">
        <f t="shared" si="5"/>
        <v>364|15|HM|Sovetsky Area / incl. Sovietsky|HM-21|</v>
      </c>
    </row>
    <row r="366" spans="2:8">
      <c r="B366" s="2">
        <v>365</v>
      </c>
      <c r="C366" s="2">
        <v>15</v>
      </c>
      <c r="D366" s="2" t="s">
        <v>1422</v>
      </c>
      <c r="E366" s="2" t="s">
        <v>10230</v>
      </c>
      <c r="F366" s="3" t="s">
        <v>10231</v>
      </c>
      <c r="H366" s="129" t="str">
        <f t="shared" si="5"/>
        <v>365|15|HM|Surgutsky Area / incl. Lyantor|HM-22|</v>
      </c>
    </row>
    <row r="367" spans="2:8">
      <c r="B367" s="2">
        <v>366</v>
      </c>
      <c r="C367" s="2">
        <v>15</v>
      </c>
      <c r="D367" s="2" t="s">
        <v>1422</v>
      </c>
      <c r="E367" s="2" t="s">
        <v>10232</v>
      </c>
      <c r="F367" s="3" t="s">
        <v>10233</v>
      </c>
      <c r="H367" s="129" t="str">
        <f t="shared" si="5"/>
        <v>366|15|HM|Khanty-Mansijsky Area|HM-23|</v>
      </c>
    </row>
    <row r="368" spans="2:8">
      <c r="B368" s="2">
        <v>367</v>
      </c>
      <c r="C368" s="2">
        <v>15</v>
      </c>
      <c r="D368" s="2" t="s">
        <v>1488</v>
      </c>
      <c r="E368" s="2" t="s">
        <v>10234</v>
      </c>
      <c r="F368" s="3" t="s">
        <v>10235</v>
      </c>
      <c r="H368" s="129" t="str">
        <f t="shared" si="5"/>
        <v>367|15|IR|Leninsky District of Irkutsk|IR-01|</v>
      </c>
    </row>
    <row r="369" spans="2:8">
      <c r="B369" s="2">
        <v>368</v>
      </c>
      <c r="C369" s="2">
        <v>15</v>
      </c>
      <c r="D369" s="2" t="s">
        <v>1488</v>
      </c>
      <c r="E369" s="2" t="s">
        <v>10236</v>
      </c>
      <c r="F369" s="3" t="s">
        <v>10237</v>
      </c>
      <c r="H369" s="129" t="str">
        <f t="shared" si="5"/>
        <v>368|15|IR|Oktiabrsky District of Irkutsk|IR-02|</v>
      </c>
    </row>
    <row r="370" spans="2:8">
      <c r="B370" s="2">
        <v>369</v>
      </c>
      <c r="C370" s="2">
        <v>15</v>
      </c>
      <c r="D370" s="2" t="s">
        <v>1488</v>
      </c>
      <c r="E370" s="2" t="s">
        <v>10238</v>
      </c>
      <c r="F370" s="3" t="s">
        <v>10239</v>
      </c>
      <c r="H370" s="129" t="str">
        <f t="shared" si="5"/>
        <v>369|15|IR|Pravoberezhny District of Irkutsk|IR-03|</v>
      </c>
    </row>
    <row r="371" spans="2:8">
      <c r="B371" s="2">
        <v>370</v>
      </c>
      <c r="C371" s="2">
        <v>15</v>
      </c>
      <c r="D371" s="2" t="s">
        <v>1488</v>
      </c>
      <c r="E371" s="2" t="s">
        <v>10240</v>
      </c>
      <c r="F371" s="3" t="s">
        <v>10241</v>
      </c>
      <c r="H371" s="129" t="str">
        <f t="shared" si="5"/>
        <v>370|15|IR|Sverdlovsky District of Irkutsk|IR-04|</v>
      </c>
    </row>
    <row r="372" spans="2:8">
      <c r="B372" s="2">
        <v>371</v>
      </c>
      <c r="C372" s="2">
        <v>15</v>
      </c>
      <c r="D372" s="2" t="s">
        <v>1488</v>
      </c>
      <c r="E372" s="2" t="s">
        <v>10242</v>
      </c>
      <c r="F372" s="3" t="s">
        <v>10243</v>
      </c>
      <c r="H372" s="129" t="str">
        <f t="shared" si="5"/>
        <v>371|15|IR|Padunsky District of Bratsk|IR-05|</v>
      </c>
    </row>
    <row r="373" spans="2:8">
      <c r="B373" s="2">
        <v>372</v>
      </c>
      <c r="C373" s="2">
        <v>15</v>
      </c>
      <c r="D373" s="2" t="s">
        <v>1488</v>
      </c>
      <c r="E373" s="2" t="s">
        <v>10244</v>
      </c>
      <c r="F373" s="3" t="s">
        <v>10245</v>
      </c>
      <c r="H373" s="129" t="str">
        <f t="shared" si="5"/>
        <v>372|15|IR|Centralny District of Bratsk|IR-06|</v>
      </c>
    </row>
    <row r="374" spans="2:8">
      <c r="B374" s="2">
        <v>373</v>
      </c>
      <c r="C374" s="2">
        <v>15</v>
      </c>
      <c r="D374" s="2" t="s">
        <v>1488</v>
      </c>
      <c r="E374" s="2" t="s">
        <v>10246</v>
      </c>
      <c r="F374" s="3" t="s">
        <v>10247</v>
      </c>
      <c r="H374" s="129" t="str">
        <f t="shared" si="5"/>
        <v>373|15|IR|Zima|IR-09|</v>
      </c>
    </row>
    <row r="375" spans="2:8">
      <c r="B375" s="2">
        <v>374</v>
      </c>
      <c r="C375" s="2">
        <v>15</v>
      </c>
      <c r="D375" s="2" t="s">
        <v>1488</v>
      </c>
      <c r="E375" s="2" t="s">
        <v>10248</v>
      </c>
      <c r="F375" s="3" t="s">
        <v>10249</v>
      </c>
      <c r="H375" s="129" t="str">
        <f t="shared" si="5"/>
        <v>374|15|IR|Sayansk|IR-11|</v>
      </c>
    </row>
    <row r="376" spans="2:8">
      <c r="B376" s="2">
        <v>375</v>
      </c>
      <c r="C376" s="2">
        <v>15</v>
      </c>
      <c r="D376" s="2" t="s">
        <v>1488</v>
      </c>
      <c r="E376" s="2" t="s">
        <v>10250</v>
      </c>
      <c r="F376" s="3" t="s">
        <v>10251</v>
      </c>
      <c r="H376" s="129" t="str">
        <f t="shared" si="5"/>
        <v>375|15|IR|Tulun|IR-13|</v>
      </c>
    </row>
    <row r="377" spans="2:8">
      <c r="B377" s="2">
        <v>376</v>
      </c>
      <c r="C377" s="2">
        <v>15</v>
      </c>
      <c r="D377" s="2" t="s">
        <v>1488</v>
      </c>
      <c r="E377" s="2" t="s">
        <v>10252</v>
      </c>
      <c r="F377" s="3" t="s">
        <v>10253</v>
      </c>
      <c r="H377" s="129" t="str">
        <f t="shared" si="5"/>
        <v>376|15|IR|Usolye-Sibirskoye|IR-14|</v>
      </c>
    </row>
    <row r="378" spans="2:8">
      <c r="B378" s="2">
        <v>377</v>
      </c>
      <c r="C378" s="2">
        <v>15</v>
      </c>
      <c r="D378" s="2" t="s">
        <v>1488</v>
      </c>
      <c r="E378" s="2" t="s">
        <v>10254</v>
      </c>
      <c r="F378" s="3" t="s">
        <v>10255</v>
      </c>
      <c r="H378" s="129" t="str">
        <f t="shared" si="5"/>
        <v>377|15|IR|Ust-Ilimsk|IR-15|</v>
      </c>
    </row>
    <row r="379" spans="2:8">
      <c r="B379" s="2">
        <v>378</v>
      </c>
      <c r="C379" s="2">
        <v>15</v>
      </c>
      <c r="D379" s="2" t="s">
        <v>1488</v>
      </c>
      <c r="E379" s="2" t="s">
        <v>10256</v>
      </c>
      <c r="F379" s="3" t="s">
        <v>10257</v>
      </c>
      <c r="H379" s="129" t="str">
        <f t="shared" si="5"/>
        <v>378|15|IR|Cheremhovo|IR-17|</v>
      </c>
    </row>
    <row r="380" spans="2:8">
      <c r="B380" s="2">
        <v>379</v>
      </c>
      <c r="C380" s="2">
        <v>15</v>
      </c>
      <c r="D380" s="2" t="s">
        <v>1488</v>
      </c>
      <c r="E380" s="2" t="s">
        <v>10258</v>
      </c>
      <c r="F380" s="3" t="s">
        <v>10259</v>
      </c>
      <c r="H380" s="129" t="str">
        <f t="shared" si="5"/>
        <v>379|15|IR|Zalarinsky Area|IR-19|</v>
      </c>
    </row>
    <row r="381" spans="2:8">
      <c r="B381" s="2">
        <v>380</v>
      </c>
      <c r="C381" s="2">
        <v>15</v>
      </c>
      <c r="D381" s="2" t="s">
        <v>1488</v>
      </c>
      <c r="E381" s="2" t="s">
        <v>10260</v>
      </c>
      <c r="F381" s="3" t="s">
        <v>10261</v>
      </c>
      <c r="H381" s="129" t="str">
        <f t="shared" si="5"/>
        <v>380|15|IR|Angarsky Area / incl. Angarsk|IR-20|</v>
      </c>
    </row>
    <row r="382" spans="2:8">
      <c r="B382" s="2">
        <v>381</v>
      </c>
      <c r="C382" s="2">
        <v>15</v>
      </c>
      <c r="D382" s="2" t="s">
        <v>1488</v>
      </c>
      <c r="E382" s="2" t="s">
        <v>10262</v>
      </c>
      <c r="F382" s="3" t="s">
        <v>10263</v>
      </c>
      <c r="H382" s="129" t="str">
        <f t="shared" si="5"/>
        <v>381|15|IR|Balagansky Area|IR-21|</v>
      </c>
    </row>
    <row r="383" spans="2:8">
      <c r="B383" s="2">
        <v>382</v>
      </c>
      <c r="C383" s="2">
        <v>15</v>
      </c>
      <c r="D383" s="2" t="s">
        <v>1488</v>
      </c>
      <c r="E383" s="2" t="s">
        <v>10264</v>
      </c>
      <c r="F383" s="3" t="s">
        <v>10265</v>
      </c>
      <c r="H383" s="129" t="str">
        <f t="shared" si="5"/>
        <v>382|15|IR|Bodaybinsky Area / incl. Bodaibo|IR-22|</v>
      </c>
    </row>
    <row r="384" spans="2:8">
      <c r="B384" s="2">
        <v>383</v>
      </c>
      <c r="C384" s="2">
        <v>15</v>
      </c>
      <c r="D384" s="2" t="s">
        <v>1488</v>
      </c>
      <c r="E384" s="2" t="s">
        <v>10266</v>
      </c>
      <c r="F384" s="3" t="s">
        <v>10267</v>
      </c>
      <c r="H384" s="129" t="str">
        <f t="shared" si="5"/>
        <v>383|15|IR|Bratsky Area / incl. Vihorevka|IR-23|</v>
      </c>
    </row>
    <row r="385" spans="2:8">
      <c r="B385" s="2">
        <v>384</v>
      </c>
      <c r="C385" s="2">
        <v>15</v>
      </c>
      <c r="D385" s="2" t="s">
        <v>1488</v>
      </c>
      <c r="E385" s="2" t="s">
        <v>10268</v>
      </c>
      <c r="F385" s="3" t="s">
        <v>10269</v>
      </c>
      <c r="H385" s="129" t="str">
        <f t="shared" si="5"/>
        <v>384|15|IR|Zhigalovsky Area|IR-24|</v>
      </c>
    </row>
    <row r="386" spans="2:8">
      <c r="B386" s="2">
        <v>385</v>
      </c>
      <c r="C386" s="2">
        <v>15</v>
      </c>
      <c r="D386" s="2" t="s">
        <v>1488</v>
      </c>
      <c r="E386" s="2" t="s">
        <v>10270</v>
      </c>
      <c r="F386" s="3" t="s">
        <v>10271</v>
      </c>
      <c r="H386" s="129" t="str">
        <f t="shared" ref="H386:H449" si="6">B386&amp;"|"&amp;C386&amp;"|"&amp;D386&amp;"|"&amp;E386&amp;"|"&amp;F386&amp;"|"&amp;G386</f>
        <v>385|15|IR|Ziminsky Area|IR-25|</v>
      </c>
    </row>
    <row r="387" spans="2:8">
      <c r="B387" s="2">
        <v>386</v>
      </c>
      <c r="C387" s="2">
        <v>15</v>
      </c>
      <c r="D387" s="2" t="s">
        <v>1488</v>
      </c>
      <c r="E387" s="2" t="s">
        <v>10272</v>
      </c>
      <c r="F387" s="3" t="s">
        <v>10273</v>
      </c>
      <c r="H387" s="129" t="str">
        <f t="shared" si="6"/>
        <v>386|15|IR|Irkutsky Area|IR-26|</v>
      </c>
    </row>
    <row r="388" spans="2:8">
      <c r="B388" s="2">
        <v>387</v>
      </c>
      <c r="C388" s="2">
        <v>15</v>
      </c>
      <c r="D388" s="2" t="s">
        <v>1488</v>
      </c>
      <c r="E388" s="2" t="s">
        <v>10274</v>
      </c>
      <c r="F388" s="3" t="s">
        <v>10275</v>
      </c>
      <c r="H388" s="129" t="str">
        <f t="shared" si="6"/>
        <v>387|15|IR|Kazachinsko-Lensky Area|IR-27|</v>
      </c>
    </row>
    <row r="389" spans="2:8">
      <c r="B389" s="2">
        <v>388</v>
      </c>
      <c r="C389" s="2">
        <v>15</v>
      </c>
      <c r="D389" s="2" t="s">
        <v>1488</v>
      </c>
      <c r="E389" s="2" t="s">
        <v>10276</v>
      </c>
      <c r="F389" s="3" t="s">
        <v>10277</v>
      </c>
      <c r="H389" s="129" t="str">
        <f t="shared" si="6"/>
        <v>388|15|IR|Katangsky Area|IR-28|</v>
      </c>
    </row>
    <row r="390" spans="2:8">
      <c r="B390" s="2">
        <v>389</v>
      </c>
      <c r="C390" s="2">
        <v>15</v>
      </c>
      <c r="D390" s="2" t="s">
        <v>1488</v>
      </c>
      <c r="E390" s="2" t="s">
        <v>10278</v>
      </c>
      <c r="F390" s="3" t="s">
        <v>10279</v>
      </c>
      <c r="H390" s="129" t="str">
        <f t="shared" si="6"/>
        <v>389|15|IR|Kachugsky Area|IR-29|</v>
      </c>
    </row>
    <row r="391" spans="2:8">
      <c r="B391" s="2">
        <v>390</v>
      </c>
      <c r="C391" s="2">
        <v>15</v>
      </c>
      <c r="D391" s="2" t="s">
        <v>1488</v>
      </c>
      <c r="E391" s="2" t="s">
        <v>10280</v>
      </c>
      <c r="F391" s="3" t="s">
        <v>10281</v>
      </c>
      <c r="H391" s="129" t="str">
        <f t="shared" si="6"/>
        <v>390|15|IR|Kirensky Area / incl. Kirensk|IR-30|</v>
      </c>
    </row>
    <row r="392" spans="2:8">
      <c r="B392" s="2">
        <v>391</v>
      </c>
      <c r="C392" s="2">
        <v>15</v>
      </c>
      <c r="D392" s="2" t="s">
        <v>1488</v>
      </c>
      <c r="E392" s="2" t="s">
        <v>10282</v>
      </c>
      <c r="F392" s="3" t="s">
        <v>10283</v>
      </c>
      <c r="H392" s="129" t="str">
        <f t="shared" si="6"/>
        <v>391|15|IR|Kuytunsky Area|IR-31|</v>
      </c>
    </row>
    <row r="393" spans="2:8">
      <c r="B393" s="2">
        <v>392</v>
      </c>
      <c r="C393" s="2">
        <v>15</v>
      </c>
      <c r="D393" s="2" t="s">
        <v>1488</v>
      </c>
      <c r="E393" s="2" t="s">
        <v>10284</v>
      </c>
      <c r="F393" s="3" t="s">
        <v>10285</v>
      </c>
      <c r="H393" s="129" t="str">
        <f t="shared" si="6"/>
        <v>392|15|IR|Mamsko-Chujsky Area|IR-32|</v>
      </c>
    </row>
    <row r="394" spans="2:8">
      <c r="B394" s="2">
        <v>393</v>
      </c>
      <c r="C394" s="2">
        <v>15</v>
      </c>
      <c r="D394" s="2" t="s">
        <v>1488</v>
      </c>
      <c r="E394" s="2" t="s">
        <v>10286</v>
      </c>
      <c r="F394" s="3" t="s">
        <v>10287</v>
      </c>
      <c r="H394" s="129" t="str">
        <f t="shared" si="6"/>
        <v>393|15|IR|Nizhneilimsky Area / incl. Zheleznogorsk-Ilimskiy|IR-33|</v>
      </c>
    </row>
    <row r="395" spans="2:8">
      <c r="B395" s="2">
        <v>394</v>
      </c>
      <c r="C395" s="2">
        <v>15</v>
      </c>
      <c r="D395" s="2" t="s">
        <v>1488</v>
      </c>
      <c r="E395" s="2" t="s">
        <v>10288</v>
      </c>
      <c r="F395" s="3" t="s">
        <v>10289</v>
      </c>
      <c r="H395" s="129" t="str">
        <f t="shared" si="6"/>
        <v>394|15|IR|Nizhneudinsk Area / incl. Nizhneudinsk, Alzamay|IR-34|</v>
      </c>
    </row>
    <row r="396" spans="2:8">
      <c r="B396" s="2">
        <v>395</v>
      </c>
      <c r="C396" s="2">
        <v>15</v>
      </c>
      <c r="D396" s="2" t="s">
        <v>1488</v>
      </c>
      <c r="E396" s="2" t="s">
        <v>10290</v>
      </c>
      <c r="F396" s="3" t="s">
        <v>10291</v>
      </c>
      <c r="H396" s="129" t="str">
        <f t="shared" si="6"/>
        <v>395|15|IR|Olkhonsky Area|IR-35|</v>
      </c>
    </row>
    <row r="397" spans="2:8">
      <c r="B397" s="2">
        <v>396</v>
      </c>
      <c r="C397" s="2">
        <v>15</v>
      </c>
      <c r="D397" s="2" t="s">
        <v>1488</v>
      </c>
      <c r="E397" s="2" t="s">
        <v>10292</v>
      </c>
      <c r="F397" s="3" t="s">
        <v>10293</v>
      </c>
      <c r="H397" s="129" t="str">
        <f t="shared" si="6"/>
        <v>396|15|IR|Slyudyansky Area / incl. Slyudyanka, Baikalsk|IR-36|</v>
      </c>
    </row>
    <row r="398" spans="2:8">
      <c r="B398" s="2">
        <v>397</v>
      </c>
      <c r="C398" s="2">
        <v>15</v>
      </c>
      <c r="D398" s="2" t="s">
        <v>1488</v>
      </c>
      <c r="E398" s="2" t="s">
        <v>10294</v>
      </c>
      <c r="F398" s="3" t="s">
        <v>10295</v>
      </c>
      <c r="H398" s="129" t="str">
        <f t="shared" si="6"/>
        <v>397|15|IR|Tayshetsky Area / incl. Tayshet, Biryusinsk|IR-37|</v>
      </c>
    </row>
    <row r="399" spans="2:8">
      <c r="B399" s="2">
        <v>398</v>
      </c>
      <c r="C399" s="2">
        <v>15</v>
      </c>
      <c r="D399" s="2" t="s">
        <v>1488</v>
      </c>
      <c r="E399" s="2" t="s">
        <v>10296</v>
      </c>
      <c r="F399" s="3" t="s">
        <v>10297</v>
      </c>
      <c r="H399" s="129" t="str">
        <f t="shared" si="6"/>
        <v>398|15|IR|Tulunsky Area|IR-38|</v>
      </c>
    </row>
    <row r="400" spans="2:8">
      <c r="B400" s="2">
        <v>399</v>
      </c>
      <c r="C400" s="2">
        <v>15</v>
      </c>
      <c r="D400" s="2" t="s">
        <v>1488</v>
      </c>
      <c r="E400" s="2" t="s">
        <v>10298</v>
      </c>
      <c r="F400" s="3" t="s">
        <v>10299</v>
      </c>
      <c r="H400" s="129" t="str">
        <f t="shared" si="6"/>
        <v>399|15|IR|Usolsky Area|IR-39|</v>
      </c>
    </row>
    <row r="401" spans="2:8">
      <c r="B401" s="2">
        <v>400</v>
      </c>
      <c r="C401" s="2">
        <v>15</v>
      </c>
      <c r="D401" s="2" t="s">
        <v>1488</v>
      </c>
      <c r="E401" s="2" t="s">
        <v>10300</v>
      </c>
      <c r="F401" s="3" t="s">
        <v>10301</v>
      </c>
      <c r="H401" s="129" t="str">
        <f t="shared" si="6"/>
        <v>400|15|IR|Ust-Ilimsky Area|IR-40|</v>
      </c>
    </row>
    <row r="402" spans="2:8">
      <c r="B402" s="2">
        <v>401</v>
      </c>
      <c r="C402" s="2">
        <v>15</v>
      </c>
      <c r="D402" s="2" t="s">
        <v>1488</v>
      </c>
      <c r="E402" s="2" t="s">
        <v>10302</v>
      </c>
      <c r="F402" s="3" t="s">
        <v>10303</v>
      </c>
      <c r="H402" s="129" t="str">
        <f t="shared" si="6"/>
        <v>401|15|IR|Ust-Kutskiy Area / incl. Ust-Kut|IR-41|</v>
      </c>
    </row>
    <row r="403" spans="2:8">
      <c r="B403" s="2">
        <v>402</v>
      </c>
      <c r="C403" s="2">
        <v>15</v>
      </c>
      <c r="D403" s="2" t="s">
        <v>1488</v>
      </c>
      <c r="E403" s="2" t="s">
        <v>10304</v>
      </c>
      <c r="F403" s="3" t="s">
        <v>10305</v>
      </c>
      <c r="H403" s="129" t="str">
        <f t="shared" si="6"/>
        <v>402|15|IR|Ust-Udinskiy Area|IR-42|</v>
      </c>
    </row>
    <row r="404" spans="2:8">
      <c r="B404" s="2">
        <v>403</v>
      </c>
      <c r="C404" s="2">
        <v>15</v>
      </c>
      <c r="D404" s="2" t="s">
        <v>1488</v>
      </c>
      <c r="E404" s="2" t="s">
        <v>10306</v>
      </c>
      <c r="F404" s="3" t="s">
        <v>10307</v>
      </c>
      <c r="H404" s="129" t="str">
        <f t="shared" si="6"/>
        <v>403|15|IR|Cheremhovsky Area|IR-43|</v>
      </c>
    </row>
    <row r="405" spans="2:8">
      <c r="B405" s="2">
        <v>404</v>
      </c>
      <c r="C405" s="2">
        <v>15</v>
      </c>
      <c r="D405" s="2" t="s">
        <v>1488</v>
      </c>
      <c r="E405" s="2" t="s">
        <v>10308</v>
      </c>
      <c r="F405" s="3" t="s">
        <v>10309</v>
      </c>
      <c r="H405" s="129" t="str">
        <f t="shared" si="6"/>
        <v>404|15|IR|Chunsky Area|IR-44|</v>
      </c>
    </row>
    <row r="406" spans="2:8">
      <c r="B406" s="2">
        <v>405</v>
      </c>
      <c r="C406" s="2">
        <v>15</v>
      </c>
      <c r="D406" s="2" t="s">
        <v>1488</v>
      </c>
      <c r="E406" s="2" t="s">
        <v>10310</v>
      </c>
      <c r="F406" s="3" t="s">
        <v>10311</v>
      </c>
      <c r="H406" s="129" t="str">
        <f t="shared" si="6"/>
        <v>405|15|IR|Shelekhovsky Area / incl. Shelehov|IR-45|</v>
      </c>
    </row>
    <row r="407" spans="2:8">
      <c r="B407" s="2">
        <v>406</v>
      </c>
      <c r="C407" s="2">
        <v>15</v>
      </c>
      <c r="D407" s="2" t="s">
        <v>1488</v>
      </c>
      <c r="E407" s="2" t="s">
        <v>10312</v>
      </c>
      <c r="F407" s="3" t="s">
        <v>10313</v>
      </c>
      <c r="H407" s="129" t="str">
        <f t="shared" si="6"/>
        <v>406|15|IR|Pravoberezhny District of Bratsk|IR-46|</v>
      </c>
    </row>
    <row r="408" spans="2:8">
      <c r="B408" s="2">
        <v>407</v>
      </c>
      <c r="C408" s="2">
        <v>15</v>
      </c>
      <c r="D408" s="2" t="s">
        <v>1488</v>
      </c>
      <c r="E408" s="2" t="s">
        <v>10314</v>
      </c>
      <c r="F408" s="3" t="s">
        <v>10315</v>
      </c>
      <c r="H408" s="129" t="str">
        <f t="shared" si="6"/>
        <v>407|15|IR|Svirsk|IR-47|</v>
      </c>
    </row>
    <row r="409" spans="2:8">
      <c r="B409" s="2">
        <v>408</v>
      </c>
      <c r="C409" s="2">
        <v>15</v>
      </c>
      <c r="D409" s="2" t="s">
        <v>1488</v>
      </c>
      <c r="E409" s="2" t="s">
        <v>10316</v>
      </c>
      <c r="F409" s="3" t="s">
        <v>10317</v>
      </c>
      <c r="H409" s="129" t="str">
        <f t="shared" si="6"/>
        <v>408|15|IR|Alarsky Area|IR-48|</v>
      </c>
    </row>
    <row r="410" spans="2:8">
      <c r="B410" s="2">
        <v>409</v>
      </c>
      <c r="C410" s="2">
        <v>15</v>
      </c>
      <c r="D410" s="2" t="s">
        <v>1488</v>
      </c>
      <c r="E410" s="2" t="s">
        <v>10318</v>
      </c>
      <c r="F410" s="3" t="s">
        <v>10319</v>
      </c>
      <c r="H410" s="129" t="str">
        <f t="shared" si="6"/>
        <v>409|15|IR|Bayandayevsky Area|IR-49|</v>
      </c>
    </row>
    <row r="411" spans="2:8">
      <c r="B411" s="2">
        <v>410</v>
      </c>
      <c r="C411" s="2">
        <v>15</v>
      </c>
      <c r="D411" s="2" t="s">
        <v>1488</v>
      </c>
      <c r="E411" s="2" t="s">
        <v>10320</v>
      </c>
      <c r="F411" s="3" t="s">
        <v>10321</v>
      </c>
      <c r="H411" s="129" t="str">
        <f t="shared" si="6"/>
        <v>410|15|IR|Bokhansky Area|IR-50|</v>
      </c>
    </row>
    <row r="412" spans="2:8">
      <c r="B412" s="2">
        <v>411</v>
      </c>
      <c r="C412" s="2">
        <v>15</v>
      </c>
      <c r="D412" s="2" t="s">
        <v>1488</v>
      </c>
      <c r="E412" s="2" t="s">
        <v>10322</v>
      </c>
      <c r="F412" s="3" t="s">
        <v>10323</v>
      </c>
      <c r="H412" s="129" t="str">
        <f t="shared" si="6"/>
        <v>411|15|IR|Nukutsky Area|IR-51|</v>
      </c>
    </row>
    <row r="413" spans="2:8">
      <c r="B413" s="2">
        <v>412</v>
      </c>
      <c r="C413" s="2">
        <v>15</v>
      </c>
      <c r="D413" s="2" t="s">
        <v>1488</v>
      </c>
      <c r="E413" s="2" t="s">
        <v>10324</v>
      </c>
      <c r="F413" s="3" t="s">
        <v>10325</v>
      </c>
      <c r="H413" s="129" t="str">
        <f t="shared" si="6"/>
        <v>412|15|IR|Osinsky Area|IR-52|</v>
      </c>
    </row>
    <row r="414" spans="2:8">
      <c r="B414" s="2">
        <v>413</v>
      </c>
      <c r="C414" s="2">
        <v>15</v>
      </c>
      <c r="D414" s="2" t="s">
        <v>1488</v>
      </c>
      <c r="E414" s="2" t="s">
        <v>10326</v>
      </c>
      <c r="F414" s="3" t="s">
        <v>10327</v>
      </c>
      <c r="H414" s="129" t="str">
        <f t="shared" si="6"/>
        <v>413|15|IR|Ehirit-Bulagatsky Area|IR-53|</v>
      </c>
    </row>
    <row r="415" spans="2:8">
      <c r="B415" s="2">
        <v>414</v>
      </c>
      <c r="C415" s="2">
        <v>15</v>
      </c>
      <c r="D415" s="2" t="s">
        <v>1443</v>
      </c>
      <c r="E415" s="2" t="s">
        <v>10328</v>
      </c>
      <c r="F415" s="3" t="s">
        <v>10329</v>
      </c>
      <c r="H415" s="129" t="str">
        <f t="shared" si="6"/>
        <v>414|15|KE|Zavodskoj District of Kemerovo|KE-01|</v>
      </c>
    </row>
    <row r="416" spans="2:8">
      <c r="B416" s="2">
        <v>415</v>
      </c>
      <c r="C416" s="2">
        <v>15</v>
      </c>
      <c r="D416" s="2" t="s">
        <v>1443</v>
      </c>
      <c r="E416" s="2" t="s">
        <v>10330</v>
      </c>
      <c r="F416" s="3" t="s">
        <v>10331</v>
      </c>
      <c r="H416" s="129" t="str">
        <f t="shared" si="6"/>
        <v>415|15|KE|Kirovsky District of Kemerovo|KE-02|</v>
      </c>
    </row>
    <row r="417" spans="2:8">
      <c r="B417" s="2">
        <v>416</v>
      </c>
      <c r="C417" s="2">
        <v>15</v>
      </c>
      <c r="D417" s="2" t="s">
        <v>1443</v>
      </c>
      <c r="E417" s="2" t="s">
        <v>10332</v>
      </c>
      <c r="F417" s="3" t="s">
        <v>10333</v>
      </c>
      <c r="H417" s="129" t="str">
        <f t="shared" si="6"/>
        <v>416|15|KE|Leninsky District of Kemerovo|KE-03|</v>
      </c>
    </row>
    <row r="418" spans="2:8">
      <c r="B418" s="2">
        <v>417</v>
      </c>
      <c r="C418" s="2">
        <v>15</v>
      </c>
      <c r="D418" s="2" t="s">
        <v>1443</v>
      </c>
      <c r="E418" s="2" t="s">
        <v>10334</v>
      </c>
      <c r="F418" s="3" t="s">
        <v>10335</v>
      </c>
      <c r="H418" s="129" t="str">
        <f t="shared" si="6"/>
        <v>417|15|KE|Rudnichny District of Kemerovo|KE-04|</v>
      </c>
    </row>
    <row r="419" spans="2:8">
      <c r="B419" s="2">
        <v>418</v>
      </c>
      <c r="C419" s="2">
        <v>15</v>
      </c>
      <c r="D419" s="2" t="s">
        <v>1443</v>
      </c>
      <c r="E419" s="2" t="s">
        <v>10336</v>
      </c>
      <c r="F419" s="3" t="s">
        <v>10337</v>
      </c>
      <c r="H419" s="129" t="str">
        <f t="shared" si="6"/>
        <v>418|15|KE|Centralny District of Kemerovo|KE-05|</v>
      </c>
    </row>
    <row r="420" spans="2:8">
      <c r="B420" s="2">
        <v>419</v>
      </c>
      <c r="C420" s="2">
        <v>15</v>
      </c>
      <c r="D420" s="2" t="s">
        <v>1443</v>
      </c>
      <c r="E420" s="2" t="s">
        <v>10338</v>
      </c>
      <c r="F420" s="3" t="s">
        <v>10339</v>
      </c>
      <c r="H420" s="129" t="str">
        <f t="shared" si="6"/>
        <v>419|15|KE|Zavodsky District of Novokuznetsk|KE-06|</v>
      </c>
    </row>
    <row r="421" spans="2:8">
      <c r="B421" s="2">
        <v>420</v>
      </c>
      <c r="C421" s="2">
        <v>15</v>
      </c>
      <c r="D421" s="2" t="s">
        <v>1443</v>
      </c>
      <c r="E421" s="2" t="s">
        <v>10340</v>
      </c>
      <c r="F421" s="3" t="s">
        <v>10341</v>
      </c>
      <c r="H421" s="129" t="str">
        <f t="shared" si="6"/>
        <v>420|15|KE|Kuznetsky District of Novokuznetsk|KE-07|</v>
      </c>
    </row>
    <row r="422" spans="2:8">
      <c r="B422" s="2">
        <v>421</v>
      </c>
      <c r="C422" s="2">
        <v>15</v>
      </c>
      <c r="D422" s="2" t="s">
        <v>1443</v>
      </c>
      <c r="E422" s="2" t="s">
        <v>10342</v>
      </c>
      <c r="F422" s="3" t="s">
        <v>10343</v>
      </c>
      <c r="H422" s="129" t="str">
        <f t="shared" si="6"/>
        <v>421|15|KE|Kuibyshevsky District of Novokuznetsk|KE-08|</v>
      </c>
    </row>
    <row r="423" spans="2:8">
      <c r="B423" s="2">
        <v>422</v>
      </c>
      <c r="C423" s="2">
        <v>15</v>
      </c>
      <c r="D423" s="2" t="s">
        <v>1443</v>
      </c>
      <c r="E423" s="2" t="s">
        <v>10344</v>
      </c>
      <c r="F423" s="3" t="s">
        <v>10345</v>
      </c>
      <c r="H423" s="129" t="str">
        <f t="shared" si="6"/>
        <v>422|15|KE|Ordzhonikidzevsky District of Novokuznetsk|KE-09|</v>
      </c>
    </row>
    <row r="424" spans="2:8">
      <c r="B424" s="2">
        <v>423</v>
      </c>
      <c r="C424" s="2">
        <v>15</v>
      </c>
      <c r="D424" s="2" t="s">
        <v>1443</v>
      </c>
      <c r="E424" s="2" t="s">
        <v>10346</v>
      </c>
      <c r="F424" s="3" t="s">
        <v>10347</v>
      </c>
      <c r="H424" s="129" t="str">
        <f t="shared" si="6"/>
        <v>423|15|KE|Centralny District of Novokuznetsk|KE-10|</v>
      </c>
    </row>
    <row r="425" spans="2:8">
      <c r="B425" s="2">
        <v>424</v>
      </c>
      <c r="C425" s="2">
        <v>15</v>
      </c>
      <c r="D425" s="2" t="s">
        <v>1443</v>
      </c>
      <c r="E425" s="2" t="s">
        <v>10348</v>
      </c>
      <c r="F425" s="3" t="s">
        <v>10349</v>
      </c>
      <c r="H425" s="129" t="str">
        <f t="shared" si="6"/>
        <v>424|15|KE|Zenkovsky District of Prokopevsk|KE-11|</v>
      </c>
    </row>
    <row r="426" spans="2:8">
      <c r="B426" s="2">
        <v>425</v>
      </c>
      <c r="C426" s="2">
        <v>15</v>
      </c>
      <c r="D426" s="2" t="s">
        <v>1443</v>
      </c>
      <c r="E426" s="2" t="s">
        <v>10350</v>
      </c>
      <c r="F426" s="3" t="s">
        <v>10351</v>
      </c>
      <c r="H426" s="129" t="str">
        <f t="shared" si="6"/>
        <v>425|15|KE|Rudnichny District of Prokopevsk|KE-12|</v>
      </c>
    </row>
    <row r="427" spans="2:8">
      <c r="B427" s="2">
        <v>426</v>
      </c>
      <c r="C427" s="2">
        <v>15</v>
      </c>
      <c r="D427" s="2" t="s">
        <v>1443</v>
      </c>
      <c r="E427" s="2" t="s">
        <v>10352</v>
      </c>
      <c r="F427" s="3" t="s">
        <v>10353</v>
      </c>
      <c r="H427" s="129" t="str">
        <f t="shared" si="6"/>
        <v>426|15|KE|Centralny District of Prokopevsk|KE-13|</v>
      </c>
    </row>
    <row r="428" spans="2:8">
      <c r="B428" s="2">
        <v>427</v>
      </c>
      <c r="C428" s="2">
        <v>15</v>
      </c>
      <c r="D428" s="2" t="s">
        <v>1443</v>
      </c>
      <c r="E428" s="2" t="s">
        <v>10354</v>
      </c>
      <c r="F428" s="3" t="s">
        <v>10355</v>
      </c>
      <c r="H428" s="129" t="str">
        <f t="shared" si="6"/>
        <v>427|15|KE|Anzhero-Sudzhensk|KE-14|</v>
      </c>
    </row>
    <row r="429" spans="2:8">
      <c r="B429" s="2">
        <v>428</v>
      </c>
      <c r="C429" s="2">
        <v>15</v>
      </c>
      <c r="D429" s="2" t="s">
        <v>1443</v>
      </c>
      <c r="E429" s="2" t="s">
        <v>10356</v>
      </c>
      <c r="F429" s="3" t="s">
        <v>10357</v>
      </c>
      <c r="H429" s="129" t="str">
        <f t="shared" si="6"/>
        <v>428|15|KE|Belovo|KE-15|</v>
      </c>
    </row>
    <row r="430" spans="2:8">
      <c r="B430" s="2">
        <v>429</v>
      </c>
      <c r="C430" s="2">
        <v>15</v>
      </c>
      <c r="D430" s="2" t="s">
        <v>1443</v>
      </c>
      <c r="E430" s="2" t="s">
        <v>10358</v>
      </c>
      <c r="F430" s="3" t="s">
        <v>10359</v>
      </c>
      <c r="H430" s="129" t="str">
        <f t="shared" si="6"/>
        <v>429|15|KE|Berezovsky|KE-16|</v>
      </c>
    </row>
    <row r="431" spans="2:8">
      <c r="B431" s="2">
        <v>430</v>
      </c>
      <c r="C431" s="2">
        <v>15</v>
      </c>
      <c r="D431" s="2" t="s">
        <v>1443</v>
      </c>
      <c r="E431" s="2" t="s">
        <v>10360</v>
      </c>
      <c r="F431" s="3" t="s">
        <v>10361</v>
      </c>
      <c r="H431" s="129" t="str">
        <f t="shared" si="6"/>
        <v>430|15|KE|Kaltan|KE-18|</v>
      </c>
    </row>
    <row r="432" spans="2:8">
      <c r="B432" s="2">
        <v>431</v>
      </c>
      <c r="C432" s="2">
        <v>15</v>
      </c>
      <c r="D432" s="2" t="s">
        <v>1443</v>
      </c>
      <c r="E432" s="2" t="s">
        <v>10362</v>
      </c>
      <c r="F432" s="3" t="s">
        <v>10363</v>
      </c>
      <c r="H432" s="129" t="str">
        <f t="shared" si="6"/>
        <v>431|15|KE|Kiselevsk|KE-19|</v>
      </c>
    </row>
    <row r="433" spans="2:8">
      <c r="B433" s="2">
        <v>432</v>
      </c>
      <c r="C433" s="2">
        <v>15</v>
      </c>
      <c r="D433" s="2" t="s">
        <v>1443</v>
      </c>
      <c r="E433" s="2" t="s">
        <v>10364</v>
      </c>
      <c r="F433" s="3" t="s">
        <v>10365</v>
      </c>
      <c r="H433" s="129" t="str">
        <f t="shared" si="6"/>
        <v>432|15|KE|Leninsk-Kuznetskiy|KE-20|</v>
      </c>
    </row>
    <row r="434" spans="2:8">
      <c r="B434" s="2">
        <v>433</v>
      </c>
      <c r="C434" s="2">
        <v>15</v>
      </c>
      <c r="D434" s="2" t="s">
        <v>1443</v>
      </c>
      <c r="E434" s="2" t="s">
        <v>10366</v>
      </c>
      <c r="F434" s="3" t="s">
        <v>10367</v>
      </c>
      <c r="H434" s="129" t="str">
        <f t="shared" si="6"/>
        <v>433|15|KE|Krasnobrodsky Okrug|KE-21|</v>
      </c>
    </row>
    <row r="435" spans="2:8">
      <c r="B435" s="2">
        <v>434</v>
      </c>
      <c r="C435" s="2">
        <v>15</v>
      </c>
      <c r="D435" s="2" t="s">
        <v>1443</v>
      </c>
      <c r="E435" s="2" t="s">
        <v>10368</v>
      </c>
      <c r="F435" s="3" t="s">
        <v>10369</v>
      </c>
      <c r="H435" s="129" t="str">
        <f t="shared" si="6"/>
        <v>434|15|KE|Mezhdurechensky District|KE-22|</v>
      </c>
    </row>
    <row r="436" spans="2:8">
      <c r="B436" s="2">
        <v>435</v>
      </c>
      <c r="C436" s="2">
        <v>15</v>
      </c>
      <c r="D436" s="2" t="s">
        <v>1443</v>
      </c>
      <c r="E436" s="2" t="s">
        <v>10370</v>
      </c>
      <c r="F436" s="3" t="s">
        <v>10371</v>
      </c>
      <c r="H436" s="129" t="str">
        <f t="shared" si="6"/>
        <v>435|15|KE|Myski|KE-23|</v>
      </c>
    </row>
    <row r="437" spans="2:8">
      <c r="B437" s="2">
        <v>436</v>
      </c>
      <c r="C437" s="2">
        <v>15</v>
      </c>
      <c r="D437" s="2" t="s">
        <v>1443</v>
      </c>
      <c r="E437" s="2" t="s">
        <v>10372</v>
      </c>
      <c r="F437" s="3" t="s">
        <v>10373</v>
      </c>
      <c r="H437" s="129" t="str">
        <f t="shared" si="6"/>
        <v>436|15|KE|Osinniki|KE-24|</v>
      </c>
    </row>
    <row r="438" spans="2:8">
      <c r="B438" s="2">
        <v>437</v>
      </c>
      <c r="C438" s="2">
        <v>15</v>
      </c>
      <c r="D438" s="2" t="s">
        <v>1443</v>
      </c>
      <c r="E438" s="2" t="s">
        <v>10374</v>
      </c>
      <c r="F438" s="3" t="s">
        <v>10375</v>
      </c>
      <c r="H438" s="129" t="str">
        <f t="shared" si="6"/>
        <v>437|15|KE|Taiga|KE-25|</v>
      </c>
    </row>
    <row r="439" spans="2:8">
      <c r="B439" s="2">
        <v>438</v>
      </c>
      <c r="C439" s="2">
        <v>15</v>
      </c>
      <c r="D439" s="2" t="s">
        <v>1443</v>
      </c>
      <c r="E439" s="2" t="s">
        <v>10376</v>
      </c>
      <c r="F439" s="3" t="s">
        <v>10377</v>
      </c>
      <c r="H439" s="129" t="str">
        <f t="shared" si="6"/>
        <v>438|15|KE|Polysaevo|KE-27|</v>
      </c>
    </row>
    <row r="440" spans="2:8">
      <c r="B440" s="2">
        <v>439</v>
      </c>
      <c r="C440" s="2">
        <v>15</v>
      </c>
      <c r="D440" s="2" t="s">
        <v>1443</v>
      </c>
      <c r="E440" s="2" t="s">
        <v>10378</v>
      </c>
      <c r="F440" s="3" t="s">
        <v>10379</v>
      </c>
      <c r="H440" s="129" t="str">
        <f t="shared" si="6"/>
        <v>439|15|KE|Yurga|KE-28|</v>
      </c>
    </row>
    <row r="441" spans="2:8">
      <c r="B441" s="2">
        <v>440</v>
      </c>
      <c r="C441" s="2">
        <v>15</v>
      </c>
      <c r="D441" s="2" t="s">
        <v>1443</v>
      </c>
      <c r="E441" s="2" t="s">
        <v>10380</v>
      </c>
      <c r="F441" s="3" t="s">
        <v>10381</v>
      </c>
      <c r="H441" s="129" t="str">
        <f t="shared" si="6"/>
        <v>440|15|KE|Belovsky Area|KE-29|</v>
      </c>
    </row>
    <row r="442" spans="2:8">
      <c r="B442" s="2">
        <v>441</v>
      </c>
      <c r="C442" s="2">
        <v>15</v>
      </c>
      <c r="D442" s="2" t="s">
        <v>1443</v>
      </c>
      <c r="E442" s="2" t="s">
        <v>10382</v>
      </c>
      <c r="F442" s="3" t="s">
        <v>10383</v>
      </c>
      <c r="H442" s="129" t="str">
        <f t="shared" si="6"/>
        <v>441|15|KE|Guryevsky Area / incl. Gurevsk, Salair|KE-30|</v>
      </c>
    </row>
    <row r="443" spans="2:8">
      <c r="B443" s="2">
        <v>442</v>
      </c>
      <c r="C443" s="2">
        <v>15</v>
      </c>
      <c r="D443" s="2" t="s">
        <v>1443</v>
      </c>
      <c r="E443" s="2" t="s">
        <v>10384</v>
      </c>
      <c r="F443" s="3" t="s">
        <v>10385</v>
      </c>
      <c r="H443" s="129" t="str">
        <f t="shared" si="6"/>
        <v>442|15|KE|Izhmorsky Area|KE-31|</v>
      </c>
    </row>
    <row r="444" spans="2:8">
      <c r="B444" s="2">
        <v>443</v>
      </c>
      <c r="C444" s="2">
        <v>15</v>
      </c>
      <c r="D444" s="2" t="s">
        <v>1443</v>
      </c>
      <c r="E444" s="2" t="s">
        <v>10386</v>
      </c>
      <c r="F444" s="3" t="s">
        <v>10387</v>
      </c>
      <c r="H444" s="129" t="str">
        <f t="shared" si="6"/>
        <v>443|15|KE|Kemerovsky Area|KE-32|</v>
      </c>
    </row>
    <row r="445" spans="2:8">
      <c r="B445" s="2">
        <v>444</v>
      </c>
      <c r="C445" s="2">
        <v>15</v>
      </c>
      <c r="D445" s="2" t="s">
        <v>1443</v>
      </c>
      <c r="E445" s="2" t="s">
        <v>10388</v>
      </c>
      <c r="F445" s="3" t="s">
        <v>10389</v>
      </c>
      <c r="H445" s="129" t="str">
        <f t="shared" si="6"/>
        <v>444|15|KE|Krapivinsky Area|KE-33|</v>
      </c>
    </row>
    <row r="446" spans="2:8">
      <c r="B446" s="2">
        <v>445</v>
      </c>
      <c r="C446" s="2">
        <v>15</v>
      </c>
      <c r="D446" s="2" t="s">
        <v>1443</v>
      </c>
      <c r="E446" s="2" t="s">
        <v>10390</v>
      </c>
      <c r="F446" s="3" t="s">
        <v>10391</v>
      </c>
      <c r="H446" s="129" t="str">
        <f t="shared" si="6"/>
        <v>445|15|KE|Leninsk-Kuznetsky Area|KE-34|</v>
      </c>
    </row>
    <row r="447" spans="2:8">
      <c r="B447" s="2">
        <v>446</v>
      </c>
      <c r="C447" s="2">
        <v>15</v>
      </c>
      <c r="D447" s="2" t="s">
        <v>1443</v>
      </c>
      <c r="E447" s="2" t="s">
        <v>10392</v>
      </c>
      <c r="F447" s="3" t="s">
        <v>10393</v>
      </c>
      <c r="H447" s="129" t="str">
        <f t="shared" si="6"/>
        <v>446|15|KE|Mariinsky Area|KE-35|</v>
      </c>
    </row>
    <row r="448" spans="2:8">
      <c r="B448" s="2">
        <v>447</v>
      </c>
      <c r="C448" s="2">
        <v>15</v>
      </c>
      <c r="D448" s="2" t="s">
        <v>1443</v>
      </c>
      <c r="E448" s="2" t="s">
        <v>10394</v>
      </c>
      <c r="F448" s="3" t="s">
        <v>10395</v>
      </c>
      <c r="H448" s="129" t="str">
        <f t="shared" si="6"/>
        <v>447|15|KE|Novokuznetsky Area|KE-37|</v>
      </c>
    </row>
    <row r="449" spans="2:8">
      <c r="B449" s="2">
        <v>448</v>
      </c>
      <c r="C449" s="2">
        <v>15</v>
      </c>
      <c r="D449" s="2" t="s">
        <v>1443</v>
      </c>
      <c r="E449" s="2" t="s">
        <v>10396</v>
      </c>
      <c r="F449" s="3" t="s">
        <v>10397</v>
      </c>
      <c r="H449" s="129" t="str">
        <f t="shared" si="6"/>
        <v>448|15|KE|Prokopyevsky Area|KE-38|</v>
      </c>
    </row>
    <row r="450" spans="2:8">
      <c r="B450" s="2">
        <v>449</v>
      </c>
      <c r="C450" s="2">
        <v>15</v>
      </c>
      <c r="D450" s="2" t="s">
        <v>1443</v>
      </c>
      <c r="E450" s="2" t="s">
        <v>10398</v>
      </c>
      <c r="F450" s="3" t="s">
        <v>10399</v>
      </c>
      <c r="H450" s="129" t="str">
        <f t="shared" ref="H450:H513" si="7">B450&amp;"|"&amp;C450&amp;"|"&amp;D450&amp;"|"&amp;E450&amp;"|"&amp;F450&amp;"|"&amp;G450</f>
        <v>449|15|KE|Promyshlennovsky Area|KE-39|</v>
      </c>
    </row>
    <row r="451" spans="2:8">
      <c r="B451" s="2">
        <v>450</v>
      </c>
      <c r="C451" s="2">
        <v>15</v>
      </c>
      <c r="D451" s="2" t="s">
        <v>1443</v>
      </c>
      <c r="E451" s="2" t="s">
        <v>10400</v>
      </c>
      <c r="F451" s="3" t="s">
        <v>10401</v>
      </c>
      <c r="H451" s="129" t="str">
        <f t="shared" si="7"/>
        <v>450|15|KE|Tashtagolsky Area / incl. G.Tashtagol|KE-40|</v>
      </c>
    </row>
    <row r="452" spans="2:8">
      <c r="B452" s="2">
        <v>451</v>
      </c>
      <c r="C452" s="2">
        <v>15</v>
      </c>
      <c r="D452" s="2" t="s">
        <v>1443</v>
      </c>
      <c r="E452" s="2" t="s">
        <v>10402</v>
      </c>
      <c r="F452" s="3" t="s">
        <v>10403</v>
      </c>
      <c r="H452" s="129" t="str">
        <f t="shared" si="7"/>
        <v>451|15|KE|Tisulsky Area|KE-41|</v>
      </c>
    </row>
    <row r="453" spans="2:8">
      <c r="B453" s="2">
        <v>452</v>
      </c>
      <c r="C453" s="2">
        <v>15</v>
      </c>
      <c r="D453" s="2" t="s">
        <v>1443</v>
      </c>
      <c r="E453" s="2" t="s">
        <v>10404</v>
      </c>
      <c r="F453" s="3" t="s">
        <v>10405</v>
      </c>
      <c r="H453" s="129" t="str">
        <f t="shared" si="7"/>
        <v>452|15|KE|Topkinsky Area|KE-42|</v>
      </c>
    </row>
    <row r="454" spans="2:8">
      <c r="B454" s="2">
        <v>453</v>
      </c>
      <c r="C454" s="2">
        <v>15</v>
      </c>
      <c r="D454" s="2" t="s">
        <v>1443</v>
      </c>
      <c r="E454" s="2" t="s">
        <v>10406</v>
      </c>
      <c r="F454" s="3" t="s">
        <v>10407</v>
      </c>
      <c r="H454" s="129" t="str">
        <f t="shared" si="7"/>
        <v>453|15|KE|Tjazhinsky Area|KE-43|</v>
      </c>
    </row>
    <row r="455" spans="2:8">
      <c r="B455" s="2">
        <v>454</v>
      </c>
      <c r="C455" s="2">
        <v>15</v>
      </c>
      <c r="D455" s="2" t="s">
        <v>1443</v>
      </c>
      <c r="E455" s="2" t="s">
        <v>10408</v>
      </c>
      <c r="F455" s="3" t="s">
        <v>10409</v>
      </c>
      <c r="H455" s="129" t="str">
        <f t="shared" si="7"/>
        <v>454|15|KE|Chebulinsky Area|KE-44|</v>
      </c>
    </row>
    <row r="456" spans="2:8">
      <c r="B456" s="2">
        <v>455</v>
      </c>
      <c r="C456" s="2">
        <v>15</v>
      </c>
      <c r="D456" s="2" t="s">
        <v>1443</v>
      </c>
      <c r="E456" s="2" t="s">
        <v>10410</v>
      </c>
      <c r="F456" s="3" t="s">
        <v>10411</v>
      </c>
      <c r="H456" s="129" t="str">
        <f t="shared" si="7"/>
        <v>455|15|KE|Yurginsky Area|KE-45|</v>
      </c>
    </row>
    <row r="457" spans="2:8">
      <c r="B457" s="2">
        <v>456</v>
      </c>
      <c r="C457" s="2">
        <v>15</v>
      </c>
      <c r="D457" s="2" t="s">
        <v>1443</v>
      </c>
      <c r="E457" s="2" t="s">
        <v>10412</v>
      </c>
      <c r="F457" s="3" t="s">
        <v>10413</v>
      </c>
      <c r="H457" s="129" t="str">
        <f t="shared" si="7"/>
        <v>456|15|KE|Jajsky Area|KE-46|</v>
      </c>
    </row>
    <row r="458" spans="2:8">
      <c r="B458" s="2">
        <v>457</v>
      </c>
      <c r="C458" s="2">
        <v>15</v>
      </c>
      <c r="D458" s="2" t="s">
        <v>1443</v>
      </c>
      <c r="E458" s="2" t="s">
        <v>10414</v>
      </c>
      <c r="F458" s="3" t="s">
        <v>10415</v>
      </c>
      <c r="H458" s="129" t="str">
        <f t="shared" si="7"/>
        <v>457|15|KE|Yashkinsky Area|KE-47|</v>
      </c>
    </row>
    <row r="459" spans="2:8">
      <c r="B459" s="2">
        <v>458</v>
      </c>
      <c r="C459" s="2">
        <v>15</v>
      </c>
      <c r="D459" s="2" t="s">
        <v>1443</v>
      </c>
      <c r="E459" s="2" t="s">
        <v>10416</v>
      </c>
      <c r="F459" s="3" t="s">
        <v>10417</v>
      </c>
      <c r="H459" s="129" t="str">
        <f t="shared" si="7"/>
        <v>458|15|KE|Novoilyinsky District of Novokuznetsk|KE-48|</v>
      </c>
    </row>
    <row r="460" spans="2:8">
      <c r="B460" s="2">
        <v>459</v>
      </c>
      <c r="C460" s="2">
        <v>15</v>
      </c>
      <c r="D460" s="2" t="s">
        <v>1443</v>
      </c>
      <c r="E460" s="2" t="s">
        <v>10418</v>
      </c>
      <c r="F460" s="3" t="s">
        <v>10419</v>
      </c>
      <c r="H460" s="129" t="str">
        <f t="shared" si="7"/>
        <v>459|15|KE|Lesnaja Polyana of Kemerovo|KE-49|</v>
      </c>
    </row>
    <row r="461" spans="2:8">
      <c r="B461" s="2">
        <v>460</v>
      </c>
      <c r="C461" s="2">
        <v>15</v>
      </c>
      <c r="D461" s="2" t="s">
        <v>1443</v>
      </c>
      <c r="E461" s="2" t="s">
        <v>10420</v>
      </c>
      <c r="F461" s="3" t="s">
        <v>10421</v>
      </c>
      <c r="H461" s="129" t="str">
        <f t="shared" si="7"/>
        <v>460|15|KE|Kedrovka and Promyshlennovsky District of Kemerovo|KE-50|</v>
      </c>
    </row>
    <row r="462" spans="2:8">
      <c r="B462" s="2">
        <v>461</v>
      </c>
      <c r="C462" s="2">
        <v>15</v>
      </c>
      <c r="D462" s="2" t="s">
        <v>1443</v>
      </c>
      <c r="E462" s="2" t="s">
        <v>10422</v>
      </c>
      <c r="F462" s="3" t="s">
        <v>10423</v>
      </c>
      <c r="H462" s="129" t="str">
        <f t="shared" si="7"/>
        <v>461|15|KE|Yagunovskiy and Pioner District Kemerovo|KE-51|</v>
      </c>
    </row>
    <row r="463" spans="2:8">
      <c r="B463" s="2">
        <v>462</v>
      </c>
      <c r="C463" s="2">
        <v>15</v>
      </c>
      <c r="D463" s="2" t="s">
        <v>1458</v>
      </c>
      <c r="E463" s="2" t="s">
        <v>10424</v>
      </c>
      <c r="F463" s="3" t="s">
        <v>10425</v>
      </c>
      <c r="H463" s="129" t="str">
        <f t="shared" si="7"/>
        <v>462|15|KK|Zheleznodorozhny District of Krasnoyarsk|KK-01|</v>
      </c>
    </row>
    <row r="464" spans="2:8">
      <c r="B464" s="2">
        <v>463</v>
      </c>
      <c r="C464" s="2">
        <v>15</v>
      </c>
      <c r="D464" s="2" t="s">
        <v>1458</v>
      </c>
      <c r="E464" s="2" t="s">
        <v>10426</v>
      </c>
      <c r="F464" s="3" t="s">
        <v>10427</v>
      </c>
      <c r="H464" s="129" t="str">
        <f t="shared" si="7"/>
        <v>463|15|KK|Kirovsky District of Krasnoyarsk|KK-02|</v>
      </c>
    </row>
    <row r="465" spans="2:8">
      <c r="B465" s="2">
        <v>464</v>
      </c>
      <c r="C465" s="2">
        <v>15</v>
      </c>
      <c r="D465" s="2" t="s">
        <v>1458</v>
      </c>
      <c r="E465" s="2" t="s">
        <v>10428</v>
      </c>
      <c r="F465" s="3" t="s">
        <v>10429</v>
      </c>
      <c r="H465" s="129" t="str">
        <f t="shared" si="7"/>
        <v>464|15|KK|Leninsky District of Krasnoyarsk|KK-03|</v>
      </c>
    </row>
    <row r="466" spans="2:8">
      <c r="B466" s="2">
        <v>465</v>
      </c>
      <c r="C466" s="2">
        <v>15</v>
      </c>
      <c r="D466" s="2" t="s">
        <v>1458</v>
      </c>
      <c r="E466" s="2" t="s">
        <v>10430</v>
      </c>
      <c r="F466" s="3" t="s">
        <v>10431</v>
      </c>
      <c r="H466" s="129" t="str">
        <f t="shared" si="7"/>
        <v>465|15|KK|Oktyabrsky District of Krasnoyarsk|KK-04|</v>
      </c>
    </row>
    <row r="467" spans="2:8">
      <c r="B467" s="2">
        <v>466</v>
      </c>
      <c r="C467" s="2">
        <v>15</v>
      </c>
      <c r="D467" s="2" t="s">
        <v>1458</v>
      </c>
      <c r="E467" s="2" t="s">
        <v>10432</v>
      </c>
      <c r="F467" s="3" t="s">
        <v>10433</v>
      </c>
      <c r="H467" s="129" t="str">
        <f t="shared" si="7"/>
        <v>466|15|KK|Sverdlovsky District of Krasnoyarsk|KK-05|</v>
      </c>
    </row>
    <row r="468" spans="2:8">
      <c r="B468" s="2">
        <v>467</v>
      </c>
      <c r="C468" s="2">
        <v>15</v>
      </c>
      <c r="D468" s="2" t="s">
        <v>1458</v>
      </c>
      <c r="E468" s="2" t="s">
        <v>10434</v>
      </c>
      <c r="F468" s="3" t="s">
        <v>10435</v>
      </c>
      <c r="H468" s="129" t="str">
        <f t="shared" si="7"/>
        <v>467|15|KK|Sovetsky District of Krasnoyarsk|KK-06|</v>
      </c>
    </row>
    <row r="469" spans="2:8">
      <c r="B469" s="2">
        <v>468</v>
      </c>
      <c r="C469" s="2">
        <v>15</v>
      </c>
      <c r="D469" s="2" t="s">
        <v>1458</v>
      </c>
      <c r="E469" s="2" t="s">
        <v>10436</v>
      </c>
      <c r="F469" s="3" t="s">
        <v>10437</v>
      </c>
      <c r="H469" s="129" t="str">
        <f t="shared" si="7"/>
        <v>468|15|KK|Centralny District of Krasnoyarsk|KK-07|</v>
      </c>
    </row>
    <row r="470" spans="2:8">
      <c r="B470" s="2">
        <v>469</v>
      </c>
      <c r="C470" s="2">
        <v>15</v>
      </c>
      <c r="D470" s="2" t="s">
        <v>1458</v>
      </c>
      <c r="E470" s="2" t="s">
        <v>10438</v>
      </c>
      <c r="F470" s="3" t="s">
        <v>10439</v>
      </c>
      <c r="H470" s="129" t="str">
        <f t="shared" si="7"/>
        <v>469|15|KK|Achinsk|KK-08|</v>
      </c>
    </row>
    <row r="471" spans="2:8">
      <c r="B471" s="2">
        <v>470</v>
      </c>
      <c r="C471" s="2">
        <v>15</v>
      </c>
      <c r="D471" s="2" t="s">
        <v>1458</v>
      </c>
      <c r="E471" s="2" t="s">
        <v>10440</v>
      </c>
      <c r="F471" s="3" t="s">
        <v>10441</v>
      </c>
      <c r="H471" s="129" t="str">
        <f t="shared" si="7"/>
        <v>470|15|KK|Bogotol|KK-09|</v>
      </c>
    </row>
    <row r="472" spans="2:8">
      <c r="B472" s="2">
        <v>471</v>
      </c>
      <c r="C472" s="2">
        <v>15</v>
      </c>
      <c r="D472" s="2" t="s">
        <v>1458</v>
      </c>
      <c r="E472" s="2" t="s">
        <v>10442</v>
      </c>
      <c r="F472" s="3" t="s">
        <v>10443</v>
      </c>
      <c r="H472" s="129" t="str">
        <f t="shared" si="7"/>
        <v>471|15|KK|Borodino|KK-10|</v>
      </c>
    </row>
    <row r="473" spans="2:8">
      <c r="B473" s="2">
        <v>472</v>
      </c>
      <c r="C473" s="2">
        <v>15</v>
      </c>
      <c r="D473" s="2" t="s">
        <v>1458</v>
      </c>
      <c r="E473" s="2" t="s">
        <v>10444</v>
      </c>
      <c r="F473" s="3" t="s">
        <v>10445</v>
      </c>
      <c r="H473" s="129" t="str">
        <f t="shared" si="7"/>
        <v>472|15|KK|Divnogorsk|KK-11|</v>
      </c>
    </row>
    <row r="474" spans="2:8">
      <c r="B474" s="2">
        <v>473</v>
      </c>
      <c r="C474" s="2">
        <v>15</v>
      </c>
      <c r="D474" s="2" t="s">
        <v>1458</v>
      </c>
      <c r="E474" s="2" t="s">
        <v>10446</v>
      </c>
      <c r="F474" s="3" t="s">
        <v>10447</v>
      </c>
      <c r="H474" s="129" t="str">
        <f t="shared" si="7"/>
        <v>473|15|KK|Yeniseisk|KK-12|</v>
      </c>
    </row>
    <row r="475" spans="2:8">
      <c r="B475" s="2">
        <v>474</v>
      </c>
      <c r="C475" s="2">
        <v>15</v>
      </c>
      <c r="D475" s="2" t="s">
        <v>1458</v>
      </c>
      <c r="E475" s="2" t="s">
        <v>10448</v>
      </c>
      <c r="F475" s="3" t="s">
        <v>10449</v>
      </c>
      <c r="H475" s="129" t="str">
        <f t="shared" si="7"/>
        <v>474|15|KK|Kansk|KK-15|</v>
      </c>
    </row>
    <row r="476" spans="2:8">
      <c r="B476" s="2">
        <v>475</v>
      </c>
      <c r="C476" s="2">
        <v>15</v>
      </c>
      <c r="D476" s="2" t="s">
        <v>1458</v>
      </c>
      <c r="E476" s="2" t="s">
        <v>10450</v>
      </c>
      <c r="F476" s="3" t="s">
        <v>10451</v>
      </c>
      <c r="H476" s="129" t="str">
        <f t="shared" si="7"/>
        <v>475|15|KK|Lesosibirsk|KK-16|</v>
      </c>
    </row>
    <row r="477" spans="2:8">
      <c r="B477" s="2">
        <v>476</v>
      </c>
      <c r="C477" s="2">
        <v>15</v>
      </c>
      <c r="D477" s="2" t="s">
        <v>1458</v>
      </c>
      <c r="E477" s="2" t="s">
        <v>10452</v>
      </c>
      <c r="F477" s="3" t="s">
        <v>10453</v>
      </c>
      <c r="H477" s="129" t="str">
        <f t="shared" si="7"/>
        <v>476|15|KK|Minusinsk|KK-17|</v>
      </c>
    </row>
    <row r="478" spans="2:8">
      <c r="B478" s="2">
        <v>477</v>
      </c>
      <c r="C478" s="2">
        <v>15</v>
      </c>
      <c r="D478" s="2" t="s">
        <v>1458</v>
      </c>
      <c r="E478" s="2" t="s">
        <v>10454</v>
      </c>
      <c r="F478" s="3" t="s">
        <v>10455</v>
      </c>
      <c r="H478" s="129" t="str">
        <f t="shared" si="7"/>
        <v>477|15|KK|Nazarovo|KK-18|</v>
      </c>
    </row>
    <row r="479" spans="2:8">
      <c r="B479" s="2">
        <v>478</v>
      </c>
      <c r="C479" s="2">
        <v>15</v>
      </c>
      <c r="D479" s="2" t="s">
        <v>1458</v>
      </c>
      <c r="E479" s="2" t="s">
        <v>10456</v>
      </c>
      <c r="F479" s="3" t="s">
        <v>10457</v>
      </c>
      <c r="H479" s="129" t="str">
        <f t="shared" si="7"/>
        <v>478|15|KK|Sosnovoborsk|KK-19|</v>
      </c>
    </row>
    <row r="480" spans="2:8">
      <c r="B480" s="2">
        <v>479</v>
      </c>
      <c r="C480" s="2">
        <v>15</v>
      </c>
      <c r="D480" s="2" t="s">
        <v>1458</v>
      </c>
      <c r="E480" s="2" t="s">
        <v>10458</v>
      </c>
      <c r="F480" s="3" t="s">
        <v>10459</v>
      </c>
      <c r="H480" s="129" t="str">
        <f t="shared" si="7"/>
        <v>479|15|KK|Sharypovo|KK-20|</v>
      </c>
    </row>
    <row r="481" spans="2:8">
      <c r="B481" s="2">
        <v>480</v>
      </c>
      <c r="C481" s="2">
        <v>15</v>
      </c>
      <c r="D481" s="2" t="s">
        <v>1458</v>
      </c>
      <c r="E481" s="2" t="s">
        <v>10460</v>
      </c>
      <c r="F481" s="3" t="s">
        <v>10461</v>
      </c>
      <c r="H481" s="129" t="str">
        <f t="shared" si="7"/>
        <v>480|15|KK|Zato Zheleznogorsk|KK-21|</v>
      </c>
    </row>
    <row r="482" spans="2:8">
      <c r="B482" s="2">
        <v>481</v>
      </c>
      <c r="C482" s="2">
        <v>15</v>
      </c>
      <c r="D482" s="2" t="s">
        <v>1458</v>
      </c>
      <c r="E482" s="2" t="s">
        <v>10462</v>
      </c>
      <c r="F482" s="3" t="s">
        <v>10463</v>
      </c>
      <c r="H482" s="129" t="str">
        <f t="shared" si="7"/>
        <v>481|15|KK|Zato Zelenogorsk|KK-22|</v>
      </c>
    </row>
    <row r="483" spans="2:8">
      <c r="B483" s="2">
        <v>482</v>
      </c>
      <c r="C483" s="2">
        <v>15</v>
      </c>
      <c r="D483" s="2" t="s">
        <v>1458</v>
      </c>
      <c r="E483" s="2" t="s">
        <v>10464</v>
      </c>
      <c r="F483" s="3" t="s">
        <v>10465</v>
      </c>
      <c r="H483" s="129" t="str">
        <f t="shared" si="7"/>
        <v>482|15|KK|Abansky Area|KK-23|</v>
      </c>
    </row>
    <row r="484" spans="2:8">
      <c r="B484" s="2">
        <v>483</v>
      </c>
      <c r="C484" s="2">
        <v>15</v>
      </c>
      <c r="D484" s="2" t="s">
        <v>1458</v>
      </c>
      <c r="E484" s="2" t="s">
        <v>10466</v>
      </c>
      <c r="F484" s="3" t="s">
        <v>10467</v>
      </c>
      <c r="H484" s="129" t="str">
        <f t="shared" si="7"/>
        <v>483|15|KK|Achinsky Area|KK-24|</v>
      </c>
    </row>
    <row r="485" spans="2:8">
      <c r="B485" s="2">
        <v>484</v>
      </c>
      <c r="C485" s="2">
        <v>15</v>
      </c>
      <c r="D485" s="2" t="s">
        <v>1458</v>
      </c>
      <c r="E485" s="2" t="s">
        <v>10468</v>
      </c>
      <c r="F485" s="3" t="s">
        <v>10469</v>
      </c>
      <c r="H485" s="129" t="str">
        <f t="shared" si="7"/>
        <v>484|15|KK|Balakhtinsky Area|KK-25|</v>
      </c>
    </row>
    <row r="486" spans="2:8">
      <c r="B486" s="2">
        <v>485</v>
      </c>
      <c r="C486" s="2">
        <v>15</v>
      </c>
      <c r="D486" s="2" t="s">
        <v>1458</v>
      </c>
      <c r="E486" s="2" t="s">
        <v>10219</v>
      </c>
      <c r="F486" s="3" t="s">
        <v>10470</v>
      </c>
      <c r="H486" s="129" t="str">
        <f t="shared" si="7"/>
        <v>485|15|KK|Berezovsky Area|KK-26|</v>
      </c>
    </row>
    <row r="487" spans="2:8">
      <c r="B487" s="2">
        <v>486</v>
      </c>
      <c r="C487" s="2">
        <v>15</v>
      </c>
      <c r="D487" s="2" t="s">
        <v>1458</v>
      </c>
      <c r="E487" s="2" t="s">
        <v>10471</v>
      </c>
      <c r="F487" s="3" t="s">
        <v>10472</v>
      </c>
      <c r="H487" s="129" t="str">
        <f t="shared" si="7"/>
        <v>486|15|KK|Biriljussky Area|KK-27|</v>
      </c>
    </row>
    <row r="488" spans="2:8">
      <c r="B488" s="2">
        <v>487</v>
      </c>
      <c r="C488" s="2">
        <v>15</v>
      </c>
      <c r="D488" s="2" t="s">
        <v>1458</v>
      </c>
      <c r="E488" s="2" t="s">
        <v>10473</v>
      </c>
      <c r="F488" s="3" t="s">
        <v>10474</v>
      </c>
      <c r="H488" s="129" t="str">
        <f t="shared" si="7"/>
        <v>487|15|KK|Bogotolsky Area|KK-28|</v>
      </c>
    </row>
    <row r="489" spans="2:8">
      <c r="B489" s="2">
        <v>488</v>
      </c>
      <c r="C489" s="2">
        <v>15</v>
      </c>
      <c r="D489" s="2" t="s">
        <v>1458</v>
      </c>
      <c r="E489" s="2" t="s">
        <v>10475</v>
      </c>
      <c r="F489" s="3" t="s">
        <v>10476</v>
      </c>
      <c r="H489" s="129" t="str">
        <f t="shared" si="7"/>
        <v>488|15|KK|Boguchansky Area|KK-29|</v>
      </c>
    </row>
    <row r="490" spans="2:8">
      <c r="B490" s="2">
        <v>489</v>
      </c>
      <c r="C490" s="2">
        <v>15</v>
      </c>
      <c r="D490" s="2" t="s">
        <v>1458</v>
      </c>
      <c r="E490" s="2" t="s">
        <v>10477</v>
      </c>
      <c r="F490" s="3" t="s">
        <v>10478</v>
      </c>
      <c r="H490" s="129" t="str">
        <f t="shared" si="7"/>
        <v>489|15|KK|Bolshemurtinsky Area|KK-30|</v>
      </c>
    </row>
    <row r="491" spans="2:8">
      <c r="B491" s="2">
        <v>490</v>
      </c>
      <c r="C491" s="2">
        <v>15</v>
      </c>
      <c r="D491" s="2" t="s">
        <v>1458</v>
      </c>
      <c r="E491" s="2" t="s">
        <v>10479</v>
      </c>
      <c r="F491" s="3" t="s">
        <v>10480</v>
      </c>
      <c r="H491" s="129" t="str">
        <f t="shared" si="7"/>
        <v>490|15|KK|Bolsheuluysky Area|KK-31|</v>
      </c>
    </row>
    <row r="492" spans="2:8">
      <c r="B492" s="2">
        <v>491</v>
      </c>
      <c r="C492" s="2">
        <v>15</v>
      </c>
      <c r="D492" s="2" t="s">
        <v>1458</v>
      </c>
      <c r="E492" s="2" t="s">
        <v>10481</v>
      </c>
      <c r="F492" s="3" t="s">
        <v>10482</v>
      </c>
      <c r="H492" s="129" t="str">
        <f t="shared" si="7"/>
        <v>491|15|KK|Dzerzhinsky Area|KK-32|</v>
      </c>
    </row>
    <row r="493" spans="2:8">
      <c r="B493" s="2">
        <v>492</v>
      </c>
      <c r="C493" s="2">
        <v>15</v>
      </c>
      <c r="D493" s="2" t="s">
        <v>1458</v>
      </c>
      <c r="E493" s="2" t="s">
        <v>10483</v>
      </c>
      <c r="F493" s="3" t="s">
        <v>10484</v>
      </c>
      <c r="H493" s="129" t="str">
        <f t="shared" si="7"/>
        <v>492|15|KK|Emelyanovsky Area|KK-33|</v>
      </c>
    </row>
    <row r="494" spans="2:8">
      <c r="B494" s="2">
        <v>493</v>
      </c>
      <c r="C494" s="2">
        <v>15</v>
      </c>
      <c r="D494" s="2" t="s">
        <v>1458</v>
      </c>
      <c r="E494" s="2" t="s">
        <v>10485</v>
      </c>
      <c r="F494" s="3" t="s">
        <v>10486</v>
      </c>
      <c r="H494" s="129" t="str">
        <f t="shared" si="7"/>
        <v>493|15|KK|Yeniseisky Area|KK-34|</v>
      </c>
    </row>
    <row r="495" spans="2:8">
      <c r="B495" s="2">
        <v>494</v>
      </c>
      <c r="C495" s="2">
        <v>15</v>
      </c>
      <c r="D495" s="2" t="s">
        <v>1458</v>
      </c>
      <c r="E495" s="2" t="s">
        <v>10487</v>
      </c>
      <c r="F495" s="3" t="s">
        <v>10488</v>
      </c>
      <c r="H495" s="129" t="str">
        <f t="shared" si="7"/>
        <v>494|15|KK|Yermakovsky Area|KK-35|</v>
      </c>
    </row>
    <row r="496" spans="2:8">
      <c r="B496" s="2">
        <v>495</v>
      </c>
      <c r="C496" s="2">
        <v>15</v>
      </c>
      <c r="D496" s="2" t="s">
        <v>1458</v>
      </c>
      <c r="E496" s="2" t="s">
        <v>10489</v>
      </c>
      <c r="F496" s="3" t="s">
        <v>10490</v>
      </c>
      <c r="H496" s="129" t="str">
        <f t="shared" si="7"/>
        <v>495|15|KK|Idrinsky Area|KK-36|</v>
      </c>
    </row>
    <row r="497" spans="2:8">
      <c r="B497" s="2">
        <v>496</v>
      </c>
      <c r="C497" s="2">
        <v>15</v>
      </c>
      <c r="D497" s="2" t="s">
        <v>1458</v>
      </c>
      <c r="E497" s="2" t="s">
        <v>10491</v>
      </c>
      <c r="F497" s="3" t="s">
        <v>10492</v>
      </c>
      <c r="H497" s="129" t="str">
        <f t="shared" si="7"/>
        <v>496|15|KK|Ilansky Area / incl. Ilanskiy|KK-37|</v>
      </c>
    </row>
    <row r="498" spans="2:8">
      <c r="B498" s="2">
        <v>497</v>
      </c>
      <c r="C498" s="2">
        <v>15</v>
      </c>
      <c r="D498" s="2" t="s">
        <v>1458</v>
      </c>
      <c r="E498" s="2" t="s">
        <v>10493</v>
      </c>
      <c r="F498" s="3" t="s">
        <v>10494</v>
      </c>
      <c r="H498" s="129" t="str">
        <f t="shared" si="7"/>
        <v>497|15|KK|Irbeysky Area|KK-38|</v>
      </c>
    </row>
    <row r="499" spans="2:8">
      <c r="B499" s="2">
        <v>498</v>
      </c>
      <c r="C499" s="2">
        <v>15</v>
      </c>
      <c r="D499" s="2" t="s">
        <v>1458</v>
      </c>
      <c r="E499" s="2" t="s">
        <v>10495</v>
      </c>
      <c r="F499" s="3" t="s">
        <v>10496</v>
      </c>
      <c r="H499" s="129" t="str">
        <f t="shared" si="7"/>
        <v>498|15|KK|Kazachinsky Area|KK-39|</v>
      </c>
    </row>
    <row r="500" spans="2:8">
      <c r="B500" s="2">
        <v>499</v>
      </c>
      <c r="C500" s="2">
        <v>15</v>
      </c>
      <c r="D500" s="2" t="s">
        <v>1458</v>
      </c>
      <c r="E500" s="2" t="s">
        <v>10497</v>
      </c>
      <c r="F500" s="3" t="s">
        <v>10498</v>
      </c>
      <c r="H500" s="129" t="str">
        <f t="shared" si="7"/>
        <v>499|15|KK|Kansky Area|KK-40|</v>
      </c>
    </row>
    <row r="501" spans="2:8">
      <c r="B501" s="2">
        <v>500</v>
      </c>
      <c r="C501" s="2">
        <v>15</v>
      </c>
      <c r="D501" s="2" t="s">
        <v>1458</v>
      </c>
      <c r="E501" s="2" t="s">
        <v>10499</v>
      </c>
      <c r="F501" s="3" t="s">
        <v>10500</v>
      </c>
      <c r="H501" s="129" t="str">
        <f t="shared" si="7"/>
        <v>500|15|KK|Karatuzsky Area|KK-41|</v>
      </c>
    </row>
    <row r="502" spans="2:8">
      <c r="B502" s="2">
        <v>501</v>
      </c>
      <c r="C502" s="2">
        <v>15</v>
      </c>
      <c r="D502" s="2" t="s">
        <v>1458</v>
      </c>
      <c r="E502" s="2" t="s">
        <v>10501</v>
      </c>
      <c r="F502" s="3" t="s">
        <v>10502</v>
      </c>
      <c r="H502" s="129" t="str">
        <f t="shared" si="7"/>
        <v>501|15|KK|Kezhemsky Area / incl. Kodinskiy|KK-42|</v>
      </c>
    </row>
    <row r="503" spans="2:8">
      <c r="B503" s="2">
        <v>502</v>
      </c>
      <c r="C503" s="2">
        <v>15</v>
      </c>
      <c r="D503" s="2" t="s">
        <v>1458</v>
      </c>
      <c r="E503" s="2" t="s">
        <v>10503</v>
      </c>
      <c r="F503" s="3" t="s">
        <v>10504</v>
      </c>
      <c r="H503" s="129" t="str">
        <f t="shared" si="7"/>
        <v>502|15|KK|Kozulsky Area|KK-43|</v>
      </c>
    </row>
    <row r="504" spans="2:8">
      <c r="B504" s="2">
        <v>503</v>
      </c>
      <c r="C504" s="2">
        <v>15</v>
      </c>
      <c r="D504" s="2" t="s">
        <v>1458</v>
      </c>
      <c r="E504" s="2" t="s">
        <v>10505</v>
      </c>
      <c r="F504" s="3" t="s">
        <v>10506</v>
      </c>
      <c r="H504" s="129" t="str">
        <f t="shared" si="7"/>
        <v>503|15|KK|Krasnoturansky Area|KK-44|</v>
      </c>
    </row>
    <row r="505" spans="2:8">
      <c r="B505" s="2">
        <v>504</v>
      </c>
      <c r="C505" s="2">
        <v>15</v>
      </c>
      <c r="D505" s="2" t="s">
        <v>1458</v>
      </c>
      <c r="E505" s="2" t="s">
        <v>10507</v>
      </c>
      <c r="F505" s="3" t="s">
        <v>10508</v>
      </c>
      <c r="H505" s="129" t="str">
        <f t="shared" si="7"/>
        <v>504|15|KK|Kuraginsky Area / incl. Artemivsk|KK-45|</v>
      </c>
    </row>
    <row r="506" spans="2:8">
      <c r="B506" s="2">
        <v>505</v>
      </c>
      <c r="C506" s="2">
        <v>15</v>
      </c>
      <c r="D506" s="2" t="s">
        <v>1458</v>
      </c>
      <c r="E506" s="2" t="s">
        <v>10509</v>
      </c>
      <c r="F506" s="3" t="s">
        <v>10510</v>
      </c>
      <c r="H506" s="129" t="str">
        <f t="shared" si="7"/>
        <v>505|15|KK|Mansky Area|KK-46|</v>
      </c>
    </row>
    <row r="507" spans="2:8">
      <c r="B507" s="2">
        <v>506</v>
      </c>
      <c r="C507" s="2">
        <v>15</v>
      </c>
      <c r="D507" s="2" t="s">
        <v>1458</v>
      </c>
      <c r="E507" s="2" t="s">
        <v>10511</v>
      </c>
      <c r="F507" s="3" t="s">
        <v>10512</v>
      </c>
      <c r="H507" s="129" t="str">
        <f t="shared" si="7"/>
        <v>506|15|KK|Minusinsky Area|KK-47|</v>
      </c>
    </row>
    <row r="508" spans="2:8">
      <c r="B508" s="2">
        <v>507</v>
      </c>
      <c r="C508" s="2">
        <v>15</v>
      </c>
      <c r="D508" s="2" t="s">
        <v>1458</v>
      </c>
      <c r="E508" s="2" t="s">
        <v>10513</v>
      </c>
      <c r="F508" s="3" t="s">
        <v>10514</v>
      </c>
      <c r="H508" s="129" t="str">
        <f t="shared" si="7"/>
        <v>507|15|KK|Motyginsky Area|KK-48|</v>
      </c>
    </row>
    <row r="509" spans="2:8">
      <c r="B509" s="2">
        <v>508</v>
      </c>
      <c r="C509" s="2">
        <v>15</v>
      </c>
      <c r="D509" s="2" t="s">
        <v>1458</v>
      </c>
      <c r="E509" s="2" t="s">
        <v>10515</v>
      </c>
      <c r="F509" s="3" t="s">
        <v>10516</v>
      </c>
      <c r="H509" s="129" t="str">
        <f t="shared" si="7"/>
        <v>508|15|KK|Nazarovsky Area|KK-49|</v>
      </c>
    </row>
    <row r="510" spans="2:8">
      <c r="B510" s="2">
        <v>509</v>
      </c>
      <c r="C510" s="2">
        <v>15</v>
      </c>
      <c r="D510" s="2" t="s">
        <v>1458</v>
      </c>
      <c r="E510" s="2" t="s">
        <v>10517</v>
      </c>
      <c r="F510" s="3" t="s">
        <v>10518</v>
      </c>
      <c r="H510" s="129" t="str">
        <f t="shared" si="7"/>
        <v>509|15|KK|Nizhneingashsky Area|KK-50|</v>
      </c>
    </row>
    <row r="511" spans="2:8">
      <c r="B511" s="2">
        <v>510</v>
      </c>
      <c r="C511" s="2">
        <v>15</v>
      </c>
      <c r="D511" s="2" t="s">
        <v>1458</v>
      </c>
      <c r="E511" s="2" t="s">
        <v>10519</v>
      </c>
      <c r="F511" s="3" t="s">
        <v>10520</v>
      </c>
      <c r="H511" s="129" t="str">
        <f t="shared" si="7"/>
        <v>510|15|KK|Novoselovsky Area|KK-51|</v>
      </c>
    </row>
    <row r="512" spans="2:8">
      <c r="B512" s="2">
        <v>511</v>
      </c>
      <c r="C512" s="2">
        <v>15</v>
      </c>
      <c r="D512" s="2" t="s">
        <v>1458</v>
      </c>
      <c r="E512" s="2" t="s">
        <v>10521</v>
      </c>
      <c r="F512" s="3" t="s">
        <v>10522</v>
      </c>
      <c r="H512" s="129" t="str">
        <f t="shared" si="7"/>
        <v>511|15|KK|Partizansky Area|KK-52|</v>
      </c>
    </row>
    <row r="513" spans="2:8">
      <c r="B513" s="2">
        <v>512</v>
      </c>
      <c r="C513" s="2">
        <v>15</v>
      </c>
      <c r="D513" s="2" t="s">
        <v>1458</v>
      </c>
      <c r="E513" s="2" t="s">
        <v>10523</v>
      </c>
      <c r="F513" s="3" t="s">
        <v>10524</v>
      </c>
      <c r="H513" s="129" t="str">
        <f t="shared" si="7"/>
        <v>512|15|KK|Pirovsky Area|KK-53|</v>
      </c>
    </row>
    <row r="514" spans="2:8">
      <c r="B514" s="2">
        <v>513</v>
      </c>
      <c r="C514" s="2">
        <v>15</v>
      </c>
      <c r="D514" s="2" t="s">
        <v>1458</v>
      </c>
      <c r="E514" s="2" t="s">
        <v>10525</v>
      </c>
      <c r="F514" s="3" t="s">
        <v>10526</v>
      </c>
      <c r="H514" s="129" t="str">
        <f t="shared" ref="H514:H577" si="8">B514&amp;"|"&amp;C514&amp;"|"&amp;D514&amp;"|"&amp;E514&amp;"|"&amp;F514&amp;"|"&amp;G514</f>
        <v>513|15|KK|Rybinsky Area / incl. Zaozyorny|KK-54|</v>
      </c>
    </row>
    <row r="515" spans="2:8">
      <c r="B515" s="2">
        <v>514</v>
      </c>
      <c r="C515" s="2">
        <v>15</v>
      </c>
      <c r="D515" s="2" t="s">
        <v>1458</v>
      </c>
      <c r="E515" s="2" t="s">
        <v>10527</v>
      </c>
      <c r="F515" s="3" t="s">
        <v>10528</v>
      </c>
      <c r="H515" s="129" t="str">
        <f t="shared" si="8"/>
        <v>514|15|KK|Sayansky Area|KK-55|</v>
      </c>
    </row>
    <row r="516" spans="2:8">
      <c r="B516" s="2">
        <v>515</v>
      </c>
      <c r="C516" s="2">
        <v>15</v>
      </c>
      <c r="D516" s="2" t="s">
        <v>1458</v>
      </c>
      <c r="E516" s="2" t="s">
        <v>10529</v>
      </c>
      <c r="F516" s="3" t="s">
        <v>10530</v>
      </c>
      <c r="H516" s="129" t="str">
        <f t="shared" si="8"/>
        <v>515|15|KK|Severo-Yeniseisky Area|KK-56|</v>
      </c>
    </row>
    <row r="517" spans="2:8">
      <c r="B517" s="2">
        <v>516</v>
      </c>
      <c r="C517" s="2">
        <v>15</v>
      </c>
      <c r="D517" s="2" t="s">
        <v>1458</v>
      </c>
      <c r="E517" s="2" t="s">
        <v>10531</v>
      </c>
      <c r="F517" s="3" t="s">
        <v>10532</v>
      </c>
      <c r="H517" s="129" t="str">
        <f t="shared" si="8"/>
        <v>516|15|KK|Suhobuzimsky Area|KK-57|</v>
      </c>
    </row>
    <row r="518" spans="2:8">
      <c r="B518" s="2">
        <v>517</v>
      </c>
      <c r="C518" s="2">
        <v>15</v>
      </c>
      <c r="D518" s="2" t="s">
        <v>1458</v>
      </c>
      <c r="E518" s="2" t="s">
        <v>10533</v>
      </c>
      <c r="F518" s="3" t="s">
        <v>10534</v>
      </c>
      <c r="H518" s="129" t="str">
        <f t="shared" si="8"/>
        <v>517|15|KK|Taseevsky Area|KK-58|</v>
      </c>
    </row>
    <row r="519" spans="2:8">
      <c r="B519" s="2">
        <v>518</v>
      </c>
      <c r="C519" s="2">
        <v>15</v>
      </c>
      <c r="D519" s="2" t="s">
        <v>1458</v>
      </c>
      <c r="E519" s="2" t="s">
        <v>10535</v>
      </c>
      <c r="F519" s="3" t="s">
        <v>10536</v>
      </c>
      <c r="H519" s="129" t="str">
        <f t="shared" si="8"/>
        <v>518|15|KK|Turukhansky Area / incl. Igarka|KK-59|</v>
      </c>
    </row>
    <row r="520" spans="2:8">
      <c r="B520" s="2">
        <v>519</v>
      </c>
      <c r="C520" s="2">
        <v>15</v>
      </c>
      <c r="D520" s="2" t="s">
        <v>1458</v>
      </c>
      <c r="E520" s="2" t="s">
        <v>10537</v>
      </c>
      <c r="F520" s="3" t="s">
        <v>10538</v>
      </c>
      <c r="H520" s="129" t="str">
        <f t="shared" si="8"/>
        <v>519|15|KK|Tyukhtetsky Area|KK-60|</v>
      </c>
    </row>
    <row r="521" spans="2:8">
      <c r="B521" s="2">
        <v>520</v>
      </c>
      <c r="C521" s="2">
        <v>15</v>
      </c>
      <c r="D521" s="2" t="s">
        <v>1458</v>
      </c>
      <c r="E521" s="2" t="s">
        <v>10539</v>
      </c>
      <c r="F521" s="3" t="s">
        <v>10540</v>
      </c>
      <c r="H521" s="129" t="str">
        <f t="shared" si="8"/>
        <v>520|15|KK|Uzhursky Area / incl. Uzhur|KK-61|</v>
      </c>
    </row>
    <row r="522" spans="2:8">
      <c r="B522" s="2">
        <v>521</v>
      </c>
      <c r="C522" s="2">
        <v>15</v>
      </c>
      <c r="D522" s="2" t="s">
        <v>1458</v>
      </c>
      <c r="E522" s="2" t="s">
        <v>10541</v>
      </c>
      <c r="F522" s="3" t="s">
        <v>10542</v>
      </c>
      <c r="H522" s="129" t="str">
        <f t="shared" si="8"/>
        <v>521|15|KK|Uyarsky Area / incl. Uyar|KK-62|</v>
      </c>
    </row>
    <row r="523" spans="2:8">
      <c r="B523" s="2">
        <v>522</v>
      </c>
      <c r="C523" s="2">
        <v>15</v>
      </c>
      <c r="D523" s="2" t="s">
        <v>1458</v>
      </c>
      <c r="E523" s="2" t="s">
        <v>10543</v>
      </c>
      <c r="F523" s="3" t="s">
        <v>10544</v>
      </c>
      <c r="H523" s="129" t="str">
        <f t="shared" si="8"/>
        <v>522|15|KK|Sharypovsky Area|KK-63|</v>
      </c>
    </row>
    <row r="524" spans="2:8">
      <c r="B524" s="2">
        <v>523</v>
      </c>
      <c r="C524" s="2">
        <v>15</v>
      </c>
      <c r="D524" s="2" t="s">
        <v>1458</v>
      </c>
      <c r="E524" s="2" t="s">
        <v>10545</v>
      </c>
      <c r="F524" s="3" t="s">
        <v>10546</v>
      </c>
      <c r="H524" s="129" t="str">
        <f t="shared" si="8"/>
        <v>523|15|KK|Shushensky Area|KK-64|</v>
      </c>
    </row>
    <row r="525" spans="2:8">
      <c r="B525" s="2">
        <v>524</v>
      </c>
      <c r="C525" s="2">
        <v>15</v>
      </c>
      <c r="D525" s="2" t="s">
        <v>1458</v>
      </c>
      <c r="E525" s="2" t="s">
        <v>10547</v>
      </c>
      <c r="F525" s="3" t="s">
        <v>10548</v>
      </c>
      <c r="H525" s="129" t="str">
        <f t="shared" si="8"/>
        <v>524|15|KK|Tajmysky Area|KK-65|</v>
      </c>
    </row>
    <row r="526" spans="2:8">
      <c r="B526" s="2">
        <v>525</v>
      </c>
      <c r="C526" s="2">
        <v>15</v>
      </c>
      <c r="D526" s="2" t="s">
        <v>1458</v>
      </c>
      <c r="E526" s="2" t="s">
        <v>10549</v>
      </c>
      <c r="F526" s="3" t="s">
        <v>10550</v>
      </c>
      <c r="H526" s="129" t="str">
        <f t="shared" si="8"/>
        <v>525|15|KK|Norilsk|KK-66|</v>
      </c>
    </row>
    <row r="527" spans="2:8">
      <c r="B527" s="2">
        <v>526</v>
      </c>
      <c r="C527" s="2">
        <v>15</v>
      </c>
      <c r="D527" s="2" t="s">
        <v>1458</v>
      </c>
      <c r="E527" s="2" t="s">
        <v>10551</v>
      </c>
      <c r="F527" s="3" t="s">
        <v>10552</v>
      </c>
      <c r="H527" s="129" t="str">
        <f t="shared" si="8"/>
        <v>526|15|KK|Evenkijsky Area|KK-67|</v>
      </c>
    </row>
    <row r="528" spans="2:8">
      <c r="B528" s="2">
        <v>527</v>
      </c>
      <c r="C528" s="2">
        <v>15</v>
      </c>
      <c r="D528" s="2" t="s">
        <v>1458</v>
      </c>
      <c r="E528" s="2" t="s">
        <v>10553</v>
      </c>
      <c r="F528" s="3" t="s">
        <v>10554</v>
      </c>
      <c r="H528" s="129" t="str">
        <f t="shared" si="8"/>
        <v>527|15|KK|Zato Solnechny|KK-68|</v>
      </c>
    </row>
    <row r="529" spans="2:8">
      <c r="B529" s="2">
        <v>528</v>
      </c>
      <c r="C529" s="2">
        <v>15</v>
      </c>
      <c r="D529" s="2" t="s">
        <v>1458</v>
      </c>
      <c r="E529" s="2" t="s">
        <v>10555</v>
      </c>
      <c r="F529" s="3" t="s">
        <v>10556</v>
      </c>
      <c r="H529" s="129" t="str">
        <f t="shared" si="8"/>
        <v>528|15|KK|Kedrovy|KK-69|</v>
      </c>
    </row>
    <row r="530" spans="2:8">
      <c r="B530" s="2">
        <v>529</v>
      </c>
      <c r="C530" s="2">
        <v>15</v>
      </c>
      <c r="D530" s="2" t="s">
        <v>1437</v>
      </c>
      <c r="E530" s="2" t="s">
        <v>10557</v>
      </c>
      <c r="F530" s="3" t="s">
        <v>10558</v>
      </c>
      <c r="H530" s="129" t="str">
        <f t="shared" si="8"/>
        <v>529|15|KN|Kurgan|KN-01|</v>
      </c>
    </row>
    <row r="531" spans="2:8">
      <c r="B531" s="2">
        <v>530</v>
      </c>
      <c r="C531" s="2">
        <v>15</v>
      </c>
      <c r="D531" s="2" t="s">
        <v>1437</v>
      </c>
      <c r="E531" s="2" t="s">
        <v>10559</v>
      </c>
      <c r="F531" s="3" t="s">
        <v>10560</v>
      </c>
      <c r="H531" s="129" t="str">
        <f t="shared" si="8"/>
        <v>530|15|KN|Shadrinsk|KN-02|</v>
      </c>
    </row>
    <row r="532" spans="2:8">
      <c r="B532" s="2">
        <v>531</v>
      </c>
      <c r="C532" s="2">
        <v>15</v>
      </c>
      <c r="D532" s="2" t="s">
        <v>1437</v>
      </c>
      <c r="E532" s="2" t="s">
        <v>10561</v>
      </c>
      <c r="F532" s="3" t="s">
        <v>10562</v>
      </c>
      <c r="H532" s="129" t="str">
        <f t="shared" si="8"/>
        <v>531|15|KN|Almenevsky Area|KN-03|</v>
      </c>
    </row>
    <row r="533" spans="2:8">
      <c r="B533" s="2">
        <v>532</v>
      </c>
      <c r="C533" s="2">
        <v>15</v>
      </c>
      <c r="D533" s="2" t="s">
        <v>1437</v>
      </c>
      <c r="E533" s="2" t="s">
        <v>10563</v>
      </c>
      <c r="F533" s="3" t="s">
        <v>10564</v>
      </c>
      <c r="H533" s="129" t="str">
        <f t="shared" si="8"/>
        <v>532|15|KN|Belozersky Area|KN-04|</v>
      </c>
    </row>
    <row r="534" spans="2:8">
      <c r="B534" s="2">
        <v>533</v>
      </c>
      <c r="C534" s="2">
        <v>15</v>
      </c>
      <c r="D534" s="2" t="s">
        <v>1437</v>
      </c>
      <c r="E534" s="2" t="s">
        <v>10565</v>
      </c>
      <c r="F534" s="3" t="s">
        <v>10566</v>
      </c>
      <c r="H534" s="129" t="str">
        <f t="shared" si="8"/>
        <v>533|15|KN|Vargashinsky Area|KN-05|</v>
      </c>
    </row>
    <row r="535" spans="2:8">
      <c r="B535" s="2">
        <v>534</v>
      </c>
      <c r="C535" s="2">
        <v>15</v>
      </c>
      <c r="D535" s="2" t="s">
        <v>1437</v>
      </c>
      <c r="E535" s="2" t="s">
        <v>10567</v>
      </c>
      <c r="F535" s="3" t="s">
        <v>10568</v>
      </c>
      <c r="H535" s="129" t="str">
        <f t="shared" si="8"/>
        <v>534|15|KN|Dalmatovsky Area / incl. Dalmatovo|KN-06|</v>
      </c>
    </row>
    <row r="536" spans="2:8">
      <c r="B536" s="2">
        <v>535</v>
      </c>
      <c r="C536" s="2">
        <v>15</v>
      </c>
      <c r="D536" s="2" t="s">
        <v>1437</v>
      </c>
      <c r="E536" s="2" t="s">
        <v>10569</v>
      </c>
      <c r="F536" s="3" t="s">
        <v>10570</v>
      </c>
      <c r="H536" s="129" t="str">
        <f t="shared" si="8"/>
        <v>535|15|KN|Zverinogolovsky Area|KN-07|</v>
      </c>
    </row>
    <row r="537" spans="2:8">
      <c r="B537" s="2">
        <v>536</v>
      </c>
      <c r="C537" s="2">
        <v>15</v>
      </c>
      <c r="D537" s="2" t="s">
        <v>1437</v>
      </c>
      <c r="E537" s="2" t="s">
        <v>10571</v>
      </c>
      <c r="F537" s="3" t="s">
        <v>10572</v>
      </c>
      <c r="H537" s="129" t="str">
        <f t="shared" si="8"/>
        <v>536|15|KN|Kargapol'Sky Area|KN-08|</v>
      </c>
    </row>
    <row r="538" spans="2:8">
      <c r="B538" s="2">
        <v>537</v>
      </c>
      <c r="C538" s="2">
        <v>15</v>
      </c>
      <c r="D538" s="2" t="s">
        <v>1437</v>
      </c>
      <c r="E538" s="2" t="s">
        <v>10573</v>
      </c>
      <c r="F538" s="3" t="s">
        <v>10574</v>
      </c>
      <c r="H538" s="129" t="str">
        <f t="shared" si="8"/>
        <v>537|15|KN|Kataysky Area / incl. Kataysk|KN-09|</v>
      </c>
    </row>
    <row r="539" spans="2:8">
      <c r="B539" s="2">
        <v>538</v>
      </c>
      <c r="C539" s="2">
        <v>15</v>
      </c>
      <c r="D539" s="2" t="s">
        <v>1437</v>
      </c>
      <c r="E539" s="2" t="s">
        <v>10575</v>
      </c>
      <c r="F539" s="3" t="s">
        <v>10576</v>
      </c>
      <c r="H539" s="129" t="str">
        <f t="shared" si="8"/>
        <v>538|15|KN|Ketovsky Area|KN-10|</v>
      </c>
    </row>
    <row r="540" spans="2:8">
      <c r="B540" s="2">
        <v>539</v>
      </c>
      <c r="C540" s="2">
        <v>15</v>
      </c>
      <c r="D540" s="2" t="s">
        <v>1437</v>
      </c>
      <c r="E540" s="2" t="s">
        <v>10577</v>
      </c>
      <c r="F540" s="3" t="s">
        <v>10578</v>
      </c>
      <c r="H540" s="129" t="str">
        <f t="shared" si="8"/>
        <v>539|15|KN|Kurtamyshsky Area / incl. Kurtamysh|KN-11|</v>
      </c>
    </row>
    <row r="541" spans="2:8">
      <c r="B541" s="2">
        <v>540</v>
      </c>
      <c r="C541" s="2">
        <v>15</v>
      </c>
      <c r="D541" s="2" t="s">
        <v>1437</v>
      </c>
      <c r="E541" s="2" t="s">
        <v>10579</v>
      </c>
      <c r="F541" s="3" t="s">
        <v>10580</v>
      </c>
      <c r="H541" s="129" t="str">
        <f t="shared" si="8"/>
        <v>540|15|KN|Lebyazhyevsky Area|KN-12|</v>
      </c>
    </row>
    <row r="542" spans="2:8">
      <c r="B542" s="2">
        <v>541</v>
      </c>
      <c r="C542" s="2">
        <v>15</v>
      </c>
      <c r="D542" s="2" t="s">
        <v>1437</v>
      </c>
      <c r="E542" s="2" t="s">
        <v>10581</v>
      </c>
      <c r="F542" s="3" t="s">
        <v>10582</v>
      </c>
      <c r="H542" s="129" t="str">
        <f t="shared" si="8"/>
        <v>541|15|KN|Makushinsky Area / incl. Makushino|KN-13|</v>
      </c>
    </row>
    <row r="543" spans="2:8">
      <c r="B543" s="2">
        <v>542</v>
      </c>
      <c r="C543" s="2">
        <v>15</v>
      </c>
      <c r="D543" s="2" t="s">
        <v>1437</v>
      </c>
      <c r="E543" s="2" t="s">
        <v>9878</v>
      </c>
      <c r="F543" s="3" t="s">
        <v>10583</v>
      </c>
      <c r="H543" s="129" t="str">
        <f t="shared" si="8"/>
        <v>542|15|KN|Mishkinsky Area|KN-14|</v>
      </c>
    </row>
    <row r="544" spans="2:8">
      <c r="B544" s="2">
        <v>543</v>
      </c>
      <c r="C544" s="2">
        <v>15</v>
      </c>
      <c r="D544" s="2" t="s">
        <v>1437</v>
      </c>
      <c r="E544" s="2" t="s">
        <v>10584</v>
      </c>
      <c r="F544" s="3" t="s">
        <v>10585</v>
      </c>
      <c r="H544" s="129" t="str">
        <f t="shared" si="8"/>
        <v>543|15|KN|Mokrousovsky Area|KN-15|</v>
      </c>
    </row>
    <row r="545" spans="2:8">
      <c r="B545" s="2">
        <v>544</v>
      </c>
      <c r="C545" s="2">
        <v>15</v>
      </c>
      <c r="D545" s="2" t="s">
        <v>1437</v>
      </c>
      <c r="E545" s="2" t="s">
        <v>10586</v>
      </c>
      <c r="F545" s="3" t="s">
        <v>10587</v>
      </c>
      <c r="H545" s="129" t="str">
        <f t="shared" si="8"/>
        <v>544|15|KN|Petukhovsky Area / incl. Petuhovo|KN-16|</v>
      </c>
    </row>
    <row r="546" spans="2:8">
      <c r="B546" s="2">
        <v>545</v>
      </c>
      <c r="C546" s="2">
        <v>15</v>
      </c>
      <c r="D546" s="2" t="s">
        <v>1437</v>
      </c>
      <c r="E546" s="2" t="s">
        <v>10588</v>
      </c>
      <c r="F546" s="3" t="s">
        <v>10589</v>
      </c>
      <c r="H546" s="129" t="str">
        <f t="shared" si="8"/>
        <v>545|15|KN|Polovinsky Area|KN-17|</v>
      </c>
    </row>
    <row r="547" spans="2:8">
      <c r="B547" s="2">
        <v>546</v>
      </c>
      <c r="C547" s="2">
        <v>15</v>
      </c>
      <c r="D547" s="2" t="s">
        <v>1437</v>
      </c>
      <c r="E547" s="2" t="s">
        <v>10590</v>
      </c>
      <c r="F547" s="3" t="s">
        <v>10591</v>
      </c>
      <c r="H547" s="129" t="str">
        <f t="shared" si="8"/>
        <v>546|15|KN|Pritobolny Area|KN-18|</v>
      </c>
    </row>
    <row r="548" spans="2:8">
      <c r="B548" s="2">
        <v>547</v>
      </c>
      <c r="C548" s="2">
        <v>15</v>
      </c>
      <c r="D548" s="2" t="s">
        <v>1437</v>
      </c>
      <c r="E548" s="2" t="s">
        <v>10592</v>
      </c>
      <c r="F548" s="3" t="s">
        <v>10593</v>
      </c>
      <c r="H548" s="129" t="str">
        <f t="shared" si="8"/>
        <v>547|15|KN|Safakulevsky Area|KN-19|</v>
      </c>
    </row>
    <row r="549" spans="2:8">
      <c r="B549" s="2">
        <v>548</v>
      </c>
      <c r="C549" s="2">
        <v>15</v>
      </c>
      <c r="D549" s="2" t="s">
        <v>1437</v>
      </c>
      <c r="E549" s="2" t="s">
        <v>9688</v>
      </c>
      <c r="F549" s="3" t="s">
        <v>10594</v>
      </c>
      <c r="H549" s="129" t="str">
        <f t="shared" si="8"/>
        <v>548|15|KN|Tselinny Area|KN-20|</v>
      </c>
    </row>
    <row r="550" spans="2:8">
      <c r="B550" s="2">
        <v>549</v>
      </c>
      <c r="C550" s="2">
        <v>15</v>
      </c>
      <c r="D550" s="2" t="s">
        <v>1437</v>
      </c>
      <c r="E550" s="2" t="s">
        <v>10595</v>
      </c>
      <c r="F550" s="3" t="s">
        <v>10596</v>
      </c>
      <c r="H550" s="129" t="str">
        <f t="shared" si="8"/>
        <v>549|15|KN|Chastoozersky Area|KN-21|</v>
      </c>
    </row>
    <row r="551" spans="2:8">
      <c r="B551" s="2">
        <v>550</v>
      </c>
      <c r="C551" s="2">
        <v>15</v>
      </c>
      <c r="D551" s="2" t="s">
        <v>1437</v>
      </c>
      <c r="E551" s="2" t="s">
        <v>10597</v>
      </c>
      <c r="F551" s="3" t="s">
        <v>10598</v>
      </c>
      <c r="H551" s="129" t="str">
        <f t="shared" si="8"/>
        <v>550|15|KN|Shatrovsky Area|KN-22|</v>
      </c>
    </row>
    <row r="552" spans="2:8">
      <c r="B552" s="2">
        <v>551</v>
      </c>
      <c r="C552" s="2">
        <v>15</v>
      </c>
      <c r="D552" s="2" t="s">
        <v>1437</v>
      </c>
      <c r="E552" s="2" t="s">
        <v>10599</v>
      </c>
      <c r="F552" s="3" t="s">
        <v>10600</v>
      </c>
      <c r="H552" s="129" t="str">
        <f t="shared" si="8"/>
        <v>551|15|KN|Shumikhinsky Area / incl. Sensation|KN-23|</v>
      </c>
    </row>
    <row r="553" spans="2:8">
      <c r="B553" s="2">
        <v>552</v>
      </c>
      <c r="C553" s="2">
        <v>15</v>
      </c>
      <c r="D553" s="2" t="s">
        <v>1437</v>
      </c>
      <c r="E553" s="2" t="s">
        <v>10601</v>
      </c>
      <c r="F553" s="3" t="s">
        <v>10602</v>
      </c>
      <c r="H553" s="129" t="str">
        <f t="shared" si="8"/>
        <v>552|15|KN|Shchuchansky Area / incl. Pike|KN-24|</v>
      </c>
    </row>
    <row r="554" spans="2:8">
      <c r="B554" s="2">
        <v>553</v>
      </c>
      <c r="C554" s="2">
        <v>15</v>
      </c>
      <c r="D554" s="2" t="s">
        <v>1437</v>
      </c>
      <c r="E554" s="2" t="s">
        <v>10603</v>
      </c>
      <c r="F554" s="3" t="s">
        <v>10604</v>
      </c>
      <c r="H554" s="129" t="str">
        <f t="shared" si="8"/>
        <v>553|15|KN|Yurgamyshsky Area|KN-25|</v>
      </c>
    </row>
    <row r="555" spans="2:8">
      <c r="B555" s="2">
        <v>554</v>
      </c>
      <c r="C555" s="2">
        <v>15</v>
      </c>
      <c r="D555" s="2" t="s">
        <v>1437</v>
      </c>
      <c r="E555" s="2" t="s">
        <v>10605</v>
      </c>
      <c r="F555" s="3" t="s">
        <v>10606</v>
      </c>
      <c r="H555" s="129" t="str">
        <f t="shared" si="8"/>
        <v>554|15|KN|Shadrinsky Area|KN-26|</v>
      </c>
    </row>
    <row r="556" spans="2:8">
      <c r="B556" s="2">
        <v>555</v>
      </c>
      <c r="C556" s="2">
        <v>15</v>
      </c>
      <c r="D556" s="2" t="s">
        <v>1449</v>
      </c>
      <c r="E556" s="2" t="s">
        <v>10607</v>
      </c>
      <c r="F556" s="3" t="s">
        <v>10608</v>
      </c>
      <c r="H556" s="129" t="str">
        <f t="shared" si="8"/>
        <v>555|15|KO|Syktyvkar|KO-01|</v>
      </c>
    </row>
    <row r="557" spans="2:8">
      <c r="B557" s="2">
        <v>556</v>
      </c>
      <c r="C557" s="2">
        <v>15</v>
      </c>
      <c r="D557" s="2" t="s">
        <v>1449</v>
      </c>
      <c r="E557" s="2" t="s">
        <v>10609</v>
      </c>
      <c r="F557" s="3" t="s">
        <v>10610</v>
      </c>
      <c r="H557" s="129" t="str">
        <f t="shared" si="8"/>
        <v>556|15|KO|Vorkuta|KO-02|</v>
      </c>
    </row>
    <row r="558" spans="2:8">
      <c r="B558" s="2">
        <v>557</v>
      </c>
      <c r="C558" s="2">
        <v>15</v>
      </c>
      <c r="D558" s="2" t="s">
        <v>1449</v>
      </c>
      <c r="E558" s="2" t="s">
        <v>10611</v>
      </c>
      <c r="F558" s="3" t="s">
        <v>10612</v>
      </c>
      <c r="H558" s="129" t="str">
        <f t="shared" si="8"/>
        <v>557|15|KO|Vuktylsky Area / incl. Vuktyl|KO-03|</v>
      </c>
    </row>
    <row r="559" spans="2:8">
      <c r="B559" s="2">
        <v>558</v>
      </c>
      <c r="C559" s="2">
        <v>15</v>
      </c>
      <c r="D559" s="2" t="s">
        <v>1449</v>
      </c>
      <c r="E559" s="2" t="s">
        <v>10613</v>
      </c>
      <c r="F559" s="3" t="s">
        <v>10614</v>
      </c>
      <c r="H559" s="129" t="str">
        <f t="shared" si="8"/>
        <v>558|15|KO|Inta|KO-04|</v>
      </c>
    </row>
    <row r="560" spans="2:8">
      <c r="B560" s="2">
        <v>559</v>
      </c>
      <c r="C560" s="2">
        <v>15</v>
      </c>
      <c r="D560" s="2" t="s">
        <v>1449</v>
      </c>
      <c r="E560" s="2" t="s">
        <v>10615</v>
      </c>
      <c r="F560" s="3" t="s">
        <v>10616</v>
      </c>
      <c r="H560" s="129" t="str">
        <f t="shared" si="8"/>
        <v>559|15|KO|Pechorsky Area / incl. Pechora|KO-05|</v>
      </c>
    </row>
    <row r="561" spans="2:8">
      <c r="B561" s="2">
        <v>560</v>
      </c>
      <c r="C561" s="2">
        <v>15</v>
      </c>
      <c r="D561" s="2" t="s">
        <v>1449</v>
      </c>
      <c r="E561" s="2" t="s">
        <v>10617</v>
      </c>
      <c r="F561" s="3" t="s">
        <v>10618</v>
      </c>
      <c r="H561" s="129" t="str">
        <f t="shared" si="8"/>
        <v>560|15|KO|Sosnogorsky Area / incl. Sosnogorsk and suburbs|KO-06|</v>
      </c>
    </row>
    <row r="562" spans="2:8">
      <c r="B562" s="2">
        <v>561</v>
      </c>
      <c r="C562" s="2">
        <v>15</v>
      </c>
      <c r="D562" s="2" t="s">
        <v>1449</v>
      </c>
      <c r="E562" s="2" t="s">
        <v>10619</v>
      </c>
      <c r="F562" s="3" t="s">
        <v>10620</v>
      </c>
      <c r="H562" s="129" t="str">
        <f t="shared" si="8"/>
        <v>561|15|KO|Usinsk / incl. suburb|KO-07|</v>
      </c>
    </row>
    <row r="563" spans="2:8">
      <c r="B563" s="2">
        <v>562</v>
      </c>
      <c r="C563" s="2">
        <v>15</v>
      </c>
      <c r="D563" s="2" t="s">
        <v>1449</v>
      </c>
      <c r="E563" s="2" t="s">
        <v>10621</v>
      </c>
      <c r="F563" s="3" t="s">
        <v>10622</v>
      </c>
      <c r="H563" s="129" t="str">
        <f t="shared" si="8"/>
        <v>562|15|KO|Ukhta|KO-08|</v>
      </c>
    </row>
    <row r="564" spans="2:8">
      <c r="B564" s="2">
        <v>563</v>
      </c>
      <c r="C564" s="2">
        <v>15</v>
      </c>
      <c r="D564" s="2" t="s">
        <v>1449</v>
      </c>
      <c r="E564" s="2" t="s">
        <v>10623</v>
      </c>
      <c r="F564" s="3" t="s">
        <v>10624</v>
      </c>
      <c r="H564" s="129" t="str">
        <f t="shared" si="8"/>
        <v>563|15|KO|Izhemsky Area|KO-09|</v>
      </c>
    </row>
    <row r="565" spans="2:8">
      <c r="B565" s="2">
        <v>564</v>
      </c>
      <c r="C565" s="2">
        <v>15</v>
      </c>
      <c r="D565" s="2" t="s">
        <v>1449</v>
      </c>
      <c r="E565" s="2" t="s">
        <v>10625</v>
      </c>
      <c r="F565" s="3" t="s">
        <v>10626</v>
      </c>
      <c r="H565" s="129" t="str">
        <f t="shared" si="8"/>
        <v>564|15|KO|Knyazhpogostsky Area / incl. Emba|KO-10|</v>
      </c>
    </row>
    <row r="566" spans="2:8">
      <c r="B566" s="2">
        <v>565</v>
      </c>
      <c r="C566" s="2">
        <v>15</v>
      </c>
      <c r="D566" s="2" t="s">
        <v>1449</v>
      </c>
      <c r="E566" s="2" t="s">
        <v>10627</v>
      </c>
      <c r="F566" s="3" t="s">
        <v>10628</v>
      </c>
      <c r="H566" s="129" t="str">
        <f t="shared" si="8"/>
        <v>565|15|KO|Kojgorodsky Area|KO-11|</v>
      </c>
    </row>
    <row r="567" spans="2:8">
      <c r="B567" s="2">
        <v>566</v>
      </c>
      <c r="C567" s="2">
        <v>15</v>
      </c>
      <c r="D567" s="2" t="s">
        <v>1449</v>
      </c>
      <c r="E567" s="2" t="s">
        <v>10629</v>
      </c>
      <c r="F567" s="3" t="s">
        <v>10630</v>
      </c>
      <c r="H567" s="129" t="str">
        <f t="shared" si="8"/>
        <v>566|15|KO|Kortkerossky Area|KO-12|</v>
      </c>
    </row>
    <row r="568" spans="2:8">
      <c r="B568" s="2">
        <v>567</v>
      </c>
      <c r="C568" s="2">
        <v>15</v>
      </c>
      <c r="D568" s="2" t="s">
        <v>1449</v>
      </c>
      <c r="E568" s="2" t="s">
        <v>10631</v>
      </c>
      <c r="F568" s="3" t="s">
        <v>10632</v>
      </c>
      <c r="H568" s="129" t="str">
        <f t="shared" si="8"/>
        <v>567|15|KO|Priluzsky Area|KO-13|</v>
      </c>
    </row>
    <row r="569" spans="2:8">
      <c r="B569" s="2">
        <v>568</v>
      </c>
      <c r="C569" s="2">
        <v>15</v>
      </c>
      <c r="D569" s="2" t="s">
        <v>1449</v>
      </c>
      <c r="E569" s="2" t="s">
        <v>10633</v>
      </c>
      <c r="F569" s="3" t="s">
        <v>10634</v>
      </c>
      <c r="H569" s="129" t="str">
        <f t="shared" si="8"/>
        <v>568|15|KO|Syktyvdinsky Area|KO-14|</v>
      </c>
    </row>
    <row r="570" spans="2:8">
      <c r="B570" s="2">
        <v>569</v>
      </c>
      <c r="C570" s="2">
        <v>15</v>
      </c>
      <c r="D570" s="2" t="s">
        <v>1449</v>
      </c>
      <c r="E570" s="2" t="s">
        <v>10635</v>
      </c>
      <c r="F570" s="3" t="s">
        <v>10636</v>
      </c>
      <c r="H570" s="129" t="str">
        <f t="shared" si="8"/>
        <v>569|15|KO|Sysolsky Area|KO-15|</v>
      </c>
    </row>
    <row r="571" spans="2:8">
      <c r="B571" s="2">
        <v>570</v>
      </c>
      <c r="C571" s="2">
        <v>15</v>
      </c>
      <c r="D571" s="2" t="s">
        <v>1449</v>
      </c>
      <c r="E571" s="2" t="s">
        <v>10637</v>
      </c>
      <c r="F571" s="3" t="s">
        <v>10638</v>
      </c>
      <c r="H571" s="129" t="str">
        <f t="shared" si="8"/>
        <v>570|15|KO|Troitsko-Pechorsky Area|KO-16|</v>
      </c>
    </row>
    <row r="572" spans="2:8">
      <c r="B572" s="2">
        <v>571</v>
      </c>
      <c r="C572" s="2">
        <v>15</v>
      </c>
      <c r="D572" s="2" t="s">
        <v>1449</v>
      </c>
      <c r="E572" s="2" t="s">
        <v>10639</v>
      </c>
      <c r="F572" s="3" t="s">
        <v>10640</v>
      </c>
      <c r="H572" s="129" t="str">
        <f t="shared" si="8"/>
        <v>571|15|KO|Udorsky Area|KO-17|</v>
      </c>
    </row>
    <row r="573" spans="2:8">
      <c r="B573" s="2">
        <v>572</v>
      </c>
      <c r="C573" s="2">
        <v>15</v>
      </c>
      <c r="D573" s="2" t="s">
        <v>1449</v>
      </c>
      <c r="E573" s="2" t="s">
        <v>10641</v>
      </c>
      <c r="F573" s="3" t="s">
        <v>10642</v>
      </c>
      <c r="H573" s="129" t="str">
        <f t="shared" si="8"/>
        <v>572|15|KO|Ust-Vymskiy Area / incl. Mikun|KO-18|</v>
      </c>
    </row>
    <row r="574" spans="2:8">
      <c r="B574" s="2">
        <v>573</v>
      </c>
      <c r="C574" s="2">
        <v>15</v>
      </c>
      <c r="D574" s="2" t="s">
        <v>1449</v>
      </c>
      <c r="E574" s="2" t="s">
        <v>10643</v>
      </c>
      <c r="F574" s="3" t="s">
        <v>10644</v>
      </c>
      <c r="H574" s="129" t="str">
        <f t="shared" si="8"/>
        <v>573|15|KO|Ust-Kulomskiy Area|KO-19|</v>
      </c>
    </row>
    <row r="575" spans="2:8">
      <c r="B575" s="2">
        <v>574</v>
      </c>
      <c r="C575" s="2">
        <v>15</v>
      </c>
      <c r="D575" s="2" t="s">
        <v>1449</v>
      </c>
      <c r="E575" s="2" t="s">
        <v>10645</v>
      </c>
      <c r="F575" s="3" t="s">
        <v>10646</v>
      </c>
      <c r="H575" s="129" t="str">
        <f t="shared" si="8"/>
        <v>574|15|KO|Ust-Tsilemskiy Area|KO-20|</v>
      </c>
    </row>
    <row r="576" spans="2:8">
      <c r="B576" s="2">
        <v>575</v>
      </c>
      <c r="C576" s="2">
        <v>15</v>
      </c>
      <c r="D576" s="2" t="s">
        <v>1449</v>
      </c>
      <c r="E576" s="2" t="s">
        <v>10647</v>
      </c>
      <c r="F576" s="3" t="s">
        <v>10648</v>
      </c>
      <c r="H576" s="129" t="str">
        <f t="shared" si="8"/>
        <v>575|15|KO|Ezhvinsky Syktyvkar|KO-21|</v>
      </c>
    </row>
    <row r="577" spans="2:8">
      <c r="B577" s="2">
        <v>576</v>
      </c>
      <c r="C577" s="2">
        <v>15</v>
      </c>
      <c r="D577" s="2" t="s">
        <v>1500</v>
      </c>
      <c r="E577" s="2" t="s">
        <v>10649</v>
      </c>
      <c r="F577" s="3" t="s">
        <v>10650</v>
      </c>
      <c r="H577" s="129" t="str">
        <f t="shared" si="8"/>
        <v>576|15|KT|Petropavlovsk-Kamchatsky|KT-01|</v>
      </c>
    </row>
    <row r="578" spans="2:8">
      <c r="B578" s="2">
        <v>577</v>
      </c>
      <c r="C578" s="2">
        <v>15</v>
      </c>
      <c r="D578" s="2" t="s">
        <v>1500</v>
      </c>
      <c r="E578" s="2" t="s">
        <v>10651</v>
      </c>
      <c r="F578" s="3" t="s">
        <v>10652</v>
      </c>
      <c r="H578" s="129" t="str">
        <f t="shared" ref="H578:H641" si="9">B578&amp;"|"&amp;C578&amp;"|"&amp;D578&amp;"|"&amp;E578&amp;"|"&amp;F578&amp;"|"&amp;G578</f>
        <v>577|15|KT|Zato Vilyuchinsk|KT-03|</v>
      </c>
    </row>
    <row r="579" spans="2:8">
      <c r="B579" s="2">
        <v>578</v>
      </c>
      <c r="C579" s="2">
        <v>15</v>
      </c>
      <c r="D579" s="2" t="s">
        <v>1500</v>
      </c>
      <c r="E579" s="2" t="s">
        <v>10653</v>
      </c>
      <c r="F579" s="3" t="s">
        <v>10654</v>
      </c>
      <c r="H579" s="129" t="str">
        <f t="shared" si="9"/>
        <v>578|15|KT|Aleutsky Area|KT-04|</v>
      </c>
    </row>
    <row r="580" spans="2:8">
      <c r="B580" s="2">
        <v>579</v>
      </c>
      <c r="C580" s="2">
        <v>15</v>
      </c>
      <c r="D580" s="2" t="s">
        <v>1500</v>
      </c>
      <c r="E580" s="2" t="s">
        <v>10655</v>
      </c>
      <c r="F580" s="3" t="s">
        <v>10656</v>
      </c>
      <c r="H580" s="129" t="str">
        <f t="shared" si="9"/>
        <v>579|15|KT|Bystrinsky Area|KT-05|</v>
      </c>
    </row>
    <row r="581" spans="2:8">
      <c r="B581" s="2">
        <v>580</v>
      </c>
      <c r="C581" s="2">
        <v>15</v>
      </c>
      <c r="D581" s="2" t="s">
        <v>1500</v>
      </c>
      <c r="E581" s="2" t="s">
        <v>10657</v>
      </c>
      <c r="F581" s="3" t="s">
        <v>10658</v>
      </c>
      <c r="H581" s="129" t="str">
        <f t="shared" si="9"/>
        <v>580|15|KT|Elizovsky Area / incl. Elizovo|KT-06|</v>
      </c>
    </row>
    <row r="582" spans="2:8">
      <c r="B582" s="2">
        <v>581</v>
      </c>
      <c r="C582" s="2">
        <v>15</v>
      </c>
      <c r="D582" s="2" t="s">
        <v>1500</v>
      </c>
      <c r="E582" s="2" t="s">
        <v>10659</v>
      </c>
      <c r="F582" s="3" t="s">
        <v>10660</v>
      </c>
      <c r="H582" s="129" t="str">
        <f t="shared" si="9"/>
        <v>581|15|KT|Milkovsky Area|KT-07|</v>
      </c>
    </row>
    <row r="583" spans="2:8">
      <c r="B583" s="2">
        <v>582</v>
      </c>
      <c r="C583" s="2">
        <v>15</v>
      </c>
      <c r="D583" s="2" t="s">
        <v>1500</v>
      </c>
      <c r="E583" s="2" t="s">
        <v>10661</v>
      </c>
      <c r="F583" s="3" t="s">
        <v>10662</v>
      </c>
      <c r="H583" s="129" t="str">
        <f t="shared" si="9"/>
        <v>582|15|KT|Sobolevsky Area|KT-08|</v>
      </c>
    </row>
    <row r="584" spans="2:8">
      <c r="B584" s="2">
        <v>583</v>
      </c>
      <c r="C584" s="2">
        <v>15</v>
      </c>
      <c r="D584" s="2" t="s">
        <v>1500</v>
      </c>
      <c r="E584" s="2" t="s">
        <v>10663</v>
      </c>
      <c r="F584" s="3" t="s">
        <v>10664</v>
      </c>
      <c r="H584" s="129" t="str">
        <f t="shared" si="9"/>
        <v>583|15|KT|Ust-Bolsheretskiy Area|KT-09|</v>
      </c>
    </row>
    <row r="585" spans="2:8">
      <c r="B585" s="2">
        <v>584</v>
      </c>
      <c r="C585" s="2">
        <v>15</v>
      </c>
      <c r="D585" s="2" t="s">
        <v>1500</v>
      </c>
      <c r="E585" s="2" t="s">
        <v>10665</v>
      </c>
      <c r="F585" s="3" t="s">
        <v>10666</v>
      </c>
      <c r="H585" s="129" t="str">
        <f t="shared" si="9"/>
        <v>584|15|KT|Ust-Kamchatskiy Area / incl. Kljuchi|KT-10|</v>
      </c>
    </row>
    <row r="586" spans="2:8">
      <c r="B586" s="2">
        <v>585</v>
      </c>
      <c r="C586" s="2">
        <v>15</v>
      </c>
      <c r="D586" s="2" t="s">
        <v>1500</v>
      </c>
      <c r="E586" s="2" t="s">
        <v>10667</v>
      </c>
      <c r="F586" s="3" t="s">
        <v>10668</v>
      </c>
      <c r="H586" s="129" t="str">
        <f t="shared" si="9"/>
        <v>585|15|KT|Karaginsky Area|KT-11|</v>
      </c>
    </row>
    <row r="587" spans="2:8">
      <c r="B587" s="2">
        <v>586</v>
      </c>
      <c r="C587" s="2">
        <v>15</v>
      </c>
      <c r="D587" s="2" t="s">
        <v>1500</v>
      </c>
      <c r="E587" s="2" t="s">
        <v>10669</v>
      </c>
      <c r="F587" s="3" t="s">
        <v>10670</v>
      </c>
      <c r="H587" s="129" t="str">
        <f t="shared" si="9"/>
        <v>586|15|KT|Oljutorsky Area|KT-12|</v>
      </c>
    </row>
    <row r="588" spans="2:8">
      <c r="B588" s="2">
        <v>587</v>
      </c>
      <c r="C588" s="2">
        <v>15</v>
      </c>
      <c r="D588" s="2" t="s">
        <v>1500</v>
      </c>
      <c r="E588" s="2" t="s">
        <v>10671</v>
      </c>
      <c r="F588" s="3" t="s">
        <v>10672</v>
      </c>
      <c r="H588" s="129" t="str">
        <f t="shared" si="9"/>
        <v>587|15|KT|Penzhinsky Area|KT-13|</v>
      </c>
    </row>
    <row r="589" spans="2:8">
      <c r="B589" s="2">
        <v>588</v>
      </c>
      <c r="C589" s="2">
        <v>15</v>
      </c>
      <c r="D589" s="2" t="s">
        <v>1500</v>
      </c>
      <c r="E589" s="2" t="s">
        <v>10673</v>
      </c>
      <c r="F589" s="3" t="s">
        <v>10674</v>
      </c>
      <c r="H589" s="129" t="str">
        <f t="shared" si="9"/>
        <v>588|15|KT|Tigilsky Area|KT-14|</v>
      </c>
    </row>
    <row r="590" spans="2:8">
      <c r="B590" s="2">
        <v>589</v>
      </c>
      <c r="C590" s="2">
        <v>15</v>
      </c>
      <c r="D590" s="2" t="s">
        <v>1500</v>
      </c>
      <c r="E590" s="2" t="s">
        <v>10675</v>
      </c>
      <c r="F590" s="3" t="s">
        <v>10676</v>
      </c>
      <c r="H590" s="129" t="str">
        <f t="shared" si="9"/>
        <v>589|15|KT|Palana|KT-15|</v>
      </c>
    </row>
    <row r="591" spans="2:8">
      <c r="B591" s="2">
        <v>590</v>
      </c>
      <c r="C591" s="2">
        <v>15</v>
      </c>
      <c r="D591" s="2" t="s">
        <v>1470</v>
      </c>
      <c r="E591" s="2" t="s">
        <v>10677</v>
      </c>
      <c r="F591" s="3" t="s">
        <v>10678</v>
      </c>
      <c r="H591" s="129" t="str">
        <f t="shared" si="9"/>
        <v>590|15|MG|Magadan|MG-01|</v>
      </c>
    </row>
    <row r="592" spans="2:8">
      <c r="B592" s="2">
        <v>591</v>
      </c>
      <c r="C592" s="2">
        <v>15</v>
      </c>
      <c r="D592" s="2" t="s">
        <v>1470</v>
      </c>
      <c r="E592" s="2" t="s">
        <v>10679</v>
      </c>
      <c r="F592" s="3" t="s">
        <v>10680</v>
      </c>
      <c r="H592" s="129" t="str">
        <f t="shared" si="9"/>
        <v>591|15|MG|Olsky Area|MG-02|</v>
      </c>
    </row>
    <row r="593" spans="2:8">
      <c r="B593" s="2">
        <v>592</v>
      </c>
      <c r="C593" s="2">
        <v>15</v>
      </c>
      <c r="D593" s="2" t="s">
        <v>1470</v>
      </c>
      <c r="E593" s="2" t="s">
        <v>10681</v>
      </c>
      <c r="F593" s="3" t="s">
        <v>10682</v>
      </c>
      <c r="H593" s="129" t="str">
        <f t="shared" si="9"/>
        <v>592|15|MG|Omsukchansky Area|MG-03|</v>
      </c>
    </row>
    <row r="594" spans="2:8">
      <c r="B594" s="2">
        <v>593</v>
      </c>
      <c r="C594" s="2">
        <v>15</v>
      </c>
      <c r="D594" s="2" t="s">
        <v>1470</v>
      </c>
      <c r="E594" s="2" t="s">
        <v>10683</v>
      </c>
      <c r="F594" s="3" t="s">
        <v>10684</v>
      </c>
      <c r="H594" s="129" t="str">
        <f t="shared" si="9"/>
        <v>593|15|MG|Severo-Evensky Area|MG-04|</v>
      </c>
    </row>
    <row r="595" spans="2:8">
      <c r="B595" s="2">
        <v>594</v>
      </c>
      <c r="C595" s="2">
        <v>15</v>
      </c>
      <c r="D595" s="2" t="s">
        <v>1470</v>
      </c>
      <c r="E595" s="2" t="s">
        <v>10685</v>
      </c>
      <c r="F595" s="3" t="s">
        <v>10686</v>
      </c>
      <c r="H595" s="129" t="str">
        <f t="shared" si="9"/>
        <v>594|15|MG|Srednekansky Area|MG-05|</v>
      </c>
    </row>
    <row r="596" spans="2:8">
      <c r="B596" s="2">
        <v>595</v>
      </c>
      <c r="C596" s="2">
        <v>15</v>
      </c>
      <c r="D596" s="2" t="s">
        <v>1470</v>
      </c>
      <c r="E596" s="2" t="s">
        <v>10687</v>
      </c>
      <c r="F596" s="3" t="s">
        <v>10688</v>
      </c>
      <c r="H596" s="129" t="str">
        <f t="shared" si="9"/>
        <v>595|15|MG|Susuman Area / incl. Susuman|MG-06|</v>
      </c>
    </row>
    <row r="597" spans="2:8">
      <c r="B597" s="2">
        <v>596</v>
      </c>
      <c r="C597" s="2">
        <v>15</v>
      </c>
      <c r="D597" s="2" t="s">
        <v>1470</v>
      </c>
      <c r="E597" s="2" t="s">
        <v>10689</v>
      </c>
      <c r="F597" s="3" t="s">
        <v>10690</v>
      </c>
      <c r="H597" s="129" t="str">
        <f t="shared" si="9"/>
        <v>596|15|MG|Tenkinsky Area|MG-07|</v>
      </c>
    </row>
    <row r="598" spans="2:8">
      <c r="B598" s="2">
        <v>597</v>
      </c>
      <c r="C598" s="2">
        <v>15</v>
      </c>
      <c r="D598" s="2" t="s">
        <v>1470</v>
      </c>
      <c r="E598" s="2" t="s">
        <v>10691</v>
      </c>
      <c r="F598" s="3" t="s">
        <v>10692</v>
      </c>
      <c r="H598" s="129" t="str">
        <f t="shared" si="9"/>
        <v>597|15|MG|Hasynsky Area|MG-08|</v>
      </c>
    </row>
    <row r="599" spans="2:8">
      <c r="B599" s="2">
        <v>598</v>
      </c>
      <c r="C599" s="2">
        <v>15</v>
      </c>
      <c r="D599" s="2" t="s">
        <v>1470</v>
      </c>
      <c r="E599" s="2" t="s">
        <v>10693</v>
      </c>
      <c r="F599" s="3" t="s">
        <v>10694</v>
      </c>
      <c r="H599" s="129" t="str">
        <f t="shared" si="9"/>
        <v>598|15|MG|Yagodninsky Area|MG-09|</v>
      </c>
    </row>
    <row r="600" spans="2:8">
      <c r="B600" s="2">
        <v>599</v>
      </c>
      <c r="C600" s="2">
        <v>15</v>
      </c>
      <c r="D600" s="2" t="s">
        <v>1434</v>
      </c>
      <c r="E600" s="2" t="s">
        <v>10695</v>
      </c>
      <c r="F600" s="3" t="s">
        <v>10696</v>
      </c>
      <c r="H600" s="129" t="str">
        <f t="shared" si="9"/>
        <v>599|15|NS|Dzerzhinsky District of Novosibirsk|NS-01|</v>
      </c>
    </row>
    <row r="601" spans="2:8">
      <c r="B601" s="2">
        <v>600</v>
      </c>
      <c r="C601" s="2">
        <v>15</v>
      </c>
      <c r="D601" s="2" t="s">
        <v>1434</v>
      </c>
      <c r="E601" s="2" t="s">
        <v>10697</v>
      </c>
      <c r="F601" s="3" t="s">
        <v>10698</v>
      </c>
      <c r="H601" s="129" t="str">
        <f t="shared" si="9"/>
        <v>600|15|NS|Zheleznodorozhny District of Novosibirsk|NS-02|</v>
      </c>
    </row>
    <row r="602" spans="2:8">
      <c r="B602" s="2">
        <v>601</v>
      </c>
      <c r="C602" s="2">
        <v>15</v>
      </c>
      <c r="D602" s="2" t="s">
        <v>1434</v>
      </c>
      <c r="E602" s="2" t="s">
        <v>10699</v>
      </c>
      <c r="F602" s="3" t="s">
        <v>10700</v>
      </c>
      <c r="H602" s="129" t="str">
        <f t="shared" si="9"/>
        <v>601|15|NS|Zayeltsovsky District of Novosibirsk|NS-03|</v>
      </c>
    </row>
    <row r="603" spans="2:8">
      <c r="B603" s="2">
        <v>602</v>
      </c>
      <c r="C603" s="2">
        <v>15</v>
      </c>
      <c r="D603" s="2" t="s">
        <v>1434</v>
      </c>
      <c r="E603" s="2" t="s">
        <v>10701</v>
      </c>
      <c r="F603" s="3" t="s">
        <v>10702</v>
      </c>
      <c r="H603" s="129" t="str">
        <f t="shared" si="9"/>
        <v>602|15|NS|Kalininsky District of Novosibirsk|NS-04|</v>
      </c>
    </row>
    <row r="604" spans="2:8">
      <c r="B604" s="2">
        <v>603</v>
      </c>
      <c r="C604" s="2">
        <v>15</v>
      </c>
      <c r="D604" s="2" t="s">
        <v>1434</v>
      </c>
      <c r="E604" s="2" t="s">
        <v>10703</v>
      </c>
      <c r="F604" s="3" t="s">
        <v>10704</v>
      </c>
      <c r="H604" s="129" t="str">
        <f t="shared" si="9"/>
        <v>603|15|NS|Kirovsky District of Novosibirsk|NS-05|</v>
      </c>
    </row>
    <row r="605" spans="2:8">
      <c r="B605" s="2">
        <v>604</v>
      </c>
      <c r="C605" s="2">
        <v>15</v>
      </c>
      <c r="D605" s="2" t="s">
        <v>1434</v>
      </c>
      <c r="E605" s="2" t="s">
        <v>10705</v>
      </c>
      <c r="F605" s="3" t="s">
        <v>10706</v>
      </c>
      <c r="H605" s="129" t="str">
        <f t="shared" si="9"/>
        <v>604|15|NS|Leninsky District of Novosibirsk|NS-06|</v>
      </c>
    </row>
    <row r="606" spans="2:8">
      <c r="B606" s="2">
        <v>605</v>
      </c>
      <c r="C606" s="2">
        <v>15</v>
      </c>
      <c r="D606" s="2" t="s">
        <v>1434</v>
      </c>
      <c r="E606" s="2" t="s">
        <v>10707</v>
      </c>
      <c r="F606" s="3" t="s">
        <v>10708</v>
      </c>
      <c r="H606" s="129" t="str">
        <f t="shared" si="9"/>
        <v>605|15|NS|Oktyabrsky District of Novosibirsk|NS-07|</v>
      </c>
    </row>
    <row r="607" spans="2:8">
      <c r="B607" s="2">
        <v>606</v>
      </c>
      <c r="C607" s="2">
        <v>15</v>
      </c>
      <c r="D607" s="2" t="s">
        <v>1434</v>
      </c>
      <c r="E607" s="2" t="s">
        <v>10709</v>
      </c>
      <c r="F607" s="3" t="s">
        <v>10710</v>
      </c>
      <c r="H607" s="129" t="str">
        <f t="shared" si="9"/>
        <v>606|15|NS|Pervomajsky District of Novosibirsk|NS-08|</v>
      </c>
    </row>
    <row r="608" spans="2:8">
      <c r="B608" s="2">
        <v>607</v>
      </c>
      <c r="C608" s="2">
        <v>15</v>
      </c>
      <c r="D608" s="2" t="s">
        <v>1434</v>
      </c>
      <c r="E608" s="2" t="s">
        <v>10711</v>
      </c>
      <c r="F608" s="3" t="s">
        <v>10712</v>
      </c>
      <c r="H608" s="129" t="str">
        <f t="shared" si="9"/>
        <v>607|15|NS|Sovetsky District of Novosibirsk|NS-09|</v>
      </c>
    </row>
    <row r="609" spans="2:8">
      <c r="B609" s="2">
        <v>608</v>
      </c>
      <c r="C609" s="2">
        <v>15</v>
      </c>
      <c r="D609" s="2" t="s">
        <v>1434</v>
      </c>
      <c r="E609" s="2" t="s">
        <v>10713</v>
      </c>
      <c r="F609" s="3" t="s">
        <v>10714</v>
      </c>
      <c r="H609" s="129" t="str">
        <f t="shared" si="9"/>
        <v>608|15|NS|Centralny District of Novosibirsk|NS-10|</v>
      </c>
    </row>
    <row r="610" spans="2:8">
      <c r="B610" s="2">
        <v>609</v>
      </c>
      <c r="C610" s="2">
        <v>15</v>
      </c>
      <c r="D610" s="2" t="s">
        <v>1434</v>
      </c>
      <c r="E610" s="2" t="s">
        <v>10715</v>
      </c>
      <c r="F610" s="3" t="s">
        <v>10716</v>
      </c>
      <c r="H610" s="129" t="str">
        <f t="shared" si="9"/>
        <v>609|15|NS|Bagansky Area|NS-11|</v>
      </c>
    </row>
    <row r="611" spans="2:8">
      <c r="B611" s="2">
        <v>610</v>
      </c>
      <c r="C611" s="2">
        <v>15</v>
      </c>
      <c r="D611" s="2" t="s">
        <v>1434</v>
      </c>
      <c r="E611" s="2" t="s">
        <v>10717</v>
      </c>
      <c r="F611" s="3" t="s">
        <v>10718</v>
      </c>
      <c r="H611" s="129" t="str">
        <f t="shared" si="9"/>
        <v>610|15|NS|Barabinsk Area / incl. Barabinsk|NS-12|</v>
      </c>
    </row>
    <row r="612" spans="2:8">
      <c r="B612" s="2">
        <v>611</v>
      </c>
      <c r="C612" s="2">
        <v>15</v>
      </c>
      <c r="D612" s="2" t="s">
        <v>1434</v>
      </c>
      <c r="E612" s="2" t="s">
        <v>10719</v>
      </c>
      <c r="F612" s="3" t="s">
        <v>10720</v>
      </c>
      <c r="H612" s="129" t="str">
        <f t="shared" si="9"/>
        <v>611|15|NS|Bolotninsky Area / incl. Bolotnoe|NS-13|</v>
      </c>
    </row>
    <row r="613" spans="2:8">
      <c r="B613" s="2">
        <v>612</v>
      </c>
      <c r="C613" s="2">
        <v>15</v>
      </c>
      <c r="D613" s="2" t="s">
        <v>1434</v>
      </c>
      <c r="E613" s="2" t="s">
        <v>10721</v>
      </c>
      <c r="F613" s="3" t="s">
        <v>10722</v>
      </c>
      <c r="H613" s="129" t="str">
        <f t="shared" si="9"/>
        <v>612|15|NS|Vengerovsky Area|NS-14|</v>
      </c>
    </row>
    <row r="614" spans="2:8">
      <c r="B614" s="2">
        <v>613</v>
      </c>
      <c r="C614" s="2">
        <v>15</v>
      </c>
      <c r="D614" s="2" t="s">
        <v>1434</v>
      </c>
      <c r="E614" s="2" t="s">
        <v>10723</v>
      </c>
      <c r="F614" s="3" t="s">
        <v>10724</v>
      </c>
      <c r="H614" s="129" t="str">
        <f t="shared" si="9"/>
        <v>613|15|NS|Dovolensky Area|NS-15|</v>
      </c>
    </row>
    <row r="615" spans="2:8">
      <c r="B615" s="2">
        <v>614</v>
      </c>
      <c r="C615" s="2">
        <v>15</v>
      </c>
      <c r="D615" s="2" t="s">
        <v>1434</v>
      </c>
      <c r="E615" s="2" t="s">
        <v>10725</v>
      </c>
      <c r="F615" s="3" t="s">
        <v>10726</v>
      </c>
      <c r="H615" s="129" t="str">
        <f t="shared" si="9"/>
        <v>614|15|NS|Zdvinsky Area|NS-16|</v>
      </c>
    </row>
    <row r="616" spans="2:8">
      <c r="B616" s="2">
        <v>615</v>
      </c>
      <c r="C616" s="2">
        <v>15</v>
      </c>
      <c r="D616" s="2" t="s">
        <v>1434</v>
      </c>
      <c r="E616" s="2" t="s">
        <v>10727</v>
      </c>
      <c r="F616" s="3" t="s">
        <v>10728</v>
      </c>
      <c r="H616" s="129" t="str">
        <f t="shared" si="9"/>
        <v>615|15|NS|Iskitimsky Area|NS-17|</v>
      </c>
    </row>
    <row r="617" spans="2:8">
      <c r="B617" s="2">
        <v>616</v>
      </c>
      <c r="C617" s="2">
        <v>15</v>
      </c>
      <c r="D617" s="2" t="s">
        <v>1434</v>
      </c>
      <c r="E617" s="2" t="s">
        <v>10729</v>
      </c>
      <c r="F617" s="3" t="s">
        <v>10730</v>
      </c>
      <c r="H617" s="129" t="str">
        <f t="shared" si="9"/>
        <v>616|15|NS|Karasuksky Area / incl. Karasuk|NS-18|</v>
      </c>
    </row>
    <row r="618" spans="2:8">
      <c r="B618" s="2">
        <v>617</v>
      </c>
      <c r="C618" s="2">
        <v>15</v>
      </c>
      <c r="D618" s="2" t="s">
        <v>1434</v>
      </c>
      <c r="E618" s="2" t="s">
        <v>10731</v>
      </c>
      <c r="F618" s="3" t="s">
        <v>10732</v>
      </c>
      <c r="H618" s="129" t="str">
        <f t="shared" si="9"/>
        <v>617|15|NS|Kargatsky Area / incl. Kargat|NS-19|</v>
      </c>
    </row>
    <row r="619" spans="2:8">
      <c r="B619" s="2">
        <v>618</v>
      </c>
      <c r="C619" s="2">
        <v>15</v>
      </c>
      <c r="D619" s="2" t="s">
        <v>1434</v>
      </c>
      <c r="E619" s="2" t="s">
        <v>10733</v>
      </c>
      <c r="F619" s="3" t="s">
        <v>10734</v>
      </c>
      <c r="H619" s="129" t="str">
        <f t="shared" si="9"/>
        <v>618|15|NS|Kolyvansky Area|NS-20|</v>
      </c>
    </row>
    <row r="620" spans="2:8">
      <c r="B620" s="2">
        <v>619</v>
      </c>
      <c r="C620" s="2">
        <v>15</v>
      </c>
      <c r="D620" s="2" t="s">
        <v>1434</v>
      </c>
      <c r="E620" s="2" t="s">
        <v>10735</v>
      </c>
      <c r="F620" s="3" t="s">
        <v>10736</v>
      </c>
      <c r="H620" s="129" t="str">
        <f t="shared" si="9"/>
        <v>619|15|NS|Kochenevsky Area|NS-21|</v>
      </c>
    </row>
    <row r="621" spans="2:8">
      <c r="B621" s="2">
        <v>620</v>
      </c>
      <c r="C621" s="2">
        <v>15</v>
      </c>
      <c r="D621" s="2" t="s">
        <v>1434</v>
      </c>
      <c r="E621" s="2" t="s">
        <v>10737</v>
      </c>
      <c r="F621" s="3" t="s">
        <v>10738</v>
      </c>
      <c r="H621" s="129" t="str">
        <f t="shared" si="9"/>
        <v>620|15|NS|Kochkovsky Area|NS-22|</v>
      </c>
    </row>
    <row r="622" spans="2:8">
      <c r="B622" s="2">
        <v>621</v>
      </c>
      <c r="C622" s="2">
        <v>15</v>
      </c>
      <c r="D622" s="2" t="s">
        <v>1434</v>
      </c>
      <c r="E622" s="2" t="s">
        <v>10739</v>
      </c>
      <c r="F622" s="3" t="s">
        <v>10740</v>
      </c>
      <c r="H622" s="129" t="str">
        <f t="shared" si="9"/>
        <v>621|15|NS|Krasnozersky Area|NS-23|</v>
      </c>
    </row>
    <row r="623" spans="2:8">
      <c r="B623" s="2">
        <v>622</v>
      </c>
      <c r="C623" s="2">
        <v>15</v>
      </c>
      <c r="D623" s="2" t="s">
        <v>1434</v>
      </c>
      <c r="E623" s="2" t="s">
        <v>10741</v>
      </c>
      <c r="F623" s="3" t="s">
        <v>10742</v>
      </c>
      <c r="H623" s="129" t="str">
        <f t="shared" si="9"/>
        <v>622|15|NS|Kuibyshevsky Area / incl. Kuibyshev|NS-24|</v>
      </c>
    </row>
    <row r="624" spans="2:8">
      <c r="B624" s="2">
        <v>623</v>
      </c>
      <c r="C624" s="2">
        <v>15</v>
      </c>
      <c r="D624" s="2" t="s">
        <v>1434</v>
      </c>
      <c r="E624" s="2" t="s">
        <v>10743</v>
      </c>
      <c r="F624" s="3" t="s">
        <v>10744</v>
      </c>
      <c r="H624" s="129" t="str">
        <f t="shared" si="9"/>
        <v>623|15|NS|Kupinsky Area Including Kupino|NS-25|</v>
      </c>
    </row>
    <row r="625" spans="2:8">
      <c r="B625" s="2">
        <v>624</v>
      </c>
      <c r="C625" s="2">
        <v>15</v>
      </c>
      <c r="D625" s="2" t="s">
        <v>1434</v>
      </c>
      <c r="E625" s="2" t="s">
        <v>10745</v>
      </c>
      <c r="F625" s="3" t="s">
        <v>10746</v>
      </c>
      <c r="H625" s="129" t="str">
        <f t="shared" si="9"/>
        <v>624|15|NS|Kyshtovsky Area|NS-26|</v>
      </c>
    </row>
    <row r="626" spans="2:8">
      <c r="B626" s="2">
        <v>625</v>
      </c>
      <c r="C626" s="2">
        <v>15</v>
      </c>
      <c r="D626" s="2" t="s">
        <v>1434</v>
      </c>
      <c r="E626" s="2" t="s">
        <v>10747</v>
      </c>
      <c r="F626" s="3" t="s">
        <v>10748</v>
      </c>
      <c r="H626" s="129" t="str">
        <f t="shared" si="9"/>
        <v>625|15|NS|Maslyaninsky Area|NS-27|</v>
      </c>
    </row>
    <row r="627" spans="2:8">
      <c r="B627" s="2">
        <v>626</v>
      </c>
      <c r="C627" s="2">
        <v>15</v>
      </c>
      <c r="D627" s="2" t="s">
        <v>1434</v>
      </c>
      <c r="E627" s="2" t="s">
        <v>10749</v>
      </c>
      <c r="F627" s="3" t="s">
        <v>10750</v>
      </c>
      <c r="H627" s="129" t="str">
        <f t="shared" si="9"/>
        <v>626|15|NS|Moszkowski Area|NS-28|</v>
      </c>
    </row>
    <row r="628" spans="2:8">
      <c r="B628" s="2">
        <v>627</v>
      </c>
      <c r="C628" s="2">
        <v>15</v>
      </c>
      <c r="D628" s="2" t="s">
        <v>1434</v>
      </c>
      <c r="E628" s="2" t="s">
        <v>10751</v>
      </c>
      <c r="F628" s="3" t="s">
        <v>10752</v>
      </c>
      <c r="H628" s="129" t="str">
        <f t="shared" si="9"/>
        <v>627|15|NS|Novosibirsky Area|NS-29|</v>
      </c>
    </row>
    <row r="629" spans="2:8">
      <c r="B629" s="2">
        <v>628</v>
      </c>
      <c r="C629" s="2">
        <v>15</v>
      </c>
      <c r="D629" s="2" t="s">
        <v>1434</v>
      </c>
      <c r="E629" s="2" t="s">
        <v>10753</v>
      </c>
      <c r="F629" s="3" t="s">
        <v>10754</v>
      </c>
      <c r="H629" s="129" t="str">
        <f t="shared" si="9"/>
        <v>628|15|NS|Ordynsky Area|NS-30|</v>
      </c>
    </row>
    <row r="630" spans="2:8">
      <c r="B630" s="2">
        <v>629</v>
      </c>
      <c r="C630" s="2">
        <v>15</v>
      </c>
      <c r="D630" s="2" t="s">
        <v>1434</v>
      </c>
      <c r="E630" s="2" t="s">
        <v>10755</v>
      </c>
      <c r="F630" s="3" t="s">
        <v>10756</v>
      </c>
      <c r="H630" s="129" t="str">
        <f t="shared" si="9"/>
        <v>629|15|NS|Severny Area|NS-31|</v>
      </c>
    </row>
    <row r="631" spans="2:8">
      <c r="B631" s="2">
        <v>630</v>
      </c>
      <c r="C631" s="2">
        <v>15</v>
      </c>
      <c r="D631" s="2" t="s">
        <v>1434</v>
      </c>
      <c r="E631" s="2" t="s">
        <v>10757</v>
      </c>
      <c r="F631" s="3" t="s">
        <v>10758</v>
      </c>
      <c r="H631" s="129" t="str">
        <f t="shared" si="9"/>
        <v>630|15|NS|Suzunsky Area|NS-32|</v>
      </c>
    </row>
    <row r="632" spans="2:8">
      <c r="B632" s="2">
        <v>631</v>
      </c>
      <c r="C632" s="2">
        <v>15</v>
      </c>
      <c r="D632" s="2" t="s">
        <v>1434</v>
      </c>
      <c r="E632" s="2" t="s">
        <v>10759</v>
      </c>
      <c r="F632" s="3" t="s">
        <v>10760</v>
      </c>
      <c r="H632" s="129" t="str">
        <f t="shared" si="9"/>
        <v>631|15|NS|Tatarsky Area / incl. Tatarsk|NS-33|</v>
      </c>
    </row>
    <row r="633" spans="2:8">
      <c r="B633" s="2">
        <v>632</v>
      </c>
      <c r="C633" s="2">
        <v>15</v>
      </c>
      <c r="D633" s="2" t="s">
        <v>1434</v>
      </c>
      <c r="E633" s="2" t="s">
        <v>10761</v>
      </c>
      <c r="F633" s="3" t="s">
        <v>10762</v>
      </c>
      <c r="H633" s="129" t="str">
        <f t="shared" si="9"/>
        <v>632|15|NS|Toguchinsky Area / incl. Toguchin|NS-34|</v>
      </c>
    </row>
    <row r="634" spans="2:8">
      <c r="B634" s="2">
        <v>633</v>
      </c>
      <c r="C634" s="2">
        <v>15</v>
      </c>
      <c r="D634" s="2" t="s">
        <v>1434</v>
      </c>
      <c r="E634" s="2" t="s">
        <v>10763</v>
      </c>
      <c r="F634" s="3" t="s">
        <v>10764</v>
      </c>
      <c r="H634" s="129" t="str">
        <f t="shared" si="9"/>
        <v>633|15|NS|Ubinsky Area|NS-35|</v>
      </c>
    </row>
    <row r="635" spans="2:8">
      <c r="B635" s="2">
        <v>634</v>
      </c>
      <c r="C635" s="2">
        <v>15</v>
      </c>
      <c r="D635" s="2" t="s">
        <v>1434</v>
      </c>
      <c r="E635" s="2" t="s">
        <v>10765</v>
      </c>
      <c r="F635" s="3" t="s">
        <v>10766</v>
      </c>
      <c r="H635" s="129" t="str">
        <f t="shared" si="9"/>
        <v>634|15|NS|Ust-Tarkskiy Area|NS-36|</v>
      </c>
    </row>
    <row r="636" spans="2:8">
      <c r="B636" s="2">
        <v>635</v>
      </c>
      <c r="C636" s="2">
        <v>15</v>
      </c>
      <c r="D636" s="2" t="s">
        <v>1434</v>
      </c>
      <c r="E636" s="2" t="s">
        <v>10767</v>
      </c>
      <c r="F636" s="3" t="s">
        <v>10768</v>
      </c>
      <c r="H636" s="129" t="str">
        <f t="shared" si="9"/>
        <v>635|15|NS|Chanovsky Area|NS-37|</v>
      </c>
    </row>
    <row r="637" spans="2:8">
      <c r="B637" s="2">
        <v>636</v>
      </c>
      <c r="C637" s="2">
        <v>15</v>
      </c>
      <c r="D637" s="2" t="s">
        <v>1434</v>
      </c>
      <c r="E637" s="2" t="s">
        <v>10769</v>
      </c>
      <c r="F637" s="3" t="s">
        <v>10770</v>
      </c>
      <c r="H637" s="129" t="str">
        <f t="shared" si="9"/>
        <v>636|15|NS|Cherepanovsky Area / incl. Cherepanovo|NS-38|</v>
      </c>
    </row>
    <row r="638" spans="2:8">
      <c r="B638" s="2">
        <v>637</v>
      </c>
      <c r="C638" s="2">
        <v>15</v>
      </c>
      <c r="D638" s="2" t="s">
        <v>1434</v>
      </c>
      <c r="E638" s="2" t="s">
        <v>10771</v>
      </c>
      <c r="F638" s="3" t="s">
        <v>10772</v>
      </c>
      <c r="H638" s="129" t="str">
        <f t="shared" si="9"/>
        <v>637|15|NS|Chistoozerny Area|NS-39|</v>
      </c>
    </row>
    <row r="639" spans="2:8">
      <c r="B639" s="2">
        <v>638</v>
      </c>
      <c r="C639" s="2">
        <v>15</v>
      </c>
      <c r="D639" s="2" t="s">
        <v>1434</v>
      </c>
      <c r="E639" s="2" t="s">
        <v>10773</v>
      </c>
      <c r="F639" s="3" t="s">
        <v>10774</v>
      </c>
      <c r="H639" s="129" t="str">
        <f t="shared" si="9"/>
        <v>638|15|NS|Chulym Area / incl. Chulym|NS-40|</v>
      </c>
    </row>
    <row r="640" spans="2:8">
      <c r="B640" s="2">
        <v>639</v>
      </c>
      <c r="C640" s="2">
        <v>15</v>
      </c>
      <c r="D640" s="2" t="s">
        <v>1434</v>
      </c>
      <c r="E640" s="2" t="s">
        <v>10775</v>
      </c>
      <c r="F640" s="3" t="s">
        <v>10776</v>
      </c>
      <c r="H640" s="129" t="str">
        <f t="shared" si="9"/>
        <v>639|15|NS|Berdsk|NS-42|</v>
      </c>
    </row>
    <row r="641" spans="2:8">
      <c r="B641" s="2">
        <v>640</v>
      </c>
      <c r="C641" s="2">
        <v>15</v>
      </c>
      <c r="D641" s="2" t="s">
        <v>1434</v>
      </c>
      <c r="E641" s="2" t="s">
        <v>10777</v>
      </c>
      <c r="F641" s="3" t="s">
        <v>10778</v>
      </c>
      <c r="H641" s="129" t="str">
        <f t="shared" si="9"/>
        <v>640|15|NS|Iskitim|NS-43|</v>
      </c>
    </row>
    <row r="642" spans="2:8">
      <c r="B642" s="2">
        <v>641</v>
      </c>
      <c r="C642" s="2">
        <v>15</v>
      </c>
      <c r="D642" s="2" t="s">
        <v>1434</v>
      </c>
      <c r="E642" s="2" t="s">
        <v>10779</v>
      </c>
      <c r="F642" s="3" t="s">
        <v>10780</v>
      </c>
      <c r="H642" s="129" t="str">
        <f t="shared" ref="H642:H705" si="10">B642&amp;"|"&amp;C642&amp;"|"&amp;D642&amp;"|"&amp;E642&amp;"|"&amp;F642&amp;"|"&amp;G642</f>
        <v>641|15|NS|Ob|NS-45|</v>
      </c>
    </row>
    <row r="643" spans="2:8">
      <c r="B643" s="2">
        <v>642</v>
      </c>
      <c r="C643" s="2">
        <v>15</v>
      </c>
      <c r="D643" s="2" t="s">
        <v>1434</v>
      </c>
      <c r="E643" s="2" t="s">
        <v>10781</v>
      </c>
      <c r="F643" s="3" t="s">
        <v>10782</v>
      </c>
      <c r="H643" s="129" t="str">
        <f t="shared" si="10"/>
        <v>642|15|NS|Koltsovo|NS-47|</v>
      </c>
    </row>
    <row r="644" spans="2:8">
      <c r="B644" s="2">
        <v>643</v>
      </c>
      <c r="C644" s="2">
        <v>15</v>
      </c>
      <c r="D644" s="2" t="s">
        <v>1440</v>
      </c>
      <c r="E644" s="2" t="s">
        <v>10783</v>
      </c>
      <c r="F644" s="3" t="s">
        <v>10784</v>
      </c>
      <c r="H644" s="129" t="str">
        <f t="shared" si="10"/>
        <v>643|15|OB|Dzerzhinsky District of Orenburg |OB-01|</v>
      </c>
    </row>
    <row r="645" spans="2:8">
      <c r="B645" s="2">
        <v>644</v>
      </c>
      <c r="C645" s="2">
        <v>15</v>
      </c>
      <c r="D645" s="2" t="s">
        <v>1440</v>
      </c>
      <c r="E645" s="2" t="s">
        <v>10785</v>
      </c>
      <c r="F645" s="3" t="s">
        <v>10786</v>
      </c>
      <c r="H645" s="129" t="str">
        <f t="shared" si="10"/>
        <v>644|15|OB|Leninsky District of Orenburg|OB-02|</v>
      </c>
    </row>
    <row r="646" spans="2:8">
      <c r="B646" s="2">
        <v>645</v>
      </c>
      <c r="C646" s="2">
        <v>15</v>
      </c>
      <c r="D646" s="2" t="s">
        <v>1440</v>
      </c>
      <c r="E646" s="2" t="s">
        <v>10787</v>
      </c>
      <c r="F646" s="3" t="s">
        <v>10788</v>
      </c>
      <c r="H646" s="129" t="str">
        <f t="shared" si="10"/>
        <v>645|15|OB|Industrialny District of Orenburg|OB-03|</v>
      </c>
    </row>
    <row r="647" spans="2:8">
      <c r="B647" s="2">
        <v>646</v>
      </c>
      <c r="C647" s="2">
        <v>15</v>
      </c>
      <c r="D647" s="2" t="s">
        <v>1440</v>
      </c>
      <c r="E647" s="2" t="s">
        <v>10789</v>
      </c>
      <c r="F647" s="3" t="s">
        <v>10790</v>
      </c>
      <c r="H647" s="129" t="str">
        <f t="shared" si="10"/>
        <v>646|15|OB|Centralny District of Orenburg|OB-04|</v>
      </c>
    </row>
    <row r="648" spans="2:8">
      <c r="B648" s="2">
        <v>647</v>
      </c>
      <c r="C648" s="2">
        <v>15</v>
      </c>
      <c r="D648" s="2" t="s">
        <v>1440</v>
      </c>
      <c r="E648" s="2" t="s">
        <v>10791</v>
      </c>
      <c r="F648" s="3" t="s">
        <v>10792</v>
      </c>
      <c r="H648" s="129" t="str">
        <f t="shared" si="10"/>
        <v>647|15|OB|Leninsky District of Orsk|OB-05|</v>
      </c>
    </row>
    <row r="649" spans="2:8">
      <c r="B649" s="2">
        <v>648</v>
      </c>
      <c r="C649" s="2">
        <v>15</v>
      </c>
      <c r="D649" s="2" t="s">
        <v>1440</v>
      </c>
      <c r="E649" s="2" t="s">
        <v>10793</v>
      </c>
      <c r="F649" s="3" t="s">
        <v>10794</v>
      </c>
      <c r="H649" s="129" t="str">
        <f t="shared" si="10"/>
        <v>648|15|OB|Oktyabrsky District of Orsk|OB-06|</v>
      </c>
    </row>
    <row r="650" spans="2:8">
      <c r="B650" s="2">
        <v>649</v>
      </c>
      <c r="C650" s="2">
        <v>15</v>
      </c>
      <c r="D650" s="2" t="s">
        <v>1440</v>
      </c>
      <c r="E650" s="2" t="s">
        <v>10795</v>
      </c>
      <c r="F650" s="3" t="s">
        <v>10796</v>
      </c>
      <c r="H650" s="129" t="str">
        <f t="shared" si="10"/>
        <v>649|15|OB|Sovetsky District of Orsk|OB-07|</v>
      </c>
    </row>
    <row r="651" spans="2:8">
      <c r="B651" s="2">
        <v>650</v>
      </c>
      <c r="C651" s="2">
        <v>15</v>
      </c>
      <c r="D651" s="2" t="s">
        <v>1440</v>
      </c>
      <c r="E651" s="2" t="s">
        <v>10797</v>
      </c>
      <c r="F651" s="3" t="s">
        <v>10798</v>
      </c>
      <c r="H651" s="129" t="str">
        <f t="shared" si="10"/>
        <v>650|15|OB|Buguruslan|OB-09|</v>
      </c>
    </row>
    <row r="652" spans="2:8">
      <c r="B652" s="2">
        <v>651</v>
      </c>
      <c r="C652" s="2">
        <v>15</v>
      </c>
      <c r="D652" s="2" t="s">
        <v>1440</v>
      </c>
      <c r="E652" s="2" t="s">
        <v>10799</v>
      </c>
      <c r="F652" s="3" t="s">
        <v>10800</v>
      </c>
      <c r="H652" s="129" t="str">
        <f t="shared" si="10"/>
        <v>651|15|OB|Buzuluk|OB-10|</v>
      </c>
    </row>
    <row r="653" spans="2:8">
      <c r="B653" s="2">
        <v>652</v>
      </c>
      <c r="C653" s="2">
        <v>15</v>
      </c>
      <c r="D653" s="2" t="s">
        <v>1440</v>
      </c>
      <c r="E653" s="2" t="s">
        <v>10801</v>
      </c>
      <c r="F653" s="3" t="s">
        <v>10802</v>
      </c>
      <c r="H653" s="129" t="str">
        <f t="shared" si="10"/>
        <v>652|15|OB|Guy|OB-11|</v>
      </c>
    </row>
    <row r="654" spans="2:8">
      <c r="B654" s="2">
        <v>653</v>
      </c>
      <c r="C654" s="2">
        <v>15</v>
      </c>
      <c r="D654" s="2" t="s">
        <v>1440</v>
      </c>
      <c r="E654" s="2" t="s">
        <v>10803</v>
      </c>
      <c r="F654" s="3" t="s">
        <v>10804</v>
      </c>
      <c r="H654" s="129" t="str">
        <f t="shared" si="10"/>
        <v>653|15|OB|Mednogorsk|OB-13|</v>
      </c>
    </row>
    <row r="655" spans="2:8">
      <c r="B655" s="2">
        <v>654</v>
      </c>
      <c r="C655" s="2">
        <v>15</v>
      </c>
      <c r="D655" s="2" t="s">
        <v>1440</v>
      </c>
      <c r="E655" s="2" t="s">
        <v>10805</v>
      </c>
      <c r="F655" s="3" t="s">
        <v>10806</v>
      </c>
      <c r="H655" s="129" t="str">
        <f t="shared" si="10"/>
        <v>654|15|OB|Novotroitsk|OB-14|</v>
      </c>
    </row>
    <row r="656" spans="2:8">
      <c r="B656" s="2">
        <v>655</v>
      </c>
      <c r="C656" s="2">
        <v>15</v>
      </c>
      <c r="D656" s="2" t="s">
        <v>1440</v>
      </c>
      <c r="E656" s="2" t="s">
        <v>10807</v>
      </c>
      <c r="F656" s="3" t="s">
        <v>10808</v>
      </c>
      <c r="H656" s="129" t="str">
        <f t="shared" si="10"/>
        <v>655|15|OB|Abdulinsky Area / incl. Abdulino|OB-17|</v>
      </c>
    </row>
    <row r="657" spans="2:8">
      <c r="B657" s="2">
        <v>656</v>
      </c>
      <c r="C657" s="2">
        <v>15</v>
      </c>
      <c r="D657" s="2" t="s">
        <v>1440</v>
      </c>
      <c r="E657" s="2" t="s">
        <v>10809</v>
      </c>
      <c r="F657" s="3" t="s">
        <v>10810</v>
      </c>
      <c r="H657" s="129" t="str">
        <f t="shared" si="10"/>
        <v>656|15|OB|Adamovsky Area|OB-18|</v>
      </c>
    </row>
    <row r="658" spans="2:8">
      <c r="B658" s="2">
        <v>657</v>
      </c>
      <c r="C658" s="2">
        <v>15</v>
      </c>
      <c r="D658" s="2" t="s">
        <v>1440</v>
      </c>
      <c r="E658" s="2" t="s">
        <v>10811</v>
      </c>
      <c r="F658" s="3" t="s">
        <v>10812</v>
      </c>
      <c r="H658" s="129" t="str">
        <f t="shared" si="10"/>
        <v>657|15|OB|Akbulaksky Area|OB-19|</v>
      </c>
    </row>
    <row r="659" spans="2:8">
      <c r="B659" s="2">
        <v>658</v>
      </c>
      <c r="C659" s="2">
        <v>15</v>
      </c>
      <c r="D659" s="2" t="s">
        <v>1440</v>
      </c>
      <c r="E659" s="2" t="s">
        <v>10813</v>
      </c>
      <c r="F659" s="3" t="s">
        <v>10814</v>
      </c>
      <c r="H659" s="129" t="str">
        <f t="shared" si="10"/>
        <v>658|15|OB|Aleksandrovsky Area|OB-20|</v>
      </c>
    </row>
    <row r="660" spans="2:8">
      <c r="B660" s="2">
        <v>659</v>
      </c>
      <c r="C660" s="2">
        <v>15</v>
      </c>
      <c r="D660" s="2" t="s">
        <v>1440</v>
      </c>
      <c r="E660" s="2" t="s">
        <v>10815</v>
      </c>
      <c r="F660" s="3" t="s">
        <v>10816</v>
      </c>
      <c r="H660" s="129" t="str">
        <f t="shared" si="10"/>
        <v>659|15|OB|Asekeevsky Area|OB-21|</v>
      </c>
    </row>
    <row r="661" spans="2:8">
      <c r="B661" s="2">
        <v>660</v>
      </c>
      <c r="C661" s="2">
        <v>15</v>
      </c>
      <c r="D661" s="2" t="s">
        <v>1440</v>
      </c>
      <c r="E661" s="2" t="s">
        <v>10817</v>
      </c>
      <c r="F661" s="3" t="s">
        <v>10818</v>
      </c>
      <c r="H661" s="129" t="str">
        <f t="shared" si="10"/>
        <v>660|15|OB|Beljaevsky Area|OB-22|</v>
      </c>
    </row>
    <row r="662" spans="2:8">
      <c r="B662" s="2">
        <v>661</v>
      </c>
      <c r="C662" s="2">
        <v>15</v>
      </c>
      <c r="D662" s="2" t="s">
        <v>1440</v>
      </c>
      <c r="E662" s="2" t="s">
        <v>10819</v>
      </c>
      <c r="F662" s="3" t="s">
        <v>10820</v>
      </c>
      <c r="H662" s="129" t="str">
        <f t="shared" si="10"/>
        <v>661|15|OB|Buguruslansky Area|OB-23|</v>
      </c>
    </row>
    <row r="663" spans="2:8">
      <c r="B663" s="2">
        <v>662</v>
      </c>
      <c r="C663" s="2">
        <v>15</v>
      </c>
      <c r="D663" s="2" t="s">
        <v>1440</v>
      </c>
      <c r="E663" s="2" t="s">
        <v>10821</v>
      </c>
      <c r="F663" s="3" t="s">
        <v>10822</v>
      </c>
      <c r="H663" s="129" t="str">
        <f t="shared" si="10"/>
        <v>662|15|OB|Buzuluksky Area|OB-24|</v>
      </c>
    </row>
    <row r="664" spans="2:8">
      <c r="B664" s="2">
        <v>663</v>
      </c>
      <c r="C664" s="2">
        <v>15</v>
      </c>
      <c r="D664" s="2" t="s">
        <v>1440</v>
      </c>
      <c r="E664" s="2" t="s">
        <v>10823</v>
      </c>
      <c r="F664" s="3" t="s">
        <v>10824</v>
      </c>
      <c r="H664" s="129" t="str">
        <f t="shared" si="10"/>
        <v>663|15|OB|Gaysky Area|OB-25|</v>
      </c>
    </row>
    <row r="665" spans="2:8">
      <c r="B665" s="2">
        <v>664</v>
      </c>
      <c r="C665" s="2">
        <v>15</v>
      </c>
      <c r="D665" s="2" t="s">
        <v>1440</v>
      </c>
      <c r="E665" s="2" t="s">
        <v>10825</v>
      </c>
      <c r="F665" s="3" t="s">
        <v>10826</v>
      </c>
      <c r="H665" s="129" t="str">
        <f t="shared" si="10"/>
        <v>664|15|OB|Grachevsky Area|OB-26|</v>
      </c>
    </row>
    <row r="666" spans="2:8">
      <c r="B666" s="2">
        <v>665</v>
      </c>
      <c r="C666" s="2">
        <v>15</v>
      </c>
      <c r="D666" s="2" t="s">
        <v>1440</v>
      </c>
      <c r="E666" s="2" t="s">
        <v>10827</v>
      </c>
      <c r="F666" s="3" t="s">
        <v>10828</v>
      </c>
      <c r="H666" s="129" t="str">
        <f t="shared" si="10"/>
        <v>665|15|OB|Dombarovsky Area|OB-27|</v>
      </c>
    </row>
    <row r="667" spans="2:8">
      <c r="B667" s="2">
        <v>666</v>
      </c>
      <c r="C667" s="2">
        <v>15</v>
      </c>
      <c r="D667" s="2" t="s">
        <v>1440</v>
      </c>
      <c r="E667" s="2" t="s">
        <v>10829</v>
      </c>
      <c r="F667" s="3" t="s">
        <v>10830</v>
      </c>
      <c r="H667" s="129" t="str">
        <f t="shared" si="10"/>
        <v>666|15|OB|Ileksky Area|OB-28|</v>
      </c>
    </row>
    <row r="668" spans="2:8">
      <c r="B668" s="2">
        <v>667</v>
      </c>
      <c r="C668" s="2">
        <v>15</v>
      </c>
      <c r="D668" s="2" t="s">
        <v>1440</v>
      </c>
      <c r="E668" s="2" t="s">
        <v>10831</v>
      </c>
      <c r="F668" s="3" t="s">
        <v>10832</v>
      </c>
      <c r="H668" s="129" t="str">
        <f t="shared" si="10"/>
        <v>667|15|OB|Kvarkensky Area|OB-29|</v>
      </c>
    </row>
    <row r="669" spans="2:8">
      <c r="B669" s="2">
        <v>668</v>
      </c>
      <c r="C669" s="2">
        <v>15</v>
      </c>
      <c r="D669" s="2" t="s">
        <v>1440</v>
      </c>
      <c r="E669" s="2" t="s">
        <v>10833</v>
      </c>
      <c r="F669" s="3" t="s">
        <v>10834</v>
      </c>
      <c r="H669" s="129" t="str">
        <f t="shared" si="10"/>
        <v>668|15|OB|Krasnogvardeisky Area|OB-30|</v>
      </c>
    </row>
    <row r="670" spans="2:8">
      <c r="B670" s="2">
        <v>669</v>
      </c>
      <c r="C670" s="2">
        <v>15</v>
      </c>
      <c r="D670" s="2" t="s">
        <v>1440</v>
      </c>
      <c r="E670" s="2" t="s">
        <v>10835</v>
      </c>
      <c r="F670" s="3" t="s">
        <v>10836</v>
      </c>
      <c r="H670" s="129" t="str">
        <f t="shared" si="10"/>
        <v>669|15|OB|Kuvandyksky Area / incl. Kuvandyk|OB-31|</v>
      </c>
    </row>
    <row r="671" spans="2:8">
      <c r="B671" s="2">
        <v>670</v>
      </c>
      <c r="C671" s="2">
        <v>15</v>
      </c>
      <c r="D671" s="2" t="s">
        <v>1440</v>
      </c>
      <c r="E671" s="2" t="s">
        <v>10837</v>
      </c>
      <c r="F671" s="3" t="s">
        <v>10838</v>
      </c>
      <c r="H671" s="129" t="str">
        <f t="shared" si="10"/>
        <v>670|15|OB|Kurmanayevsky Area|OB-32|</v>
      </c>
    </row>
    <row r="672" spans="2:8">
      <c r="B672" s="2">
        <v>671</v>
      </c>
      <c r="C672" s="2">
        <v>15</v>
      </c>
      <c r="D672" s="2" t="s">
        <v>1440</v>
      </c>
      <c r="E672" s="2" t="s">
        <v>10839</v>
      </c>
      <c r="F672" s="3" t="s">
        <v>10840</v>
      </c>
      <c r="H672" s="129" t="str">
        <f t="shared" si="10"/>
        <v>671|15|OB|Matveevsky Area|OB-33|</v>
      </c>
    </row>
    <row r="673" spans="2:8">
      <c r="B673" s="2">
        <v>672</v>
      </c>
      <c r="C673" s="2">
        <v>15</v>
      </c>
      <c r="D673" s="2" t="s">
        <v>1440</v>
      </c>
      <c r="E673" s="2" t="s">
        <v>10841</v>
      </c>
      <c r="F673" s="3" t="s">
        <v>10842</v>
      </c>
      <c r="H673" s="129" t="str">
        <f t="shared" si="10"/>
        <v>672|15|OB|Novoorsky Area|OB-34|</v>
      </c>
    </row>
    <row r="674" spans="2:8">
      <c r="B674" s="2">
        <v>673</v>
      </c>
      <c r="C674" s="2">
        <v>15</v>
      </c>
      <c r="D674" s="2" t="s">
        <v>1440</v>
      </c>
      <c r="E674" s="2" t="s">
        <v>10843</v>
      </c>
      <c r="F674" s="3" t="s">
        <v>10844</v>
      </c>
      <c r="H674" s="129" t="str">
        <f t="shared" si="10"/>
        <v>673|15|OB|Novosergievsky Area|OB-35|</v>
      </c>
    </row>
    <row r="675" spans="2:8">
      <c r="B675" s="2">
        <v>674</v>
      </c>
      <c r="C675" s="2">
        <v>15</v>
      </c>
      <c r="D675" s="2" t="s">
        <v>1440</v>
      </c>
      <c r="E675" s="2" t="s">
        <v>10044</v>
      </c>
      <c r="F675" s="3" t="s">
        <v>10845</v>
      </c>
      <c r="H675" s="129" t="str">
        <f t="shared" si="10"/>
        <v>674|15|OB|Oktyabrsky Area|OB-36|</v>
      </c>
    </row>
    <row r="676" spans="2:8">
      <c r="B676" s="2">
        <v>675</v>
      </c>
      <c r="C676" s="2">
        <v>15</v>
      </c>
      <c r="D676" s="2" t="s">
        <v>1440</v>
      </c>
      <c r="E676" s="2" t="s">
        <v>10846</v>
      </c>
      <c r="F676" s="3" t="s">
        <v>10847</v>
      </c>
      <c r="H676" s="129" t="str">
        <f t="shared" si="10"/>
        <v>675|15|OB|Orenburgsky Area|OB-37|</v>
      </c>
    </row>
    <row r="677" spans="2:8">
      <c r="B677" s="2">
        <v>676</v>
      </c>
      <c r="C677" s="2">
        <v>15</v>
      </c>
      <c r="D677" s="2" t="s">
        <v>1440</v>
      </c>
      <c r="E677" s="2" t="s">
        <v>9640</v>
      </c>
      <c r="F677" s="3" t="s">
        <v>10848</v>
      </c>
      <c r="H677" s="129" t="str">
        <f t="shared" si="10"/>
        <v>676|15|OB|Pervomajsky Area|OB-38|</v>
      </c>
    </row>
    <row r="678" spans="2:8">
      <c r="B678" s="2">
        <v>677</v>
      </c>
      <c r="C678" s="2">
        <v>15</v>
      </c>
      <c r="D678" s="2" t="s">
        <v>1440</v>
      </c>
      <c r="E678" s="2" t="s">
        <v>10849</v>
      </c>
      <c r="F678" s="3" t="s">
        <v>10850</v>
      </c>
      <c r="H678" s="129" t="str">
        <f t="shared" si="10"/>
        <v>677|15|OB|Perevolotsky Area|OB-39|</v>
      </c>
    </row>
    <row r="679" spans="2:8">
      <c r="B679" s="2">
        <v>678</v>
      </c>
      <c r="C679" s="2">
        <v>15</v>
      </c>
      <c r="D679" s="2" t="s">
        <v>1440</v>
      </c>
      <c r="E679" s="2" t="s">
        <v>10851</v>
      </c>
      <c r="F679" s="3" t="s">
        <v>10852</v>
      </c>
      <c r="H679" s="129" t="str">
        <f t="shared" si="10"/>
        <v>678|15|OB|Ponomarevsky Area|OB-40|</v>
      </c>
    </row>
    <row r="680" spans="2:8">
      <c r="B680" s="2">
        <v>679</v>
      </c>
      <c r="C680" s="2">
        <v>15</v>
      </c>
      <c r="D680" s="2" t="s">
        <v>1440</v>
      </c>
      <c r="E680" s="2" t="s">
        <v>10853</v>
      </c>
      <c r="F680" s="3" t="s">
        <v>10854</v>
      </c>
      <c r="H680" s="129" t="str">
        <f t="shared" si="10"/>
        <v>679|15|OB|Sakmarsky Area|OB-41|</v>
      </c>
    </row>
    <row r="681" spans="2:8">
      <c r="B681" s="2">
        <v>680</v>
      </c>
      <c r="C681" s="2">
        <v>15</v>
      </c>
      <c r="D681" s="2" t="s">
        <v>1440</v>
      </c>
      <c r="E681" s="2" t="s">
        <v>10855</v>
      </c>
      <c r="F681" s="3" t="s">
        <v>10856</v>
      </c>
      <c r="H681" s="129" t="str">
        <f t="shared" si="10"/>
        <v>680|15|OB|Saraktashsky Area|OB-42|</v>
      </c>
    </row>
    <row r="682" spans="2:8">
      <c r="B682" s="2">
        <v>681</v>
      </c>
      <c r="C682" s="2">
        <v>15</v>
      </c>
      <c r="D682" s="2" t="s">
        <v>1440</v>
      </c>
      <c r="E682" s="2" t="s">
        <v>10857</v>
      </c>
      <c r="F682" s="3" t="s">
        <v>10858</v>
      </c>
      <c r="H682" s="129" t="str">
        <f t="shared" si="10"/>
        <v>681|15|OB|Svetlinsky Area|OB-43|</v>
      </c>
    </row>
    <row r="683" spans="2:8">
      <c r="B683" s="2">
        <v>682</v>
      </c>
      <c r="C683" s="2">
        <v>15</v>
      </c>
      <c r="D683" s="2" t="s">
        <v>1440</v>
      </c>
      <c r="E683" s="2" t="s">
        <v>10755</v>
      </c>
      <c r="F683" s="3" t="s">
        <v>10859</v>
      </c>
      <c r="H683" s="129" t="str">
        <f t="shared" si="10"/>
        <v>682|15|OB|Severny Area|OB-44|</v>
      </c>
    </row>
    <row r="684" spans="2:8">
      <c r="B684" s="2">
        <v>683</v>
      </c>
      <c r="C684" s="2">
        <v>15</v>
      </c>
      <c r="D684" s="2" t="s">
        <v>1440</v>
      </c>
      <c r="E684" s="2" t="s">
        <v>10860</v>
      </c>
      <c r="F684" s="3" t="s">
        <v>10861</v>
      </c>
      <c r="H684" s="129" t="str">
        <f t="shared" si="10"/>
        <v>683|15|OB|Sol-Iletskiy Area / incl. Sol-Iletsk|OB-45|</v>
      </c>
    </row>
    <row r="685" spans="2:8">
      <c r="B685" s="2">
        <v>684</v>
      </c>
      <c r="C685" s="2">
        <v>15</v>
      </c>
      <c r="D685" s="2" t="s">
        <v>1440</v>
      </c>
      <c r="E685" s="2" t="s">
        <v>10862</v>
      </c>
      <c r="F685" s="3" t="s">
        <v>10863</v>
      </c>
      <c r="H685" s="129" t="str">
        <f t="shared" si="10"/>
        <v>684|15|OB|Sorochinsky City District|OB-46|</v>
      </c>
    </row>
    <row r="686" spans="2:8">
      <c r="B686" s="2">
        <v>685</v>
      </c>
      <c r="C686" s="2">
        <v>15</v>
      </c>
      <c r="D686" s="2" t="s">
        <v>1440</v>
      </c>
      <c r="E686" s="2" t="s">
        <v>10864</v>
      </c>
      <c r="F686" s="3" t="s">
        <v>10865</v>
      </c>
      <c r="H686" s="129" t="str">
        <f t="shared" si="10"/>
        <v>685|15|OB|Tashlinsky Area|OB-47|</v>
      </c>
    </row>
    <row r="687" spans="2:8">
      <c r="B687" s="2">
        <v>686</v>
      </c>
      <c r="C687" s="2">
        <v>15</v>
      </c>
      <c r="D687" s="2" t="s">
        <v>1440</v>
      </c>
      <c r="E687" s="2" t="s">
        <v>10866</v>
      </c>
      <c r="F687" s="3" t="s">
        <v>10867</v>
      </c>
      <c r="H687" s="129" t="str">
        <f t="shared" si="10"/>
        <v>686|15|OB|Totsky Area|OB-48|</v>
      </c>
    </row>
    <row r="688" spans="2:8">
      <c r="B688" s="2">
        <v>687</v>
      </c>
      <c r="C688" s="2">
        <v>15</v>
      </c>
      <c r="D688" s="2" t="s">
        <v>1440</v>
      </c>
      <c r="E688" s="2" t="s">
        <v>10868</v>
      </c>
      <c r="F688" s="3" t="s">
        <v>10869</v>
      </c>
      <c r="H688" s="129" t="str">
        <f t="shared" si="10"/>
        <v>687|15|OB|Tyulgansky Area|OB-49|</v>
      </c>
    </row>
    <row r="689" spans="2:8">
      <c r="B689" s="2">
        <v>688</v>
      </c>
      <c r="C689" s="2">
        <v>15</v>
      </c>
      <c r="D689" s="2" t="s">
        <v>1440</v>
      </c>
      <c r="E689" s="2" t="s">
        <v>10870</v>
      </c>
      <c r="F689" s="3" t="s">
        <v>10871</v>
      </c>
      <c r="H689" s="129" t="str">
        <f t="shared" si="10"/>
        <v>688|15|OB|Sharlyksky Area|OB-50|</v>
      </c>
    </row>
    <row r="690" spans="2:8">
      <c r="B690" s="2">
        <v>689</v>
      </c>
      <c r="C690" s="2">
        <v>15</v>
      </c>
      <c r="D690" s="2" t="s">
        <v>1440</v>
      </c>
      <c r="E690" s="2" t="s">
        <v>10872</v>
      </c>
      <c r="F690" s="3" t="s">
        <v>10873</v>
      </c>
      <c r="H690" s="129" t="str">
        <f t="shared" si="10"/>
        <v>689|15|OB|Yasnensky Area / incl. Yasny|OB-51|</v>
      </c>
    </row>
    <row r="691" spans="2:8">
      <c r="B691" s="2">
        <v>690</v>
      </c>
      <c r="C691" s="2">
        <v>15</v>
      </c>
      <c r="D691" s="2" t="s">
        <v>1440</v>
      </c>
      <c r="E691" s="2" t="s">
        <v>10874</v>
      </c>
      <c r="F691" s="3" t="s">
        <v>10875</v>
      </c>
      <c r="H691" s="129" t="str">
        <f t="shared" si="10"/>
        <v>690|15|OB|Zato Komarovskiy|OB-53|</v>
      </c>
    </row>
    <row r="692" spans="2:8">
      <c r="B692" s="2">
        <v>691</v>
      </c>
      <c r="C692" s="2">
        <v>15</v>
      </c>
      <c r="D692" s="2" t="s">
        <v>1431</v>
      </c>
      <c r="E692" s="2" t="s">
        <v>10876</v>
      </c>
      <c r="F692" s="3" t="s">
        <v>10877</v>
      </c>
      <c r="H692" s="129" t="str">
        <f t="shared" si="10"/>
        <v>691|15|OM|Kirovsky District of Omsk|OM-01|</v>
      </c>
    </row>
    <row r="693" spans="2:8">
      <c r="B693" s="2">
        <v>692</v>
      </c>
      <c r="C693" s="2">
        <v>15</v>
      </c>
      <c r="D693" s="2" t="s">
        <v>1431</v>
      </c>
      <c r="E693" s="2" t="s">
        <v>10878</v>
      </c>
      <c r="F693" s="3" t="s">
        <v>10879</v>
      </c>
      <c r="H693" s="129" t="str">
        <f t="shared" si="10"/>
        <v>692|15|OM|Leninsky District of Omsk|OM-02|</v>
      </c>
    </row>
    <row r="694" spans="2:8">
      <c r="B694" s="2">
        <v>693</v>
      </c>
      <c r="C694" s="2">
        <v>15</v>
      </c>
      <c r="D694" s="2" t="s">
        <v>1431</v>
      </c>
      <c r="E694" s="2" t="s">
        <v>10880</v>
      </c>
      <c r="F694" s="3" t="s">
        <v>10881</v>
      </c>
      <c r="H694" s="129" t="str">
        <f t="shared" si="10"/>
        <v>693|15|OM|Oktiabrsky District of Omsk|OM-03|</v>
      </c>
    </row>
    <row r="695" spans="2:8">
      <c r="B695" s="2">
        <v>694</v>
      </c>
      <c r="C695" s="2">
        <v>15</v>
      </c>
      <c r="D695" s="2" t="s">
        <v>1431</v>
      </c>
      <c r="E695" s="2" t="s">
        <v>10882</v>
      </c>
      <c r="F695" s="3" t="s">
        <v>10883</v>
      </c>
      <c r="H695" s="129" t="str">
        <f t="shared" si="10"/>
        <v>694|15|OM|Sovetsky District of Omsk|OM-04|</v>
      </c>
    </row>
    <row r="696" spans="2:8">
      <c r="B696" s="2">
        <v>695</v>
      </c>
      <c r="C696" s="2">
        <v>15</v>
      </c>
      <c r="D696" s="2" t="s">
        <v>1431</v>
      </c>
      <c r="E696" s="2" t="s">
        <v>10884</v>
      </c>
      <c r="F696" s="3" t="s">
        <v>10885</v>
      </c>
      <c r="H696" s="129" t="str">
        <f t="shared" si="10"/>
        <v>695|15|OM|Centralny District of Omsk|OM-05|</v>
      </c>
    </row>
    <row r="697" spans="2:8">
      <c r="B697" s="2">
        <v>696</v>
      </c>
      <c r="C697" s="2">
        <v>15</v>
      </c>
      <c r="D697" s="2" t="s">
        <v>1431</v>
      </c>
      <c r="E697" s="2" t="s">
        <v>10886</v>
      </c>
      <c r="F697" s="3" t="s">
        <v>10887</v>
      </c>
      <c r="H697" s="129" t="str">
        <f t="shared" si="10"/>
        <v>696|15|OM|Azovsky Nemetsky National Area|OM-11|</v>
      </c>
    </row>
    <row r="698" spans="2:8">
      <c r="B698" s="2">
        <v>697</v>
      </c>
      <c r="C698" s="2">
        <v>15</v>
      </c>
      <c r="D698" s="2" t="s">
        <v>1431</v>
      </c>
      <c r="E698" s="2" t="s">
        <v>10888</v>
      </c>
      <c r="F698" s="3" t="s">
        <v>10889</v>
      </c>
      <c r="H698" s="129" t="str">
        <f t="shared" si="10"/>
        <v>697|15|OM|Bol'Sherechensky Area|OM-12|</v>
      </c>
    </row>
    <row r="699" spans="2:8">
      <c r="B699" s="2">
        <v>698</v>
      </c>
      <c r="C699" s="2">
        <v>15</v>
      </c>
      <c r="D699" s="2" t="s">
        <v>1431</v>
      </c>
      <c r="E699" s="2" t="s">
        <v>10890</v>
      </c>
      <c r="F699" s="3" t="s">
        <v>10891</v>
      </c>
      <c r="H699" s="129" t="str">
        <f t="shared" si="10"/>
        <v>698|15|OM|Bolsheukovsky Area|OM-13|</v>
      </c>
    </row>
    <row r="700" spans="2:8">
      <c r="B700" s="2">
        <v>699</v>
      </c>
      <c r="C700" s="2">
        <v>15</v>
      </c>
      <c r="D700" s="2" t="s">
        <v>1431</v>
      </c>
      <c r="E700" s="2" t="s">
        <v>10892</v>
      </c>
      <c r="F700" s="3" t="s">
        <v>10893</v>
      </c>
      <c r="H700" s="129" t="str">
        <f t="shared" si="10"/>
        <v>699|15|OM|Gor'Kovsky Area|OM-14|</v>
      </c>
    </row>
    <row r="701" spans="2:8">
      <c r="B701" s="2">
        <v>700</v>
      </c>
      <c r="C701" s="2">
        <v>15</v>
      </c>
      <c r="D701" s="2" t="s">
        <v>1431</v>
      </c>
      <c r="E701" s="2" t="s">
        <v>10894</v>
      </c>
      <c r="F701" s="3" t="s">
        <v>10895</v>
      </c>
      <c r="H701" s="129" t="str">
        <f t="shared" si="10"/>
        <v>700|15|OM|Znamensky Area|OM-15|</v>
      </c>
    </row>
    <row r="702" spans="2:8">
      <c r="B702" s="2">
        <v>701</v>
      </c>
      <c r="C702" s="2">
        <v>15</v>
      </c>
      <c r="D702" s="2" t="s">
        <v>1431</v>
      </c>
      <c r="E702" s="2" t="s">
        <v>10896</v>
      </c>
      <c r="F702" s="3" t="s">
        <v>10897</v>
      </c>
      <c r="H702" s="129" t="str">
        <f t="shared" si="10"/>
        <v>701|15|OM|Isilkulsky Area / incl. Isilkul|OM-16|</v>
      </c>
    </row>
    <row r="703" spans="2:8">
      <c r="B703" s="2">
        <v>702</v>
      </c>
      <c r="C703" s="2">
        <v>15</v>
      </c>
      <c r="D703" s="2" t="s">
        <v>1431</v>
      </c>
      <c r="E703" s="2" t="s">
        <v>10898</v>
      </c>
      <c r="F703" s="3" t="s">
        <v>10899</v>
      </c>
      <c r="H703" s="129" t="str">
        <f t="shared" si="10"/>
        <v>702|15|OM|Kalachinsky Area / incl. Kalachinsk|OM-17|</v>
      </c>
    </row>
    <row r="704" spans="2:8">
      <c r="B704" s="2">
        <v>703</v>
      </c>
      <c r="C704" s="2">
        <v>15</v>
      </c>
      <c r="D704" s="2" t="s">
        <v>1431</v>
      </c>
      <c r="E704" s="2" t="s">
        <v>10900</v>
      </c>
      <c r="F704" s="3" t="s">
        <v>10901</v>
      </c>
      <c r="H704" s="129" t="str">
        <f t="shared" si="10"/>
        <v>703|15|OM|Kolosovsky Area|OM-18|</v>
      </c>
    </row>
    <row r="705" spans="2:8">
      <c r="B705" s="2">
        <v>704</v>
      </c>
      <c r="C705" s="2">
        <v>15</v>
      </c>
      <c r="D705" s="2" t="s">
        <v>1431</v>
      </c>
      <c r="E705" s="2" t="s">
        <v>10902</v>
      </c>
      <c r="F705" s="3" t="s">
        <v>10903</v>
      </c>
      <c r="H705" s="129" t="str">
        <f t="shared" si="10"/>
        <v>704|15|OM|Kormilovsky Area|OM-19|</v>
      </c>
    </row>
    <row r="706" spans="2:8">
      <c r="B706" s="2">
        <v>705</v>
      </c>
      <c r="C706" s="2">
        <v>15</v>
      </c>
      <c r="D706" s="2" t="s">
        <v>1431</v>
      </c>
      <c r="E706" s="2" t="s">
        <v>10904</v>
      </c>
      <c r="F706" s="3" t="s">
        <v>10905</v>
      </c>
      <c r="H706" s="129" t="str">
        <f t="shared" ref="H706:H769" si="11">B706&amp;"|"&amp;C706&amp;"|"&amp;D706&amp;"|"&amp;E706&amp;"|"&amp;F706&amp;"|"&amp;G706</f>
        <v>705|15|OM|Krutinsky Area|OM-20|</v>
      </c>
    </row>
    <row r="707" spans="2:8">
      <c r="B707" s="2">
        <v>706</v>
      </c>
      <c r="C707" s="2">
        <v>15</v>
      </c>
      <c r="D707" s="2" t="s">
        <v>1431</v>
      </c>
      <c r="E707" s="2" t="s">
        <v>10906</v>
      </c>
      <c r="F707" s="3" t="s">
        <v>10907</v>
      </c>
      <c r="H707" s="129" t="str">
        <f t="shared" si="11"/>
        <v>706|15|OM|Ljubinsky Area|OM-21|</v>
      </c>
    </row>
    <row r="708" spans="2:8">
      <c r="B708" s="2">
        <v>707</v>
      </c>
      <c r="C708" s="2">
        <v>15</v>
      </c>
      <c r="D708" s="2" t="s">
        <v>1431</v>
      </c>
      <c r="E708" s="2" t="s">
        <v>10908</v>
      </c>
      <c r="F708" s="3" t="s">
        <v>10909</v>
      </c>
      <c r="H708" s="129" t="str">
        <f t="shared" si="11"/>
        <v>707|15|OM|Mar'Janovsky Area|OM-22|</v>
      </c>
    </row>
    <row r="709" spans="2:8">
      <c r="B709" s="2">
        <v>708</v>
      </c>
      <c r="C709" s="2">
        <v>15</v>
      </c>
      <c r="D709" s="2" t="s">
        <v>1431</v>
      </c>
      <c r="E709" s="2" t="s">
        <v>10910</v>
      </c>
      <c r="F709" s="3" t="s">
        <v>10911</v>
      </c>
      <c r="H709" s="129" t="str">
        <f t="shared" si="11"/>
        <v>708|15|OM|Moskalensky Area|OM-23|</v>
      </c>
    </row>
    <row r="710" spans="2:8">
      <c r="B710" s="2">
        <v>709</v>
      </c>
      <c r="C710" s="2">
        <v>15</v>
      </c>
      <c r="D710" s="2" t="s">
        <v>1431</v>
      </c>
      <c r="E710" s="2" t="s">
        <v>10912</v>
      </c>
      <c r="F710" s="3" t="s">
        <v>10913</v>
      </c>
      <c r="H710" s="129" t="str">
        <f t="shared" si="11"/>
        <v>709|15|OM|Muromtsevsky Area|OM-24|</v>
      </c>
    </row>
    <row r="711" spans="2:8">
      <c r="B711" s="2">
        <v>710</v>
      </c>
      <c r="C711" s="2">
        <v>15</v>
      </c>
      <c r="D711" s="2" t="s">
        <v>1431</v>
      </c>
      <c r="E711" s="2" t="s">
        <v>10914</v>
      </c>
      <c r="F711" s="3" t="s">
        <v>10915</v>
      </c>
      <c r="H711" s="129" t="str">
        <f t="shared" si="11"/>
        <v>710|15|OM|Nazyvayevsky Area / incl. Nazyvaevsk|OM-25|</v>
      </c>
    </row>
    <row r="712" spans="2:8">
      <c r="B712" s="2">
        <v>711</v>
      </c>
      <c r="C712" s="2">
        <v>15</v>
      </c>
      <c r="D712" s="2" t="s">
        <v>1431</v>
      </c>
      <c r="E712" s="2" t="s">
        <v>10916</v>
      </c>
      <c r="F712" s="3" t="s">
        <v>10917</v>
      </c>
      <c r="H712" s="129" t="str">
        <f t="shared" si="11"/>
        <v>711|15|OM|Nizhneomsky Area|OM-26|</v>
      </c>
    </row>
    <row r="713" spans="2:8">
      <c r="B713" s="2">
        <v>712</v>
      </c>
      <c r="C713" s="2">
        <v>15</v>
      </c>
      <c r="D713" s="2" t="s">
        <v>1431</v>
      </c>
      <c r="E713" s="2" t="s">
        <v>10918</v>
      </c>
      <c r="F713" s="3" t="s">
        <v>10919</v>
      </c>
      <c r="H713" s="129" t="str">
        <f t="shared" si="11"/>
        <v>712|15|OM|Novovarshavsky Area|OM-27|</v>
      </c>
    </row>
    <row r="714" spans="2:8">
      <c r="B714" s="2">
        <v>713</v>
      </c>
      <c r="C714" s="2">
        <v>15</v>
      </c>
      <c r="D714" s="2" t="s">
        <v>1431</v>
      </c>
      <c r="E714" s="2" t="s">
        <v>10920</v>
      </c>
      <c r="F714" s="3" t="s">
        <v>10921</v>
      </c>
      <c r="H714" s="129" t="str">
        <f t="shared" si="11"/>
        <v>713|15|OM|Odessky Area|OM-28|</v>
      </c>
    </row>
    <row r="715" spans="2:8">
      <c r="B715" s="2">
        <v>714</v>
      </c>
      <c r="C715" s="2">
        <v>15</v>
      </c>
      <c r="D715" s="2" t="s">
        <v>1431</v>
      </c>
      <c r="E715" s="2" t="s">
        <v>10922</v>
      </c>
      <c r="F715" s="3" t="s">
        <v>10923</v>
      </c>
      <c r="H715" s="129" t="str">
        <f t="shared" si="11"/>
        <v>714|15|OM|Okoneshnikovsky Area|OM-29|</v>
      </c>
    </row>
    <row r="716" spans="2:8">
      <c r="B716" s="2">
        <v>715</v>
      </c>
      <c r="C716" s="2">
        <v>15</v>
      </c>
      <c r="D716" s="2" t="s">
        <v>1431</v>
      </c>
      <c r="E716" s="2" t="s">
        <v>10924</v>
      </c>
      <c r="F716" s="3" t="s">
        <v>10925</v>
      </c>
      <c r="H716" s="129" t="str">
        <f t="shared" si="11"/>
        <v>715|15|OM|Omsky Area|OM-30|</v>
      </c>
    </row>
    <row r="717" spans="2:8">
      <c r="B717" s="2">
        <v>716</v>
      </c>
      <c r="C717" s="2">
        <v>15</v>
      </c>
      <c r="D717" s="2" t="s">
        <v>1431</v>
      </c>
      <c r="E717" s="2" t="s">
        <v>10926</v>
      </c>
      <c r="F717" s="3" t="s">
        <v>10927</v>
      </c>
      <c r="H717" s="129" t="str">
        <f t="shared" si="11"/>
        <v>716|15|OM|Pavlogradsky Area|OM-31|</v>
      </c>
    </row>
    <row r="718" spans="2:8">
      <c r="B718" s="2">
        <v>717</v>
      </c>
      <c r="C718" s="2">
        <v>15</v>
      </c>
      <c r="D718" s="2" t="s">
        <v>1431</v>
      </c>
      <c r="E718" s="2" t="s">
        <v>10928</v>
      </c>
      <c r="F718" s="3" t="s">
        <v>10929</v>
      </c>
      <c r="H718" s="129" t="str">
        <f t="shared" si="11"/>
        <v>717|15|OM|Poltavsky Area|OM-32|</v>
      </c>
    </row>
    <row r="719" spans="2:8">
      <c r="B719" s="2">
        <v>718</v>
      </c>
      <c r="C719" s="2">
        <v>15</v>
      </c>
      <c r="D719" s="2" t="s">
        <v>1431</v>
      </c>
      <c r="E719" s="2" t="s">
        <v>10930</v>
      </c>
      <c r="F719" s="3" t="s">
        <v>10931</v>
      </c>
      <c r="H719" s="129" t="str">
        <f t="shared" si="11"/>
        <v>718|15|OM|Russko-Polyansky Area|OM-33|</v>
      </c>
    </row>
    <row r="720" spans="2:8">
      <c r="B720" s="2">
        <v>719</v>
      </c>
      <c r="C720" s="2">
        <v>15</v>
      </c>
      <c r="D720" s="2" t="s">
        <v>1431</v>
      </c>
      <c r="E720" s="2" t="s">
        <v>10932</v>
      </c>
      <c r="F720" s="3" t="s">
        <v>10933</v>
      </c>
      <c r="H720" s="129" t="str">
        <f t="shared" si="11"/>
        <v>719|15|OM|Sargatsky Area|OM-34|</v>
      </c>
    </row>
    <row r="721" spans="2:8">
      <c r="B721" s="2">
        <v>720</v>
      </c>
      <c r="C721" s="2">
        <v>15</v>
      </c>
      <c r="D721" s="2" t="s">
        <v>1431</v>
      </c>
      <c r="E721" s="2" t="s">
        <v>10934</v>
      </c>
      <c r="F721" s="3" t="s">
        <v>10935</v>
      </c>
      <c r="H721" s="129" t="str">
        <f t="shared" si="11"/>
        <v>720|15|OM|Sedelnikovsky Area|OM-35|</v>
      </c>
    </row>
    <row r="722" spans="2:8">
      <c r="B722" s="2">
        <v>721</v>
      </c>
      <c r="C722" s="2">
        <v>15</v>
      </c>
      <c r="D722" s="2" t="s">
        <v>1431</v>
      </c>
      <c r="E722" s="2" t="s">
        <v>10936</v>
      </c>
      <c r="F722" s="3" t="s">
        <v>10937</v>
      </c>
      <c r="H722" s="129" t="str">
        <f t="shared" si="11"/>
        <v>721|15|OM|Tavrichesky Area|OM-36|</v>
      </c>
    </row>
    <row r="723" spans="2:8">
      <c r="B723" s="2">
        <v>722</v>
      </c>
      <c r="C723" s="2">
        <v>15</v>
      </c>
      <c r="D723" s="2" t="s">
        <v>1431</v>
      </c>
      <c r="E723" s="2" t="s">
        <v>10938</v>
      </c>
      <c r="F723" s="3" t="s">
        <v>10939</v>
      </c>
      <c r="H723" s="129" t="str">
        <f t="shared" si="11"/>
        <v>722|15|OM|Tarsky Area / incl. Tara |OM-37|</v>
      </c>
    </row>
    <row r="724" spans="2:8">
      <c r="B724" s="2">
        <v>723</v>
      </c>
      <c r="C724" s="2">
        <v>15</v>
      </c>
      <c r="D724" s="2" t="s">
        <v>1431</v>
      </c>
      <c r="E724" s="2" t="s">
        <v>10940</v>
      </c>
      <c r="F724" s="3" t="s">
        <v>10941</v>
      </c>
      <c r="H724" s="129" t="str">
        <f t="shared" si="11"/>
        <v>723|15|OM|Tevrizsky Area|OM-38|</v>
      </c>
    </row>
    <row r="725" spans="2:8">
      <c r="B725" s="2">
        <v>724</v>
      </c>
      <c r="C725" s="2">
        <v>15</v>
      </c>
      <c r="D725" s="2" t="s">
        <v>1431</v>
      </c>
      <c r="E725" s="2" t="s">
        <v>10942</v>
      </c>
      <c r="F725" s="3" t="s">
        <v>10943</v>
      </c>
      <c r="H725" s="129" t="str">
        <f t="shared" si="11"/>
        <v>724|15|OM|Tyukalinsky Area / incl. Tyukalinsk|OM-39|</v>
      </c>
    </row>
    <row r="726" spans="2:8">
      <c r="B726" s="2">
        <v>725</v>
      </c>
      <c r="C726" s="2">
        <v>15</v>
      </c>
      <c r="D726" s="2" t="s">
        <v>1431</v>
      </c>
      <c r="E726" s="2" t="s">
        <v>10944</v>
      </c>
      <c r="F726" s="3" t="s">
        <v>10945</v>
      </c>
      <c r="H726" s="129" t="str">
        <f t="shared" si="11"/>
        <v>725|15|OM|Ust-Ishimskiy Area|OM-40|</v>
      </c>
    </row>
    <row r="727" spans="2:8">
      <c r="B727" s="2">
        <v>726</v>
      </c>
      <c r="C727" s="2">
        <v>15</v>
      </c>
      <c r="D727" s="2" t="s">
        <v>1431</v>
      </c>
      <c r="E727" s="2" t="s">
        <v>10946</v>
      </c>
      <c r="F727" s="3" t="s">
        <v>10947</v>
      </c>
      <c r="H727" s="129" t="str">
        <f t="shared" si="11"/>
        <v>726|15|OM|Cherlaksky Area|OM-41|</v>
      </c>
    </row>
    <row r="728" spans="2:8">
      <c r="B728" s="2">
        <v>727</v>
      </c>
      <c r="C728" s="2">
        <v>15</v>
      </c>
      <c r="D728" s="2" t="s">
        <v>1431</v>
      </c>
      <c r="E728" s="2" t="s">
        <v>10948</v>
      </c>
      <c r="F728" s="3" t="s">
        <v>10949</v>
      </c>
      <c r="H728" s="129" t="str">
        <f t="shared" si="11"/>
        <v>727|15|OM|Sherbakulsky Area|OM-42|</v>
      </c>
    </row>
    <row r="729" spans="2:8">
      <c r="B729" s="2">
        <v>728</v>
      </c>
      <c r="C729" s="2">
        <v>15</v>
      </c>
      <c r="D729" s="2" t="s">
        <v>1479</v>
      </c>
      <c r="E729" s="2" t="s">
        <v>10950</v>
      </c>
      <c r="F729" s="3" t="s">
        <v>10951</v>
      </c>
      <c r="H729" s="129" t="str">
        <f t="shared" si="11"/>
        <v>728|15|PK|Leninsky District of Vladivostok|PK-01|</v>
      </c>
    </row>
    <row r="730" spans="2:8">
      <c r="B730" s="2">
        <v>729</v>
      </c>
      <c r="C730" s="2">
        <v>15</v>
      </c>
      <c r="D730" s="2" t="s">
        <v>1479</v>
      </c>
      <c r="E730" s="2" t="s">
        <v>10952</v>
      </c>
      <c r="F730" s="3" t="s">
        <v>10953</v>
      </c>
      <c r="H730" s="129" t="str">
        <f t="shared" si="11"/>
        <v>729|15|PK|Pervomajsky District of Vladivostok|PK-02|</v>
      </c>
    </row>
    <row r="731" spans="2:8">
      <c r="B731" s="2">
        <v>730</v>
      </c>
      <c r="C731" s="2">
        <v>15</v>
      </c>
      <c r="D731" s="2" t="s">
        <v>1479</v>
      </c>
      <c r="E731" s="2" t="s">
        <v>10954</v>
      </c>
      <c r="F731" s="3" t="s">
        <v>10955</v>
      </c>
      <c r="H731" s="129" t="str">
        <f t="shared" si="11"/>
        <v>730|15|PK|Pervorechensky District of Vladivostok|PK-03|</v>
      </c>
    </row>
    <row r="732" spans="2:8">
      <c r="B732" s="2">
        <v>731</v>
      </c>
      <c r="C732" s="2">
        <v>15</v>
      </c>
      <c r="D732" s="2" t="s">
        <v>1479</v>
      </c>
      <c r="E732" s="2" t="s">
        <v>10956</v>
      </c>
      <c r="F732" s="3" t="s">
        <v>10957</v>
      </c>
      <c r="H732" s="129" t="str">
        <f t="shared" si="11"/>
        <v>731|15|PK|Sovetsky District of Vladivostok|PK-04|</v>
      </c>
    </row>
    <row r="733" spans="2:8">
      <c r="B733" s="2">
        <v>732</v>
      </c>
      <c r="C733" s="2">
        <v>15</v>
      </c>
      <c r="D733" s="2" t="s">
        <v>1479</v>
      </c>
      <c r="E733" s="2" t="s">
        <v>10958</v>
      </c>
      <c r="F733" s="3" t="s">
        <v>10959</v>
      </c>
      <c r="H733" s="129" t="str">
        <f t="shared" si="11"/>
        <v>732|15|PK|Frunzensky District of Vladivostok|PK-05|</v>
      </c>
    </row>
    <row r="734" spans="2:8">
      <c r="B734" s="2">
        <v>733</v>
      </c>
      <c r="C734" s="2">
        <v>15</v>
      </c>
      <c r="D734" s="2" t="s">
        <v>1479</v>
      </c>
      <c r="E734" s="2" t="s">
        <v>10960</v>
      </c>
      <c r="F734" s="3" t="s">
        <v>10961</v>
      </c>
      <c r="H734" s="129" t="str">
        <f t="shared" si="11"/>
        <v>733|15|PK|Arsenyev|PK-06|</v>
      </c>
    </row>
    <row r="735" spans="2:8">
      <c r="B735" s="2">
        <v>734</v>
      </c>
      <c r="C735" s="2">
        <v>15</v>
      </c>
      <c r="D735" s="2" t="s">
        <v>1479</v>
      </c>
      <c r="E735" s="2" t="s">
        <v>10962</v>
      </c>
      <c r="F735" s="3" t="s">
        <v>10963</v>
      </c>
      <c r="H735" s="129" t="str">
        <f t="shared" si="11"/>
        <v>734|15|PK|Artem|PK-07|</v>
      </c>
    </row>
    <row r="736" spans="2:8">
      <c r="B736" s="2">
        <v>735</v>
      </c>
      <c r="C736" s="2">
        <v>15</v>
      </c>
      <c r="D736" s="2" t="s">
        <v>1479</v>
      </c>
      <c r="E736" s="2" t="s">
        <v>10964</v>
      </c>
      <c r="F736" s="3" t="s">
        <v>10965</v>
      </c>
      <c r="H736" s="129" t="str">
        <f t="shared" si="11"/>
        <v>735|15|PK|Dalnegorsk|PK-08|</v>
      </c>
    </row>
    <row r="737" spans="2:8">
      <c r="B737" s="2">
        <v>736</v>
      </c>
      <c r="C737" s="2">
        <v>15</v>
      </c>
      <c r="D737" s="2" t="s">
        <v>1479</v>
      </c>
      <c r="E737" s="2" t="s">
        <v>10966</v>
      </c>
      <c r="F737" s="3" t="s">
        <v>10967</v>
      </c>
      <c r="H737" s="129" t="str">
        <f t="shared" si="11"/>
        <v>736|15|PK|Dalnerechensk|PK-09|</v>
      </c>
    </row>
    <row r="738" spans="2:8">
      <c r="B738" s="2">
        <v>737</v>
      </c>
      <c r="C738" s="2">
        <v>15</v>
      </c>
      <c r="D738" s="2" t="s">
        <v>1479</v>
      </c>
      <c r="E738" s="2" t="s">
        <v>10968</v>
      </c>
      <c r="F738" s="3" t="s">
        <v>10969</v>
      </c>
      <c r="H738" s="129" t="str">
        <f t="shared" si="11"/>
        <v>737|15|PK|Lesozavodsk|PK-10|</v>
      </c>
    </row>
    <row r="739" spans="2:8">
      <c r="B739" s="2">
        <v>738</v>
      </c>
      <c r="C739" s="2">
        <v>15</v>
      </c>
      <c r="D739" s="2" t="s">
        <v>1479</v>
      </c>
      <c r="E739" s="2" t="s">
        <v>10970</v>
      </c>
      <c r="F739" s="3" t="s">
        <v>10971</v>
      </c>
      <c r="H739" s="129" t="str">
        <f t="shared" si="11"/>
        <v>738|15|PK|Nahodka|PK-11|</v>
      </c>
    </row>
    <row r="740" spans="2:8">
      <c r="B740" s="2">
        <v>739</v>
      </c>
      <c r="C740" s="2">
        <v>15</v>
      </c>
      <c r="D740" s="2" t="s">
        <v>1479</v>
      </c>
      <c r="E740" s="2" t="s">
        <v>10972</v>
      </c>
      <c r="F740" s="3" t="s">
        <v>10973</v>
      </c>
      <c r="H740" s="129" t="str">
        <f t="shared" si="11"/>
        <v>739|15|PK|Partizansk|PK-12|</v>
      </c>
    </row>
    <row r="741" spans="2:8">
      <c r="B741" s="2">
        <v>740</v>
      </c>
      <c r="C741" s="2">
        <v>15</v>
      </c>
      <c r="D741" s="2" t="s">
        <v>1479</v>
      </c>
      <c r="E741" s="2" t="s">
        <v>10974</v>
      </c>
      <c r="F741" s="3" t="s">
        <v>10975</v>
      </c>
      <c r="H741" s="129" t="str">
        <f t="shared" si="11"/>
        <v>740|15|PK|Spassk-Dalniy|PK-13|</v>
      </c>
    </row>
    <row r="742" spans="2:8">
      <c r="B742" s="2">
        <v>741</v>
      </c>
      <c r="C742" s="2">
        <v>15</v>
      </c>
      <c r="D742" s="2" t="s">
        <v>1479</v>
      </c>
      <c r="E742" s="2" t="s">
        <v>10976</v>
      </c>
      <c r="F742" s="3" t="s">
        <v>10977</v>
      </c>
      <c r="H742" s="129" t="str">
        <f t="shared" si="11"/>
        <v>741|15|PK|Ussuriisk District|PK-14|</v>
      </c>
    </row>
    <row r="743" spans="2:8">
      <c r="B743" s="2">
        <v>742</v>
      </c>
      <c r="C743" s="2">
        <v>15</v>
      </c>
      <c r="D743" s="2" t="s">
        <v>1479</v>
      </c>
      <c r="E743" s="2" t="s">
        <v>10978</v>
      </c>
      <c r="F743" s="3" t="s">
        <v>10979</v>
      </c>
      <c r="H743" s="129" t="str">
        <f t="shared" si="11"/>
        <v>742|15|PK|Zato Bol`Shoj Kamen|PK-15|</v>
      </c>
    </row>
    <row r="744" spans="2:8">
      <c r="B744" s="2">
        <v>743</v>
      </c>
      <c r="C744" s="2">
        <v>15</v>
      </c>
      <c r="D744" s="2" t="s">
        <v>1479</v>
      </c>
      <c r="E744" s="2" t="s">
        <v>10980</v>
      </c>
      <c r="F744" s="3" t="s">
        <v>10981</v>
      </c>
      <c r="H744" s="129" t="str">
        <f t="shared" si="11"/>
        <v>743|15|PK|Zato Fokino|PK-16|</v>
      </c>
    </row>
    <row r="745" spans="2:8">
      <c r="B745" s="2">
        <v>744</v>
      </c>
      <c r="C745" s="2">
        <v>15</v>
      </c>
      <c r="D745" s="2" t="s">
        <v>1479</v>
      </c>
      <c r="E745" s="2" t="s">
        <v>10982</v>
      </c>
      <c r="F745" s="3" t="s">
        <v>10983</v>
      </c>
      <c r="H745" s="129" t="str">
        <f t="shared" si="11"/>
        <v>744|15|PK|Anuchinsky Area|PK-17|</v>
      </c>
    </row>
    <row r="746" spans="2:8">
      <c r="B746" s="2">
        <v>745</v>
      </c>
      <c r="C746" s="2">
        <v>15</v>
      </c>
      <c r="D746" s="2" t="s">
        <v>1479</v>
      </c>
      <c r="E746" s="2" t="s">
        <v>10984</v>
      </c>
      <c r="F746" s="3" t="s">
        <v>10985</v>
      </c>
      <c r="H746" s="129" t="str">
        <f t="shared" si="11"/>
        <v>745|15|PK|Dalnerechensky Area|PK-18|</v>
      </c>
    </row>
    <row r="747" spans="2:8">
      <c r="B747" s="2">
        <v>746</v>
      </c>
      <c r="C747" s="2">
        <v>15</v>
      </c>
      <c r="D747" s="2" t="s">
        <v>1479</v>
      </c>
      <c r="E747" s="2" t="s">
        <v>10986</v>
      </c>
      <c r="F747" s="3" t="s">
        <v>10987</v>
      </c>
      <c r="H747" s="129" t="str">
        <f t="shared" si="11"/>
        <v>746|15|PK|Kavalerovsky Area|PK-19|</v>
      </c>
    </row>
    <row r="748" spans="2:8">
      <c r="B748" s="2">
        <v>747</v>
      </c>
      <c r="C748" s="2">
        <v>15</v>
      </c>
      <c r="D748" s="2" t="s">
        <v>1479</v>
      </c>
      <c r="E748" s="2" t="s">
        <v>10988</v>
      </c>
      <c r="F748" s="3" t="s">
        <v>10989</v>
      </c>
      <c r="H748" s="129" t="str">
        <f t="shared" si="11"/>
        <v>747|15|PK|Kirovsky Area|PK-20|</v>
      </c>
    </row>
    <row r="749" spans="2:8">
      <c r="B749" s="2">
        <v>748</v>
      </c>
      <c r="C749" s="2">
        <v>15</v>
      </c>
      <c r="D749" s="2" t="s">
        <v>1479</v>
      </c>
      <c r="E749" s="2" t="s">
        <v>10990</v>
      </c>
      <c r="F749" s="3" t="s">
        <v>10991</v>
      </c>
      <c r="H749" s="129" t="str">
        <f t="shared" si="11"/>
        <v>748|15|PK|Krasnoarmeisky District|PK-21|</v>
      </c>
    </row>
    <row r="750" spans="2:8">
      <c r="B750" s="2">
        <v>749</v>
      </c>
      <c r="C750" s="2">
        <v>15</v>
      </c>
      <c r="D750" s="2" t="s">
        <v>1479</v>
      </c>
      <c r="E750" s="2" t="s">
        <v>10992</v>
      </c>
      <c r="F750" s="3" t="s">
        <v>10993</v>
      </c>
      <c r="H750" s="129" t="str">
        <f t="shared" si="11"/>
        <v>749|15|PK|Lazovsky Area|PK-22|</v>
      </c>
    </row>
    <row r="751" spans="2:8">
      <c r="B751" s="2">
        <v>750</v>
      </c>
      <c r="C751" s="2">
        <v>15</v>
      </c>
      <c r="D751" s="2" t="s">
        <v>1479</v>
      </c>
      <c r="E751" s="2" t="s">
        <v>9748</v>
      </c>
      <c r="F751" s="3" t="s">
        <v>10994</v>
      </c>
      <c r="H751" s="129" t="str">
        <f t="shared" si="11"/>
        <v>750|15|PK|Mikhaylovsky Area|PK-24|</v>
      </c>
    </row>
    <row r="752" spans="2:8">
      <c r="B752" s="2">
        <v>751</v>
      </c>
      <c r="C752" s="2">
        <v>15</v>
      </c>
      <c r="D752" s="2" t="s">
        <v>1479</v>
      </c>
      <c r="E752" s="2" t="s">
        <v>10995</v>
      </c>
      <c r="F752" s="3" t="s">
        <v>10996</v>
      </c>
      <c r="H752" s="129" t="str">
        <f t="shared" si="11"/>
        <v>751|15|PK|Nadezhdinsky Area|PK-25|</v>
      </c>
    </row>
    <row r="753" spans="2:8">
      <c r="B753" s="2">
        <v>752</v>
      </c>
      <c r="C753" s="2">
        <v>15</v>
      </c>
      <c r="D753" s="2" t="s">
        <v>1479</v>
      </c>
      <c r="E753" s="2" t="s">
        <v>10044</v>
      </c>
      <c r="F753" s="3" t="s">
        <v>10997</v>
      </c>
      <c r="H753" s="129" t="str">
        <f t="shared" si="11"/>
        <v>752|15|PK|Oktyabrsky Area|PK-26|</v>
      </c>
    </row>
    <row r="754" spans="2:8">
      <c r="B754" s="2">
        <v>753</v>
      </c>
      <c r="C754" s="2">
        <v>15</v>
      </c>
      <c r="D754" s="2" t="s">
        <v>1479</v>
      </c>
      <c r="E754" s="2" t="s">
        <v>10998</v>
      </c>
      <c r="F754" s="3" t="s">
        <v>10999</v>
      </c>
      <c r="H754" s="129" t="str">
        <f t="shared" si="11"/>
        <v>753|15|PK|Olginsky Area|PK-27|</v>
      </c>
    </row>
    <row r="755" spans="2:8">
      <c r="B755" s="2">
        <v>754</v>
      </c>
      <c r="C755" s="2">
        <v>15</v>
      </c>
      <c r="D755" s="2" t="s">
        <v>1479</v>
      </c>
      <c r="E755" s="2" t="s">
        <v>10521</v>
      </c>
      <c r="F755" s="3" t="s">
        <v>11000</v>
      </c>
      <c r="H755" s="129" t="str">
        <f t="shared" si="11"/>
        <v>754|15|PK|Partizansky Area|PK-28|</v>
      </c>
    </row>
    <row r="756" spans="2:8">
      <c r="B756" s="2">
        <v>755</v>
      </c>
      <c r="C756" s="2">
        <v>15</v>
      </c>
      <c r="D756" s="2" t="s">
        <v>1479</v>
      </c>
      <c r="E756" s="2" t="s">
        <v>11001</v>
      </c>
      <c r="F756" s="3" t="s">
        <v>11002</v>
      </c>
      <c r="H756" s="129" t="str">
        <f t="shared" si="11"/>
        <v>755|15|PK|Pogranichny Area|PK-29|</v>
      </c>
    </row>
    <row r="757" spans="2:8">
      <c r="B757" s="2">
        <v>756</v>
      </c>
      <c r="C757" s="2">
        <v>15</v>
      </c>
      <c r="D757" s="2" t="s">
        <v>1479</v>
      </c>
      <c r="E757" s="2" t="s">
        <v>11003</v>
      </c>
      <c r="F757" s="3" t="s">
        <v>11004</v>
      </c>
      <c r="H757" s="129" t="str">
        <f t="shared" si="11"/>
        <v>756|15|PK|Pozharsky Area|PK-30|</v>
      </c>
    </row>
    <row r="758" spans="2:8">
      <c r="B758" s="2">
        <v>757</v>
      </c>
      <c r="C758" s="2">
        <v>15</v>
      </c>
      <c r="D758" s="2" t="s">
        <v>1479</v>
      </c>
      <c r="E758" s="2" t="s">
        <v>11005</v>
      </c>
      <c r="F758" s="3" t="s">
        <v>11006</v>
      </c>
      <c r="H758" s="129" t="str">
        <f t="shared" si="11"/>
        <v>757|15|PK|Spassky Area|PK-31|</v>
      </c>
    </row>
    <row r="759" spans="2:8">
      <c r="B759" s="2">
        <v>758</v>
      </c>
      <c r="C759" s="2">
        <v>15</v>
      </c>
      <c r="D759" s="2" t="s">
        <v>1479</v>
      </c>
      <c r="E759" s="2" t="s">
        <v>11007</v>
      </c>
      <c r="F759" s="3" t="s">
        <v>11008</v>
      </c>
      <c r="H759" s="129" t="str">
        <f t="shared" si="11"/>
        <v>758|15|PK|Terneysky Area|PK-32|</v>
      </c>
    </row>
    <row r="760" spans="2:8">
      <c r="B760" s="2">
        <v>759</v>
      </c>
      <c r="C760" s="2">
        <v>15</v>
      </c>
      <c r="D760" s="2" t="s">
        <v>1479</v>
      </c>
      <c r="E760" s="2" t="s">
        <v>11009</v>
      </c>
      <c r="F760" s="3" t="s">
        <v>11010</v>
      </c>
      <c r="H760" s="129" t="str">
        <f t="shared" si="11"/>
        <v>759|15|PK|Hankaysky Area|PK-34|</v>
      </c>
    </row>
    <row r="761" spans="2:8">
      <c r="B761" s="2">
        <v>760</v>
      </c>
      <c r="C761" s="2">
        <v>15</v>
      </c>
      <c r="D761" s="2" t="s">
        <v>1479</v>
      </c>
      <c r="E761" s="2" t="s">
        <v>11011</v>
      </c>
      <c r="F761" s="3" t="s">
        <v>11012</v>
      </c>
      <c r="H761" s="129" t="str">
        <f t="shared" si="11"/>
        <v>760|15|PK|Hasansky Area|PK-35|</v>
      </c>
    </row>
    <row r="762" spans="2:8">
      <c r="B762" s="2">
        <v>761</v>
      </c>
      <c r="C762" s="2">
        <v>15</v>
      </c>
      <c r="D762" s="2" t="s">
        <v>1479</v>
      </c>
      <c r="E762" s="2" t="s">
        <v>11013</v>
      </c>
      <c r="F762" s="3" t="s">
        <v>11014</v>
      </c>
      <c r="H762" s="129" t="str">
        <f t="shared" si="11"/>
        <v>761|15|PK|Horolsky Area|PK-36|</v>
      </c>
    </row>
    <row r="763" spans="2:8">
      <c r="B763" s="2">
        <v>762</v>
      </c>
      <c r="C763" s="2">
        <v>15</v>
      </c>
      <c r="D763" s="2" t="s">
        <v>1479</v>
      </c>
      <c r="E763" s="2" t="s">
        <v>11015</v>
      </c>
      <c r="F763" s="3" t="s">
        <v>11016</v>
      </c>
      <c r="H763" s="129" t="str">
        <f t="shared" si="11"/>
        <v>762|15|PK|Chernigovsky Area|PK-37|</v>
      </c>
    </row>
    <row r="764" spans="2:8">
      <c r="B764" s="2">
        <v>763</v>
      </c>
      <c r="C764" s="2">
        <v>15</v>
      </c>
      <c r="D764" s="2" t="s">
        <v>1479</v>
      </c>
      <c r="E764" s="2" t="s">
        <v>11017</v>
      </c>
      <c r="F764" s="3" t="s">
        <v>11018</v>
      </c>
      <c r="H764" s="129" t="str">
        <f t="shared" si="11"/>
        <v>763|15|PK|Chuguyevsky Area|PK-38|</v>
      </c>
    </row>
    <row r="765" spans="2:8">
      <c r="B765" s="2">
        <v>764</v>
      </c>
      <c r="C765" s="2">
        <v>15</v>
      </c>
      <c r="D765" s="2" t="s">
        <v>1479</v>
      </c>
      <c r="E765" s="2" t="s">
        <v>11019</v>
      </c>
      <c r="F765" s="3" t="s">
        <v>11020</v>
      </c>
      <c r="H765" s="129" t="str">
        <f t="shared" si="11"/>
        <v>764|15|PK|Shkotovsky Area|PK-39|</v>
      </c>
    </row>
    <row r="766" spans="2:8">
      <c r="B766" s="2">
        <v>765</v>
      </c>
      <c r="C766" s="2">
        <v>15</v>
      </c>
      <c r="D766" s="2" t="s">
        <v>1479</v>
      </c>
      <c r="E766" s="2" t="s">
        <v>11021</v>
      </c>
      <c r="F766" s="3" t="s">
        <v>11022</v>
      </c>
      <c r="H766" s="129" t="str">
        <f t="shared" si="11"/>
        <v>765|15|PK|Yakovlevsky Area|PK-40|</v>
      </c>
    </row>
    <row r="767" spans="2:8">
      <c r="B767" s="2">
        <v>766</v>
      </c>
      <c r="C767" s="2">
        <v>15</v>
      </c>
      <c r="D767" s="2" t="s">
        <v>1416</v>
      </c>
      <c r="E767" s="2" t="s">
        <v>11023</v>
      </c>
      <c r="F767" s="3" t="s">
        <v>11024</v>
      </c>
      <c r="H767" s="129" t="str">
        <f t="shared" si="11"/>
        <v>766|15|PM|Dzerzhinsky District of Perm|PM-01|</v>
      </c>
    </row>
    <row r="768" spans="2:8">
      <c r="B768" s="2">
        <v>767</v>
      </c>
      <c r="C768" s="2">
        <v>15</v>
      </c>
      <c r="D768" s="2" t="s">
        <v>1416</v>
      </c>
      <c r="E768" s="2" t="s">
        <v>11025</v>
      </c>
      <c r="F768" s="3" t="s">
        <v>11026</v>
      </c>
      <c r="H768" s="129" t="str">
        <f t="shared" si="11"/>
        <v>767|15|PM|Industrialny District of Perm|PM-02|</v>
      </c>
    </row>
    <row r="769" spans="2:8">
      <c r="B769" s="2">
        <v>768</v>
      </c>
      <c r="C769" s="2">
        <v>15</v>
      </c>
      <c r="D769" s="2" t="s">
        <v>1416</v>
      </c>
      <c r="E769" s="2" t="s">
        <v>11027</v>
      </c>
      <c r="F769" s="3" t="s">
        <v>11028</v>
      </c>
      <c r="H769" s="129" t="str">
        <f t="shared" si="11"/>
        <v>768|15|PM|Kirovsky District of Perm|PM-03|</v>
      </c>
    </row>
    <row r="770" spans="2:8">
      <c r="B770" s="2">
        <v>769</v>
      </c>
      <c r="C770" s="2">
        <v>15</v>
      </c>
      <c r="D770" s="2" t="s">
        <v>1416</v>
      </c>
      <c r="E770" s="2" t="s">
        <v>11029</v>
      </c>
      <c r="F770" s="3" t="s">
        <v>11030</v>
      </c>
      <c r="H770" s="129" t="str">
        <f t="shared" ref="H770:H833" si="12">B770&amp;"|"&amp;C770&amp;"|"&amp;D770&amp;"|"&amp;E770&amp;"|"&amp;F770&amp;"|"&amp;G770</f>
        <v>769|15|PM|Leninsky District of Perm|PM-04|</v>
      </c>
    </row>
    <row r="771" spans="2:8">
      <c r="B771" s="2">
        <v>770</v>
      </c>
      <c r="C771" s="2">
        <v>15</v>
      </c>
      <c r="D771" s="2" t="s">
        <v>1416</v>
      </c>
      <c r="E771" s="2" t="s">
        <v>11031</v>
      </c>
      <c r="F771" s="3" t="s">
        <v>11032</v>
      </c>
      <c r="H771" s="129" t="str">
        <f t="shared" si="12"/>
        <v>770|15|PM|Motovilikhinsky District of Perm|PM-05|</v>
      </c>
    </row>
    <row r="772" spans="2:8">
      <c r="B772" s="2">
        <v>771</v>
      </c>
      <c r="C772" s="2">
        <v>15</v>
      </c>
      <c r="D772" s="2" t="s">
        <v>1416</v>
      </c>
      <c r="E772" s="2" t="s">
        <v>11033</v>
      </c>
      <c r="F772" s="3" t="s">
        <v>11034</v>
      </c>
      <c r="H772" s="129" t="str">
        <f t="shared" si="12"/>
        <v>771|15|PM|Ordzhonikidzevsky District of Perm|PM-06|</v>
      </c>
    </row>
    <row r="773" spans="2:8">
      <c r="B773" s="2">
        <v>772</v>
      </c>
      <c r="C773" s="2">
        <v>15</v>
      </c>
      <c r="D773" s="2" t="s">
        <v>1416</v>
      </c>
      <c r="E773" s="2" t="s">
        <v>11035</v>
      </c>
      <c r="F773" s="3" t="s">
        <v>11036</v>
      </c>
      <c r="H773" s="129" t="str">
        <f t="shared" si="12"/>
        <v>772|15|PM|Sverdlovsky District of Perm|PM-07|</v>
      </c>
    </row>
    <row r="774" spans="2:8">
      <c r="B774" s="2">
        <v>773</v>
      </c>
      <c r="C774" s="2">
        <v>15</v>
      </c>
      <c r="D774" s="2" t="s">
        <v>1416</v>
      </c>
      <c r="E774" s="2" t="s">
        <v>11037</v>
      </c>
      <c r="F774" s="3" t="s">
        <v>11038</v>
      </c>
      <c r="H774" s="129" t="str">
        <f t="shared" si="12"/>
        <v>773|15|PM|Aleksandrovsky Area / incl. Aleksandrovsk|PM-08|</v>
      </c>
    </row>
    <row r="775" spans="2:8">
      <c r="B775" s="2">
        <v>774</v>
      </c>
      <c r="C775" s="2">
        <v>15</v>
      </c>
      <c r="D775" s="2" t="s">
        <v>1416</v>
      </c>
      <c r="E775" s="2" t="s">
        <v>11039</v>
      </c>
      <c r="F775" s="3" t="s">
        <v>11040</v>
      </c>
      <c r="H775" s="129" t="str">
        <f t="shared" si="12"/>
        <v>774|15|PM|Berezniki|PM-09|</v>
      </c>
    </row>
    <row r="776" spans="2:8">
      <c r="B776" s="2">
        <v>775</v>
      </c>
      <c r="C776" s="2">
        <v>15</v>
      </c>
      <c r="D776" s="2" t="s">
        <v>1416</v>
      </c>
      <c r="E776" s="2" t="s">
        <v>11041</v>
      </c>
      <c r="F776" s="3" t="s">
        <v>11042</v>
      </c>
      <c r="H776" s="129" t="str">
        <f t="shared" si="12"/>
        <v>775|15|PM|Gremyachinsky Area / incl. Gremyachinsk|PM-10|</v>
      </c>
    </row>
    <row r="777" spans="2:8">
      <c r="B777" s="2">
        <v>776</v>
      </c>
      <c r="C777" s="2">
        <v>15</v>
      </c>
      <c r="D777" s="2" t="s">
        <v>1416</v>
      </c>
      <c r="E777" s="2" t="s">
        <v>11043</v>
      </c>
      <c r="F777" s="3" t="s">
        <v>11044</v>
      </c>
      <c r="H777" s="129" t="str">
        <f t="shared" si="12"/>
        <v>776|15|PM|Gubakhinsky Area / incl. Gubakha|PM-11|</v>
      </c>
    </row>
    <row r="778" spans="2:8">
      <c r="B778" s="2">
        <v>777</v>
      </c>
      <c r="C778" s="2">
        <v>15</v>
      </c>
      <c r="D778" s="2" t="s">
        <v>1416</v>
      </c>
      <c r="E778" s="2" t="s">
        <v>11045</v>
      </c>
      <c r="F778" s="3" t="s">
        <v>11046</v>
      </c>
      <c r="H778" s="129" t="str">
        <f t="shared" si="12"/>
        <v>777|15|PM|Kizelovsky Area / incl. Kizel|PM-13|</v>
      </c>
    </row>
    <row r="779" spans="2:8">
      <c r="B779" s="2">
        <v>778</v>
      </c>
      <c r="C779" s="2">
        <v>15</v>
      </c>
      <c r="D779" s="2" t="s">
        <v>1416</v>
      </c>
      <c r="E779" s="2" t="s">
        <v>11047</v>
      </c>
      <c r="F779" s="3" t="s">
        <v>11048</v>
      </c>
      <c r="H779" s="129" t="str">
        <f t="shared" si="12"/>
        <v>778|15|PM|Krasnokamsky Area / incl. Krasnokamsk|PM-14|</v>
      </c>
    </row>
    <row r="780" spans="2:8">
      <c r="B780" s="2">
        <v>779</v>
      </c>
      <c r="C780" s="2">
        <v>15</v>
      </c>
      <c r="D780" s="2" t="s">
        <v>1416</v>
      </c>
      <c r="E780" s="2" t="s">
        <v>11049</v>
      </c>
      <c r="F780" s="3" t="s">
        <v>11050</v>
      </c>
      <c r="H780" s="129" t="str">
        <f t="shared" si="12"/>
        <v>779|15|PM|Kungur|PM-15|</v>
      </c>
    </row>
    <row r="781" spans="2:8">
      <c r="B781" s="2">
        <v>780</v>
      </c>
      <c r="C781" s="2">
        <v>15</v>
      </c>
      <c r="D781" s="2" t="s">
        <v>1416</v>
      </c>
      <c r="E781" s="2" t="s">
        <v>11051</v>
      </c>
      <c r="F781" s="3" t="s">
        <v>11052</v>
      </c>
      <c r="H781" s="129" t="str">
        <f t="shared" si="12"/>
        <v>780|15|PM|Solikamsk|PM-17|</v>
      </c>
    </row>
    <row r="782" spans="2:8">
      <c r="B782" s="2">
        <v>781</v>
      </c>
      <c r="C782" s="2">
        <v>15</v>
      </c>
      <c r="D782" s="2" t="s">
        <v>1416</v>
      </c>
      <c r="E782" s="2" t="s">
        <v>11053</v>
      </c>
      <c r="F782" s="3" t="s">
        <v>11054</v>
      </c>
      <c r="H782" s="129" t="str">
        <f t="shared" si="12"/>
        <v>781|15|PM|Bardymsky Area|PM-20|</v>
      </c>
    </row>
    <row r="783" spans="2:8">
      <c r="B783" s="2">
        <v>782</v>
      </c>
      <c r="C783" s="2">
        <v>15</v>
      </c>
      <c r="D783" s="2" t="s">
        <v>1416</v>
      </c>
      <c r="E783" s="2" t="s">
        <v>10219</v>
      </c>
      <c r="F783" s="3" t="s">
        <v>11055</v>
      </c>
      <c r="H783" s="129" t="str">
        <f t="shared" si="12"/>
        <v>782|15|PM|Berezovsky Area|PM-21|</v>
      </c>
    </row>
    <row r="784" spans="2:8">
      <c r="B784" s="2">
        <v>783</v>
      </c>
      <c r="C784" s="2">
        <v>15</v>
      </c>
      <c r="D784" s="2" t="s">
        <v>1416</v>
      </c>
      <c r="E784" s="2" t="s">
        <v>11056</v>
      </c>
      <c r="F784" s="3" t="s">
        <v>11057</v>
      </c>
      <c r="H784" s="129" t="str">
        <f t="shared" si="12"/>
        <v>783|15|PM|Bolshesosnovsky Area|PM-22|</v>
      </c>
    </row>
    <row r="785" spans="2:8">
      <c r="B785" s="2">
        <v>784</v>
      </c>
      <c r="C785" s="2">
        <v>15</v>
      </c>
      <c r="D785" s="2" t="s">
        <v>1416</v>
      </c>
      <c r="E785" s="2" t="s">
        <v>11058</v>
      </c>
      <c r="F785" s="3" t="s">
        <v>11059</v>
      </c>
      <c r="H785" s="129" t="str">
        <f t="shared" si="12"/>
        <v>784|15|PM|Vereshchaginsky Area / incl. Vereshchagino|PM-23|</v>
      </c>
    </row>
    <row r="786" spans="2:8">
      <c r="B786" s="2">
        <v>785</v>
      </c>
      <c r="C786" s="2">
        <v>15</v>
      </c>
      <c r="D786" s="2" t="s">
        <v>1416</v>
      </c>
      <c r="E786" s="2" t="s">
        <v>11060</v>
      </c>
      <c r="F786" s="3" t="s">
        <v>11061</v>
      </c>
      <c r="H786" s="129" t="str">
        <f t="shared" si="12"/>
        <v>785|15|PM|Gornozavodsky Area / incl. Gornozavodsk|PM-24|</v>
      </c>
    </row>
    <row r="787" spans="2:8">
      <c r="B787" s="2">
        <v>786</v>
      </c>
      <c r="C787" s="2">
        <v>15</v>
      </c>
      <c r="D787" s="2" t="s">
        <v>1416</v>
      </c>
      <c r="E787" s="2" t="s">
        <v>11062</v>
      </c>
      <c r="F787" s="3" t="s">
        <v>11063</v>
      </c>
      <c r="H787" s="129" t="str">
        <f t="shared" si="12"/>
        <v>786|15|PM|Elovsky Area|PM-25|</v>
      </c>
    </row>
    <row r="788" spans="2:8">
      <c r="B788" s="2">
        <v>787</v>
      </c>
      <c r="C788" s="2">
        <v>15</v>
      </c>
      <c r="D788" s="2" t="s">
        <v>1416</v>
      </c>
      <c r="E788" s="2" t="s">
        <v>11064</v>
      </c>
      <c r="F788" s="3" t="s">
        <v>11065</v>
      </c>
      <c r="H788" s="129" t="str">
        <f t="shared" si="12"/>
        <v>787|15|PM|Ilyinsky Area / incl. Chermoz|PM-26|</v>
      </c>
    </row>
    <row r="789" spans="2:8">
      <c r="B789" s="2">
        <v>788</v>
      </c>
      <c r="C789" s="2">
        <v>15</v>
      </c>
      <c r="D789" s="2" t="s">
        <v>1416</v>
      </c>
      <c r="E789" s="2" t="s">
        <v>11066</v>
      </c>
      <c r="F789" s="3" t="s">
        <v>11067</v>
      </c>
      <c r="H789" s="129" t="str">
        <f t="shared" si="12"/>
        <v>788|15|PM|Karagaysky Area|PM-27|</v>
      </c>
    </row>
    <row r="790" spans="2:8">
      <c r="B790" s="2">
        <v>789</v>
      </c>
      <c r="C790" s="2">
        <v>15</v>
      </c>
      <c r="D790" s="2" t="s">
        <v>1416</v>
      </c>
      <c r="E790" s="2" t="s">
        <v>11068</v>
      </c>
      <c r="F790" s="3" t="s">
        <v>11069</v>
      </c>
      <c r="H790" s="129" t="str">
        <f t="shared" si="12"/>
        <v>789|15|PM|Kishertsky Area|PM-28|</v>
      </c>
    </row>
    <row r="791" spans="2:8">
      <c r="B791" s="2">
        <v>790</v>
      </c>
      <c r="C791" s="2">
        <v>15</v>
      </c>
      <c r="D791" s="2" t="s">
        <v>1416</v>
      </c>
      <c r="E791" s="2" t="s">
        <v>11070</v>
      </c>
      <c r="F791" s="3" t="s">
        <v>11071</v>
      </c>
      <c r="H791" s="129" t="str">
        <f t="shared" si="12"/>
        <v>790|15|PM|Krasnovishersky District / incl. Krasnovishersk|PM-29|</v>
      </c>
    </row>
    <row r="792" spans="2:8">
      <c r="B792" s="2">
        <v>791</v>
      </c>
      <c r="C792" s="2">
        <v>15</v>
      </c>
      <c r="D792" s="2" t="s">
        <v>1416</v>
      </c>
      <c r="E792" s="2" t="s">
        <v>11072</v>
      </c>
      <c r="F792" s="3" t="s">
        <v>11073</v>
      </c>
      <c r="H792" s="129" t="str">
        <f t="shared" si="12"/>
        <v>791|15|PM|Kuedinsky Area|PM-30|</v>
      </c>
    </row>
    <row r="793" spans="2:8">
      <c r="B793" s="2">
        <v>792</v>
      </c>
      <c r="C793" s="2">
        <v>15</v>
      </c>
      <c r="D793" s="2" t="s">
        <v>1416</v>
      </c>
      <c r="E793" s="2" t="s">
        <v>11074</v>
      </c>
      <c r="F793" s="3" t="s">
        <v>11075</v>
      </c>
      <c r="H793" s="129" t="str">
        <f t="shared" si="12"/>
        <v>792|15|PM|Kungursky Area|PM-31|</v>
      </c>
    </row>
    <row r="794" spans="2:8">
      <c r="B794" s="2">
        <v>793</v>
      </c>
      <c r="C794" s="2">
        <v>15</v>
      </c>
      <c r="D794" s="2" t="s">
        <v>1416</v>
      </c>
      <c r="E794" s="2" t="s">
        <v>11076</v>
      </c>
      <c r="F794" s="3" t="s">
        <v>11077</v>
      </c>
      <c r="H794" s="129" t="str">
        <f t="shared" si="12"/>
        <v>793|15|PM|Lysvensky Area / incl. Lysva|PM-32|</v>
      </c>
    </row>
    <row r="795" spans="2:8">
      <c r="B795" s="2">
        <v>794</v>
      </c>
      <c r="C795" s="2">
        <v>15</v>
      </c>
      <c r="D795" s="2" t="s">
        <v>1416</v>
      </c>
      <c r="E795" s="2" t="s">
        <v>11078</v>
      </c>
      <c r="F795" s="3" t="s">
        <v>11079</v>
      </c>
      <c r="H795" s="129" t="str">
        <f t="shared" si="12"/>
        <v>794|15|PM|Nytvensky Area / incl. Nytva|PM-33|</v>
      </c>
    </row>
    <row r="796" spans="2:8">
      <c r="B796" s="2">
        <v>795</v>
      </c>
      <c r="C796" s="2">
        <v>15</v>
      </c>
      <c r="D796" s="2" t="s">
        <v>1416</v>
      </c>
      <c r="E796" s="2" t="s">
        <v>10044</v>
      </c>
      <c r="F796" s="3" t="s">
        <v>11080</v>
      </c>
      <c r="H796" s="129" t="str">
        <f t="shared" si="12"/>
        <v>795|15|PM|Oktyabrsky Area|PM-34|</v>
      </c>
    </row>
    <row r="797" spans="2:8">
      <c r="B797" s="2">
        <v>796</v>
      </c>
      <c r="C797" s="2">
        <v>15</v>
      </c>
      <c r="D797" s="2" t="s">
        <v>1416</v>
      </c>
      <c r="E797" s="2" t="s">
        <v>11081</v>
      </c>
      <c r="F797" s="3" t="s">
        <v>11082</v>
      </c>
      <c r="H797" s="129" t="str">
        <f t="shared" si="12"/>
        <v>796|15|PM|Ordinsky Area|PM-35|</v>
      </c>
    </row>
    <row r="798" spans="2:8">
      <c r="B798" s="2">
        <v>797</v>
      </c>
      <c r="C798" s="2">
        <v>15</v>
      </c>
      <c r="D798" s="2" t="s">
        <v>1416</v>
      </c>
      <c r="E798" s="2" t="s">
        <v>11083</v>
      </c>
      <c r="F798" s="3" t="s">
        <v>11084</v>
      </c>
      <c r="H798" s="129" t="str">
        <f t="shared" si="12"/>
        <v>797|15|PM|Osinsky Area / incl. Osa|PM-36|</v>
      </c>
    </row>
    <row r="799" spans="2:8">
      <c r="B799" s="2">
        <v>798</v>
      </c>
      <c r="C799" s="2">
        <v>15</v>
      </c>
      <c r="D799" s="2" t="s">
        <v>1416</v>
      </c>
      <c r="E799" s="2" t="s">
        <v>11085</v>
      </c>
      <c r="F799" s="3" t="s">
        <v>11086</v>
      </c>
      <c r="H799" s="129" t="str">
        <f t="shared" si="12"/>
        <v>798|15|PM|Ohansky Area Including Ohansk|PM-37|</v>
      </c>
    </row>
    <row r="800" spans="2:8">
      <c r="B800" s="2">
        <v>799</v>
      </c>
      <c r="C800" s="2">
        <v>15</v>
      </c>
      <c r="D800" s="2" t="s">
        <v>1416</v>
      </c>
      <c r="E800" s="2" t="s">
        <v>11087</v>
      </c>
      <c r="F800" s="3" t="s">
        <v>11088</v>
      </c>
      <c r="H800" s="129" t="str">
        <f t="shared" si="12"/>
        <v>799|15|PM|Ochersky Area Including Ocher|PM-38|</v>
      </c>
    </row>
    <row r="801" spans="2:8">
      <c r="B801" s="2">
        <v>800</v>
      </c>
      <c r="C801" s="2">
        <v>15</v>
      </c>
      <c r="D801" s="2" t="s">
        <v>1416</v>
      </c>
      <c r="E801" s="2" t="s">
        <v>11089</v>
      </c>
      <c r="F801" s="3" t="s">
        <v>11090</v>
      </c>
      <c r="H801" s="129" t="str">
        <f t="shared" si="12"/>
        <v>800|15|PM|Permsky Area|PM-39|</v>
      </c>
    </row>
    <row r="802" spans="2:8">
      <c r="B802" s="2">
        <v>801</v>
      </c>
      <c r="C802" s="2">
        <v>15</v>
      </c>
      <c r="D802" s="2" t="s">
        <v>1416</v>
      </c>
      <c r="E802" s="2" t="s">
        <v>11091</v>
      </c>
      <c r="F802" s="3" t="s">
        <v>11092</v>
      </c>
      <c r="H802" s="129" t="str">
        <f t="shared" si="12"/>
        <v>801|15|PM|Sivinsky Area|PM-40|</v>
      </c>
    </row>
    <row r="803" spans="2:8">
      <c r="B803" s="2">
        <v>802</v>
      </c>
      <c r="C803" s="2">
        <v>15</v>
      </c>
      <c r="D803" s="2" t="s">
        <v>1416</v>
      </c>
      <c r="E803" s="2" t="s">
        <v>11093</v>
      </c>
      <c r="F803" s="3" t="s">
        <v>11094</v>
      </c>
      <c r="H803" s="129" t="str">
        <f t="shared" si="12"/>
        <v>802|15|PM|Solikamsky Area|PM-41|</v>
      </c>
    </row>
    <row r="804" spans="2:8">
      <c r="B804" s="2">
        <v>803</v>
      </c>
      <c r="C804" s="2">
        <v>15</v>
      </c>
      <c r="D804" s="2" t="s">
        <v>1416</v>
      </c>
      <c r="E804" s="2" t="s">
        <v>11095</v>
      </c>
      <c r="F804" s="3" t="s">
        <v>11096</v>
      </c>
      <c r="H804" s="129" t="str">
        <f t="shared" si="12"/>
        <v>803|15|PM|Suksunsky Area|PM-42|</v>
      </c>
    </row>
    <row r="805" spans="2:8">
      <c r="B805" s="2">
        <v>804</v>
      </c>
      <c r="C805" s="2">
        <v>15</v>
      </c>
      <c r="D805" s="2" t="s">
        <v>1416</v>
      </c>
      <c r="E805" s="2" t="s">
        <v>11097</v>
      </c>
      <c r="F805" s="3" t="s">
        <v>11098</v>
      </c>
      <c r="H805" s="129" t="str">
        <f t="shared" si="12"/>
        <v>804|15|PM|Uinsky Area|PM-43|</v>
      </c>
    </row>
    <row r="806" spans="2:8">
      <c r="B806" s="2">
        <v>805</v>
      </c>
      <c r="C806" s="2">
        <v>15</v>
      </c>
      <c r="D806" s="2" t="s">
        <v>1416</v>
      </c>
      <c r="E806" s="2" t="s">
        <v>11099</v>
      </c>
      <c r="F806" s="3" t="s">
        <v>11100</v>
      </c>
      <c r="H806" s="129" t="str">
        <f t="shared" si="12"/>
        <v>805|15|PM|Usolsky Area / incl. Usolye|PM-44|</v>
      </c>
    </row>
    <row r="807" spans="2:8">
      <c r="B807" s="2">
        <v>806</v>
      </c>
      <c r="C807" s="2">
        <v>15</v>
      </c>
      <c r="D807" s="2" t="s">
        <v>1416</v>
      </c>
      <c r="E807" s="2" t="s">
        <v>11101</v>
      </c>
      <c r="F807" s="3" t="s">
        <v>11102</v>
      </c>
      <c r="H807" s="129" t="str">
        <f t="shared" si="12"/>
        <v>806|15|PM|Chastinsky Area|PM-45|</v>
      </c>
    </row>
    <row r="808" spans="2:8">
      <c r="B808" s="2">
        <v>807</v>
      </c>
      <c r="C808" s="2">
        <v>15</v>
      </c>
      <c r="D808" s="2" t="s">
        <v>1416</v>
      </c>
      <c r="E808" s="2" t="s">
        <v>11103</v>
      </c>
      <c r="F808" s="3" t="s">
        <v>11104</v>
      </c>
      <c r="H808" s="129" t="str">
        <f t="shared" si="12"/>
        <v>807|15|PM|Cherdynsky Area / incl. Cherdyn|PM-46|</v>
      </c>
    </row>
    <row r="809" spans="2:8">
      <c r="B809" s="2">
        <v>808</v>
      </c>
      <c r="C809" s="2">
        <v>15</v>
      </c>
      <c r="D809" s="2" t="s">
        <v>1416</v>
      </c>
      <c r="E809" s="2" t="s">
        <v>11105</v>
      </c>
      <c r="F809" s="3" t="s">
        <v>11106</v>
      </c>
      <c r="H809" s="129" t="str">
        <f t="shared" si="12"/>
        <v>808|15|PM|Chernushinsky Area / incl. Chernushka|PM-47|</v>
      </c>
    </row>
    <row r="810" spans="2:8">
      <c r="B810" s="2">
        <v>809</v>
      </c>
      <c r="C810" s="2">
        <v>15</v>
      </c>
      <c r="D810" s="2" t="s">
        <v>1416</v>
      </c>
      <c r="E810" s="2" t="s">
        <v>11107</v>
      </c>
      <c r="F810" s="3" t="s">
        <v>11108</v>
      </c>
      <c r="H810" s="129" t="str">
        <f t="shared" si="12"/>
        <v>809|15|PM|Chusovskoy Area / incl. Chusovoy|PM-48|</v>
      </c>
    </row>
    <row r="811" spans="2:8">
      <c r="B811" s="2">
        <v>810</v>
      </c>
      <c r="C811" s="2">
        <v>15</v>
      </c>
      <c r="D811" s="2" t="s">
        <v>1416</v>
      </c>
      <c r="E811" s="2" t="s">
        <v>11109</v>
      </c>
      <c r="F811" s="3" t="s">
        <v>11110</v>
      </c>
      <c r="H811" s="129" t="str">
        <f t="shared" si="12"/>
        <v>810|15|PM|Tchaikovsky Area|PM-49|</v>
      </c>
    </row>
    <row r="812" spans="2:8">
      <c r="B812" s="2">
        <v>811</v>
      </c>
      <c r="C812" s="2">
        <v>15</v>
      </c>
      <c r="D812" s="2" t="s">
        <v>1416</v>
      </c>
      <c r="E812" s="2" t="s">
        <v>11111</v>
      </c>
      <c r="F812" s="3" t="s">
        <v>11112</v>
      </c>
      <c r="H812" s="129" t="str">
        <f t="shared" si="12"/>
        <v>811|15|PM|Dobryansky Area / incl. Dobryanka|PM-50|</v>
      </c>
    </row>
    <row r="813" spans="2:8">
      <c r="B813" s="2">
        <v>812</v>
      </c>
      <c r="C813" s="2">
        <v>15</v>
      </c>
      <c r="D813" s="2" t="s">
        <v>1416</v>
      </c>
      <c r="E813" s="2" t="s">
        <v>11113</v>
      </c>
      <c r="F813" s="3" t="s">
        <v>11114</v>
      </c>
      <c r="H813" s="129" t="str">
        <f t="shared" si="12"/>
        <v>812|15|PM|Zato Zvezdny |PM-51|</v>
      </c>
    </row>
    <row r="814" spans="2:8">
      <c r="B814" s="2">
        <v>813</v>
      </c>
      <c r="C814" s="2">
        <v>15</v>
      </c>
      <c r="D814" s="2" t="s">
        <v>1416</v>
      </c>
      <c r="E814" s="2" t="s">
        <v>11115</v>
      </c>
      <c r="F814" s="3" t="s">
        <v>11116</v>
      </c>
      <c r="H814" s="129" t="str">
        <f t="shared" si="12"/>
        <v>813|15|PM|Kudymkar|PM-52|</v>
      </c>
    </row>
    <row r="815" spans="2:8">
      <c r="B815" s="2">
        <v>814</v>
      </c>
      <c r="C815" s="2">
        <v>15</v>
      </c>
      <c r="D815" s="2" t="s">
        <v>1416</v>
      </c>
      <c r="E815" s="2" t="s">
        <v>11117</v>
      </c>
      <c r="F815" s="3" t="s">
        <v>11118</v>
      </c>
      <c r="H815" s="129" t="str">
        <f t="shared" si="12"/>
        <v>814|15|PM|Gaynsky Area|PM-53|</v>
      </c>
    </row>
    <row r="816" spans="2:8">
      <c r="B816" s="2">
        <v>815</v>
      </c>
      <c r="C816" s="2">
        <v>15</v>
      </c>
      <c r="D816" s="2" t="s">
        <v>1416</v>
      </c>
      <c r="E816" s="2" t="s">
        <v>11119</v>
      </c>
      <c r="F816" s="3" t="s">
        <v>11120</v>
      </c>
      <c r="H816" s="129" t="str">
        <f t="shared" si="12"/>
        <v>815|15|PM|Kosinsky Area|PM-54|</v>
      </c>
    </row>
    <row r="817" spans="2:8">
      <c r="B817" s="2">
        <v>816</v>
      </c>
      <c r="C817" s="2">
        <v>15</v>
      </c>
      <c r="D817" s="2" t="s">
        <v>1416</v>
      </c>
      <c r="E817" s="2" t="s">
        <v>11121</v>
      </c>
      <c r="F817" s="3" t="s">
        <v>11122</v>
      </c>
      <c r="H817" s="129" t="str">
        <f t="shared" si="12"/>
        <v>816|15|PM|Kochevsky Area|PM-55|</v>
      </c>
    </row>
    <row r="818" spans="2:8">
      <c r="B818" s="2">
        <v>817</v>
      </c>
      <c r="C818" s="2">
        <v>15</v>
      </c>
      <c r="D818" s="2" t="s">
        <v>1416</v>
      </c>
      <c r="E818" s="2" t="s">
        <v>11123</v>
      </c>
      <c r="F818" s="3" t="s">
        <v>11124</v>
      </c>
      <c r="H818" s="129" t="str">
        <f t="shared" si="12"/>
        <v>817|15|PM|Kudymkarsky Area|PM-56|</v>
      </c>
    </row>
    <row r="819" spans="2:8">
      <c r="B819" s="2">
        <v>818</v>
      </c>
      <c r="C819" s="2">
        <v>15</v>
      </c>
      <c r="D819" s="2" t="s">
        <v>1416</v>
      </c>
      <c r="E819" s="2" t="s">
        <v>11125</v>
      </c>
      <c r="F819" s="3" t="s">
        <v>11126</v>
      </c>
      <c r="H819" s="129" t="str">
        <f t="shared" si="12"/>
        <v>818|15|PM|Yurlinsky Area|PM-57|</v>
      </c>
    </row>
    <row r="820" spans="2:8">
      <c r="B820" s="2">
        <v>819</v>
      </c>
      <c r="C820" s="2">
        <v>15</v>
      </c>
      <c r="D820" s="2" t="s">
        <v>1416</v>
      </c>
      <c r="E820" s="2" t="s">
        <v>11127</v>
      </c>
      <c r="F820" s="3" t="s">
        <v>11128</v>
      </c>
      <c r="H820" s="129" t="str">
        <f t="shared" si="12"/>
        <v>819|15|PM|Yusvinsky Area|PM-58|</v>
      </c>
    </row>
    <row r="821" spans="2:8">
      <c r="B821" s="2">
        <v>820</v>
      </c>
      <c r="C821" s="2">
        <v>15</v>
      </c>
      <c r="D821" s="2" t="s">
        <v>1467</v>
      </c>
      <c r="E821" s="2" t="s">
        <v>11129</v>
      </c>
      <c r="F821" s="3" t="s">
        <v>11130</v>
      </c>
      <c r="H821" s="129" t="str">
        <f t="shared" si="12"/>
        <v>820|15|SL|Yuzhno-Sakhalinsk|SL-01|</v>
      </c>
    </row>
    <row r="822" spans="2:8">
      <c r="B822" s="2">
        <v>821</v>
      </c>
      <c r="C822" s="2">
        <v>15</v>
      </c>
      <c r="D822" s="2" t="s">
        <v>1467</v>
      </c>
      <c r="E822" s="2" t="s">
        <v>11131</v>
      </c>
      <c r="F822" s="3" t="s">
        <v>11132</v>
      </c>
      <c r="H822" s="129" t="str">
        <f t="shared" si="12"/>
        <v>821|15|SL|Aleksandrovsk-Sahalinskiy Area / incl. Aleksandrov-Sahalinskiy|SL-10|</v>
      </c>
    </row>
    <row r="823" spans="2:8">
      <c r="B823" s="2">
        <v>822</v>
      </c>
      <c r="C823" s="2">
        <v>15</v>
      </c>
      <c r="D823" s="2" t="s">
        <v>1467</v>
      </c>
      <c r="E823" s="2" t="s">
        <v>11133</v>
      </c>
      <c r="F823" s="3" t="s">
        <v>11134</v>
      </c>
      <c r="H823" s="129" t="str">
        <f t="shared" si="12"/>
        <v>822|15|SL|Anivsky Area / incl. Aniva|SL-11|</v>
      </c>
    </row>
    <row r="824" spans="2:8">
      <c r="B824" s="2">
        <v>823</v>
      </c>
      <c r="C824" s="2">
        <v>15</v>
      </c>
      <c r="D824" s="2" t="s">
        <v>1467</v>
      </c>
      <c r="E824" s="2" t="s">
        <v>11135</v>
      </c>
      <c r="F824" s="3" t="s">
        <v>11136</v>
      </c>
      <c r="H824" s="129" t="str">
        <f t="shared" si="12"/>
        <v>823|15|SL|Dolinsky Area / incl. Dolinsk|SL-12|</v>
      </c>
    </row>
    <row r="825" spans="2:8">
      <c r="B825" s="2">
        <v>824</v>
      </c>
      <c r="C825" s="2">
        <v>15</v>
      </c>
      <c r="D825" s="2" t="s">
        <v>1467</v>
      </c>
      <c r="E825" s="2" t="s">
        <v>11137</v>
      </c>
      <c r="F825" s="3" t="s">
        <v>11138</v>
      </c>
      <c r="H825" s="129" t="str">
        <f t="shared" si="12"/>
        <v>824|15|SL|Korsakovsky Area / incl. Korsakov|SL-13|</v>
      </c>
    </row>
    <row r="826" spans="2:8">
      <c r="B826" s="2">
        <v>825</v>
      </c>
      <c r="C826" s="2">
        <v>15</v>
      </c>
      <c r="D826" s="2" t="s">
        <v>1467</v>
      </c>
      <c r="E826" s="2" t="s">
        <v>11139</v>
      </c>
      <c r="F826" s="3" t="s">
        <v>11140</v>
      </c>
      <c r="H826" s="129" t="str">
        <f t="shared" si="12"/>
        <v>825|15|SL|Kurilsky Area / incl. Kurilsk|SL-14|</v>
      </c>
    </row>
    <row r="827" spans="2:8">
      <c r="B827" s="2">
        <v>826</v>
      </c>
      <c r="C827" s="2">
        <v>15</v>
      </c>
      <c r="D827" s="2" t="s">
        <v>1467</v>
      </c>
      <c r="E827" s="2" t="s">
        <v>11141</v>
      </c>
      <c r="F827" s="3" t="s">
        <v>11142</v>
      </c>
      <c r="H827" s="129" t="str">
        <f t="shared" si="12"/>
        <v>826|15|SL|Makarovsky Area / incl. Makarov |SL-15|</v>
      </c>
    </row>
    <row r="828" spans="2:8">
      <c r="B828" s="2">
        <v>827</v>
      </c>
      <c r="C828" s="2">
        <v>15</v>
      </c>
      <c r="D828" s="2" t="s">
        <v>1467</v>
      </c>
      <c r="E828" s="2" t="s">
        <v>11143</v>
      </c>
      <c r="F828" s="3" t="s">
        <v>11144</v>
      </c>
      <c r="H828" s="129" t="str">
        <f t="shared" si="12"/>
        <v>827|15|SL|Nevelsky Area / incl. Nevelsk, Gornozavodsk|SL-16|</v>
      </c>
    </row>
    <row r="829" spans="2:8">
      <c r="B829" s="2">
        <v>828</v>
      </c>
      <c r="C829" s="2">
        <v>15</v>
      </c>
      <c r="D829" s="2" t="s">
        <v>1467</v>
      </c>
      <c r="E829" s="2" t="s">
        <v>11145</v>
      </c>
      <c r="F829" s="3" t="s">
        <v>11146</v>
      </c>
      <c r="H829" s="129" t="str">
        <f t="shared" si="12"/>
        <v>828|15|SL|Nogliksky Area|SL-17|</v>
      </c>
    </row>
    <row r="830" spans="2:8">
      <c r="B830" s="2">
        <v>829</v>
      </c>
      <c r="C830" s="2">
        <v>15</v>
      </c>
      <c r="D830" s="2" t="s">
        <v>1467</v>
      </c>
      <c r="E830" s="2" t="s">
        <v>11147</v>
      </c>
      <c r="F830" s="3" t="s">
        <v>11148</v>
      </c>
      <c r="H830" s="129" t="str">
        <f t="shared" si="12"/>
        <v>829|15|SL|Okhinsky Area / incl. Okha|SL-18|</v>
      </c>
    </row>
    <row r="831" spans="2:8">
      <c r="B831" s="2">
        <v>830</v>
      </c>
      <c r="C831" s="2">
        <v>15</v>
      </c>
      <c r="D831" s="2" t="s">
        <v>1467</v>
      </c>
      <c r="E831" s="2" t="s">
        <v>11149</v>
      </c>
      <c r="F831" s="3" t="s">
        <v>11150</v>
      </c>
      <c r="H831" s="129" t="str">
        <f t="shared" si="12"/>
        <v>830|15|SL|Poronaysky Area / incl. Poronaysk, Vahrushev|SL-19|</v>
      </c>
    </row>
    <row r="832" spans="2:8">
      <c r="B832" s="2">
        <v>831</v>
      </c>
      <c r="C832" s="2">
        <v>15</v>
      </c>
      <c r="D832" s="2" t="s">
        <v>1467</v>
      </c>
      <c r="E832" s="2" t="s">
        <v>11151</v>
      </c>
      <c r="F832" s="3" t="s">
        <v>11152</v>
      </c>
      <c r="H832" s="129" t="str">
        <f t="shared" si="12"/>
        <v>831|15|SL|Severo-Kurilsky Area / incl. Severo-Kurilsk|SL-20|</v>
      </c>
    </row>
    <row r="833" spans="2:8">
      <c r="B833" s="2">
        <v>832</v>
      </c>
      <c r="C833" s="2">
        <v>15</v>
      </c>
      <c r="D833" s="2" t="s">
        <v>1467</v>
      </c>
      <c r="E833" s="2" t="s">
        <v>11153</v>
      </c>
      <c r="F833" s="3" t="s">
        <v>11154</v>
      </c>
      <c r="H833" s="129" t="str">
        <f t="shared" si="12"/>
        <v>832|15|SL|Tomarinsky Area / incl. Tomari, Krasnogorsk|SL-21|</v>
      </c>
    </row>
    <row r="834" spans="2:8">
      <c r="B834" s="2">
        <v>833</v>
      </c>
      <c r="C834" s="2">
        <v>15</v>
      </c>
      <c r="D834" s="2" t="s">
        <v>1467</v>
      </c>
      <c r="E834" s="2" t="s">
        <v>11155</v>
      </c>
      <c r="F834" s="3" t="s">
        <v>11156</v>
      </c>
      <c r="H834" s="129" t="str">
        <f t="shared" ref="H834:H897" si="13">B834&amp;"|"&amp;C834&amp;"|"&amp;D834&amp;"|"&amp;E834&amp;"|"&amp;F834&amp;"|"&amp;G834</f>
        <v>833|15|SL|Tymovsky Area|SL-22|</v>
      </c>
    </row>
    <row r="835" spans="2:8">
      <c r="B835" s="2">
        <v>834</v>
      </c>
      <c r="C835" s="2">
        <v>15</v>
      </c>
      <c r="D835" s="2" t="s">
        <v>1467</v>
      </c>
      <c r="E835" s="2" t="s">
        <v>11157</v>
      </c>
      <c r="F835" s="3" t="s">
        <v>11158</v>
      </c>
      <c r="H835" s="129" t="str">
        <f t="shared" si="13"/>
        <v>834|15|SL|Uglegorsk Area / incl. Uglegorsk, Shahtersk|SL-23|</v>
      </c>
    </row>
    <row r="836" spans="2:8">
      <c r="B836" s="2">
        <v>835</v>
      </c>
      <c r="C836" s="2">
        <v>15</v>
      </c>
      <c r="D836" s="2" t="s">
        <v>1467</v>
      </c>
      <c r="E836" s="2" t="s">
        <v>11159</v>
      </c>
      <c r="F836" s="3" t="s">
        <v>11160</v>
      </c>
      <c r="H836" s="129" t="str">
        <f t="shared" si="13"/>
        <v>835|15|SL|Holmsky Area / incl. Kholmsk, Chekhov|SL-24|</v>
      </c>
    </row>
    <row r="837" spans="2:8">
      <c r="B837" s="2">
        <v>836</v>
      </c>
      <c r="C837" s="2">
        <v>15</v>
      </c>
      <c r="D837" s="2" t="s">
        <v>1467</v>
      </c>
      <c r="E837" s="2" t="s">
        <v>11161</v>
      </c>
      <c r="F837" s="3" t="s">
        <v>11162</v>
      </c>
      <c r="H837" s="129" t="str">
        <f t="shared" si="13"/>
        <v>836|15|SL|Juzhno-Kurilsky Area|SL-25|</v>
      </c>
    </row>
    <row r="838" spans="2:8">
      <c r="B838" s="2">
        <v>837</v>
      </c>
      <c r="C838" s="2">
        <v>15</v>
      </c>
      <c r="D838" s="2" t="s">
        <v>1467</v>
      </c>
      <c r="E838" s="2" t="s">
        <v>11163</v>
      </c>
      <c r="F838" s="3" t="s">
        <v>11164</v>
      </c>
      <c r="H838" s="129" t="str">
        <f t="shared" si="13"/>
        <v>837|15|SL|Smirnykhovsky Area|SL-26|</v>
      </c>
    </row>
    <row r="839" spans="2:8">
      <c r="B839" s="2">
        <v>838</v>
      </c>
      <c r="C839" s="2">
        <v>15</v>
      </c>
      <c r="D839" s="2" t="s">
        <v>1413</v>
      </c>
      <c r="E839" s="2" t="s">
        <v>11165</v>
      </c>
      <c r="F839" s="3" t="s">
        <v>11166</v>
      </c>
      <c r="H839" s="129" t="str">
        <f t="shared" si="13"/>
        <v>838|15|SV|Verkh-Isetsky District of Ekaterinburg|SV-01|</v>
      </c>
    </row>
    <row r="840" spans="2:8">
      <c r="B840" s="2">
        <v>839</v>
      </c>
      <c r="C840" s="2">
        <v>15</v>
      </c>
      <c r="D840" s="2" t="s">
        <v>1413</v>
      </c>
      <c r="E840" s="2" t="s">
        <v>11167</v>
      </c>
      <c r="F840" s="3" t="s">
        <v>11168</v>
      </c>
      <c r="H840" s="129" t="str">
        <f t="shared" si="13"/>
        <v>839|15|SV|Zheleznodorozhny District of Ekaterinburg|SV-02|</v>
      </c>
    </row>
    <row r="841" spans="2:8">
      <c r="B841" s="2">
        <v>840</v>
      </c>
      <c r="C841" s="2">
        <v>15</v>
      </c>
      <c r="D841" s="2" t="s">
        <v>1413</v>
      </c>
      <c r="E841" s="2" t="s">
        <v>11169</v>
      </c>
      <c r="F841" s="3" t="s">
        <v>11170</v>
      </c>
      <c r="H841" s="129" t="str">
        <f t="shared" si="13"/>
        <v>840|15|SV|Kirovsky District of Ekaterinburg|SV-03|</v>
      </c>
    </row>
    <row r="842" spans="2:8">
      <c r="B842" s="2">
        <v>841</v>
      </c>
      <c r="C842" s="2">
        <v>15</v>
      </c>
      <c r="D842" s="2" t="s">
        <v>1413</v>
      </c>
      <c r="E842" s="2" t="s">
        <v>11171</v>
      </c>
      <c r="F842" s="3" t="s">
        <v>11172</v>
      </c>
      <c r="H842" s="129" t="str">
        <f t="shared" si="13"/>
        <v>841|15|SV|Leninsky District of Ekaterinburg|SV-04|</v>
      </c>
    </row>
    <row r="843" spans="2:8">
      <c r="B843" s="2">
        <v>842</v>
      </c>
      <c r="C843" s="2">
        <v>15</v>
      </c>
      <c r="D843" s="2" t="s">
        <v>1413</v>
      </c>
      <c r="E843" s="2" t="s">
        <v>11173</v>
      </c>
      <c r="F843" s="3" t="s">
        <v>11174</v>
      </c>
      <c r="H843" s="129" t="str">
        <f t="shared" si="13"/>
        <v>842|15|SV|Oktyabrsky District of Ekaterinburg|SV-05|</v>
      </c>
    </row>
    <row r="844" spans="2:8">
      <c r="B844" s="2">
        <v>843</v>
      </c>
      <c r="C844" s="2">
        <v>15</v>
      </c>
      <c r="D844" s="2" t="s">
        <v>1413</v>
      </c>
      <c r="E844" s="2" t="s">
        <v>11175</v>
      </c>
      <c r="F844" s="3" t="s">
        <v>11176</v>
      </c>
      <c r="H844" s="129" t="str">
        <f t="shared" si="13"/>
        <v>843|15|SV|Ordzhonikidzevsky District of Ekaterinburg|SV-06|</v>
      </c>
    </row>
    <row r="845" spans="2:8">
      <c r="B845" s="2">
        <v>844</v>
      </c>
      <c r="C845" s="2">
        <v>15</v>
      </c>
      <c r="D845" s="2" t="s">
        <v>1413</v>
      </c>
      <c r="E845" s="2" t="s">
        <v>11177</v>
      </c>
      <c r="F845" s="3" t="s">
        <v>11178</v>
      </c>
      <c r="H845" s="129" t="str">
        <f t="shared" si="13"/>
        <v>844|15|SV|Chkalovsky District of Ekaterinburg|SV-07|</v>
      </c>
    </row>
    <row r="846" spans="2:8">
      <c r="B846" s="2">
        <v>845</v>
      </c>
      <c r="C846" s="2">
        <v>15</v>
      </c>
      <c r="D846" s="2" t="s">
        <v>1413</v>
      </c>
      <c r="E846" s="2" t="s">
        <v>11179</v>
      </c>
      <c r="F846" s="3" t="s">
        <v>11180</v>
      </c>
      <c r="H846" s="129" t="str">
        <f t="shared" si="13"/>
        <v>845|15|SV|Krasnogorsk District of Kamensk-Uralsky|SV-08|</v>
      </c>
    </row>
    <row r="847" spans="2:8">
      <c r="B847" s="2">
        <v>846</v>
      </c>
      <c r="C847" s="2">
        <v>15</v>
      </c>
      <c r="D847" s="2" t="s">
        <v>1413</v>
      </c>
      <c r="E847" s="2" t="s">
        <v>11181</v>
      </c>
      <c r="F847" s="3" t="s">
        <v>11182</v>
      </c>
      <c r="H847" s="129" t="str">
        <f t="shared" si="13"/>
        <v>846|15|SV|Sinarsky District of Kamensk-Uralsky|SV-09|</v>
      </c>
    </row>
    <row r="848" spans="2:8">
      <c r="B848" s="2">
        <v>847</v>
      </c>
      <c r="C848" s="2">
        <v>15</v>
      </c>
      <c r="D848" s="2" t="s">
        <v>1413</v>
      </c>
      <c r="E848" s="2" t="s">
        <v>11183</v>
      </c>
      <c r="F848" s="3" t="s">
        <v>11184</v>
      </c>
      <c r="H848" s="129" t="str">
        <f t="shared" si="13"/>
        <v>847|15|SV|Dzerzhinsky District of Nizhni Tagil|SV-10|</v>
      </c>
    </row>
    <row r="849" spans="2:8">
      <c r="B849" s="2">
        <v>848</v>
      </c>
      <c r="C849" s="2">
        <v>15</v>
      </c>
      <c r="D849" s="2" t="s">
        <v>1413</v>
      </c>
      <c r="E849" s="2" t="s">
        <v>11185</v>
      </c>
      <c r="F849" s="3" t="s">
        <v>11186</v>
      </c>
      <c r="H849" s="129" t="str">
        <f t="shared" si="13"/>
        <v>848|15|SV|Leninsky District of Nizhni Tagil|SV-11|</v>
      </c>
    </row>
    <row r="850" spans="2:8">
      <c r="B850" s="2">
        <v>849</v>
      </c>
      <c r="C850" s="2">
        <v>15</v>
      </c>
      <c r="D850" s="2" t="s">
        <v>1413</v>
      </c>
      <c r="E850" s="2" t="s">
        <v>11187</v>
      </c>
      <c r="F850" s="3" t="s">
        <v>11188</v>
      </c>
      <c r="H850" s="129" t="str">
        <f t="shared" si="13"/>
        <v>849|15|SV|Tagilstroyevsky District of Nizhni Tagil|SV-12|</v>
      </c>
    </row>
    <row r="851" spans="2:8">
      <c r="B851" s="2">
        <v>850</v>
      </c>
      <c r="C851" s="2">
        <v>15</v>
      </c>
      <c r="D851" s="2" t="s">
        <v>1413</v>
      </c>
      <c r="E851" s="2" t="s">
        <v>11189</v>
      </c>
      <c r="F851" s="3" t="s">
        <v>11190</v>
      </c>
      <c r="H851" s="129" t="str">
        <f t="shared" si="13"/>
        <v>850|15|SV|City of Alapaevsk|SV-13|</v>
      </c>
    </row>
    <row r="852" spans="2:8">
      <c r="B852" s="2">
        <v>851</v>
      </c>
      <c r="C852" s="2">
        <v>15</v>
      </c>
      <c r="D852" s="2" t="s">
        <v>1413</v>
      </c>
      <c r="E852" s="2" t="s">
        <v>11191</v>
      </c>
      <c r="F852" s="3" t="s">
        <v>11192</v>
      </c>
      <c r="H852" s="129" t="str">
        <f t="shared" si="13"/>
        <v>851|15|SV|Artemovsky City District|SV-14|</v>
      </c>
    </row>
    <row r="853" spans="2:8">
      <c r="B853" s="2">
        <v>852</v>
      </c>
      <c r="C853" s="2">
        <v>15</v>
      </c>
      <c r="D853" s="2" t="s">
        <v>1413</v>
      </c>
      <c r="E853" s="2" t="s">
        <v>11193</v>
      </c>
      <c r="F853" s="3" t="s">
        <v>11194</v>
      </c>
      <c r="H853" s="129" t="str">
        <f t="shared" si="13"/>
        <v>852|15|SV|Asbestovsky City District|SV-15|</v>
      </c>
    </row>
    <row r="854" spans="2:8">
      <c r="B854" s="2">
        <v>853</v>
      </c>
      <c r="C854" s="2">
        <v>15</v>
      </c>
      <c r="D854" s="2" t="s">
        <v>1413</v>
      </c>
      <c r="E854" s="2" t="s">
        <v>11195</v>
      </c>
      <c r="F854" s="3" t="s">
        <v>11196</v>
      </c>
      <c r="H854" s="129" t="str">
        <f t="shared" si="13"/>
        <v>853|15|SV|Berezovsky City District|SV-16|</v>
      </c>
    </row>
    <row r="855" spans="2:8">
      <c r="B855" s="2">
        <v>854</v>
      </c>
      <c r="C855" s="2">
        <v>15</v>
      </c>
      <c r="D855" s="2" t="s">
        <v>1413</v>
      </c>
      <c r="E855" s="2" t="s">
        <v>11197</v>
      </c>
      <c r="F855" s="3" t="s">
        <v>11198</v>
      </c>
      <c r="H855" s="129" t="str">
        <f t="shared" si="13"/>
        <v>854|15|SV|Bogdanovich City District|SV-17|</v>
      </c>
    </row>
    <row r="856" spans="2:8">
      <c r="B856" s="2">
        <v>855</v>
      </c>
      <c r="C856" s="2">
        <v>15</v>
      </c>
      <c r="D856" s="2" t="s">
        <v>1413</v>
      </c>
      <c r="E856" s="2" t="s">
        <v>11199</v>
      </c>
      <c r="F856" s="3" t="s">
        <v>11200</v>
      </c>
      <c r="H856" s="129" t="str">
        <f t="shared" si="13"/>
        <v>855|15|SV|Verhnaya Pyshma City District|SV-18|</v>
      </c>
    </row>
    <row r="857" spans="2:8">
      <c r="B857" s="2">
        <v>856</v>
      </c>
      <c r="C857" s="2">
        <v>15</v>
      </c>
      <c r="D857" s="2" t="s">
        <v>1413</v>
      </c>
      <c r="E857" s="2" t="s">
        <v>11201</v>
      </c>
      <c r="F857" s="3" t="s">
        <v>11202</v>
      </c>
      <c r="H857" s="129" t="str">
        <f t="shared" si="13"/>
        <v>856|15|SV|Verkhnesaldinsky City District|SV-19|</v>
      </c>
    </row>
    <row r="858" spans="2:8">
      <c r="B858" s="2">
        <v>857</v>
      </c>
      <c r="C858" s="2">
        <v>15</v>
      </c>
      <c r="D858" s="2" t="s">
        <v>1413</v>
      </c>
      <c r="E858" s="2" t="s">
        <v>11203</v>
      </c>
      <c r="F858" s="3" t="s">
        <v>11204</v>
      </c>
      <c r="H858" s="129" t="str">
        <f t="shared" si="13"/>
        <v>857|15|SV|City District Zarechny|SV-20|</v>
      </c>
    </row>
    <row r="859" spans="2:8">
      <c r="B859" s="2">
        <v>858</v>
      </c>
      <c r="C859" s="2">
        <v>15</v>
      </c>
      <c r="D859" s="2" t="s">
        <v>1413</v>
      </c>
      <c r="E859" s="2" t="s">
        <v>11205</v>
      </c>
      <c r="F859" s="3" t="s">
        <v>11206</v>
      </c>
      <c r="H859" s="129" t="str">
        <f t="shared" si="13"/>
        <v>858|15|SV|Ivdel City District|SV-21|</v>
      </c>
    </row>
    <row r="860" spans="2:8">
      <c r="B860" s="2">
        <v>859</v>
      </c>
      <c r="C860" s="2">
        <v>15</v>
      </c>
      <c r="D860" s="2" t="s">
        <v>1413</v>
      </c>
      <c r="E860" s="2" t="s">
        <v>11207</v>
      </c>
      <c r="F860" s="3" t="s">
        <v>11208</v>
      </c>
      <c r="H860" s="129" t="str">
        <f t="shared" si="13"/>
        <v>859|15|SV|City of Irbit|SV-22|</v>
      </c>
    </row>
    <row r="861" spans="2:8">
      <c r="B861" s="2">
        <v>860</v>
      </c>
      <c r="C861" s="2">
        <v>15</v>
      </c>
      <c r="D861" s="2" t="s">
        <v>1413</v>
      </c>
      <c r="E861" s="2" t="s">
        <v>11209</v>
      </c>
      <c r="F861" s="3" t="s">
        <v>11210</v>
      </c>
      <c r="H861" s="129" t="str">
        <f t="shared" si="13"/>
        <v>860|15|SV|Kamyshlovsky City District|SV-23|</v>
      </c>
    </row>
    <row r="862" spans="2:8">
      <c r="B862" s="2">
        <v>861</v>
      </c>
      <c r="C862" s="2">
        <v>15</v>
      </c>
      <c r="D862" s="2" t="s">
        <v>1413</v>
      </c>
      <c r="E862" s="2" t="s">
        <v>11211</v>
      </c>
      <c r="F862" s="3" t="s">
        <v>11212</v>
      </c>
      <c r="H862" s="129" t="str">
        <f t="shared" si="13"/>
        <v>861|15|SV|Karpinsk City District|SV-24|</v>
      </c>
    </row>
    <row r="863" spans="2:8">
      <c r="B863" s="2">
        <v>862</v>
      </c>
      <c r="C863" s="2">
        <v>15</v>
      </c>
      <c r="D863" s="2" t="s">
        <v>1413</v>
      </c>
      <c r="E863" s="2" t="s">
        <v>11213</v>
      </c>
      <c r="F863" s="3" t="s">
        <v>11214</v>
      </c>
      <c r="H863" s="129" t="str">
        <f t="shared" si="13"/>
        <v>862|15|SV|Kachkanar City District|SV-25|</v>
      </c>
    </row>
    <row r="864" spans="2:8">
      <c r="B864" s="2">
        <v>863</v>
      </c>
      <c r="C864" s="2">
        <v>15</v>
      </c>
      <c r="D864" s="2" t="s">
        <v>1413</v>
      </c>
      <c r="E864" s="2" t="s">
        <v>11215</v>
      </c>
      <c r="F864" s="3" t="s">
        <v>11216</v>
      </c>
      <c r="H864" s="129" t="str">
        <f t="shared" si="13"/>
        <v>863|15|SV|Kirovgrad City District|SV-26|</v>
      </c>
    </row>
    <row r="865" spans="2:8">
      <c r="B865" s="2">
        <v>864</v>
      </c>
      <c r="C865" s="2">
        <v>15</v>
      </c>
      <c r="D865" s="2" t="s">
        <v>1413</v>
      </c>
      <c r="E865" s="2" t="s">
        <v>11217</v>
      </c>
      <c r="F865" s="3" t="s">
        <v>11218</v>
      </c>
      <c r="H865" s="129" t="str">
        <f t="shared" si="13"/>
        <v>864|15|SV|Krasnoturyinsk City District|SV-27|</v>
      </c>
    </row>
    <row r="866" spans="2:8">
      <c r="B866" s="2">
        <v>865</v>
      </c>
      <c r="C866" s="2">
        <v>15</v>
      </c>
      <c r="D866" s="2" t="s">
        <v>1413</v>
      </c>
      <c r="E866" s="2" t="s">
        <v>11219</v>
      </c>
      <c r="F866" s="3" t="s">
        <v>11220</v>
      </c>
      <c r="H866" s="129" t="str">
        <f t="shared" si="13"/>
        <v>865|15|SV|Krasnouralsk City District|SV-28|</v>
      </c>
    </row>
    <row r="867" spans="2:8">
      <c r="B867" s="2">
        <v>866</v>
      </c>
      <c r="C867" s="2">
        <v>15</v>
      </c>
      <c r="D867" s="2" t="s">
        <v>1413</v>
      </c>
      <c r="E867" s="2" t="s">
        <v>11221</v>
      </c>
      <c r="F867" s="3" t="s">
        <v>11222</v>
      </c>
      <c r="H867" s="129" t="str">
        <f t="shared" si="13"/>
        <v>866|15|SV|Kushva City District|SV-29|</v>
      </c>
    </row>
    <row r="868" spans="2:8">
      <c r="B868" s="2">
        <v>867</v>
      </c>
      <c r="C868" s="2">
        <v>15</v>
      </c>
      <c r="D868" s="2" t="s">
        <v>1413</v>
      </c>
      <c r="E868" s="2" t="s">
        <v>11223</v>
      </c>
      <c r="F868" s="3" t="s">
        <v>11224</v>
      </c>
      <c r="H868" s="129" t="str">
        <f t="shared" si="13"/>
        <v>867|15|SV|Nevyansk City District|SV-30|</v>
      </c>
    </row>
    <row r="869" spans="2:8">
      <c r="B869" s="2">
        <v>868</v>
      </c>
      <c r="C869" s="2">
        <v>15</v>
      </c>
      <c r="D869" s="2" t="s">
        <v>1413</v>
      </c>
      <c r="E869" s="2" t="s">
        <v>11225</v>
      </c>
      <c r="F869" s="3" t="s">
        <v>11226</v>
      </c>
      <c r="H869" s="129" t="str">
        <f t="shared" si="13"/>
        <v>868|15|SV|Nizhnyaya Salda City District|SV-31|</v>
      </c>
    </row>
    <row r="870" spans="2:8">
      <c r="B870" s="2">
        <v>869</v>
      </c>
      <c r="C870" s="2">
        <v>15</v>
      </c>
      <c r="D870" s="2" t="s">
        <v>1413</v>
      </c>
      <c r="E870" s="2" t="s">
        <v>11227</v>
      </c>
      <c r="F870" s="3" t="s">
        <v>11228</v>
      </c>
      <c r="H870" s="129" t="str">
        <f t="shared" si="13"/>
        <v>869|15|SV|Nizhnyaya Tura City District|SV-32|</v>
      </c>
    </row>
    <row r="871" spans="2:8">
      <c r="B871" s="2">
        <v>870</v>
      </c>
      <c r="C871" s="2">
        <v>15</v>
      </c>
      <c r="D871" s="2" t="s">
        <v>1413</v>
      </c>
      <c r="E871" s="2" t="s">
        <v>11229</v>
      </c>
      <c r="F871" s="3" t="s">
        <v>11230</v>
      </c>
      <c r="H871" s="129" t="str">
        <f t="shared" si="13"/>
        <v>870|15|SV|Pervouralsk City District|SV-33|</v>
      </c>
    </row>
    <row r="872" spans="2:8">
      <c r="B872" s="2">
        <v>871</v>
      </c>
      <c r="C872" s="2">
        <v>15</v>
      </c>
      <c r="D872" s="2" t="s">
        <v>1413</v>
      </c>
      <c r="E872" s="2" t="s">
        <v>11231</v>
      </c>
      <c r="F872" s="3" t="s">
        <v>11232</v>
      </c>
      <c r="H872" s="129" t="str">
        <f t="shared" si="13"/>
        <v>871|15|SV|Polevskoy City District|SV-34|</v>
      </c>
    </row>
    <row r="873" spans="2:8">
      <c r="B873" s="2">
        <v>872</v>
      </c>
      <c r="C873" s="2">
        <v>15</v>
      </c>
      <c r="D873" s="2" t="s">
        <v>1413</v>
      </c>
      <c r="E873" s="2" t="s">
        <v>11233</v>
      </c>
      <c r="F873" s="3" t="s">
        <v>11234</v>
      </c>
      <c r="H873" s="129" t="str">
        <f t="shared" si="13"/>
        <v>872|15|SV|Revda City District|SV-35|</v>
      </c>
    </row>
    <row r="874" spans="2:8">
      <c r="B874" s="2">
        <v>873</v>
      </c>
      <c r="C874" s="2">
        <v>15</v>
      </c>
      <c r="D874" s="2" t="s">
        <v>1413</v>
      </c>
      <c r="E874" s="2" t="s">
        <v>11235</v>
      </c>
      <c r="F874" s="3" t="s">
        <v>11236</v>
      </c>
      <c r="H874" s="129" t="str">
        <f t="shared" si="13"/>
        <v>873|15|SV|Rezhevsky City District|SV-36|</v>
      </c>
    </row>
    <row r="875" spans="2:8">
      <c r="B875" s="2">
        <v>874</v>
      </c>
      <c r="C875" s="2">
        <v>15</v>
      </c>
      <c r="D875" s="2" t="s">
        <v>1413</v>
      </c>
      <c r="E875" s="2" t="s">
        <v>11237</v>
      </c>
      <c r="F875" s="3" t="s">
        <v>11238</v>
      </c>
      <c r="H875" s="129" t="str">
        <f t="shared" si="13"/>
        <v>874|15|SV|Severouralsk City District|SV-37|</v>
      </c>
    </row>
    <row r="876" spans="2:8">
      <c r="B876" s="2">
        <v>875</v>
      </c>
      <c r="C876" s="2">
        <v>15</v>
      </c>
      <c r="D876" s="2" t="s">
        <v>1413</v>
      </c>
      <c r="E876" s="2" t="s">
        <v>11239</v>
      </c>
      <c r="F876" s="3" t="s">
        <v>11240</v>
      </c>
      <c r="H876" s="129" t="str">
        <f t="shared" si="13"/>
        <v>875|15|SV|Serov City District|SV-38|</v>
      </c>
    </row>
    <row r="877" spans="2:8">
      <c r="B877" s="2">
        <v>876</v>
      </c>
      <c r="C877" s="2">
        <v>15</v>
      </c>
      <c r="D877" s="2" t="s">
        <v>1413</v>
      </c>
      <c r="E877" s="2" t="s">
        <v>11241</v>
      </c>
      <c r="F877" s="3" t="s">
        <v>11242</v>
      </c>
      <c r="H877" s="129" t="str">
        <f t="shared" si="13"/>
        <v>876|15|SV|Suhoj Log City District|SV-39|</v>
      </c>
    </row>
    <row r="878" spans="2:8">
      <c r="B878" s="2">
        <v>877</v>
      </c>
      <c r="C878" s="2">
        <v>15</v>
      </c>
      <c r="D878" s="2" t="s">
        <v>1413</v>
      </c>
      <c r="E878" s="2" t="s">
        <v>11243</v>
      </c>
      <c r="F878" s="3" t="s">
        <v>11244</v>
      </c>
      <c r="H878" s="129" t="str">
        <f t="shared" si="13"/>
        <v>877|15|SV|Tavdinsky City District|SV-40|</v>
      </c>
    </row>
    <row r="879" spans="2:8">
      <c r="B879" s="2">
        <v>878</v>
      </c>
      <c r="C879" s="2">
        <v>15</v>
      </c>
      <c r="D879" s="2" t="s">
        <v>1413</v>
      </c>
      <c r="E879" s="2" t="s">
        <v>11245</v>
      </c>
      <c r="F879" s="3" t="s">
        <v>11246</v>
      </c>
      <c r="H879" s="129" t="str">
        <f t="shared" si="13"/>
        <v>878|15|SV|Zato Lesnoj|SV-41|</v>
      </c>
    </row>
    <row r="880" spans="2:8">
      <c r="B880" s="2">
        <v>879</v>
      </c>
      <c r="C880" s="2">
        <v>15</v>
      </c>
      <c r="D880" s="2" t="s">
        <v>1413</v>
      </c>
      <c r="E880" s="2" t="s">
        <v>11247</v>
      </c>
      <c r="F880" s="3" t="s">
        <v>11248</v>
      </c>
      <c r="H880" s="129" t="str">
        <f t="shared" si="13"/>
        <v>879|15|SV|Novouralsk City District|SV-42|</v>
      </c>
    </row>
    <row r="881" spans="2:8">
      <c r="B881" s="2">
        <v>880</v>
      </c>
      <c r="C881" s="2">
        <v>15</v>
      </c>
      <c r="D881" s="2" t="s">
        <v>1413</v>
      </c>
      <c r="E881" s="2" t="s">
        <v>11249</v>
      </c>
      <c r="F881" s="3" t="s">
        <v>11250</v>
      </c>
      <c r="H881" s="129" t="str">
        <f t="shared" si="13"/>
        <v>880|15|SV|Alapaevsk City District|SV-43|</v>
      </c>
    </row>
    <row r="882" spans="2:8">
      <c r="B882" s="2">
        <v>881</v>
      </c>
      <c r="C882" s="2">
        <v>15</v>
      </c>
      <c r="D882" s="2" t="s">
        <v>1413</v>
      </c>
      <c r="E882" s="2" t="s">
        <v>11251</v>
      </c>
      <c r="F882" s="3" t="s">
        <v>11252</v>
      </c>
      <c r="H882" s="129" t="str">
        <f t="shared" si="13"/>
        <v>881|15|SV|Artinsky City District|SV-45|</v>
      </c>
    </row>
    <row r="883" spans="2:8">
      <c r="B883" s="2">
        <v>882</v>
      </c>
      <c r="C883" s="2">
        <v>15</v>
      </c>
      <c r="D883" s="2" t="s">
        <v>1413</v>
      </c>
      <c r="E883" s="2" t="s">
        <v>11253</v>
      </c>
      <c r="F883" s="3" t="s">
        <v>11254</v>
      </c>
      <c r="H883" s="129" t="str">
        <f t="shared" si="13"/>
        <v>882|15|SV|Achitsky City District|SV-46|</v>
      </c>
    </row>
    <row r="884" spans="2:8">
      <c r="B884" s="2">
        <v>883</v>
      </c>
      <c r="C884" s="2">
        <v>15</v>
      </c>
      <c r="D884" s="2" t="s">
        <v>1413</v>
      </c>
      <c r="E884" s="2" t="s">
        <v>11255</v>
      </c>
      <c r="F884" s="3" t="s">
        <v>11256</v>
      </c>
      <c r="H884" s="129" t="str">
        <f t="shared" si="13"/>
        <v>883|15|SV|Bajkalovsky Area|SV-47|</v>
      </c>
    </row>
    <row r="885" spans="2:8">
      <c r="B885" s="2">
        <v>884</v>
      </c>
      <c r="C885" s="2">
        <v>15</v>
      </c>
      <c r="D885" s="2" t="s">
        <v>1413</v>
      </c>
      <c r="E885" s="2" t="s">
        <v>11257</v>
      </c>
      <c r="F885" s="3" t="s">
        <v>11258</v>
      </c>
      <c r="H885" s="129" t="str">
        <f t="shared" si="13"/>
        <v>884|15|SV|Beloyarsk City District|SV-48|</v>
      </c>
    </row>
    <row r="886" spans="2:8">
      <c r="B886" s="2">
        <v>885</v>
      </c>
      <c r="C886" s="2">
        <v>15</v>
      </c>
      <c r="D886" s="2" t="s">
        <v>1413</v>
      </c>
      <c r="E886" s="2" t="s">
        <v>11259</v>
      </c>
      <c r="F886" s="3" t="s">
        <v>11260</v>
      </c>
      <c r="H886" s="129" t="str">
        <f t="shared" si="13"/>
        <v>885|15|SV|Verkhotursky City District|SV-51|</v>
      </c>
    </row>
    <row r="887" spans="2:8">
      <c r="B887" s="2">
        <v>886</v>
      </c>
      <c r="C887" s="2">
        <v>15</v>
      </c>
      <c r="D887" s="2" t="s">
        <v>1413</v>
      </c>
      <c r="E887" s="2" t="s">
        <v>11261</v>
      </c>
      <c r="F887" s="3" t="s">
        <v>11262</v>
      </c>
      <c r="H887" s="129" t="str">
        <f t="shared" si="13"/>
        <v>886|15|SV|Garinsky City District|SV-52|</v>
      </c>
    </row>
    <row r="888" spans="2:8">
      <c r="B888" s="2">
        <v>887</v>
      </c>
      <c r="C888" s="2">
        <v>15</v>
      </c>
      <c r="D888" s="2" t="s">
        <v>1413</v>
      </c>
      <c r="E888" s="2" t="s">
        <v>11263</v>
      </c>
      <c r="F888" s="3" t="s">
        <v>11264</v>
      </c>
      <c r="H888" s="129" t="str">
        <f t="shared" si="13"/>
        <v>887|15|SV|Irbitsky Education|SV-53|</v>
      </c>
    </row>
    <row r="889" spans="2:8">
      <c r="B889" s="2">
        <v>888</v>
      </c>
      <c r="C889" s="2">
        <v>15</v>
      </c>
      <c r="D889" s="2" t="s">
        <v>1413</v>
      </c>
      <c r="E889" s="2" t="s">
        <v>11265</v>
      </c>
      <c r="F889" s="3" t="s">
        <v>11266</v>
      </c>
      <c r="H889" s="129" t="str">
        <f t="shared" si="13"/>
        <v>888|15|SV|Kamensk City District|SV-54|</v>
      </c>
    </row>
    <row r="890" spans="2:8">
      <c r="B890" s="2">
        <v>889</v>
      </c>
      <c r="C890" s="2">
        <v>15</v>
      </c>
      <c r="D890" s="2" t="s">
        <v>1413</v>
      </c>
      <c r="E890" s="2" t="s">
        <v>11267</v>
      </c>
      <c r="F890" s="3" t="s">
        <v>11268</v>
      </c>
      <c r="H890" s="129" t="str">
        <f t="shared" si="13"/>
        <v>889|15|SV|Kamyshlovsky Area|SV-55|</v>
      </c>
    </row>
    <row r="891" spans="2:8">
      <c r="B891" s="2">
        <v>890</v>
      </c>
      <c r="C891" s="2">
        <v>15</v>
      </c>
      <c r="D891" s="2" t="s">
        <v>1413</v>
      </c>
      <c r="E891" s="2" t="s">
        <v>11269</v>
      </c>
      <c r="F891" s="3" t="s">
        <v>11270</v>
      </c>
      <c r="H891" s="129" t="str">
        <f t="shared" si="13"/>
        <v>890|15|SV|Krasnoufimsky District|SV-56|</v>
      </c>
    </row>
    <row r="892" spans="2:8">
      <c r="B892" s="2">
        <v>891</v>
      </c>
      <c r="C892" s="2">
        <v>15</v>
      </c>
      <c r="D892" s="2" t="s">
        <v>1413</v>
      </c>
      <c r="E892" s="2" t="s">
        <v>11271</v>
      </c>
      <c r="F892" s="3" t="s">
        <v>11272</v>
      </c>
      <c r="H892" s="129" t="str">
        <f t="shared" si="13"/>
        <v>891|15|SV|Nizhneserginsky Area|SV-58|</v>
      </c>
    </row>
    <row r="893" spans="2:8">
      <c r="B893" s="2">
        <v>892</v>
      </c>
      <c r="C893" s="2">
        <v>15</v>
      </c>
      <c r="D893" s="2" t="s">
        <v>1413</v>
      </c>
      <c r="E893" s="2" t="s">
        <v>11273</v>
      </c>
      <c r="F893" s="3" t="s">
        <v>11274</v>
      </c>
      <c r="H893" s="129" t="str">
        <f t="shared" si="13"/>
        <v>892|15|SV|Gornouralsky City District|SV-60|</v>
      </c>
    </row>
    <row r="894" spans="2:8">
      <c r="B894" s="2">
        <v>893</v>
      </c>
      <c r="C894" s="2">
        <v>15</v>
      </c>
      <c r="D894" s="2" t="s">
        <v>1413</v>
      </c>
      <c r="E894" s="2" t="s">
        <v>11275</v>
      </c>
      <c r="F894" s="3" t="s">
        <v>11276</v>
      </c>
      <c r="H894" s="129" t="str">
        <f t="shared" si="13"/>
        <v>893|15|SV|Pyshminsky City District|SV-61|</v>
      </c>
    </row>
    <row r="895" spans="2:8">
      <c r="B895" s="2">
        <v>894</v>
      </c>
      <c r="C895" s="2">
        <v>15</v>
      </c>
      <c r="D895" s="2" t="s">
        <v>1413</v>
      </c>
      <c r="E895" s="2" t="s">
        <v>11277</v>
      </c>
      <c r="F895" s="3" t="s">
        <v>11278</v>
      </c>
      <c r="H895" s="129" t="str">
        <f t="shared" si="13"/>
        <v>894|15|SV|Slobodo-Turinsky Area|SV-64|</v>
      </c>
    </row>
    <row r="896" spans="2:8">
      <c r="B896" s="2">
        <v>895</v>
      </c>
      <c r="C896" s="2">
        <v>15</v>
      </c>
      <c r="D896" s="2" t="s">
        <v>1413</v>
      </c>
      <c r="E896" s="2" t="s">
        <v>11279</v>
      </c>
      <c r="F896" s="3" t="s">
        <v>11280</v>
      </c>
      <c r="H896" s="129" t="str">
        <f t="shared" si="13"/>
        <v>895|15|SV|Sysertsky City District|SV-66|</v>
      </c>
    </row>
    <row r="897" spans="2:8">
      <c r="B897" s="2">
        <v>896</v>
      </c>
      <c r="C897" s="2">
        <v>15</v>
      </c>
      <c r="D897" s="2" t="s">
        <v>1413</v>
      </c>
      <c r="E897" s="2" t="s">
        <v>11281</v>
      </c>
      <c r="F897" s="3" t="s">
        <v>11282</v>
      </c>
      <c r="H897" s="129" t="str">
        <f t="shared" si="13"/>
        <v>896|15|SV|Taborinsky Area|SV-67|</v>
      </c>
    </row>
    <row r="898" spans="2:8">
      <c r="B898" s="2">
        <v>897</v>
      </c>
      <c r="C898" s="2">
        <v>15</v>
      </c>
      <c r="D898" s="2" t="s">
        <v>1413</v>
      </c>
      <c r="E898" s="2" t="s">
        <v>11283</v>
      </c>
      <c r="F898" s="3" t="s">
        <v>11284</v>
      </c>
      <c r="H898" s="129" t="str">
        <f t="shared" ref="H898:H961" si="14">B898&amp;"|"&amp;C898&amp;"|"&amp;D898&amp;"|"&amp;E898&amp;"|"&amp;F898&amp;"|"&amp;G898</f>
        <v>897|15|SV|Talitsky City District|SV-69|</v>
      </c>
    </row>
    <row r="899" spans="2:8">
      <c r="B899" s="2">
        <v>898</v>
      </c>
      <c r="C899" s="2">
        <v>15</v>
      </c>
      <c r="D899" s="2" t="s">
        <v>1413</v>
      </c>
      <c r="E899" s="2" t="s">
        <v>11285</v>
      </c>
      <c r="F899" s="3" t="s">
        <v>11286</v>
      </c>
      <c r="H899" s="129" t="str">
        <f t="shared" si="14"/>
        <v>898|15|SV|Tugulymsky City District|SV-70|</v>
      </c>
    </row>
    <row r="900" spans="2:8">
      <c r="B900" s="2">
        <v>899</v>
      </c>
      <c r="C900" s="2">
        <v>15</v>
      </c>
      <c r="D900" s="2" t="s">
        <v>1413</v>
      </c>
      <c r="E900" s="2" t="s">
        <v>11287</v>
      </c>
      <c r="F900" s="3" t="s">
        <v>11288</v>
      </c>
      <c r="H900" s="129" t="str">
        <f t="shared" si="14"/>
        <v>899|15|SV|Turinsky City District|SV-71|</v>
      </c>
    </row>
    <row r="901" spans="2:8">
      <c r="B901" s="2">
        <v>900</v>
      </c>
      <c r="C901" s="2">
        <v>15</v>
      </c>
      <c r="D901" s="2" t="s">
        <v>1413</v>
      </c>
      <c r="E901" s="2" t="s">
        <v>11289</v>
      </c>
      <c r="F901" s="3" t="s">
        <v>11290</v>
      </c>
      <c r="H901" s="129" t="str">
        <f t="shared" si="14"/>
        <v>900|15|SV|Shalinsky City District|SV-72|</v>
      </c>
    </row>
    <row r="902" spans="2:8">
      <c r="B902" s="2">
        <v>901</v>
      </c>
      <c r="C902" s="2">
        <v>15</v>
      </c>
      <c r="D902" s="2" t="s">
        <v>1413</v>
      </c>
      <c r="E902" s="2" t="s">
        <v>11291</v>
      </c>
      <c r="F902" s="3" t="s">
        <v>11292</v>
      </c>
      <c r="H902" s="129" t="str">
        <f t="shared" si="14"/>
        <v>901|15|SV|Krasnoufimsk City District|SV-74|</v>
      </c>
    </row>
    <row r="903" spans="2:8">
      <c r="B903" s="2">
        <v>902</v>
      </c>
      <c r="C903" s="2">
        <v>15</v>
      </c>
      <c r="D903" s="2" t="s">
        <v>1413</v>
      </c>
      <c r="E903" s="2" t="s">
        <v>11293</v>
      </c>
      <c r="F903" s="3" t="s">
        <v>11294</v>
      </c>
      <c r="H903" s="129" t="str">
        <f t="shared" si="14"/>
        <v>902|15|SV|Novaya Lyalya City District|SV-76|</v>
      </c>
    </row>
    <row r="904" spans="2:8">
      <c r="B904" s="2">
        <v>903</v>
      </c>
      <c r="C904" s="2">
        <v>15</v>
      </c>
      <c r="D904" s="2" t="s">
        <v>1413</v>
      </c>
      <c r="E904" s="2" t="s">
        <v>11295</v>
      </c>
      <c r="F904" s="3" t="s">
        <v>11296</v>
      </c>
      <c r="H904" s="129" t="str">
        <f t="shared" si="14"/>
        <v>903|15|SV|Zato Svobodny|SV-77|</v>
      </c>
    </row>
    <row r="905" spans="2:8">
      <c r="B905" s="2">
        <v>904</v>
      </c>
      <c r="C905" s="2">
        <v>15</v>
      </c>
      <c r="D905" s="2" t="s">
        <v>1413</v>
      </c>
      <c r="E905" s="2" t="s">
        <v>11297</v>
      </c>
      <c r="F905" s="3" t="s">
        <v>11298</v>
      </c>
      <c r="H905" s="129" t="str">
        <f t="shared" si="14"/>
        <v>904|15|SV|Zato Ural`Sky|SV-78|</v>
      </c>
    </row>
    <row r="906" spans="2:8">
      <c r="B906" s="2">
        <v>905</v>
      </c>
      <c r="C906" s="2">
        <v>15</v>
      </c>
      <c r="D906" s="2" t="s">
        <v>1413</v>
      </c>
      <c r="E906" s="2" t="s">
        <v>11299</v>
      </c>
      <c r="F906" s="3" t="s">
        <v>11300</v>
      </c>
      <c r="H906" s="129" t="str">
        <f t="shared" si="14"/>
        <v>905|15|SV|Aramilsky City District|SV-79|</v>
      </c>
    </row>
    <row r="907" spans="2:8">
      <c r="B907" s="2">
        <v>906</v>
      </c>
      <c r="C907" s="2">
        <v>15</v>
      </c>
      <c r="D907" s="2" t="s">
        <v>1413</v>
      </c>
      <c r="E907" s="2" t="s">
        <v>11301</v>
      </c>
      <c r="F907" s="3" t="s">
        <v>11302</v>
      </c>
      <c r="H907" s="129" t="str">
        <f t="shared" si="14"/>
        <v>906|15|SV|Bisertsky City District|SV-80|</v>
      </c>
    </row>
    <row r="908" spans="2:8">
      <c r="B908" s="2">
        <v>907</v>
      </c>
      <c r="C908" s="2">
        <v>15</v>
      </c>
      <c r="D908" s="2" t="s">
        <v>1413</v>
      </c>
      <c r="E908" s="2" t="s">
        <v>11303</v>
      </c>
      <c r="F908" s="3" t="s">
        <v>11304</v>
      </c>
      <c r="H908" s="129" t="str">
        <f t="shared" si="14"/>
        <v>907|15|SV|Verhnee Dubrovo City District|SV-81|</v>
      </c>
    </row>
    <row r="909" spans="2:8">
      <c r="B909" s="2">
        <v>908</v>
      </c>
      <c r="C909" s="2">
        <v>15</v>
      </c>
      <c r="D909" s="2" t="s">
        <v>1413</v>
      </c>
      <c r="E909" s="2" t="s">
        <v>11305</v>
      </c>
      <c r="F909" s="3" t="s">
        <v>11306</v>
      </c>
      <c r="H909" s="129" t="str">
        <f t="shared" si="14"/>
        <v>908|15|SV|Verh-Neyvinskiy City District|SV-82|</v>
      </c>
    </row>
    <row r="910" spans="2:8">
      <c r="B910" s="2">
        <v>909</v>
      </c>
      <c r="C910" s="2">
        <v>15</v>
      </c>
      <c r="D910" s="2" t="s">
        <v>1413</v>
      </c>
      <c r="E910" s="2" t="s">
        <v>11307</v>
      </c>
      <c r="F910" s="3" t="s">
        <v>11308</v>
      </c>
      <c r="H910" s="129" t="str">
        <f t="shared" si="14"/>
        <v>909|15|SV|Verhny Tagil City District|SV-83|</v>
      </c>
    </row>
    <row r="911" spans="2:8">
      <c r="B911" s="2">
        <v>910</v>
      </c>
      <c r="C911" s="2">
        <v>15</v>
      </c>
      <c r="D911" s="2" t="s">
        <v>1413</v>
      </c>
      <c r="E911" s="2" t="s">
        <v>11309</v>
      </c>
      <c r="F911" s="3" t="s">
        <v>11310</v>
      </c>
      <c r="H911" s="129" t="str">
        <f t="shared" si="14"/>
        <v>910|15|SV|Verhnyaya Tura City District|SV-84|</v>
      </c>
    </row>
    <row r="912" spans="2:8">
      <c r="B912" s="2">
        <v>911</v>
      </c>
      <c r="C912" s="2">
        <v>15</v>
      </c>
      <c r="D912" s="2" t="s">
        <v>1413</v>
      </c>
      <c r="E912" s="2" t="s">
        <v>11311</v>
      </c>
      <c r="F912" s="3" t="s">
        <v>11312</v>
      </c>
      <c r="H912" s="129" t="str">
        <f t="shared" si="14"/>
        <v>911|15|SV|Volchansky City District|SV-85|</v>
      </c>
    </row>
    <row r="913" spans="2:8">
      <c r="B913" s="2">
        <v>912</v>
      </c>
      <c r="C913" s="2">
        <v>15</v>
      </c>
      <c r="D913" s="2" t="s">
        <v>1413</v>
      </c>
      <c r="E913" s="2" t="s">
        <v>11313</v>
      </c>
      <c r="F913" s="3" t="s">
        <v>11314</v>
      </c>
      <c r="H913" s="129" t="str">
        <f t="shared" si="14"/>
        <v>912|15|SV|Degtyarsk City District|SV-86|</v>
      </c>
    </row>
    <row r="914" spans="2:8">
      <c r="B914" s="2">
        <v>913</v>
      </c>
      <c r="C914" s="2">
        <v>15</v>
      </c>
      <c r="D914" s="2" t="s">
        <v>1413</v>
      </c>
      <c r="E914" s="2" t="s">
        <v>11315</v>
      </c>
      <c r="F914" s="3" t="s">
        <v>11316</v>
      </c>
      <c r="H914" s="129" t="str">
        <f t="shared" si="14"/>
        <v>913|15|SV|Malyshevsky City District|SV-87|</v>
      </c>
    </row>
    <row r="915" spans="2:8">
      <c r="B915" s="2">
        <v>914</v>
      </c>
      <c r="C915" s="2">
        <v>15</v>
      </c>
      <c r="D915" s="2" t="s">
        <v>1413</v>
      </c>
      <c r="E915" s="2" t="s">
        <v>11317</v>
      </c>
      <c r="F915" s="3" t="s">
        <v>11318</v>
      </c>
      <c r="H915" s="129" t="str">
        <f t="shared" si="14"/>
        <v>914|15|SV|Makhnevsky Municipality|SV-88|</v>
      </c>
    </row>
    <row r="916" spans="2:8">
      <c r="B916" s="2">
        <v>915</v>
      </c>
      <c r="C916" s="2">
        <v>15</v>
      </c>
      <c r="D916" s="2" t="s">
        <v>1413</v>
      </c>
      <c r="E916" s="2" t="s">
        <v>11319</v>
      </c>
      <c r="F916" s="3" t="s">
        <v>11320</v>
      </c>
      <c r="H916" s="129" t="str">
        <f t="shared" si="14"/>
        <v>915|15|SV|Pelym City District|SV-89|</v>
      </c>
    </row>
    <row r="917" spans="2:8">
      <c r="B917" s="2">
        <v>916</v>
      </c>
      <c r="C917" s="2">
        <v>15</v>
      </c>
      <c r="D917" s="2" t="s">
        <v>1413</v>
      </c>
      <c r="E917" s="2" t="s">
        <v>11321</v>
      </c>
      <c r="F917" s="3" t="s">
        <v>11322</v>
      </c>
      <c r="H917" s="129" t="str">
        <f t="shared" si="14"/>
        <v>916|15|SV|Reftinsky City District|SV-90|</v>
      </c>
    </row>
    <row r="918" spans="2:8">
      <c r="B918" s="2">
        <v>917</v>
      </c>
      <c r="C918" s="2">
        <v>15</v>
      </c>
      <c r="D918" s="2" t="s">
        <v>1413</v>
      </c>
      <c r="E918" s="2" t="s">
        <v>11323</v>
      </c>
      <c r="F918" s="3" t="s">
        <v>11324</v>
      </c>
      <c r="H918" s="129" t="str">
        <f t="shared" si="14"/>
        <v>917|15|SV|Sosvinsky City District|SV-91|</v>
      </c>
    </row>
    <row r="919" spans="2:8">
      <c r="B919" s="2">
        <v>918</v>
      </c>
      <c r="C919" s="2">
        <v>15</v>
      </c>
      <c r="D919" s="2" t="s">
        <v>1413</v>
      </c>
      <c r="E919" s="2" t="s">
        <v>11325</v>
      </c>
      <c r="F919" s="3" t="s">
        <v>11326</v>
      </c>
      <c r="H919" s="129" t="str">
        <f t="shared" si="14"/>
        <v>918|15|SV|Sredneuralsk City District|SV-92|</v>
      </c>
    </row>
    <row r="920" spans="2:8">
      <c r="B920" s="2">
        <v>919</v>
      </c>
      <c r="C920" s="2">
        <v>15</v>
      </c>
      <c r="D920" s="2" t="s">
        <v>1413</v>
      </c>
      <c r="E920" s="2" t="s">
        <v>11327</v>
      </c>
      <c r="F920" s="3" t="s">
        <v>11328</v>
      </c>
      <c r="H920" s="129" t="str">
        <f t="shared" si="14"/>
        <v>919|15|SV|Staroutkinsk City District|SV-93|</v>
      </c>
    </row>
    <row r="921" spans="2:8">
      <c r="B921" s="2">
        <v>920</v>
      </c>
      <c r="C921" s="2">
        <v>15</v>
      </c>
      <c r="D921" s="2" t="s">
        <v>1428</v>
      </c>
      <c r="E921" s="2" t="s">
        <v>11329</v>
      </c>
      <c r="F921" s="3" t="s">
        <v>11330</v>
      </c>
      <c r="H921" s="129" t="str">
        <f t="shared" si="14"/>
        <v>920|15|TN|Kalininsky District of Tyumen|TN-01|</v>
      </c>
    </row>
    <row r="922" spans="2:8">
      <c r="B922" s="2">
        <v>921</v>
      </c>
      <c r="C922" s="2">
        <v>15</v>
      </c>
      <c r="D922" s="2" t="s">
        <v>1428</v>
      </c>
      <c r="E922" s="2" t="s">
        <v>11331</v>
      </c>
      <c r="F922" s="3" t="s">
        <v>11332</v>
      </c>
      <c r="H922" s="129" t="str">
        <f t="shared" si="14"/>
        <v>921|15|TN|Leninsky District of Tyumen|TN-02|</v>
      </c>
    </row>
    <row r="923" spans="2:8">
      <c r="B923" s="2">
        <v>922</v>
      </c>
      <c r="C923" s="2">
        <v>15</v>
      </c>
      <c r="D923" s="2" t="s">
        <v>1428</v>
      </c>
      <c r="E923" s="2" t="s">
        <v>11333</v>
      </c>
      <c r="F923" s="3" t="s">
        <v>11334</v>
      </c>
      <c r="H923" s="129" t="str">
        <f t="shared" si="14"/>
        <v>922|15|TN|Centralny District of Tyumen|TN-03|</v>
      </c>
    </row>
    <row r="924" spans="2:8">
      <c r="B924" s="2">
        <v>923</v>
      </c>
      <c r="C924" s="2">
        <v>15</v>
      </c>
      <c r="D924" s="2" t="s">
        <v>1428</v>
      </c>
      <c r="E924" s="2" t="s">
        <v>11335</v>
      </c>
      <c r="F924" s="3" t="s">
        <v>11336</v>
      </c>
      <c r="H924" s="129" t="str">
        <f t="shared" si="14"/>
        <v>923|15|TN|Zavodoukovsky City District|TN-04|</v>
      </c>
    </row>
    <row r="925" spans="2:8">
      <c r="B925" s="2">
        <v>924</v>
      </c>
      <c r="C925" s="2">
        <v>15</v>
      </c>
      <c r="D925" s="2" t="s">
        <v>1428</v>
      </c>
      <c r="E925" s="2" t="s">
        <v>11337</v>
      </c>
      <c r="F925" s="3" t="s">
        <v>11338</v>
      </c>
      <c r="H925" s="129" t="str">
        <f t="shared" si="14"/>
        <v>924|15|TN|Ishim|TN-05|</v>
      </c>
    </row>
    <row r="926" spans="2:8">
      <c r="B926" s="2">
        <v>925</v>
      </c>
      <c r="C926" s="2">
        <v>15</v>
      </c>
      <c r="D926" s="2" t="s">
        <v>1428</v>
      </c>
      <c r="E926" s="2" t="s">
        <v>11339</v>
      </c>
      <c r="F926" s="3" t="s">
        <v>11340</v>
      </c>
      <c r="H926" s="129" t="str">
        <f t="shared" si="14"/>
        <v>925|15|TN|Tobolsk|TN-06|</v>
      </c>
    </row>
    <row r="927" spans="2:8">
      <c r="B927" s="2">
        <v>926</v>
      </c>
      <c r="C927" s="2">
        <v>15</v>
      </c>
      <c r="D927" s="2" t="s">
        <v>1428</v>
      </c>
      <c r="E927" s="2" t="s">
        <v>11341</v>
      </c>
      <c r="F927" s="3" t="s">
        <v>11342</v>
      </c>
      <c r="H927" s="129" t="str">
        <f t="shared" si="14"/>
        <v>926|15|TN|Yalutorovsk|TN-07|</v>
      </c>
    </row>
    <row r="928" spans="2:8">
      <c r="B928" s="2">
        <v>927</v>
      </c>
      <c r="C928" s="2">
        <v>15</v>
      </c>
      <c r="D928" s="2" t="s">
        <v>1428</v>
      </c>
      <c r="E928" s="2" t="s">
        <v>11343</v>
      </c>
      <c r="F928" s="3" t="s">
        <v>11344</v>
      </c>
      <c r="H928" s="129" t="str">
        <f t="shared" si="14"/>
        <v>927|15|TN|Abatsky Area|TN-08|</v>
      </c>
    </row>
    <row r="929" spans="2:8">
      <c r="B929" s="2">
        <v>928</v>
      </c>
      <c r="C929" s="2">
        <v>15</v>
      </c>
      <c r="D929" s="2" t="s">
        <v>1428</v>
      </c>
      <c r="E929" s="2" t="s">
        <v>11345</v>
      </c>
      <c r="F929" s="3" t="s">
        <v>11346</v>
      </c>
      <c r="H929" s="129" t="str">
        <f t="shared" si="14"/>
        <v>928|15|TN|Armizonsky Area|TN-09|</v>
      </c>
    </row>
    <row r="930" spans="2:8">
      <c r="B930" s="2">
        <v>929</v>
      </c>
      <c r="C930" s="2">
        <v>15</v>
      </c>
      <c r="D930" s="2" t="s">
        <v>1428</v>
      </c>
      <c r="E930" s="2" t="s">
        <v>11347</v>
      </c>
      <c r="F930" s="3" t="s">
        <v>11348</v>
      </c>
      <c r="H930" s="129" t="str">
        <f t="shared" si="14"/>
        <v>929|15|TN|Aromashevsky Area|TN-10|</v>
      </c>
    </row>
    <row r="931" spans="2:8">
      <c r="B931" s="2">
        <v>930</v>
      </c>
      <c r="C931" s="2">
        <v>15</v>
      </c>
      <c r="D931" s="2" t="s">
        <v>1428</v>
      </c>
      <c r="E931" s="2" t="s">
        <v>11349</v>
      </c>
      <c r="F931" s="3" t="s">
        <v>11350</v>
      </c>
      <c r="H931" s="129" t="str">
        <f t="shared" si="14"/>
        <v>930|15|TN|Berdjuzhsky Area|TN-11|</v>
      </c>
    </row>
    <row r="932" spans="2:8">
      <c r="B932" s="2">
        <v>931</v>
      </c>
      <c r="C932" s="2">
        <v>15</v>
      </c>
      <c r="D932" s="2" t="s">
        <v>1428</v>
      </c>
      <c r="E932" s="2" t="s">
        <v>11351</v>
      </c>
      <c r="F932" s="3" t="s">
        <v>11352</v>
      </c>
      <c r="H932" s="129" t="str">
        <f t="shared" si="14"/>
        <v>931|15|TN|Vagaysky Area|TN-12|</v>
      </c>
    </row>
    <row r="933" spans="2:8">
      <c r="B933" s="2">
        <v>932</v>
      </c>
      <c r="C933" s="2">
        <v>15</v>
      </c>
      <c r="D933" s="2" t="s">
        <v>1428</v>
      </c>
      <c r="E933" s="2" t="s">
        <v>11353</v>
      </c>
      <c r="F933" s="3" t="s">
        <v>11354</v>
      </c>
      <c r="H933" s="129" t="str">
        <f t="shared" si="14"/>
        <v>932|15|TN|Vikulovsky Area|TN-13|</v>
      </c>
    </row>
    <row r="934" spans="2:8">
      <c r="B934" s="2">
        <v>933</v>
      </c>
      <c r="C934" s="2">
        <v>15</v>
      </c>
      <c r="D934" s="2" t="s">
        <v>1428</v>
      </c>
      <c r="E934" s="2" t="s">
        <v>11355</v>
      </c>
      <c r="F934" s="3" t="s">
        <v>11356</v>
      </c>
      <c r="H934" s="129" t="str">
        <f t="shared" si="14"/>
        <v>933|15|TN|Golyshmanovsky Area|TN-14|</v>
      </c>
    </row>
    <row r="935" spans="2:8">
      <c r="B935" s="2">
        <v>934</v>
      </c>
      <c r="C935" s="2">
        <v>15</v>
      </c>
      <c r="D935" s="2" t="s">
        <v>1428</v>
      </c>
      <c r="E935" s="2" t="s">
        <v>11357</v>
      </c>
      <c r="F935" s="3" t="s">
        <v>11358</v>
      </c>
      <c r="H935" s="129" t="str">
        <f t="shared" si="14"/>
        <v>934|15|TN|Isetsky Area|TN-16|</v>
      </c>
    </row>
    <row r="936" spans="2:8">
      <c r="B936" s="2">
        <v>935</v>
      </c>
      <c r="C936" s="2">
        <v>15</v>
      </c>
      <c r="D936" s="2" t="s">
        <v>1428</v>
      </c>
      <c r="E936" s="2" t="s">
        <v>11359</v>
      </c>
      <c r="F936" s="3" t="s">
        <v>11360</v>
      </c>
      <c r="H936" s="129" t="str">
        <f t="shared" si="14"/>
        <v>935|15|TN|Ishimsky Area|TN-17|</v>
      </c>
    </row>
    <row r="937" spans="2:8">
      <c r="B937" s="2">
        <v>936</v>
      </c>
      <c r="C937" s="2">
        <v>15</v>
      </c>
      <c r="D937" s="2" t="s">
        <v>1428</v>
      </c>
      <c r="E937" s="2" t="s">
        <v>11361</v>
      </c>
      <c r="F937" s="3" t="s">
        <v>11362</v>
      </c>
      <c r="H937" s="129" t="str">
        <f t="shared" si="14"/>
        <v>936|15|TN|Kazansky Area|TN-18|</v>
      </c>
    </row>
    <row r="938" spans="2:8">
      <c r="B938" s="2">
        <v>937</v>
      </c>
      <c r="C938" s="2">
        <v>15</v>
      </c>
      <c r="D938" s="2" t="s">
        <v>1428</v>
      </c>
      <c r="E938" s="2" t="s">
        <v>11363</v>
      </c>
      <c r="F938" s="3" t="s">
        <v>11364</v>
      </c>
      <c r="H938" s="129" t="str">
        <f t="shared" si="14"/>
        <v>937|15|TN|Nizhnetavdinsky Area|TN-19|</v>
      </c>
    </row>
    <row r="939" spans="2:8">
      <c r="B939" s="2">
        <v>938</v>
      </c>
      <c r="C939" s="2">
        <v>15</v>
      </c>
      <c r="D939" s="2" t="s">
        <v>1428</v>
      </c>
      <c r="E939" s="2" t="s">
        <v>11365</v>
      </c>
      <c r="F939" s="3" t="s">
        <v>11366</v>
      </c>
      <c r="H939" s="129" t="str">
        <f t="shared" si="14"/>
        <v>938|15|TN|Omutinsky Area|TN-20|</v>
      </c>
    </row>
    <row r="940" spans="2:8">
      <c r="B940" s="2">
        <v>939</v>
      </c>
      <c r="C940" s="2">
        <v>15</v>
      </c>
      <c r="D940" s="2" t="s">
        <v>1428</v>
      </c>
      <c r="E940" s="2" t="s">
        <v>11367</v>
      </c>
      <c r="F940" s="3" t="s">
        <v>11368</v>
      </c>
      <c r="H940" s="129" t="str">
        <f t="shared" si="14"/>
        <v>939|15|TN|Sladkovsky Area|TN-21|</v>
      </c>
    </row>
    <row r="941" spans="2:8">
      <c r="B941" s="2">
        <v>940</v>
      </c>
      <c r="C941" s="2">
        <v>15</v>
      </c>
      <c r="D941" s="2" t="s">
        <v>1428</v>
      </c>
      <c r="E941" s="2" t="s">
        <v>11369</v>
      </c>
      <c r="F941" s="3" t="s">
        <v>11370</v>
      </c>
      <c r="H941" s="129" t="str">
        <f t="shared" si="14"/>
        <v>940|15|TN|Sorokinsky Area|TN-22|</v>
      </c>
    </row>
    <row r="942" spans="2:8">
      <c r="B942" s="2">
        <v>941</v>
      </c>
      <c r="C942" s="2">
        <v>15</v>
      </c>
      <c r="D942" s="2" t="s">
        <v>1428</v>
      </c>
      <c r="E942" s="2" t="s">
        <v>11371</v>
      </c>
      <c r="F942" s="3" t="s">
        <v>11372</v>
      </c>
      <c r="H942" s="129" t="str">
        <f t="shared" si="14"/>
        <v>941|15|TN|Tobolsky Area|TN-23|</v>
      </c>
    </row>
    <row r="943" spans="2:8">
      <c r="B943" s="2">
        <v>942</v>
      </c>
      <c r="C943" s="2">
        <v>15</v>
      </c>
      <c r="D943" s="2" t="s">
        <v>1428</v>
      </c>
      <c r="E943" s="2" t="s">
        <v>11373</v>
      </c>
      <c r="F943" s="3" t="s">
        <v>11374</v>
      </c>
      <c r="H943" s="129" t="str">
        <f t="shared" si="14"/>
        <v>942|15|TN|Tyumensky Area|TN-24|</v>
      </c>
    </row>
    <row r="944" spans="2:8">
      <c r="B944" s="2">
        <v>943</v>
      </c>
      <c r="C944" s="2">
        <v>15</v>
      </c>
      <c r="D944" s="2" t="s">
        <v>1428</v>
      </c>
      <c r="E944" s="2" t="s">
        <v>11375</v>
      </c>
      <c r="F944" s="3" t="s">
        <v>11376</v>
      </c>
      <c r="H944" s="129" t="str">
        <f t="shared" si="14"/>
        <v>943|15|TN|Uvatsky Area|TN-25|</v>
      </c>
    </row>
    <row r="945" spans="2:8">
      <c r="B945" s="2">
        <v>944</v>
      </c>
      <c r="C945" s="2">
        <v>15</v>
      </c>
      <c r="D945" s="2" t="s">
        <v>1428</v>
      </c>
      <c r="E945" s="2" t="s">
        <v>11377</v>
      </c>
      <c r="F945" s="3" t="s">
        <v>11378</v>
      </c>
      <c r="H945" s="129" t="str">
        <f t="shared" si="14"/>
        <v>944|15|TN|Uporovsky Area|TN-26|</v>
      </c>
    </row>
    <row r="946" spans="2:8">
      <c r="B946" s="2">
        <v>945</v>
      </c>
      <c r="C946" s="2">
        <v>15</v>
      </c>
      <c r="D946" s="2" t="s">
        <v>1428</v>
      </c>
      <c r="E946" s="2" t="s">
        <v>10410</v>
      </c>
      <c r="F946" s="3" t="s">
        <v>11379</v>
      </c>
      <c r="H946" s="129" t="str">
        <f t="shared" si="14"/>
        <v>945|15|TN|Yurginsky Area|TN-27|</v>
      </c>
    </row>
    <row r="947" spans="2:8">
      <c r="B947" s="2">
        <v>946</v>
      </c>
      <c r="C947" s="2">
        <v>15</v>
      </c>
      <c r="D947" s="2" t="s">
        <v>1428</v>
      </c>
      <c r="E947" s="2" t="s">
        <v>11380</v>
      </c>
      <c r="F947" s="3" t="s">
        <v>11381</v>
      </c>
      <c r="H947" s="129" t="str">
        <f t="shared" si="14"/>
        <v>946|15|TN|Yalutorovsky Area|TN-28|</v>
      </c>
    </row>
    <row r="948" spans="2:8">
      <c r="B948" s="2">
        <v>947</v>
      </c>
      <c r="C948" s="2">
        <v>15</v>
      </c>
      <c r="D948" s="2" t="s">
        <v>1428</v>
      </c>
      <c r="E948" s="2" t="s">
        <v>11382</v>
      </c>
      <c r="F948" s="3" t="s">
        <v>11383</v>
      </c>
      <c r="H948" s="129" t="str">
        <f t="shared" si="14"/>
        <v>947|15|TN|Yarkovsky Area|TN-29|</v>
      </c>
    </row>
    <row r="949" spans="2:8">
      <c r="B949" s="2">
        <v>948</v>
      </c>
      <c r="C949" s="2">
        <v>15</v>
      </c>
      <c r="D949" s="2" t="s">
        <v>1428</v>
      </c>
      <c r="E949" s="2" t="s">
        <v>11384</v>
      </c>
      <c r="F949" s="3" t="s">
        <v>11385</v>
      </c>
      <c r="H949" s="129" t="str">
        <f t="shared" si="14"/>
        <v>948|15|TN|East District of Tyumen|TN-30|</v>
      </c>
    </row>
    <row r="950" spans="2:8">
      <c r="B950" s="2">
        <v>949</v>
      </c>
      <c r="C950" s="2">
        <v>15</v>
      </c>
      <c r="D950" s="2" t="s">
        <v>1419</v>
      </c>
      <c r="E950" s="2" t="s">
        <v>11386</v>
      </c>
      <c r="F950" s="3" t="s">
        <v>11387</v>
      </c>
      <c r="H950" s="129" t="str">
        <f t="shared" si="14"/>
        <v>949|15|TO|Kirovsky District of Tomsk|TO-01|</v>
      </c>
    </row>
    <row r="951" spans="2:8">
      <c r="B951" s="2">
        <v>950</v>
      </c>
      <c r="C951" s="2">
        <v>15</v>
      </c>
      <c r="D951" s="2" t="s">
        <v>1419</v>
      </c>
      <c r="E951" s="2" t="s">
        <v>11388</v>
      </c>
      <c r="F951" s="3" t="s">
        <v>11389</v>
      </c>
      <c r="H951" s="129" t="str">
        <f t="shared" si="14"/>
        <v>950|15|TO|Leninsky District of Tomsk|TO-02|</v>
      </c>
    </row>
    <row r="952" spans="2:8">
      <c r="B952" s="2">
        <v>951</v>
      </c>
      <c r="C952" s="2">
        <v>15</v>
      </c>
      <c r="D952" s="2" t="s">
        <v>1419</v>
      </c>
      <c r="E952" s="2" t="s">
        <v>11390</v>
      </c>
      <c r="F952" s="3" t="s">
        <v>11391</v>
      </c>
      <c r="H952" s="129" t="str">
        <f t="shared" si="14"/>
        <v>951|15|TO|Oktyabrsky District of Tomsk|TO-03|</v>
      </c>
    </row>
    <row r="953" spans="2:8">
      <c r="B953" s="2">
        <v>952</v>
      </c>
      <c r="C953" s="2">
        <v>15</v>
      </c>
      <c r="D953" s="2" t="s">
        <v>1419</v>
      </c>
      <c r="E953" s="2" t="s">
        <v>11392</v>
      </c>
      <c r="F953" s="3" t="s">
        <v>11393</v>
      </c>
      <c r="H953" s="129" t="str">
        <f t="shared" si="14"/>
        <v>952|15|TO|Sovetsky District of Tomsk|TO-04|</v>
      </c>
    </row>
    <row r="954" spans="2:8">
      <c r="B954" s="2">
        <v>953</v>
      </c>
      <c r="C954" s="2">
        <v>15</v>
      </c>
      <c r="D954" s="2" t="s">
        <v>1419</v>
      </c>
      <c r="E954" s="2" t="s">
        <v>10555</v>
      </c>
      <c r="F954" s="3" t="s">
        <v>11394</v>
      </c>
      <c r="H954" s="129" t="str">
        <f t="shared" si="14"/>
        <v>953|15|TO|Kedrovy|TO-07|</v>
      </c>
    </row>
    <row r="955" spans="2:8">
      <c r="B955" s="2">
        <v>954</v>
      </c>
      <c r="C955" s="2">
        <v>15</v>
      </c>
      <c r="D955" s="2" t="s">
        <v>1419</v>
      </c>
      <c r="E955" s="2" t="s">
        <v>11395</v>
      </c>
      <c r="F955" s="3" t="s">
        <v>11396</v>
      </c>
      <c r="H955" s="129" t="str">
        <f t="shared" si="14"/>
        <v>954|15|TO|Strezhevoj|TO-08|</v>
      </c>
    </row>
    <row r="956" spans="2:8">
      <c r="B956" s="2">
        <v>955</v>
      </c>
      <c r="C956" s="2">
        <v>15</v>
      </c>
      <c r="D956" s="2" t="s">
        <v>1419</v>
      </c>
      <c r="E956" s="2" t="s">
        <v>11397</v>
      </c>
      <c r="F956" s="3" t="s">
        <v>11398</v>
      </c>
      <c r="H956" s="129" t="str">
        <f t="shared" si="14"/>
        <v>955|15|TO|Seversk|TO-09|</v>
      </c>
    </row>
    <row r="957" spans="2:8">
      <c r="B957" s="2">
        <v>956</v>
      </c>
      <c r="C957" s="2">
        <v>15</v>
      </c>
      <c r="D957" s="2" t="s">
        <v>1419</v>
      </c>
      <c r="E957" s="2" t="s">
        <v>10813</v>
      </c>
      <c r="F957" s="3" t="s">
        <v>11399</v>
      </c>
      <c r="H957" s="129" t="str">
        <f t="shared" si="14"/>
        <v>956|15|TO|Aleksandrovsky Area|TO-10|</v>
      </c>
    </row>
    <row r="958" spans="2:8">
      <c r="B958" s="2">
        <v>957</v>
      </c>
      <c r="C958" s="2">
        <v>15</v>
      </c>
      <c r="D958" s="2" t="s">
        <v>1419</v>
      </c>
      <c r="E958" s="2" t="s">
        <v>11400</v>
      </c>
      <c r="F958" s="3" t="s">
        <v>11401</v>
      </c>
      <c r="H958" s="129" t="str">
        <f t="shared" si="14"/>
        <v>957|15|TO|Asinovsky Area / incl. Asino|TO-11|</v>
      </c>
    </row>
    <row r="959" spans="2:8">
      <c r="B959" s="2">
        <v>958</v>
      </c>
      <c r="C959" s="2">
        <v>15</v>
      </c>
      <c r="D959" s="2" t="s">
        <v>1419</v>
      </c>
      <c r="E959" s="2" t="s">
        <v>11402</v>
      </c>
      <c r="F959" s="3" t="s">
        <v>11403</v>
      </c>
      <c r="H959" s="129" t="str">
        <f t="shared" si="14"/>
        <v>958|15|TO|Bakcharsky Area|TO-12|</v>
      </c>
    </row>
    <row r="960" spans="2:8">
      <c r="B960" s="2">
        <v>959</v>
      </c>
      <c r="C960" s="2">
        <v>15</v>
      </c>
      <c r="D960" s="2" t="s">
        <v>1419</v>
      </c>
      <c r="E960" s="2" t="s">
        <v>11404</v>
      </c>
      <c r="F960" s="3" t="s">
        <v>11405</v>
      </c>
      <c r="H960" s="129" t="str">
        <f t="shared" si="14"/>
        <v>959|15|TO|Verhneketsky Area|TO-13|</v>
      </c>
    </row>
    <row r="961" spans="2:8">
      <c r="B961" s="2">
        <v>960</v>
      </c>
      <c r="C961" s="2">
        <v>15</v>
      </c>
      <c r="D961" s="2" t="s">
        <v>1419</v>
      </c>
      <c r="E961" s="2" t="s">
        <v>11406</v>
      </c>
      <c r="F961" s="3" t="s">
        <v>11407</v>
      </c>
      <c r="H961" s="129" t="str">
        <f t="shared" si="14"/>
        <v>960|15|TO|Zyrjansky Area|TO-14|</v>
      </c>
    </row>
    <row r="962" spans="2:8">
      <c r="B962" s="2">
        <v>961</v>
      </c>
      <c r="C962" s="2">
        <v>15</v>
      </c>
      <c r="D962" s="2" t="s">
        <v>1419</v>
      </c>
      <c r="E962" s="2" t="s">
        <v>11408</v>
      </c>
      <c r="F962" s="3" t="s">
        <v>11409</v>
      </c>
      <c r="H962" s="129" t="str">
        <f t="shared" ref="H962:H1025" si="15">B962&amp;"|"&amp;C962&amp;"|"&amp;D962&amp;"|"&amp;E962&amp;"|"&amp;F962&amp;"|"&amp;G962</f>
        <v>961|15|TO|Kargasoksky Area|TO-15|</v>
      </c>
    </row>
    <row r="963" spans="2:8">
      <c r="B963" s="2">
        <v>962</v>
      </c>
      <c r="C963" s="2">
        <v>15</v>
      </c>
      <c r="D963" s="2" t="s">
        <v>1419</v>
      </c>
      <c r="E963" s="2" t="s">
        <v>11410</v>
      </c>
      <c r="F963" s="3" t="s">
        <v>11411</v>
      </c>
      <c r="H963" s="129" t="str">
        <f t="shared" si="15"/>
        <v>962|15|TO|Kozhevnikovsky Area|TO-16|</v>
      </c>
    </row>
    <row r="964" spans="2:8">
      <c r="B964" s="2">
        <v>963</v>
      </c>
      <c r="C964" s="2">
        <v>15</v>
      </c>
      <c r="D964" s="2" t="s">
        <v>1419</v>
      </c>
      <c r="E964" s="2" t="s">
        <v>11412</v>
      </c>
      <c r="F964" s="3" t="s">
        <v>11413</v>
      </c>
      <c r="H964" s="129" t="str">
        <f t="shared" si="15"/>
        <v>963|15|TO|Kolpashevsky Area / incl. Kolpashevo|TO-17|</v>
      </c>
    </row>
    <row r="965" spans="2:8">
      <c r="B965" s="2">
        <v>964</v>
      </c>
      <c r="C965" s="2">
        <v>15</v>
      </c>
      <c r="D965" s="2" t="s">
        <v>1419</v>
      </c>
      <c r="E965" s="2" t="s">
        <v>11414</v>
      </c>
      <c r="F965" s="3" t="s">
        <v>11415</v>
      </c>
      <c r="H965" s="129" t="str">
        <f t="shared" si="15"/>
        <v>964|15|TO|Krivosheinsky Area|TO-18|</v>
      </c>
    </row>
    <row r="966" spans="2:8">
      <c r="B966" s="2">
        <v>965</v>
      </c>
      <c r="C966" s="2">
        <v>15</v>
      </c>
      <c r="D966" s="2" t="s">
        <v>1419</v>
      </c>
      <c r="E966" s="2" t="s">
        <v>11416</v>
      </c>
      <c r="F966" s="3" t="s">
        <v>11417</v>
      </c>
      <c r="H966" s="129" t="str">
        <f t="shared" si="15"/>
        <v>965|15|TO|Molchanovsky Area|TO-19|</v>
      </c>
    </row>
    <row r="967" spans="2:8">
      <c r="B967" s="2">
        <v>966</v>
      </c>
      <c r="C967" s="2">
        <v>15</v>
      </c>
      <c r="D967" s="2" t="s">
        <v>1419</v>
      </c>
      <c r="E967" s="2" t="s">
        <v>11418</v>
      </c>
      <c r="F967" s="3" t="s">
        <v>11419</v>
      </c>
      <c r="H967" s="129" t="str">
        <f t="shared" si="15"/>
        <v>966|15|TO|Parabel'Sky Area|TO-20|</v>
      </c>
    </row>
    <row r="968" spans="2:8">
      <c r="B968" s="2">
        <v>967</v>
      </c>
      <c r="C968" s="2">
        <v>15</v>
      </c>
      <c r="D968" s="2" t="s">
        <v>1419</v>
      </c>
      <c r="E968" s="2" t="s">
        <v>9640</v>
      </c>
      <c r="F968" s="3" t="s">
        <v>11420</v>
      </c>
      <c r="H968" s="129" t="str">
        <f t="shared" si="15"/>
        <v>967|15|TO|Pervomajsky Area|TO-21|</v>
      </c>
    </row>
    <row r="969" spans="2:8">
      <c r="B969" s="2">
        <v>968</v>
      </c>
      <c r="C969" s="2">
        <v>15</v>
      </c>
      <c r="D969" s="2" t="s">
        <v>1419</v>
      </c>
      <c r="E969" s="2" t="s">
        <v>11421</v>
      </c>
      <c r="F969" s="3" t="s">
        <v>11422</v>
      </c>
      <c r="H969" s="129" t="str">
        <f t="shared" si="15"/>
        <v>968|15|TO|Tegul'Detsky Area|TO-22|</v>
      </c>
    </row>
    <row r="970" spans="2:8">
      <c r="B970" s="2">
        <v>969</v>
      </c>
      <c r="C970" s="2">
        <v>15</v>
      </c>
      <c r="D970" s="2" t="s">
        <v>1419</v>
      </c>
      <c r="E970" s="2" t="s">
        <v>11423</v>
      </c>
      <c r="F970" s="3" t="s">
        <v>11424</v>
      </c>
      <c r="H970" s="129" t="str">
        <f t="shared" si="15"/>
        <v>969|15|TO|Tomsky Area|TO-23|</v>
      </c>
    </row>
    <row r="971" spans="2:8">
      <c r="B971" s="2">
        <v>970</v>
      </c>
      <c r="C971" s="2">
        <v>15</v>
      </c>
      <c r="D971" s="2" t="s">
        <v>1419</v>
      </c>
      <c r="E971" s="2" t="s">
        <v>11425</v>
      </c>
      <c r="F971" s="3" t="s">
        <v>11426</v>
      </c>
      <c r="H971" s="129" t="str">
        <f t="shared" si="15"/>
        <v>970|15|TO|Chainsky Area|TO-24|</v>
      </c>
    </row>
    <row r="972" spans="2:8">
      <c r="B972" s="2">
        <v>971</v>
      </c>
      <c r="C972" s="2">
        <v>15</v>
      </c>
      <c r="D972" s="2" t="s">
        <v>1419</v>
      </c>
      <c r="E972" s="2" t="s">
        <v>11427</v>
      </c>
      <c r="F972" s="3" t="s">
        <v>11428</v>
      </c>
      <c r="H972" s="129" t="str">
        <f t="shared" si="15"/>
        <v>971|15|TO|Shegarsky Area|TO-25|</v>
      </c>
    </row>
    <row r="973" spans="2:8">
      <c r="B973" s="2">
        <v>972</v>
      </c>
      <c r="C973" s="2">
        <v>15</v>
      </c>
      <c r="D973" s="2" t="s">
        <v>1497</v>
      </c>
      <c r="E973" s="2" t="s">
        <v>11429</v>
      </c>
      <c r="F973" s="3" t="s">
        <v>11430</v>
      </c>
      <c r="H973" s="129" t="str">
        <f t="shared" si="15"/>
        <v>972|15|TU|Kyzyl|TU-01|</v>
      </c>
    </row>
    <row r="974" spans="2:8">
      <c r="B974" s="2">
        <v>973</v>
      </c>
      <c r="C974" s="2">
        <v>15</v>
      </c>
      <c r="D974" s="2" t="s">
        <v>1497</v>
      </c>
      <c r="E974" s="2" t="s">
        <v>11431</v>
      </c>
      <c r="F974" s="3" t="s">
        <v>11432</v>
      </c>
      <c r="H974" s="129" t="str">
        <f t="shared" si="15"/>
        <v>973|15|TU|Ak-Dovurak|TU-02|</v>
      </c>
    </row>
    <row r="975" spans="2:8">
      <c r="B975" s="2">
        <v>974</v>
      </c>
      <c r="C975" s="2">
        <v>15</v>
      </c>
      <c r="D975" s="2" t="s">
        <v>1497</v>
      </c>
      <c r="E975" s="2" t="s">
        <v>11433</v>
      </c>
      <c r="F975" s="3" t="s">
        <v>11434</v>
      </c>
      <c r="H975" s="129" t="str">
        <f t="shared" si="15"/>
        <v>974|15|TU|Bay-Tayginskiy Kozhuun|TU-03|</v>
      </c>
    </row>
    <row r="976" spans="2:8">
      <c r="B976" s="2">
        <v>975</v>
      </c>
      <c r="C976" s="2">
        <v>15</v>
      </c>
      <c r="D976" s="2" t="s">
        <v>1497</v>
      </c>
      <c r="E976" s="2" t="s">
        <v>11435</v>
      </c>
      <c r="F976" s="3" t="s">
        <v>11436</v>
      </c>
      <c r="H976" s="129" t="str">
        <f t="shared" si="15"/>
        <v>975|15|TU|Barun-Hemchiksky Kozhuun|TU-04|</v>
      </c>
    </row>
    <row r="977" spans="2:8">
      <c r="B977" s="2">
        <v>976</v>
      </c>
      <c r="C977" s="2">
        <v>15</v>
      </c>
      <c r="D977" s="2" t="s">
        <v>1497</v>
      </c>
      <c r="E977" s="2" t="s">
        <v>11437</v>
      </c>
      <c r="F977" s="3" t="s">
        <v>11438</v>
      </c>
      <c r="H977" s="129" t="str">
        <f t="shared" si="15"/>
        <v>976|15|TU|Dzun-Hemchiksky Kozhuun / incl. Chadan|TU-05|</v>
      </c>
    </row>
    <row r="978" spans="2:8">
      <c r="B978" s="2">
        <v>977</v>
      </c>
      <c r="C978" s="2">
        <v>15</v>
      </c>
      <c r="D978" s="2" t="s">
        <v>1497</v>
      </c>
      <c r="E978" s="2" t="s">
        <v>11439</v>
      </c>
      <c r="F978" s="3" t="s">
        <v>11440</v>
      </c>
      <c r="H978" s="129" t="str">
        <f t="shared" si="15"/>
        <v>977|15|TU|Kaa-Hemsky Kozhuun|TU-06|</v>
      </c>
    </row>
    <row r="979" spans="2:8">
      <c r="B979" s="2">
        <v>978</v>
      </c>
      <c r="C979" s="2">
        <v>15</v>
      </c>
      <c r="D979" s="2" t="s">
        <v>1497</v>
      </c>
      <c r="E979" s="2" t="s">
        <v>11441</v>
      </c>
      <c r="F979" s="3" t="s">
        <v>11442</v>
      </c>
      <c r="H979" s="129" t="str">
        <f t="shared" si="15"/>
        <v>978|15|TU|Kyzylsky Kozhuun|TU-07|</v>
      </c>
    </row>
    <row r="980" spans="2:8">
      <c r="B980" s="2">
        <v>979</v>
      </c>
      <c r="C980" s="2">
        <v>15</v>
      </c>
      <c r="D980" s="2" t="s">
        <v>1497</v>
      </c>
      <c r="E980" s="2" t="s">
        <v>11443</v>
      </c>
      <c r="F980" s="3" t="s">
        <v>11444</v>
      </c>
      <c r="H980" s="129" t="str">
        <f t="shared" si="15"/>
        <v>979|15|TU|Mongun-Tayginsky Kozhuun|TU-08|</v>
      </c>
    </row>
    <row r="981" spans="2:8">
      <c r="B981" s="2">
        <v>980</v>
      </c>
      <c r="C981" s="2">
        <v>15</v>
      </c>
      <c r="D981" s="2" t="s">
        <v>1497</v>
      </c>
      <c r="E981" s="2" t="s">
        <v>11445</v>
      </c>
      <c r="F981" s="3" t="s">
        <v>11446</v>
      </c>
      <c r="H981" s="129" t="str">
        <f t="shared" si="15"/>
        <v>980|15|TU|Ovyursky Kozhuun|TU-09|</v>
      </c>
    </row>
    <row r="982" spans="2:8">
      <c r="B982" s="2">
        <v>981</v>
      </c>
      <c r="C982" s="2">
        <v>15</v>
      </c>
      <c r="D982" s="2" t="s">
        <v>1497</v>
      </c>
      <c r="E982" s="2" t="s">
        <v>11447</v>
      </c>
      <c r="F982" s="3" t="s">
        <v>11448</v>
      </c>
      <c r="H982" s="129" t="str">
        <f t="shared" si="15"/>
        <v>981|15|TU|Piy-Hemskiy Kozhuun / incl. Turan|TU-10|</v>
      </c>
    </row>
    <row r="983" spans="2:8">
      <c r="B983" s="2">
        <v>982</v>
      </c>
      <c r="C983" s="2">
        <v>15</v>
      </c>
      <c r="D983" s="2" t="s">
        <v>1497</v>
      </c>
      <c r="E983" s="2" t="s">
        <v>11449</v>
      </c>
      <c r="F983" s="3" t="s">
        <v>11450</v>
      </c>
      <c r="H983" s="129" t="str">
        <f t="shared" si="15"/>
        <v>982|15|TU|Sut-Holskiy Kozhuun|TU-11|</v>
      </c>
    </row>
    <row r="984" spans="2:8">
      <c r="B984" s="2">
        <v>983</v>
      </c>
      <c r="C984" s="2">
        <v>15</v>
      </c>
      <c r="D984" s="2" t="s">
        <v>1497</v>
      </c>
      <c r="E984" s="2" t="s">
        <v>11451</v>
      </c>
      <c r="F984" s="3" t="s">
        <v>11452</v>
      </c>
      <c r="H984" s="129" t="str">
        <f t="shared" si="15"/>
        <v>983|15|TU|Tandinsky Kozhuun|TU-12|</v>
      </c>
    </row>
    <row r="985" spans="2:8">
      <c r="B985" s="2">
        <v>984</v>
      </c>
      <c r="C985" s="2">
        <v>15</v>
      </c>
      <c r="D985" s="2" t="s">
        <v>1497</v>
      </c>
      <c r="E985" s="2" t="s">
        <v>11453</v>
      </c>
      <c r="F985" s="3" t="s">
        <v>11454</v>
      </c>
      <c r="H985" s="129" t="str">
        <f t="shared" si="15"/>
        <v>984|15|TU|Tes-Hemsky Kozhuun|TU-13|</v>
      </c>
    </row>
    <row r="986" spans="2:8">
      <c r="B986" s="2">
        <v>985</v>
      </c>
      <c r="C986" s="2">
        <v>15</v>
      </c>
      <c r="D986" s="2" t="s">
        <v>1497</v>
      </c>
      <c r="E986" s="2" t="s">
        <v>11455</v>
      </c>
      <c r="F986" s="3" t="s">
        <v>11456</v>
      </c>
      <c r="H986" s="129" t="str">
        <f t="shared" si="15"/>
        <v>985|15|TU|Todzhinsky Kozhuun|TU-14|</v>
      </c>
    </row>
    <row r="987" spans="2:8">
      <c r="B987" s="2">
        <v>986</v>
      </c>
      <c r="C987" s="2">
        <v>15</v>
      </c>
      <c r="D987" s="2" t="s">
        <v>1497</v>
      </c>
      <c r="E987" s="2" t="s">
        <v>11457</v>
      </c>
      <c r="F987" s="3" t="s">
        <v>11458</v>
      </c>
      <c r="H987" s="129" t="str">
        <f t="shared" si="15"/>
        <v>986|15|TU|Ulug-Hemsky Area Including Shagonar|TU-15|</v>
      </c>
    </row>
    <row r="988" spans="2:8">
      <c r="B988" s="2">
        <v>987</v>
      </c>
      <c r="C988" s="2">
        <v>15</v>
      </c>
      <c r="D988" s="2" t="s">
        <v>1497</v>
      </c>
      <c r="E988" s="2" t="s">
        <v>11459</v>
      </c>
      <c r="F988" s="3" t="s">
        <v>11460</v>
      </c>
      <c r="H988" s="129" t="str">
        <f t="shared" si="15"/>
        <v>987|15|TU|Ulug- Hemsky Kozhuun / incl. Shagonar|TU-16|</v>
      </c>
    </row>
    <row r="989" spans="2:8">
      <c r="B989" s="2">
        <v>988</v>
      </c>
      <c r="C989" s="2">
        <v>15</v>
      </c>
      <c r="D989" s="2" t="s">
        <v>1497</v>
      </c>
      <c r="E989" s="2" t="s">
        <v>11461</v>
      </c>
      <c r="F989" s="3" t="s">
        <v>11462</v>
      </c>
      <c r="H989" s="129" t="str">
        <f t="shared" si="15"/>
        <v>988|15|TU|Chedi- Holsky Kozhuun|TU-17|</v>
      </c>
    </row>
    <row r="990" spans="2:8">
      <c r="B990" s="2">
        <v>989</v>
      </c>
      <c r="C990" s="2">
        <v>15</v>
      </c>
      <c r="D990" s="2" t="s">
        <v>1497</v>
      </c>
      <c r="E990" s="2" t="s">
        <v>11463</v>
      </c>
      <c r="F990" s="3" t="s">
        <v>11464</v>
      </c>
      <c r="H990" s="129" t="str">
        <f t="shared" si="15"/>
        <v>989|15|TU|Erzinsky Kozhuun|TU-18|</v>
      </c>
    </row>
    <row r="991" spans="2:8">
      <c r="B991" s="2">
        <v>990</v>
      </c>
      <c r="C991" s="2">
        <v>15</v>
      </c>
      <c r="D991" s="2" t="s">
        <v>1497</v>
      </c>
      <c r="E991" s="2" t="s">
        <v>11465</v>
      </c>
      <c r="F991" s="3" t="s">
        <v>11466</v>
      </c>
      <c r="H991" s="129" t="str">
        <f t="shared" si="15"/>
        <v>990|15|TU|Tere - Holsky Kozhuun|TU-19|</v>
      </c>
    </row>
    <row r="992" spans="2:8">
      <c r="B992" s="2">
        <v>991</v>
      </c>
      <c r="C992" s="2">
        <v>15</v>
      </c>
      <c r="D992" s="2" t="s">
        <v>1485</v>
      </c>
      <c r="E992" s="2" t="s">
        <v>11467</v>
      </c>
      <c r="F992" s="3" t="s">
        <v>11468</v>
      </c>
      <c r="H992" s="129" t="str">
        <f t="shared" si="15"/>
        <v>991|15|YA|Yakutsk|YA-01|</v>
      </c>
    </row>
    <row r="993" spans="2:8">
      <c r="B993" s="2">
        <v>992</v>
      </c>
      <c r="C993" s="2">
        <v>15</v>
      </c>
      <c r="D993" s="2" t="s">
        <v>1485</v>
      </c>
      <c r="E993" s="2" t="s">
        <v>11469</v>
      </c>
      <c r="F993" s="3" t="s">
        <v>11470</v>
      </c>
      <c r="H993" s="129" t="str">
        <f t="shared" si="15"/>
        <v>992|15|YA|Abyjsky Area|YA-06|</v>
      </c>
    </row>
    <row r="994" spans="2:8">
      <c r="B994" s="2">
        <v>993</v>
      </c>
      <c r="C994" s="2">
        <v>15</v>
      </c>
      <c r="D994" s="2" t="s">
        <v>1485</v>
      </c>
      <c r="E994" s="2" t="s">
        <v>11471</v>
      </c>
      <c r="F994" s="3" t="s">
        <v>11472</v>
      </c>
      <c r="H994" s="129" t="str">
        <f t="shared" si="15"/>
        <v>993|15|YA|Aldansky Area / incl. Aldan, Tommot|YA-07|</v>
      </c>
    </row>
    <row r="995" spans="2:8">
      <c r="B995" s="2">
        <v>994</v>
      </c>
      <c r="C995" s="2">
        <v>15</v>
      </c>
      <c r="D995" s="2" t="s">
        <v>1485</v>
      </c>
      <c r="E995" s="2" t="s">
        <v>11473</v>
      </c>
      <c r="F995" s="3" t="s">
        <v>11474</v>
      </c>
      <c r="H995" s="129" t="str">
        <f t="shared" si="15"/>
        <v>994|15|YA|Allaihovsky Area|YA-08|</v>
      </c>
    </row>
    <row r="996" spans="2:8">
      <c r="B996" s="2">
        <v>995</v>
      </c>
      <c r="C996" s="2">
        <v>15</v>
      </c>
      <c r="D996" s="2" t="s">
        <v>1485</v>
      </c>
      <c r="E996" s="2" t="s">
        <v>11475</v>
      </c>
      <c r="F996" s="3" t="s">
        <v>11476</v>
      </c>
      <c r="H996" s="129" t="str">
        <f t="shared" si="15"/>
        <v>995|15|YA|Amginsky Area|YA-09|</v>
      </c>
    </row>
    <row r="997" spans="2:8">
      <c r="B997" s="2">
        <v>996</v>
      </c>
      <c r="C997" s="2">
        <v>15</v>
      </c>
      <c r="D997" s="2" t="s">
        <v>1485</v>
      </c>
      <c r="E997" s="2" t="s">
        <v>11477</v>
      </c>
      <c r="F997" s="3" t="s">
        <v>11478</v>
      </c>
      <c r="H997" s="129" t="str">
        <f t="shared" si="15"/>
        <v>996|15|YA|Anabarsky National Area|YA-10|</v>
      </c>
    </row>
    <row r="998" spans="2:8">
      <c r="B998" s="2">
        <v>997</v>
      </c>
      <c r="C998" s="2">
        <v>15</v>
      </c>
      <c r="D998" s="2" t="s">
        <v>1485</v>
      </c>
      <c r="E998" s="2" t="s">
        <v>11479</v>
      </c>
      <c r="F998" s="3" t="s">
        <v>11480</v>
      </c>
      <c r="H998" s="129" t="str">
        <f t="shared" si="15"/>
        <v>997|15|YA|Bulunsky Area|YA-11|</v>
      </c>
    </row>
    <row r="999" spans="2:8">
      <c r="B999" s="2">
        <v>998</v>
      </c>
      <c r="C999" s="2">
        <v>15</v>
      </c>
      <c r="D999" s="2" t="s">
        <v>1485</v>
      </c>
      <c r="E999" s="2" t="s">
        <v>11481</v>
      </c>
      <c r="F999" s="3" t="s">
        <v>11482</v>
      </c>
      <c r="H999" s="129" t="str">
        <f t="shared" si="15"/>
        <v>998|15|YA|Verhneviljujsky Area|YA-12|</v>
      </c>
    </row>
    <row r="1000" spans="2:8">
      <c r="B1000" s="2">
        <v>999</v>
      </c>
      <c r="C1000" s="2">
        <v>15</v>
      </c>
      <c r="D1000" s="2" t="s">
        <v>1485</v>
      </c>
      <c r="E1000" s="2" t="s">
        <v>11483</v>
      </c>
      <c r="F1000" s="3" t="s">
        <v>11484</v>
      </c>
      <c r="H1000" s="129" t="str">
        <f t="shared" si="15"/>
        <v>999|15|YA|Verhnekolymsky Area|YA-13|</v>
      </c>
    </row>
    <row r="1001" spans="2:8">
      <c r="B1001" s="2">
        <v>1000</v>
      </c>
      <c r="C1001" s="2">
        <v>15</v>
      </c>
      <c r="D1001" s="2" t="s">
        <v>1485</v>
      </c>
      <c r="E1001" s="2" t="s">
        <v>11485</v>
      </c>
      <c r="F1001" s="3" t="s">
        <v>11486</v>
      </c>
      <c r="H1001" s="129" t="str">
        <f t="shared" si="15"/>
        <v>1000|15|YA|Verkhoyansky Area / incl. Verkhoyansk|YA-14|</v>
      </c>
    </row>
    <row r="1002" spans="2:8">
      <c r="B1002" s="2">
        <v>1001</v>
      </c>
      <c r="C1002" s="2">
        <v>15</v>
      </c>
      <c r="D1002" s="2" t="s">
        <v>1485</v>
      </c>
      <c r="E1002" s="2" t="s">
        <v>11487</v>
      </c>
      <c r="F1002" s="3" t="s">
        <v>11488</v>
      </c>
      <c r="H1002" s="129" t="str">
        <f t="shared" si="15"/>
        <v>1001|15|YA|Vilyuysky Area / incl. Vilyuysk|YA-15|</v>
      </c>
    </row>
    <row r="1003" spans="2:8">
      <c r="B1003" s="2">
        <v>1002</v>
      </c>
      <c r="C1003" s="2">
        <v>15</v>
      </c>
      <c r="D1003" s="2" t="s">
        <v>1485</v>
      </c>
      <c r="E1003" s="2" t="s">
        <v>11489</v>
      </c>
      <c r="F1003" s="3" t="s">
        <v>11490</v>
      </c>
      <c r="H1003" s="129" t="str">
        <f t="shared" si="15"/>
        <v>1002|15|YA|Gorny Area|YA-16|</v>
      </c>
    </row>
    <row r="1004" spans="2:8">
      <c r="B1004" s="2">
        <v>1003</v>
      </c>
      <c r="C1004" s="2">
        <v>15</v>
      </c>
      <c r="D1004" s="2" t="s">
        <v>1485</v>
      </c>
      <c r="E1004" s="2" t="s">
        <v>11491</v>
      </c>
      <c r="F1004" s="3" t="s">
        <v>11492</v>
      </c>
      <c r="H1004" s="129" t="str">
        <f t="shared" si="15"/>
        <v>1003|15|YA|Zhigansky Area|YA-17|</v>
      </c>
    </row>
    <row r="1005" spans="2:8">
      <c r="B1005" s="2">
        <v>1004</v>
      </c>
      <c r="C1005" s="2">
        <v>15</v>
      </c>
      <c r="D1005" s="2" t="s">
        <v>1485</v>
      </c>
      <c r="E1005" s="2" t="s">
        <v>11493</v>
      </c>
      <c r="F1005" s="3" t="s">
        <v>11494</v>
      </c>
      <c r="H1005" s="129" t="str">
        <f t="shared" si="15"/>
        <v>1004|15|YA|Kobyaysky Area|YA-18|</v>
      </c>
    </row>
    <row r="1006" spans="2:8">
      <c r="B1006" s="2">
        <v>1005</v>
      </c>
      <c r="C1006" s="2">
        <v>15</v>
      </c>
      <c r="D1006" s="2" t="s">
        <v>1485</v>
      </c>
      <c r="E1006" s="2" t="s">
        <v>11495</v>
      </c>
      <c r="F1006" s="3" t="s">
        <v>11496</v>
      </c>
      <c r="H1006" s="129" t="str">
        <f t="shared" si="15"/>
        <v>1005|15|YA|Lensky Area / incl. Lensk|YA-19|</v>
      </c>
    </row>
    <row r="1007" spans="2:8">
      <c r="B1007" s="2">
        <v>1006</v>
      </c>
      <c r="C1007" s="2">
        <v>15</v>
      </c>
      <c r="D1007" s="2" t="s">
        <v>1485</v>
      </c>
      <c r="E1007" s="2" t="s">
        <v>11497</v>
      </c>
      <c r="F1007" s="3" t="s">
        <v>11498</v>
      </c>
      <c r="H1007" s="129" t="str">
        <f t="shared" si="15"/>
        <v>1006|15|YA|Megino-Kangalassky Area|YA-20|</v>
      </c>
    </row>
    <row r="1008" spans="2:8">
      <c r="B1008" s="2">
        <v>1007</v>
      </c>
      <c r="C1008" s="2">
        <v>15</v>
      </c>
      <c r="D1008" s="2" t="s">
        <v>1485</v>
      </c>
      <c r="E1008" s="2" t="s">
        <v>11499</v>
      </c>
      <c r="F1008" s="3" t="s">
        <v>11500</v>
      </c>
      <c r="H1008" s="129" t="str">
        <f t="shared" si="15"/>
        <v>1007|15|YA|Mirninsky Area / incl. Mirny, Udachny|YA-21|</v>
      </c>
    </row>
    <row r="1009" spans="2:8">
      <c r="B1009" s="2">
        <v>1008</v>
      </c>
      <c r="C1009" s="2">
        <v>15</v>
      </c>
      <c r="D1009" s="2" t="s">
        <v>1485</v>
      </c>
      <c r="E1009" s="2" t="s">
        <v>11501</v>
      </c>
      <c r="F1009" s="3" t="s">
        <v>11502</v>
      </c>
      <c r="H1009" s="129" t="str">
        <f t="shared" si="15"/>
        <v>1008|15|YA|Momsky National Area|YA-22|</v>
      </c>
    </row>
    <row r="1010" spans="2:8">
      <c r="B1010" s="2">
        <v>1009</v>
      </c>
      <c r="C1010" s="2">
        <v>15</v>
      </c>
      <c r="D1010" s="2" t="s">
        <v>1485</v>
      </c>
      <c r="E1010" s="2" t="s">
        <v>11503</v>
      </c>
      <c r="F1010" s="3" t="s">
        <v>11504</v>
      </c>
      <c r="H1010" s="129" t="str">
        <f t="shared" si="15"/>
        <v>1009|15|YA|Namsky Area|YA-23|</v>
      </c>
    </row>
    <row r="1011" spans="2:8">
      <c r="B1011" s="2">
        <v>1010</v>
      </c>
      <c r="C1011" s="2">
        <v>15</v>
      </c>
      <c r="D1011" s="2" t="s">
        <v>1485</v>
      </c>
      <c r="E1011" s="2" t="s">
        <v>11505</v>
      </c>
      <c r="F1011" s="3" t="s">
        <v>11506</v>
      </c>
      <c r="H1011" s="129" t="str">
        <f t="shared" si="15"/>
        <v>1010|15|YA|Nizhnekolymsky Area|YA-24|</v>
      </c>
    </row>
    <row r="1012" spans="2:8">
      <c r="B1012" s="2">
        <v>1011</v>
      </c>
      <c r="C1012" s="2">
        <v>15</v>
      </c>
      <c r="D1012" s="2" t="s">
        <v>1485</v>
      </c>
      <c r="E1012" s="2" t="s">
        <v>11507</v>
      </c>
      <c r="F1012" s="3" t="s">
        <v>11508</v>
      </c>
      <c r="H1012" s="129" t="str">
        <f t="shared" si="15"/>
        <v>1011|15|YA|Nyurbinsky Area / incl. Nyurba|YA-25|</v>
      </c>
    </row>
    <row r="1013" spans="2:8">
      <c r="B1013" s="2">
        <v>1012</v>
      </c>
      <c r="C1013" s="2">
        <v>15</v>
      </c>
      <c r="D1013" s="2" t="s">
        <v>1485</v>
      </c>
      <c r="E1013" s="2" t="s">
        <v>11509</v>
      </c>
      <c r="F1013" s="3" t="s">
        <v>11510</v>
      </c>
      <c r="H1013" s="129" t="str">
        <f t="shared" si="15"/>
        <v>1012|15|YA|Ojmjakonsky Area|YA-26|</v>
      </c>
    </row>
    <row r="1014" spans="2:8">
      <c r="B1014" s="2">
        <v>1013</v>
      </c>
      <c r="C1014" s="2">
        <v>15</v>
      </c>
      <c r="D1014" s="2" t="s">
        <v>1485</v>
      </c>
      <c r="E1014" s="2" t="s">
        <v>11511</v>
      </c>
      <c r="F1014" s="3" t="s">
        <v>11512</v>
      </c>
      <c r="H1014" s="129" t="str">
        <f t="shared" si="15"/>
        <v>1013|15|YA|Olekminsky Area / incl. Olekminsk|YA-27|</v>
      </c>
    </row>
    <row r="1015" spans="2:8">
      <c r="B1015" s="2">
        <v>1014</v>
      </c>
      <c r="C1015" s="2">
        <v>15</v>
      </c>
      <c r="D1015" s="2" t="s">
        <v>1485</v>
      </c>
      <c r="E1015" s="2" t="s">
        <v>11513</v>
      </c>
      <c r="F1015" s="3" t="s">
        <v>11514</v>
      </c>
      <c r="H1015" s="129" t="str">
        <f t="shared" si="15"/>
        <v>1014|15|YA|Oleneksky National Area|YA-28|</v>
      </c>
    </row>
    <row r="1016" spans="2:8">
      <c r="B1016" s="2">
        <v>1015</v>
      </c>
      <c r="C1016" s="2">
        <v>15</v>
      </c>
      <c r="D1016" s="2" t="s">
        <v>1485</v>
      </c>
      <c r="E1016" s="2" t="s">
        <v>11515</v>
      </c>
      <c r="F1016" s="3" t="s">
        <v>11516</v>
      </c>
      <c r="H1016" s="129" t="str">
        <f t="shared" si="15"/>
        <v>1015|15|YA|Srednekolymsky Area / incl. Srednekolymsk|YA-29|</v>
      </c>
    </row>
    <row r="1017" spans="2:8">
      <c r="B1017" s="2">
        <v>1016</v>
      </c>
      <c r="C1017" s="2">
        <v>15</v>
      </c>
      <c r="D1017" s="2" t="s">
        <v>1485</v>
      </c>
      <c r="E1017" s="2" t="s">
        <v>11517</v>
      </c>
      <c r="F1017" s="3" t="s">
        <v>11518</v>
      </c>
      <c r="H1017" s="129" t="str">
        <f t="shared" si="15"/>
        <v>1016|15|YA|Suntarsky Area|YA-30|</v>
      </c>
    </row>
    <row r="1018" spans="2:8">
      <c r="B1018" s="2">
        <v>1017</v>
      </c>
      <c r="C1018" s="2">
        <v>15</v>
      </c>
      <c r="D1018" s="2" t="s">
        <v>1485</v>
      </c>
      <c r="E1018" s="2" t="s">
        <v>11519</v>
      </c>
      <c r="F1018" s="3" t="s">
        <v>11520</v>
      </c>
      <c r="H1018" s="129" t="str">
        <f t="shared" si="15"/>
        <v>1017|15|YA|Tattinsky Area|YA-31|</v>
      </c>
    </row>
    <row r="1019" spans="2:8">
      <c r="B1019" s="2">
        <v>1018</v>
      </c>
      <c r="C1019" s="2">
        <v>15</v>
      </c>
      <c r="D1019" s="2" t="s">
        <v>1485</v>
      </c>
      <c r="E1019" s="2" t="s">
        <v>11521</v>
      </c>
      <c r="F1019" s="3" t="s">
        <v>11522</v>
      </c>
      <c r="H1019" s="129" t="str">
        <f t="shared" si="15"/>
        <v>1018|15|YA|Tomponsky Area|YA-32|</v>
      </c>
    </row>
    <row r="1020" spans="2:8">
      <c r="B1020" s="2">
        <v>1019</v>
      </c>
      <c r="C1020" s="2">
        <v>15</v>
      </c>
      <c r="D1020" s="2" t="s">
        <v>1485</v>
      </c>
      <c r="E1020" s="2" t="s">
        <v>11523</v>
      </c>
      <c r="F1020" s="3" t="s">
        <v>11524</v>
      </c>
      <c r="H1020" s="129" t="str">
        <f t="shared" si="15"/>
        <v>1019|15|YA|Ust'-Aldansky Area|YA-33|</v>
      </c>
    </row>
    <row r="1021" spans="2:8">
      <c r="B1021" s="2">
        <v>1020</v>
      </c>
      <c r="C1021" s="2">
        <v>15</v>
      </c>
      <c r="D1021" s="2" t="s">
        <v>1485</v>
      </c>
      <c r="E1021" s="2" t="s">
        <v>11525</v>
      </c>
      <c r="F1021" s="3" t="s">
        <v>11526</v>
      </c>
      <c r="H1021" s="129" t="str">
        <f t="shared" si="15"/>
        <v>1020|15|YA|Ust'-Majsky Area|YA-34|</v>
      </c>
    </row>
    <row r="1022" spans="2:8">
      <c r="B1022" s="2">
        <v>1021</v>
      </c>
      <c r="C1022" s="2">
        <v>15</v>
      </c>
      <c r="D1022" s="2" t="s">
        <v>1485</v>
      </c>
      <c r="E1022" s="2" t="s">
        <v>11527</v>
      </c>
      <c r="F1022" s="3" t="s">
        <v>11528</v>
      </c>
      <c r="H1022" s="129" t="str">
        <f t="shared" si="15"/>
        <v>1021|15|YA|Ust'-Jansky Area|YA-35|</v>
      </c>
    </row>
    <row r="1023" spans="2:8">
      <c r="B1023" s="2">
        <v>1022</v>
      </c>
      <c r="C1023" s="2">
        <v>15</v>
      </c>
      <c r="D1023" s="2" t="s">
        <v>1485</v>
      </c>
      <c r="E1023" s="2" t="s">
        <v>11529</v>
      </c>
      <c r="F1023" s="3" t="s">
        <v>11530</v>
      </c>
      <c r="H1023" s="129" t="str">
        <f t="shared" si="15"/>
        <v>1022|15|YA|Hangalassky Area / incl. Pokrovsk|YA-36|</v>
      </c>
    </row>
    <row r="1024" spans="2:8">
      <c r="B1024" s="2">
        <v>1023</v>
      </c>
      <c r="C1024" s="2">
        <v>15</v>
      </c>
      <c r="D1024" s="2" t="s">
        <v>1485</v>
      </c>
      <c r="E1024" s="2" t="s">
        <v>11531</v>
      </c>
      <c r="F1024" s="3" t="s">
        <v>11532</v>
      </c>
      <c r="H1024" s="129" t="str">
        <f t="shared" si="15"/>
        <v>1023|15|YA|Churapchinsky Area|YA-37|</v>
      </c>
    </row>
    <row r="1025" spans="2:8">
      <c r="B1025" s="2">
        <v>1024</v>
      </c>
      <c r="C1025" s="2">
        <v>15</v>
      </c>
      <c r="D1025" s="2" t="s">
        <v>1485</v>
      </c>
      <c r="E1025" s="2" t="s">
        <v>11533</v>
      </c>
      <c r="F1025" s="3" t="s">
        <v>11534</v>
      </c>
      <c r="H1025" s="129" t="str">
        <f t="shared" si="15"/>
        <v>1024|15|YA|Eveno-Bytantajsky National Area|YA-38|</v>
      </c>
    </row>
    <row r="1026" spans="2:8">
      <c r="B1026" s="2">
        <v>1025</v>
      </c>
      <c r="C1026" s="2">
        <v>15</v>
      </c>
      <c r="D1026" s="2" t="s">
        <v>1485</v>
      </c>
      <c r="E1026" s="2" t="s">
        <v>11535</v>
      </c>
      <c r="F1026" s="3" t="s">
        <v>11536</v>
      </c>
      <c r="H1026" s="129" t="str">
        <f t="shared" ref="H1026:H1089" si="16">B1026&amp;"|"&amp;C1026&amp;"|"&amp;D1026&amp;"|"&amp;E1026&amp;"|"&amp;F1026&amp;"|"&amp;G1026</f>
        <v>1025|15|YA|Neryungrinsky Area / incl. Neryungri|YA-39|</v>
      </c>
    </row>
    <row r="1027" spans="2:8">
      <c r="B1027" s="2">
        <v>1026</v>
      </c>
      <c r="C1027" s="2">
        <v>15</v>
      </c>
      <c r="D1027" s="2" t="s">
        <v>1485</v>
      </c>
      <c r="E1027" s="2" t="s">
        <v>11537</v>
      </c>
      <c r="F1027" s="3" t="s">
        <v>11538</v>
      </c>
      <c r="H1027" s="129" t="str">
        <f t="shared" si="16"/>
        <v>1026|15|YA|Zhataj|YA-40|</v>
      </c>
    </row>
    <row r="1028" spans="2:8">
      <c r="B1028" s="2">
        <v>1027</v>
      </c>
      <c r="C1028" s="2">
        <v>15</v>
      </c>
      <c r="D1028" s="2" t="s">
        <v>1425</v>
      </c>
      <c r="E1028" s="2" t="s">
        <v>11539</v>
      </c>
      <c r="F1028" s="3" t="s">
        <v>11540</v>
      </c>
      <c r="H1028" s="129" t="str">
        <f t="shared" si="16"/>
        <v>1027|15|YN|Salekhard|YN-01|</v>
      </c>
    </row>
    <row r="1029" spans="2:8">
      <c r="B1029" s="2">
        <v>1028</v>
      </c>
      <c r="C1029" s="2">
        <v>15</v>
      </c>
      <c r="D1029" s="2" t="s">
        <v>1425</v>
      </c>
      <c r="E1029" s="2" t="s">
        <v>11541</v>
      </c>
      <c r="F1029" s="3" t="s">
        <v>11542</v>
      </c>
      <c r="H1029" s="129" t="str">
        <f t="shared" si="16"/>
        <v>1028|15|YN|Gubkinsky|YN-02|</v>
      </c>
    </row>
    <row r="1030" spans="2:8">
      <c r="B1030" s="2">
        <v>1029</v>
      </c>
      <c r="C1030" s="2">
        <v>15</v>
      </c>
      <c r="D1030" s="2" t="s">
        <v>1425</v>
      </c>
      <c r="E1030" s="2" t="s">
        <v>11543</v>
      </c>
      <c r="F1030" s="3" t="s">
        <v>11544</v>
      </c>
      <c r="H1030" s="129" t="str">
        <f t="shared" si="16"/>
        <v>1029|15|YN|Labytnangi|YN-03|</v>
      </c>
    </row>
    <row r="1031" spans="2:8">
      <c r="B1031" s="2">
        <v>1030</v>
      </c>
      <c r="C1031" s="2">
        <v>15</v>
      </c>
      <c r="D1031" s="2" t="s">
        <v>1425</v>
      </c>
      <c r="E1031" s="2" t="s">
        <v>11545</v>
      </c>
      <c r="F1031" s="3" t="s">
        <v>11546</v>
      </c>
      <c r="H1031" s="129" t="str">
        <f t="shared" si="16"/>
        <v>1030|15|YN|Muravlenko|YN-04|</v>
      </c>
    </row>
    <row r="1032" spans="2:8">
      <c r="B1032" s="2">
        <v>1031</v>
      </c>
      <c r="C1032" s="2">
        <v>15</v>
      </c>
      <c r="D1032" s="2" t="s">
        <v>1425</v>
      </c>
      <c r="E1032" s="2" t="s">
        <v>11547</v>
      </c>
      <c r="F1032" s="3" t="s">
        <v>11548</v>
      </c>
      <c r="H1032" s="129" t="str">
        <f t="shared" si="16"/>
        <v>1031|15|YN|Novyj Urengoy|YN-06|</v>
      </c>
    </row>
    <row r="1033" spans="2:8">
      <c r="B1033" s="2">
        <v>1032</v>
      </c>
      <c r="C1033" s="2">
        <v>15</v>
      </c>
      <c r="D1033" s="2" t="s">
        <v>1425</v>
      </c>
      <c r="E1033" s="2" t="s">
        <v>11549</v>
      </c>
      <c r="F1033" s="3" t="s">
        <v>11550</v>
      </c>
      <c r="H1033" s="129" t="str">
        <f t="shared" si="16"/>
        <v>1032|15|YN|Noyabrsk|YN-07|</v>
      </c>
    </row>
    <row r="1034" spans="2:8">
      <c r="B1034" s="2">
        <v>1033</v>
      </c>
      <c r="C1034" s="2">
        <v>15</v>
      </c>
      <c r="D1034" s="2" t="s">
        <v>1425</v>
      </c>
      <c r="E1034" s="2" t="s">
        <v>11551</v>
      </c>
      <c r="F1034" s="3" t="s">
        <v>11552</v>
      </c>
      <c r="H1034" s="129" t="str">
        <f t="shared" si="16"/>
        <v>1033|15|YN|Krasnoselkupsky Area|YN-08|</v>
      </c>
    </row>
    <row r="1035" spans="2:8">
      <c r="B1035" s="2">
        <v>1034</v>
      </c>
      <c r="C1035" s="2">
        <v>15</v>
      </c>
      <c r="D1035" s="2" t="s">
        <v>1425</v>
      </c>
      <c r="E1035" s="2" t="s">
        <v>11553</v>
      </c>
      <c r="F1035" s="3" t="s">
        <v>11554</v>
      </c>
      <c r="H1035" s="129" t="str">
        <f t="shared" si="16"/>
        <v>1034|15|YN|Nadymsky Area / incl. Nadym |YN-09|</v>
      </c>
    </row>
    <row r="1036" spans="2:8">
      <c r="B1036" s="2">
        <v>1035</v>
      </c>
      <c r="C1036" s="2">
        <v>15</v>
      </c>
      <c r="D1036" s="2" t="s">
        <v>1425</v>
      </c>
      <c r="E1036" s="2" t="s">
        <v>11555</v>
      </c>
      <c r="F1036" s="3" t="s">
        <v>11556</v>
      </c>
      <c r="H1036" s="129" t="str">
        <f t="shared" si="16"/>
        <v>1035|15|YN|Priural'Sky Area|YN-10|</v>
      </c>
    </row>
    <row r="1037" spans="2:8">
      <c r="B1037" s="2">
        <v>1036</v>
      </c>
      <c r="C1037" s="2">
        <v>15</v>
      </c>
      <c r="D1037" s="2" t="s">
        <v>1425</v>
      </c>
      <c r="E1037" s="2" t="s">
        <v>11557</v>
      </c>
      <c r="F1037" s="3" t="s">
        <v>11558</v>
      </c>
      <c r="H1037" s="129" t="str">
        <f t="shared" si="16"/>
        <v>1036|15|YN|Purovsky Area|YN-11|</v>
      </c>
    </row>
    <row r="1038" spans="2:8">
      <c r="B1038" s="2">
        <v>1037</v>
      </c>
      <c r="C1038" s="2">
        <v>15</v>
      </c>
      <c r="D1038" s="2" t="s">
        <v>1425</v>
      </c>
      <c r="E1038" s="2" t="s">
        <v>11559</v>
      </c>
      <c r="F1038" s="3" t="s">
        <v>11560</v>
      </c>
      <c r="H1038" s="129" t="str">
        <f t="shared" si="16"/>
        <v>1037|15|YN|Tazovsky District|YN-12|</v>
      </c>
    </row>
    <row r="1039" spans="2:8">
      <c r="B1039" s="2">
        <v>1038</v>
      </c>
      <c r="C1039" s="2">
        <v>15</v>
      </c>
      <c r="D1039" s="2" t="s">
        <v>1425</v>
      </c>
      <c r="E1039" s="2" t="s">
        <v>11561</v>
      </c>
      <c r="F1039" s="3" t="s">
        <v>11562</v>
      </c>
      <c r="H1039" s="129" t="str">
        <f t="shared" si="16"/>
        <v>1038|15|YN|Shuryshkarsky Area|YN-13|</v>
      </c>
    </row>
    <row r="1040" spans="2:8">
      <c r="B1040" s="2">
        <v>1039</v>
      </c>
      <c r="C1040" s="2">
        <v>15</v>
      </c>
      <c r="D1040" s="2" t="s">
        <v>1425</v>
      </c>
      <c r="E1040" s="2" t="s">
        <v>11563</v>
      </c>
      <c r="F1040" s="3" t="s">
        <v>11564</v>
      </c>
      <c r="H1040" s="129" t="str">
        <f t="shared" si="16"/>
        <v>1039|15|YN|Yamalsky Area|YN-14|</v>
      </c>
    </row>
    <row r="1041" spans="2:8">
      <c r="B1041" s="2">
        <v>1040</v>
      </c>
      <c r="C1041" s="2">
        <v>15</v>
      </c>
      <c r="D1041" s="2" t="s">
        <v>1491</v>
      </c>
      <c r="E1041" s="2" t="s">
        <v>11565</v>
      </c>
      <c r="F1041" s="3" t="s">
        <v>11566</v>
      </c>
      <c r="H1041" s="129" t="str">
        <f t="shared" si="16"/>
        <v>1040|15|ZK|Zheleznodorozhny District of Chita|ZK-01|</v>
      </c>
    </row>
    <row r="1042" spans="2:8">
      <c r="B1042" s="2">
        <v>1041</v>
      </c>
      <c r="C1042" s="2">
        <v>15</v>
      </c>
      <c r="D1042" s="2" t="s">
        <v>1491</v>
      </c>
      <c r="E1042" s="2" t="s">
        <v>11567</v>
      </c>
      <c r="F1042" s="3" t="s">
        <v>11568</v>
      </c>
      <c r="H1042" s="129" t="str">
        <f t="shared" si="16"/>
        <v>1041|15|ZK|Ingodinsky District of Chita|ZK-02|</v>
      </c>
    </row>
    <row r="1043" spans="2:8">
      <c r="B1043" s="2">
        <v>1042</v>
      </c>
      <c r="C1043" s="2">
        <v>15</v>
      </c>
      <c r="D1043" s="2" t="s">
        <v>1491</v>
      </c>
      <c r="E1043" s="2" t="s">
        <v>11569</v>
      </c>
      <c r="F1043" s="3" t="s">
        <v>11570</v>
      </c>
      <c r="H1043" s="129" t="str">
        <f t="shared" si="16"/>
        <v>1042|15|ZK|Centralny District of Chita|ZK-03|</v>
      </c>
    </row>
    <row r="1044" spans="2:8">
      <c r="B1044" s="2">
        <v>1043</v>
      </c>
      <c r="C1044" s="2">
        <v>15</v>
      </c>
      <c r="D1044" s="2" t="s">
        <v>1491</v>
      </c>
      <c r="E1044" s="2" t="s">
        <v>11571</v>
      </c>
      <c r="F1044" s="3" t="s">
        <v>11572</v>
      </c>
      <c r="H1044" s="129" t="str">
        <f t="shared" si="16"/>
        <v>1043|15|ZK|Chernovsky District of Chita|ZK-04|</v>
      </c>
    </row>
    <row r="1045" spans="2:8">
      <c r="B1045" s="2">
        <v>1044</v>
      </c>
      <c r="C1045" s="2">
        <v>15</v>
      </c>
      <c r="D1045" s="2" t="s">
        <v>1491</v>
      </c>
      <c r="E1045" s="2" t="s">
        <v>11573</v>
      </c>
      <c r="F1045" s="3" t="s">
        <v>11574</v>
      </c>
      <c r="H1045" s="129" t="str">
        <f t="shared" si="16"/>
        <v>1044|15|ZK|Balej|ZK-05|</v>
      </c>
    </row>
    <row r="1046" spans="2:8">
      <c r="B1046" s="2">
        <v>1045</v>
      </c>
      <c r="C1046" s="2">
        <v>15</v>
      </c>
      <c r="D1046" s="2" t="s">
        <v>1491</v>
      </c>
      <c r="E1046" s="2" t="s">
        <v>11575</v>
      </c>
      <c r="F1046" s="3" t="s">
        <v>11576</v>
      </c>
      <c r="H1046" s="129" t="str">
        <f t="shared" si="16"/>
        <v>1045|15|ZK|Borzja|ZK-06|</v>
      </c>
    </row>
    <row r="1047" spans="2:8">
      <c r="B1047" s="2">
        <v>1046</v>
      </c>
      <c r="C1047" s="2">
        <v>15</v>
      </c>
      <c r="D1047" s="2" t="s">
        <v>1491</v>
      </c>
      <c r="E1047" s="2" t="s">
        <v>11577</v>
      </c>
      <c r="F1047" s="3" t="s">
        <v>11578</v>
      </c>
      <c r="H1047" s="129" t="str">
        <f t="shared" si="16"/>
        <v>1046|15|ZK|Krasnokamensk|ZK-07|</v>
      </c>
    </row>
    <row r="1048" spans="2:8">
      <c r="B1048" s="2">
        <v>1047</v>
      </c>
      <c r="C1048" s="2">
        <v>15</v>
      </c>
      <c r="D1048" s="2" t="s">
        <v>1491</v>
      </c>
      <c r="E1048" s="2" t="s">
        <v>11579</v>
      </c>
      <c r="F1048" s="3" t="s">
        <v>11580</v>
      </c>
      <c r="H1048" s="129" t="str">
        <f t="shared" si="16"/>
        <v>1047|15|ZK|Petrovsk-Zabajkalsky|ZK-08|</v>
      </c>
    </row>
    <row r="1049" spans="2:8">
      <c r="B1049" s="2">
        <v>1048</v>
      </c>
      <c r="C1049" s="2">
        <v>15</v>
      </c>
      <c r="D1049" s="2" t="s">
        <v>1491</v>
      </c>
      <c r="E1049" s="2" t="s">
        <v>11581</v>
      </c>
      <c r="F1049" s="3" t="s">
        <v>11582</v>
      </c>
      <c r="H1049" s="129" t="str">
        <f t="shared" si="16"/>
        <v>1048|15|ZK|Akshinsky Area|ZK-09|</v>
      </c>
    </row>
    <row r="1050" spans="2:8">
      <c r="B1050" s="2">
        <v>1049</v>
      </c>
      <c r="C1050" s="2">
        <v>15</v>
      </c>
      <c r="D1050" s="2" t="s">
        <v>1491</v>
      </c>
      <c r="E1050" s="2" t="s">
        <v>11583</v>
      </c>
      <c r="F1050" s="3" t="s">
        <v>11584</v>
      </c>
      <c r="H1050" s="129" t="str">
        <f t="shared" si="16"/>
        <v>1049|15|ZK|Aleksandrovo-Zavodsky Area|ZK-10|</v>
      </c>
    </row>
    <row r="1051" spans="2:8">
      <c r="B1051" s="2">
        <v>1050</v>
      </c>
      <c r="C1051" s="2">
        <v>15</v>
      </c>
      <c r="D1051" s="2" t="s">
        <v>1491</v>
      </c>
      <c r="E1051" s="2" t="s">
        <v>11585</v>
      </c>
      <c r="F1051" s="3" t="s">
        <v>11586</v>
      </c>
      <c r="H1051" s="129" t="str">
        <f t="shared" si="16"/>
        <v>1050|15|ZK|Balejsky Area / incl. Baley|ZK-11|</v>
      </c>
    </row>
    <row r="1052" spans="2:8">
      <c r="B1052" s="2">
        <v>1051</v>
      </c>
      <c r="C1052" s="2">
        <v>15</v>
      </c>
      <c r="D1052" s="2" t="s">
        <v>1491</v>
      </c>
      <c r="E1052" s="2" t="s">
        <v>11587</v>
      </c>
      <c r="F1052" s="3" t="s">
        <v>11588</v>
      </c>
      <c r="H1052" s="129" t="str">
        <f t="shared" si="16"/>
        <v>1051|15|ZK|Borzinsky Area / incl. Borzya|ZK-12|</v>
      </c>
    </row>
    <row r="1053" spans="2:8">
      <c r="B1053" s="2">
        <v>1052</v>
      </c>
      <c r="C1053" s="2">
        <v>15</v>
      </c>
      <c r="D1053" s="2" t="s">
        <v>1491</v>
      </c>
      <c r="E1053" s="2" t="s">
        <v>11589</v>
      </c>
      <c r="F1053" s="3" t="s">
        <v>11590</v>
      </c>
      <c r="H1053" s="129" t="str">
        <f t="shared" si="16"/>
        <v>1052|15|ZK|Gazimuro-Zavodsky Area|ZK-13|</v>
      </c>
    </row>
    <row r="1054" spans="2:8">
      <c r="B1054" s="2">
        <v>1053</v>
      </c>
      <c r="C1054" s="2">
        <v>15</v>
      </c>
      <c r="D1054" s="2" t="s">
        <v>1491</v>
      </c>
      <c r="E1054" s="2" t="s">
        <v>11591</v>
      </c>
      <c r="F1054" s="3" t="s">
        <v>11592</v>
      </c>
      <c r="H1054" s="129" t="str">
        <f t="shared" si="16"/>
        <v>1053|15|ZK|Transbaikalsky Area|ZK-14|</v>
      </c>
    </row>
    <row r="1055" spans="2:8">
      <c r="B1055" s="2">
        <v>1054</v>
      </c>
      <c r="C1055" s="2">
        <v>15</v>
      </c>
      <c r="D1055" s="2" t="s">
        <v>1491</v>
      </c>
      <c r="E1055" s="2" t="s">
        <v>11593</v>
      </c>
      <c r="F1055" s="3" t="s">
        <v>11594</v>
      </c>
      <c r="H1055" s="129" t="str">
        <f t="shared" si="16"/>
        <v>1054|15|ZK|Kalarsky Area|ZK-15|</v>
      </c>
    </row>
    <row r="1056" spans="2:8">
      <c r="B1056" s="2">
        <v>1055</v>
      </c>
      <c r="C1056" s="2">
        <v>15</v>
      </c>
      <c r="D1056" s="2" t="s">
        <v>1491</v>
      </c>
      <c r="E1056" s="2" t="s">
        <v>11595</v>
      </c>
      <c r="F1056" s="3" t="s">
        <v>11596</v>
      </c>
      <c r="H1056" s="129" t="str">
        <f t="shared" si="16"/>
        <v>1055|15|ZK|Kalgansky Area|ZK-16|</v>
      </c>
    </row>
    <row r="1057" spans="2:8">
      <c r="B1057" s="2">
        <v>1056</v>
      </c>
      <c r="C1057" s="2">
        <v>15</v>
      </c>
      <c r="D1057" s="2" t="s">
        <v>1491</v>
      </c>
      <c r="E1057" s="2" t="s">
        <v>11597</v>
      </c>
      <c r="F1057" s="3" t="s">
        <v>11598</v>
      </c>
      <c r="H1057" s="129" t="str">
        <f t="shared" si="16"/>
        <v>1056|15|ZK|Karymsky Area|ZK-17|</v>
      </c>
    </row>
    <row r="1058" spans="2:8">
      <c r="B1058" s="2">
        <v>1057</v>
      </c>
      <c r="C1058" s="2">
        <v>15</v>
      </c>
      <c r="D1058" s="2" t="s">
        <v>1491</v>
      </c>
      <c r="E1058" s="2" t="s">
        <v>11599</v>
      </c>
      <c r="F1058" s="3" t="s">
        <v>11600</v>
      </c>
      <c r="H1058" s="129" t="str">
        <f t="shared" si="16"/>
        <v>1057|15|ZK|Krasnokamensky Area / incl. Krasnokamensk|ZK-18|</v>
      </c>
    </row>
    <row r="1059" spans="2:8">
      <c r="B1059" s="2">
        <v>1058</v>
      </c>
      <c r="C1059" s="2">
        <v>15</v>
      </c>
      <c r="D1059" s="2" t="s">
        <v>1491</v>
      </c>
      <c r="E1059" s="2" t="s">
        <v>11601</v>
      </c>
      <c r="F1059" s="3" t="s">
        <v>11602</v>
      </c>
      <c r="H1059" s="129" t="str">
        <f t="shared" si="16"/>
        <v>1058|15|ZK|Krasnochikoysky Area|ZK-19|</v>
      </c>
    </row>
    <row r="1060" spans="2:8">
      <c r="B1060" s="2">
        <v>1059</v>
      </c>
      <c r="C1060" s="2">
        <v>15</v>
      </c>
      <c r="D1060" s="2" t="s">
        <v>1491</v>
      </c>
      <c r="E1060" s="2" t="s">
        <v>11603</v>
      </c>
      <c r="F1060" s="3" t="s">
        <v>11604</v>
      </c>
      <c r="H1060" s="129" t="str">
        <f t="shared" si="16"/>
        <v>1059|15|ZK|Kyrinsky Area|ZK-20|</v>
      </c>
    </row>
    <row r="1061" spans="2:8">
      <c r="B1061" s="2">
        <v>1060</v>
      </c>
      <c r="C1061" s="2">
        <v>15</v>
      </c>
      <c r="D1061" s="2" t="s">
        <v>1491</v>
      </c>
      <c r="E1061" s="2" t="s">
        <v>11605</v>
      </c>
      <c r="F1061" s="3" t="s">
        <v>11606</v>
      </c>
      <c r="H1061" s="129" t="str">
        <f t="shared" si="16"/>
        <v>1060|15|ZK|Mogochinsky Area / incl. Mogocha|ZK-21|</v>
      </c>
    </row>
    <row r="1062" spans="2:8">
      <c r="B1062" s="2">
        <v>1061</v>
      </c>
      <c r="C1062" s="2">
        <v>15</v>
      </c>
      <c r="D1062" s="2" t="s">
        <v>1491</v>
      </c>
      <c r="E1062" s="2" t="s">
        <v>11607</v>
      </c>
      <c r="F1062" s="3" t="s">
        <v>11608</v>
      </c>
      <c r="H1062" s="129" t="str">
        <f t="shared" si="16"/>
        <v>1061|15|ZK|Nerchinsky Area / incl. Nerchinsk |ZK-22|</v>
      </c>
    </row>
    <row r="1063" spans="2:8">
      <c r="B1063" s="2">
        <v>1062</v>
      </c>
      <c r="C1063" s="2">
        <v>15</v>
      </c>
      <c r="D1063" s="2" t="s">
        <v>1491</v>
      </c>
      <c r="E1063" s="2" t="s">
        <v>11609</v>
      </c>
      <c r="F1063" s="3" t="s">
        <v>11610</v>
      </c>
      <c r="H1063" s="129" t="str">
        <f t="shared" si="16"/>
        <v>1062|15|ZK|Nerchinsko-Zavodsky Area|ZK-23|</v>
      </c>
    </row>
    <row r="1064" spans="2:8">
      <c r="B1064" s="2">
        <v>1063</v>
      </c>
      <c r="C1064" s="2">
        <v>15</v>
      </c>
      <c r="D1064" s="2" t="s">
        <v>1491</v>
      </c>
      <c r="E1064" s="2" t="s">
        <v>11611</v>
      </c>
      <c r="F1064" s="3" t="s">
        <v>11612</v>
      </c>
      <c r="H1064" s="129" t="str">
        <f t="shared" si="16"/>
        <v>1063|15|ZK|Olovyanninsky Area|ZK-24|</v>
      </c>
    </row>
    <row r="1065" spans="2:8">
      <c r="B1065" s="2">
        <v>1064</v>
      </c>
      <c r="C1065" s="2">
        <v>15</v>
      </c>
      <c r="D1065" s="2" t="s">
        <v>1491</v>
      </c>
      <c r="E1065" s="2" t="s">
        <v>11613</v>
      </c>
      <c r="F1065" s="3" t="s">
        <v>11614</v>
      </c>
      <c r="H1065" s="129" t="str">
        <f t="shared" si="16"/>
        <v>1064|15|ZK|Ononsky Area|ZK-25|</v>
      </c>
    </row>
    <row r="1066" spans="2:8">
      <c r="B1066" s="2">
        <v>1065</v>
      </c>
      <c r="C1066" s="2">
        <v>15</v>
      </c>
      <c r="D1066" s="2" t="s">
        <v>1491</v>
      </c>
      <c r="E1066" s="2" t="s">
        <v>11615</v>
      </c>
      <c r="F1066" s="3" t="s">
        <v>11616</v>
      </c>
      <c r="H1066" s="129" t="str">
        <f t="shared" si="16"/>
        <v>1065|15|ZK|Petrovsk-Zabaykalsky Area|ZK-26|</v>
      </c>
    </row>
    <row r="1067" spans="2:8">
      <c r="B1067" s="2">
        <v>1066</v>
      </c>
      <c r="C1067" s="2">
        <v>15</v>
      </c>
      <c r="D1067" s="2" t="s">
        <v>1491</v>
      </c>
      <c r="E1067" s="2" t="s">
        <v>11617</v>
      </c>
      <c r="F1067" s="3" t="s">
        <v>11618</v>
      </c>
      <c r="H1067" s="129" t="str">
        <f t="shared" si="16"/>
        <v>1066|15|ZK|Priargunsky Area|ZK-27|</v>
      </c>
    </row>
    <row r="1068" spans="2:8">
      <c r="B1068" s="2">
        <v>1067</v>
      </c>
      <c r="C1068" s="2">
        <v>15</v>
      </c>
      <c r="D1068" s="2" t="s">
        <v>1491</v>
      </c>
      <c r="E1068" s="2" t="s">
        <v>11619</v>
      </c>
      <c r="F1068" s="3" t="s">
        <v>11620</v>
      </c>
      <c r="H1068" s="129" t="str">
        <f t="shared" si="16"/>
        <v>1067|15|ZK|Sretensky Area / incl. Sretensk|ZK-28|</v>
      </c>
    </row>
    <row r="1069" spans="2:8">
      <c r="B1069" s="2">
        <v>1068</v>
      </c>
      <c r="C1069" s="2">
        <v>15</v>
      </c>
      <c r="D1069" s="2" t="s">
        <v>1491</v>
      </c>
      <c r="E1069" s="2" t="s">
        <v>11621</v>
      </c>
      <c r="F1069" s="3" t="s">
        <v>11622</v>
      </c>
      <c r="H1069" s="129" t="str">
        <f t="shared" si="16"/>
        <v>1068|15|ZK|Tungiro-Olekminsky Area|ZK-29|</v>
      </c>
    </row>
    <row r="1070" spans="2:8">
      <c r="B1070" s="2">
        <v>1069</v>
      </c>
      <c r="C1070" s="2">
        <v>15</v>
      </c>
      <c r="D1070" s="2" t="s">
        <v>1491</v>
      </c>
      <c r="E1070" s="2" t="s">
        <v>11623</v>
      </c>
      <c r="F1070" s="3" t="s">
        <v>11624</v>
      </c>
      <c r="H1070" s="129" t="str">
        <f t="shared" si="16"/>
        <v>1069|15|ZK|Uletovsky Area|ZK-30|</v>
      </c>
    </row>
    <row r="1071" spans="2:8">
      <c r="B1071" s="2">
        <v>1070</v>
      </c>
      <c r="C1071" s="2">
        <v>15</v>
      </c>
      <c r="D1071" s="2" t="s">
        <v>1491</v>
      </c>
      <c r="E1071" s="2" t="s">
        <v>11625</v>
      </c>
      <c r="F1071" s="3" t="s">
        <v>11626</v>
      </c>
      <c r="H1071" s="129" t="str">
        <f t="shared" si="16"/>
        <v>1070|15|ZK|Hiloksky Area / incl. Hilok|ZK-31|</v>
      </c>
    </row>
    <row r="1072" spans="2:8">
      <c r="B1072" s="2">
        <v>1071</v>
      </c>
      <c r="C1072" s="2">
        <v>15</v>
      </c>
      <c r="D1072" s="2" t="s">
        <v>1491</v>
      </c>
      <c r="E1072" s="2" t="s">
        <v>11627</v>
      </c>
      <c r="F1072" s="3" t="s">
        <v>11628</v>
      </c>
      <c r="H1072" s="129" t="str">
        <f t="shared" si="16"/>
        <v>1071|15|ZK|Chernyshevsky Area|ZK-32|</v>
      </c>
    </row>
    <row r="1073" spans="2:8">
      <c r="B1073" s="2">
        <v>1072</v>
      </c>
      <c r="C1073" s="2">
        <v>15</v>
      </c>
      <c r="D1073" s="2" t="s">
        <v>1491</v>
      </c>
      <c r="E1073" s="2" t="s">
        <v>11629</v>
      </c>
      <c r="F1073" s="3" t="s">
        <v>11630</v>
      </c>
      <c r="H1073" s="129" t="str">
        <f t="shared" si="16"/>
        <v>1072|15|ZK|Chitinsky Area|ZK-33|</v>
      </c>
    </row>
    <row r="1074" spans="2:8">
      <c r="B1074" s="2">
        <v>1073</v>
      </c>
      <c r="C1074" s="2">
        <v>15</v>
      </c>
      <c r="D1074" s="2" t="s">
        <v>1491</v>
      </c>
      <c r="E1074" s="2" t="s">
        <v>11631</v>
      </c>
      <c r="F1074" s="3" t="s">
        <v>11632</v>
      </c>
      <c r="H1074" s="129" t="str">
        <f t="shared" si="16"/>
        <v>1073|15|ZK|Shelopuginsky Area|ZK-34|</v>
      </c>
    </row>
    <row r="1075" spans="2:8">
      <c r="B1075" s="2">
        <v>1074</v>
      </c>
      <c r="C1075" s="2">
        <v>15</v>
      </c>
      <c r="D1075" s="2" t="s">
        <v>1491</v>
      </c>
      <c r="E1075" s="2" t="s">
        <v>11633</v>
      </c>
      <c r="F1075" s="3" t="s">
        <v>11634</v>
      </c>
      <c r="H1075" s="129" t="str">
        <f t="shared" si="16"/>
        <v>1074|15|ZK|Shilkinsky Area / incl. Shilka|ZK-35|</v>
      </c>
    </row>
    <row r="1076" spans="2:8">
      <c r="B1076" s="2">
        <v>1075</v>
      </c>
      <c r="C1076" s="2">
        <v>15</v>
      </c>
      <c r="D1076" s="2" t="s">
        <v>1491</v>
      </c>
      <c r="E1076" s="2" t="s">
        <v>11635</v>
      </c>
      <c r="F1076" s="3" t="s">
        <v>11636</v>
      </c>
      <c r="H1076" s="129" t="str">
        <f t="shared" si="16"/>
        <v>1075|15|ZK|Tungokochensky Area|ZK-36|</v>
      </c>
    </row>
    <row r="1077" spans="2:8">
      <c r="B1077" s="2">
        <v>1076</v>
      </c>
      <c r="C1077" s="2">
        <v>15</v>
      </c>
      <c r="D1077" s="2" t="s">
        <v>1491</v>
      </c>
      <c r="E1077" s="2" t="s">
        <v>11637</v>
      </c>
      <c r="F1077" s="3" t="s">
        <v>11638</v>
      </c>
      <c r="H1077" s="129" t="str">
        <f t="shared" si="16"/>
        <v>1076|15|ZK|Aginsky Area|ZK-37|</v>
      </c>
    </row>
    <row r="1078" spans="2:8">
      <c r="B1078" s="2">
        <v>1077</v>
      </c>
      <c r="C1078" s="2">
        <v>15</v>
      </c>
      <c r="D1078" s="2" t="s">
        <v>1491</v>
      </c>
      <c r="E1078" s="2" t="s">
        <v>11639</v>
      </c>
      <c r="F1078" s="3" t="s">
        <v>11640</v>
      </c>
      <c r="H1078" s="129" t="str">
        <f t="shared" si="16"/>
        <v>1077|15|ZK|Duldurginsky Area|ZK-38|</v>
      </c>
    </row>
    <row r="1079" spans="2:8">
      <c r="B1079" s="2">
        <v>1078</v>
      </c>
      <c r="C1079" s="2">
        <v>15</v>
      </c>
      <c r="D1079" s="2" t="s">
        <v>1491</v>
      </c>
      <c r="E1079" s="2" t="s">
        <v>11641</v>
      </c>
      <c r="F1079" s="3" t="s">
        <v>11642</v>
      </c>
      <c r="H1079" s="129" t="str">
        <f t="shared" si="16"/>
        <v>1078|15|ZK|Mogojtujsky Area|ZK-39|</v>
      </c>
    </row>
    <row r="1080" spans="2:8">
      <c r="B1080" s="2">
        <v>1079</v>
      </c>
      <c r="C1080" s="2">
        <v>15</v>
      </c>
      <c r="D1080" s="2" t="s">
        <v>1491</v>
      </c>
      <c r="E1080" s="2" t="s">
        <v>11643</v>
      </c>
      <c r="F1080" s="3" t="s">
        <v>11644</v>
      </c>
      <c r="H1080" s="129" t="str">
        <f t="shared" si="16"/>
        <v>1079|15|ZK|Aginskoe|ZK-40|</v>
      </c>
    </row>
    <row r="1081" spans="2:8">
      <c r="B1081" s="2">
        <v>1080</v>
      </c>
      <c r="C1081" s="2">
        <v>15</v>
      </c>
      <c r="D1081" s="2" t="s">
        <v>1491</v>
      </c>
      <c r="E1081" s="2" t="s">
        <v>11645</v>
      </c>
      <c r="F1081" s="3" t="s">
        <v>11646</v>
      </c>
      <c r="H1081" s="129" t="str">
        <f t="shared" si="16"/>
        <v>1080|15|ZK|Zato Poselok Gorny|ZK-41|</v>
      </c>
    </row>
    <row r="1082" spans="2:8">
      <c r="B1082" s="2">
        <v>1081</v>
      </c>
      <c r="C1082" s="121">
        <v>170</v>
      </c>
      <c r="D1082" s="121" t="s">
        <v>11647</v>
      </c>
      <c r="E1082" s="121" t="s">
        <v>11648</v>
      </c>
      <c r="F1082" s="125" t="s">
        <v>11649</v>
      </c>
      <c r="G1082" s="121"/>
      <c r="H1082" s="129" t="str">
        <f t="shared" si="16"/>
        <v>1081|170|CAN|Chatham Islands|#090|</v>
      </c>
    </row>
    <row r="1083" spans="2:8">
      <c r="B1083" s="2">
        <v>1082</v>
      </c>
      <c r="C1083" s="121">
        <v>54</v>
      </c>
      <c r="D1083" s="121" t="s">
        <v>1407</v>
      </c>
      <c r="E1083" s="121" t="s">
        <v>11650</v>
      </c>
      <c r="F1083" s="125" t="s">
        <v>11651</v>
      </c>
      <c r="G1083" s="121"/>
      <c r="H1083" s="129" t="str">
        <f t="shared" si="16"/>
        <v>1082|54|AD|Maikop|AD-01|</v>
      </c>
    </row>
    <row r="1084" spans="2:8">
      <c r="B1084" s="2">
        <v>1083</v>
      </c>
      <c r="C1084" s="2">
        <v>54</v>
      </c>
      <c r="D1084" s="2" t="s">
        <v>1407</v>
      </c>
      <c r="E1084" s="2" t="s">
        <v>11652</v>
      </c>
      <c r="F1084" s="3" t="s">
        <v>11653</v>
      </c>
      <c r="H1084" s="129" t="str">
        <f t="shared" si="16"/>
        <v>1083|54|AD|Adygeysk|AD-02|</v>
      </c>
    </row>
    <row r="1085" spans="2:8">
      <c r="B1085" s="2">
        <v>1084</v>
      </c>
      <c r="C1085" s="2">
        <v>54</v>
      </c>
      <c r="D1085" s="2" t="s">
        <v>1407</v>
      </c>
      <c r="E1085" s="2" t="s">
        <v>11654</v>
      </c>
      <c r="F1085" s="3" t="s">
        <v>11655</v>
      </c>
      <c r="H1085" s="129" t="str">
        <f t="shared" si="16"/>
        <v>1084|54|AD|Giaginsky Area|AD-03|</v>
      </c>
    </row>
    <row r="1086" spans="2:8">
      <c r="B1086" s="2">
        <v>1085</v>
      </c>
      <c r="C1086" s="2">
        <v>54</v>
      </c>
      <c r="D1086" s="2" t="s">
        <v>1407</v>
      </c>
      <c r="E1086" s="2" t="s">
        <v>11656</v>
      </c>
      <c r="F1086" s="3" t="s">
        <v>11657</v>
      </c>
      <c r="H1086" s="129" t="str">
        <f t="shared" si="16"/>
        <v>1085|54|AD|Koshekhablsky Area|AD-04|</v>
      </c>
    </row>
    <row r="1087" spans="2:8">
      <c r="B1087" s="2">
        <v>1086</v>
      </c>
      <c r="C1087" s="2">
        <v>54</v>
      </c>
      <c r="D1087" s="2" t="s">
        <v>1407</v>
      </c>
      <c r="E1087" s="2" t="s">
        <v>11658</v>
      </c>
      <c r="F1087" s="3" t="s">
        <v>11659</v>
      </c>
      <c r="H1087" s="129" t="str">
        <f t="shared" si="16"/>
        <v>1086|54|AD|Krasnogvardeisky district|AD-05|</v>
      </c>
    </row>
    <row r="1088" spans="2:8">
      <c r="B1088" s="2">
        <v>1087</v>
      </c>
      <c r="C1088" s="2">
        <v>54</v>
      </c>
      <c r="D1088" s="2" t="s">
        <v>1407</v>
      </c>
      <c r="E1088" s="2" t="s">
        <v>11660</v>
      </c>
      <c r="F1088" s="3" t="s">
        <v>11661</v>
      </c>
      <c r="H1088" s="129" t="str">
        <f t="shared" si="16"/>
        <v>1087|54|AD|Maikopsky Area|AD-06|</v>
      </c>
    </row>
    <row r="1089" spans="2:8">
      <c r="B1089" s="2">
        <v>1088</v>
      </c>
      <c r="C1089" s="2">
        <v>54</v>
      </c>
      <c r="D1089" s="2" t="s">
        <v>1407</v>
      </c>
      <c r="E1089" s="2" t="s">
        <v>11662</v>
      </c>
      <c r="F1089" s="3" t="s">
        <v>11663</v>
      </c>
      <c r="H1089" s="129" t="str">
        <f t="shared" si="16"/>
        <v>1088|54|AD|Takhtamukaysky Area|AD-07|</v>
      </c>
    </row>
    <row r="1090" spans="2:8">
      <c r="B1090" s="2">
        <v>1089</v>
      </c>
      <c r="C1090" s="2">
        <v>54</v>
      </c>
      <c r="D1090" s="2" t="s">
        <v>1407</v>
      </c>
      <c r="E1090" s="2" t="s">
        <v>11664</v>
      </c>
      <c r="F1090" s="3" t="s">
        <v>11665</v>
      </c>
      <c r="H1090" s="129" t="str">
        <f t="shared" ref="H1090:H1153" si="17">B1090&amp;"|"&amp;C1090&amp;"|"&amp;D1090&amp;"|"&amp;E1090&amp;"|"&amp;F1090&amp;"|"&amp;G1090</f>
        <v>1089|54|AD|Teuchezhsky Area|AD-08|</v>
      </c>
    </row>
    <row r="1091" spans="2:8">
      <c r="B1091" s="2">
        <v>1090</v>
      </c>
      <c r="C1091" s="2">
        <v>54</v>
      </c>
      <c r="D1091" s="2" t="s">
        <v>1407</v>
      </c>
      <c r="E1091" s="2" t="s">
        <v>11666</v>
      </c>
      <c r="F1091" s="3" t="s">
        <v>11667</v>
      </c>
      <c r="H1091" s="129" t="str">
        <f t="shared" si="17"/>
        <v>1090|54|AD|Shovgenovsky Area|AD-09|</v>
      </c>
    </row>
    <row r="1092" spans="2:8">
      <c r="B1092" s="2">
        <v>1091</v>
      </c>
      <c r="C1092" s="2">
        <v>54</v>
      </c>
      <c r="D1092" s="2" t="s">
        <v>1398</v>
      </c>
      <c r="E1092" s="2" t="s">
        <v>11668</v>
      </c>
      <c r="F1092" s="3" t="s">
        <v>11669</v>
      </c>
      <c r="H1092" s="129" t="str">
        <f t="shared" si="17"/>
        <v>1091|54|AO|Kirovsky district of Astrakhan|AO-01|</v>
      </c>
    </row>
    <row r="1093" spans="2:8">
      <c r="B1093" s="2">
        <v>1092</v>
      </c>
      <c r="C1093" s="2">
        <v>54</v>
      </c>
      <c r="D1093" s="2" t="s">
        <v>1398</v>
      </c>
      <c r="E1093" s="2" t="s">
        <v>11670</v>
      </c>
      <c r="F1093" s="3" t="s">
        <v>11671</v>
      </c>
      <c r="H1093" s="129" t="str">
        <f t="shared" si="17"/>
        <v>1092|54|AO|Leninsky district of Astrakhan|AO-02|</v>
      </c>
    </row>
    <row r="1094" spans="2:8">
      <c r="B1094" s="2">
        <v>1093</v>
      </c>
      <c r="C1094" s="2">
        <v>54</v>
      </c>
      <c r="D1094" s="2" t="s">
        <v>1398</v>
      </c>
      <c r="E1094" s="2" t="s">
        <v>11672</v>
      </c>
      <c r="F1094" s="3" t="s">
        <v>11673</v>
      </c>
      <c r="H1094" s="129" t="str">
        <f t="shared" si="17"/>
        <v>1093|54|AO|Sovetsky district of Astrakhan|AO-03|</v>
      </c>
    </row>
    <row r="1095" spans="2:8">
      <c r="B1095" s="2">
        <v>1094</v>
      </c>
      <c r="C1095" s="2">
        <v>54</v>
      </c>
      <c r="D1095" s="2" t="s">
        <v>1398</v>
      </c>
      <c r="E1095" s="2" t="s">
        <v>11674</v>
      </c>
      <c r="F1095" s="3" t="s">
        <v>11675</v>
      </c>
      <c r="H1095" s="129" t="str">
        <f t="shared" si="17"/>
        <v>1094|54|AO|Trusovsky district of Astrakhan|AO-04|</v>
      </c>
    </row>
    <row r="1096" spans="2:8">
      <c r="B1096" s="2">
        <v>1095</v>
      </c>
      <c r="C1096" s="2">
        <v>54</v>
      </c>
      <c r="D1096" s="2" t="s">
        <v>1398</v>
      </c>
      <c r="E1096" s="2" t="s">
        <v>11676</v>
      </c>
      <c r="F1096" s="3" t="s">
        <v>11677</v>
      </c>
      <c r="H1096" s="129" t="str">
        <f t="shared" si="17"/>
        <v>1095|54|AO|Zato Znamensk|AO-06|</v>
      </c>
    </row>
    <row r="1097" spans="2:8">
      <c r="B1097" s="2">
        <v>1096</v>
      </c>
      <c r="C1097" s="2">
        <v>54</v>
      </c>
      <c r="D1097" s="2" t="s">
        <v>1398</v>
      </c>
      <c r="E1097" s="2" t="s">
        <v>11678</v>
      </c>
      <c r="F1097" s="3" t="s">
        <v>11679</v>
      </c>
      <c r="H1097" s="129" t="str">
        <f t="shared" si="17"/>
        <v>1096|54|AO|Akhtubinsky Area / incl. Akhtubinsk|AO-07|</v>
      </c>
    </row>
    <row r="1098" spans="2:8">
      <c r="B1098" s="2">
        <v>1097</v>
      </c>
      <c r="C1098" s="2">
        <v>54</v>
      </c>
      <c r="D1098" s="2" t="s">
        <v>1398</v>
      </c>
      <c r="E1098" s="2" t="s">
        <v>11680</v>
      </c>
      <c r="F1098" s="3" t="s">
        <v>11681</v>
      </c>
      <c r="H1098" s="129" t="str">
        <f t="shared" si="17"/>
        <v>1097|54|AO|Volodarsky Area|AO-08|</v>
      </c>
    </row>
    <row r="1099" spans="2:8">
      <c r="B1099" s="2">
        <v>1098</v>
      </c>
      <c r="C1099" s="2">
        <v>54</v>
      </c>
      <c r="D1099" s="2" t="s">
        <v>1398</v>
      </c>
      <c r="E1099" s="2" t="s">
        <v>11682</v>
      </c>
      <c r="F1099" s="3" t="s">
        <v>11683</v>
      </c>
      <c r="H1099" s="129" t="str">
        <f t="shared" si="17"/>
        <v>1098|54|AO|Enotayevsky Area|AO-09|</v>
      </c>
    </row>
    <row r="1100" spans="2:8">
      <c r="B1100" s="2">
        <v>1099</v>
      </c>
      <c r="C1100" s="2">
        <v>54</v>
      </c>
      <c r="D1100" s="2" t="s">
        <v>1398</v>
      </c>
      <c r="E1100" s="2" t="s">
        <v>11684</v>
      </c>
      <c r="F1100" s="3" t="s">
        <v>11685</v>
      </c>
      <c r="H1100" s="129" t="str">
        <f t="shared" si="17"/>
        <v>1099|54|AO|Ikryaninsky Area|AO-10|</v>
      </c>
    </row>
    <row r="1101" spans="2:8">
      <c r="B1101" s="2">
        <v>1100</v>
      </c>
      <c r="C1101" s="2">
        <v>54</v>
      </c>
      <c r="D1101" s="2" t="s">
        <v>1398</v>
      </c>
      <c r="E1101" s="2" t="s">
        <v>11686</v>
      </c>
      <c r="F1101" s="3" t="s">
        <v>11687</v>
      </c>
      <c r="H1101" s="129" t="str">
        <f t="shared" si="17"/>
        <v>1100|54|AO|Kamyzyaksky Area / incl. Kamyzyak|AO-11|</v>
      </c>
    </row>
    <row r="1102" spans="2:8">
      <c r="B1102" s="2">
        <v>1101</v>
      </c>
      <c r="C1102" s="2">
        <v>54</v>
      </c>
      <c r="D1102" s="2" t="s">
        <v>1398</v>
      </c>
      <c r="E1102" s="2" t="s">
        <v>11688</v>
      </c>
      <c r="F1102" s="3" t="s">
        <v>11689</v>
      </c>
      <c r="H1102" s="129" t="str">
        <f t="shared" si="17"/>
        <v>1101|54|AO|Krasnoyarsk Area|AO-12|</v>
      </c>
    </row>
    <row r="1103" spans="2:8">
      <c r="B1103" s="2">
        <v>1102</v>
      </c>
      <c r="C1103" s="2">
        <v>54</v>
      </c>
      <c r="D1103" s="2" t="s">
        <v>1398</v>
      </c>
      <c r="E1103" s="2" t="s">
        <v>11690</v>
      </c>
      <c r="F1103" s="3" t="s">
        <v>11691</v>
      </c>
      <c r="H1103" s="129" t="str">
        <f t="shared" si="17"/>
        <v>1102|54|AO|Limansky Area|AO-13|</v>
      </c>
    </row>
    <row r="1104" spans="2:8">
      <c r="B1104" s="2">
        <v>1103</v>
      </c>
      <c r="C1104" s="2">
        <v>54</v>
      </c>
      <c r="D1104" s="2" t="s">
        <v>1398</v>
      </c>
      <c r="E1104" s="2" t="s">
        <v>11692</v>
      </c>
      <c r="F1104" s="3" t="s">
        <v>11693</v>
      </c>
      <c r="H1104" s="129" t="str">
        <f t="shared" si="17"/>
        <v>1103|54|AO|Narimanovsky Area / incl. Narimanov|AO-14|</v>
      </c>
    </row>
    <row r="1105" spans="2:8">
      <c r="B1105" s="2">
        <v>1104</v>
      </c>
      <c r="C1105" s="2">
        <v>54</v>
      </c>
      <c r="D1105" s="2" t="s">
        <v>1398</v>
      </c>
      <c r="E1105" s="2" t="s">
        <v>11694</v>
      </c>
      <c r="F1105" s="3" t="s">
        <v>11695</v>
      </c>
      <c r="H1105" s="129" t="str">
        <f t="shared" si="17"/>
        <v>1104|54|AO|Privolzhsky Area|AO-15|</v>
      </c>
    </row>
    <row r="1106" spans="2:8">
      <c r="B1106" s="2">
        <v>1105</v>
      </c>
      <c r="C1106" s="2">
        <v>54</v>
      </c>
      <c r="D1106" s="2" t="s">
        <v>1398</v>
      </c>
      <c r="E1106" s="2" t="s">
        <v>11696</v>
      </c>
      <c r="F1106" s="3" t="s">
        <v>11697</v>
      </c>
      <c r="H1106" s="129" t="str">
        <f t="shared" si="17"/>
        <v>1105|54|AO|Harabalinsky Area / incl. Harabali|AO-16|</v>
      </c>
    </row>
    <row r="1107" spans="2:8">
      <c r="B1107" s="2">
        <v>1106</v>
      </c>
      <c r="C1107" s="2">
        <v>54</v>
      </c>
      <c r="D1107" s="2" t="s">
        <v>1398</v>
      </c>
      <c r="E1107" s="2" t="s">
        <v>11698</v>
      </c>
      <c r="F1107" s="3" t="s">
        <v>11699</v>
      </c>
      <c r="H1107" s="129" t="str">
        <f t="shared" si="17"/>
        <v>1106|54|AO|Chernoyarsky Area|AO-17|</v>
      </c>
    </row>
    <row r="1108" spans="2:8">
      <c r="B1108" s="2">
        <v>1107</v>
      </c>
      <c r="C1108" s="2">
        <v>54</v>
      </c>
      <c r="D1108" s="2" t="s">
        <v>1257</v>
      </c>
      <c r="E1108" s="2" t="s">
        <v>11700</v>
      </c>
      <c r="F1108" s="3" t="s">
        <v>11701</v>
      </c>
      <c r="H1108" s="129" t="str">
        <f t="shared" si="17"/>
        <v>1107|54|AR|Isakogorsky district of Arkhangelsk|AR-01|</v>
      </c>
    </row>
    <row r="1109" spans="2:8">
      <c r="B1109" s="2">
        <v>1108</v>
      </c>
      <c r="C1109" s="2">
        <v>54</v>
      </c>
      <c r="D1109" s="2" t="s">
        <v>1257</v>
      </c>
      <c r="E1109" s="2" t="s">
        <v>11702</v>
      </c>
      <c r="F1109" s="3" t="s">
        <v>11703</v>
      </c>
      <c r="H1109" s="129" t="str">
        <f t="shared" si="17"/>
        <v>1108|54|AR|Lomonosov District of Arkhangelsk|AR-02|</v>
      </c>
    </row>
    <row r="1110" spans="2:8">
      <c r="B1110" s="2">
        <v>1109</v>
      </c>
      <c r="C1110" s="2">
        <v>54</v>
      </c>
      <c r="D1110" s="2" t="s">
        <v>1257</v>
      </c>
      <c r="E1110" s="2" t="s">
        <v>11704</v>
      </c>
      <c r="F1110" s="3" t="s">
        <v>11705</v>
      </c>
      <c r="H1110" s="129" t="str">
        <f t="shared" si="17"/>
        <v>1109|54|AR|Oktiabrsky District of Arkhangels|AR-03|</v>
      </c>
    </row>
    <row r="1111" spans="2:8">
      <c r="B1111" s="2">
        <v>1110</v>
      </c>
      <c r="C1111" s="2">
        <v>54</v>
      </c>
      <c r="D1111" s="2" t="s">
        <v>1257</v>
      </c>
      <c r="E1111" s="2" t="s">
        <v>11706</v>
      </c>
      <c r="F1111" s="3" t="s">
        <v>11707</v>
      </c>
      <c r="H1111" s="129" t="str">
        <f t="shared" si="17"/>
        <v>1110|54|AR|Solombalsky District of Arkhangelsk|AR-04|</v>
      </c>
    </row>
    <row r="1112" spans="2:8">
      <c r="B1112" s="2">
        <v>1111</v>
      </c>
      <c r="C1112" s="2">
        <v>54</v>
      </c>
      <c r="D1112" s="2" t="s">
        <v>1257</v>
      </c>
      <c r="E1112" s="2" t="s">
        <v>11708</v>
      </c>
      <c r="F1112" s="3" t="s">
        <v>11709</v>
      </c>
      <c r="H1112" s="129" t="str">
        <f t="shared" si="17"/>
        <v>1111|54|AR|Koryazhma|AR-05|</v>
      </c>
    </row>
    <row r="1113" spans="2:8">
      <c r="B1113" s="2">
        <v>1112</v>
      </c>
      <c r="C1113" s="2">
        <v>54</v>
      </c>
      <c r="D1113" s="2" t="s">
        <v>1257</v>
      </c>
      <c r="E1113" s="2" t="s">
        <v>11710</v>
      </c>
      <c r="F1113" s="3" t="s">
        <v>11711</v>
      </c>
      <c r="H1113" s="129" t="str">
        <f t="shared" si="17"/>
        <v>1112|54|AR|Kotlas|AR-06|</v>
      </c>
    </row>
    <row r="1114" spans="2:8">
      <c r="B1114" s="2">
        <v>1113</v>
      </c>
      <c r="C1114" s="2">
        <v>54</v>
      </c>
      <c r="D1114" s="2" t="s">
        <v>1257</v>
      </c>
      <c r="E1114" s="2" t="s">
        <v>11712</v>
      </c>
      <c r="F1114" s="3" t="s">
        <v>11713</v>
      </c>
      <c r="H1114" s="129" t="str">
        <f t="shared" si="17"/>
        <v>1113|54|AR|Novodvinsk|AR-07|</v>
      </c>
    </row>
    <row r="1115" spans="2:8">
      <c r="B1115" s="2">
        <v>1114</v>
      </c>
      <c r="C1115" s="2">
        <v>54</v>
      </c>
      <c r="D1115" s="2" t="s">
        <v>1257</v>
      </c>
      <c r="E1115" s="2" t="s">
        <v>11714</v>
      </c>
      <c r="F1115" s="3" t="s">
        <v>11715</v>
      </c>
      <c r="H1115" s="129" t="str">
        <f t="shared" si="17"/>
        <v>1114|54|AR|Severodvinsk|AR-09|</v>
      </c>
    </row>
    <row r="1116" spans="2:8">
      <c r="B1116" s="2">
        <v>1115</v>
      </c>
      <c r="C1116" s="2">
        <v>54</v>
      </c>
      <c r="D1116" s="2" t="s">
        <v>1257</v>
      </c>
      <c r="E1116" s="2" t="s">
        <v>11716</v>
      </c>
      <c r="F1116" s="3" t="s">
        <v>11717</v>
      </c>
      <c r="H1116" s="129" t="str">
        <f t="shared" si="17"/>
        <v>1115|54|AR|Zato Mirny|AR-10|</v>
      </c>
    </row>
    <row r="1117" spans="2:8">
      <c r="B1117" s="2">
        <v>1116</v>
      </c>
      <c r="C1117" s="2">
        <v>54</v>
      </c>
      <c r="D1117" s="2" t="s">
        <v>1257</v>
      </c>
      <c r="E1117" s="2" t="s">
        <v>11718</v>
      </c>
      <c r="F1117" s="3" t="s">
        <v>11719</v>
      </c>
      <c r="H1117" s="129" t="str">
        <f t="shared" si="17"/>
        <v>1116|54|AR|Velsky Area / incl. Velsk|AR-11|</v>
      </c>
    </row>
    <row r="1118" spans="2:8">
      <c r="B1118" s="2">
        <v>1117</v>
      </c>
      <c r="C1118" s="2">
        <v>54</v>
      </c>
      <c r="D1118" s="2" t="s">
        <v>1257</v>
      </c>
      <c r="E1118" s="2" t="s">
        <v>11720</v>
      </c>
      <c r="F1118" s="3" t="s">
        <v>11721</v>
      </c>
      <c r="H1118" s="129" t="str">
        <f t="shared" si="17"/>
        <v>1117|54|AR|Verhnetoemsky Area|AR-12|</v>
      </c>
    </row>
    <row r="1119" spans="2:8">
      <c r="B1119" s="2">
        <v>1118</v>
      </c>
      <c r="C1119" s="2">
        <v>54</v>
      </c>
      <c r="D1119" s="2" t="s">
        <v>1257</v>
      </c>
      <c r="E1119" s="2" t="s">
        <v>11722</v>
      </c>
      <c r="F1119" s="3" t="s">
        <v>11723</v>
      </c>
      <c r="H1119" s="129" t="str">
        <f t="shared" si="17"/>
        <v>1118|54|AR|Vilegodsky Area|AR-13|</v>
      </c>
    </row>
    <row r="1120" spans="2:8">
      <c r="B1120" s="2">
        <v>1119</v>
      </c>
      <c r="C1120" s="2">
        <v>54</v>
      </c>
      <c r="D1120" s="2" t="s">
        <v>1257</v>
      </c>
      <c r="E1120" s="2" t="s">
        <v>11724</v>
      </c>
      <c r="F1120" s="3" t="s">
        <v>11725</v>
      </c>
      <c r="H1120" s="129" t="str">
        <f t="shared" si="17"/>
        <v>1119|54|AR|Vinogradovsky Area|AR-14|</v>
      </c>
    </row>
    <row r="1121" spans="2:8">
      <c r="B1121" s="2">
        <v>1120</v>
      </c>
      <c r="C1121" s="2">
        <v>54</v>
      </c>
      <c r="D1121" s="2" t="s">
        <v>1257</v>
      </c>
      <c r="E1121" s="2" t="s">
        <v>11726</v>
      </c>
      <c r="F1121" s="3" t="s">
        <v>11727</v>
      </c>
      <c r="H1121" s="129" t="str">
        <f t="shared" si="17"/>
        <v>1120|54|AR|Kargopolsky Area / incl. Kargopol|AR-15|</v>
      </c>
    </row>
    <row r="1122" spans="2:8">
      <c r="B1122" s="2">
        <v>1121</v>
      </c>
      <c r="C1122" s="2">
        <v>54</v>
      </c>
      <c r="D1122" s="2" t="s">
        <v>1257</v>
      </c>
      <c r="E1122" s="2" t="s">
        <v>11728</v>
      </c>
      <c r="F1122" s="3" t="s">
        <v>11729</v>
      </c>
      <c r="H1122" s="129" t="str">
        <f t="shared" si="17"/>
        <v>1121|54|AR|Konoshsky Area|AR-16|</v>
      </c>
    </row>
    <row r="1123" spans="2:8">
      <c r="B1123" s="2">
        <v>1122</v>
      </c>
      <c r="C1123" s="2">
        <v>54</v>
      </c>
      <c r="D1123" s="2" t="s">
        <v>1257</v>
      </c>
      <c r="E1123" s="2" t="s">
        <v>11730</v>
      </c>
      <c r="F1123" s="3" t="s">
        <v>11731</v>
      </c>
      <c r="H1123" s="129" t="str">
        <f t="shared" si="17"/>
        <v>1122|54|AR|Kotlassky Area / incl. Solvychegodsk|AR-17|</v>
      </c>
    </row>
    <row r="1124" spans="2:8">
      <c r="B1124" s="2">
        <v>1123</v>
      </c>
      <c r="C1124" s="2">
        <v>54</v>
      </c>
      <c r="D1124" s="2" t="s">
        <v>1257</v>
      </c>
      <c r="E1124" s="2" t="s">
        <v>11732</v>
      </c>
      <c r="F1124" s="3" t="s">
        <v>11733</v>
      </c>
      <c r="H1124" s="129" t="str">
        <f t="shared" si="17"/>
        <v>1123|54|AR|Krasnoborsky Area|AR-18|</v>
      </c>
    </row>
    <row r="1125" spans="2:8">
      <c r="B1125" s="2">
        <v>1124</v>
      </c>
      <c r="C1125" s="2">
        <v>54</v>
      </c>
      <c r="D1125" s="2" t="s">
        <v>1257</v>
      </c>
      <c r="E1125" s="2" t="s">
        <v>11734</v>
      </c>
      <c r="F1125" s="3" t="s">
        <v>11735</v>
      </c>
      <c r="H1125" s="129" t="str">
        <f t="shared" si="17"/>
        <v>1124|54|AR|Lensky Area|AR-19|</v>
      </c>
    </row>
    <row r="1126" spans="2:8">
      <c r="B1126" s="2">
        <v>1125</v>
      </c>
      <c r="C1126" s="2">
        <v>54</v>
      </c>
      <c r="D1126" s="2" t="s">
        <v>1257</v>
      </c>
      <c r="E1126" s="2" t="s">
        <v>11736</v>
      </c>
      <c r="F1126" s="3" t="s">
        <v>11737</v>
      </c>
      <c r="H1126" s="129" t="str">
        <f t="shared" si="17"/>
        <v>1125|54|AR|Leshukonsky Area|AR-20|</v>
      </c>
    </row>
    <row r="1127" spans="2:8">
      <c r="B1127" s="2">
        <v>1126</v>
      </c>
      <c r="C1127" s="2">
        <v>54</v>
      </c>
      <c r="D1127" s="2" t="s">
        <v>1257</v>
      </c>
      <c r="E1127" s="2" t="s">
        <v>11738</v>
      </c>
      <c r="F1127" s="3" t="s">
        <v>11739</v>
      </c>
      <c r="H1127" s="129" t="str">
        <f t="shared" si="17"/>
        <v>1126|54|AR|Mezensky Area / incl. Mezen|AR-21|</v>
      </c>
    </row>
    <row r="1128" spans="2:8">
      <c r="B1128" s="2">
        <v>1127</v>
      </c>
      <c r="C1128" s="2">
        <v>54</v>
      </c>
      <c r="D1128" s="2" t="s">
        <v>1257</v>
      </c>
      <c r="E1128" s="2" t="s">
        <v>11740</v>
      </c>
      <c r="F1128" s="3" t="s">
        <v>11741</v>
      </c>
      <c r="H1128" s="129" t="str">
        <f t="shared" si="17"/>
        <v>1127|54|AR|Nyandomsky Area / incl. Nyandoma|AR-22|</v>
      </c>
    </row>
    <row r="1129" spans="2:8">
      <c r="B1129" s="2">
        <v>1128</v>
      </c>
      <c r="C1129" s="2">
        <v>54</v>
      </c>
      <c r="D1129" s="2" t="s">
        <v>1257</v>
      </c>
      <c r="E1129" s="2" t="s">
        <v>11742</v>
      </c>
      <c r="F1129" s="3" t="s">
        <v>11743</v>
      </c>
      <c r="H1129" s="129" t="str">
        <f t="shared" si="17"/>
        <v>1128|54|AR|Onezhsky Area / incl. Onega|AR-23|</v>
      </c>
    </row>
    <row r="1130" spans="2:8">
      <c r="B1130" s="2">
        <v>1129</v>
      </c>
      <c r="C1130" s="2">
        <v>54</v>
      </c>
      <c r="D1130" s="2" t="s">
        <v>1257</v>
      </c>
      <c r="E1130" s="2" t="s">
        <v>11744</v>
      </c>
      <c r="F1130" s="3" t="s">
        <v>11745</v>
      </c>
      <c r="H1130" s="129" t="str">
        <f t="shared" si="17"/>
        <v>1129|54|AR|Pinezhsky Area|AR-24|</v>
      </c>
    </row>
    <row r="1131" spans="2:8">
      <c r="B1131" s="2">
        <v>1130</v>
      </c>
      <c r="C1131" s="2">
        <v>54</v>
      </c>
      <c r="D1131" s="2" t="s">
        <v>1257</v>
      </c>
      <c r="E1131" s="2" t="s">
        <v>11746</v>
      </c>
      <c r="F1131" s="3" t="s">
        <v>11747</v>
      </c>
      <c r="H1131" s="129" t="str">
        <f t="shared" si="17"/>
        <v>1130|54|AR|Plesetsky Area|AR-25|</v>
      </c>
    </row>
    <row r="1132" spans="2:8">
      <c r="B1132" s="2">
        <v>1131</v>
      </c>
      <c r="C1132" s="2">
        <v>54</v>
      </c>
      <c r="D1132" s="2" t="s">
        <v>1257</v>
      </c>
      <c r="E1132" s="2" t="s">
        <v>11748</v>
      </c>
      <c r="F1132" s="3" t="s">
        <v>11749</v>
      </c>
      <c r="H1132" s="129" t="str">
        <f t="shared" si="17"/>
        <v>1131|54|AR|Primorsky Area|AR-26|</v>
      </c>
    </row>
    <row r="1133" spans="2:8">
      <c r="B1133" s="2">
        <v>1132</v>
      </c>
      <c r="C1133" s="2">
        <v>54</v>
      </c>
      <c r="D1133" s="2" t="s">
        <v>1257</v>
      </c>
      <c r="E1133" s="2" t="s">
        <v>11750</v>
      </c>
      <c r="F1133" s="3" t="s">
        <v>11751</v>
      </c>
      <c r="H1133" s="129" t="str">
        <f t="shared" si="17"/>
        <v>1132|54|AR|Ustyansky Area|AR-28|</v>
      </c>
    </row>
    <row r="1134" spans="2:8">
      <c r="B1134" s="2">
        <v>1133</v>
      </c>
      <c r="C1134" s="2">
        <v>54</v>
      </c>
      <c r="D1134" s="2" t="s">
        <v>1257</v>
      </c>
      <c r="E1134" s="2" t="s">
        <v>11752</v>
      </c>
      <c r="F1134" s="3" t="s">
        <v>11753</v>
      </c>
      <c r="H1134" s="129" t="str">
        <f t="shared" si="17"/>
        <v>1133|54|AR|Holmogorsky Area|AR-29|</v>
      </c>
    </row>
    <row r="1135" spans="2:8">
      <c r="B1135" s="2">
        <v>1134</v>
      </c>
      <c r="C1135" s="2">
        <v>54</v>
      </c>
      <c r="D1135" s="2" t="s">
        <v>1257</v>
      </c>
      <c r="E1135" s="2" t="s">
        <v>11754</v>
      </c>
      <c r="F1135" s="3" t="s">
        <v>11755</v>
      </c>
      <c r="H1135" s="129" t="str">
        <f t="shared" si="17"/>
        <v>1134|54|AR|Shenkursky Area / incl. Shenkursk|AR-30|</v>
      </c>
    </row>
    <row r="1136" spans="2:8">
      <c r="B1136" s="2">
        <v>1135</v>
      </c>
      <c r="C1136" s="2">
        <v>54</v>
      </c>
      <c r="D1136" s="2" t="s">
        <v>1257</v>
      </c>
      <c r="E1136" s="2" t="s">
        <v>11756</v>
      </c>
      <c r="F1136" s="3" t="s">
        <v>11757</v>
      </c>
      <c r="H1136" s="129" t="str">
        <f t="shared" si="17"/>
        <v>1135|54|AR|Novaya Zemlya|AR-31|</v>
      </c>
    </row>
    <row r="1137" spans="2:8">
      <c r="B1137" s="2">
        <v>1136</v>
      </c>
      <c r="C1137" s="2">
        <v>54</v>
      </c>
      <c r="D1137" s="2" t="s">
        <v>1257</v>
      </c>
      <c r="E1137" s="2" t="s">
        <v>11758</v>
      </c>
      <c r="F1137" s="3" t="s">
        <v>11759</v>
      </c>
      <c r="H1137" s="129" t="str">
        <f t="shared" si="17"/>
        <v>1136|54|AR|Franz Joseph Land|AR-32|</v>
      </c>
    </row>
    <row r="1138" spans="2:8">
      <c r="B1138" s="2">
        <v>1137</v>
      </c>
      <c r="C1138" s="2">
        <v>54</v>
      </c>
      <c r="D1138" s="2" t="s">
        <v>1257</v>
      </c>
      <c r="E1138" s="2" t="s">
        <v>11760</v>
      </c>
      <c r="F1138" s="3" t="s">
        <v>11761</v>
      </c>
      <c r="H1138" s="129" t="str">
        <f t="shared" si="17"/>
        <v>1137|54|AR|Varavino-Factoriya District of Arkhangelsk|AR-33|</v>
      </c>
    </row>
    <row r="1139" spans="2:8">
      <c r="B1139" s="2">
        <v>1138</v>
      </c>
      <c r="C1139" s="2">
        <v>54</v>
      </c>
      <c r="D1139" s="2" t="s">
        <v>1257</v>
      </c>
      <c r="E1139" s="2" t="s">
        <v>11762</v>
      </c>
      <c r="F1139" s="3" t="s">
        <v>11763</v>
      </c>
      <c r="H1139" s="129" t="str">
        <f t="shared" si="17"/>
        <v>1138|54|AR|Maymaksansky District of Arkhangelsk|AR-34|</v>
      </c>
    </row>
    <row r="1140" spans="2:8">
      <c r="B1140" s="2">
        <v>1139</v>
      </c>
      <c r="C1140" s="2">
        <v>54</v>
      </c>
      <c r="D1140" s="2" t="s">
        <v>1257</v>
      </c>
      <c r="E1140" s="2" t="s">
        <v>11764</v>
      </c>
      <c r="F1140" s="3" t="s">
        <v>11765</v>
      </c>
      <c r="H1140" s="129" t="str">
        <f t="shared" si="17"/>
        <v>1139|54|AR|Majskaya Gorka District of Arkhangelsk|AR-35|</v>
      </c>
    </row>
    <row r="1141" spans="2:8">
      <c r="B1141" s="2">
        <v>1140</v>
      </c>
      <c r="C1141" s="2">
        <v>54</v>
      </c>
      <c r="D1141" s="2" t="s">
        <v>1257</v>
      </c>
      <c r="E1141" s="2" t="s">
        <v>11766</v>
      </c>
      <c r="F1141" s="3" t="s">
        <v>11767</v>
      </c>
      <c r="H1141" s="129" t="str">
        <f t="shared" si="17"/>
        <v>1140|54|AR|Severny District of Arkhangelsk |AR-36|</v>
      </c>
    </row>
    <row r="1142" spans="2:8">
      <c r="B1142" s="2">
        <v>1141</v>
      </c>
      <c r="C1142" s="2">
        <v>54</v>
      </c>
      <c r="D1142" s="2" t="s">
        <v>1257</v>
      </c>
      <c r="E1142" s="2" t="s">
        <v>11768</v>
      </c>
      <c r="F1142" s="3" t="s">
        <v>11769</v>
      </c>
      <c r="H1142" s="129" t="str">
        <f t="shared" si="17"/>
        <v>1141|54|AR|Tsiglomensky District of Arkhangelsk |AR-37|</v>
      </c>
    </row>
    <row r="1143" spans="2:8">
      <c r="B1143" s="2">
        <v>1142</v>
      </c>
      <c r="C1143" s="2">
        <v>54</v>
      </c>
      <c r="D1143" s="2" t="s">
        <v>1332</v>
      </c>
      <c r="E1143" s="2" t="s">
        <v>11770</v>
      </c>
      <c r="F1143" s="3" t="s">
        <v>11771</v>
      </c>
      <c r="H1143" s="129" t="str">
        <f t="shared" si="17"/>
        <v>1142|54|BO|Vostochny District of Belgorod|BO-01|</v>
      </c>
    </row>
    <row r="1144" spans="2:8">
      <c r="B1144" s="2">
        <v>1143</v>
      </c>
      <c r="C1144" s="2">
        <v>54</v>
      </c>
      <c r="D1144" s="2" t="s">
        <v>1332</v>
      </c>
      <c r="E1144" s="2" t="s">
        <v>11772</v>
      </c>
      <c r="F1144" s="3" t="s">
        <v>11773</v>
      </c>
      <c r="H1144" s="129" t="str">
        <f t="shared" si="17"/>
        <v>1143|54|BO|Zapadny District of Belgorod|BO-02|</v>
      </c>
    </row>
    <row r="1145" spans="2:8">
      <c r="B1145" s="2">
        <v>1144</v>
      </c>
      <c r="C1145" s="2">
        <v>54</v>
      </c>
      <c r="D1145" s="2" t="s">
        <v>1332</v>
      </c>
      <c r="E1145" s="2" t="s">
        <v>11774</v>
      </c>
      <c r="F1145" s="3" t="s">
        <v>11775</v>
      </c>
      <c r="H1145" s="129" t="str">
        <f t="shared" si="17"/>
        <v>1144|54|BO|Gubkinsky District|BO-05|</v>
      </c>
    </row>
    <row r="1146" spans="2:8">
      <c r="B1146" s="2">
        <v>1145</v>
      </c>
      <c r="C1146" s="2">
        <v>54</v>
      </c>
      <c r="D1146" s="2" t="s">
        <v>1332</v>
      </c>
      <c r="E1146" s="2" t="s">
        <v>11776</v>
      </c>
      <c r="F1146" s="3" t="s">
        <v>11777</v>
      </c>
      <c r="H1146" s="129" t="str">
        <f t="shared" si="17"/>
        <v>1145|54|BO|Stary Oskol District|BO-06|</v>
      </c>
    </row>
    <row r="1147" spans="2:8">
      <c r="B1147" s="2">
        <v>1146</v>
      </c>
      <c r="C1147" s="2">
        <v>54</v>
      </c>
      <c r="D1147" s="2" t="s">
        <v>1332</v>
      </c>
      <c r="E1147" s="2" t="s">
        <v>11778</v>
      </c>
      <c r="F1147" s="3" t="s">
        <v>11779</v>
      </c>
      <c r="H1147" s="129" t="str">
        <f t="shared" si="17"/>
        <v>1146|54|BO|Alexeyevsky District / incl. Alekseyevka|BO-08|</v>
      </c>
    </row>
    <row r="1148" spans="2:8">
      <c r="B1148" s="2">
        <v>1147</v>
      </c>
      <c r="C1148" s="2">
        <v>54</v>
      </c>
      <c r="D1148" s="2" t="s">
        <v>1332</v>
      </c>
      <c r="E1148" s="2" t="s">
        <v>11780</v>
      </c>
      <c r="F1148" s="3" t="s">
        <v>11781</v>
      </c>
      <c r="H1148" s="129" t="str">
        <f t="shared" si="17"/>
        <v>1147|54|BO|Belgorodsky Area|BO-09|</v>
      </c>
    </row>
    <row r="1149" spans="2:8">
      <c r="B1149" s="2">
        <v>1148</v>
      </c>
      <c r="C1149" s="2">
        <v>54</v>
      </c>
      <c r="D1149" s="2" t="s">
        <v>1332</v>
      </c>
      <c r="E1149" s="2" t="s">
        <v>11782</v>
      </c>
      <c r="F1149" s="3" t="s">
        <v>11783</v>
      </c>
      <c r="H1149" s="129" t="str">
        <f t="shared" si="17"/>
        <v>1148|54|BO|Borisovsky Area|BO-10|</v>
      </c>
    </row>
    <row r="1150" spans="2:8">
      <c r="B1150" s="2">
        <v>1149</v>
      </c>
      <c r="C1150" s="2">
        <v>54</v>
      </c>
      <c r="D1150" s="2" t="s">
        <v>1332</v>
      </c>
      <c r="E1150" s="2" t="s">
        <v>11784</v>
      </c>
      <c r="F1150" s="3" t="s">
        <v>11785</v>
      </c>
      <c r="H1150" s="129" t="str">
        <f t="shared" si="17"/>
        <v>1149|54|BO|Valuysky Area / incl. Valuyki|BO-11|</v>
      </c>
    </row>
    <row r="1151" spans="2:8">
      <c r="B1151" s="2">
        <v>1150</v>
      </c>
      <c r="C1151" s="2">
        <v>54</v>
      </c>
      <c r="D1151" s="2" t="s">
        <v>1332</v>
      </c>
      <c r="E1151" s="2" t="s">
        <v>11786</v>
      </c>
      <c r="F1151" s="3" t="s">
        <v>11787</v>
      </c>
      <c r="H1151" s="129" t="str">
        <f t="shared" si="17"/>
        <v>1150|54|BO|Veydelevsky Area|BO-12|</v>
      </c>
    </row>
    <row r="1152" spans="2:8">
      <c r="B1152" s="2">
        <v>1151</v>
      </c>
      <c r="C1152" s="2">
        <v>54</v>
      </c>
      <c r="D1152" s="2" t="s">
        <v>1332</v>
      </c>
      <c r="E1152" s="2" t="s">
        <v>11788</v>
      </c>
      <c r="F1152" s="3" t="s">
        <v>11789</v>
      </c>
      <c r="H1152" s="129" t="str">
        <f t="shared" si="17"/>
        <v>1151|54|BO|Volokonovsky Area|BO-13|</v>
      </c>
    </row>
    <row r="1153" spans="2:8">
      <c r="B1153" s="2">
        <v>1152</v>
      </c>
      <c r="C1153" s="2">
        <v>54</v>
      </c>
      <c r="D1153" s="2" t="s">
        <v>1332</v>
      </c>
      <c r="E1153" s="2" t="s">
        <v>11790</v>
      </c>
      <c r="F1153" s="3" t="s">
        <v>11791</v>
      </c>
      <c r="H1153" s="129" t="str">
        <f t="shared" si="17"/>
        <v>1152|54|BO|Grayvoronsky Area / incl. Grayvoron|BO-14|</v>
      </c>
    </row>
    <row r="1154" spans="2:8">
      <c r="B1154" s="2">
        <v>1153</v>
      </c>
      <c r="C1154" s="2">
        <v>54</v>
      </c>
      <c r="D1154" s="2" t="s">
        <v>1332</v>
      </c>
      <c r="E1154" s="2" t="s">
        <v>11792</v>
      </c>
      <c r="F1154" s="3" t="s">
        <v>11793</v>
      </c>
      <c r="H1154" s="129" t="str">
        <f t="shared" ref="H1154:H1217" si="18">B1154&amp;"|"&amp;C1154&amp;"|"&amp;D1154&amp;"|"&amp;E1154&amp;"|"&amp;F1154&amp;"|"&amp;G1154</f>
        <v>1153|54|BO|Ivnyansky Area|BO-16|</v>
      </c>
    </row>
    <row r="1155" spans="2:8">
      <c r="B1155" s="2">
        <v>1154</v>
      </c>
      <c r="C1155" s="2">
        <v>54</v>
      </c>
      <c r="D1155" s="2" t="s">
        <v>1332</v>
      </c>
      <c r="E1155" s="2" t="s">
        <v>11794</v>
      </c>
      <c r="F1155" s="3" t="s">
        <v>11795</v>
      </c>
      <c r="H1155" s="129" t="str">
        <f t="shared" si="18"/>
        <v>1154|54|BO|Korochansky Area / incl. Korocha|BO-17|</v>
      </c>
    </row>
    <row r="1156" spans="2:8">
      <c r="B1156" s="2">
        <v>1155</v>
      </c>
      <c r="C1156" s="2">
        <v>54</v>
      </c>
      <c r="D1156" s="2" t="s">
        <v>1332</v>
      </c>
      <c r="E1156" s="2" t="s">
        <v>11796</v>
      </c>
      <c r="F1156" s="3" t="s">
        <v>11797</v>
      </c>
      <c r="H1156" s="129" t="str">
        <f t="shared" si="18"/>
        <v>1155|54|BO|Krasnensky Area|BO-18|</v>
      </c>
    </row>
    <row r="1157" spans="2:8">
      <c r="B1157" s="2">
        <v>1156</v>
      </c>
      <c r="C1157" s="2">
        <v>54</v>
      </c>
      <c r="D1157" s="2" t="s">
        <v>1332</v>
      </c>
      <c r="E1157" s="2" t="s">
        <v>11798</v>
      </c>
      <c r="F1157" s="3" t="s">
        <v>11799</v>
      </c>
      <c r="H1157" s="129" t="str">
        <f t="shared" si="18"/>
        <v>1156|54|BO|Krasnogvardeisky District|BO-19|</v>
      </c>
    </row>
    <row r="1158" spans="2:8">
      <c r="B1158" s="2">
        <v>1157</v>
      </c>
      <c r="C1158" s="2">
        <v>54</v>
      </c>
      <c r="D1158" s="2" t="s">
        <v>1332</v>
      </c>
      <c r="E1158" s="2" t="s">
        <v>11800</v>
      </c>
      <c r="F1158" s="3" t="s">
        <v>11801</v>
      </c>
      <c r="H1158" s="129" t="str">
        <f t="shared" si="18"/>
        <v>1157|54|BO|Krasnoyaruzhsky Area|BO-20|</v>
      </c>
    </row>
    <row r="1159" spans="2:8">
      <c r="B1159" s="2">
        <v>1158</v>
      </c>
      <c r="C1159" s="2">
        <v>54</v>
      </c>
      <c r="D1159" s="2" t="s">
        <v>1332</v>
      </c>
      <c r="E1159" s="2" t="s">
        <v>11802</v>
      </c>
      <c r="F1159" s="3" t="s">
        <v>11803</v>
      </c>
      <c r="H1159" s="129" t="str">
        <f t="shared" si="18"/>
        <v>1158|54|BO|Novooskolsky Area / incl. New Oskol|BO-21|</v>
      </c>
    </row>
    <row r="1160" spans="2:8">
      <c r="B1160" s="2">
        <v>1159</v>
      </c>
      <c r="C1160" s="2">
        <v>54</v>
      </c>
      <c r="D1160" s="2" t="s">
        <v>1332</v>
      </c>
      <c r="E1160" s="2" t="s">
        <v>11804</v>
      </c>
      <c r="F1160" s="3" t="s">
        <v>11805</v>
      </c>
      <c r="H1160" s="129" t="str">
        <f t="shared" si="18"/>
        <v>1159|54|BO|Prohorov's Area|BO-22|</v>
      </c>
    </row>
    <row r="1161" spans="2:8">
      <c r="B1161" s="2">
        <v>1160</v>
      </c>
      <c r="C1161" s="2">
        <v>54</v>
      </c>
      <c r="D1161" s="2" t="s">
        <v>1332</v>
      </c>
      <c r="E1161" s="2" t="s">
        <v>11806</v>
      </c>
      <c r="F1161" s="3" t="s">
        <v>11807</v>
      </c>
      <c r="H1161" s="129" t="str">
        <f t="shared" si="18"/>
        <v>1160|54|BO|Rakityansky Area|BO-23|</v>
      </c>
    </row>
    <row r="1162" spans="2:8">
      <c r="B1162" s="2">
        <v>1161</v>
      </c>
      <c r="C1162" s="2">
        <v>54</v>
      </c>
      <c r="D1162" s="2" t="s">
        <v>1332</v>
      </c>
      <c r="E1162" s="2" t="s">
        <v>11808</v>
      </c>
      <c r="F1162" s="3" t="s">
        <v>11809</v>
      </c>
      <c r="H1162" s="129" t="str">
        <f t="shared" si="18"/>
        <v>1161|54|BO|Rovensky Area|BO-24|</v>
      </c>
    </row>
    <row r="1163" spans="2:8">
      <c r="B1163" s="2">
        <v>1162</v>
      </c>
      <c r="C1163" s="2">
        <v>54</v>
      </c>
      <c r="D1163" s="2" t="s">
        <v>1332</v>
      </c>
      <c r="E1163" s="2" t="s">
        <v>11810</v>
      </c>
      <c r="F1163" s="3" t="s">
        <v>11811</v>
      </c>
      <c r="H1163" s="129" t="str">
        <f t="shared" si="18"/>
        <v>1162|54|BO|Chernyansky Area|BO-26|</v>
      </c>
    </row>
    <row r="1164" spans="2:8">
      <c r="B1164" s="2">
        <v>1163</v>
      </c>
      <c r="C1164" s="2">
        <v>54</v>
      </c>
      <c r="D1164" s="2" t="s">
        <v>1332</v>
      </c>
      <c r="E1164" s="2" t="s">
        <v>11812</v>
      </c>
      <c r="F1164" s="3" t="s">
        <v>11813</v>
      </c>
      <c r="H1164" s="129" t="str">
        <f t="shared" si="18"/>
        <v>1163|54|BO|Shebekinsky Area / incl. Shebekino|BO-27|</v>
      </c>
    </row>
    <row r="1165" spans="2:8">
      <c r="B1165" s="2">
        <v>1164</v>
      </c>
      <c r="C1165" s="2">
        <v>54</v>
      </c>
      <c r="D1165" s="2" t="s">
        <v>1332</v>
      </c>
      <c r="E1165" s="2" t="s">
        <v>11021</v>
      </c>
      <c r="F1165" s="3" t="s">
        <v>11814</v>
      </c>
      <c r="H1165" s="129" t="str">
        <f t="shared" si="18"/>
        <v>1164|54|BO|Yakovlevsky Area|BO-28|</v>
      </c>
    </row>
    <row r="1166" spans="2:8">
      <c r="B1166" s="2">
        <v>1165</v>
      </c>
      <c r="C1166" s="2">
        <v>54</v>
      </c>
      <c r="D1166" s="2" t="s">
        <v>1329</v>
      </c>
      <c r="E1166" s="2" t="s">
        <v>11815</v>
      </c>
      <c r="F1166" s="3" t="s">
        <v>11816</v>
      </c>
      <c r="H1166" s="129" t="str">
        <f t="shared" si="18"/>
        <v>1165|54|BR|Bezhitsky District of Bryansk|BR-01|</v>
      </c>
    </row>
    <row r="1167" spans="2:8">
      <c r="B1167" s="2">
        <v>1166</v>
      </c>
      <c r="C1167" s="2">
        <v>54</v>
      </c>
      <c r="D1167" s="2" t="s">
        <v>1329</v>
      </c>
      <c r="E1167" s="2" t="s">
        <v>11817</v>
      </c>
      <c r="F1167" s="3" t="s">
        <v>11818</v>
      </c>
      <c r="H1167" s="129" t="str">
        <f t="shared" si="18"/>
        <v>1166|54|BR|Volodarsky District of Bryansk|BR-02|</v>
      </c>
    </row>
    <row r="1168" spans="2:8">
      <c r="B1168" s="2">
        <v>1167</v>
      </c>
      <c r="C1168" s="2">
        <v>54</v>
      </c>
      <c r="D1168" s="2" t="s">
        <v>1329</v>
      </c>
      <c r="E1168" s="2" t="s">
        <v>11819</v>
      </c>
      <c r="F1168" s="3" t="s">
        <v>11820</v>
      </c>
      <c r="H1168" s="129" t="str">
        <f t="shared" si="18"/>
        <v>1167|54|BR|Sovetsky District of Bryansk|BR-03|</v>
      </c>
    </row>
    <row r="1169" spans="2:8">
      <c r="B1169" s="2">
        <v>1168</v>
      </c>
      <c r="C1169" s="2">
        <v>54</v>
      </c>
      <c r="D1169" s="2" t="s">
        <v>1329</v>
      </c>
      <c r="E1169" s="2" t="s">
        <v>11821</v>
      </c>
      <c r="F1169" s="3" t="s">
        <v>11822</v>
      </c>
      <c r="H1169" s="129" t="str">
        <f t="shared" si="18"/>
        <v>1168|54|BR|Fokinsky District of Bryansk|BR-04|</v>
      </c>
    </row>
    <row r="1170" spans="2:8">
      <c r="B1170" s="2">
        <v>1169</v>
      </c>
      <c r="C1170" s="2">
        <v>54</v>
      </c>
      <c r="D1170" s="2" t="s">
        <v>1329</v>
      </c>
      <c r="E1170" s="2" t="s">
        <v>11823</v>
      </c>
      <c r="F1170" s="3" t="s">
        <v>11824</v>
      </c>
      <c r="H1170" s="129" t="str">
        <f t="shared" si="18"/>
        <v>1169|54|BR|Klintsy|BR-06|</v>
      </c>
    </row>
    <row r="1171" spans="2:8">
      <c r="B1171" s="2">
        <v>1170</v>
      </c>
      <c r="C1171" s="2">
        <v>54</v>
      </c>
      <c r="D1171" s="2" t="s">
        <v>1329</v>
      </c>
      <c r="E1171" s="2" t="s">
        <v>11825</v>
      </c>
      <c r="F1171" s="3" t="s">
        <v>11826</v>
      </c>
      <c r="H1171" s="129" t="str">
        <f t="shared" si="18"/>
        <v>1170|54|BR|Novozybkov|BR-07|</v>
      </c>
    </row>
    <row r="1172" spans="2:8">
      <c r="B1172" s="2">
        <v>1171</v>
      </c>
      <c r="C1172" s="2">
        <v>54</v>
      </c>
      <c r="D1172" s="2" t="s">
        <v>1329</v>
      </c>
      <c r="E1172" s="2" t="s">
        <v>11827</v>
      </c>
      <c r="F1172" s="3" t="s">
        <v>11828</v>
      </c>
      <c r="H1172" s="129" t="str">
        <f t="shared" si="18"/>
        <v>1171|54|BR|Seltso|BR-08|</v>
      </c>
    </row>
    <row r="1173" spans="2:8">
      <c r="B1173" s="2">
        <v>1172</v>
      </c>
      <c r="C1173" s="2">
        <v>54</v>
      </c>
      <c r="D1173" s="2" t="s">
        <v>1329</v>
      </c>
      <c r="E1173" s="2" t="s">
        <v>11829</v>
      </c>
      <c r="F1173" s="3" t="s">
        <v>11830</v>
      </c>
      <c r="H1173" s="129" t="str">
        <f t="shared" si="18"/>
        <v>1172|54|BR|Brasovsky Area|BR-09|</v>
      </c>
    </row>
    <row r="1174" spans="2:8">
      <c r="B1174" s="2">
        <v>1173</v>
      </c>
      <c r="C1174" s="2">
        <v>54</v>
      </c>
      <c r="D1174" s="2" t="s">
        <v>1329</v>
      </c>
      <c r="E1174" s="2" t="s">
        <v>11831</v>
      </c>
      <c r="F1174" s="3" t="s">
        <v>11832</v>
      </c>
      <c r="H1174" s="129" t="str">
        <f t="shared" si="18"/>
        <v>1173|54|BR|Bryansky Area|BR-10|</v>
      </c>
    </row>
    <row r="1175" spans="2:8">
      <c r="B1175" s="2">
        <v>1174</v>
      </c>
      <c r="C1175" s="2">
        <v>54</v>
      </c>
      <c r="D1175" s="2" t="s">
        <v>1329</v>
      </c>
      <c r="E1175" s="2" t="s">
        <v>11833</v>
      </c>
      <c r="F1175" s="3" t="s">
        <v>11834</v>
      </c>
      <c r="H1175" s="129" t="str">
        <f t="shared" si="18"/>
        <v>1174|54|BR|Vygonichsky Area|BR-11|</v>
      </c>
    </row>
    <row r="1176" spans="2:8">
      <c r="B1176" s="2">
        <v>1175</v>
      </c>
      <c r="C1176" s="2">
        <v>54</v>
      </c>
      <c r="D1176" s="2" t="s">
        <v>1329</v>
      </c>
      <c r="E1176" s="2" t="s">
        <v>11835</v>
      </c>
      <c r="F1176" s="3" t="s">
        <v>11836</v>
      </c>
      <c r="H1176" s="129" t="str">
        <f t="shared" si="18"/>
        <v>1175|54|BR|Gordeevsky Area|BR-12|</v>
      </c>
    </row>
    <row r="1177" spans="2:8">
      <c r="B1177" s="2">
        <v>1176</v>
      </c>
      <c r="C1177" s="2">
        <v>54</v>
      </c>
      <c r="D1177" s="2" t="s">
        <v>1329</v>
      </c>
      <c r="E1177" s="2" t="s">
        <v>11837</v>
      </c>
      <c r="F1177" s="3" t="s">
        <v>11838</v>
      </c>
      <c r="H1177" s="129" t="str">
        <f t="shared" si="18"/>
        <v>1176|54|BR|Dubrovsky Area|BR-13|</v>
      </c>
    </row>
    <row r="1178" spans="2:8">
      <c r="B1178" s="2">
        <v>1177</v>
      </c>
      <c r="C1178" s="2">
        <v>54</v>
      </c>
      <c r="D1178" s="2" t="s">
        <v>1329</v>
      </c>
      <c r="E1178" s="2" t="s">
        <v>11839</v>
      </c>
      <c r="F1178" s="3" t="s">
        <v>11840</v>
      </c>
      <c r="H1178" s="129" t="str">
        <f t="shared" si="18"/>
        <v>1177|54|BR|Dyatkovsky Area / incl. Dyatkovo|BR-14|</v>
      </c>
    </row>
    <row r="1179" spans="2:8">
      <c r="B1179" s="2">
        <v>1178</v>
      </c>
      <c r="C1179" s="2">
        <v>54</v>
      </c>
      <c r="D1179" s="2" t="s">
        <v>1329</v>
      </c>
      <c r="E1179" s="2" t="s">
        <v>11841</v>
      </c>
      <c r="F1179" s="3" t="s">
        <v>11842</v>
      </c>
      <c r="H1179" s="129" t="str">
        <f t="shared" si="18"/>
        <v>1178|54|BR|Zhiryatinsky Area|BR-15|</v>
      </c>
    </row>
    <row r="1180" spans="2:8">
      <c r="B1180" s="2">
        <v>1179</v>
      </c>
      <c r="C1180" s="2">
        <v>54</v>
      </c>
      <c r="D1180" s="2" t="s">
        <v>1329</v>
      </c>
      <c r="E1180" s="2" t="s">
        <v>11843</v>
      </c>
      <c r="F1180" s="3" t="s">
        <v>11844</v>
      </c>
      <c r="H1180" s="129" t="str">
        <f t="shared" si="18"/>
        <v>1179|54|BR|Zhukovsky Area / incl. Zhukovka|BR-16|</v>
      </c>
    </row>
    <row r="1181" spans="2:8">
      <c r="B1181" s="2">
        <v>1180</v>
      </c>
      <c r="C1181" s="2">
        <v>54</v>
      </c>
      <c r="D1181" s="2" t="s">
        <v>1329</v>
      </c>
      <c r="E1181" s="2" t="s">
        <v>11845</v>
      </c>
      <c r="F1181" s="3" t="s">
        <v>11846</v>
      </c>
      <c r="H1181" s="129" t="str">
        <f t="shared" si="18"/>
        <v>1180|54|BR|Zlynkovsky Area / incl. Zlynka|BR-17|</v>
      </c>
    </row>
    <row r="1182" spans="2:8">
      <c r="B1182" s="2">
        <v>1181</v>
      </c>
      <c r="C1182" s="2">
        <v>54</v>
      </c>
      <c r="D1182" s="2" t="s">
        <v>1329</v>
      </c>
      <c r="E1182" s="2" t="s">
        <v>11847</v>
      </c>
      <c r="F1182" s="3" t="s">
        <v>11848</v>
      </c>
      <c r="H1182" s="129" t="str">
        <f t="shared" si="18"/>
        <v>1181|54|BR|Karachevsky Area / incl. Karachev|BR-18|</v>
      </c>
    </row>
    <row r="1183" spans="2:8">
      <c r="B1183" s="2">
        <v>1182</v>
      </c>
      <c r="C1183" s="2">
        <v>54</v>
      </c>
      <c r="D1183" s="2" t="s">
        <v>1329</v>
      </c>
      <c r="E1183" s="2" t="s">
        <v>11849</v>
      </c>
      <c r="F1183" s="3" t="s">
        <v>11850</v>
      </c>
      <c r="H1183" s="129" t="str">
        <f t="shared" si="18"/>
        <v>1182|54|BR|Kletnyansky Area|BR-19|</v>
      </c>
    </row>
    <row r="1184" spans="2:8">
      <c r="B1184" s="2">
        <v>1183</v>
      </c>
      <c r="C1184" s="2">
        <v>54</v>
      </c>
      <c r="D1184" s="2" t="s">
        <v>1329</v>
      </c>
      <c r="E1184" s="2" t="s">
        <v>11851</v>
      </c>
      <c r="F1184" s="3" t="s">
        <v>11852</v>
      </c>
      <c r="H1184" s="129" t="str">
        <f t="shared" si="18"/>
        <v>1183|54|BR|Klimovsky Area|BR-20|</v>
      </c>
    </row>
    <row r="1185" spans="2:8">
      <c r="B1185" s="2">
        <v>1184</v>
      </c>
      <c r="C1185" s="2">
        <v>54</v>
      </c>
      <c r="D1185" s="2" t="s">
        <v>1329</v>
      </c>
      <c r="E1185" s="2" t="s">
        <v>11853</v>
      </c>
      <c r="F1185" s="3" t="s">
        <v>11854</v>
      </c>
      <c r="H1185" s="129" t="str">
        <f t="shared" si="18"/>
        <v>1184|54|BR|Klintsovsky Area|BR-21|</v>
      </c>
    </row>
    <row r="1186" spans="2:8">
      <c r="B1186" s="2">
        <v>1185</v>
      </c>
      <c r="C1186" s="2">
        <v>54</v>
      </c>
      <c r="D1186" s="2" t="s">
        <v>1329</v>
      </c>
      <c r="E1186" s="2" t="s">
        <v>11855</v>
      </c>
      <c r="F1186" s="3" t="s">
        <v>11856</v>
      </c>
      <c r="H1186" s="129" t="str">
        <f t="shared" si="18"/>
        <v>1185|54|BR|Komarichsky Area|BR-22|</v>
      </c>
    </row>
    <row r="1187" spans="2:8">
      <c r="B1187" s="2">
        <v>1186</v>
      </c>
      <c r="C1187" s="2">
        <v>54</v>
      </c>
      <c r="D1187" s="2" t="s">
        <v>1329</v>
      </c>
      <c r="E1187" s="2" t="s">
        <v>9614</v>
      </c>
      <c r="F1187" s="3" t="s">
        <v>11857</v>
      </c>
      <c r="H1187" s="129" t="str">
        <f t="shared" si="18"/>
        <v>1186|54|BR|Krasnogorsky Area|BR-23|</v>
      </c>
    </row>
    <row r="1188" spans="2:8">
      <c r="B1188" s="2">
        <v>1187</v>
      </c>
      <c r="C1188" s="2">
        <v>54</v>
      </c>
      <c r="D1188" s="2" t="s">
        <v>1329</v>
      </c>
      <c r="E1188" s="2" t="s">
        <v>11858</v>
      </c>
      <c r="F1188" s="3" t="s">
        <v>11859</v>
      </c>
      <c r="H1188" s="129" t="str">
        <f t="shared" si="18"/>
        <v>1187|54|BR|Mglinsky Area / incl. Mglin|BR-24|</v>
      </c>
    </row>
    <row r="1189" spans="2:8">
      <c r="B1189" s="2">
        <v>1188</v>
      </c>
      <c r="C1189" s="2">
        <v>54</v>
      </c>
      <c r="D1189" s="2" t="s">
        <v>1329</v>
      </c>
      <c r="E1189" s="2" t="s">
        <v>11860</v>
      </c>
      <c r="F1189" s="3" t="s">
        <v>11861</v>
      </c>
      <c r="H1189" s="129" t="str">
        <f t="shared" si="18"/>
        <v>1188|54|BR|Navlinsky Area|BR-25|</v>
      </c>
    </row>
    <row r="1190" spans="2:8">
      <c r="B1190" s="2">
        <v>1189</v>
      </c>
      <c r="C1190" s="2">
        <v>54</v>
      </c>
      <c r="D1190" s="2" t="s">
        <v>1329</v>
      </c>
      <c r="E1190" s="2" t="s">
        <v>11862</v>
      </c>
      <c r="F1190" s="3" t="s">
        <v>11863</v>
      </c>
      <c r="H1190" s="129" t="str">
        <f t="shared" si="18"/>
        <v>1189|54|BR|Novozybkovsky Area|BR-26|</v>
      </c>
    </row>
    <row r="1191" spans="2:8">
      <c r="B1191" s="2">
        <v>1190</v>
      </c>
      <c r="C1191" s="2">
        <v>54</v>
      </c>
      <c r="D1191" s="2" t="s">
        <v>1329</v>
      </c>
      <c r="E1191" s="2" t="s">
        <v>11864</v>
      </c>
      <c r="F1191" s="3" t="s">
        <v>11865</v>
      </c>
      <c r="H1191" s="129" t="str">
        <f t="shared" si="18"/>
        <v>1190|54|BR|Pogarsky Area|BR-27|</v>
      </c>
    </row>
    <row r="1192" spans="2:8">
      <c r="B1192" s="2">
        <v>1191</v>
      </c>
      <c r="C1192" s="2">
        <v>54</v>
      </c>
      <c r="D1192" s="2" t="s">
        <v>1329</v>
      </c>
      <c r="E1192" s="2" t="s">
        <v>11866</v>
      </c>
      <c r="F1192" s="3" t="s">
        <v>11867</v>
      </c>
      <c r="H1192" s="129" t="str">
        <f t="shared" si="18"/>
        <v>1191|54|BR|Pochepsky Area / incl. Pochep|BR-28|</v>
      </c>
    </row>
    <row r="1193" spans="2:8">
      <c r="B1193" s="2">
        <v>1192</v>
      </c>
      <c r="C1193" s="2">
        <v>54</v>
      </c>
      <c r="D1193" s="2" t="s">
        <v>1329</v>
      </c>
      <c r="E1193" s="2" t="s">
        <v>11868</v>
      </c>
      <c r="F1193" s="3" t="s">
        <v>11869</v>
      </c>
      <c r="H1193" s="129" t="str">
        <f t="shared" si="18"/>
        <v>1192|54|BR|Rognedinsky Area|BR-29|</v>
      </c>
    </row>
    <row r="1194" spans="2:8">
      <c r="B1194" s="2">
        <v>1193</v>
      </c>
      <c r="C1194" s="2">
        <v>54</v>
      </c>
      <c r="D1194" s="2" t="s">
        <v>1329</v>
      </c>
      <c r="E1194" s="2" t="s">
        <v>11870</v>
      </c>
      <c r="F1194" s="3" t="s">
        <v>11871</v>
      </c>
      <c r="H1194" s="129" t="str">
        <f t="shared" si="18"/>
        <v>1193|54|BR|Sevsky Area / incl. Cebck|BR-30|</v>
      </c>
    </row>
    <row r="1195" spans="2:8">
      <c r="B1195" s="2">
        <v>1194</v>
      </c>
      <c r="C1195" s="2">
        <v>54</v>
      </c>
      <c r="D1195" s="2" t="s">
        <v>1329</v>
      </c>
      <c r="E1195" s="2" t="s">
        <v>11872</v>
      </c>
      <c r="F1195" s="3" t="s">
        <v>11873</v>
      </c>
      <c r="H1195" s="129" t="str">
        <f t="shared" si="18"/>
        <v>1194|54|BR|Starodubsky Area|BR-31|</v>
      </c>
    </row>
    <row r="1196" spans="2:8">
      <c r="B1196" s="2">
        <v>1195</v>
      </c>
      <c r="C1196" s="2">
        <v>54</v>
      </c>
      <c r="D1196" s="2" t="s">
        <v>1329</v>
      </c>
      <c r="E1196" s="2" t="s">
        <v>11874</v>
      </c>
      <c r="F1196" s="3" t="s">
        <v>11875</v>
      </c>
      <c r="H1196" s="129" t="str">
        <f t="shared" si="18"/>
        <v>1195|54|BR|Suzemsky Area|BR-32|</v>
      </c>
    </row>
    <row r="1197" spans="2:8">
      <c r="B1197" s="2">
        <v>1196</v>
      </c>
      <c r="C1197" s="2">
        <v>54</v>
      </c>
      <c r="D1197" s="2" t="s">
        <v>1329</v>
      </c>
      <c r="E1197" s="2" t="s">
        <v>11876</v>
      </c>
      <c r="F1197" s="3" t="s">
        <v>11877</v>
      </c>
      <c r="H1197" s="129" t="str">
        <f t="shared" si="18"/>
        <v>1196|54|BR|Surazhsky Area / incl. Surazh|BR-33|</v>
      </c>
    </row>
    <row r="1198" spans="2:8">
      <c r="B1198" s="2">
        <v>1197</v>
      </c>
      <c r="C1198" s="2">
        <v>54</v>
      </c>
      <c r="D1198" s="2" t="s">
        <v>1329</v>
      </c>
      <c r="E1198" s="2" t="s">
        <v>11878</v>
      </c>
      <c r="F1198" s="3" t="s">
        <v>11879</v>
      </c>
      <c r="H1198" s="129" t="str">
        <f t="shared" si="18"/>
        <v>1197|54|BR|Trubchevsky Area / incl. Trubchevsk|BR-34|</v>
      </c>
    </row>
    <row r="1199" spans="2:8">
      <c r="B1199" s="2">
        <v>1198</v>
      </c>
      <c r="C1199" s="2">
        <v>54</v>
      </c>
      <c r="D1199" s="2" t="s">
        <v>1329</v>
      </c>
      <c r="E1199" s="2" t="s">
        <v>11880</v>
      </c>
      <c r="F1199" s="3" t="s">
        <v>11881</v>
      </c>
      <c r="H1199" s="129" t="str">
        <f t="shared" si="18"/>
        <v>1198|54|BR|Unechsky Area / incl. Unecha|BR-35|</v>
      </c>
    </row>
    <row r="1200" spans="2:8">
      <c r="B1200" s="2">
        <v>1199</v>
      </c>
      <c r="C1200" s="2">
        <v>54</v>
      </c>
      <c r="D1200" s="2" t="s">
        <v>1329</v>
      </c>
      <c r="E1200" s="2" t="s">
        <v>11882</v>
      </c>
      <c r="F1200" s="3" t="s">
        <v>11883</v>
      </c>
      <c r="H1200" s="129" t="str">
        <f t="shared" si="18"/>
        <v>1199|54|BR|Starodub|BR-36|</v>
      </c>
    </row>
    <row r="1201" spans="2:8">
      <c r="B1201" s="2">
        <v>1200</v>
      </c>
      <c r="C1201" s="2">
        <v>54</v>
      </c>
      <c r="D1201" s="2" t="s">
        <v>1329</v>
      </c>
      <c r="E1201" s="2" t="s">
        <v>11884</v>
      </c>
      <c r="F1201" s="3" t="s">
        <v>11885</v>
      </c>
      <c r="H1201" s="129" t="str">
        <f t="shared" si="18"/>
        <v>1200|54|BR|Fokino|BR-37|</v>
      </c>
    </row>
    <row r="1202" spans="2:8">
      <c r="B1202" s="2">
        <v>1201</v>
      </c>
      <c r="C1202" s="2">
        <v>54</v>
      </c>
      <c r="D1202" s="2" t="s">
        <v>1389</v>
      </c>
      <c r="E1202" s="2" t="s">
        <v>11886</v>
      </c>
      <c r="F1202" s="3" t="s">
        <v>11887</v>
      </c>
      <c r="H1202" s="129" t="str">
        <f t="shared" si="18"/>
        <v>1201|54|CN|Zavodskoy district of Grozny|CN-01|</v>
      </c>
    </row>
    <row r="1203" spans="2:8">
      <c r="B1203" s="2">
        <v>1202</v>
      </c>
      <c r="C1203" s="2">
        <v>54</v>
      </c>
      <c r="D1203" s="2" t="s">
        <v>1389</v>
      </c>
      <c r="E1203" s="2" t="s">
        <v>11888</v>
      </c>
      <c r="F1203" s="3" t="s">
        <v>11889</v>
      </c>
      <c r="H1203" s="129" t="str">
        <f t="shared" si="18"/>
        <v>1202|54|CN|Leninsky district of Grozny|CN-02|</v>
      </c>
    </row>
    <row r="1204" spans="2:8">
      <c r="B1204" s="2">
        <v>1203</v>
      </c>
      <c r="C1204" s="2">
        <v>54</v>
      </c>
      <c r="D1204" s="2" t="s">
        <v>1389</v>
      </c>
      <c r="E1204" s="2" t="s">
        <v>11890</v>
      </c>
      <c r="F1204" s="3" t="s">
        <v>11891</v>
      </c>
      <c r="H1204" s="129" t="str">
        <f t="shared" si="18"/>
        <v>1203|54|CN|Oktyabrsky district of Grozny|CN-03|</v>
      </c>
    </row>
    <row r="1205" spans="2:8">
      <c r="B1205" s="2">
        <v>1204</v>
      </c>
      <c r="C1205" s="2">
        <v>54</v>
      </c>
      <c r="D1205" s="2" t="s">
        <v>1389</v>
      </c>
      <c r="E1205" s="2" t="s">
        <v>11892</v>
      </c>
      <c r="F1205" s="3" t="s">
        <v>11893</v>
      </c>
      <c r="H1205" s="129" t="str">
        <f t="shared" si="18"/>
        <v>1204|54|CN|Staropromyslovsky Area of Grozny|CN-04|</v>
      </c>
    </row>
    <row r="1206" spans="2:8">
      <c r="B1206" s="2">
        <v>1205</v>
      </c>
      <c r="C1206" s="2">
        <v>54</v>
      </c>
      <c r="D1206" s="2" t="s">
        <v>1389</v>
      </c>
      <c r="E1206" s="2" t="s">
        <v>11894</v>
      </c>
      <c r="F1206" s="3" t="s">
        <v>11895</v>
      </c>
      <c r="H1206" s="129" t="str">
        <f t="shared" si="18"/>
        <v>1205|54|CN|Argun|CN-06|</v>
      </c>
    </row>
    <row r="1207" spans="2:8">
      <c r="B1207" s="2">
        <v>1206</v>
      </c>
      <c r="C1207" s="2">
        <v>54</v>
      </c>
      <c r="D1207" s="2" t="s">
        <v>1389</v>
      </c>
      <c r="E1207" s="2" t="s">
        <v>11896</v>
      </c>
      <c r="F1207" s="3" t="s">
        <v>11897</v>
      </c>
      <c r="H1207" s="129" t="str">
        <f t="shared" si="18"/>
        <v>1206|54|CN|Sunzhensky Area|CN-10|</v>
      </c>
    </row>
    <row r="1208" spans="2:8">
      <c r="B1208" s="2">
        <v>1207</v>
      </c>
      <c r="C1208" s="2">
        <v>54</v>
      </c>
      <c r="D1208" s="2" t="s">
        <v>1389</v>
      </c>
      <c r="E1208" s="2" t="s">
        <v>11898</v>
      </c>
      <c r="F1208" s="3" t="s">
        <v>11899</v>
      </c>
      <c r="H1208" s="129" t="str">
        <f t="shared" si="18"/>
        <v>1207|54|CN|Achhoy-Martanovskiy Area|CN-11|</v>
      </c>
    </row>
    <row r="1209" spans="2:8">
      <c r="B1209" s="2">
        <v>1208</v>
      </c>
      <c r="C1209" s="2">
        <v>54</v>
      </c>
      <c r="D1209" s="2" t="s">
        <v>1389</v>
      </c>
      <c r="E1209" s="2" t="s">
        <v>11900</v>
      </c>
      <c r="F1209" s="3" t="s">
        <v>11901</v>
      </c>
      <c r="H1209" s="129" t="str">
        <f t="shared" si="18"/>
        <v>1208|54|CN|Vedensky Area|CN-12|</v>
      </c>
    </row>
    <row r="1210" spans="2:8">
      <c r="B1210" s="2">
        <v>1209</v>
      </c>
      <c r="C1210" s="2">
        <v>54</v>
      </c>
      <c r="D1210" s="2" t="s">
        <v>1389</v>
      </c>
      <c r="E1210" s="2" t="s">
        <v>11902</v>
      </c>
      <c r="F1210" s="3" t="s">
        <v>11903</v>
      </c>
      <c r="H1210" s="129" t="str">
        <f t="shared" si="18"/>
        <v>1209|54|CN|Groznensky Area|CN-13|</v>
      </c>
    </row>
    <row r="1211" spans="2:8">
      <c r="B1211" s="2">
        <v>1210</v>
      </c>
      <c r="C1211" s="2">
        <v>54</v>
      </c>
      <c r="D1211" s="2" t="s">
        <v>1389</v>
      </c>
      <c r="E1211" s="2" t="s">
        <v>11904</v>
      </c>
      <c r="F1211" s="3" t="s">
        <v>11905</v>
      </c>
      <c r="H1211" s="129" t="str">
        <f t="shared" si="18"/>
        <v>1210|54|CN|Gudermessky Area / incl. Gudermes|CN-14|</v>
      </c>
    </row>
    <row r="1212" spans="2:8">
      <c r="B1212" s="2">
        <v>1211</v>
      </c>
      <c r="C1212" s="2">
        <v>54</v>
      </c>
      <c r="D1212" s="2" t="s">
        <v>1389</v>
      </c>
      <c r="E1212" s="2" t="s">
        <v>11906</v>
      </c>
      <c r="F1212" s="3" t="s">
        <v>11907</v>
      </c>
      <c r="H1212" s="129" t="str">
        <f t="shared" si="18"/>
        <v>1211|54|CN|Itum-Kalinskiy Area|CN-15|</v>
      </c>
    </row>
    <row r="1213" spans="2:8">
      <c r="B1213" s="2">
        <v>1212</v>
      </c>
      <c r="C1213" s="2">
        <v>54</v>
      </c>
      <c r="D1213" s="2" t="s">
        <v>1389</v>
      </c>
      <c r="E1213" s="2" t="s">
        <v>11908</v>
      </c>
      <c r="F1213" s="3" t="s">
        <v>11909</v>
      </c>
      <c r="H1213" s="129" t="str">
        <f t="shared" si="18"/>
        <v>1212|54|CN|Kurchaloyevsky Area|CN-16|</v>
      </c>
    </row>
    <row r="1214" spans="2:8">
      <c r="B1214" s="2">
        <v>1213</v>
      </c>
      <c r="C1214" s="2">
        <v>54</v>
      </c>
      <c r="D1214" s="2" t="s">
        <v>1389</v>
      </c>
      <c r="E1214" s="2" t="s">
        <v>11910</v>
      </c>
      <c r="F1214" s="3" t="s">
        <v>11911</v>
      </c>
      <c r="H1214" s="129" t="str">
        <f t="shared" si="18"/>
        <v>1213|54|CN|Nadterechny Area|CN-17|</v>
      </c>
    </row>
    <row r="1215" spans="2:8">
      <c r="B1215" s="2">
        <v>1214</v>
      </c>
      <c r="C1215" s="2">
        <v>54</v>
      </c>
      <c r="D1215" s="2" t="s">
        <v>1389</v>
      </c>
      <c r="E1215" s="2" t="s">
        <v>11912</v>
      </c>
      <c r="F1215" s="3" t="s">
        <v>11913</v>
      </c>
      <c r="H1215" s="129" t="str">
        <f t="shared" si="18"/>
        <v>1214|54|CN|Naursky Area|CN-18|</v>
      </c>
    </row>
    <row r="1216" spans="2:8">
      <c r="B1216" s="2">
        <v>1215</v>
      </c>
      <c r="C1216" s="2">
        <v>54</v>
      </c>
      <c r="D1216" s="2" t="s">
        <v>1389</v>
      </c>
      <c r="E1216" s="2" t="s">
        <v>11914</v>
      </c>
      <c r="F1216" s="3" t="s">
        <v>11915</v>
      </c>
      <c r="H1216" s="129" t="str">
        <f t="shared" si="18"/>
        <v>1215|54|CN|Nozhay-Yurtovskiy Area|CN-19|</v>
      </c>
    </row>
    <row r="1217" spans="2:8">
      <c r="B1217" s="2">
        <v>1216</v>
      </c>
      <c r="C1217" s="2">
        <v>54</v>
      </c>
      <c r="D1217" s="2" t="s">
        <v>1389</v>
      </c>
      <c r="E1217" s="2" t="s">
        <v>11916</v>
      </c>
      <c r="F1217" s="3" t="s">
        <v>11917</v>
      </c>
      <c r="H1217" s="129" t="str">
        <f t="shared" si="18"/>
        <v>1216|54|CN|Urus-Martanovskiy Area / incl. Urus-Martan|CN-20|</v>
      </c>
    </row>
    <row r="1218" spans="2:8">
      <c r="B1218" s="2">
        <v>1217</v>
      </c>
      <c r="C1218" s="2">
        <v>54</v>
      </c>
      <c r="D1218" s="2" t="s">
        <v>1389</v>
      </c>
      <c r="E1218" s="2" t="s">
        <v>11918</v>
      </c>
      <c r="F1218" s="3" t="s">
        <v>11919</v>
      </c>
      <c r="H1218" s="129" t="str">
        <f t="shared" ref="H1218:H1281" si="19">B1218&amp;"|"&amp;C1218&amp;"|"&amp;D1218&amp;"|"&amp;E1218&amp;"|"&amp;F1218&amp;"|"&amp;G1218</f>
        <v>1217|54|CN|Shatoysky Area|CN-21|</v>
      </c>
    </row>
    <row r="1219" spans="2:8">
      <c r="B1219" s="2">
        <v>1218</v>
      </c>
      <c r="C1219" s="2">
        <v>54</v>
      </c>
      <c r="D1219" s="2" t="s">
        <v>1389</v>
      </c>
      <c r="E1219" s="2" t="s">
        <v>11920</v>
      </c>
      <c r="F1219" s="3" t="s">
        <v>11921</v>
      </c>
      <c r="H1219" s="129" t="str">
        <f t="shared" si="19"/>
        <v>1218|54|CN|Shalinsky Area / incl. Shawls|CN-22|</v>
      </c>
    </row>
    <row r="1220" spans="2:8">
      <c r="B1220" s="2">
        <v>1219</v>
      </c>
      <c r="C1220" s="2">
        <v>54</v>
      </c>
      <c r="D1220" s="2" t="s">
        <v>1389</v>
      </c>
      <c r="E1220" s="2" t="s">
        <v>11922</v>
      </c>
      <c r="F1220" s="3" t="s">
        <v>11923</v>
      </c>
      <c r="H1220" s="129" t="str">
        <f t="shared" si="19"/>
        <v>1219|54|CN|Sharoysky Area|CN-23|</v>
      </c>
    </row>
    <row r="1221" spans="2:8">
      <c r="B1221" s="2">
        <v>1220</v>
      </c>
      <c r="C1221" s="2">
        <v>54</v>
      </c>
      <c r="D1221" s="2" t="s">
        <v>1389</v>
      </c>
      <c r="E1221" s="2" t="s">
        <v>11924</v>
      </c>
      <c r="F1221" s="3" t="s">
        <v>11925</v>
      </c>
      <c r="H1221" s="129" t="str">
        <f t="shared" si="19"/>
        <v>1220|54|CN|Shchelkovskoj Area|CN-24|</v>
      </c>
    </row>
    <row r="1222" spans="2:8">
      <c r="B1222" s="2">
        <v>1221</v>
      </c>
      <c r="C1222" s="2">
        <v>54</v>
      </c>
      <c r="D1222" s="2" t="s">
        <v>1365</v>
      </c>
      <c r="E1222" s="2" t="s">
        <v>11926</v>
      </c>
      <c r="F1222" s="3" t="s">
        <v>11927</v>
      </c>
      <c r="H1222" s="129" t="str">
        <f t="shared" si="19"/>
        <v>1221|54|CU|Kalininsky district Cheboksary|CU-01|</v>
      </c>
    </row>
    <row r="1223" spans="2:8">
      <c r="B1223" s="2">
        <v>1222</v>
      </c>
      <c r="C1223" s="2">
        <v>54</v>
      </c>
      <c r="D1223" s="2" t="s">
        <v>1365</v>
      </c>
      <c r="E1223" s="2" t="s">
        <v>11928</v>
      </c>
      <c r="F1223" s="3" t="s">
        <v>11929</v>
      </c>
      <c r="H1223" s="129" t="str">
        <f t="shared" si="19"/>
        <v>1222|54|CU|Leninsky district Cheboksary|CU-02|</v>
      </c>
    </row>
    <row r="1224" spans="2:8">
      <c r="B1224" s="2">
        <v>1223</v>
      </c>
      <c r="C1224" s="2">
        <v>54</v>
      </c>
      <c r="D1224" s="2" t="s">
        <v>1365</v>
      </c>
      <c r="E1224" s="2" t="s">
        <v>11930</v>
      </c>
      <c r="F1224" s="3" t="s">
        <v>11931</v>
      </c>
      <c r="H1224" s="129" t="str">
        <f t="shared" si="19"/>
        <v>1223|54|CU|Moskovsky district Cheboksary|CU-03|</v>
      </c>
    </row>
    <row r="1225" spans="2:8">
      <c r="B1225" s="2">
        <v>1224</v>
      </c>
      <c r="C1225" s="2">
        <v>54</v>
      </c>
      <c r="D1225" s="2" t="s">
        <v>1365</v>
      </c>
      <c r="E1225" s="2" t="s">
        <v>11932</v>
      </c>
      <c r="F1225" s="3" t="s">
        <v>11933</v>
      </c>
      <c r="H1225" s="129" t="str">
        <f t="shared" si="19"/>
        <v>1224|54|CU|Alatyr|CU-04|</v>
      </c>
    </row>
    <row r="1226" spans="2:8">
      <c r="B1226" s="2">
        <v>1225</v>
      </c>
      <c r="C1226" s="2">
        <v>54</v>
      </c>
      <c r="D1226" s="2" t="s">
        <v>1365</v>
      </c>
      <c r="E1226" s="2" t="s">
        <v>11934</v>
      </c>
      <c r="F1226" s="3" t="s">
        <v>11935</v>
      </c>
      <c r="H1226" s="129" t="str">
        <f t="shared" si="19"/>
        <v>1225|54|CU|Kanash|CU-05|</v>
      </c>
    </row>
    <row r="1227" spans="2:8">
      <c r="B1227" s="2">
        <v>1226</v>
      </c>
      <c r="C1227" s="2">
        <v>54</v>
      </c>
      <c r="D1227" s="2" t="s">
        <v>1365</v>
      </c>
      <c r="E1227" s="2" t="s">
        <v>11936</v>
      </c>
      <c r="F1227" s="3" t="s">
        <v>11937</v>
      </c>
      <c r="H1227" s="129" t="str">
        <f t="shared" si="19"/>
        <v>1226|54|CU|Novocheboksarsk|CU-06|</v>
      </c>
    </row>
    <row r="1228" spans="2:8">
      <c r="B1228" s="2">
        <v>1227</v>
      </c>
      <c r="C1228" s="2">
        <v>54</v>
      </c>
      <c r="D1228" s="2" t="s">
        <v>1365</v>
      </c>
      <c r="E1228" s="2" t="s">
        <v>11938</v>
      </c>
      <c r="F1228" s="3" t="s">
        <v>11939</v>
      </c>
      <c r="H1228" s="129" t="str">
        <f t="shared" si="19"/>
        <v>1227|54|CU|Shumerlya|CU-07|</v>
      </c>
    </row>
    <row r="1229" spans="2:8">
      <c r="B1229" s="2">
        <v>1228</v>
      </c>
      <c r="C1229" s="2">
        <v>54</v>
      </c>
      <c r="D1229" s="2" t="s">
        <v>1365</v>
      </c>
      <c r="E1229" s="2" t="s">
        <v>11940</v>
      </c>
      <c r="F1229" s="3" t="s">
        <v>11941</v>
      </c>
      <c r="H1229" s="129" t="str">
        <f t="shared" si="19"/>
        <v>1228|54|CU|Alatyrsky Area|CU-08|</v>
      </c>
    </row>
    <row r="1230" spans="2:8">
      <c r="B1230" s="2">
        <v>1229</v>
      </c>
      <c r="C1230" s="2">
        <v>54</v>
      </c>
      <c r="D1230" s="2" t="s">
        <v>1365</v>
      </c>
      <c r="E1230" s="2" t="s">
        <v>11942</v>
      </c>
      <c r="F1230" s="3" t="s">
        <v>11943</v>
      </c>
      <c r="H1230" s="129" t="str">
        <f t="shared" si="19"/>
        <v>1229|54|CU|Alikovsky Area|CU-09|</v>
      </c>
    </row>
    <row r="1231" spans="2:8">
      <c r="B1231" s="2">
        <v>1230</v>
      </c>
      <c r="C1231" s="2">
        <v>54</v>
      </c>
      <c r="D1231" s="2" t="s">
        <v>1365</v>
      </c>
      <c r="E1231" s="2" t="s">
        <v>11944</v>
      </c>
      <c r="F1231" s="3" t="s">
        <v>11945</v>
      </c>
      <c r="H1231" s="129" t="str">
        <f t="shared" si="19"/>
        <v>1230|54|CU|Batyrevsky Area|CU-10|</v>
      </c>
    </row>
    <row r="1232" spans="2:8">
      <c r="B1232" s="2">
        <v>1231</v>
      </c>
      <c r="C1232" s="2">
        <v>54</v>
      </c>
      <c r="D1232" s="2" t="s">
        <v>1365</v>
      </c>
      <c r="E1232" s="2" t="s">
        <v>11946</v>
      </c>
      <c r="F1232" s="3" t="s">
        <v>11947</v>
      </c>
      <c r="H1232" s="129" t="str">
        <f t="shared" si="19"/>
        <v>1231|54|CU|Vurnarsky Area|CU-11|</v>
      </c>
    </row>
    <row r="1233" spans="2:8">
      <c r="B1233" s="2">
        <v>1232</v>
      </c>
      <c r="C1233" s="2">
        <v>54</v>
      </c>
      <c r="D1233" s="2" t="s">
        <v>1365</v>
      </c>
      <c r="E1233" s="2" t="s">
        <v>11948</v>
      </c>
      <c r="F1233" s="3" t="s">
        <v>11949</v>
      </c>
      <c r="H1233" s="129" t="str">
        <f t="shared" si="19"/>
        <v>1232|54|CU|Ibresinsky Area|CU-12|</v>
      </c>
    </row>
    <row r="1234" spans="2:8">
      <c r="B1234" s="2">
        <v>1233</v>
      </c>
      <c r="C1234" s="2">
        <v>54</v>
      </c>
      <c r="D1234" s="2" t="s">
        <v>1365</v>
      </c>
      <c r="E1234" s="2" t="s">
        <v>11950</v>
      </c>
      <c r="F1234" s="3" t="s">
        <v>11951</v>
      </c>
      <c r="H1234" s="129" t="str">
        <f t="shared" si="19"/>
        <v>1233|54|CU|Kanashsky Area|CU-13|</v>
      </c>
    </row>
    <row r="1235" spans="2:8">
      <c r="B1235" s="2">
        <v>1234</v>
      </c>
      <c r="C1235" s="2">
        <v>54</v>
      </c>
      <c r="D1235" s="2" t="s">
        <v>1365</v>
      </c>
      <c r="E1235" s="2" t="s">
        <v>11952</v>
      </c>
      <c r="F1235" s="3" t="s">
        <v>11953</v>
      </c>
      <c r="H1235" s="129" t="str">
        <f t="shared" si="19"/>
        <v>1234|54|CU|Kozlowski Area / incl. Kozlovka|CU-14|</v>
      </c>
    </row>
    <row r="1236" spans="2:8">
      <c r="B1236" s="2">
        <v>1235</v>
      </c>
      <c r="C1236" s="2">
        <v>54</v>
      </c>
      <c r="D1236" s="2" t="s">
        <v>1365</v>
      </c>
      <c r="E1236" s="2" t="s">
        <v>10169</v>
      </c>
      <c r="F1236" s="3" t="s">
        <v>11954</v>
      </c>
      <c r="H1236" s="129" t="str">
        <f t="shared" si="19"/>
        <v>1235|54|CU|Komsomolsky Area|CU-15|</v>
      </c>
    </row>
    <row r="1237" spans="2:8">
      <c r="B1237" s="2">
        <v>1236</v>
      </c>
      <c r="C1237" s="2">
        <v>54</v>
      </c>
      <c r="D1237" s="2" t="s">
        <v>1365</v>
      </c>
      <c r="E1237" s="2" t="s">
        <v>11955</v>
      </c>
      <c r="F1237" s="3" t="s">
        <v>11956</v>
      </c>
      <c r="H1237" s="129" t="str">
        <f t="shared" si="19"/>
        <v>1236|54|CU|Krasnoarmeisky district|CU-16|</v>
      </c>
    </row>
    <row r="1238" spans="2:8">
      <c r="B1238" s="2">
        <v>1237</v>
      </c>
      <c r="C1238" s="2">
        <v>54</v>
      </c>
      <c r="D1238" s="2" t="s">
        <v>1365</v>
      </c>
      <c r="E1238" s="2" t="s">
        <v>11957</v>
      </c>
      <c r="F1238" s="3" t="s">
        <v>11958</v>
      </c>
      <c r="H1238" s="129" t="str">
        <f t="shared" si="19"/>
        <v>1237|54|CU|Krasnochetaysky Area|CU-17|</v>
      </c>
    </row>
    <row r="1239" spans="2:8">
      <c r="B1239" s="2">
        <v>1238</v>
      </c>
      <c r="C1239" s="2">
        <v>54</v>
      </c>
      <c r="D1239" s="2" t="s">
        <v>1365</v>
      </c>
      <c r="E1239" s="2" t="s">
        <v>11959</v>
      </c>
      <c r="F1239" s="3" t="s">
        <v>11960</v>
      </c>
      <c r="H1239" s="129" t="str">
        <f t="shared" si="19"/>
        <v>1238|54|CU|Mariinsko-Posadsky Area / incl. Mariinsky Posad|CU-18|</v>
      </c>
    </row>
    <row r="1240" spans="2:8">
      <c r="B1240" s="2">
        <v>1239</v>
      </c>
      <c r="C1240" s="2">
        <v>54</v>
      </c>
      <c r="D1240" s="2" t="s">
        <v>1365</v>
      </c>
      <c r="E1240" s="2" t="s">
        <v>11961</v>
      </c>
      <c r="F1240" s="3" t="s">
        <v>11962</v>
      </c>
      <c r="H1240" s="129" t="str">
        <f t="shared" si="19"/>
        <v>1239|54|CU|Morgaushsky Area|CU-19|</v>
      </c>
    </row>
    <row r="1241" spans="2:8">
      <c r="B1241" s="2">
        <v>1240</v>
      </c>
      <c r="C1241" s="2">
        <v>54</v>
      </c>
      <c r="D1241" s="2" t="s">
        <v>1365</v>
      </c>
      <c r="E1241" s="2" t="s">
        <v>11963</v>
      </c>
      <c r="F1241" s="3" t="s">
        <v>11964</v>
      </c>
      <c r="H1241" s="129" t="str">
        <f t="shared" si="19"/>
        <v>1240|54|CU|Poretsky Area|CU-20|</v>
      </c>
    </row>
    <row r="1242" spans="2:8">
      <c r="B1242" s="2">
        <v>1241</v>
      </c>
      <c r="C1242" s="2">
        <v>54</v>
      </c>
      <c r="D1242" s="2" t="s">
        <v>1365</v>
      </c>
      <c r="E1242" s="2" t="s">
        <v>11965</v>
      </c>
      <c r="F1242" s="3" t="s">
        <v>11966</v>
      </c>
      <c r="H1242" s="129" t="str">
        <f t="shared" si="19"/>
        <v>1241|54|CU|Urmarsky Area|CU-21|</v>
      </c>
    </row>
    <row r="1243" spans="2:8">
      <c r="B1243" s="2">
        <v>1242</v>
      </c>
      <c r="C1243" s="2">
        <v>54</v>
      </c>
      <c r="D1243" s="2" t="s">
        <v>1365</v>
      </c>
      <c r="E1243" s="2" t="s">
        <v>11967</v>
      </c>
      <c r="F1243" s="3" t="s">
        <v>11968</v>
      </c>
      <c r="H1243" s="129" t="str">
        <f t="shared" si="19"/>
        <v>1242|54|CU|Tsivilsky Area / incl. Tsivilsk|CU-22|</v>
      </c>
    </row>
    <row r="1244" spans="2:8">
      <c r="B1244" s="2">
        <v>1243</v>
      </c>
      <c r="C1244" s="2">
        <v>54</v>
      </c>
      <c r="D1244" s="2" t="s">
        <v>1365</v>
      </c>
      <c r="E1244" s="2" t="s">
        <v>11969</v>
      </c>
      <c r="F1244" s="3" t="s">
        <v>11970</v>
      </c>
      <c r="H1244" s="129" t="str">
        <f t="shared" si="19"/>
        <v>1243|54|CU|Cheboksary Area|CU-23|</v>
      </c>
    </row>
    <row r="1245" spans="2:8">
      <c r="B1245" s="2">
        <v>1244</v>
      </c>
      <c r="C1245" s="2">
        <v>54</v>
      </c>
      <c r="D1245" s="2" t="s">
        <v>1365</v>
      </c>
      <c r="E1245" s="2" t="s">
        <v>11971</v>
      </c>
      <c r="F1245" s="3" t="s">
        <v>11972</v>
      </c>
      <c r="H1245" s="129" t="str">
        <f t="shared" si="19"/>
        <v>1244|54|CU|Shemurshinsky Area|CU-24|</v>
      </c>
    </row>
    <row r="1246" spans="2:8">
      <c r="B1246" s="2">
        <v>1245</v>
      </c>
      <c r="C1246" s="2">
        <v>54</v>
      </c>
      <c r="D1246" s="2" t="s">
        <v>1365</v>
      </c>
      <c r="E1246" s="2" t="s">
        <v>11973</v>
      </c>
      <c r="F1246" s="3" t="s">
        <v>11974</v>
      </c>
      <c r="H1246" s="129" t="str">
        <f t="shared" si="19"/>
        <v>1245|54|CU|Shumerlinsky Area|CU-25|</v>
      </c>
    </row>
    <row r="1247" spans="2:8">
      <c r="B1247" s="2">
        <v>1246</v>
      </c>
      <c r="C1247" s="2">
        <v>54</v>
      </c>
      <c r="D1247" s="2" t="s">
        <v>1365</v>
      </c>
      <c r="E1247" s="2" t="s">
        <v>11975</v>
      </c>
      <c r="F1247" s="3" t="s">
        <v>11976</v>
      </c>
      <c r="H1247" s="129" t="str">
        <f t="shared" si="19"/>
        <v>1246|54|CU|Yadrinsky Area / incl. Yadrin|CU-26|</v>
      </c>
    </row>
    <row r="1248" spans="2:8">
      <c r="B1248" s="2">
        <v>1247</v>
      </c>
      <c r="C1248" s="2">
        <v>54</v>
      </c>
      <c r="D1248" s="2" t="s">
        <v>1365</v>
      </c>
      <c r="E1248" s="2" t="s">
        <v>11977</v>
      </c>
      <c r="F1248" s="3" t="s">
        <v>11978</v>
      </c>
      <c r="H1248" s="129" t="str">
        <f t="shared" si="19"/>
        <v>1247|54|CU|Yalchiksky Area|CU-27|</v>
      </c>
    </row>
    <row r="1249" spans="2:8">
      <c r="B1249" s="2">
        <v>1248</v>
      </c>
      <c r="C1249" s="2">
        <v>54</v>
      </c>
      <c r="D1249" s="2" t="s">
        <v>1365</v>
      </c>
      <c r="E1249" s="2" t="s">
        <v>11979</v>
      </c>
      <c r="F1249" s="3" t="s">
        <v>11980</v>
      </c>
      <c r="H1249" s="129" t="str">
        <f t="shared" si="19"/>
        <v>1248|54|CU|Yantikovsky Area|CU-28|</v>
      </c>
    </row>
    <row r="1250" spans="2:8">
      <c r="B1250" s="2">
        <v>1249</v>
      </c>
      <c r="C1250" s="2">
        <v>54</v>
      </c>
      <c r="D1250" s="2" t="s">
        <v>1401</v>
      </c>
      <c r="E1250" s="2" t="s">
        <v>11981</v>
      </c>
      <c r="F1250" s="3" t="s">
        <v>11982</v>
      </c>
      <c r="H1250" s="129" t="str">
        <f t="shared" si="19"/>
        <v>1249|54|DA|Kirovsky district of Makhachkala|DA-01|</v>
      </c>
    </row>
    <row r="1251" spans="2:8">
      <c r="B1251" s="2">
        <v>1250</v>
      </c>
      <c r="C1251" s="2">
        <v>54</v>
      </c>
      <c r="D1251" s="2" t="s">
        <v>1401</v>
      </c>
      <c r="E1251" s="2" t="s">
        <v>11983</v>
      </c>
      <c r="F1251" s="3" t="s">
        <v>11984</v>
      </c>
      <c r="H1251" s="129" t="str">
        <f t="shared" si="19"/>
        <v>1250|54|DA|Leninsky district of Makhachkala|DA-02|</v>
      </c>
    </row>
    <row r="1252" spans="2:8">
      <c r="B1252" s="2">
        <v>1251</v>
      </c>
      <c r="C1252" s="2">
        <v>54</v>
      </c>
      <c r="D1252" s="2" t="s">
        <v>1401</v>
      </c>
      <c r="E1252" s="2" t="s">
        <v>11985</v>
      </c>
      <c r="F1252" s="3" t="s">
        <v>11986</v>
      </c>
      <c r="H1252" s="129" t="str">
        <f t="shared" si="19"/>
        <v>1251|54|DA|Sovetsky district of Makhachkala|DA-03|</v>
      </c>
    </row>
    <row r="1253" spans="2:8">
      <c r="B1253" s="2">
        <v>1252</v>
      </c>
      <c r="C1253" s="2">
        <v>54</v>
      </c>
      <c r="D1253" s="2" t="s">
        <v>1401</v>
      </c>
      <c r="E1253" s="2" t="s">
        <v>11987</v>
      </c>
      <c r="F1253" s="3" t="s">
        <v>11988</v>
      </c>
      <c r="H1253" s="129" t="str">
        <f t="shared" si="19"/>
        <v>1252|54|DA|Buinaksk|DA-04|</v>
      </c>
    </row>
    <row r="1254" spans="2:8">
      <c r="B1254" s="2">
        <v>1253</v>
      </c>
      <c r="C1254" s="2">
        <v>54</v>
      </c>
      <c r="D1254" s="2" t="s">
        <v>1401</v>
      </c>
      <c r="E1254" s="2" t="s">
        <v>11989</v>
      </c>
      <c r="F1254" s="3" t="s">
        <v>11990</v>
      </c>
      <c r="H1254" s="129" t="str">
        <f t="shared" si="19"/>
        <v>1253|54|DA|Dagestanskie Ogni|DA-05|</v>
      </c>
    </row>
    <row r="1255" spans="2:8">
      <c r="B1255" s="2">
        <v>1254</v>
      </c>
      <c r="C1255" s="2">
        <v>54</v>
      </c>
      <c r="D1255" s="2" t="s">
        <v>1401</v>
      </c>
      <c r="E1255" s="2" t="s">
        <v>11991</v>
      </c>
      <c r="F1255" s="3" t="s">
        <v>11992</v>
      </c>
      <c r="H1255" s="129" t="str">
        <f t="shared" si="19"/>
        <v>1254|54|DA|Derbent|DA-06|</v>
      </c>
    </row>
    <row r="1256" spans="2:8">
      <c r="B1256" s="2">
        <v>1255</v>
      </c>
      <c r="C1256" s="2">
        <v>54</v>
      </c>
      <c r="D1256" s="2" t="s">
        <v>1401</v>
      </c>
      <c r="E1256" s="2" t="s">
        <v>11993</v>
      </c>
      <c r="F1256" s="3" t="s">
        <v>11994</v>
      </c>
      <c r="H1256" s="129" t="str">
        <f t="shared" si="19"/>
        <v>1255|54|DA|Izberbash|DA-07|</v>
      </c>
    </row>
    <row r="1257" spans="2:8">
      <c r="B1257" s="2">
        <v>1256</v>
      </c>
      <c r="C1257" s="2">
        <v>54</v>
      </c>
      <c r="D1257" s="2" t="s">
        <v>1401</v>
      </c>
      <c r="E1257" s="2" t="s">
        <v>11995</v>
      </c>
      <c r="F1257" s="3" t="s">
        <v>11996</v>
      </c>
      <c r="H1257" s="129" t="str">
        <f t="shared" si="19"/>
        <v>1256|54|DA|Kaspiysk|DA-08|</v>
      </c>
    </row>
    <row r="1258" spans="2:8">
      <c r="B1258" s="2">
        <v>1257</v>
      </c>
      <c r="C1258" s="2">
        <v>54</v>
      </c>
      <c r="D1258" s="2" t="s">
        <v>1401</v>
      </c>
      <c r="E1258" s="2" t="s">
        <v>11997</v>
      </c>
      <c r="F1258" s="3" t="s">
        <v>11998</v>
      </c>
      <c r="H1258" s="129" t="str">
        <f t="shared" si="19"/>
        <v>1257|54|DA|Kizilyurt|DA-09|</v>
      </c>
    </row>
    <row r="1259" spans="2:8">
      <c r="B1259" s="2">
        <v>1258</v>
      </c>
      <c r="C1259" s="2">
        <v>54</v>
      </c>
      <c r="D1259" s="2" t="s">
        <v>1401</v>
      </c>
      <c r="E1259" s="2" t="s">
        <v>11999</v>
      </c>
      <c r="F1259" s="3" t="s">
        <v>12000</v>
      </c>
      <c r="H1259" s="129" t="str">
        <f t="shared" si="19"/>
        <v>1258|54|DA|Kizlyar|DA-10|</v>
      </c>
    </row>
    <row r="1260" spans="2:8">
      <c r="B1260" s="2">
        <v>1259</v>
      </c>
      <c r="C1260" s="2">
        <v>54</v>
      </c>
      <c r="D1260" s="2" t="s">
        <v>1401</v>
      </c>
      <c r="E1260" s="2" t="s">
        <v>12001</v>
      </c>
      <c r="F1260" s="3" t="s">
        <v>12002</v>
      </c>
      <c r="H1260" s="129" t="str">
        <f t="shared" si="19"/>
        <v>1259|54|DA|Khasavyurt|DA-11|</v>
      </c>
    </row>
    <row r="1261" spans="2:8">
      <c r="B1261" s="2">
        <v>1260</v>
      </c>
      <c r="C1261" s="2">
        <v>54</v>
      </c>
      <c r="D1261" s="2" t="s">
        <v>1401</v>
      </c>
      <c r="E1261" s="2" t="s">
        <v>12003</v>
      </c>
      <c r="F1261" s="3" t="s">
        <v>12004</v>
      </c>
      <c r="H1261" s="129" t="str">
        <f t="shared" si="19"/>
        <v>1260|54|DA|Juzhno-Suhokumsk|DA-12|</v>
      </c>
    </row>
    <row r="1262" spans="2:8">
      <c r="B1262" s="2">
        <v>1261</v>
      </c>
      <c r="C1262" s="2">
        <v>54</v>
      </c>
      <c r="D1262" s="2" t="s">
        <v>1401</v>
      </c>
      <c r="E1262" s="2" t="s">
        <v>12005</v>
      </c>
      <c r="F1262" s="3" t="s">
        <v>12006</v>
      </c>
      <c r="H1262" s="129" t="str">
        <f t="shared" si="19"/>
        <v>1261|54|DA|Agulsky Area|DA-13|</v>
      </c>
    </row>
    <row r="1263" spans="2:8">
      <c r="B1263" s="2">
        <v>1262</v>
      </c>
      <c r="C1263" s="2">
        <v>54</v>
      </c>
      <c r="D1263" s="2" t="s">
        <v>1401</v>
      </c>
      <c r="E1263" s="2" t="s">
        <v>12007</v>
      </c>
      <c r="F1263" s="3" t="s">
        <v>12008</v>
      </c>
      <c r="H1263" s="129" t="str">
        <f t="shared" si="19"/>
        <v>1262|54|DA|Akushinsky Area|DA-14|</v>
      </c>
    </row>
    <row r="1264" spans="2:8">
      <c r="B1264" s="2">
        <v>1263</v>
      </c>
      <c r="C1264" s="2">
        <v>54</v>
      </c>
      <c r="D1264" s="2" t="s">
        <v>1401</v>
      </c>
      <c r="E1264" s="2" t="s">
        <v>12009</v>
      </c>
      <c r="F1264" s="3" t="s">
        <v>12010</v>
      </c>
      <c r="H1264" s="129" t="str">
        <f t="shared" si="19"/>
        <v>1263|54|DA|Akhvakhsky Area|DA-15|</v>
      </c>
    </row>
    <row r="1265" spans="2:8">
      <c r="B1265" s="2">
        <v>1264</v>
      </c>
      <c r="C1265" s="2">
        <v>54</v>
      </c>
      <c r="D1265" s="2" t="s">
        <v>1401</v>
      </c>
      <c r="E1265" s="2" t="s">
        <v>12011</v>
      </c>
      <c r="F1265" s="3" t="s">
        <v>12012</v>
      </c>
      <c r="H1265" s="129" t="str">
        <f t="shared" si="19"/>
        <v>1264|54|DA|Akhtynsky Area|DA-16|</v>
      </c>
    </row>
    <row r="1266" spans="2:8">
      <c r="B1266" s="2">
        <v>1265</v>
      </c>
      <c r="C1266" s="2">
        <v>54</v>
      </c>
      <c r="D1266" s="2" t="s">
        <v>1401</v>
      </c>
      <c r="E1266" s="2" t="s">
        <v>12013</v>
      </c>
      <c r="F1266" s="3" t="s">
        <v>12014</v>
      </c>
      <c r="H1266" s="129" t="str">
        <f t="shared" si="19"/>
        <v>1265|54|DA|Babayurtovsky Area|DA-17|</v>
      </c>
    </row>
    <row r="1267" spans="2:8">
      <c r="B1267" s="2">
        <v>1266</v>
      </c>
      <c r="C1267" s="2">
        <v>54</v>
      </c>
      <c r="D1267" s="2" t="s">
        <v>1401</v>
      </c>
      <c r="E1267" s="2" t="s">
        <v>12015</v>
      </c>
      <c r="F1267" s="3" t="s">
        <v>12016</v>
      </c>
      <c r="H1267" s="129" t="str">
        <f t="shared" si="19"/>
        <v>1266|54|DA|Botlikhsky Area|DA-18|</v>
      </c>
    </row>
    <row r="1268" spans="2:8">
      <c r="B1268" s="2">
        <v>1267</v>
      </c>
      <c r="C1268" s="2">
        <v>54</v>
      </c>
      <c r="D1268" s="2" t="s">
        <v>1401</v>
      </c>
      <c r="E1268" s="2" t="s">
        <v>12017</v>
      </c>
      <c r="F1268" s="3" t="s">
        <v>12018</v>
      </c>
      <c r="H1268" s="129" t="str">
        <f t="shared" si="19"/>
        <v>1267|54|DA|Buinaksky Area|DA-19|</v>
      </c>
    </row>
    <row r="1269" spans="2:8">
      <c r="B1269" s="2">
        <v>1268</v>
      </c>
      <c r="C1269" s="2">
        <v>54</v>
      </c>
      <c r="D1269" s="2" t="s">
        <v>1401</v>
      </c>
      <c r="E1269" s="2" t="s">
        <v>12019</v>
      </c>
      <c r="F1269" s="3" t="s">
        <v>12020</v>
      </c>
      <c r="H1269" s="129" t="str">
        <f t="shared" si="19"/>
        <v>1268|54|DA|Gergebilsky Area|DA-20|</v>
      </c>
    </row>
    <row r="1270" spans="2:8">
      <c r="B1270" s="2">
        <v>1269</v>
      </c>
      <c r="C1270" s="2">
        <v>54</v>
      </c>
      <c r="D1270" s="2" t="s">
        <v>1401</v>
      </c>
      <c r="E1270" s="2" t="s">
        <v>12021</v>
      </c>
      <c r="F1270" s="3" t="s">
        <v>12022</v>
      </c>
      <c r="H1270" s="129" t="str">
        <f t="shared" si="19"/>
        <v>1269|54|DA|Gumbetovsky Area|DA-21|</v>
      </c>
    </row>
    <row r="1271" spans="2:8">
      <c r="B1271" s="2">
        <v>1270</v>
      </c>
      <c r="C1271" s="2">
        <v>54</v>
      </c>
      <c r="D1271" s="2" t="s">
        <v>1401</v>
      </c>
      <c r="E1271" s="2" t="s">
        <v>12023</v>
      </c>
      <c r="F1271" s="3" t="s">
        <v>12024</v>
      </c>
      <c r="H1271" s="129" t="str">
        <f t="shared" si="19"/>
        <v>1270|54|DA|Gunibsky Area|DA-22|</v>
      </c>
    </row>
    <row r="1272" spans="2:8">
      <c r="B1272" s="2">
        <v>1271</v>
      </c>
      <c r="C1272" s="2">
        <v>54</v>
      </c>
      <c r="D1272" s="2" t="s">
        <v>1401</v>
      </c>
      <c r="E1272" s="2" t="s">
        <v>12025</v>
      </c>
      <c r="F1272" s="3" t="s">
        <v>12026</v>
      </c>
      <c r="H1272" s="129" t="str">
        <f t="shared" si="19"/>
        <v>1271|54|DA|Dakhadayevsky Area|DA-23|</v>
      </c>
    </row>
    <row r="1273" spans="2:8">
      <c r="B1273" s="2">
        <v>1272</v>
      </c>
      <c r="C1273" s="2">
        <v>54</v>
      </c>
      <c r="D1273" s="2" t="s">
        <v>1401</v>
      </c>
      <c r="E1273" s="2" t="s">
        <v>12027</v>
      </c>
      <c r="F1273" s="3" t="s">
        <v>12028</v>
      </c>
      <c r="H1273" s="129" t="str">
        <f t="shared" si="19"/>
        <v>1272|54|DA|Derbentsky Area|DA-24|</v>
      </c>
    </row>
    <row r="1274" spans="2:8">
      <c r="B1274" s="2">
        <v>1273</v>
      </c>
      <c r="C1274" s="2">
        <v>54</v>
      </c>
      <c r="D1274" s="2" t="s">
        <v>1401</v>
      </c>
      <c r="E1274" s="2" t="s">
        <v>12029</v>
      </c>
      <c r="F1274" s="3" t="s">
        <v>12030</v>
      </c>
      <c r="H1274" s="129" t="str">
        <f t="shared" si="19"/>
        <v>1273|54|DA|Dokuzparinsky Area|DA-25|</v>
      </c>
    </row>
    <row r="1275" spans="2:8">
      <c r="B1275" s="2">
        <v>1274</v>
      </c>
      <c r="C1275" s="2">
        <v>54</v>
      </c>
      <c r="D1275" s="2" t="s">
        <v>1401</v>
      </c>
      <c r="E1275" s="2" t="s">
        <v>12031</v>
      </c>
      <c r="F1275" s="3" t="s">
        <v>12032</v>
      </c>
      <c r="H1275" s="129" t="str">
        <f t="shared" si="19"/>
        <v>1274|54|DA|Kazbekovsky Area|DA-26|</v>
      </c>
    </row>
    <row r="1276" spans="2:8">
      <c r="B1276" s="2">
        <v>1275</v>
      </c>
      <c r="C1276" s="2">
        <v>54</v>
      </c>
      <c r="D1276" s="2" t="s">
        <v>1401</v>
      </c>
      <c r="E1276" s="2" t="s">
        <v>12033</v>
      </c>
      <c r="F1276" s="3" t="s">
        <v>12034</v>
      </c>
      <c r="H1276" s="129" t="str">
        <f t="shared" si="19"/>
        <v>1275|54|DA|Kaitagsky Area|DA-27|</v>
      </c>
    </row>
    <row r="1277" spans="2:8">
      <c r="B1277" s="2">
        <v>1276</v>
      </c>
      <c r="C1277" s="2">
        <v>54</v>
      </c>
      <c r="D1277" s="2" t="s">
        <v>1401</v>
      </c>
      <c r="E1277" s="2" t="s">
        <v>12035</v>
      </c>
      <c r="F1277" s="3" t="s">
        <v>12036</v>
      </c>
      <c r="H1277" s="129" t="str">
        <f t="shared" si="19"/>
        <v>1276|54|DA|Kayakentsky Area|DA-28|</v>
      </c>
    </row>
    <row r="1278" spans="2:8">
      <c r="B1278" s="2">
        <v>1277</v>
      </c>
      <c r="C1278" s="2">
        <v>54</v>
      </c>
      <c r="D1278" s="2" t="s">
        <v>1401</v>
      </c>
      <c r="E1278" s="2" t="s">
        <v>12037</v>
      </c>
      <c r="F1278" s="3" t="s">
        <v>12038</v>
      </c>
      <c r="H1278" s="129" t="str">
        <f t="shared" si="19"/>
        <v>1277|54|DA|Kizilyurtovsky Area|DA-29|</v>
      </c>
    </row>
    <row r="1279" spans="2:8">
      <c r="B1279" s="2">
        <v>1278</v>
      </c>
      <c r="C1279" s="2">
        <v>54</v>
      </c>
      <c r="D1279" s="2" t="s">
        <v>1401</v>
      </c>
      <c r="E1279" s="2" t="s">
        <v>12039</v>
      </c>
      <c r="F1279" s="3" t="s">
        <v>12040</v>
      </c>
      <c r="H1279" s="129" t="str">
        <f t="shared" si="19"/>
        <v>1278|54|DA|Kizlyarsky Area|DA-30|</v>
      </c>
    </row>
    <row r="1280" spans="2:8">
      <c r="B1280" s="2">
        <v>1279</v>
      </c>
      <c r="C1280" s="2">
        <v>54</v>
      </c>
      <c r="D1280" s="2" t="s">
        <v>1401</v>
      </c>
      <c r="E1280" s="2" t="s">
        <v>12041</v>
      </c>
      <c r="F1280" s="3" t="s">
        <v>12042</v>
      </c>
      <c r="H1280" s="129" t="str">
        <f t="shared" si="19"/>
        <v>1279|54|DA|Kulinsky Area|DA-31|</v>
      </c>
    </row>
    <row r="1281" spans="2:8">
      <c r="B1281" s="2">
        <v>1280</v>
      </c>
      <c r="C1281" s="2">
        <v>54</v>
      </c>
      <c r="D1281" s="2" t="s">
        <v>1401</v>
      </c>
      <c r="E1281" s="2" t="s">
        <v>12043</v>
      </c>
      <c r="F1281" s="3" t="s">
        <v>12044</v>
      </c>
      <c r="H1281" s="129" t="str">
        <f t="shared" si="19"/>
        <v>1280|54|DA|Kurakhsky Area|DA-32|</v>
      </c>
    </row>
    <row r="1282" spans="2:8">
      <c r="B1282" s="2">
        <v>1281</v>
      </c>
      <c r="C1282" s="2">
        <v>54</v>
      </c>
      <c r="D1282" s="2" t="s">
        <v>1401</v>
      </c>
      <c r="E1282" s="2" t="s">
        <v>12045</v>
      </c>
      <c r="F1282" s="3" t="s">
        <v>12046</v>
      </c>
      <c r="H1282" s="129" t="str">
        <f t="shared" ref="H1282:H1345" si="20">B1282&amp;"|"&amp;C1282&amp;"|"&amp;D1282&amp;"|"&amp;E1282&amp;"|"&amp;F1282&amp;"|"&amp;G1282</f>
        <v>1281|54|DA|Laksky Area|DA-33|</v>
      </c>
    </row>
    <row r="1283" spans="2:8">
      <c r="B1283" s="2">
        <v>1282</v>
      </c>
      <c r="C1283" s="2">
        <v>54</v>
      </c>
      <c r="D1283" s="2" t="s">
        <v>1401</v>
      </c>
      <c r="E1283" s="2" t="s">
        <v>12047</v>
      </c>
      <c r="F1283" s="3" t="s">
        <v>12048</v>
      </c>
      <c r="H1283" s="129" t="str">
        <f t="shared" si="20"/>
        <v>1282|54|DA|Levashinsky Area|DA-34|</v>
      </c>
    </row>
    <row r="1284" spans="2:8">
      <c r="B1284" s="2">
        <v>1283</v>
      </c>
      <c r="C1284" s="2">
        <v>54</v>
      </c>
      <c r="D1284" s="2" t="s">
        <v>1401</v>
      </c>
      <c r="E1284" s="2" t="s">
        <v>12049</v>
      </c>
      <c r="F1284" s="3" t="s">
        <v>12050</v>
      </c>
      <c r="H1284" s="129" t="str">
        <f t="shared" si="20"/>
        <v>1283|54|DA|Karabudahkentsky Area|DA-35|</v>
      </c>
    </row>
    <row r="1285" spans="2:8">
      <c r="B1285" s="2">
        <v>1284</v>
      </c>
      <c r="C1285" s="2">
        <v>54</v>
      </c>
      <c r="D1285" s="2" t="s">
        <v>1401</v>
      </c>
      <c r="E1285" s="2" t="s">
        <v>12051</v>
      </c>
      <c r="F1285" s="3" t="s">
        <v>12052</v>
      </c>
      <c r="H1285" s="129" t="str">
        <f t="shared" si="20"/>
        <v>1284|54|DA|Kumtorkalinsky Area|DA-36|</v>
      </c>
    </row>
    <row r="1286" spans="2:8">
      <c r="B1286" s="2">
        <v>1285</v>
      </c>
      <c r="C1286" s="2">
        <v>54</v>
      </c>
      <c r="D1286" s="2" t="s">
        <v>1401</v>
      </c>
      <c r="E1286" s="2" t="s">
        <v>12053</v>
      </c>
      <c r="F1286" s="3" t="s">
        <v>12054</v>
      </c>
      <c r="H1286" s="129" t="str">
        <f t="shared" si="20"/>
        <v>1285|54|DA|Magaramkentsky Area|DA-37|</v>
      </c>
    </row>
    <row r="1287" spans="2:8">
      <c r="B1287" s="2">
        <v>1286</v>
      </c>
      <c r="C1287" s="2">
        <v>54</v>
      </c>
      <c r="D1287" s="2" t="s">
        <v>1401</v>
      </c>
      <c r="E1287" s="2" t="s">
        <v>12055</v>
      </c>
      <c r="F1287" s="3" t="s">
        <v>12056</v>
      </c>
      <c r="H1287" s="129" t="str">
        <f t="shared" si="20"/>
        <v>1286|54|DA|Novolaksky Area|DA-38|</v>
      </c>
    </row>
    <row r="1288" spans="2:8">
      <c r="B1288" s="2">
        <v>1287</v>
      </c>
      <c r="C1288" s="2">
        <v>54</v>
      </c>
      <c r="D1288" s="2" t="s">
        <v>1401</v>
      </c>
      <c r="E1288" s="2" t="s">
        <v>12057</v>
      </c>
      <c r="F1288" s="3" t="s">
        <v>12058</v>
      </c>
      <c r="H1288" s="129" t="str">
        <f t="shared" si="20"/>
        <v>1287|54|DA|Nogaisky Area|DA-39|</v>
      </c>
    </row>
    <row r="1289" spans="2:8">
      <c r="B1289" s="2">
        <v>1288</v>
      </c>
      <c r="C1289" s="2">
        <v>54</v>
      </c>
      <c r="D1289" s="2" t="s">
        <v>1401</v>
      </c>
      <c r="E1289" s="2" t="s">
        <v>12059</v>
      </c>
      <c r="F1289" s="3" t="s">
        <v>12060</v>
      </c>
      <c r="H1289" s="129" t="str">
        <f t="shared" si="20"/>
        <v>1288|54|DA|Rutulsky Area|DA-40|</v>
      </c>
    </row>
    <row r="1290" spans="2:8">
      <c r="B1290" s="2">
        <v>1289</v>
      </c>
      <c r="C1290" s="2">
        <v>54</v>
      </c>
      <c r="D1290" s="2" t="s">
        <v>1401</v>
      </c>
      <c r="E1290" s="2" t="s">
        <v>12061</v>
      </c>
      <c r="F1290" s="3" t="s">
        <v>12062</v>
      </c>
      <c r="H1290" s="129" t="str">
        <f t="shared" si="20"/>
        <v>1289|54|DA|Sergokalinsky Area|DA-41|</v>
      </c>
    </row>
    <row r="1291" spans="2:8">
      <c r="B1291" s="2">
        <v>1290</v>
      </c>
      <c r="C1291" s="2">
        <v>54</v>
      </c>
      <c r="D1291" s="2" t="s">
        <v>1401</v>
      </c>
      <c r="E1291" s="2" t="s">
        <v>12063</v>
      </c>
      <c r="F1291" s="3" t="s">
        <v>12064</v>
      </c>
      <c r="H1291" s="129" t="str">
        <f t="shared" si="20"/>
        <v>1290|54|DA|Soulieyman-Stalsky Area|DA-42|</v>
      </c>
    </row>
    <row r="1292" spans="2:8">
      <c r="B1292" s="2">
        <v>1291</v>
      </c>
      <c r="C1292" s="2">
        <v>54</v>
      </c>
      <c r="D1292" s="2" t="s">
        <v>1401</v>
      </c>
      <c r="E1292" s="2" t="s">
        <v>12065</v>
      </c>
      <c r="F1292" s="3" t="s">
        <v>12066</v>
      </c>
      <c r="H1292" s="129" t="str">
        <f t="shared" si="20"/>
        <v>1291|54|DA|Tabasaransky Area|DA-43|</v>
      </c>
    </row>
    <row r="1293" spans="2:8">
      <c r="B1293" s="2">
        <v>1292</v>
      </c>
      <c r="C1293" s="2">
        <v>54</v>
      </c>
      <c r="D1293" s="2" t="s">
        <v>1401</v>
      </c>
      <c r="E1293" s="2" t="s">
        <v>12067</v>
      </c>
      <c r="F1293" s="3" t="s">
        <v>12068</v>
      </c>
      <c r="H1293" s="129" t="str">
        <f t="shared" si="20"/>
        <v>1292|54|DA|Tarumovsky Area|DA-44|</v>
      </c>
    </row>
    <row r="1294" spans="2:8">
      <c r="B1294" s="2">
        <v>1293</v>
      </c>
      <c r="C1294" s="2">
        <v>54</v>
      </c>
      <c r="D1294" s="2" t="s">
        <v>1401</v>
      </c>
      <c r="E1294" s="2" t="s">
        <v>12069</v>
      </c>
      <c r="F1294" s="3" t="s">
        <v>12070</v>
      </c>
      <c r="H1294" s="129" t="str">
        <f t="shared" si="20"/>
        <v>1293|54|DA|Tlyaratinsky Area|DA-45|</v>
      </c>
    </row>
    <row r="1295" spans="2:8">
      <c r="B1295" s="2">
        <v>1294</v>
      </c>
      <c r="C1295" s="2">
        <v>54</v>
      </c>
      <c r="D1295" s="2" t="s">
        <v>1401</v>
      </c>
      <c r="E1295" s="2" t="s">
        <v>12071</v>
      </c>
      <c r="F1295" s="3" t="s">
        <v>12072</v>
      </c>
      <c r="H1295" s="129" t="str">
        <f t="shared" si="20"/>
        <v>1294|54|DA|Untsukulsky Area|DA-46|</v>
      </c>
    </row>
    <row r="1296" spans="2:8">
      <c r="B1296" s="2">
        <v>1295</v>
      </c>
      <c r="C1296" s="2">
        <v>54</v>
      </c>
      <c r="D1296" s="2" t="s">
        <v>1401</v>
      </c>
      <c r="E1296" s="2" t="s">
        <v>12073</v>
      </c>
      <c r="F1296" s="3" t="s">
        <v>12074</v>
      </c>
      <c r="H1296" s="129" t="str">
        <f t="shared" si="20"/>
        <v>1295|54|DA|Khasavyurtovsky Area|DA-47|</v>
      </c>
    </row>
    <row r="1297" spans="2:8">
      <c r="B1297" s="2">
        <v>1296</v>
      </c>
      <c r="C1297" s="2">
        <v>54</v>
      </c>
      <c r="D1297" s="2" t="s">
        <v>1401</v>
      </c>
      <c r="E1297" s="2" t="s">
        <v>12075</v>
      </c>
      <c r="F1297" s="3" t="s">
        <v>12076</v>
      </c>
      <c r="H1297" s="129" t="str">
        <f t="shared" si="20"/>
        <v>1296|54|DA|Hivsky Area|DA-48|</v>
      </c>
    </row>
    <row r="1298" spans="2:8">
      <c r="B1298" s="2">
        <v>1297</v>
      </c>
      <c r="C1298" s="2">
        <v>54</v>
      </c>
      <c r="D1298" s="2" t="s">
        <v>1401</v>
      </c>
      <c r="E1298" s="2" t="s">
        <v>12077</v>
      </c>
      <c r="F1298" s="3" t="s">
        <v>12078</v>
      </c>
      <c r="H1298" s="129" t="str">
        <f t="shared" si="20"/>
        <v>1297|54|DA|Hunzahsky Area|DA-49|</v>
      </c>
    </row>
    <row r="1299" spans="2:8">
      <c r="B1299" s="2">
        <v>1298</v>
      </c>
      <c r="C1299" s="2">
        <v>54</v>
      </c>
      <c r="D1299" s="2" t="s">
        <v>1401</v>
      </c>
      <c r="E1299" s="2" t="s">
        <v>12079</v>
      </c>
      <c r="F1299" s="3" t="s">
        <v>12080</v>
      </c>
      <c r="H1299" s="129" t="str">
        <f t="shared" si="20"/>
        <v>1298|54|DA|Tsumadinsky Area|DA-50|</v>
      </c>
    </row>
    <row r="1300" spans="2:8">
      <c r="B1300" s="2">
        <v>1299</v>
      </c>
      <c r="C1300" s="2">
        <v>54</v>
      </c>
      <c r="D1300" s="2" t="s">
        <v>1401</v>
      </c>
      <c r="E1300" s="2" t="s">
        <v>12081</v>
      </c>
      <c r="F1300" s="3" t="s">
        <v>12082</v>
      </c>
      <c r="H1300" s="129" t="str">
        <f t="shared" si="20"/>
        <v>1299|54|DA|Tsuntinsky Area|DA-51|</v>
      </c>
    </row>
    <row r="1301" spans="2:8">
      <c r="B1301" s="2">
        <v>1300</v>
      </c>
      <c r="C1301" s="2">
        <v>54</v>
      </c>
      <c r="D1301" s="2" t="s">
        <v>1401</v>
      </c>
      <c r="E1301" s="2" t="s">
        <v>12083</v>
      </c>
      <c r="F1301" s="3" t="s">
        <v>12084</v>
      </c>
      <c r="H1301" s="129" t="str">
        <f t="shared" si="20"/>
        <v>1300|54|DA|Charodinsky Area|DA-52|</v>
      </c>
    </row>
    <row r="1302" spans="2:8">
      <c r="B1302" s="2">
        <v>1301</v>
      </c>
      <c r="C1302" s="2">
        <v>54</v>
      </c>
      <c r="D1302" s="2" t="s">
        <v>1401</v>
      </c>
      <c r="E1302" s="2" t="s">
        <v>12085</v>
      </c>
      <c r="F1302" s="3" t="s">
        <v>12086</v>
      </c>
      <c r="H1302" s="129" t="str">
        <f t="shared" si="20"/>
        <v>1301|54|DA|Shamilsky Area|DA-53|</v>
      </c>
    </row>
    <row r="1303" spans="2:8">
      <c r="B1303" s="2">
        <v>1302</v>
      </c>
      <c r="C1303" s="2">
        <v>54</v>
      </c>
      <c r="D1303" s="2" t="s">
        <v>1392</v>
      </c>
      <c r="E1303" s="2" t="s">
        <v>12087</v>
      </c>
      <c r="F1303" s="3" t="s">
        <v>12088</v>
      </c>
      <c r="H1303" s="129" t="str">
        <f t="shared" si="20"/>
        <v>1302|54|IN|Magas|IN-01|</v>
      </c>
    </row>
    <row r="1304" spans="2:8">
      <c r="B1304" s="2">
        <v>1303</v>
      </c>
      <c r="C1304" s="2">
        <v>54</v>
      </c>
      <c r="D1304" s="2" t="s">
        <v>1392</v>
      </c>
      <c r="E1304" s="2" t="s">
        <v>12089</v>
      </c>
      <c r="F1304" s="3" t="s">
        <v>12090</v>
      </c>
      <c r="H1304" s="129" t="str">
        <f t="shared" si="20"/>
        <v>1303|54|IN|Karabulak|IN-02|</v>
      </c>
    </row>
    <row r="1305" spans="2:8">
      <c r="B1305" s="2">
        <v>1304</v>
      </c>
      <c r="C1305" s="2">
        <v>54</v>
      </c>
      <c r="D1305" s="2" t="s">
        <v>1392</v>
      </c>
      <c r="E1305" s="2" t="s">
        <v>12091</v>
      </c>
      <c r="F1305" s="3" t="s">
        <v>12092</v>
      </c>
      <c r="H1305" s="129" t="str">
        <f t="shared" si="20"/>
        <v>1304|54|IN|Nazran|IN-03|</v>
      </c>
    </row>
    <row r="1306" spans="2:8">
      <c r="B1306" s="2">
        <v>1305</v>
      </c>
      <c r="C1306" s="2">
        <v>54</v>
      </c>
      <c r="D1306" s="2" t="s">
        <v>1392</v>
      </c>
      <c r="E1306" s="2" t="s">
        <v>12093</v>
      </c>
      <c r="F1306" s="3" t="s">
        <v>12094</v>
      </c>
      <c r="H1306" s="129" t="str">
        <f t="shared" si="20"/>
        <v>1305|54|IN|Malgobek|IN-04|</v>
      </c>
    </row>
    <row r="1307" spans="2:8">
      <c r="B1307" s="2">
        <v>1306</v>
      </c>
      <c r="C1307" s="2">
        <v>54</v>
      </c>
      <c r="D1307" s="2" t="s">
        <v>1392</v>
      </c>
      <c r="E1307" s="2" t="s">
        <v>12095</v>
      </c>
      <c r="F1307" s="3" t="s">
        <v>12096</v>
      </c>
      <c r="H1307" s="129" t="str">
        <f t="shared" si="20"/>
        <v>1306|54|IN|Dzhayrakhsky Area|IN-05|</v>
      </c>
    </row>
    <row r="1308" spans="2:8">
      <c r="B1308" s="2">
        <v>1307</v>
      </c>
      <c r="C1308" s="2">
        <v>54</v>
      </c>
      <c r="D1308" s="2" t="s">
        <v>1392</v>
      </c>
      <c r="E1308" s="2" t="s">
        <v>12097</v>
      </c>
      <c r="F1308" s="3" t="s">
        <v>12098</v>
      </c>
      <c r="H1308" s="129" t="str">
        <f t="shared" si="20"/>
        <v>1307|54|IN|Malgobeksky Area|IN-06|</v>
      </c>
    </row>
    <row r="1309" spans="2:8">
      <c r="B1309" s="2">
        <v>1308</v>
      </c>
      <c r="C1309" s="2">
        <v>54</v>
      </c>
      <c r="D1309" s="2" t="s">
        <v>1392</v>
      </c>
      <c r="E1309" s="2" t="s">
        <v>12099</v>
      </c>
      <c r="F1309" s="3" t="s">
        <v>12100</v>
      </c>
      <c r="H1309" s="129" t="str">
        <f t="shared" si="20"/>
        <v>1308|54|IN|Nazransky Area |IN-07|</v>
      </c>
    </row>
    <row r="1310" spans="2:8">
      <c r="B1310" s="2">
        <v>1309</v>
      </c>
      <c r="C1310" s="2">
        <v>54</v>
      </c>
      <c r="D1310" s="2" t="s">
        <v>1392</v>
      </c>
      <c r="E1310" s="2" t="s">
        <v>11896</v>
      </c>
      <c r="F1310" s="3" t="s">
        <v>12101</v>
      </c>
      <c r="H1310" s="129" t="str">
        <f t="shared" si="20"/>
        <v>1309|54|IN|Sunzhensky Area|IN-08|</v>
      </c>
    </row>
    <row r="1311" spans="2:8">
      <c r="B1311" s="2">
        <v>1310</v>
      </c>
      <c r="C1311" s="2">
        <v>54</v>
      </c>
      <c r="D1311" s="2" t="s">
        <v>1317</v>
      </c>
      <c r="E1311" s="2" t="s">
        <v>12102</v>
      </c>
      <c r="F1311" s="3" t="s">
        <v>12103</v>
      </c>
      <c r="H1311" s="129" t="str">
        <f t="shared" si="20"/>
        <v>1310|54|IV|Leninsky District of Ivanovo|IV-01|</v>
      </c>
    </row>
    <row r="1312" spans="2:8">
      <c r="B1312" s="2">
        <v>1311</v>
      </c>
      <c r="C1312" s="2">
        <v>54</v>
      </c>
      <c r="D1312" s="2" t="s">
        <v>1317</v>
      </c>
      <c r="E1312" s="2" t="s">
        <v>12104</v>
      </c>
      <c r="F1312" s="3" t="s">
        <v>12105</v>
      </c>
      <c r="H1312" s="129" t="str">
        <f t="shared" si="20"/>
        <v>1311|54|IV|Oktyabrsky District of Ivanovo|IV-02|</v>
      </c>
    </row>
    <row r="1313" spans="2:8">
      <c r="B1313" s="2">
        <v>1312</v>
      </c>
      <c r="C1313" s="2">
        <v>54</v>
      </c>
      <c r="D1313" s="2" t="s">
        <v>1317</v>
      </c>
      <c r="E1313" s="2" t="s">
        <v>12106</v>
      </c>
      <c r="F1313" s="3" t="s">
        <v>12107</v>
      </c>
      <c r="H1313" s="129" t="str">
        <f t="shared" si="20"/>
        <v>1312|54|IV|Sovetsky District of Ivanovo|IV-03|</v>
      </c>
    </row>
    <row r="1314" spans="2:8">
      <c r="B1314" s="2">
        <v>1313</v>
      </c>
      <c r="C1314" s="2">
        <v>54</v>
      </c>
      <c r="D1314" s="2" t="s">
        <v>1317</v>
      </c>
      <c r="E1314" s="2" t="s">
        <v>12108</v>
      </c>
      <c r="F1314" s="3" t="s">
        <v>12109</v>
      </c>
      <c r="H1314" s="129" t="str">
        <f t="shared" si="20"/>
        <v>1313|54|IV|Frunzensky District of Ivanovo|IV-04|</v>
      </c>
    </row>
    <row r="1315" spans="2:8">
      <c r="B1315" s="2">
        <v>1314</v>
      </c>
      <c r="C1315" s="2">
        <v>54</v>
      </c>
      <c r="D1315" s="2" t="s">
        <v>1317</v>
      </c>
      <c r="E1315" s="2" t="s">
        <v>12110</v>
      </c>
      <c r="F1315" s="3" t="s">
        <v>12111</v>
      </c>
      <c r="H1315" s="129" t="str">
        <f t="shared" si="20"/>
        <v>1314|54|IV|Vichuga|IV-05|</v>
      </c>
    </row>
    <row r="1316" spans="2:8">
      <c r="B1316" s="2">
        <v>1315</v>
      </c>
      <c r="C1316" s="2">
        <v>54</v>
      </c>
      <c r="D1316" s="2" t="s">
        <v>1317</v>
      </c>
      <c r="E1316" s="2" t="s">
        <v>12112</v>
      </c>
      <c r="F1316" s="3" t="s">
        <v>12113</v>
      </c>
      <c r="H1316" s="129" t="str">
        <f t="shared" si="20"/>
        <v>1315|54|IV|Kineshma|IV-06|</v>
      </c>
    </row>
    <row r="1317" spans="2:8">
      <c r="B1317" s="2">
        <v>1316</v>
      </c>
      <c r="C1317" s="2">
        <v>54</v>
      </c>
      <c r="D1317" s="2" t="s">
        <v>1317</v>
      </c>
      <c r="E1317" s="2" t="s">
        <v>12114</v>
      </c>
      <c r="F1317" s="3" t="s">
        <v>12115</v>
      </c>
      <c r="H1317" s="129" t="str">
        <f t="shared" si="20"/>
        <v>1316|54|IV|Teykovo|IV-07|</v>
      </c>
    </row>
    <row r="1318" spans="2:8">
      <c r="B1318" s="2">
        <v>1317</v>
      </c>
      <c r="C1318" s="2">
        <v>54</v>
      </c>
      <c r="D1318" s="2" t="s">
        <v>1317</v>
      </c>
      <c r="E1318" s="2" t="s">
        <v>12116</v>
      </c>
      <c r="F1318" s="3" t="s">
        <v>12117</v>
      </c>
      <c r="H1318" s="129" t="str">
        <f t="shared" si="20"/>
        <v>1317|54|IV|Shuya|IV-09|</v>
      </c>
    </row>
    <row r="1319" spans="2:8">
      <c r="B1319" s="2">
        <v>1318</v>
      </c>
      <c r="C1319" s="2">
        <v>54</v>
      </c>
      <c r="D1319" s="2" t="s">
        <v>1317</v>
      </c>
      <c r="E1319" s="2" t="s">
        <v>12118</v>
      </c>
      <c r="F1319" s="3" t="s">
        <v>12119</v>
      </c>
      <c r="H1319" s="129" t="str">
        <f t="shared" si="20"/>
        <v>1318|54|IV|Verhnelandehovsky Area|IV-10|</v>
      </c>
    </row>
    <row r="1320" spans="2:8">
      <c r="B1320" s="2">
        <v>1319</v>
      </c>
      <c r="C1320" s="2">
        <v>54</v>
      </c>
      <c r="D1320" s="2" t="s">
        <v>1317</v>
      </c>
      <c r="E1320" s="2" t="s">
        <v>12120</v>
      </c>
      <c r="F1320" s="3" t="s">
        <v>12121</v>
      </c>
      <c r="H1320" s="129" t="str">
        <f t="shared" si="20"/>
        <v>1319|54|IV|Vichugsky Area|IV-11|</v>
      </c>
    </row>
    <row r="1321" spans="2:8">
      <c r="B1321" s="2">
        <v>1320</v>
      </c>
      <c r="C1321" s="2">
        <v>54</v>
      </c>
      <c r="D1321" s="2" t="s">
        <v>1317</v>
      </c>
      <c r="E1321" s="2" t="s">
        <v>12122</v>
      </c>
      <c r="F1321" s="3" t="s">
        <v>12123</v>
      </c>
      <c r="H1321" s="129" t="str">
        <f t="shared" si="20"/>
        <v>1320|54|IV|Gavrilovo-Posadskiy Area / incl. Gavrilov Posad|IV-12|</v>
      </c>
    </row>
    <row r="1322" spans="2:8">
      <c r="B1322" s="2">
        <v>1321</v>
      </c>
      <c r="C1322" s="2">
        <v>54</v>
      </c>
      <c r="D1322" s="2" t="s">
        <v>1317</v>
      </c>
      <c r="E1322" s="2" t="s">
        <v>12124</v>
      </c>
      <c r="F1322" s="3" t="s">
        <v>12125</v>
      </c>
      <c r="H1322" s="129" t="str">
        <f t="shared" si="20"/>
        <v>1321|54|IV|Zavolzhye Area / incl. Zavolzhsk|IV-13|</v>
      </c>
    </row>
    <row r="1323" spans="2:8">
      <c r="B1323" s="2">
        <v>1322</v>
      </c>
      <c r="C1323" s="2">
        <v>54</v>
      </c>
      <c r="D1323" s="2" t="s">
        <v>1317</v>
      </c>
      <c r="E1323" s="2" t="s">
        <v>9740</v>
      </c>
      <c r="F1323" s="3" t="s">
        <v>12126</v>
      </c>
      <c r="H1323" s="129" t="str">
        <f t="shared" si="20"/>
        <v>1322|54|IV|Ivanovsky Area|IV-14|</v>
      </c>
    </row>
    <row r="1324" spans="2:8">
      <c r="B1324" s="2">
        <v>1323</v>
      </c>
      <c r="C1324" s="2">
        <v>54</v>
      </c>
      <c r="D1324" s="2" t="s">
        <v>1317</v>
      </c>
      <c r="E1324" s="2" t="s">
        <v>12127</v>
      </c>
      <c r="F1324" s="3" t="s">
        <v>12128</v>
      </c>
      <c r="H1324" s="129" t="str">
        <f t="shared" si="20"/>
        <v>1323|54|IV|Ilyinsky Area|IV-15|</v>
      </c>
    </row>
    <row r="1325" spans="2:8">
      <c r="B1325" s="2">
        <v>1324</v>
      </c>
      <c r="C1325" s="2">
        <v>54</v>
      </c>
      <c r="D1325" s="2" t="s">
        <v>1317</v>
      </c>
      <c r="E1325" s="2" t="s">
        <v>12129</v>
      </c>
      <c r="F1325" s="3" t="s">
        <v>12130</v>
      </c>
      <c r="H1325" s="129" t="str">
        <f t="shared" si="20"/>
        <v>1324|54|IV|Kineshma Area / incl. Navoloki|IV-16|</v>
      </c>
    </row>
    <row r="1326" spans="2:8">
      <c r="B1326" s="2">
        <v>1325</v>
      </c>
      <c r="C1326" s="2">
        <v>54</v>
      </c>
      <c r="D1326" s="2" t="s">
        <v>1317</v>
      </c>
      <c r="E1326" s="2" t="s">
        <v>12131</v>
      </c>
      <c r="F1326" s="3" t="s">
        <v>12132</v>
      </c>
      <c r="H1326" s="129" t="str">
        <f t="shared" si="20"/>
        <v>1325|54|IV|Komsomolsky / incl. Komsomolsk|IV-17|</v>
      </c>
    </row>
    <row r="1327" spans="2:8">
      <c r="B1327" s="2">
        <v>1326</v>
      </c>
      <c r="C1327" s="2">
        <v>54</v>
      </c>
      <c r="D1327" s="2" t="s">
        <v>1317</v>
      </c>
      <c r="E1327" s="2" t="s">
        <v>12133</v>
      </c>
      <c r="F1327" s="3" t="s">
        <v>12134</v>
      </c>
      <c r="H1327" s="129" t="str">
        <f t="shared" si="20"/>
        <v>1326|54|IV|Lezhnevsky Area|IV-18|</v>
      </c>
    </row>
    <row r="1328" spans="2:8">
      <c r="B1328" s="2">
        <v>1327</v>
      </c>
      <c r="C1328" s="2">
        <v>54</v>
      </c>
      <c r="D1328" s="2" t="s">
        <v>1317</v>
      </c>
      <c r="E1328" s="2" t="s">
        <v>12135</v>
      </c>
      <c r="F1328" s="3" t="s">
        <v>12136</v>
      </c>
      <c r="H1328" s="129" t="str">
        <f t="shared" si="20"/>
        <v>1327|54|IV|Lukhsky Area|IV-19|</v>
      </c>
    </row>
    <row r="1329" spans="2:8">
      <c r="B1329" s="2">
        <v>1328</v>
      </c>
      <c r="C1329" s="2">
        <v>54</v>
      </c>
      <c r="D1329" s="2" t="s">
        <v>1317</v>
      </c>
      <c r="E1329" s="2" t="s">
        <v>12137</v>
      </c>
      <c r="F1329" s="3" t="s">
        <v>12138</v>
      </c>
      <c r="H1329" s="129" t="str">
        <f t="shared" si="20"/>
        <v>1328|54|IV|Palehsky Area|IV-20|</v>
      </c>
    </row>
    <row r="1330" spans="2:8">
      <c r="B1330" s="2">
        <v>1329</v>
      </c>
      <c r="C1330" s="2">
        <v>54</v>
      </c>
      <c r="D1330" s="2" t="s">
        <v>1317</v>
      </c>
      <c r="E1330" s="2" t="s">
        <v>12139</v>
      </c>
      <c r="F1330" s="3" t="s">
        <v>12140</v>
      </c>
      <c r="H1330" s="129" t="str">
        <f t="shared" si="20"/>
        <v>1329|54|IV|Pestyakovsky Area|IV-21|</v>
      </c>
    </row>
    <row r="1331" spans="2:8">
      <c r="B1331" s="2">
        <v>1330</v>
      </c>
      <c r="C1331" s="2">
        <v>54</v>
      </c>
      <c r="D1331" s="2" t="s">
        <v>1317</v>
      </c>
      <c r="E1331" s="2" t="s">
        <v>12141</v>
      </c>
      <c r="F1331" s="3" t="s">
        <v>12142</v>
      </c>
      <c r="H1331" s="129" t="str">
        <f t="shared" si="20"/>
        <v>1330|54|IV|Privolzhsky Area / incl. Ples, Privolzhsk|IV-22|</v>
      </c>
    </row>
    <row r="1332" spans="2:8">
      <c r="B1332" s="2">
        <v>1331</v>
      </c>
      <c r="C1332" s="2">
        <v>54</v>
      </c>
      <c r="D1332" s="2" t="s">
        <v>1317</v>
      </c>
      <c r="E1332" s="2" t="s">
        <v>12143</v>
      </c>
      <c r="F1332" s="3" t="s">
        <v>12144</v>
      </c>
      <c r="H1332" s="129" t="str">
        <f t="shared" si="20"/>
        <v>1331|54|IV|Puchezhsky Area / incl. Puchezh|IV-23|</v>
      </c>
    </row>
    <row r="1333" spans="2:8">
      <c r="B1333" s="2">
        <v>1332</v>
      </c>
      <c r="C1333" s="2">
        <v>54</v>
      </c>
      <c r="D1333" s="2" t="s">
        <v>1317</v>
      </c>
      <c r="E1333" s="2" t="s">
        <v>12145</v>
      </c>
      <c r="F1333" s="3" t="s">
        <v>12146</v>
      </c>
      <c r="H1333" s="129" t="str">
        <f t="shared" si="20"/>
        <v>1332|54|IV|Rodnikovsky Area / incl. Rodniki|IV-24|</v>
      </c>
    </row>
    <row r="1334" spans="2:8">
      <c r="B1334" s="2">
        <v>1333</v>
      </c>
      <c r="C1334" s="2">
        <v>54</v>
      </c>
      <c r="D1334" s="2" t="s">
        <v>1317</v>
      </c>
      <c r="E1334" s="2" t="s">
        <v>12147</v>
      </c>
      <c r="F1334" s="3" t="s">
        <v>12148</v>
      </c>
      <c r="H1334" s="129" t="str">
        <f t="shared" si="20"/>
        <v>1333|54|IV|Savinsky Area|IV-25|</v>
      </c>
    </row>
    <row r="1335" spans="2:8">
      <c r="B1335" s="2">
        <v>1334</v>
      </c>
      <c r="C1335" s="2">
        <v>54</v>
      </c>
      <c r="D1335" s="2" t="s">
        <v>1317</v>
      </c>
      <c r="E1335" s="2" t="s">
        <v>12149</v>
      </c>
      <c r="F1335" s="3" t="s">
        <v>12150</v>
      </c>
      <c r="H1335" s="129" t="str">
        <f t="shared" si="20"/>
        <v>1334|54|IV|Teykovsky Area|IV-26|</v>
      </c>
    </row>
    <row r="1336" spans="2:8">
      <c r="B1336" s="2">
        <v>1335</v>
      </c>
      <c r="C1336" s="2">
        <v>54</v>
      </c>
      <c r="D1336" s="2" t="s">
        <v>1317</v>
      </c>
      <c r="E1336" s="2" t="s">
        <v>12151</v>
      </c>
      <c r="F1336" s="3" t="s">
        <v>12152</v>
      </c>
      <c r="H1336" s="129" t="str">
        <f t="shared" si="20"/>
        <v>1335|54|IV|Furmanovsky Area / incl. Furmanov |IV-27|</v>
      </c>
    </row>
    <row r="1337" spans="2:8">
      <c r="B1337" s="2">
        <v>1336</v>
      </c>
      <c r="C1337" s="2">
        <v>54</v>
      </c>
      <c r="D1337" s="2" t="s">
        <v>1317</v>
      </c>
      <c r="E1337" s="2" t="s">
        <v>12153</v>
      </c>
      <c r="F1337" s="3" t="s">
        <v>12154</v>
      </c>
      <c r="H1337" s="129" t="str">
        <f t="shared" si="20"/>
        <v>1336|54|IV|Shuysky Area|IV-28|</v>
      </c>
    </row>
    <row r="1338" spans="2:8">
      <c r="B1338" s="2">
        <v>1337</v>
      </c>
      <c r="C1338" s="2">
        <v>54</v>
      </c>
      <c r="D1338" s="2" t="s">
        <v>1317</v>
      </c>
      <c r="E1338" s="2" t="s">
        <v>12155</v>
      </c>
      <c r="F1338" s="3" t="s">
        <v>12156</v>
      </c>
      <c r="H1338" s="129" t="str">
        <f t="shared" si="20"/>
        <v>1337|54|IV|Yuzhskiy Area / incl. Yuzha|IV-29|</v>
      </c>
    </row>
    <row r="1339" spans="2:8">
      <c r="B1339" s="2">
        <v>1338</v>
      </c>
      <c r="C1339" s="2">
        <v>54</v>
      </c>
      <c r="D1339" s="2" t="s">
        <v>1317</v>
      </c>
      <c r="E1339" s="2" t="s">
        <v>12157</v>
      </c>
      <c r="F1339" s="3" t="s">
        <v>12158</v>
      </c>
      <c r="H1339" s="129" t="str">
        <f t="shared" si="20"/>
        <v>1338|54|IV|Yuryevetsky Area / incl. Yuryevets|IV-30|</v>
      </c>
    </row>
    <row r="1340" spans="2:8">
      <c r="B1340" s="2">
        <v>1339</v>
      </c>
      <c r="C1340" s="2">
        <v>54</v>
      </c>
      <c r="D1340" s="2" t="s">
        <v>1317</v>
      </c>
      <c r="E1340" s="2" t="s">
        <v>12159</v>
      </c>
      <c r="F1340" s="3" t="s">
        <v>12160</v>
      </c>
      <c r="H1340" s="129" t="str">
        <f t="shared" si="20"/>
        <v>1339|54|IV|Kohma|IV-31|</v>
      </c>
    </row>
    <row r="1341" spans="2:8">
      <c r="B1341" s="2">
        <v>1340</v>
      </c>
      <c r="C1341" s="2">
        <v>54</v>
      </c>
      <c r="D1341" s="2" t="s">
        <v>1404</v>
      </c>
      <c r="E1341" s="2" t="s">
        <v>12161</v>
      </c>
      <c r="F1341" s="3" t="s">
        <v>12162</v>
      </c>
      <c r="H1341" s="129" t="str">
        <f t="shared" si="20"/>
        <v>1340|54|KB|Nalchik|KB-01|</v>
      </c>
    </row>
    <row r="1342" spans="2:8">
      <c r="B1342" s="2">
        <v>1341</v>
      </c>
      <c r="C1342" s="2">
        <v>54</v>
      </c>
      <c r="D1342" s="2" t="s">
        <v>1404</v>
      </c>
      <c r="E1342" s="2" t="s">
        <v>12163</v>
      </c>
      <c r="F1342" s="3" t="s">
        <v>12164</v>
      </c>
      <c r="H1342" s="129" t="str">
        <f t="shared" si="20"/>
        <v>1341|54|KB|Baksansky Area|KB-02|</v>
      </c>
    </row>
    <row r="1343" spans="2:8">
      <c r="B1343" s="2">
        <v>1342</v>
      </c>
      <c r="C1343" s="2">
        <v>54</v>
      </c>
      <c r="D1343" s="2" t="s">
        <v>1404</v>
      </c>
      <c r="E1343" s="2" t="s">
        <v>12165</v>
      </c>
      <c r="F1343" s="3" t="s">
        <v>12166</v>
      </c>
      <c r="H1343" s="129" t="str">
        <f t="shared" si="20"/>
        <v>1342|54|KB|Zolsky Area|KB-03|</v>
      </c>
    </row>
    <row r="1344" spans="2:8">
      <c r="B1344" s="2">
        <v>1343</v>
      </c>
      <c r="C1344" s="2">
        <v>54</v>
      </c>
      <c r="D1344" s="2" t="s">
        <v>1404</v>
      </c>
      <c r="E1344" s="2" t="s">
        <v>12167</v>
      </c>
      <c r="F1344" s="3" t="s">
        <v>12168</v>
      </c>
      <c r="H1344" s="129" t="str">
        <f t="shared" si="20"/>
        <v>1343|54|KB|Majsky Area / incl. Majsky|KB-04|</v>
      </c>
    </row>
    <row r="1345" spans="2:8">
      <c r="B1345" s="2">
        <v>1344</v>
      </c>
      <c r="C1345" s="2">
        <v>54</v>
      </c>
      <c r="D1345" s="2" t="s">
        <v>1404</v>
      </c>
      <c r="E1345" s="2" t="s">
        <v>12169</v>
      </c>
      <c r="F1345" s="3" t="s">
        <v>12170</v>
      </c>
      <c r="H1345" s="129" t="str">
        <f t="shared" si="20"/>
        <v>1344|54|KB|Prohladnensky Area|KB-05|</v>
      </c>
    </row>
    <row r="1346" spans="2:8">
      <c r="B1346" s="2">
        <v>1345</v>
      </c>
      <c r="C1346" s="2">
        <v>54</v>
      </c>
      <c r="D1346" s="2" t="s">
        <v>1404</v>
      </c>
      <c r="E1346" s="2" t="s">
        <v>12171</v>
      </c>
      <c r="F1346" s="3" t="s">
        <v>12172</v>
      </c>
      <c r="H1346" s="129" t="str">
        <f t="shared" ref="H1346:H1409" si="21">B1346&amp;"|"&amp;C1346&amp;"|"&amp;D1346&amp;"|"&amp;E1346&amp;"|"&amp;F1346&amp;"|"&amp;G1346</f>
        <v>1345|54|KB|Tersky Area / incl. Terek|KB-06|</v>
      </c>
    </row>
    <row r="1347" spans="2:8">
      <c r="B1347" s="2">
        <v>1346</v>
      </c>
      <c r="C1347" s="2">
        <v>54</v>
      </c>
      <c r="D1347" s="2" t="s">
        <v>1404</v>
      </c>
      <c r="E1347" s="2" t="s">
        <v>12173</v>
      </c>
      <c r="F1347" s="3" t="s">
        <v>12174</v>
      </c>
      <c r="H1347" s="129" t="str">
        <f t="shared" si="21"/>
        <v>1346|54|KB|Urvansky Area / incl. Nartkala|KB-07|</v>
      </c>
    </row>
    <row r="1348" spans="2:8">
      <c r="B1348" s="2">
        <v>1347</v>
      </c>
      <c r="C1348" s="2">
        <v>54</v>
      </c>
      <c r="D1348" s="2" t="s">
        <v>1404</v>
      </c>
      <c r="E1348" s="2" t="s">
        <v>12175</v>
      </c>
      <c r="F1348" s="3" t="s">
        <v>12176</v>
      </c>
      <c r="H1348" s="129" t="str">
        <f t="shared" si="21"/>
        <v>1347|54|KB|Chegemsky Area|KB-08|</v>
      </c>
    </row>
    <row r="1349" spans="2:8">
      <c r="B1349" s="2">
        <v>1348</v>
      </c>
      <c r="C1349" s="2">
        <v>54</v>
      </c>
      <c r="D1349" s="2" t="s">
        <v>1404</v>
      </c>
      <c r="E1349" s="2" t="s">
        <v>12177</v>
      </c>
      <c r="F1349" s="3" t="s">
        <v>12178</v>
      </c>
      <c r="H1349" s="129" t="str">
        <f t="shared" si="21"/>
        <v>1348|54|KB|Chereksky Area|KB-09|</v>
      </c>
    </row>
    <row r="1350" spans="2:8">
      <c r="B1350" s="2">
        <v>1349</v>
      </c>
      <c r="C1350" s="2">
        <v>54</v>
      </c>
      <c r="D1350" s="2" t="s">
        <v>1404</v>
      </c>
      <c r="E1350" s="2" t="s">
        <v>12179</v>
      </c>
      <c r="F1350" s="3" t="s">
        <v>12180</v>
      </c>
      <c r="H1350" s="129" t="str">
        <f t="shared" si="21"/>
        <v>1349|54|KB|Elbrussky Area / incl. Tyrnyauz|KB-10|</v>
      </c>
    </row>
    <row r="1351" spans="2:8">
      <c r="B1351" s="2">
        <v>1350</v>
      </c>
      <c r="C1351" s="2">
        <v>54</v>
      </c>
      <c r="D1351" s="2" t="s">
        <v>1404</v>
      </c>
      <c r="E1351" s="2" t="s">
        <v>12181</v>
      </c>
      <c r="F1351" s="3" t="s">
        <v>12182</v>
      </c>
      <c r="H1351" s="129" t="str">
        <f t="shared" si="21"/>
        <v>1350|54|KB|Leskemsky Area|KB-11|</v>
      </c>
    </row>
    <row r="1352" spans="2:8">
      <c r="B1352" s="2">
        <v>1351</v>
      </c>
      <c r="C1352" s="2">
        <v>54</v>
      </c>
      <c r="D1352" s="2" t="s">
        <v>1404</v>
      </c>
      <c r="E1352" s="2" t="s">
        <v>12183</v>
      </c>
      <c r="F1352" s="3" t="s">
        <v>12184</v>
      </c>
      <c r="H1352" s="129" t="str">
        <f t="shared" si="21"/>
        <v>1351|54|KB|Baksan|KB-12|</v>
      </c>
    </row>
    <row r="1353" spans="2:8">
      <c r="B1353" s="2">
        <v>1352</v>
      </c>
      <c r="C1353" s="2">
        <v>54</v>
      </c>
      <c r="D1353" s="2" t="s">
        <v>1404</v>
      </c>
      <c r="E1353" s="2" t="s">
        <v>12185</v>
      </c>
      <c r="F1353" s="3" t="s">
        <v>12186</v>
      </c>
      <c r="H1353" s="129" t="str">
        <f t="shared" si="21"/>
        <v>1352|54|KB|Prokhladny|KB-13|</v>
      </c>
    </row>
    <row r="1354" spans="2:8">
      <c r="B1354" s="2">
        <v>1353</v>
      </c>
      <c r="C1354" s="2">
        <v>54</v>
      </c>
      <c r="D1354" s="2" t="s">
        <v>1371</v>
      </c>
      <c r="E1354" s="2" t="s">
        <v>12187</v>
      </c>
      <c r="F1354" s="3" t="s">
        <v>12188</v>
      </c>
      <c r="H1354" s="129" t="str">
        <f t="shared" si="21"/>
        <v>1353|54|KC|Cherkessk|KC-01|</v>
      </c>
    </row>
    <row r="1355" spans="2:8">
      <c r="B1355" s="2">
        <v>1354</v>
      </c>
      <c r="C1355" s="2">
        <v>54</v>
      </c>
      <c r="D1355" s="2" t="s">
        <v>1371</v>
      </c>
      <c r="E1355" s="2" t="s">
        <v>12189</v>
      </c>
      <c r="F1355" s="3" t="s">
        <v>12190</v>
      </c>
      <c r="H1355" s="129" t="str">
        <f t="shared" si="21"/>
        <v>1354|54|KC|Karachaevsk / incl. Teberda|KC-02|</v>
      </c>
    </row>
    <row r="1356" spans="2:8">
      <c r="B1356" s="2">
        <v>1355</v>
      </c>
      <c r="C1356" s="2">
        <v>54</v>
      </c>
      <c r="D1356" s="2" t="s">
        <v>1371</v>
      </c>
      <c r="E1356" s="2" t="s">
        <v>12191</v>
      </c>
      <c r="F1356" s="3" t="s">
        <v>12192</v>
      </c>
      <c r="H1356" s="129" t="str">
        <f t="shared" si="21"/>
        <v>1355|54|KC|Adyge-Hablskiy Area|KC-03|</v>
      </c>
    </row>
    <row r="1357" spans="2:8">
      <c r="B1357" s="2">
        <v>1356</v>
      </c>
      <c r="C1357" s="2">
        <v>54</v>
      </c>
      <c r="D1357" s="2" t="s">
        <v>1371</v>
      </c>
      <c r="E1357" s="2" t="s">
        <v>12193</v>
      </c>
      <c r="F1357" s="3" t="s">
        <v>12194</v>
      </c>
      <c r="H1357" s="129" t="str">
        <f t="shared" si="21"/>
        <v>1356|54|KC|Zelenchuksky Area|KC-04|</v>
      </c>
    </row>
    <row r="1358" spans="2:8">
      <c r="B1358" s="2">
        <v>1357</v>
      </c>
      <c r="C1358" s="2">
        <v>54</v>
      </c>
      <c r="D1358" s="2" t="s">
        <v>1371</v>
      </c>
      <c r="E1358" s="2" t="s">
        <v>12195</v>
      </c>
      <c r="F1358" s="3" t="s">
        <v>12196</v>
      </c>
      <c r="H1358" s="129" t="str">
        <f t="shared" si="21"/>
        <v>1357|54|KC|Karachaevsky Area|KC-05|</v>
      </c>
    </row>
    <row r="1359" spans="2:8">
      <c r="B1359" s="2">
        <v>1358</v>
      </c>
      <c r="C1359" s="2">
        <v>54</v>
      </c>
      <c r="D1359" s="2" t="s">
        <v>1371</v>
      </c>
      <c r="E1359" s="2" t="s">
        <v>12197</v>
      </c>
      <c r="F1359" s="3" t="s">
        <v>12198</v>
      </c>
      <c r="H1359" s="129" t="str">
        <f t="shared" si="21"/>
        <v>1358|54|KC|Malokarachaevsky Area|KC-06|</v>
      </c>
    </row>
    <row r="1360" spans="2:8">
      <c r="B1360" s="2">
        <v>1359</v>
      </c>
      <c r="C1360" s="2">
        <v>54</v>
      </c>
      <c r="D1360" s="2" t="s">
        <v>1371</v>
      </c>
      <c r="E1360" s="2" t="s">
        <v>12199</v>
      </c>
      <c r="F1360" s="3" t="s">
        <v>12200</v>
      </c>
      <c r="H1360" s="129" t="str">
        <f t="shared" si="21"/>
        <v>1359|54|KC|Prikubansky Area|KC-07|</v>
      </c>
    </row>
    <row r="1361" spans="2:8">
      <c r="B1361" s="2">
        <v>1360</v>
      </c>
      <c r="C1361" s="2">
        <v>54</v>
      </c>
      <c r="D1361" s="2" t="s">
        <v>1371</v>
      </c>
      <c r="E1361" s="2" t="s">
        <v>12201</v>
      </c>
      <c r="F1361" s="3" t="s">
        <v>12202</v>
      </c>
      <c r="H1361" s="129" t="str">
        <f t="shared" si="21"/>
        <v>1360|54|KC|Urupsky Area|KC-08|</v>
      </c>
    </row>
    <row r="1362" spans="2:8">
      <c r="B1362" s="2">
        <v>1361</v>
      </c>
      <c r="C1362" s="2">
        <v>54</v>
      </c>
      <c r="D1362" s="2" t="s">
        <v>1371</v>
      </c>
      <c r="E1362" s="2" t="s">
        <v>12203</v>
      </c>
      <c r="F1362" s="3" t="s">
        <v>12204</v>
      </c>
      <c r="H1362" s="129" t="str">
        <f t="shared" si="21"/>
        <v>1361|54|KC|Ust-Dzhegutinskiy Area / incl. Ust-Dzheguta|KC-09|</v>
      </c>
    </row>
    <row r="1363" spans="2:8">
      <c r="B1363" s="2">
        <v>1362</v>
      </c>
      <c r="C1363" s="2">
        <v>54</v>
      </c>
      <c r="D1363" s="2" t="s">
        <v>1371</v>
      </c>
      <c r="E1363" s="2" t="s">
        <v>12205</v>
      </c>
      <c r="F1363" s="3" t="s">
        <v>12206</v>
      </c>
      <c r="H1363" s="129" t="str">
        <f t="shared" si="21"/>
        <v>1362|54|KC|Habezsky Area|KC-10|</v>
      </c>
    </row>
    <row r="1364" spans="2:8">
      <c r="B1364" s="2">
        <v>1363</v>
      </c>
      <c r="C1364" s="2">
        <v>54</v>
      </c>
      <c r="D1364" s="2" t="s">
        <v>1371</v>
      </c>
      <c r="E1364" s="2" t="s">
        <v>12207</v>
      </c>
      <c r="F1364" s="3" t="s">
        <v>12208</v>
      </c>
      <c r="H1364" s="129" t="str">
        <f t="shared" si="21"/>
        <v>1363|54|KC|Abazinsky Area|KC-11|</v>
      </c>
    </row>
    <row r="1365" spans="2:8">
      <c r="B1365" s="2">
        <v>1364</v>
      </c>
      <c r="C1365" s="2">
        <v>54</v>
      </c>
      <c r="D1365" s="2" t="s">
        <v>1371</v>
      </c>
      <c r="E1365" s="2" t="s">
        <v>12057</v>
      </c>
      <c r="F1365" s="3" t="s">
        <v>12209</v>
      </c>
      <c r="H1365" s="129" t="str">
        <f t="shared" si="21"/>
        <v>1364|54|KC|Nogaisky Area|KC-12|</v>
      </c>
    </row>
    <row r="1366" spans="2:8">
      <c r="B1366" s="2">
        <v>1365</v>
      </c>
      <c r="C1366" s="2">
        <v>54</v>
      </c>
      <c r="D1366" s="2" t="s">
        <v>1326</v>
      </c>
      <c r="E1366" s="2" t="s">
        <v>12210</v>
      </c>
      <c r="F1366" s="3" t="s">
        <v>12211</v>
      </c>
      <c r="H1366" s="129" t="str">
        <f t="shared" si="21"/>
        <v>1365|54|KG|Leninsky District of Kaluga|KG-01|</v>
      </c>
    </row>
    <row r="1367" spans="2:8">
      <c r="B1367" s="2">
        <v>1366</v>
      </c>
      <c r="C1367" s="2">
        <v>54</v>
      </c>
      <c r="D1367" s="2" t="s">
        <v>1326</v>
      </c>
      <c r="E1367" s="2" t="s">
        <v>12212</v>
      </c>
      <c r="F1367" s="3" t="s">
        <v>12213</v>
      </c>
      <c r="H1367" s="129" t="str">
        <f t="shared" si="21"/>
        <v>1366|54|KG|Moskovsky District of Kaluga|KG-02|</v>
      </c>
    </row>
    <row r="1368" spans="2:8">
      <c r="B1368" s="2">
        <v>1367</v>
      </c>
      <c r="C1368" s="2">
        <v>54</v>
      </c>
      <c r="D1368" s="2" t="s">
        <v>1326</v>
      </c>
      <c r="E1368" s="2" t="s">
        <v>12214</v>
      </c>
      <c r="F1368" s="3" t="s">
        <v>12215</v>
      </c>
      <c r="H1368" s="129" t="str">
        <f t="shared" si="21"/>
        <v>1367|54|KG|Oktyabrsky District of Kaluga|KG-03|</v>
      </c>
    </row>
    <row r="1369" spans="2:8">
      <c r="B1369" s="2">
        <v>1368</v>
      </c>
      <c r="C1369" s="2">
        <v>54</v>
      </c>
      <c r="D1369" s="2" t="s">
        <v>1326</v>
      </c>
      <c r="E1369" s="2" t="s">
        <v>12216</v>
      </c>
      <c r="F1369" s="3" t="s">
        <v>12217</v>
      </c>
      <c r="H1369" s="129" t="str">
        <f t="shared" si="21"/>
        <v>1368|54|KG|Lyudinovo|KG-05|</v>
      </c>
    </row>
    <row r="1370" spans="2:8">
      <c r="B1370" s="2">
        <v>1369</v>
      </c>
      <c r="C1370" s="2">
        <v>54</v>
      </c>
      <c r="D1370" s="2" t="s">
        <v>1326</v>
      </c>
      <c r="E1370" s="2" t="s">
        <v>12218</v>
      </c>
      <c r="F1370" s="3" t="s">
        <v>12219</v>
      </c>
      <c r="H1370" s="129" t="str">
        <f t="shared" si="21"/>
        <v>1369|54|KG|Obninsk|KG-06|</v>
      </c>
    </row>
    <row r="1371" spans="2:8">
      <c r="B1371" s="2">
        <v>1370</v>
      </c>
      <c r="C1371" s="2">
        <v>54</v>
      </c>
      <c r="D1371" s="2" t="s">
        <v>1326</v>
      </c>
      <c r="E1371" s="2" t="s">
        <v>12220</v>
      </c>
      <c r="F1371" s="3" t="s">
        <v>12221</v>
      </c>
      <c r="H1371" s="129" t="str">
        <f t="shared" si="21"/>
        <v>1370|54|KG|Babyninsky Area|KG-07|</v>
      </c>
    </row>
    <row r="1372" spans="2:8">
      <c r="B1372" s="2">
        <v>1371</v>
      </c>
      <c r="C1372" s="2">
        <v>54</v>
      </c>
      <c r="D1372" s="2" t="s">
        <v>1326</v>
      </c>
      <c r="E1372" s="2" t="s">
        <v>12222</v>
      </c>
      <c r="F1372" s="3" t="s">
        <v>12223</v>
      </c>
      <c r="H1372" s="129" t="str">
        <f t="shared" si="21"/>
        <v>1371|54|KG|Barjatinsky Area|KG-08|</v>
      </c>
    </row>
    <row r="1373" spans="2:8">
      <c r="B1373" s="2">
        <v>1372</v>
      </c>
      <c r="C1373" s="2">
        <v>54</v>
      </c>
      <c r="D1373" s="2" t="s">
        <v>1326</v>
      </c>
      <c r="E1373" s="2" t="s">
        <v>12224</v>
      </c>
      <c r="F1373" s="3" t="s">
        <v>12225</v>
      </c>
      <c r="H1373" s="129" t="str">
        <f t="shared" si="21"/>
        <v>1372|54|KG|Borovsky Area / incl. Borovsk|KG-09|</v>
      </c>
    </row>
    <row r="1374" spans="2:8">
      <c r="B1374" s="2">
        <v>1373</v>
      </c>
      <c r="C1374" s="2">
        <v>54</v>
      </c>
      <c r="D1374" s="2" t="s">
        <v>1326</v>
      </c>
      <c r="E1374" s="2" t="s">
        <v>12226</v>
      </c>
      <c r="F1374" s="3" t="s">
        <v>12227</v>
      </c>
      <c r="H1374" s="129" t="str">
        <f t="shared" si="21"/>
        <v>1373|54|KG|Dzerzhinsky District / incl. Kondrovo|KG-10|</v>
      </c>
    </row>
    <row r="1375" spans="2:8">
      <c r="B1375" s="2">
        <v>1374</v>
      </c>
      <c r="C1375" s="2">
        <v>54</v>
      </c>
      <c r="D1375" s="2" t="s">
        <v>1326</v>
      </c>
      <c r="E1375" s="2" t="s">
        <v>12228</v>
      </c>
      <c r="F1375" s="3" t="s">
        <v>12229</v>
      </c>
      <c r="H1375" s="129" t="str">
        <f t="shared" si="21"/>
        <v>1374|54|KG|Duminichsky Area|KG-11|</v>
      </c>
    </row>
    <row r="1376" spans="2:8">
      <c r="B1376" s="2">
        <v>1375</v>
      </c>
      <c r="C1376" s="2">
        <v>54</v>
      </c>
      <c r="D1376" s="2" t="s">
        <v>1326</v>
      </c>
      <c r="E1376" s="2" t="s">
        <v>12230</v>
      </c>
      <c r="F1376" s="3" t="s">
        <v>12231</v>
      </c>
      <c r="H1376" s="129" t="str">
        <f t="shared" si="21"/>
        <v>1375|54|KG|Zhizdrinsky Area / incl. Zhizdra|KG-12|</v>
      </c>
    </row>
    <row r="1377" spans="2:8">
      <c r="B1377" s="2">
        <v>1376</v>
      </c>
      <c r="C1377" s="2">
        <v>54</v>
      </c>
      <c r="D1377" s="2" t="s">
        <v>1326</v>
      </c>
      <c r="E1377" s="2" t="s">
        <v>12232</v>
      </c>
      <c r="F1377" s="3" t="s">
        <v>12233</v>
      </c>
      <c r="H1377" s="129" t="str">
        <f t="shared" si="21"/>
        <v>1376|54|KG|Zhukovsky Area / incl. Bugs|KG-13|</v>
      </c>
    </row>
    <row r="1378" spans="2:8">
      <c r="B1378" s="2">
        <v>1377</v>
      </c>
      <c r="C1378" s="2">
        <v>54</v>
      </c>
      <c r="D1378" s="2" t="s">
        <v>1326</v>
      </c>
      <c r="E1378" s="2" t="s">
        <v>12234</v>
      </c>
      <c r="F1378" s="3" t="s">
        <v>12235</v>
      </c>
      <c r="H1378" s="129" t="str">
        <f t="shared" si="21"/>
        <v>1377|54|KG|Iznoskovsky Area|KG-14|</v>
      </c>
    </row>
    <row r="1379" spans="2:8">
      <c r="B1379" s="2">
        <v>1378</v>
      </c>
      <c r="C1379" s="2">
        <v>54</v>
      </c>
      <c r="D1379" s="2" t="s">
        <v>1326</v>
      </c>
      <c r="E1379" s="2" t="s">
        <v>12236</v>
      </c>
      <c r="F1379" s="3" t="s">
        <v>12237</v>
      </c>
      <c r="H1379" s="129" t="str">
        <f t="shared" si="21"/>
        <v>1378|54|KG|City of Kirov and Kirovsky District|KG-15|</v>
      </c>
    </row>
    <row r="1380" spans="2:8">
      <c r="B1380" s="2">
        <v>1379</v>
      </c>
      <c r="C1380" s="2">
        <v>54</v>
      </c>
      <c r="D1380" s="2" t="s">
        <v>1326</v>
      </c>
      <c r="E1380" s="2" t="s">
        <v>12238</v>
      </c>
      <c r="F1380" s="3" t="s">
        <v>12239</v>
      </c>
      <c r="H1380" s="129" t="str">
        <f t="shared" si="21"/>
        <v>1379|54|KG|Kozelsky Area / incl. Kozelsk, Sosenskiy|KG-16|</v>
      </c>
    </row>
    <row r="1381" spans="2:8">
      <c r="B1381" s="2">
        <v>1380</v>
      </c>
      <c r="C1381" s="2">
        <v>54</v>
      </c>
      <c r="D1381" s="2" t="s">
        <v>1326</v>
      </c>
      <c r="E1381" s="2" t="s">
        <v>12240</v>
      </c>
      <c r="F1381" s="3" t="s">
        <v>12241</v>
      </c>
      <c r="H1381" s="129" t="str">
        <f t="shared" si="21"/>
        <v>1380|54|KG|Kuibyshevsky District|KG-17|</v>
      </c>
    </row>
    <row r="1382" spans="2:8">
      <c r="B1382" s="2">
        <v>1381</v>
      </c>
      <c r="C1382" s="2">
        <v>54</v>
      </c>
      <c r="D1382" s="2" t="s">
        <v>1326</v>
      </c>
      <c r="E1382" s="2" t="s">
        <v>12242</v>
      </c>
      <c r="F1382" s="3" t="s">
        <v>12243</v>
      </c>
      <c r="H1382" s="129" t="str">
        <f t="shared" si="21"/>
        <v>1381|54|KG|Lyudinovsky Area|KG-18|</v>
      </c>
    </row>
    <row r="1383" spans="2:8">
      <c r="B1383" s="2">
        <v>1382</v>
      </c>
      <c r="C1383" s="2">
        <v>54</v>
      </c>
      <c r="D1383" s="2" t="s">
        <v>1326</v>
      </c>
      <c r="E1383" s="2" t="s">
        <v>12244</v>
      </c>
      <c r="F1383" s="3" t="s">
        <v>12245</v>
      </c>
      <c r="H1383" s="129" t="str">
        <f t="shared" si="21"/>
        <v>1382|54|KG|Maloyaroslavetsky Area / incl. Maloyaroslavets|KG-19|</v>
      </c>
    </row>
    <row r="1384" spans="2:8">
      <c r="B1384" s="2">
        <v>1383</v>
      </c>
      <c r="C1384" s="2">
        <v>54</v>
      </c>
      <c r="D1384" s="2" t="s">
        <v>1326</v>
      </c>
      <c r="E1384" s="2" t="s">
        <v>12246</v>
      </c>
      <c r="F1384" s="3" t="s">
        <v>12247</v>
      </c>
      <c r="H1384" s="129" t="str">
        <f t="shared" si="21"/>
        <v>1383|54|KG|Medynsky Area / incl. Medyn|KG-20|</v>
      </c>
    </row>
    <row r="1385" spans="2:8">
      <c r="B1385" s="2">
        <v>1384</v>
      </c>
      <c r="C1385" s="2">
        <v>54</v>
      </c>
      <c r="D1385" s="2" t="s">
        <v>1326</v>
      </c>
      <c r="E1385" s="2" t="s">
        <v>12248</v>
      </c>
      <c r="F1385" s="3" t="s">
        <v>12249</v>
      </c>
      <c r="H1385" s="129" t="str">
        <f t="shared" si="21"/>
        <v>1384|54|KG|Meshchovsky Area / incl. Meshchovsk|KG-21|</v>
      </c>
    </row>
    <row r="1386" spans="2:8">
      <c r="B1386" s="2">
        <v>1385</v>
      </c>
      <c r="C1386" s="2">
        <v>54</v>
      </c>
      <c r="D1386" s="2" t="s">
        <v>1326</v>
      </c>
      <c r="E1386" s="2" t="s">
        <v>12250</v>
      </c>
      <c r="F1386" s="3" t="s">
        <v>12251</v>
      </c>
      <c r="H1386" s="129" t="str">
        <f t="shared" si="21"/>
        <v>1385|54|KG|Mosalsky Area / incl. Mosalsk|KG-22|</v>
      </c>
    </row>
    <row r="1387" spans="2:8">
      <c r="B1387" s="2">
        <v>1386</v>
      </c>
      <c r="C1387" s="2">
        <v>54</v>
      </c>
      <c r="D1387" s="2" t="s">
        <v>1326</v>
      </c>
      <c r="E1387" s="2" t="s">
        <v>12252</v>
      </c>
      <c r="F1387" s="3" t="s">
        <v>12253</v>
      </c>
      <c r="H1387" s="129" t="str">
        <f t="shared" si="21"/>
        <v>1386|54|KG|Peremyshlsky Area|KG-23|</v>
      </c>
    </row>
    <row r="1388" spans="2:8">
      <c r="B1388" s="2">
        <v>1387</v>
      </c>
      <c r="C1388" s="2">
        <v>54</v>
      </c>
      <c r="D1388" s="2" t="s">
        <v>1326</v>
      </c>
      <c r="E1388" s="2" t="s">
        <v>12254</v>
      </c>
      <c r="F1388" s="3" t="s">
        <v>12255</v>
      </c>
      <c r="H1388" s="129" t="str">
        <f t="shared" si="21"/>
        <v>1387|54|KG|Spas-Demenskiy Area / incl. Spas-Demensk|KG-24|</v>
      </c>
    </row>
    <row r="1389" spans="2:8">
      <c r="B1389" s="2">
        <v>1388</v>
      </c>
      <c r="C1389" s="2">
        <v>54</v>
      </c>
      <c r="D1389" s="2" t="s">
        <v>1326</v>
      </c>
      <c r="E1389" s="2" t="s">
        <v>12256</v>
      </c>
      <c r="F1389" s="3" t="s">
        <v>12257</v>
      </c>
      <c r="H1389" s="129" t="str">
        <f t="shared" si="21"/>
        <v>1388|54|KG|Sukhinichsky Area / incl. Suhinichi|KG-25|</v>
      </c>
    </row>
    <row r="1390" spans="2:8">
      <c r="B1390" s="2">
        <v>1389</v>
      </c>
      <c r="C1390" s="2">
        <v>54</v>
      </c>
      <c r="D1390" s="2" t="s">
        <v>1326</v>
      </c>
      <c r="E1390" s="2" t="s">
        <v>12258</v>
      </c>
      <c r="F1390" s="3" t="s">
        <v>12259</v>
      </c>
      <c r="H1390" s="129" t="str">
        <f t="shared" si="21"/>
        <v>1389|54|KG|Tarussky Area / incl. Tarusa|KG-26|</v>
      </c>
    </row>
    <row r="1391" spans="2:8">
      <c r="B1391" s="2">
        <v>1390</v>
      </c>
      <c r="C1391" s="2">
        <v>54</v>
      </c>
      <c r="D1391" s="2" t="s">
        <v>1326</v>
      </c>
      <c r="E1391" s="2" t="s">
        <v>12260</v>
      </c>
      <c r="F1391" s="3" t="s">
        <v>12261</v>
      </c>
      <c r="H1391" s="129" t="str">
        <f t="shared" si="21"/>
        <v>1390|54|KG|Ulyanovsky Area|KG-27|</v>
      </c>
    </row>
    <row r="1392" spans="2:8">
      <c r="B1392" s="2">
        <v>1391</v>
      </c>
      <c r="C1392" s="2">
        <v>54</v>
      </c>
      <c r="D1392" s="2" t="s">
        <v>1326</v>
      </c>
      <c r="E1392" s="2" t="s">
        <v>12262</v>
      </c>
      <c r="F1392" s="3" t="s">
        <v>12263</v>
      </c>
      <c r="H1392" s="129" t="str">
        <f t="shared" si="21"/>
        <v>1391|54|KG|Ferzikovsky Area|KG-28|</v>
      </c>
    </row>
    <row r="1393" spans="2:8">
      <c r="B1393" s="2">
        <v>1392</v>
      </c>
      <c r="C1393" s="2">
        <v>54</v>
      </c>
      <c r="D1393" s="2" t="s">
        <v>1326</v>
      </c>
      <c r="E1393" s="2" t="s">
        <v>12264</v>
      </c>
      <c r="F1393" s="3" t="s">
        <v>12265</v>
      </c>
      <c r="H1393" s="129" t="str">
        <f t="shared" si="21"/>
        <v>1392|54|KG|Hvastovichsky Area|KG-29|</v>
      </c>
    </row>
    <row r="1394" spans="2:8">
      <c r="B1394" s="2">
        <v>1393</v>
      </c>
      <c r="C1394" s="2">
        <v>54</v>
      </c>
      <c r="D1394" s="2" t="s">
        <v>1326</v>
      </c>
      <c r="E1394" s="2" t="s">
        <v>12266</v>
      </c>
      <c r="F1394" s="3" t="s">
        <v>12267</v>
      </c>
      <c r="H1394" s="129" t="str">
        <f t="shared" si="21"/>
        <v>1393|54|KG|Yukhnovsky Area / incl. Yuhnov|KG-30|</v>
      </c>
    </row>
    <row r="1395" spans="2:8">
      <c r="B1395" s="2">
        <v>1394</v>
      </c>
      <c r="C1395" s="2">
        <v>54</v>
      </c>
      <c r="D1395" s="2" t="s">
        <v>1326</v>
      </c>
      <c r="E1395" s="2" t="s">
        <v>12268</v>
      </c>
      <c r="F1395" s="3" t="s">
        <v>12269</v>
      </c>
      <c r="H1395" s="129" t="str">
        <f t="shared" si="21"/>
        <v>1394|54|KG|Balabanovo|KG-31|</v>
      </c>
    </row>
    <row r="1396" spans="2:8">
      <c r="B1396" s="2">
        <v>1395</v>
      </c>
      <c r="C1396" s="2">
        <v>54</v>
      </c>
      <c r="D1396" s="2" t="s">
        <v>1350</v>
      </c>
      <c r="E1396" s="2" t="s">
        <v>12270</v>
      </c>
      <c r="F1396" s="3" t="s">
        <v>12271</v>
      </c>
      <c r="H1396" s="129" t="str">
        <f t="shared" si="21"/>
        <v>1395|54|KI|Leninsky District of Kirov|KI-01|</v>
      </c>
    </row>
    <row r="1397" spans="2:8">
      <c r="B1397" s="2">
        <v>1396</v>
      </c>
      <c r="C1397" s="2">
        <v>54</v>
      </c>
      <c r="D1397" s="2" t="s">
        <v>1350</v>
      </c>
      <c r="E1397" s="2" t="s">
        <v>12272</v>
      </c>
      <c r="F1397" s="3" t="s">
        <v>12273</v>
      </c>
      <c r="H1397" s="129" t="str">
        <f t="shared" si="21"/>
        <v>1396|54|KI|Novovjatsky District of Kirov|KI-02|</v>
      </c>
    </row>
    <row r="1398" spans="2:8">
      <c r="B1398" s="2">
        <v>1397</v>
      </c>
      <c r="C1398" s="2">
        <v>54</v>
      </c>
      <c r="D1398" s="2" t="s">
        <v>1350</v>
      </c>
      <c r="E1398" s="2" t="s">
        <v>12274</v>
      </c>
      <c r="F1398" s="3" t="s">
        <v>12275</v>
      </c>
      <c r="H1398" s="129" t="str">
        <f t="shared" si="21"/>
        <v>1397|54|KI|Oktyabrsky District of Kirov|KI-03|</v>
      </c>
    </row>
    <row r="1399" spans="2:8">
      <c r="B1399" s="2">
        <v>1398</v>
      </c>
      <c r="C1399" s="2">
        <v>54</v>
      </c>
      <c r="D1399" s="2" t="s">
        <v>1350</v>
      </c>
      <c r="E1399" s="2" t="s">
        <v>12276</v>
      </c>
      <c r="F1399" s="3" t="s">
        <v>12277</v>
      </c>
      <c r="H1399" s="129" t="str">
        <f t="shared" si="21"/>
        <v>1398|54|KI|Pervomajsky District of Kirov|KI-04|</v>
      </c>
    </row>
    <row r="1400" spans="2:8">
      <c r="B1400" s="2">
        <v>1399</v>
      </c>
      <c r="C1400" s="2">
        <v>54</v>
      </c>
      <c r="D1400" s="2" t="s">
        <v>1350</v>
      </c>
      <c r="E1400" s="2" t="s">
        <v>12278</v>
      </c>
      <c r="F1400" s="3" t="s">
        <v>12279</v>
      </c>
      <c r="H1400" s="129" t="str">
        <f t="shared" si="21"/>
        <v>1399|54|KI|Vjatskie Polyany|KI-05|</v>
      </c>
    </row>
    <row r="1401" spans="2:8">
      <c r="B1401" s="2">
        <v>1400</v>
      </c>
      <c r="C1401" s="2">
        <v>54</v>
      </c>
      <c r="D1401" s="2" t="s">
        <v>1350</v>
      </c>
      <c r="E1401" s="2" t="s">
        <v>12280</v>
      </c>
      <c r="F1401" s="3" t="s">
        <v>12281</v>
      </c>
      <c r="H1401" s="129" t="str">
        <f t="shared" si="21"/>
        <v>1400|54|KI|Kirovo-Chepetsk|KI-06|</v>
      </c>
    </row>
    <row r="1402" spans="2:8">
      <c r="B1402" s="2">
        <v>1401</v>
      </c>
      <c r="C1402" s="2">
        <v>54</v>
      </c>
      <c r="D1402" s="2" t="s">
        <v>1350</v>
      </c>
      <c r="E1402" s="2" t="s">
        <v>12282</v>
      </c>
      <c r="F1402" s="3" t="s">
        <v>12283</v>
      </c>
      <c r="H1402" s="129" t="str">
        <f t="shared" si="21"/>
        <v>1401|54|KI|Kotelnich|KI-07|</v>
      </c>
    </row>
    <row r="1403" spans="2:8">
      <c r="B1403" s="2">
        <v>1402</v>
      </c>
      <c r="C1403" s="2">
        <v>54</v>
      </c>
      <c r="D1403" s="2" t="s">
        <v>1350</v>
      </c>
      <c r="E1403" s="2" t="s">
        <v>12284</v>
      </c>
      <c r="F1403" s="3" t="s">
        <v>12285</v>
      </c>
      <c r="H1403" s="129" t="str">
        <f t="shared" si="21"/>
        <v>1402|54|KI|Slobodskoj|KI-08|</v>
      </c>
    </row>
    <row r="1404" spans="2:8">
      <c r="B1404" s="2">
        <v>1403</v>
      </c>
      <c r="C1404" s="2">
        <v>54</v>
      </c>
      <c r="D1404" s="2" t="s">
        <v>1350</v>
      </c>
      <c r="E1404" s="2" t="s">
        <v>12286</v>
      </c>
      <c r="F1404" s="3" t="s">
        <v>12287</v>
      </c>
      <c r="H1404" s="129" t="str">
        <f t="shared" si="21"/>
        <v>1403|54|KI|Arbazhsky Area|KI-09|</v>
      </c>
    </row>
    <row r="1405" spans="2:8">
      <c r="B1405" s="2">
        <v>1404</v>
      </c>
      <c r="C1405" s="2">
        <v>54</v>
      </c>
      <c r="D1405" s="2" t="s">
        <v>1350</v>
      </c>
      <c r="E1405" s="2" t="s">
        <v>12288</v>
      </c>
      <c r="F1405" s="3" t="s">
        <v>12289</v>
      </c>
      <c r="H1405" s="129" t="str">
        <f t="shared" si="21"/>
        <v>1404|54|KI|Afanasyevsky Area|KI-10|</v>
      </c>
    </row>
    <row r="1406" spans="2:8">
      <c r="B1406" s="2">
        <v>1405</v>
      </c>
      <c r="C1406" s="2">
        <v>54</v>
      </c>
      <c r="D1406" s="2" t="s">
        <v>1350</v>
      </c>
      <c r="E1406" s="2" t="s">
        <v>12290</v>
      </c>
      <c r="F1406" s="3" t="s">
        <v>12291</v>
      </c>
      <c r="H1406" s="129" t="str">
        <f t="shared" si="21"/>
        <v>1405|54|KI|Belokholunitsky Area / incl. Belaja Kholunitsa|KI-11|</v>
      </c>
    </row>
    <row r="1407" spans="2:8">
      <c r="B1407" s="2">
        <v>1406</v>
      </c>
      <c r="C1407" s="2">
        <v>54</v>
      </c>
      <c r="D1407" s="2" t="s">
        <v>1350</v>
      </c>
      <c r="E1407" s="2" t="s">
        <v>12292</v>
      </c>
      <c r="F1407" s="3" t="s">
        <v>12293</v>
      </c>
      <c r="H1407" s="129" t="str">
        <f t="shared" si="21"/>
        <v>1406|54|KI|Bogorodsky Area|KI-12|</v>
      </c>
    </row>
    <row r="1408" spans="2:8">
      <c r="B1408" s="2">
        <v>1407</v>
      </c>
      <c r="C1408" s="2">
        <v>54</v>
      </c>
      <c r="D1408" s="2" t="s">
        <v>1350</v>
      </c>
      <c r="E1408" s="2" t="s">
        <v>12294</v>
      </c>
      <c r="F1408" s="3" t="s">
        <v>12295</v>
      </c>
      <c r="H1408" s="129" t="str">
        <f t="shared" si="21"/>
        <v>1407|54|KI|Verkhnekamsky Area / incl. Kirs|KI-13|</v>
      </c>
    </row>
    <row r="1409" spans="2:8">
      <c r="B1409" s="2">
        <v>1408</v>
      </c>
      <c r="C1409" s="2">
        <v>54</v>
      </c>
      <c r="D1409" s="2" t="s">
        <v>1350</v>
      </c>
      <c r="E1409" s="2" t="s">
        <v>12296</v>
      </c>
      <c r="F1409" s="3" t="s">
        <v>12297</v>
      </c>
      <c r="H1409" s="129" t="str">
        <f t="shared" si="21"/>
        <v>1408|54|KI|Verhoshizhemsky Area|KI-14|</v>
      </c>
    </row>
    <row r="1410" spans="2:8">
      <c r="B1410" s="2">
        <v>1409</v>
      </c>
      <c r="C1410" s="2">
        <v>54</v>
      </c>
      <c r="D1410" s="2" t="s">
        <v>1350</v>
      </c>
      <c r="E1410" s="2" t="s">
        <v>12298</v>
      </c>
      <c r="F1410" s="3" t="s">
        <v>12299</v>
      </c>
      <c r="H1410" s="129" t="str">
        <f t="shared" ref="H1410:H1473" si="22">B1410&amp;"|"&amp;C1410&amp;"|"&amp;D1410&amp;"|"&amp;E1410&amp;"|"&amp;F1410&amp;"|"&amp;G1410</f>
        <v>1409|54|KI|Vyatskopolyansky Area / incl. Sosnovka|KI-15|</v>
      </c>
    </row>
    <row r="1411" spans="2:8">
      <c r="B1411" s="2">
        <v>1410</v>
      </c>
      <c r="C1411" s="2">
        <v>54</v>
      </c>
      <c r="D1411" s="2" t="s">
        <v>1350</v>
      </c>
      <c r="E1411" s="2" t="s">
        <v>12300</v>
      </c>
      <c r="F1411" s="3" t="s">
        <v>12301</v>
      </c>
      <c r="H1411" s="129" t="str">
        <f t="shared" si="22"/>
        <v>1410|54|KI|Darovsky Area|KI-16|</v>
      </c>
    </row>
    <row r="1412" spans="2:8">
      <c r="B1412" s="2">
        <v>1411</v>
      </c>
      <c r="C1412" s="2">
        <v>54</v>
      </c>
      <c r="D1412" s="2" t="s">
        <v>1350</v>
      </c>
      <c r="E1412" s="2" t="s">
        <v>12302</v>
      </c>
      <c r="F1412" s="3" t="s">
        <v>12303</v>
      </c>
      <c r="H1412" s="129" t="str">
        <f t="shared" si="22"/>
        <v>1411|54|KI|Zuyevsky Area / incl. Zuevka|KI-17|</v>
      </c>
    </row>
    <row r="1413" spans="2:8">
      <c r="B1413" s="2">
        <v>1412</v>
      </c>
      <c r="C1413" s="2">
        <v>54</v>
      </c>
      <c r="D1413" s="2" t="s">
        <v>1350</v>
      </c>
      <c r="E1413" s="2" t="s">
        <v>12304</v>
      </c>
      <c r="F1413" s="3" t="s">
        <v>12305</v>
      </c>
      <c r="H1413" s="129" t="str">
        <f t="shared" si="22"/>
        <v>1412|54|KI|Kiknursky Area|KI-18|</v>
      </c>
    </row>
    <row r="1414" spans="2:8">
      <c r="B1414" s="2">
        <v>1413</v>
      </c>
      <c r="C1414" s="2">
        <v>54</v>
      </c>
      <c r="D1414" s="2" t="s">
        <v>1350</v>
      </c>
      <c r="E1414" s="2" t="s">
        <v>12306</v>
      </c>
      <c r="F1414" s="3" t="s">
        <v>12307</v>
      </c>
      <c r="H1414" s="129" t="str">
        <f t="shared" si="22"/>
        <v>1413|54|KI|Kilmezsky Area|KI-19|</v>
      </c>
    </row>
    <row r="1415" spans="2:8">
      <c r="B1415" s="2">
        <v>1414</v>
      </c>
      <c r="C1415" s="2">
        <v>54</v>
      </c>
      <c r="D1415" s="2" t="s">
        <v>1350</v>
      </c>
      <c r="E1415" s="2" t="s">
        <v>12308</v>
      </c>
      <c r="F1415" s="3" t="s">
        <v>12309</v>
      </c>
      <c r="H1415" s="129" t="str">
        <f t="shared" si="22"/>
        <v>1414|54|KI|Kirovo-Chepetsky Area|KI-20|</v>
      </c>
    </row>
    <row r="1416" spans="2:8">
      <c r="B1416" s="2">
        <v>1415</v>
      </c>
      <c r="C1416" s="2">
        <v>54</v>
      </c>
      <c r="D1416" s="2" t="s">
        <v>1350</v>
      </c>
      <c r="E1416" s="2" t="s">
        <v>12310</v>
      </c>
      <c r="F1416" s="3" t="s">
        <v>12311</v>
      </c>
      <c r="H1416" s="129" t="str">
        <f t="shared" si="22"/>
        <v>1415|54|KI|Kotelnichsky Area|KI-21|</v>
      </c>
    </row>
    <row r="1417" spans="2:8">
      <c r="B1417" s="2">
        <v>1416</v>
      </c>
      <c r="C1417" s="2">
        <v>54</v>
      </c>
      <c r="D1417" s="2" t="s">
        <v>1350</v>
      </c>
      <c r="E1417" s="2" t="s">
        <v>12312</v>
      </c>
      <c r="F1417" s="3" t="s">
        <v>12313</v>
      </c>
      <c r="H1417" s="129" t="str">
        <f t="shared" si="22"/>
        <v>1416|54|KI|Kumensky Area|KI-22|</v>
      </c>
    </row>
    <row r="1418" spans="2:8">
      <c r="B1418" s="2">
        <v>1417</v>
      </c>
      <c r="C1418" s="2">
        <v>54</v>
      </c>
      <c r="D1418" s="2" t="s">
        <v>1350</v>
      </c>
      <c r="E1418" s="2" t="s">
        <v>12314</v>
      </c>
      <c r="F1418" s="3" t="s">
        <v>12315</v>
      </c>
      <c r="H1418" s="129" t="str">
        <f t="shared" si="22"/>
        <v>1417|54|KI|Lebjazhsky Area|KI-23|</v>
      </c>
    </row>
    <row r="1419" spans="2:8">
      <c r="B1419" s="2">
        <v>1418</v>
      </c>
      <c r="C1419" s="2">
        <v>54</v>
      </c>
      <c r="D1419" s="2" t="s">
        <v>1350</v>
      </c>
      <c r="E1419" s="2" t="s">
        <v>12316</v>
      </c>
      <c r="F1419" s="3" t="s">
        <v>12317</v>
      </c>
      <c r="H1419" s="129" t="str">
        <f t="shared" si="22"/>
        <v>1418|54|KI|Luzsky Area / incl. Luza|KI-24|</v>
      </c>
    </row>
    <row r="1420" spans="2:8">
      <c r="B1420" s="2">
        <v>1419</v>
      </c>
      <c r="C1420" s="2">
        <v>54</v>
      </c>
      <c r="D1420" s="2" t="s">
        <v>1350</v>
      </c>
      <c r="E1420" s="2" t="s">
        <v>12318</v>
      </c>
      <c r="F1420" s="3" t="s">
        <v>12319</v>
      </c>
      <c r="H1420" s="129" t="str">
        <f t="shared" si="22"/>
        <v>1419|54|KI|Malmyzhsky Area / incl. Malmyzh|KI-25|</v>
      </c>
    </row>
    <row r="1421" spans="2:8">
      <c r="B1421" s="2">
        <v>1420</v>
      </c>
      <c r="C1421" s="2">
        <v>54</v>
      </c>
      <c r="D1421" s="2" t="s">
        <v>1350</v>
      </c>
      <c r="E1421" s="2" t="s">
        <v>12320</v>
      </c>
      <c r="F1421" s="3" t="s">
        <v>12321</v>
      </c>
      <c r="H1421" s="129" t="str">
        <f t="shared" si="22"/>
        <v>1420|54|KI|Murashinsky Area / incl. Murashi|KI-26|</v>
      </c>
    </row>
    <row r="1422" spans="2:8">
      <c r="B1422" s="2">
        <v>1421</v>
      </c>
      <c r="C1422" s="2">
        <v>54</v>
      </c>
      <c r="D1422" s="2" t="s">
        <v>1350</v>
      </c>
      <c r="E1422" s="2" t="s">
        <v>12322</v>
      </c>
      <c r="F1422" s="3" t="s">
        <v>12323</v>
      </c>
      <c r="H1422" s="129" t="str">
        <f t="shared" si="22"/>
        <v>1421|54|KI|Nagorsky Area|KI-27|</v>
      </c>
    </row>
    <row r="1423" spans="2:8">
      <c r="B1423" s="2">
        <v>1422</v>
      </c>
      <c r="C1423" s="2">
        <v>54</v>
      </c>
      <c r="D1423" s="2" t="s">
        <v>1350</v>
      </c>
      <c r="E1423" s="2" t="s">
        <v>12324</v>
      </c>
      <c r="F1423" s="3" t="s">
        <v>12325</v>
      </c>
      <c r="H1423" s="129" t="str">
        <f t="shared" si="22"/>
        <v>1422|54|KI|Nemsky Area|KI-28|</v>
      </c>
    </row>
    <row r="1424" spans="2:8">
      <c r="B1424" s="2">
        <v>1423</v>
      </c>
      <c r="C1424" s="2">
        <v>54</v>
      </c>
      <c r="D1424" s="2" t="s">
        <v>1350</v>
      </c>
      <c r="E1424" s="2" t="s">
        <v>12326</v>
      </c>
      <c r="F1424" s="3" t="s">
        <v>12327</v>
      </c>
      <c r="H1424" s="129" t="str">
        <f t="shared" si="22"/>
        <v>1423|54|KI|Nolinsky Area / incl. Nolinsk|KI-29|</v>
      </c>
    </row>
    <row r="1425" spans="2:8">
      <c r="B1425" s="2">
        <v>1424</v>
      </c>
      <c r="C1425" s="2">
        <v>54</v>
      </c>
      <c r="D1425" s="2" t="s">
        <v>1350</v>
      </c>
      <c r="E1425" s="2" t="s">
        <v>12328</v>
      </c>
      <c r="F1425" s="3" t="s">
        <v>12329</v>
      </c>
      <c r="H1425" s="129" t="str">
        <f t="shared" si="22"/>
        <v>1424|54|KI|Omutninsky Area / incl. Omutninsk|KI-30|</v>
      </c>
    </row>
    <row r="1426" spans="2:8">
      <c r="B1426" s="2">
        <v>1425</v>
      </c>
      <c r="C1426" s="2">
        <v>54</v>
      </c>
      <c r="D1426" s="2" t="s">
        <v>1350</v>
      </c>
      <c r="E1426" s="2" t="s">
        <v>12330</v>
      </c>
      <c r="F1426" s="3" t="s">
        <v>12331</v>
      </c>
      <c r="H1426" s="129" t="str">
        <f t="shared" si="22"/>
        <v>1425|54|KI|Oparinsky Area|KI-31|</v>
      </c>
    </row>
    <row r="1427" spans="2:8">
      <c r="B1427" s="2">
        <v>1426</v>
      </c>
      <c r="C1427" s="2">
        <v>54</v>
      </c>
      <c r="D1427" s="2" t="s">
        <v>1350</v>
      </c>
      <c r="E1427" s="2" t="s">
        <v>12332</v>
      </c>
      <c r="F1427" s="3" t="s">
        <v>12333</v>
      </c>
      <c r="H1427" s="129" t="str">
        <f t="shared" si="22"/>
        <v>1426|54|KI|Orichevsky Area|KI-32|</v>
      </c>
    </row>
    <row r="1428" spans="2:8">
      <c r="B1428" s="2">
        <v>1427</v>
      </c>
      <c r="C1428" s="2">
        <v>54</v>
      </c>
      <c r="D1428" s="2" t="s">
        <v>1350</v>
      </c>
      <c r="E1428" s="2" t="s">
        <v>12334</v>
      </c>
      <c r="F1428" s="3" t="s">
        <v>12335</v>
      </c>
      <c r="H1428" s="129" t="str">
        <f t="shared" si="22"/>
        <v>1427|54|KI|Orlovsky Area / incl. Orlov|KI-33|</v>
      </c>
    </row>
    <row r="1429" spans="2:8">
      <c r="B1429" s="2">
        <v>1428</v>
      </c>
      <c r="C1429" s="2">
        <v>54</v>
      </c>
      <c r="D1429" s="2" t="s">
        <v>1350</v>
      </c>
      <c r="E1429" s="2" t="s">
        <v>12336</v>
      </c>
      <c r="F1429" s="3" t="s">
        <v>12337</v>
      </c>
      <c r="H1429" s="129" t="str">
        <f t="shared" si="22"/>
        <v>1428|54|KI|Pizhansky Area|KI-34|</v>
      </c>
    </row>
    <row r="1430" spans="2:8">
      <c r="B1430" s="2">
        <v>1429</v>
      </c>
      <c r="C1430" s="2">
        <v>54</v>
      </c>
      <c r="D1430" s="2" t="s">
        <v>1350</v>
      </c>
      <c r="E1430" s="2" t="s">
        <v>12338</v>
      </c>
      <c r="F1430" s="3" t="s">
        <v>12339</v>
      </c>
      <c r="H1430" s="129" t="str">
        <f t="shared" si="22"/>
        <v>1429|54|KI|Podosinovsky Area|KI-35|</v>
      </c>
    </row>
    <row r="1431" spans="2:8">
      <c r="B1431" s="2">
        <v>1430</v>
      </c>
      <c r="C1431" s="2">
        <v>54</v>
      </c>
      <c r="D1431" s="2" t="s">
        <v>1350</v>
      </c>
      <c r="E1431" s="2" t="s">
        <v>12340</v>
      </c>
      <c r="F1431" s="3" t="s">
        <v>12341</v>
      </c>
      <c r="H1431" s="129" t="str">
        <f t="shared" si="22"/>
        <v>1430|54|KI|Sanchursky Area|KI-36|</v>
      </c>
    </row>
    <row r="1432" spans="2:8">
      <c r="B1432" s="2">
        <v>1431</v>
      </c>
      <c r="C1432" s="2">
        <v>54</v>
      </c>
      <c r="D1432" s="2" t="s">
        <v>1350</v>
      </c>
      <c r="E1432" s="2" t="s">
        <v>12342</v>
      </c>
      <c r="F1432" s="3" t="s">
        <v>12343</v>
      </c>
      <c r="H1432" s="129" t="str">
        <f t="shared" si="22"/>
        <v>1431|54|KI|Svechinsky Area|KI-37|</v>
      </c>
    </row>
    <row r="1433" spans="2:8">
      <c r="B1433" s="2">
        <v>1432</v>
      </c>
      <c r="C1433" s="2">
        <v>54</v>
      </c>
      <c r="D1433" s="2" t="s">
        <v>1350</v>
      </c>
      <c r="E1433" s="2" t="s">
        <v>12344</v>
      </c>
      <c r="F1433" s="3" t="s">
        <v>12345</v>
      </c>
      <c r="H1433" s="129" t="str">
        <f t="shared" si="22"/>
        <v>1432|54|KI|Slobodskoj Area|KI-38|</v>
      </c>
    </row>
    <row r="1434" spans="2:8">
      <c r="B1434" s="2">
        <v>1433</v>
      </c>
      <c r="C1434" s="2">
        <v>54</v>
      </c>
      <c r="D1434" s="2" t="s">
        <v>1350</v>
      </c>
      <c r="E1434" s="2" t="s">
        <v>12346</v>
      </c>
      <c r="F1434" s="3" t="s">
        <v>12347</v>
      </c>
      <c r="H1434" s="129" t="str">
        <f t="shared" si="22"/>
        <v>1433|54|KI|Sovetsky Area / incl. Sovetsk|KI-39|</v>
      </c>
    </row>
    <row r="1435" spans="2:8">
      <c r="B1435" s="2">
        <v>1434</v>
      </c>
      <c r="C1435" s="2">
        <v>54</v>
      </c>
      <c r="D1435" s="2" t="s">
        <v>1350</v>
      </c>
      <c r="E1435" s="2" t="s">
        <v>12348</v>
      </c>
      <c r="F1435" s="3" t="s">
        <v>12349</v>
      </c>
      <c r="H1435" s="129" t="str">
        <f t="shared" si="22"/>
        <v>1434|54|KI|Sunsky Area|KI-40|</v>
      </c>
    </row>
    <row r="1436" spans="2:8">
      <c r="B1436" s="2">
        <v>1435</v>
      </c>
      <c r="C1436" s="2">
        <v>54</v>
      </c>
      <c r="D1436" s="2" t="s">
        <v>1350</v>
      </c>
      <c r="E1436" s="2" t="s">
        <v>12350</v>
      </c>
      <c r="F1436" s="3" t="s">
        <v>12351</v>
      </c>
      <c r="H1436" s="129" t="str">
        <f t="shared" si="22"/>
        <v>1435|54|KI|Tuzhinsky Area|KI-41|</v>
      </c>
    </row>
    <row r="1437" spans="2:8">
      <c r="B1437" s="2">
        <v>1436</v>
      </c>
      <c r="C1437" s="2">
        <v>54</v>
      </c>
      <c r="D1437" s="2" t="s">
        <v>1350</v>
      </c>
      <c r="E1437" s="2" t="s">
        <v>12352</v>
      </c>
      <c r="F1437" s="3" t="s">
        <v>12353</v>
      </c>
      <c r="H1437" s="129" t="str">
        <f t="shared" si="22"/>
        <v>1436|54|KI|Uninsky Area|KI-42|</v>
      </c>
    </row>
    <row r="1438" spans="2:8">
      <c r="B1438" s="2">
        <v>1437</v>
      </c>
      <c r="C1438" s="2">
        <v>54</v>
      </c>
      <c r="D1438" s="2" t="s">
        <v>1350</v>
      </c>
      <c r="E1438" s="2" t="s">
        <v>12354</v>
      </c>
      <c r="F1438" s="3" t="s">
        <v>12355</v>
      </c>
      <c r="H1438" s="129" t="str">
        <f t="shared" si="22"/>
        <v>1437|54|KI|Urzhumsky Area / incl. Urzhum|KI-43|</v>
      </c>
    </row>
    <row r="1439" spans="2:8">
      <c r="B1439" s="2">
        <v>1438</v>
      </c>
      <c r="C1439" s="2">
        <v>54</v>
      </c>
      <c r="D1439" s="2" t="s">
        <v>1350</v>
      </c>
      <c r="E1439" s="2" t="s">
        <v>12356</v>
      </c>
      <c r="F1439" s="3" t="s">
        <v>12357</v>
      </c>
      <c r="H1439" s="129" t="str">
        <f t="shared" si="22"/>
        <v>1438|54|KI|Falensky Area|KI-44|</v>
      </c>
    </row>
    <row r="1440" spans="2:8">
      <c r="B1440" s="2">
        <v>1439</v>
      </c>
      <c r="C1440" s="2">
        <v>54</v>
      </c>
      <c r="D1440" s="2" t="s">
        <v>1350</v>
      </c>
      <c r="E1440" s="2" t="s">
        <v>12358</v>
      </c>
      <c r="F1440" s="3" t="s">
        <v>12359</v>
      </c>
      <c r="H1440" s="129" t="str">
        <f t="shared" si="22"/>
        <v>1439|54|KI|Shabalinsky Area|KI-45|</v>
      </c>
    </row>
    <row r="1441" spans="2:8">
      <c r="B1441" s="2">
        <v>1440</v>
      </c>
      <c r="C1441" s="2">
        <v>54</v>
      </c>
      <c r="D1441" s="2" t="s">
        <v>1350</v>
      </c>
      <c r="E1441" s="2" t="s">
        <v>12360</v>
      </c>
      <c r="F1441" s="3" t="s">
        <v>12361</v>
      </c>
      <c r="H1441" s="129" t="str">
        <f t="shared" si="22"/>
        <v>1440|54|KI|Yuryansky Area|KI-46|</v>
      </c>
    </row>
    <row r="1442" spans="2:8">
      <c r="B1442" s="2">
        <v>1441</v>
      </c>
      <c r="C1442" s="2">
        <v>54</v>
      </c>
      <c r="D1442" s="2" t="s">
        <v>1350</v>
      </c>
      <c r="E1442" s="2" t="s">
        <v>12362</v>
      </c>
      <c r="F1442" s="3" t="s">
        <v>12363</v>
      </c>
      <c r="H1442" s="129" t="str">
        <f t="shared" si="22"/>
        <v>1441|54|KI|Yaransky Area / incl. Yaransk|KI-47|</v>
      </c>
    </row>
    <row r="1443" spans="2:8">
      <c r="B1443" s="2">
        <v>1442</v>
      </c>
      <c r="C1443" s="2">
        <v>54</v>
      </c>
      <c r="D1443" s="2" t="s">
        <v>1350</v>
      </c>
      <c r="E1443" s="2" t="s">
        <v>12364</v>
      </c>
      <c r="F1443" s="3" t="s">
        <v>12365</v>
      </c>
      <c r="H1443" s="129" t="str">
        <f t="shared" si="22"/>
        <v>1442|54|KI|Zato Pervomajsky|KI-48|</v>
      </c>
    </row>
    <row r="1444" spans="2:8">
      <c r="B1444" s="2">
        <v>1443</v>
      </c>
      <c r="C1444" s="2">
        <v>54</v>
      </c>
      <c r="D1444" s="2" t="s">
        <v>1254</v>
      </c>
      <c r="E1444" s="2" t="s">
        <v>12366</v>
      </c>
      <c r="F1444" s="3" t="s">
        <v>12367</v>
      </c>
      <c r="H1444" s="129" t="str">
        <f t="shared" si="22"/>
        <v>1443|54|KL|Petrozavodsk|KL-01|</v>
      </c>
    </row>
    <row r="1445" spans="2:8">
      <c r="B1445" s="2">
        <v>1444</v>
      </c>
      <c r="C1445" s="2">
        <v>54</v>
      </c>
      <c r="D1445" s="2" t="s">
        <v>1254</v>
      </c>
      <c r="E1445" s="2" t="s">
        <v>12368</v>
      </c>
      <c r="F1445" s="3" t="s">
        <v>12369</v>
      </c>
      <c r="H1445" s="129" t="str">
        <f t="shared" si="22"/>
        <v>1444|54|KL|Kostomuksha|KL-04|</v>
      </c>
    </row>
    <row r="1446" spans="2:8">
      <c r="B1446" s="2">
        <v>1445</v>
      </c>
      <c r="C1446" s="2">
        <v>54</v>
      </c>
      <c r="D1446" s="2" t="s">
        <v>1254</v>
      </c>
      <c r="E1446" s="2" t="s">
        <v>12370</v>
      </c>
      <c r="F1446" s="3" t="s">
        <v>12371</v>
      </c>
      <c r="H1446" s="129" t="str">
        <f t="shared" si="22"/>
        <v>1445|54|KL|Sortavalsky Area / incl. Sortavala|KL-07|</v>
      </c>
    </row>
    <row r="1447" spans="2:8">
      <c r="B1447" s="2">
        <v>1446</v>
      </c>
      <c r="C1447" s="2">
        <v>54</v>
      </c>
      <c r="D1447" s="2" t="s">
        <v>1254</v>
      </c>
      <c r="E1447" s="2" t="s">
        <v>12372</v>
      </c>
      <c r="F1447" s="3" t="s">
        <v>12373</v>
      </c>
      <c r="H1447" s="129" t="str">
        <f t="shared" si="22"/>
        <v>1446|54|KL|Belomorsky Area / incl. Belomorsk|KL-08|</v>
      </c>
    </row>
    <row r="1448" spans="2:8">
      <c r="B1448" s="2">
        <v>1447</v>
      </c>
      <c r="C1448" s="2">
        <v>54</v>
      </c>
      <c r="D1448" s="2" t="s">
        <v>1254</v>
      </c>
      <c r="E1448" s="2" t="s">
        <v>12374</v>
      </c>
      <c r="F1448" s="3" t="s">
        <v>12375</v>
      </c>
      <c r="H1448" s="129" t="str">
        <f t="shared" si="22"/>
        <v>1447|54|KL|Kalevalsky National Area|KL-10|</v>
      </c>
    </row>
    <row r="1449" spans="2:8">
      <c r="B1449" s="2">
        <v>1448</v>
      </c>
      <c r="C1449" s="2">
        <v>54</v>
      </c>
      <c r="D1449" s="2" t="s">
        <v>1254</v>
      </c>
      <c r="E1449" s="2" t="s">
        <v>12376</v>
      </c>
      <c r="F1449" s="3" t="s">
        <v>12377</v>
      </c>
      <c r="H1449" s="129" t="str">
        <f t="shared" si="22"/>
        <v>1448|54|KL|Kemsky Area / incl. Kem|KL-11|</v>
      </c>
    </row>
    <row r="1450" spans="2:8">
      <c r="B1450" s="2">
        <v>1449</v>
      </c>
      <c r="C1450" s="2">
        <v>54</v>
      </c>
      <c r="D1450" s="2" t="s">
        <v>1254</v>
      </c>
      <c r="E1450" s="2" t="s">
        <v>12378</v>
      </c>
      <c r="F1450" s="3" t="s">
        <v>12379</v>
      </c>
      <c r="H1450" s="129" t="str">
        <f t="shared" si="22"/>
        <v>1449|54|KL|Kondopozhsky Area / incl. Kondopoga|KL-12|</v>
      </c>
    </row>
    <row r="1451" spans="2:8">
      <c r="B1451" s="2">
        <v>1450</v>
      </c>
      <c r="C1451" s="2">
        <v>54</v>
      </c>
      <c r="D1451" s="2" t="s">
        <v>1254</v>
      </c>
      <c r="E1451" s="2" t="s">
        <v>12380</v>
      </c>
      <c r="F1451" s="3" t="s">
        <v>12381</v>
      </c>
      <c r="H1451" s="129" t="str">
        <f t="shared" si="22"/>
        <v>1450|54|KL|Lakhdenpokhsky Area / incl. Lahdenpohya|KL-13|</v>
      </c>
    </row>
    <row r="1452" spans="2:8">
      <c r="B1452" s="2">
        <v>1451</v>
      </c>
      <c r="C1452" s="2">
        <v>54</v>
      </c>
      <c r="D1452" s="2" t="s">
        <v>1254</v>
      </c>
      <c r="E1452" s="2" t="s">
        <v>12382</v>
      </c>
      <c r="F1452" s="3" t="s">
        <v>12383</v>
      </c>
      <c r="H1452" s="129" t="str">
        <f t="shared" si="22"/>
        <v>1451|54|KL|Louhsky Area|KL-14|</v>
      </c>
    </row>
    <row r="1453" spans="2:8">
      <c r="B1453" s="2">
        <v>1452</v>
      </c>
      <c r="C1453" s="2">
        <v>54</v>
      </c>
      <c r="D1453" s="2" t="s">
        <v>1254</v>
      </c>
      <c r="E1453" s="2" t="s">
        <v>12384</v>
      </c>
      <c r="F1453" s="3" t="s">
        <v>12385</v>
      </c>
      <c r="H1453" s="129" t="str">
        <f t="shared" si="22"/>
        <v>1452|54|KL|Medvezhyegorsky Area / incl. Medvezhyegorsk|KL-15|</v>
      </c>
    </row>
    <row r="1454" spans="2:8">
      <c r="B1454" s="2">
        <v>1453</v>
      </c>
      <c r="C1454" s="2">
        <v>54</v>
      </c>
      <c r="D1454" s="2" t="s">
        <v>1254</v>
      </c>
      <c r="E1454" s="2" t="s">
        <v>12386</v>
      </c>
      <c r="F1454" s="3" t="s">
        <v>12387</v>
      </c>
      <c r="H1454" s="129" t="str">
        <f t="shared" si="22"/>
        <v>1453|54|KL|Muyezersky Area|KL-16|</v>
      </c>
    </row>
    <row r="1455" spans="2:8">
      <c r="B1455" s="2">
        <v>1454</v>
      </c>
      <c r="C1455" s="2">
        <v>54</v>
      </c>
      <c r="D1455" s="2" t="s">
        <v>1254</v>
      </c>
      <c r="E1455" s="2" t="s">
        <v>12388</v>
      </c>
      <c r="F1455" s="3" t="s">
        <v>12389</v>
      </c>
      <c r="H1455" s="129" t="str">
        <f t="shared" si="22"/>
        <v>1454|54|KL|Olonetsky Area / incl. Olonets|KL-17|</v>
      </c>
    </row>
    <row r="1456" spans="2:8">
      <c r="B1456" s="2">
        <v>1455</v>
      </c>
      <c r="C1456" s="2">
        <v>54</v>
      </c>
      <c r="D1456" s="2" t="s">
        <v>1254</v>
      </c>
      <c r="E1456" s="2" t="s">
        <v>12390</v>
      </c>
      <c r="F1456" s="3" t="s">
        <v>12391</v>
      </c>
      <c r="H1456" s="129" t="str">
        <f t="shared" si="22"/>
        <v>1455|54|KL|Pitkyarantsky Area / incl. Pitkyaranta|KL-18|</v>
      </c>
    </row>
    <row r="1457" spans="2:8">
      <c r="B1457" s="2">
        <v>1456</v>
      </c>
      <c r="C1457" s="2">
        <v>54</v>
      </c>
      <c r="D1457" s="2" t="s">
        <v>1254</v>
      </c>
      <c r="E1457" s="2" t="s">
        <v>12392</v>
      </c>
      <c r="F1457" s="3" t="s">
        <v>12393</v>
      </c>
      <c r="H1457" s="129" t="str">
        <f t="shared" si="22"/>
        <v>1456|54|KL|Prionezhsky Area|KL-19|</v>
      </c>
    </row>
    <row r="1458" spans="2:8">
      <c r="B1458" s="2">
        <v>1457</v>
      </c>
      <c r="C1458" s="2">
        <v>54</v>
      </c>
      <c r="D1458" s="2" t="s">
        <v>1254</v>
      </c>
      <c r="E1458" s="2" t="s">
        <v>12394</v>
      </c>
      <c r="F1458" s="3" t="s">
        <v>12395</v>
      </c>
      <c r="H1458" s="129" t="str">
        <f t="shared" si="22"/>
        <v>1457|54|KL|Pryazhinsky Area|KL-20|</v>
      </c>
    </row>
    <row r="1459" spans="2:8">
      <c r="B1459" s="2">
        <v>1458</v>
      </c>
      <c r="C1459" s="2">
        <v>54</v>
      </c>
      <c r="D1459" s="2" t="s">
        <v>1254</v>
      </c>
      <c r="E1459" s="2" t="s">
        <v>12396</v>
      </c>
      <c r="F1459" s="3" t="s">
        <v>12397</v>
      </c>
      <c r="H1459" s="129" t="str">
        <f t="shared" si="22"/>
        <v>1458|54|KL|Pudozhsky Area / incl. Pudozh|KL-21|</v>
      </c>
    </row>
    <row r="1460" spans="2:8">
      <c r="B1460" s="2">
        <v>1459</v>
      </c>
      <c r="C1460" s="2">
        <v>54</v>
      </c>
      <c r="D1460" s="2" t="s">
        <v>1254</v>
      </c>
      <c r="E1460" s="2" t="s">
        <v>12398</v>
      </c>
      <c r="F1460" s="3" t="s">
        <v>12399</v>
      </c>
      <c r="H1460" s="129" t="str">
        <f t="shared" si="22"/>
        <v>1459|54|KL|Segezhsky Area / incl. Segezha|KL-22|</v>
      </c>
    </row>
    <row r="1461" spans="2:8">
      <c r="B1461" s="2">
        <v>1460</v>
      </c>
      <c r="C1461" s="2">
        <v>54</v>
      </c>
      <c r="D1461" s="2" t="s">
        <v>1254</v>
      </c>
      <c r="E1461" s="2" t="s">
        <v>12400</v>
      </c>
      <c r="F1461" s="3" t="s">
        <v>12401</v>
      </c>
      <c r="H1461" s="129" t="str">
        <f t="shared" si="22"/>
        <v>1460|54|KL|Suoyarvsky Area / incl. Suoyarvi|KL-23|</v>
      </c>
    </row>
    <row r="1462" spans="2:8">
      <c r="B1462" s="2">
        <v>1461</v>
      </c>
      <c r="C1462" s="2">
        <v>54</v>
      </c>
      <c r="D1462" s="2" t="s">
        <v>1377</v>
      </c>
      <c r="E1462" s="2" t="s">
        <v>12402</v>
      </c>
      <c r="F1462" s="3" t="s">
        <v>12403</v>
      </c>
      <c r="H1462" s="129" t="str">
        <f t="shared" si="22"/>
        <v>1461|54|KM|Elista|KM-01|</v>
      </c>
    </row>
    <row r="1463" spans="2:8">
      <c r="B1463" s="2">
        <v>1462</v>
      </c>
      <c r="C1463" s="2">
        <v>54</v>
      </c>
      <c r="D1463" s="2" t="s">
        <v>1377</v>
      </c>
      <c r="E1463" s="2" t="s">
        <v>12404</v>
      </c>
      <c r="F1463" s="3" t="s">
        <v>12405</v>
      </c>
      <c r="H1463" s="129" t="str">
        <f t="shared" si="22"/>
        <v>1462|54|KM|Gorodovikovsky Area / incl. Gorodovikovsk|KM-02|</v>
      </c>
    </row>
    <row r="1464" spans="2:8">
      <c r="B1464" s="2">
        <v>1463</v>
      </c>
      <c r="C1464" s="2">
        <v>54</v>
      </c>
      <c r="D1464" s="2" t="s">
        <v>1377</v>
      </c>
      <c r="E1464" s="2" t="s">
        <v>12406</v>
      </c>
      <c r="F1464" s="3" t="s">
        <v>12407</v>
      </c>
      <c r="H1464" s="129" t="str">
        <f t="shared" si="22"/>
        <v>1463|54|KM|Iki-Burulskiy Area|KM-03|</v>
      </c>
    </row>
    <row r="1465" spans="2:8">
      <c r="B1465" s="2">
        <v>1464</v>
      </c>
      <c r="C1465" s="2">
        <v>54</v>
      </c>
      <c r="D1465" s="2" t="s">
        <v>1377</v>
      </c>
      <c r="E1465" s="2" t="s">
        <v>12408</v>
      </c>
      <c r="F1465" s="3" t="s">
        <v>12409</v>
      </c>
      <c r="H1465" s="129" t="str">
        <f t="shared" si="22"/>
        <v>1464|54|KM|Ketchenerovsky Area|KM-04|</v>
      </c>
    </row>
    <row r="1466" spans="2:8">
      <c r="B1466" s="2">
        <v>1465</v>
      </c>
      <c r="C1466" s="2">
        <v>54</v>
      </c>
      <c r="D1466" s="2" t="s">
        <v>1377</v>
      </c>
      <c r="E1466" s="2" t="s">
        <v>12410</v>
      </c>
      <c r="F1466" s="3" t="s">
        <v>12411</v>
      </c>
      <c r="H1466" s="129" t="str">
        <f t="shared" si="22"/>
        <v>1465|54|KM|Lagansky Area / incl. Lagan|KM-05|</v>
      </c>
    </row>
    <row r="1467" spans="2:8">
      <c r="B1467" s="2">
        <v>1466</v>
      </c>
      <c r="C1467" s="2">
        <v>54</v>
      </c>
      <c r="D1467" s="2" t="s">
        <v>1377</v>
      </c>
      <c r="E1467" s="2" t="s">
        <v>12412</v>
      </c>
      <c r="F1467" s="3" t="s">
        <v>12413</v>
      </c>
      <c r="H1467" s="129" t="str">
        <f t="shared" si="22"/>
        <v>1466|54|KM|Maloderbetovsky Area|KM-06|</v>
      </c>
    </row>
    <row r="1468" spans="2:8">
      <c r="B1468" s="2">
        <v>1467</v>
      </c>
      <c r="C1468" s="2">
        <v>54</v>
      </c>
      <c r="D1468" s="2" t="s">
        <v>1377</v>
      </c>
      <c r="E1468" s="2" t="s">
        <v>12414</v>
      </c>
      <c r="F1468" s="3" t="s">
        <v>12415</v>
      </c>
      <c r="H1468" s="129" t="str">
        <f t="shared" si="22"/>
        <v>1467|54|KM|Oktyabrsky District|KM-07|</v>
      </c>
    </row>
    <row r="1469" spans="2:8">
      <c r="B1469" s="2">
        <v>1468</v>
      </c>
      <c r="C1469" s="2">
        <v>54</v>
      </c>
      <c r="D1469" s="2" t="s">
        <v>1377</v>
      </c>
      <c r="E1469" s="2" t="s">
        <v>12416</v>
      </c>
      <c r="F1469" s="3" t="s">
        <v>12417</v>
      </c>
      <c r="H1469" s="129" t="str">
        <f t="shared" si="22"/>
        <v>1468|54|KM|Priyutnensky Area|KM-08|</v>
      </c>
    </row>
    <row r="1470" spans="2:8">
      <c r="B1470" s="2">
        <v>1469</v>
      </c>
      <c r="C1470" s="2">
        <v>54</v>
      </c>
      <c r="D1470" s="2" t="s">
        <v>1377</v>
      </c>
      <c r="E1470" s="2" t="s">
        <v>12418</v>
      </c>
      <c r="F1470" s="3" t="s">
        <v>12419</v>
      </c>
      <c r="H1470" s="129" t="str">
        <f t="shared" si="22"/>
        <v>1469|54|KM|Sarpinsky Area|KM-09|</v>
      </c>
    </row>
    <row r="1471" spans="2:8">
      <c r="B1471" s="2">
        <v>1470</v>
      </c>
      <c r="C1471" s="2">
        <v>54</v>
      </c>
      <c r="D1471" s="2" t="s">
        <v>1377</v>
      </c>
      <c r="E1471" s="2" t="s">
        <v>9688</v>
      </c>
      <c r="F1471" s="3" t="s">
        <v>12420</v>
      </c>
      <c r="H1471" s="129" t="str">
        <f t="shared" si="22"/>
        <v>1470|54|KM|Tselinny Area|KM-10|</v>
      </c>
    </row>
    <row r="1472" spans="2:8">
      <c r="B1472" s="2">
        <v>1471</v>
      </c>
      <c r="C1472" s="2">
        <v>54</v>
      </c>
      <c r="D1472" s="2" t="s">
        <v>1377</v>
      </c>
      <c r="E1472" s="2" t="s">
        <v>12421</v>
      </c>
      <c r="F1472" s="3" t="s">
        <v>12422</v>
      </c>
      <c r="H1472" s="129" t="str">
        <f t="shared" si="22"/>
        <v>1471|54|KM|Chernozemelsky Area|KM-11|</v>
      </c>
    </row>
    <row r="1473" spans="2:8">
      <c r="B1473" s="2">
        <v>1472</v>
      </c>
      <c r="C1473" s="2">
        <v>54</v>
      </c>
      <c r="D1473" s="2" t="s">
        <v>1377</v>
      </c>
      <c r="E1473" s="2" t="s">
        <v>12423</v>
      </c>
      <c r="F1473" s="3" t="s">
        <v>12424</v>
      </c>
      <c r="H1473" s="129" t="str">
        <f t="shared" si="22"/>
        <v>1472|54|KM|Yustinsky Area|KM-12|</v>
      </c>
    </row>
    <row r="1474" spans="2:8">
      <c r="B1474" s="2">
        <v>1473</v>
      </c>
      <c r="C1474" s="2">
        <v>54</v>
      </c>
      <c r="D1474" s="2" t="s">
        <v>1377</v>
      </c>
      <c r="E1474" s="2" t="s">
        <v>12425</v>
      </c>
      <c r="F1474" s="3" t="s">
        <v>12426</v>
      </c>
      <c r="H1474" s="129" t="str">
        <f t="shared" ref="H1474:H1537" si="23">B1474&amp;"|"&amp;C1474&amp;"|"&amp;D1474&amp;"|"&amp;E1474&amp;"|"&amp;F1474&amp;"|"&amp;G1474</f>
        <v>1473|54|KM|Yashaltinsky Area|KM-13|</v>
      </c>
    </row>
    <row r="1475" spans="2:8">
      <c r="B1475" s="2">
        <v>1474</v>
      </c>
      <c r="C1475" s="2">
        <v>54</v>
      </c>
      <c r="D1475" s="2" t="s">
        <v>1377</v>
      </c>
      <c r="E1475" s="2" t="s">
        <v>12427</v>
      </c>
      <c r="F1475" s="3" t="s">
        <v>12428</v>
      </c>
      <c r="H1475" s="129" t="str">
        <f t="shared" si="23"/>
        <v>1474|54|KM|YashkulskY Area|KM-14|</v>
      </c>
    </row>
    <row r="1476" spans="2:8">
      <c r="B1476" s="2">
        <v>1475</v>
      </c>
      <c r="C1476" s="2">
        <v>54</v>
      </c>
      <c r="D1476" s="2" t="s">
        <v>1449</v>
      </c>
      <c r="E1476" s="2" t="s">
        <v>10607</v>
      </c>
      <c r="F1476" s="3" t="s">
        <v>10608</v>
      </c>
      <c r="H1476" s="129" t="str">
        <f t="shared" si="23"/>
        <v>1475|54|KO|Syktyvkar|KO-01|</v>
      </c>
    </row>
    <row r="1477" spans="2:8">
      <c r="B1477" s="2">
        <v>1476</v>
      </c>
      <c r="C1477" s="2">
        <v>54</v>
      </c>
      <c r="D1477" s="2" t="s">
        <v>1449</v>
      </c>
      <c r="E1477" s="2" t="s">
        <v>10609</v>
      </c>
      <c r="F1477" s="3" t="s">
        <v>10610</v>
      </c>
      <c r="H1477" s="129" t="str">
        <f t="shared" si="23"/>
        <v>1476|54|KO|Vorkuta|KO-02|</v>
      </c>
    </row>
    <row r="1478" spans="2:8">
      <c r="B1478" s="2">
        <v>1477</v>
      </c>
      <c r="C1478" s="2">
        <v>54</v>
      </c>
      <c r="D1478" s="2" t="s">
        <v>1449</v>
      </c>
      <c r="E1478" s="2" t="s">
        <v>10611</v>
      </c>
      <c r="F1478" s="3" t="s">
        <v>10612</v>
      </c>
      <c r="H1478" s="129" t="str">
        <f t="shared" si="23"/>
        <v>1477|54|KO|Vuktylsky Area / incl. Vuktyl|KO-03|</v>
      </c>
    </row>
    <row r="1479" spans="2:8">
      <c r="B1479" s="2">
        <v>1478</v>
      </c>
      <c r="C1479" s="2">
        <v>54</v>
      </c>
      <c r="D1479" s="2" t="s">
        <v>1449</v>
      </c>
      <c r="E1479" s="2" t="s">
        <v>10613</v>
      </c>
      <c r="F1479" s="3" t="s">
        <v>10614</v>
      </c>
      <c r="H1479" s="129" t="str">
        <f t="shared" si="23"/>
        <v>1478|54|KO|Inta|KO-04|</v>
      </c>
    </row>
    <row r="1480" spans="2:8">
      <c r="B1480" s="2">
        <v>1479</v>
      </c>
      <c r="C1480" s="2">
        <v>54</v>
      </c>
      <c r="D1480" s="2" t="s">
        <v>1449</v>
      </c>
      <c r="E1480" s="2" t="s">
        <v>10615</v>
      </c>
      <c r="F1480" s="3" t="s">
        <v>10616</v>
      </c>
      <c r="H1480" s="129" t="str">
        <f t="shared" si="23"/>
        <v>1479|54|KO|Pechorsky Area / incl. Pechora|KO-05|</v>
      </c>
    </row>
    <row r="1481" spans="2:8">
      <c r="B1481" s="2">
        <v>1480</v>
      </c>
      <c r="C1481" s="2">
        <v>54</v>
      </c>
      <c r="D1481" s="2" t="s">
        <v>1449</v>
      </c>
      <c r="E1481" s="2" t="s">
        <v>10617</v>
      </c>
      <c r="F1481" s="3" t="s">
        <v>10618</v>
      </c>
      <c r="H1481" s="129" t="str">
        <f t="shared" si="23"/>
        <v>1480|54|KO|Sosnogorsky Area / incl. Sosnogorsk and suburbs|KO-06|</v>
      </c>
    </row>
    <row r="1482" spans="2:8">
      <c r="B1482" s="2">
        <v>1481</v>
      </c>
      <c r="C1482" s="2">
        <v>54</v>
      </c>
      <c r="D1482" s="2" t="s">
        <v>1449</v>
      </c>
      <c r="E1482" s="2" t="s">
        <v>10619</v>
      </c>
      <c r="F1482" s="3" t="s">
        <v>10620</v>
      </c>
      <c r="H1482" s="129" t="str">
        <f t="shared" si="23"/>
        <v>1481|54|KO|Usinsk / incl. suburb|KO-07|</v>
      </c>
    </row>
    <row r="1483" spans="2:8">
      <c r="B1483" s="2">
        <v>1482</v>
      </c>
      <c r="C1483" s="2">
        <v>54</v>
      </c>
      <c r="D1483" s="2" t="s">
        <v>1449</v>
      </c>
      <c r="E1483" s="2" t="s">
        <v>10621</v>
      </c>
      <c r="F1483" s="3" t="s">
        <v>10622</v>
      </c>
      <c r="H1483" s="129" t="str">
        <f t="shared" si="23"/>
        <v>1482|54|KO|Ukhta|KO-08|</v>
      </c>
    </row>
    <row r="1484" spans="2:8">
      <c r="B1484" s="2">
        <v>1483</v>
      </c>
      <c r="C1484" s="2">
        <v>54</v>
      </c>
      <c r="D1484" s="2" t="s">
        <v>1449</v>
      </c>
      <c r="E1484" s="2" t="s">
        <v>10623</v>
      </c>
      <c r="F1484" s="3" t="s">
        <v>10624</v>
      </c>
      <c r="H1484" s="129" t="str">
        <f t="shared" si="23"/>
        <v>1483|54|KO|Izhemsky Area|KO-09|</v>
      </c>
    </row>
    <row r="1485" spans="2:8">
      <c r="B1485" s="2">
        <v>1484</v>
      </c>
      <c r="C1485" s="2">
        <v>54</v>
      </c>
      <c r="D1485" s="2" t="s">
        <v>1449</v>
      </c>
      <c r="E1485" s="2" t="s">
        <v>10625</v>
      </c>
      <c r="F1485" s="3" t="s">
        <v>10626</v>
      </c>
      <c r="H1485" s="129" t="str">
        <f t="shared" si="23"/>
        <v>1484|54|KO|Knyazhpogostsky Area / incl. Emba|KO-10|</v>
      </c>
    </row>
    <row r="1486" spans="2:8">
      <c r="B1486" s="2">
        <v>1485</v>
      </c>
      <c r="C1486" s="2">
        <v>54</v>
      </c>
      <c r="D1486" s="2" t="s">
        <v>1449</v>
      </c>
      <c r="E1486" s="2" t="s">
        <v>12429</v>
      </c>
      <c r="F1486" s="3" t="s">
        <v>10628</v>
      </c>
      <c r="H1486" s="129" t="str">
        <f t="shared" si="23"/>
        <v>1485|54|KO|Koygorodsky Area|KO-11|</v>
      </c>
    </row>
    <row r="1487" spans="2:8">
      <c r="B1487" s="2">
        <v>1486</v>
      </c>
      <c r="C1487" s="2">
        <v>54</v>
      </c>
      <c r="D1487" s="2" t="s">
        <v>1449</v>
      </c>
      <c r="E1487" s="2" t="s">
        <v>10629</v>
      </c>
      <c r="F1487" s="3" t="s">
        <v>10630</v>
      </c>
      <c r="H1487" s="129" t="str">
        <f t="shared" si="23"/>
        <v>1486|54|KO|Kortkerossky Area|KO-12|</v>
      </c>
    </row>
    <row r="1488" spans="2:8">
      <c r="B1488" s="2">
        <v>1487</v>
      </c>
      <c r="C1488" s="2">
        <v>54</v>
      </c>
      <c r="D1488" s="2" t="s">
        <v>1449</v>
      </c>
      <c r="E1488" s="2" t="s">
        <v>10631</v>
      </c>
      <c r="F1488" s="3" t="s">
        <v>10632</v>
      </c>
      <c r="H1488" s="129" t="str">
        <f t="shared" si="23"/>
        <v>1487|54|KO|Priluzsky Area|KO-13|</v>
      </c>
    </row>
    <row r="1489" spans="2:8">
      <c r="B1489" s="2">
        <v>1488</v>
      </c>
      <c r="C1489" s="2">
        <v>54</v>
      </c>
      <c r="D1489" s="2" t="s">
        <v>1449</v>
      </c>
      <c r="E1489" s="2" t="s">
        <v>10633</v>
      </c>
      <c r="F1489" s="3" t="s">
        <v>10634</v>
      </c>
      <c r="H1489" s="129" t="str">
        <f t="shared" si="23"/>
        <v>1488|54|KO|Syktyvdinsky Area|KO-14|</v>
      </c>
    </row>
    <row r="1490" spans="2:8">
      <c r="B1490" s="2">
        <v>1489</v>
      </c>
      <c r="C1490" s="2">
        <v>54</v>
      </c>
      <c r="D1490" s="2" t="s">
        <v>1449</v>
      </c>
      <c r="E1490" s="2" t="s">
        <v>10635</v>
      </c>
      <c r="F1490" s="3" t="s">
        <v>10636</v>
      </c>
      <c r="H1490" s="129" t="str">
        <f t="shared" si="23"/>
        <v>1489|54|KO|Sysolsky Area|KO-15|</v>
      </c>
    </row>
    <row r="1491" spans="2:8">
      <c r="B1491" s="2">
        <v>1490</v>
      </c>
      <c r="C1491" s="2">
        <v>54</v>
      </c>
      <c r="D1491" s="2" t="s">
        <v>1449</v>
      </c>
      <c r="E1491" s="2" t="s">
        <v>10637</v>
      </c>
      <c r="F1491" s="3" t="s">
        <v>10638</v>
      </c>
      <c r="H1491" s="129" t="str">
        <f t="shared" si="23"/>
        <v>1490|54|KO|Troitsko-Pechorsky Area|KO-16|</v>
      </c>
    </row>
    <row r="1492" spans="2:8">
      <c r="B1492" s="2">
        <v>1491</v>
      </c>
      <c r="C1492" s="2">
        <v>54</v>
      </c>
      <c r="D1492" s="2" t="s">
        <v>1449</v>
      </c>
      <c r="E1492" s="2" t="s">
        <v>10639</v>
      </c>
      <c r="F1492" s="3" t="s">
        <v>10640</v>
      </c>
      <c r="H1492" s="129" t="str">
        <f t="shared" si="23"/>
        <v>1491|54|KO|Udorsky Area|KO-17|</v>
      </c>
    </row>
    <row r="1493" spans="2:8">
      <c r="B1493" s="2">
        <v>1492</v>
      </c>
      <c r="C1493" s="2">
        <v>54</v>
      </c>
      <c r="D1493" s="2" t="s">
        <v>1449</v>
      </c>
      <c r="E1493" s="2" t="s">
        <v>10641</v>
      </c>
      <c r="F1493" s="3" t="s">
        <v>10642</v>
      </c>
      <c r="H1493" s="129" t="str">
        <f t="shared" si="23"/>
        <v>1492|54|KO|Ust-Vymskiy Area / incl. Mikun|KO-18|</v>
      </c>
    </row>
    <row r="1494" spans="2:8">
      <c r="B1494" s="2">
        <v>1493</v>
      </c>
      <c r="C1494" s="2">
        <v>54</v>
      </c>
      <c r="D1494" s="2" t="s">
        <v>1449</v>
      </c>
      <c r="E1494" s="2" t="s">
        <v>10643</v>
      </c>
      <c r="F1494" s="3" t="s">
        <v>10644</v>
      </c>
      <c r="H1494" s="129" t="str">
        <f t="shared" si="23"/>
        <v>1493|54|KO|Ust-Kulomskiy Area|KO-19|</v>
      </c>
    </row>
    <row r="1495" spans="2:8">
      <c r="B1495" s="2">
        <v>1494</v>
      </c>
      <c r="C1495" s="2">
        <v>54</v>
      </c>
      <c r="D1495" s="2" t="s">
        <v>1449</v>
      </c>
      <c r="E1495" s="2" t="s">
        <v>10645</v>
      </c>
      <c r="F1495" s="3" t="s">
        <v>10646</v>
      </c>
      <c r="H1495" s="129" t="str">
        <f t="shared" si="23"/>
        <v>1494|54|KO|Ust-Tsilemskiy Area|KO-20|</v>
      </c>
    </row>
    <row r="1496" spans="2:8">
      <c r="B1496" s="2">
        <v>1495</v>
      </c>
      <c r="C1496" s="2">
        <v>54</v>
      </c>
      <c r="D1496" s="2" t="s">
        <v>1368</v>
      </c>
      <c r="E1496" s="2" t="s">
        <v>12430</v>
      </c>
      <c r="F1496" s="3" t="s">
        <v>12431</v>
      </c>
      <c r="H1496" s="129" t="str">
        <f t="shared" si="23"/>
        <v>1495|54|KR|Zapadny District of Krasnodar|KR-01|</v>
      </c>
    </row>
    <row r="1497" spans="2:8">
      <c r="B1497" s="2">
        <v>1496</v>
      </c>
      <c r="C1497" s="2">
        <v>54</v>
      </c>
      <c r="D1497" s="2" t="s">
        <v>1368</v>
      </c>
      <c r="E1497" s="2" t="s">
        <v>12432</v>
      </c>
      <c r="F1497" s="3" t="s">
        <v>12433</v>
      </c>
      <c r="H1497" s="129" t="str">
        <f t="shared" si="23"/>
        <v>1496|54|KR|Karasunsky District of Krasnodar|KR-02|</v>
      </c>
    </row>
    <row r="1498" spans="2:8">
      <c r="B1498" s="2">
        <v>1497</v>
      </c>
      <c r="C1498" s="2">
        <v>54</v>
      </c>
      <c r="D1498" s="2" t="s">
        <v>1368</v>
      </c>
      <c r="E1498" s="2" t="s">
        <v>12434</v>
      </c>
      <c r="F1498" s="3" t="s">
        <v>12435</v>
      </c>
      <c r="H1498" s="129" t="str">
        <f t="shared" si="23"/>
        <v>1497|54|KR|Prikubansky District of Krasnodar|KR-03|</v>
      </c>
    </row>
    <row r="1499" spans="2:8">
      <c r="B1499" s="2">
        <v>1498</v>
      </c>
      <c r="C1499" s="2">
        <v>54</v>
      </c>
      <c r="D1499" s="2" t="s">
        <v>1368</v>
      </c>
      <c r="E1499" s="2" t="s">
        <v>12436</v>
      </c>
      <c r="F1499" s="3" t="s">
        <v>12437</v>
      </c>
      <c r="H1499" s="129" t="str">
        <f t="shared" si="23"/>
        <v>1498|54|KR|Centralny District of Krasnodar|KR-04|</v>
      </c>
    </row>
    <row r="1500" spans="2:8">
      <c r="B1500" s="2">
        <v>1499</v>
      </c>
      <c r="C1500" s="2">
        <v>54</v>
      </c>
      <c r="D1500" s="2" t="s">
        <v>1368</v>
      </c>
      <c r="E1500" s="2" t="s">
        <v>12438</v>
      </c>
      <c r="F1500" s="3" t="s">
        <v>12439</v>
      </c>
      <c r="H1500" s="129" t="str">
        <f t="shared" si="23"/>
        <v>1499|54|KR|Vostochny District of Novorossiysk|KR-05|</v>
      </c>
    </row>
    <row r="1501" spans="2:8">
      <c r="B1501" s="2">
        <v>1500</v>
      </c>
      <c r="C1501" s="2">
        <v>54</v>
      </c>
      <c r="D1501" s="2" t="s">
        <v>1368</v>
      </c>
      <c r="E1501" s="2" t="s">
        <v>12440</v>
      </c>
      <c r="F1501" s="3" t="s">
        <v>12441</v>
      </c>
      <c r="H1501" s="129" t="str">
        <f t="shared" si="23"/>
        <v>1500|54|KR|Primorsky District of Novorossiysk|KR-06|</v>
      </c>
    </row>
    <row r="1502" spans="2:8">
      <c r="B1502" s="2">
        <v>1501</v>
      </c>
      <c r="C1502" s="2">
        <v>54</v>
      </c>
      <c r="D1502" s="2" t="s">
        <v>1368</v>
      </c>
      <c r="E1502" s="2" t="s">
        <v>12442</v>
      </c>
      <c r="F1502" s="3" t="s">
        <v>12443</v>
      </c>
      <c r="H1502" s="129" t="str">
        <f t="shared" si="23"/>
        <v>1501|54|KR|Centralny District of Novorossiysk|KR-07|</v>
      </c>
    </row>
    <row r="1503" spans="2:8">
      <c r="B1503" s="2">
        <v>1502</v>
      </c>
      <c r="C1503" s="2">
        <v>54</v>
      </c>
      <c r="D1503" s="2" t="s">
        <v>1368</v>
      </c>
      <c r="E1503" s="2" t="s">
        <v>12444</v>
      </c>
      <c r="F1503" s="3" t="s">
        <v>12445</v>
      </c>
      <c r="H1503" s="129" t="str">
        <f t="shared" si="23"/>
        <v>1502|54|KR|Adlersky District OF Sochi|KR-08|</v>
      </c>
    </row>
    <row r="1504" spans="2:8">
      <c r="B1504" s="2">
        <v>1503</v>
      </c>
      <c r="C1504" s="2">
        <v>54</v>
      </c>
      <c r="D1504" s="2" t="s">
        <v>1368</v>
      </c>
      <c r="E1504" s="2" t="s">
        <v>12446</v>
      </c>
      <c r="F1504" s="3" t="s">
        <v>12447</v>
      </c>
      <c r="H1504" s="129" t="str">
        <f t="shared" si="23"/>
        <v>1503|54|KR|Lazarevsky District of Sochi|KR-09|</v>
      </c>
    </row>
    <row r="1505" spans="2:8">
      <c r="B1505" s="2">
        <v>1504</v>
      </c>
      <c r="C1505" s="2">
        <v>54</v>
      </c>
      <c r="D1505" s="2" t="s">
        <v>1368</v>
      </c>
      <c r="E1505" s="2" t="s">
        <v>12448</v>
      </c>
      <c r="F1505" s="3" t="s">
        <v>12449</v>
      </c>
      <c r="H1505" s="129" t="str">
        <f t="shared" si="23"/>
        <v>1504|54|KR|Khostinsky District of Sochi|KR-10|</v>
      </c>
    </row>
    <row r="1506" spans="2:8">
      <c r="B1506" s="2">
        <v>1505</v>
      </c>
      <c r="C1506" s="2">
        <v>54</v>
      </c>
      <c r="D1506" s="2" t="s">
        <v>1368</v>
      </c>
      <c r="E1506" s="2" t="s">
        <v>12450</v>
      </c>
      <c r="F1506" s="3" t="s">
        <v>12451</v>
      </c>
      <c r="H1506" s="129" t="str">
        <f t="shared" si="23"/>
        <v>1505|54|KR|Centralny District of Sochi|KR-11|</v>
      </c>
    </row>
    <row r="1507" spans="2:8">
      <c r="B1507" s="2">
        <v>1506</v>
      </c>
      <c r="C1507" s="2">
        <v>54</v>
      </c>
      <c r="D1507" s="2" t="s">
        <v>1368</v>
      </c>
      <c r="E1507" s="2" t="s">
        <v>12452</v>
      </c>
      <c r="F1507" s="3" t="s">
        <v>12453</v>
      </c>
      <c r="H1507" s="129" t="str">
        <f t="shared" si="23"/>
        <v>1506|54|KR|Anapa|KR-12|</v>
      </c>
    </row>
    <row r="1508" spans="2:8">
      <c r="B1508" s="2">
        <v>1507</v>
      </c>
      <c r="C1508" s="2">
        <v>54</v>
      </c>
      <c r="D1508" s="2" t="s">
        <v>1368</v>
      </c>
      <c r="E1508" s="2" t="s">
        <v>12454</v>
      </c>
      <c r="F1508" s="3" t="s">
        <v>12455</v>
      </c>
      <c r="H1508" s="129" t="str">
        <f t="shared" si="23"/>
        <v>1507|54|KR|Armavir|KR-13|</v>
      </c>
    </row>
    <row r="1509" spans="2:8">
      <c r="B1509" s="2">
        <v>1508</v>
      </c>
      <c r="C1509" s="2">
        <v>54</v>
      </c>
      <c r="D1509" s="2" t="s">
        <v>1368</v>
      </c>
      <c r="E1509" s="2" t="s">
        <v>12456</v>
      </c>
      <c r="F1509" s="3" t="s">
        <v>12457</v>
      </c>
      <c r="H1509" s="129" t="str">
        <f t="shared" si="23"/>
        <v>1508|54|KR|Gelendzhik|KR-15|</v>
      </c>
    </row>
    <row r="1510" spans="2:8">
      <c r="B1510" s="2">
        <v>1509</v>
      </c>
      <c r="C1510" s="2">
        <v>54</v>
      </c>
      <c r="D1510" s="2" t="s">
        <v>1368</v>
      </c>
      <c r="E1510" s="2" t="s">
        <v>12458</v>
      </c>
      <c r="F1510" s="3" t="s">
        <v>12459</v>
      </c>
      <c r="H1510" s="129" t="str">
        <f t="shared" si="23"/>
        <v>1509|54|KR|Goryachij Kljuch|KR-16|</v>
      </c>
    </row>
    <row r="1511" spans="2:8">
      <c r="B1511" s="2">
        <v>1510</v>
      </c>
      <c r="C1511" s="2">
        <v>54</v>
      </c>
      <c r="D1511" s="2" t="s">
        <v>1368</v>
      </c>
      <c r="E1511" s="2" t="s">
        <v>12460</v>
      </c>
      <c r="F1511" s="3" t="s">
        <v>12461</v>
      </c>
      <c r="H1511" s="129" t="str">
        <f t="shared" si="23"/>
        <v>1510|54|KR|Abinsky Area / incl. Abinsk|KR-24|</v>
      </c>
    </row>
    <row r="1512" spans="2:8">
      <c r="B1512" s="2">
        <v>1511</v>
      </c>
      <c r="C1512" s="2">
        <v>54</v>
      </c>
      <c r="D1512" s="2" t="s">
        <v>1368</v>
      </c>
      <c r="E1512" s="2" t="s">
        <v>12462</v>
      </c>
      <c r="F1512" s="3" t="s">
        <v>12463</v>
      </c>
      <c r="H1512" s="129" t="str">
        <f t="shared" si="23"/>
        <v>1511|54|KR|Apsheronsky Area / incl. Apsheronsk, Hadyzhensk|KR-26|</v>
      </c>
    </row>
    <row r="1513" spans="2:8">
      <c r="B1513" s="2">
        <v>1512</v>
      </c>
      <c r="C1513" s="2">
        <v>54</v>
      </c>
      <c r="D1513" s="2" t="s">
        <v>1368</v>
      </c>
      <c r="E1513" s="2" t="s">
        <v>12464</v>
      </c>
      <c r="F1513" s="3" t="s">
        <v>12465</v>
      </c>
      <c r="H1513" s="129" t="str">
        <f t="shared" si="23"/>
        <v>1512|54|KR|Beloglinsky Area|KR-27|</v>
      </c>
    </row>
    <row r="1514" spans="2:8">
      <c r="B1514" s="2">
        <v>1513</v>
      </c>
      <c r="C1514" s="2">
        <v>54</v>
      </c>
      <c r="D1514" s="2" t="s">
        <v>1368</v>
      </c>
      <c r="E1514" s="2" t="s">
        <v>12466</v>
      </c>
      <c r="F1514" s="3" t="s">
        <v>12467</v>
      </c>
      <c r="H1514" s="129" t="str">
        <f t="shared" si="23"/>
        <v>1513|54|KR|Belorechensky Area / incl. Belorechensk|KR-28|</v>
      </c>
    </row>
    <row r="1515" spans="2:8">
      <c r="B1515" s="2">
        <v>1514</v>
      </c>
      <c r="C1515" s="2">
        <v>54</v>
      </c>
      <c r="D1515" s="2" t="s">
        <v>1368</v>
      </c>
      <c r="E1515" s="2" t="s">
        <v>12468</v>
      </c>
      <c r="F1515" s="3" t="s">
        <v>12469</v>
      </c>
      <c r="H1515" s="129" t="str">
        <f t="shared" si="23"/>
        <v>1514|54|KR|Bryukhovetsky Area |KR-29|</v>
      </c>
    </row>
    <row r="1516" spans="2:8">
      <c r="B1516" s="2">
        <v>1515</v>
      </c>
      <c r="C1516" s="2">
        <v>54</v>
      </c>
      <c r="D1516" s="2" t="s">
        <v>1368</v>
      </c>
      <c r="E1516" s="2" t="s">
        <v>12470</v>
      </c>
      <c r="F1516" s="3" t="s">
        <v>12471</v>
      </c>
      <c r="H1516" s="129" t="str">
        <f t="shared" si="23"/>
        <v>1515|54|KR|Vyselkovsky Area|KR-30|</v>
      </c>
    </row>
    <row r="1517" spans="2:8">
      <c r="B1517" s="2">
        <v>1516</v>
      </c>
      <c r="C1517" s="2">
        <v>54</v>
      </c>
      <c r="D1517" s="2" t="s">
        <v>1368</v>
      </c>
      <c r="E1517" s="2" t="s">
        <v>12472</v>
      </c>
      <c r="F1517" s="3" t="s">
        <v>12473</v>
      </c>
      <c r="H1517" s="129" t="str">
        <f t="shared" si="23"/>
        <v>1516|54|KR|Gulkevichsky Area / incl. Gulkevichi|KR-31|</v>
      </c>
    </row>
    <row r="1518" spans="2:8">
      <c r="B1518" s="2">
        <v>1517</v>
      </c>
      <c r="C1518" s="2">
        <v>54</v>
      </c>
      <c r="D1518" s="2" t="s">
        <v>1368</v>
      </c>
      <c r="E1518" s="2" t="s">
        <v>12474</v>
      </c>
      <c r="F1518" s="3" t="s">
        <v>12475</v>
      </c>
      <c r="H1518" s="129" t="str">
        <f t="shared" si="23"/>
        <v>1517|54|KR|Dinskoj Area|KR-32|</v>
      </c>
    </row>
    <row r="1519" spans="2:8">
      <c r="B1519" s="2">
        <v>1518</v>
      </c>
      <c r="C1519" s="2">
        <v>54</v>
      </c>
      <c r="D1519" s="2" t="s">
        <v>1368</v>
      </c>
      <c r="E1519" s="2" t="s">
        <v>12476</v>
      </c>
      <c r="F1519" s="3" t="s">
        <v>12477</v>
      </c>
      <c r="H1519" s="129" t="str">
        <f t="shared" si="23"/>
        <v>1518|54|KR|Yeysk Area / incl. Yeysk|KR-33|</v>
      </c>
    </row>
    <row r="1520" spans="2:8">
      <c r="B1520" s="2">
        <v>1519</v>
      </c>
      <c r="C1520" s="2">
        <v>54</v>
      </c>
      <c r="D1520" s="2" t="s">
        <v>1368</v>
      </c>
      <c r="E1520" s="2" t="s">
        <v>12478</v>
      </c>
      <c r="F1520" s="3" t="s">
        <v>12479</v>
      </c>
      <c r="H1520" s="129" t="str">
        <f t="shared" si="23"/>
        <v>1519|54|KR|Kavkazsky Area / incl. Kropotkin|KR-34|</v>
      </c>
    </row>
    <row r="1521" spans="2:8">
      <c r="B1521" s="2">
        <v>1520</v>
      </c>
      <c r="C1521" s="2">
        <v>54</v>
      </c>
      <c r="D1521" s="2" t="s">
        <v>1368</v>
      </c>
      <c r="E1521" s="2" t="s">
        <v>12480</v>
      </c>
      <c r="F1521" s="3" t="s">
        <v>12481</v>
      </c>
      <c r="H1521" s="129" t="str">
        <f t="shared" si="23"/>
        <v>1520|54|KR|Kalininsky District|KR-35|</v>
      </c>
    </row>
    <row r="1522" spans="2:8">
      <c r="B1522" s="2">
        <v>1521</v>
      </c>
      <c r="C1522" s="2">
        <v>54</v>
      </c>
      <c r="D1522" s="2" t="s">
        <v>1368</v>
      </c>
      <c r="E1522" s="2" t="s">
        <v>12482</v>
      </c>
      <c r="F1522" s="3" t="s">
        <v>12483</v>
      </c>
      <c r="H1522" s="129" t="str">
        <f t="shared" si="23"/>
        <v>1521|54|KR|Kanevsky Area|KR-36|</v>
      </c>
    </row>
    <row r="1523" spans="2:8">
      <c r="B1523" s="2">
        <v>1522</v>
      </c>
      <c r="C1523" s="2">
        <v>54</v>
      </c>
      <c r="D1523" s="2" t="s">
        <v>1368</v>
      </c>
      <c r="E1523" s="2" t="s">
        <v>12484</v>
      </c>
      <c r="F1523" s="3" t="s">
        <v>12485</v>
      </c>
      <c r="H1523" s="129" t="str">
        <f t="shared" si="23"/>
        <v>1522|54|KR|Korenovsky Area / incl. Kopehobck|KR-37|</v>
      </c>
    </row>
    <row r="1524" spans="2:8">
      <c r="B1524" s="2">
        <v>1523</v>
      </c>
      <c r="C1524" s="2">
        <v>54</v>
      </c>
      <c r="D1524" s="2" t="s">
        <v>1368</v>
      </c>
      <c r="E1524" s="2" t="s">
        <v>12486</v>
      </c>
      <c r="F1524" s="3" t="s">
        <v>12487</v>
      </c>
      <c r="H1524" s="129" t="str">
        <f t="shared" si="23"/>
        <v>1523|54|KR|Krasnoarmejsky Area|KR-38|</v>
      </c>
    </row>
    <row r="1525" spans="2:8">
      <c r="B1525" s="2">
        <v>1524</v>
      </c>
      <c r="C1525" s="2">
        <v>54</v>
      </c>
      <c r="D1525" s="2" t="s">
        <v>1368</v>
      </c>
      <c r="E1525" s="2" t="s">
        <v>12488</v>
      </c>
      <c r="F1525" s="3" t="s">
        <v>12489</v>
      </c>
      <c r="H1525" s="129" t="str">
        <f t="shared" si="23"/>
        <v>1524|54|KR|Krylovsky Area|KR-39|</v>
      </c>
    </row>
    <row r="1526" spans="2:8">
      <c r="B1526" s="2">
        <v>1525</v>
      </c>
      <c r="C1526" s="2">
        <v>54</v>
      </c>
      <c r="D1526" s="2" t="s">
        <v>1368</v>
      </c>
      <c r="E1526" s="2" t="s">
        <v>12490</v>
      </c>
      <c r="F1526" s="3" t="s">
        <v>12491</v>
      </c>
      <c r="H1526" s="129" t="str">
        <f t="shared" si="23"/>
        <v>1525|54|KR|Krymsky Area / incl. Krymsk|KR-40|</v>
      </c>
    </row>
    <row r="1527" spans="2:8">
      <c r="B1527" s="2">
        <v>1526</v>
      </c>
      <c r="C1527" s="2">
        <v>54</v>
      </c>
      <c r="D1527" s="2" t="s">
        <v>1368</v>
      </c>
      <c r="E1527" s="2" t="s">
        <v>12492</v>
      </c>
      <c r="F1527" s="3" t="s">
        <v>12493</v>
      </c>
      <c r="H1527" s="129" t="str">
        <f t="shared" si="23"/>
        <v>1526|54|KR|Kurganinsky Area / incl. Kurganinsk|KR-41|</v>
      </c>
    </row>
    <row r="1528" spans="2:8">
      <c r="B1528" s="2">
        <v>1527</v>
      </c>
      <c r="C1528" s="2">
        <v>54</v>
      </c>
      <c r="D1528" s="2" t="s">
        <v>1368</v>
      </c>
      <c r="E1528" s="2" t="s">
        <v>12494</v>
      </c>
      <c r="F1528" s="3" t="s">
        <v>12495</v>
      </c>
      <c r="H1528" s="129" t="str">
        <f t="shared" si="23"/>
        <v>1527|54|KR|Kushchevsky Area|KR-42|</v>
      </c>
    </row>
    <row r="1529" spans="2:8">
      <c r="B1529" s="2">
        <v>1528</v>
      </c>
      <c r="C1529" s="2">
        <v>54</v>
      </c>
      <c r="D1529" s="2" t="s">
        <v>1368</v>
      </c>
      <c r="E1529" s="2" t="s">
        <v>12496</v>
      </c>
      <c r="F1529" s="3" t="s">
        <v>12497</v>
      </c>
      <c r="H1529" s="129" t="str">
        <f t="shared" si="23"/>
        <v>1528|54|KR|Labinsky Area / incl. Labinsk|KR-43|</v>
      </c>
    </row>
    <row r="1530" spans="2:8">
      <c r="B1530" s="2">
        <v>1529</v>
      </c>
      <c r="C1530" s="2">
        <v>54</v>
      </c>
      <c r="D1530" s="2" t="s">
        <v>1368</v>
      </c>
      <c r="E1530" s="2" t="s">
        <v>12498</v>
      </c>
      <c r="F1530" s="3" t="s">
        <v>12499</v>
      </c>
      <c r="H1530" s="129" t="str">
        <f t="shared" si="23"/>
        <v>1529|54|KR|Leningradsky Area|KR-44|</v>
      </c>
    </row>
    <row r="1531" spans="2:8">
      <c r="B1531" s="2">
        <v>1530</v>
      </c>
      <c r="C1531" s="2">
        <v>54</v>
      </c>
      <c r="D1531" s="2" t="s">
        <v>1368</v>
      </c>
      <c r="E1531" s="2" t="s">
        <v>12500</v>
      </c>
      <c r="F1531" s="3" t="s">
        <v>12501</v>
      </c>
      <c r="H1531" s="129" t="str">
        <f t="shared" si="23"/>
        <v>1530|54|KR|Mostovsky Area|KR-45|</v>
      </c>
    </row>
    <row r="1532" spans="2:8">
      <c r="B1532" s="2">
        <v>1531</v>
      </c>
      <c r="C1532" s="2">
        <v>54</v>
      </c>
      <c r="D1532" s="2" t="s">
        <v>1368</v>
      </c>
      <c r="E1532" s="2" t="s">
        <v>12502</v>
      </c>
      <c r="F1532" s="3" t="s">
        <v>12503</v>
      </c>
      <c r="H1532" s="129" t="str">
        <f t="shared" si="23"/>
        <v>1531|54|KR|Novokubansky Area / incl. Novokubansk|KR-46|</v>
      </c>
    </row>
    <row r="1533" spans="2:8">
      <c r="B1533" s="2">
        <v>1532</v>
      </c>
      <c r="C1533" s="2">
        <v>54</v>
      </c>
      <c r="D1533" s="2" t="s">
        <v>1368</v>
      </c>
      <c r="E1533" s="2" t="s">
        <v>12504</v>
      </c>
      <c r="F1533" s="3" t="s">
        <v>12505</v>
      </c>
      <c r="H1533" s="129" t="str">
        <f t="shared" si="23"/>
        <v>1532|54|KR|Novopokrovsky Area|KR-47|</v>
      </c>
    </row>
    <row r="1534" spans="2:8">
      <c r="B1534" s="2">
        <v>1533</v>
      </c>
      <c r="C1534" s="2">
        <v>54</v>
      </c>
      <c r="D1534" s="2" t="s">
        <v>1368</v>
      </c>
      <c r="E1534" s="2" t="s">
        <v>12506</v>
      </c>
      <c r="F1534" s="3" t="s">
        <v>12507</v>
      </c>
      <c r="H1534" s="129" t="str">
        <f t="shared" si="23"/>
        <v>1533|54|KR|Otradnensky Area|KR-48|</v>
      </c>
    </row>
    <row r="1535" spans="2:8">
      <c r="B1535" s="2">
        <v>1534</v>
      </c>
      <c r="C1535" s="2">
        <v>54</v>
      </c>
      <c r="D1535" s="2" t="s">
        <v>1368</v>
      </c>
      <c r="E1535" s="2" t="s">
        <v>9636</v>
      </c>
      <c r="F1535" s="3" t="s">
        <v>12508</v>
      </c>
      <c r="H1535" s="129" t="str">
        <f t="shared" si="23"/>
        <v>1534|54|KR|Pavlovsky Area|KR-49|</v>
      </c>
    </row>
    <row r="1536" spans="2:8">
      <c r="B1536" s="2">
        <v>1535</v>
      </c>
      <c r="C1536" s="2">
        <v>54</v>
      </c>
      <c r="D1536" s="2" t="s">
        <v>1368</v>
      </c>
      <c r="E1536" s="2" t="s">
        <v>12509</v>
      </c>
      <c r="F1536" s="3" t="s">
        <v>12510</v>
      </c>
      <c r="H1536" s="129" t="str">
        <f t="shared" si="23"/>
        <v>1535|54|KR|Primorsko-Ahtarsky Area / incl. Primorsko-Ahtarsk|KR-50|</v>
      </c>
    </row>
    <row r="1537" spans="2:8">
      <c r="B1537" s="2">
        <v>1536</v>
      </c>
      <c r="C1537" s="2">
        <v>54</v>
      </c>
      <c r="D1537" s="2" t="s">
        <v>1368</v>
      </c>
      <c r="E1537" s="2" t="s">
        <v>12511</v>
      </c>
      <c r="F1537" s="3" t="s">
        <v>12512</v>
      </c>
      <c r="H1537" s="129" t="str">
        <f t="shared" si="23"/>
        <v>1536|54|KR|Seversky Area|KR-51|</v>
      </c>
    </row>
    <row r="1538" spans="2:8">
      <c r="B1538" s="2">
        <v>1537</v>
      </c>
      <c r="C1538" s="2">
        <v>54</v>
      </c>
      <c r="D1538" s="2" t="s">
        <v>1368</v>
      </c>
      <c r="E1538" s="2" t="s">
        <v>12513</v>
      </c>
      <c r="F1538" s="3" t="s">
        <v>12514</v>
      </c>
      <c r="H1538" s="129" t="str">
        <f t="shared" ref="H1538:H1601" si="24">B1538&amp;"|"&amp;C1538&amp;"|"&amp;D1538&amp;"|"&amp;E1538&amp;"|"&amp;F1538&amp;"|"&amp;G1538</f>
        <v>1537|54|KR|Slavyansky Area / incl. Slavyansk-na-Kubani|KR-52|</v>
      </c>
    </row>
    <row r="1539" spans="2:8">
      <c r="B1539" s="2">
        <v>1538</v>
      </c>
      <c r="C1539" s="2">
        <v>54</v>
      </c>
      <c r="D1539" s="2" t="s">
        <v>1368</v>
      </c>
      <c r="E1539" s="2" t="s">
        <v>12515</v>
      </c>
      <c r="F1539" s="3" t="s">
        <v>12516</v>
      </c>
      <c r="H1539" s="129" t="str">
        <f t="shared" si="24"/>
        <v>1538|54|KR|Starominsky Area|KR-53|</v>
      </c>
    </row>
    <row r="1540" spans="2:8">
      <c r="B1540" s="2">
        <v>1539</v>
      </c>
      <c r="C1540" s="2">
        <v>54</v>
      </c>
      <c r="D1540" s="2" t="s">
        <v>1368</v>
      </c>
      <c r="E1540" s="2" t="s">
        <v>12517</v>
      </c>
      <c r="F1540" s="3" t="s">
        <v>12518</v>
      </c>
      <c r="H1540" s="129" t="str">
        <f t="shared" si="24"/>
        <v>1539|54|KR|Tbilissky Area|KR-54|</v>
      </c>
    </row>
    <row r="1541" spans="2:8">
      <c r="B1541" s="2">
        <v>1540</v>
      </c>
      <c r="C1541" s="2">
        <v>54</v>
      </c>
      <c r="D1541" s="2" t="s">
        <v>1368</v>
      </c>
      <c r="E1541" s="2" t="s">
        <v>12519</v>
      </c>
      <c r="F1541" s="3" t="s">
        <v>12520</v>
      </c>
      <c r="H1541" s="129" t="str">
        <f t="shared" si="24"/>
        <v>1540|54|KR|Temryuksky Area / incl. Temryuk|KR-55|</v>
      </c>
    </row>
    <row r="1542" spans="2:8">
      <c r="B1542" s="2">
        <v>1541</v>
      </c>
      <c r="C1542" s="2">
        <v>54</v>
      </c>
      <c r="D1542" s="2" t="s">
        <v>1368</v>
      </c>
      <c r="E1542" s="2" t="s">
        <v>12521</v>
      </c>
      <c r="F1542" s="3" t="s">
        <v>12522</v>
      </c>
      <c r="H1542" s="129" t="str">
        <f t="shared" si="24"/>
        <v>1541|54|KR|Timashevsky Area / incl. Timashevsk|KR-56|</v>
      </c>
    </row>
    <row r="1543" spans="2:8">
      <c r="B1543" s="2">
        <v>1542</v>
      </c>
      <c r="C1543" s="2">
        <v>54</v>
      </c>
      <c r="D1543" s="2" t="s">
        <v>1368</v>
      </c>
      <c r="E1543" s="2" t="s">
        <v>12523</v>
      </c>
      <c r="F1543" s="3" t="s">
        <v>12524</v>
      </c>
      <c r="H1543" s="129" t="str">
        <f t="shared" si="24"/>
        <v>1542|54|KR|Tikhoretsky Area / incl. Tihoretsk|KR-57|</v>
      </c>
    </row>
    <row r="1544" spans="2:8">
      <c r="B1544" s="2">
        <v>1543</v>
      </c>
      <c r="C1544" s="2">
        <v>54</v>
      </c>
      <c r="D1544" s="2" t="s">
        <v>1368</v>
      </c>
      <c r="E1544" s="2" t="s">
        <v>12525</v>
      </c>
      <c r="F1544" s="3" t="s">
        <v>12526</v>
      </c>
      <c r="H1544" s="129" t="str">
        <f t="shared" si="24"/>
        <v>1543|54|KR|Tuapsinsky Area / incl. Tuapse|KR-58|</v>
      </c>
    </row>
    <row r="1545" spans="2:8">
      <c r="B1545" s="2">
        <v>1544</v>
      </c>
      <c r="C1545" s="2">
        <v>54</v>
      </c>
      <c r="D1545" s="2" t="s">
        <v>1368</v>
      </c>
      <c r="E1545" s="2" t="s">
        <v>12527</v>
      </c>
      <c r="F1545" s="3" t="s">
        <v>12528</v>
      </c>
      <c r="H1545" s="129" t="str">
        <f t="shared" si="24"/>
        <v>1544|54|KR|Uspensky Area|KR-59|</v>
      </c>
    </row>
    <row r="1546" spans="2:8">
      <c r="B1546" s="2">
        <v>1545</v>
      </c>
      <c r="C1546" s="2">
        <v>54</v>
      </c>
      <c r="D1546" s="2" t="s">
        <v>1368</v>
      </c>
      <c r="E1546" s="2" t="s">
        <v>12529</v>
      </c>
      <c r="F1546" s="3" t="s">
        <v>12530</v>
      </c>
      <c r="H1546" s="129" t="str">
        <f t="shared" si="24"/>
        <v>1545|54|KR|Ust-Labinsky Area / incl. Ust-Labinsk|KR-60|</v>
      </c>
    </row>
    <row r="1547" spans="2:8">
      <c r="B1547" s="2">
        <v>1546</v>
      </c>
      <c r="C1547" s="2">
        <v>54</v>
      </c>
      <c r="D1547" s="2" t="s">
        <v>1368</v>
      </c>
      <c r="E1547" s="2" t="s">
        <v>12531</v>
      </c>
      <c r="F1547" s="3" t="s">
        <v>12532</v>
      </c>
      <c r="H1547" s="129" t="str">
        <f t="shared" si="24"/>
        <v>1546|54|KR|Shcherbinovsky Area|KR-61|</v>
      </c>
    </row>
    <row r="1548" spans="2:8">
      <c r="B1548" s="2">
        <v>1547</v>
      </c>
      <c r="C1548" s="2">
        <v>54</v>
      </c>
      <c r="D1548" s="2" t="s">
        <v>1368</v>
      </c>
      <c r="E1548" s="2" t="s">
        <v>12533</v>
      </c>
      <c r="F1548" s="3" t="s">
        <v>12534</v>
      </c>
      <c r="H1548" s="129" t="str">
        <f t="shared" si="24"/>
        <v>1547|54|KR|Novorossijsky District of Novorossiysk|KR-65|</v>
      </c>
    </row>
    <row r="1549" spans="2:8">
      <c r="B1549" s="2">
        <v>1548</v>
      </c>
      <c r="C1549" s="2">
        <v>54</v>
      </c>
      <c r="D1549" s="2" t="s">
        <v>1368</v>
      </c>
      <c r="E1549" s="2" t="s">
        <v>12535</v>
      </c>
      <c r="F1549" s="3" t="s">
        <v>12536</v>
      </c>
      <c r="H1549" s="129" t="str">
        <f t="shared" si="24"/>
        <v>1548|54|KR|Yuzhny District of Novorossiysk|KR-66|</v>
      </c>
    </row>
    <row r="1550" spans="2:8">
      <c r="B1550" s="2">
        <v>1549</v>
      </c>
      <c r="C1550" s="2">
        <v>54</v>
      </c>
      <c r="D1550" s="2" t="s">
        <v>1299</v>
      </c>
      <c r="E1550" s="2" t="s">
        <v>12537</v>
      </c>
      <c r="F1550" s="3" t="s">
        <v>12538</v>
      </c>
      <c r="H1550" s="129" t="str">
        <f t="shared" si="24"/>
        <v>1549|54|KS|Kostroma|KS-01|</v>
      </c>
    </row>
    <row r="1551" spans="2:8">
      <c r="B1551" s="2">
        <v>1550</v>
      </c>
      <c r="C1551" s="2">
        <v>54</v>
      </c>
      <c r="D1551" s="2" t="s">
        <v>1299</v>
      </c>
      <c r="E1551" s="2" t="s">
        <v>12539</v>
      </c>
      <c r="F1551" s="3" t="s">
        <v>12540</v>
      </c>
      <c r="H1551" s="129" t="str">
        <f t="shared" si="24"/>
        <v>1550|54|KS|Buj|KS-02|</v>
      </c>
    </row>
    <row r="1552" spans="2:8">
      <c r="B1552" s="2">
        <v>1551</v>
      </c>
      <c r="C1552" s="2">
        <v>54</v>
      </c>
      <c r="D1552" s="2" t="s">
        <v>1299</v>
      </c>
      <c r="E1552" s="2" t="s">
        <v>12541</v>
      </c>
      <c r="F1552" s="3" t="s">
        <v>12542</v>
      </c>
      <c r="H1552" s="129" t="str">
        <f t="shared" si="24"/>
        <v>1551|54|KS|Volgorechensk|KS-03|</v>
      </c>
    </row>
    <row r="1553" spans="2:8">
      <c r="B1553" s="2">
        <v>1552</v>
      </c>
      <c r="C1553" s="2">
        <v>54</v>
      </c>
      <c r="D1553" s="2" t="s">
        <v>1299</v>
      </c>
      <c r="E1553" s="2" t="s">
        <v>12543</v>
      </c>
      <c r="F1553" s="3" t="s">
        <v>12544</v>
      </c>
      <c r="H1553" s="129" t="str">
        <f t="shared" si="24"/>
        <v>1552|54|KS|Galich|KS-04|</v>
      </c>
    </row>
    <row r="1554" spans="2:8">
      <c r="B1554" s="2">
        <v>1553</v>
      </c>
      <c r="C1554" s="2">
        <v>54</v>
      </c>
      <c r="D1554" s="2" t="s">
        <v>1299</v>
      </c>
      <c r="E1554" s="2" t="s">
        <v>12545</v>
      </c>
      <c r="F1554" s="3" t="s">
        <v>12546</v>
      </c>
      <c r="H1554" s="129" t="str">
        <f t="shared" si="24"/>
        <v>1553|54|KS|Manturovo|KS-05|</v>
      </c>
    </row>
    <row r="1555" spans="2:8">
      <c r="B1555" s="2">
        <v>1554</v>
      </c>
      <c r="C1555" s="2">
        <v>54</v>
      </c>
      <c r="D1555" s="2" t="s">
        <v>1299</v>
      </c>
      <c r="E1555" s="2" t="s">
        <v>12547</v>
      </c>
      <c r="F1555" s="3" t="s">
        <v>12548</v>
      </c>
      <c r="H1555" s="129" t="str">
        <f t="shared" si="24"/>
        <v>1554|54|KS|Nerekhta|KS-06|</v>
      </c>
    </row>
    <row r="1556" spans="2:8">
      <c r="B1556" s="2">
        <v>1555</v>
      </c>
      <c r="C1556" s="2">
        <v>54</v>
      </c>
      <c r="D1556" s="2" t="s">
        <v>1299</v>
      </c>
      <c r="E1556" s="2" t="s">
        <v>12549</v>
      </c>
      <c r="F1556" s="3" t="s">
        <v>12550</v>
      </c>
      <c r="H1556" s="129" t="str">
        <f t="shared" si="24"/>
        <v>1555|54|KS|Neya|KS-07|</v>
      </c>
    </row>
    <row r="1557" spans="2:8">
      <c r="B1557" s="2">
        <v>1556</v>
      </c>
      <c r="C1557" s="2">
        <v>54</v>
      </c>
      <c r="D1557" s="2" t="s">
        <v>1299</v>
      </c>
      <c r="E1557" s="2" t="s">
        <v>12551</v>
      </c>
      <c r="F1557" s="3" t="s">
        <v>12552</v>
      </c>
      <c r="H1557" s="129" t="str">
        <f t="shared" si="24"/>
        <v>1556|54|KS|Sharja|KS-08|</v>
      </c>
    </row>
    <row r="1558" spans="2:8">
      <c r="B1558" s="2">
        <v>1557</v>
      </c>
      <c r="C1558" s="2">
        <v>54</v>
      </c>
      <c r="D1558" s="2" t="s">
        <v>1299</v>
      </c>
      <c r="E1558" s="2" t="s">
        <v>12553</v>
      </c>
      <c r="F1558" s="3" t="s">
        <v>12554</v>
      </c>
      <c r="H1558" s="129" t="str">
        <f t="shared" si="24"/>
        <v>1557|54|KS|Antropovsky Area|KS-09|</v>
      </c>
    </row>
    <row r="1559" spans="2:8">
      <c r="B1559" s="2">
        <v>1558</v>
      </c>
      <c r="C1559" s="2">
        <v>54</v>
      </c>
      <c r="D1559" s="2" t="s">
        <v>1299</v>
      </c>
      <c r="E1559" s="2" t="s">
        <v>12555</v>
      </c>
      <c r="F1559" s="3" t="s">
        <v>12556</v>
      </c>
      <c r="H1559" s="129" t="str">
        <f t="shared" si="24"/>
        <v>1558|54|KS|Buysky Area|KS-10|</v>
      </c>
    </row>
    <row r="1560" spans="2:8">
      <c r="B1560" s="2">
        <v>1559</v>
      </c>
      <c r="C1560" s="2">
        <v>54</v>
      </c>
      <c r="D1560" s="2" t="s">
        <v>1299</v>
      </c>
      <c r="E1560" s="2" t="s">
        <v>12557</v>
      </c>
      <c r="F1560" s="3" t="s">
        <v>12558</v>
      </c>
      <c r="H1560" s="129" t="str">
        <f t="shared" si="24"/>
        <v>1559|54|KS|Vohomsky Area|KS-11|</v>
      </c>
    </row>
    <row r="1561" spans="2:8">
      <c r="B1561" s="2">
        <v>1560</v>
      </c>
      <c r="C1561" s="2">
        <v>54</v>
      </c>
      <c r="D1561" s="2" t="s">
        <v>1299</v>
      </c>
      <c r="E1561" s="2" t="s">
        <v>12559</v>
      </c>
      <c r="F1561" s="3" t="s">
        <v>12560</v>
      </c>
      <c r="H1561" s="129" t="str">
        <f t="shared" si="24"/>
        <v>1560|54|KS|Galichsky Area|KS-12|</v>
      </c>
    </row>
    <row r="1562" spans="2:8">
      <c r="B1562" s="2">
        <v>1561</v>
      </c>
      <c r="C1562" s="2">
        <v>54</v>
      </c>
      <c r="D1562" s="2" t="s">
        <v>1299</v>
      </c>
      <c r="E1562" s="2" t="s">
        <v>12561</v>
      </c>
      <c r="F1562" s="3" t="s">
        <v>12562</v>
      </c>
      <c r="H1562" s="129" t="str">
        <f t="shared" si="24"/>
        <v>1561|54|KS|Kadyysky Area|KS-13|</v>
      </c>
    </row>
    <row r="1563" spans="2:8">
      <c r="B1563" s="2">
        <v>1562</v>
      </c>
      <c r="C1563" s="2">
        <v>54</v>
      </c>
      <c r="D1563" s="2" t="s">
        <v>1299</v>
      </c>
      <c r="E1563" s="2" t="s">
        <v>12563</v>
      </c>
      <c r="F1563" s="3" t="s">
        <v>12564</v>
      </c>
      <c r="H1563" s="129" t="str">
        <f t="shared" si="24"/>
        <v>1562|54|KS|Kologrivsky Area / incl. Kologriv|KS-14|</v>
      </c>
    </row>
    <row r="1564" spans="2:8">
      <c r="B1564" s="2">
        <v>1563</v>
      </c>
      <c r="C1564" s="2">
        <v>54</v>
      </c>
      <c r="D1564" s="2" t="s">
        <v>1299</v>
      </c>
      <c r="E1564" s="2" t="s">
        <v>12565</v>
      </c>
      <c r="F1564" s="3" t="s">
        <v>12566</v>
      </c>
      <c r="H1564" s="129" t="str">
        <f t="shared" si="24"/>
        <v>1563|54|KS|Kostromskoj Area|KS-15|</v>
      </c>
    </row>
    <row r="1565" spans="2:8">
      <c r="B1565" s="2">
        <v>1564</v>
      </c>
      <c r="C1565" s="2">
        <v>54</v>
      </c>
      <c r="D1565" s="2" t="s">
        <v>1299</v>
      </c>
      <c r="E1565" s="2" t="s">
        <v>12567</v>
      </c>
      <c r="F1565" s="3" t="s">
        <v>12568</v>
      </c>
      <c r="H1565" s="129" t="str">
        <f t="shared" si="24"/>
        <v>1564|54|KS|Krasnoselsky District|KS-16|</v>
      </c>
    </row>
    <row r="1566" spans="2:8">
      <c r="B1566" s="2">
        <v>1565</v>
      </c>
      <c r="C1566" s="2">
        <v>54</v>
      </c>
      <c r="D1566" s="2" t="s">
        <v>1299</v>
      </c>
      <c r="E1566" s="2" t="s">
        <v>12569</v>
      </c>
      <c r="F1566" s="3" t="s">
        <v>12570</v>
      </c>
      <c r="H1566" s="129" t="str">
        <f t="shared" si="24"/>
        <v>1565|54|KS|Makaryevsky Area / incl. Makarev|KS-17|</v>
      </c>
    </row>
    <row r="1567" spans="2:8">
      <c r="B1567" s="2">
        <v>1566</v>
      </c>
      <c r="C1567" s="2">
        <v>54</v>
      </c>
      <c r="D1567" s="2" t="s">
        <v>1299</v>
      </c>
      <c r="E1567" s="2" t="s">
        <v>12571</v>
      </c>
      <c r="F1567" s="3" t="s">
        <v>12572</v>
      </c>
      <c r="H1567" s="129" t="str">
        <f t="shared" si="24"/>
        <v>1566|54|KS|Manturovsky Area|KS-18|</v>
      </c>
    </row>
    <row r="1568" spans="2:8">
      <c r="B1568" s="2">
        <v>1567</v>
      </c>
      <c r="C1568" s="2">
        <v>54</v>
      </c>
      <c r="D1568" s="2" t="s">
        <v>1299</v>
      </c>
      <c r="E1568" s="2" t="s">
        <v>12573</v>
      </c>
      <c r="F1568" s="3" t="s">
        <v>12574</v>
      </c>
      <c r="H1568" s="129" t="str">
        <f t="shared" si="24"/>
        <v>1567|54|KS|Mezhevsky Area|KS-19|</v>
      </c>
    </row>
    <row r="1569" spans="2:8">
      <c r="B1569" s="2">
        <v>1568</v>
      </c>
      <c r="C1569" s="2">
        <v>54</v>
      </c>
      <c r="D1569" s="2" t="s">
        <v>1299</v>
      </c>
      <c r="E1569" s="2" t="s">
        <v>12575</v>
      </c>
      <c r="F1569" s="3" t="s">
        <v>12576</v>
      </c>
      <c r="H1569" s="129" t="str">
        <f t="shared" si="24"/>
        <v>1568|54|KS|Neysky Area|KS-20|</v>
      </c>
    </row>
    <row r="1570" spans="2:8">
      <c r="B1570" s="2">
        <v>1569</v>
      </c>
      <c r="C1570" s="2">
        <v>54</v>
      </c>
      <c r="D1570" s="2" t="s">
        <v>1299</v>
      </c>
      <c r="E1570" s="2" t="s">
        <v>12577</v>
      </c>
      <c r="F1570" s="3" t="s">
        <v>12578</v>
      </c>
      <c r="H1570" s="129" t="str">
        <f t="shared" si="24"/>
        <v>1569|54|KS|Nerehtsky Area|KS-21|</v>
      </c>
    </row>
    <row r="1571" spans="2:8">
      <c r="B1571" s="2">
        <v>1570</v>
      </c>
      <c r="C1571" s="2">
        <v>54</v>
      </c>
      <c r="D1571" s="2" t="s">
        <v>1299</v>
      </c>
      <c r="E1571" s="2" t="s">
        <v>10044</v>
      </c>
      <c r="F1571" s="3" t="s">
        <v>12579</v>
      </c>
      <c r="H1571" s="129" t="str">
        <f t="shared" si="24"/>
        <v>1570|54|KS|Oktyabrsky Area|KS-22|</v>
      </c>
    </row>
    <row r="1572" spans="2:8">
      <c r="B1572" s="2">
        <v>1571</v>
      </c>
      <c r="C1572" s="2">
        <v>54</v>
      </c>
      <c r="D1572" s="2" t="s">
        <v>1299</v>
      </c>
      <c r="E1572" s="2" t="s">
        <v>12580</v>
      </c>
      <c r="F1572" s="3" t="s">
        <v>12581</v>
      </c>
      <c r="H1572" s="129" t="str">
        <f t="shared" si="24"/>
        <v>1571|54|KS|Ostrovsky Area|KS-23|</v>
      </c>
    </row>
    <row r="1573" spans="2:8">
      <c r="B1573" s="2">
        <v>1572</v>
      </c>
      <c r="C1573" s="2">
        <v>54</v>
      </c>
      <c r="D1573" s="2" t="s">
        <v>1299</v>
      </c>
      <c r="E1573" s="2" t="s">
        <v>12582</v>
      </c>
      <c r="F1573" s="3" t="s">
        <v>12583</v>
      </c>
      <c r="H1573" s="129" t="str">
        <f t="shared" si="24"/>
        <v>1572|54|KS|Pavinsky Area|KS-24|</v>
      </c>
    </row>
    <row r="1574" spans="2:8">
      <c r="B1574" s="2">
        <v>1573</v>
      </c>
      <c r="C1574" s="2">
        <v>54</v>
      </c>
      <c r="D1574" s="2" t="s">
        <v>1299</v>
      </c>
      <c r="E1574" s="2" t="s">
        <v>12584</v>
      </c>
      <c r="F1574" s="3" t="s">
        <v>12585</v>
      </c>
      <c r="H1574" s="129" t="str">
        <f t="shared" si="24"/>
        <v>1573|54|KS|Parfenyevsky Area|KS-25|</v>
      </c>
    </row>
    <row r="1575" spans="2:8">
      <c r="B1575" s="2">
        <v>1574</v>
      </c>
      <c r="C1575" s="2">
        <v>54</v>
      </c>
      <c r="D1575" s="2" t="s">
        <v>1299</v>
      </c>
      <c r="E1575" s="2" t="s">
        <v>12586</v>
      </c>
      <c r="F1575" s="3" t="s">
        <v>12587</v>
      </c>
      <c r="H1575" s="129" t="str">
        <f t="shared" si="24"/>
        <v>1574|54|KS|Ponazyrevsky Area|KS-26|</v>
      </c>
    </row>
    <row r="1576" spans="2:8">
      <c r="B1576" s="2">
        <v>1575</v>
      </c>
      <c r="C1576" s="2">
        <v>54</v>
      </c>
      <c r="D1576" s="2" t="s">
        <v>1299</v>
      </c>
      <c r="E1576" s="2" t="s">
        <v>12588</v>
      </c>
      <c r="F1576" s="3" t="s">
        <v>12589</v>
      </c>
      <c r="H1576" s="129" t="str">
        <f t="shared" si="24"/>
        <v>1575|54|KS|Pyshchugsky Area|KS-27|</v>
      </c>
    </row>
    <row r="1577" spans="2:8">
      <c r="B1577" s="2">
        <v>1576</v>
      </c>
      <c r="C1577" s="2">
        <v>54</v>
      </c>
      <c r="D1577" s="2" t="s">
        <v>1299</v>
      </c>
      <c r="E1577" s="2" t="s">
        <v>12590</v>
      </c>
      <c r="F1577" s="3" t="s">
        <v>12591</v>
      </c>
      <c r="H1577" s="129" t="str">
        <f t="shared" si="24"/>
        <v>1576|54|KS|Soligalichsky Area / incl. Soligalich|KS-28|</v>
      </c>
    </row>
    <row r="1578" spans="2:8">
      <c r="B1578" s="2">
        <v>1577</v>
      </c>
      <c r="C1578" s="2">
        <v>54</v>
      </c>
      <c r="D1578" s="2" t="s">
        <v>1299</v>
      </c>
      <c r="E1578" s="2" t="s">
        <v>12592</v>
      </c>
      <c r="F1578" s="3" t="s">
        <v>12593</v>
      </c>
      <c r="H1578" s="129" t="str">
        <f t="shared" si="24"/>
        <v>1577|54|KS|Sudislavsky Area|KS-29|</v>
      </c>
    </row>
    <row r="1579" spans="2:8">
      <c r="B1579" s="2">
        <v>1578</v>
      </c>
      <c r="C1579" s="2">
        <v>54</v>
      </c>
      <c r="D1579" s="2" t="s">
        <v>1299</v>
      </c>
      <c r="E1579" s="2" t="s">
        <v>12594</v>
      </c>
      <c r="F1579" s="3" t="s">
        <v>12595</v>
      </c>
      <c r="H1579" s="129" t="str">
        <f t="shared" si="24"/>
        <v>1578|54|KS|Susaninsky Area|KS-30|</v>
      </c>
    </row>
    <row r="1580" spans="2:8">
      <c r="B1580" s="2">
        <v>1579</v>
      </c>
      <c r="C1580" s="2">
        <v>54</v>
      </c>
      <c r="D1580" s="2" t="s">
        <v>1299</v>
      </c>
      <c r="E1580" s="2" t="s">
        <v>12596</v>
      </c>
      <c r="F1580" s="3" t="s">
        <v>12597</v>
      </c>
      <c r="H1580" s="129" t="str">
        <f t="shared" si="24"/>
        <v>1579|54|KS|Chukhlomsky Area / incl. Chuhloma|KS-31|</v>
      </c>
    </row>
    <row r="1581" spans="2:8">
      <c r="B1581" s="2">
        <v>1580</v>
      </c>
      <c r="C1581" s="2">
        <v>54</v>
      </c>
      <c r="D1581" s="2" t="s">
        <v>1299</v>
      </c>
      <c r="E1581" s="2" t="s">
        <v>12598</v>
      </c>
      <c r="F1581" s="3" t="s">
        <v>12599</v>
      </c>
      <c r="H1581" s="129" t="str">
        <f t="shared" si="24"/>
        <v>1580|54|KS|Shar'Insky Area|KS-32|</v>
      </c>
    </row>
    <row r="1582" spans="2:8">
      <c r="B1582" s="2">
        <v>1581</v>
      </c>
      <c r="C1582" s="2">
        <v>54</v>
      </c>
      <c r="D1582" s="2" t="s">
        <v>1323</v>
      </c>
      <c r="E1582" s="2" t="s">
        <v>12600</v>
      </c>
      <c r="F1582" s="3" t="s">
        <v>12601</v>
      </c>
      <c r="H1582" s="129" t="str">
        <f t="shared" si="24"/>
        <v>1581|54|KU|Zheleznodorozhny District of Kursk|KU-01|</v>
      </c>
    </row>
    <row r="1583" spans="2:8">
      <c r="B1583" s="2">
        <v>1582</v>
      </c>
      <c r="C1583" s="2">
        <v>54</v>
      </c>
      <c r="D1583" s="2" t="s">
        <v>1323</v>
      </c>
      <c r="E1583" s="2" t="s">
        <v>12602</v>
      </c>
      <c r="F1583" s="3" t="s">
        <v>12603</v>
      </c>
      <c r="H1583" s="129" t="str">
        <f t="shared" si="24"/>
        <v>1582|54|KU|Seymsky District of Kursk|KU-02|</v>
      </c>
    </row>
    <row r="1584" spans="2:8">
      <c r="B1584" s="2">
        <v>1583</v>
      </c>
      <c r="C1584" s="2">
        <v>54</v>
      </c>
      <c r="D1584" s="2" t="s">
        <v>1323</v>
      </c>
      <c r="E1584" s="2" t="s">
        <v>12604</v>
      </c>
      <c r="F1584" s="3" t="s">
        <v>12605</v>
      </c>
      <c r="H1584" s="129" t="str">
        <f t="shared" si="24"/>
        <v>1583|54|KU|Centralny District of Kursk|KU-03|</v>
      </c>
    </row>
    <row r="1585" spans="2:8">
      <c r="B1585" s="2">
        <v>1584</v>
      </c>
      <c r="C1585" s="2">
        <v>54</v>
      </c>
      <c r="D1585" s="2" t="s">
        <v>1323</v>
      </c>
      <c r="E1585" s="2" t="s">
        <v>12606</v>
      </c>
      <c r="F1585" s="3" t="s">
        <v>12607</v>
      </c>
      <c r="H1585" s="129" t="str">
        <f t="shared" si="24"/>
        <v>1584|54|KU|Zheleznogorsk|KU-04|</v>
      </c>
    </row>
    <row r="1586" spans="2:8">
      <c r="B1586" s="2">
        <v>1585</v>
      </c>
      <c r="C1586" s="2">
        <v>54</v>
      </c>
      <c r="D1586" s="2" t="s">
        <v>1323</v>
      </c>
      <c r="E1586" s="2" t="s">
        <v>12608</v>
      </c>
      <c r="F1586" s="3" t="s">
        <v>12609</v>
      </c>
      <c r="H1586" s="129" t="str">
        <f t="shared" si="24"/>
        <v>1585|54|KU|Kurchatov|KU-05|</v>
      </c>
    </row>
    <row r="1587" spans="2:8">
      <c r="B1587" s="2">
        <v>1586</v>
      </c>
      <c r="C1587" s="2">
        <v>54</v>
      </c>
      <c r="D1587" s="2" t="s">
        <v>1323</v>
      </c>
      <c r="E1587" s="2" t="s">
        <v>12610</v>
      </c>
      <c r="F1587" s="3" t="s">
        <v>12611</v>
      </c>
      <c r="H1587" s="129" t="str">
        <f t="shared" si="24"/>
        <v>1586|54|KU|Lgov|KU-06|</v>
      </c>
    </row>
    <row r="1588" spans="2:8">
      <c r="B1588" s="2">
        <v>1587</v>
      </c>
      <c r="C1588" s="2">
        <v>54</v>
      </c>
      <c r="D1588" s="2" t="s">
        <v>1323</v>
      </c>
      <c r="E1588" s="2" t="s">
        <v>12612</v>
      </c>
      <c r="F1588" s="3" t="s">
        <v>12613</v>
      </c>
      <c r="H1588" s="129" t="str">
        <f t="shared" si="24"/>
        <v>1587|54|KU|Shchigry|KU-07|</v>
      </c>
    </row>
    <row r="1589" spans="2:8">
      <c r="B1589" s="2">
        <v>1588</v>
      </c>
      <c r="C1589" s="2">
        <v>54</v>
      </c>
      <c r="D1589" s="2" t="s">
        <v>1323</v>
      </c>
      <c r="E1589" s="2" t="s">
        <v>10380</v>
      </c>
      <c r="F1589" s="3" t="s">
        <v>12614</v>
      </c>
      <c r="H1589" s="129" t="str">
        <f t="shared" si="24"/>
        <v>1588|54|KU|Belovsky Area|KU-08|</v>
      </c>
    </row>
    <row r="1590" spans="2:8">
      <c r="B1590" s="2">
        <v>1589</v>
      </c>
      <c r="C1590" s="2">
        <v>54</v>
      </c>
      <c r="D1590" s="2" t="s">
        <v>1323</v>
      </c>
      <c r="E1590" s="2" t="s">
        <v>12615</v>
      </c>
      <c r="F1590" s="3" t="s">
        <v>12616</v>
      </c>
      <c r="H1590" s="129" t="str">
        <f t="shared" si="24"/>
        <v>1589|54|KU|Bolshesoldatsky Area|KU-09|</v>
      </c>
    </row>
    <row r="1591" spans="2:8">
      <c r="B1591" s="2">
        <v>1590</v>
      </c>
      <c r="C1591" s="2">
        <v>54</v>
      </c>
      <c r="D1591" s="2" t="s">
        <v>1323</v>
      </c>
      <c r="E1591" s="2" t="s">
        <v>12617</v>
      </c>
      <c r="F1591" s="3" t="s">
        <v>12618</v>
      </c>
      <c r="H1591" s="129" t="str">
        <f t="shared" si="24"/>
        <v>1590|54|KU|Glushkovsky Area|KU-10|</v>
      </c>
    </row>
    <row r="1592" spans="2:8">
      <c r="B1592" s="2">
        <v>1591</v>
      </c>
      <c r="C1592" s="2">
        <v>54</v>
      </c>
      <c r="D1592" s="2" t="s">
        <v>1323</v>
      </c>
      <c r="E1592" s="2" t="s">
        <v>12619</v>
      </c>
      <c r="F1592" s="3" t="s">
        <v>12620</v>
      </c>
      <c r="H1592" s="129" t="str">
        <f t="shared" si="24"/>
        <v>1591|54|KU|Gorshechensky Area|KU-11|</v>
      </c>
    </row>
    <row r="1593" spans="2:8">
      <c r="B1593" s="2">
        <v>1592</v>
      </c>
      <c r="C1593" s="2">
        <v>54</v>
      </c>
      <c r="D1593" s="2" t="s">
        <v>1323</v>
      </c>
      <c r="E1593" s="2" t="s">
        <v>12621</v>
      </c>
      <c r="F1593" s="3" t="s">
        <v>12622</v>
      </c>
      <c r="H1593" s="129" t="str">
        <f t="shared" si="24"/>
        <v>1592|54|KU|Dmitriyevsky Area / incl. Dmitriev-Lgovskiy|KU-12|</v>
      </c>
    </row>
    <row r="1594" spans="2:8">
      <c r="B1594" s="2">
        <v>1593</v>
      </c>
      <c r="C1594" s="2">
        <v>54</v>
      </c>
      <c r="D1594" s="2" t="s">
        <v>1323</v>
      </c>
      <c r="E1594" s="2" t="s">
        <v>12623</v>
      </c>
      <c r="F1594" s="3" t="s">
        <v>12624</v>
      </c>
      <c r="H1594" s="129" t="str">
        <f t="shared" si="24"/>
        <v>1593|54|KU|Zheleznogorsky Area|KU-13|</v>
      </c>
    </row>
    <row r="1595" spans="2:8">
      <c r="B1595" s="2">
        <v>1594</v>
      </c>
      <c r="C1595" s="2">
        <v>54</v>
      </c>
      <c r="D1595" s="2" t="s">
        <v>1323</v>
      </c>
      <c r="E1595" s="2" t="s">
        <v>12625</v>
      </c>
      <c r="F1595" s="3" t="s">
        <v>12626</v>
      </c>
      <c r="H1595" s="129" t="str">
        <f t="shared" si="24"/>
        <v>1594|54|KU|Zolotuhinsky Area|KU-14|</v>
      </c>
    </row>
    <row r="1596" spans="2:8">
      <c r="B1596" s="2">
        <v>1595</v>
      </c>
      <c r="C1596" s="2">
        <v>54</v>
      </c>
      <c r="D1596" s="2" t="s">
        <v>1323</v>
      </c>
      <c r="E1596" s="2" t="s">
        <v>12627</v>
      </c>
      <c r="F1596" s="3" t="s">
        <v>12628</v>
      </c>
      <c r="H1596" s="129" t="str">
        <f t="shared" si="24"/>
        <v>1595|54|KU|Kastorensky Area|KU-15|</v>
      </c>
    </row>
    <row r="1597" spans="2:8">
      <c r="B1597" s="2">
        <v>1596</v>
      </c>
      <c r="C1597" s="2">
        <v>54</v>
      </c>
      <c r="D1597" s="2" t="s">
        <v>1323</v>
      </c>
      <c r="E1597" s="2" t="s">
        <v>12629</v>
      </c>
      <c r="F1597" s="3" t="s">
        <v>12630</v>
      </c>
      <c r="H1597" s="129" t="str">
        <f t="shared" si="24"/>
        <v>1596|54|KU|Konyshevsky Area|KU-16|</v>
      </c>
    </row>
    <row r="1598" spans="2:8">
      <c r="B1598" s="2">
        <v>1597</v>
      </c>
      <c r="C1598" s="2">
        <v>54</v>
      </c>
      <c r="D1598" s="2" t="s">
        <v>1323</v>
      </c>
      <c r="E1598" s="2" t="s">
        <v>12631</v>
      </c>
      <c r="F1598" s="3" t="s">
        <v>12632</v>
      </c>
      <c r="H1598" s="129" t="str">
        <f t="shared" si="24"/>
        <v>1597|54|KU|Korenevsky Area|KU-17|</v>
      </c>
    </row>
    <row r="1599" spans="2:8">
      <c r="B1599" s="2">
        <v>1598</v>
      </c>
      <c r="C1599" s="2">
        <v>54</v>
      </c>
      <c r="D1599" s="2" t="s">
        <v>1323</v>
      </c>
      <c r="E1599" s="2" t="s">
        <v>12633</v>
      </c>
      <c r="F1599" s="3" t="s">
        <v>12634</v>
      </c>
      <c r="H1599" s="129" t="str">
        <f t="shared" si="24"/>
        <v>1598|54|KU|Kursky Area|KU-18|</v>
      </c>
    </row>
    <row r="1600" spans="2:8">
      <c r="B1600" s="2">
        <v>1599</v>
      </c>
      <c r="C1600" s="2">
        <v>54</v>
      </c>
      <c r="D1600" s="2" t="s">
        <v>1323</v>
      </c>
      <c r="E1600" s="2" t="s">
        <v>12635</v>
      </c>
      <c r="F1600" s="3" t="s">
        <v>12636</v>
      </c>
      <c r="H1600" s="129" t="str">
        <f t="shared" si="24"/>
        <v>1599|54|KU|Kurchatovsky Area|KU-19|</v>
      </c>
    </row>
    <row r="1601" spans="2:8">
      <c r="B1601" s="2">
        <v>1600</v>
      </c>
      <c r="C1601" s="2">
        <v>54</v>
      </c>
      <c r="D1601" s="2" t="s">
        <v>1323</v>
      </c>
      <c r="E1601" s="2" t="s">
        <v>12637</v>
      </c>
      <c r="F1601" s="3" t="s">
        <v>12638</v>
      </c>
      <c r="H1601" s="129" t="str">
        <f t="shared" si="24"/>
        <v>1600|54|KU|Lgovsky Area|KU-20|</v>
      </c>
    </row>
    <row r="1602" spans="2:8">
      <c r="B1602" s="2">
        <v>1601</v>
      </c>
      <c r="C1602" s="2">
        <v>54</v>
      </c>
      <c r="D1602" s="2" t="s">
        <v>1323</v>
      </c>
      <c r="E1602" s="2" t="s">
        <v>12571</v>
      </c>
      <c r="F1602" s="3" t="s">
        <v>12639</v>
      </c>
      <c r="H1602" s="129" t="str">
        <f t="shared" ref="H1602:H1665" si="25">B1602&amp;"|"&amp;C1602&amp;"|"&amp;D1602&amp;"|"&amp;E1602&amp;"|"&amp;F1602&amp;"|"&amp;G1602</f>
        <v>1601|54|KU|Manturovsky Area|KU-21|</v>
      </c>
    </row>
    <row r="1603" spans="2:8">
      <c r="B1603" s="2">
        <v>1602</v>
      </c>
      <c r="C1603" s="2">
        <v>54</v>
      </c>
      <c r="D1603" s="2" t="s">
        <v>1323</v>
      </c>
      <c r="E1603" s="2" t="s">
        <v>12640</v>
      </c>
      <c r="F1603" s="3" t="s">
        <v>12641</v>
      </c>
      <c r="H1603" s="129" t="str">
        <f t="shared" si="25"/>
        <v>1602|54|KU|Medvensky Area|KU-22|</v>
      </c>
    </row>
    <row r="1604" spans="2:8">
      <c r="B1604" s="2">
        <v>1603</v>
      </c>
      <c r="C1604" s="2">
        <v>54</v>
      </c>
      <c r="D1604" s="2" t="s">
        <v>1323</v>
      </c>
      <c r="E1604" s="2" t="s">
        <v>12642</v>
      </c>
      <c r="F1604" s="3" t="s">
        <v>12643</v>
      </c>
      <c r="H1604" s="129" t="str">
        <f t="shared" si="25"/>
        <v>1603|54|KU|Oboyansky Area / incl. Oboyan|KU-23|</v>
      </c>
    </row>
    <row r="1605" spans="2:8">
      <c r="B1605" s="2">
        <v>1604</v>
      </c>
      <c r="C1605" s="2">
        <v>54</v>
      </c>
      <c r="D1605" s="2" t="s">
        <v>1323</v>
      </c>
      <c r="E1605" s="2" t="s">
        <v>10044</v>
      </c>
      <c r="F1605" s="3" t="s">
        <v>12644</v>
      </c>
      <c r="H1605" s="129" t="str">
        <f t="shared" si="25"/>
        <v>1604|54|KU|Oktyabrsky Area|KU-24|</v>
      </c>
    </row>
    <row r="1606" spans="2:8">
      <c r="B1606" s="2">
        <v>1605</v>
      </c>
      <c r="C1606" s="2">
        <v>54</v>
      </c>
      <c r="D1606" s="2" t="s">
        <v>1323</v>
      </c>
      <c r="E1606" s="2" t="s">
        <v>12645</v>
      </c>
      <c r="F1606" s="3" t="s">
        <v>12646</v>
      </c>
      <c r="H1606" s="129" t="str">
        <f t="shared" si="25"/>
        <v>1605|54|KU|Ponyrovsky Area|KU-25|</v>
      </c>
    </row>
    <row r="1607" spans="2:8">
      <c r="B1607" s="2">
        <v>1606</v>
      </c>
      <c r="C1607" s="2">
        <v>54</v>
      </c>
      <c r="D1607" s="2" t="s">
        <v>1323</v>
      </c>
      <c r="E1607" s="2" t="s">
        <v>12647</v>
      </c>
      <c r="F1607" s="3" t="s">
        <v>12648</v>
      </c>
      <c r="H1607" s="129" t="str">
        <f t="shared" si="25"/>
        <v>1606|54|KU|Pristensky Area|KU-26|</v>
      </c>
    </row>
    <row r="1608" spans="2:8">
      <c r="B1608" s="2">
        <v>1607</v>
      </c>
      <c r="C1608" s="2">
        <v>54</v>
      </c>
      <c r="D1608" s="2" t="s">
        <v>1323</v>
      </c>
      <c r="E1608" s="2" t="s">
        <v>12649</v>
      </c>
      <c r="F1608" s="3" t="s">
        <v>12650</v>
      </c>
      <c r="H1608" s="129" t="str">
        <f t="shared" si="25"/>
        <v>1607|54|KU|Rylsky Area / incl. Rylsk|KU-27|</v>
      </c>
    </row>
    <row r="1609" spans="2:8">
      <c r="B1609" s="2">
        <v>1608</v>
      </c>
      <c r="C1609" s="2">
        <v>54</v>
      </c>
      <c r="D1609" s="2" t="s">
        <v>1323</v>
      </c>
      <c r="E1609" s="2" t="s">
        <v>12651</v>
      </c>
      <c r="F1609" s="3" t="s">
        <v>12652</v>
      </c>
      <c r="H1609" s="129" t="str">
        <f t="shared" si="25"/>
        <v>1608|54|KU|Sovetsky Area|KU-28|</v>
      </c>
    </row>
    <row r="1610" spans="2:8">
      <c r="B1610" s="2">
        <v>1609</v>
      </c>
      <c r="C1610" s="2">
        <v>54</v>
      </c>
      <c r="D1610" s="2" t="s">
        <v>1323</v>
      </c>
      <c r="E1610" s="2" t="s">
        <v>12653</v>
      </c>
      <c r="F1610" s="3" t="s">
        <v>12654</v>
      </c>
      <c r="H1610" s="129" t="str">
        <f t="shared" si="25"/>
        <v>1609|54|KU|Solntsevsky Area|KU-29|</v>
      </c>
    </row>
    <row r="1611" spans="2:8">
      <c r="B1611" s="2">
        <v>1610</v>
      </c>
      <c r="C1611" s="2">
        <v>54</v>
      </c>
      <c r="D1611" s="2" t="s">
        <v>1323</v>
      </c>
      <c r="E1611" s="2" t="s">
        <v>12655</v>
      </c>
      <c r="F1611" s="3" t="s">
        <v>12656</v>
      </c>
      <c r="H1611" s="129" t="str">
        <f t="shared" si="25"/>
        <v>1610|54|KU|Sudzhansky Area / incl. Sudzha|KU-30|</v>
      </c>
    </row>
    <row r="1612" spans="2:8">
      <c r="B1612" s="2">
        <v>1611</v>
      </c>
      <c r="C1612" s="2">
        <v>54</v>
      </c>
      <c r="D1612" s="2" t="s">
        <v>1323</v>
      </c>
      <c r="E1612" s="2" t="s">
        <v>12657</v>
      </c>
      <c r="F1612" s="3" t="s">
        <v>12658</v>
      </c>
      <c r="H1612" s="129" t="str">
        <f t="shared" si="25"/>
        <v>1611|54|KU|Timsky Area|KU-31|</v>
      </c>
    </row>
    <row r="1613" spans="2:8">
      <c r="B1613" s="2">
        <v>1612</v>
      </c>
      <c r="C1613" s="2">
        <v>54</v>
      </c>
      <c r="D1613" s="2" t="s">
        <v>1323</v>
      </c>
      <c r="E1613" s="2" t="s">
        <v>12659</v>
      </c>
      <c r="F1613" s="3" t="s">
        <v>12660</v>
      </c>
      <c r="H1613" s="129" t="str">
        <f t="shared" si="25"/>
        <v>1612|54|KU|Fatezhsky Area / incl. Fatezh|KU-32|</v>
      </c>
    </row>
    <row r="1614" spans="2:8">
      <c r="B1614" s="2">
        <v>1613</v>
      </c>
      <c r="C1614" s="2">
        <v>54</v>
      </c>
      <c r="D1614" s="2" t="s">
        <v>1323</v>
      </c>
      <c r="E1614" s="2" t="s">
        <v>12661</v>
      </c>
      <c r="F1614" s="3" t="s">
        <v>12662</v>
      </c>
      <c r="H1614" s="129" t="str">
        <f t="shared" si="25"/>
        <v>1613|54|KU|Homutovsky Area|KU-33|</v>
      </c>
    </row>
    <row r="1615" spans="2:8">
      <c r="B1615" s="2">
        <v>1614</v>
      </c>
      <c r="C1615" s="2">
        <v>54</v>
      </c>
      <c r="D1615" s="2" t="s">
        <v>1323</v>
      </c>
      <c r="E1615" s="2" t="s">
        <v>12663</v>
      </c>
      <c r="F1615" s="3" t="s">
        <v>12664</v>
      </c>
      <c r="H1615" s="129" t="str">
        <f t="shared" si="25"/>
        <v>1614|54|KU|Cheremisinovsky Area|KU-34|</v>
      </c>
    </row>
    <row r="1616" spans="2:8">
      <c r="B1616" s="2">
        <v>1615</v>
      </c>
      <c r="C1616" s="2">
        <v>54</v>
      </c>
      <c r="D1616" s="2" t="s">
        <v>1323</v>
      </c>
      <c r="E1616" s="2" t="s">
        <v>12665</v>
      </c>
      <c r="F1616" s="3" t="s">
        <v>12666</v>
      </c>
      <c r="H1616" s="129" t="str">
        <f t="shared" si="25"/>
        <v>1615|54|KU|Shchigrovsky Area|KU-35|</v>
      </c>
    </row>
    <row r="1617" spans="2:8">
      <c r="B1617" s="2">
        <v>1616</v>
      </c>
      <c r="C1617" s="2">
        <v>54</v>
      </c>
      <c r="D1617" s="2" t="s">
        <v>1251</v>
      </c>
      <c r="E1617" s="2" t="s">
        <v>12667</v>
      </c>
      <c r="F1617" s="3" t="s">
        <v>12668</v>
      </c>
      <c r="H1617" s="129" t="str">
        <f t="shared" si="25"/>
        <v>1616|54|LO|Sosnovy Bor|LO-16|</v>
      </c>
    </row>
    <row r="1618" spans="2:8">
      <c r="B1618" s="2">
        <v>1617</v>
      </c>
      <c r="C1618" s="2">
        <v>54</v>
      </c>
      <c r="D1618" s="2" t="s">
        <v>1251</v>
      </c>
      <c r="E1618" s="2" t="s">
        <v>12669</v>
      </c>
      <c r="F1618" s="3" t="s">
        <v>12670</v>
      </c>
      <c r="H1618" s="129" t="str">
        <f t="shared" si="25"/>
        <v>1617|54|LO|Boksitogorsky Area / incl. Boksitogorsk, Pikalyovo|LO-20|</v>
      </c>
    </row>
    <row r="1619" spans="2:8">
      <c r="B1619" s="2">
        <v>1618</v>
      </c>
      <c r="C1619" s="2">
        <v>54</v>
      </c>
      <c r="D1619" s="2" t="s">
        <v>1251</v>
      </c>
      <c r="E1619" s="2" t="s">
        <v>12671</v>
      </c>
      <c r="F1619" s="3" t="s">
        <v>12672</v>
      </c>
      <c r="H1619" s="129" t="str">
        <f t="shared" si="25"/>
        <v>1618|54|LO|Volosovsky Area|LO-21|</v>
      </c>
    </row>
    <row r="1620" spans="2:8">
      <c r="B1620" s="2">
        <v>1619</v>
      </c>
      <c r="C1620" s="2">
        <v>54</v>
      </c>
      <c r="D1620" s="2" t="s">
        <v>1251</v>
      </c>
      <c r="E1620" s="2" t="s">
        <v>12673</v>
      </c>
      <c r="F1620" s="3" t="s">
        <v>12674</v>
      </c>
      <c r="H1620" s="129" t="str">
        <f t="shared" si="25"/>
        <v>1619|54|LO|Volkhovsky Area / incl. Volkhov, Novaja Ladoga|LO-22|</v>
      </c>
    </row>
    <row r="1621" spans="2:8">
      <c r="B1621" s="2">
        <v>1620</v>
      </c>
      <c r="C1621" s="2">
        <v>54</v>
      </c>
      <c r="D1621" s="2" t="s">
        <v>1251</v>
      </c>
      <c r="E1621" s="2" t="s">
        <v>12675</v>
      </c>
      <c r="F1621" s="3" t="s">
        <v>12676</v>
      </c>
      <c r="H1621" s="129" t="str">
        <f t="shared" si="25"/>
        <v>1620|54|LO|Vsevolozhsky Area / incl. Vsevolzhsk, Sertolovo|LO-23|</v>
      </c>
    </row>
    <row r="1622" spans="2:8">
      <c r="B1622" s="2">
        <v>1621</v>
      </c>
      <c r="C1622" s="2">
        <v>54</v>
      </c>
      <c r="D1622" s="2" t="s">
        <v>1251</v>
      </c>
      <c r="E1622" s="2" t="s">
        <v>12677</v>
      </c>
      <c r="F1622" s="3" t="s">
        <v>12678</v>
      </c>
      <c r="H1622" s="129" t="str">
        <f t="shared" si="25"/>
        <v>1621|54|LO|Vyborgsky Area / incl. Vyborg, Vysotsk, Kamennogorsk|LO-24|</v>
      </c>
    </row>
    <row r="1623" spans="2:8">
      <c r="B1623" s="2">
        <v>1622</v>
      </c>
      <c r="C1623" s="2">
        <v>54</v>
      </c>
      <c r="D1623" s="2" t="s">
        <v>1251</v>
      </c>
      <c r="E1623" s="2" t="s">
        <v>12679</v>
      </c>
      <c r="F1623" s="3" t="s">
        <v>12680</v>
      </c>
      <c r="H1623" s="129" t="str">
        <f t="shared" si="25"/>
        <v>1622|54|LO|Gatchina Area / incl. Gatchina, Communar|LO-25|</v>
      </c>
    </row>
    <row r="1624" spans="2:8">
      <c r="B1624" s="2">
        <v>1623</v>
      </c>
      <c r="C1624" s="2">
        <v>54</v>
      </c>
      <c r="D1624" s="2" t="s">
        <v>1251</v>
      </c>
      <c r="E1624" s="2" t="s">
        <v>12681</v>
      </c>
      <c r="F1624" s="3" t="s">
        <v>12682</v>
      </c>
      <c r="H1624" s="129" t="str">
        <f t="shared" si="25"/>
        <v>1623|54|LO|Kingiseppsky Area / incl. Kingisepp, Ivangorod|LO-26|</v>
      </c>
    </row>
    <row r="1625" spans="2:8">
      <c r="B1625" s="2">
        <v>1624</v>
      </c>
      <c r="C1625" s="2">
        <v>54</v>
      </c>
      <c r="D1625" s="2" t="s">
        <v>1251</v>
      </c>
      <c r="E1625" s="2" t="s">
        <v>12683</v>
      </c>
      <c r="F1625" s="3" t="s">
        <v>12684</v>
      </c>
      <c r="H1625" s="129" t="str">
        <f t="shared" si="25"/>
        <v>1624|54|LO|Kirishinsky Area / incl. Kirishi|LO-27|</v>
      </c>
    </row>
    <row r="1626" spans="2:8">
      <c r="B1626" s="2">
        <v>1625</v>
      </c>
      <c r="C1626" s="2">
        <v>54</v>
      </c>
      <c r="D1626" s="2" t="s">
        <v>1251</v>
      </c>
      <c r="E1626" s="2" t="s">
        <v>12685</v>
      </c>
      <c r="F1626" s="3" t="s">
        <v>12686</v>
      </c>
      <c r="H1626" s="129" t="str">
        <f t="shared" si="25"/>
        <v>1625|54|LO|Kirovsky Area / incl. Kirovsk, Otradnoye|LO-28|</v>
      </c>
    </row>
    <row r="1627" spans="2:8">
      <c r="B1627" s="2">
        <v>1626</v>
      </c>
      <c r="C1627" s="2">
        <v>54</v>
      </c>
      <c r="D1627" s="2" t="s">
        <v>1251</v>
      </c>
      <c r="E1627" s="2" t="s">
        <v>12687</v>
      </c>
      <c r="F1627" s="3" t="s">
        <v>12688</v>
      </c>
      <c r="H1627" s="129" t="str">
        <f t="shared" si="25"/>
        <v>1626|54|LO|Lodeynopolsky Area / incl. Lodeynoye Pole, Svirstroy|LO-29|</v>
      </c>
    </row>
    <row r="1628" spans="2:8">
      <c r="B1628" s="2">
        <v>1627</v>
      </c>
      <c r="C1628" s="2">
        <v>54</v>
      </c>
      <c r="D1628" s="2" t="s">
        <v>1251</v>
      </c>
      <c r="E1628" s="2" t="s">
        <v>12689</v>
      </c>
      <c r="F1628" s="3" t="s">
        <v>12690</v>
      </c>
      <c r="H1628" s="129" t="str">
        <f t="shared" si="25"/>
        <v>1627|54|LO|Lomonosovsky Area|LO-30|</v>
      </c>
    </row>
    <row r="1629" spans="2:8">
      <c r="B1629" s="2">
        <v>1628</v>
      </c>
      <c r="C1629" s="2">
        <v>54</v>
      </c>
      <c r="D1629" s="2" t="s">
        <v>1251</v>
      </c>
      <c r="E1629" s="2" t="s">
        <v>12691</v>
      </c>
      <c r="F1629" s="3" t="s">
        <v>12692</v>
      </c>
      <c r="H1629" s="129" t="str">
        <f t="shared" si="25"/>
        <v>1628|54|LO|Luzhsky Area / incl. Luga|LO-31|</v>
      </c>
    </row>
    <row r="1630" spans="2:8">
      <c r="B1630" s="2">
        <v>1629</v>
      </c>
      <c r="C1630" s="2">
        <v>54</v>
      </c>
      <c r="D1630" s="2" t="s">
        <v>1251</v>
      </c>
      <c r="E1630" s="2" t="s">
        <v>12693</v>
      </c>
      <c r="F1630" s="3" t="s">
        <v>12694</v>
      </c>
      <c r="H1630" s="129" t="str">
        <f t="shared" si="25"/>
        <v>1629|54|LO|Podporozhsky Area / incl. Podporozhe|LO-32|</v>
      </c>
    </row>
    <row r="1631" spans="2:8">
      <c r="B1631" s="2">
        <v>1630</v>
      </c>
      <c r="C1631" s="2">
        <v>54</v>
      </c>
      <c r="D1631" s="2" t="s">
        <v>1251</v>
      </c>
      <c r="E1631" s="2" t="s">
        <v>12695</v>
      </c>
      <c r="F1631" s="3" t="s">
        <v>12696</v>
      </c>
      <c r="H1631" s="129" t="str">
        <f t="shared" si="25"/>
        <v>1630|54|LO|Priozersky Area / incl. Priozersk|LO-33|</v>
      </c>
    </row>
    <row r="1632" spans="2:8">
      <c r="B1632" s="2">
        <v>1631</v>
      </c>
      <c r="C1632" s="2">
        <v>54</v>
      </c>
      <c r="D1632" s="2" t="s">
        <v>1251</v>
      </c>
      <c r="E1632" s="2" t="s">
        <v>12697</v>
      </c>
      <c r="F1632" s="3" t="s">
        <v>12698</v>
      </c>
      <c r="H1632" s="129" t="str">
        <f t="shared" si="25"/>
        <v>1631|54|LO|Slantsevsky Area / incl. Slantsy|LO-34|</v>
      </c>
    </row>
    <row r="1633" spans="2:8">
      <c r="B1633" s="2">
        <v>1632</v>
      </c>
      <c r="C1633" s="2">
        <v>54</v>
      </c>
      <c r="D1633" s="2" t="s">
        <v>1251</v>
      </c>
      <c r="E1633" s="2" t="s">
        <v>12699</v>
      </c>
      <c r="F1633" s="3" t="s">
        <v>12700</v>
      </c>
      <c r="H1633" s="129" t="str">
        <f t="shared" si="25"/>
        <v>1632|54|LO|Tikhvinsky Area / incl. Tikhvin|LO-35|</v>
      </c>
    </row>
    <row r="1634" spans="2:8">
      <c r="B1634" s="2">
        <v>1633</v>
      </c>
      <c r="C1634" s="2">
        <v>54</v>
      </c>
      <c r="D1634" s="2" t="s">
        <v>1251</v>
      </c>
      <c r="E1634" s="2" t="s">
        <v>12701</v>
      </c>
      <c r="F1634" s="3" t="s">
        <v>12702</v>
      </c>
      <c r="H1634" s="129" t="str">
        <f t="shared" si="25"/>
        <v>1633|54|LO|Tosnensky Area / incl. Tosno, Lyuban, Nikolskoe|LO-36|</v>
      </c>
    </row>
    <row r="1635" spans="2:8">
      <c r="B1635" s="2">
        <v>1634</v>
      </c>
      <c r="C1635" s="2">
        <v>54</v>
      </c>
      <c r="D1635" s="2" t="s">
        <v>1287</v>
      </c>
      <c r="E1635" s="2" t="s">
        <v>12703</v>
      </c>
      <c r="F1635" s="3" t="s">
        <v>12704</v>
      </c>
      <c r="H1635" s="129" t="str">
        <f t="shared" si="25"/>
        <v>1634|54|LP|Levoberezhny District of Lipetsk|LP-01|</v>
      </c>
    </row>
    <row r="1636" spans="2:8">
      <c r="B1636" s="2">
        <v>1635</v>
      </c>
      <c r="C1636" s="2">
        <v>54</v>
      </c>
      <c r="D1636" s="2" t="s">
        <v>1287</v>
      </c>
      <c r="E1636" s="2" t="s">
        <v>12705</v>
      </c>
      <c r="F1636" s="3" t="s">
        <v>12706</v>
      </c>
      <c r="H1636" s="129" t="str">
        <f t="shared" si="25"/>
        <v>1635|54|LP|Oktiabrsky District of Lipetsk|LP-02|</v>
      </c>
    </row>
    <row r="1637" spans="2:8">
      <c r="B1637" s="2">
        <v>1636</v>
      </c>
      <c r="C1637" s="2">
        <v>54</v>
      </c>
      <c r="D1637" s="2" t="s">
        <v>1287</v>
      </c>
      <c r="E1637" s="2" t="s">
        <v>12707</v>
      </c>
      <c r="F1637" s="3" t="s">
        <v>12708</v>
      </c>
      <c r="H1637" s="129" t="str">
        <f t="shared" si="25"/>
        <v>1636|54|LP|Pravoberezhny District of Lipetsk|LP-03|</v>
      </c>
    </row>
    <row r="1638" spans="2:8">
      <c r="B1638" s="2">
        <v>1637</v>
      </c>
      <c r="C1638" s="2">
        <v>54</v>
      </c>
      <c r="D1638" s="2" t="s">
        <v>1287</v>
      </c>
      <c r="E1638" s="2" t="s">
        <v>12709</v>
      </c>
      <c r="F1638" s="3" t="s">
        <v>12710</v>
      </c>
      <c r="H1638" s="129" t="str">
        <f t="shared" si="25"/>
        <v>1637|54|LP|Sovetsky District of Lipetsk|LP-04|</v>
      </c>
    </row>
    <row r="1639" spans="2:8">
      <c r="B1639" s="2">
        <v>1638</v>
      </c>
      <c r="C1639" s="2">
        <v>54</v>
      </c>
      <c r="D1639" s="2" t="s">
        <v>1287</v>
      </c>
      <c r="E1639" s="2" t="s">
        <v>12711</v>
      </c>
      <c r="F1639" s="3" t="s">
        <v>12712</v>
      </c>
      <c r="H1639" s="129" t="str">
        <f t="shared" si="25"/>
        <v>1638|54|LP|Yelets|LP-05|</v>
      </c>
    </row>
    <row r="1640" spans="2:8">
      <c r="B1640" s="2">
        <v>1639</v>
      </c>
      <c r="C1640" s="2">
        <v>54</v>
      </c>
      <c r="D1640" s="2" t="s">
        <v>1287</v>
      </c>
      <c r="E1640" s="2" t="s">
        <v>12713</v>
      </c>
      <c r="F1640" s="3" t="s">
        <v>12714</v>
      </c>
      <c r="H1640" s="129" t="str">
        <f t="shared" si="25"/>
        <v>1639|54|LP|Volovsky Area|LP-06|</v>
      </c>
    </row>
    <row r="1641" spans="2:8">
      <c r="B1641" s="2">
        <v>1640</v>
      </c>
      <c r="C1641" s="2">
        <v>54</v>
      </c>
      <c r="D1641" s="2" t="s">
        <v>1287</v>
      </c>
      <c r="E1641" s="2" t="s">
        <v>12715</v>
      </c>
      <c r="F1641" s="3" t="s">
        <v>12716</v>
      </c>
      <c r="H1641" s="129" t="str">
        <f t="shared" si="25"/>
        <v>1640|54|LP|Gryazinsky Area / incl. Grjazi|LP-07|</v>
      </c>
    </row>
    <row r="1642" spans="2:8">
      <c r="B1642" s="2">
        <v>1641</v>
      </c>
      <c r="C1642" s="2">
        <v>54</v>
      </c>
      <c r="D1642" s="2" t="s">
        <v>1287</v>
      </c>
      <c r="E1642" s="2" t="s">
        <v>12717</v>
      </c>
      <c r="F1642" s="3" t="s">
        <v>12718</v>
      </c>
      <c r="H1642" s="129" t="str">
        <f t="shared" si="25"/>
        <v>1641|54|LP|Dankovsky Area / incl. Dankov|LP-08|</v>
      </c>
    </row>
    <row r="1643" spans="2:8">
      <c r="B1643" s="2">
        <v>1642</v>
      </c>
      <c r="C1643" s="2">
        <v>54</v>
      </c>
      <c r="D1643" s="2" t="s">
        <v>1287</v>
      </c>
      <c r="E1643" s="2" t="s">
        <v>12719</v>
      </c>
      <c r="F1643" s="3" t="s">
        <v>12720</v>
      </c>
      <c r="H1643" s="129" t="str">
        <f t="shared" si="25"/>
        <v>1642|54|LP|Dobrinsky Area|LP-09|</v>
      </c>
    </row>
    <row r="1644" spans="2:8">
      <c r="B1644" s="2">
        <v>1643</v>
      </c>
      <c r="C1644" s="2">
        <v>54</v>
      </c>
      <c r="D1644" s="2" t="s">
        <v>1287</v>
      </c>
      <c r="E1644" s="2" t="s">
        <v>12721</v>
      </c>
      <c r="F1644" s="3" t="s">
        <v>12722</v>
      </c>
      <c r="H1644" s="129" t="str">
        <f t="shared" si="25"/>
        <v>1643|54|LP|Dobrovsky Area|LP-10|</v>
      </c>
    </row>
    <row r="1645" spans="2:8">
      <c r="B1645" s="2">
        <v>1644</v>
      </c>
      <c r="C1645" s="2">
        <v>54</v>
      </c>
      <c r="D1645" s="2" t="s">
        <v>1287</v>
      </c>
      <c r="E1645" s="2" t="s">
        <v>12723</v>
      </c>
      <c r="F1645" s="3" t="s">
        <v>12724</v>
      </c>
      <c r="H1645" s="129" t="str">
        <f t="shared" si="25"/>
        <v>1644|54|LP|Dolgorukovsky Area|LP-11|</v>
      </c>
    </row>
    <row r="1646" spans="2:8">
      <c r="B1646" s="2">
        <v>1645</v>
      </c>
      <c r="C1646" s="2">
        <v>54</v>
      </c>
      <c r="D1646" s="2" t="s">
        <v>1287</v>
      </c>
      <c r="E1646" s="2" t="s">
        <v>12725</v>
      </c>
      <c r="F1646" s="3" t="s">
        <v>12726</v>
      </c>
      <c r="H1646" s="129" t="str">
        <f t="shared" si="25"/>
        <v>1645|54|LP|Yeletsky Area|LP-12|</v>
      </c>
    </row>
    <row r="1647" spans="2:8">
      <c r="B1647" s="2">
        <v>1646</v>
      </c>
      <c r="C1647" s="2">
        <v>54</v>
      </c>
      <c r="D1647" s="2" t="s">
        <v>1287</v>
      </c>
      <c r="E1647" s="2" t="s">
        <v>12727</v>
      </c>
      <c r="F1647" s="3" t="s">
        <v>12728</v>
      </c>
      <c r="H1647" s="129" t="str">
        <f t="shared" si="25"/>
        <v>1646|54|LP|Zadonsky Area / incl. Zadonsk|LP-13|</v>
      </c>
    </row>
    <row r="1648" spans="2:8">
      <c r="B1648" s="2">
        <v>1647</v>
      </c>
      <c r="C1648" s="2">
        <v>54</v>
      </c>
      <c r="D1648" s="2" t="s">
        <v>1287</v>
      </c>
      <c r="E1648" s="2" t="s">
        <v>12729</v>
      </c>
      <c r="F1648" s="3" t="s">
        <v>12730</v>
      </c>
      <c r="H1648" s="129" t="str">
        <f t="shared" si="25"/>
        <v>1647|54|LP|Izmalkovsky Area|LP-14|</v>
      </c>
    </row>
    <row r="1649" spans="2:8">
      <c r="B1649" s="2">
        <v>1648</v>
      </c>
      <c r="C1649" s="2">
        <v>54</v>
      </c>
      <c r="D1649" s="2" t="s">
        <v>1287</v>
      </c>
      <c r="E1649" s="2" t="s">
        <v>12731</v>
      </c>
      <c r="F1649" s="3" t="s">
        <v>12732</v>
      </c>
      <c r="H1649" s="129" t="str">
        <f t="shared" si="25"/>
        <v>1648|54|LP|Krasninsky Area|LP-15|</v>
      </c>
    </row>
    <row r="1650" spans="2:8">
      <c r="B1650" s="2">
        <v>1649</v>
      </c>
      <c r="C1650" s="2">
        <v>54</v>
      </c>
      <c r="D1650" s="2" t="s">
        <v>1287</v>
      </c>
      <c r="E1650" s="2" t="s">
        <v>12733</v>
      </c>
      <c r="F1650" s="3" t="s">
        <v>12734</v>
      </c>
      <c r="H1650" s="129" t="str">
        <f t="shared" si="25"/>
        <v>1649|54|LP|Lebedyansky Area / incl. Lebedyan|LP-16|</v>
      </c>
    </row>
    <row r="1651" spans="2:8">
      <c r="B1651" s="2">
        <v>1650</v>
      </c>
      <c r="C1651" s="2">
        <v>54</v>
      </c>
      <c r="D1651" s="2" t="s">
        <v>1287</v>
      </c>
      <c r="E1651" s="2" t="s">
        <v>12735</v>
      </c>
      <c r="F1651" s="3" t="s">
        <v>12736</v>
      </c>
      <c r="H1651" s="129" t="str">
        <f t="shared" si="25"/>
        <v>1650|54|LP|Lev - Tolstovsky Area|LP-17|</v>
      </c>
    </row>
    <row r="1652" spans="2:8">
      <c r="B1652" s="2">
        <v>1651</v>
      </c>
      <c r="C1652" s="2">
        <v>54</v>
      </c>
      <c r="D1652" s="2" t="s">
        <v>1287</v>
      </c>
      <c r="E1652" s="2" t="s">
        <v>12737</v>
      </c>
      <c r="F1652" s="3" t="s">
        <v>12738</v>
      </c>
      <c r="H1652" s="129" t="str">
        <f t="shared" si="25"/>
        <v>1651|54|LP|Lipetsky Area|LP-18|</v>
      </c>
    </row>
    <row r="1653" spans="2:8">
      <c r="B1653" s="2">
        <v>1652</v>
      </c>
      <c r="C1653" s="2">
        <v>54</v>
      </c>
      <c r="D1653" s="2" t="s">
        <v>1287</v>
      </c>
      <c r="E1653" s="2" t="s">
        <v>12739</v>
      </c>
      <c r="F1653" s="3" t="s">
        <v>12740</v>
      </c>
      <c r="H1653" s="129" t="str">
        <f t="shared" si="25"/>
        <v>1652|54|LP|Stanovlyansky Area|LP-19|</v>
      </c>
    </row>
    <row r="1654" spans="2:8">
      <c r="B1654" s="2">
        <v>1653</v>
      </c>
      <c r="C1654" s="2">
        <v>54</v>
      </c>
      <c r="D1654" s="2" t="s">
        <v>1287</v>
      </c>
      <c r="E1654" s="2" t="s">
        <v>12741</v>
      </c>
      <c r="F1654" s="3" t="s">
        <v>12742</v>
      </c>
      <c r="H1654" s="129" t="str">
        <f t="shared" si="25"/>
        <v>1653|54|LP|Terbunsky Area|LP-20|</v>
      </c>
    </row>
    <row r="1655" spans="2:8">
      <c r="B1655" s="2">
        <v>1654</v>
      </c>
      <c r="C1655" s="2">
        <v>54</v>
      </c>
      <c r="D1655" s="2" t="s">
        <v>1287</v>
      </c>
      <c r="E1655" s="2" t="s">
        <v>12743</v>
      </c>
      <c r="F1655" s="3" t="s">
        <v>12744</v>
      </c>
      <c r="H1655" s="129" t="str">
        <f t="shared" si="25"/>
        <v>1654|54|LP|Usmansky Area / incl. Usman|LP-21|</v>
      </c>
    </row>
    <row r="1656" spans="2:8">
      <c r="B1656" s="2">
        <v>1655</v>
      </c>
      <c r="C1656" s="2">
        <v>54</v>
      </c>
      <c r="D1656" s="2" t="s">
        <v>1287</v>
      </c>
      <c r="E1656" s="2" t="s">
        <v>12745</v>
      </c>
      <c r="F1656" s="3" t="s">
        <v>12746</v>
      </c>
      <c r="H1656" s="129" t="str">
        <f t="shared" si="25"/>
        <v>1655|54|LP|Hlevensky Area|LP-22|</v>
      </c>
    </row>
    <row r="1657" spans="2:8">
      <c r="B1657" s="2">
        <v>1656</v>
      </c>
      <c r="C1657" s="2">
        <v>54</v>
      </c>
      <c r="D1657" s="2" t="s">
        <v>1287</v>
      </c>
      <c r="E1657" s="2" t="s">
        <v>12747</v>
      </c>
      <c r="F1657" s="3" t="s">
        <v>12748</v>
      </c>
      <c r="H1657" s="129" t="str">
        <f t="shared" si="25"/>
        <v>1656|54|LP|Chaplyginsky Area / incl. Chaplygin|LP-23|</v>
      </c>
    </row>
    <row r="1658" spans="2:8">
      <c r="B1658" s="2">
        <v>1657</v>
      </c>
      <c r="C1658" s="2">
        <v>54</v>
      </c>
      <c r="D1658" s="2" t="s">
        <v>1278</v>
      </c>
      <c r="E1658" s="2" t="s">
        <v>12749</v>
      </c>
      <c r="F1658" s="3" t="s">
        <v>12750</v>
      </c>
      <c r="H1658" s="129" t="str">
        <f t="shared" si="25"/>
        <v>1657|54|MA|Vostochny District of Moscow|MA-01|</v>
      </c>
    </row>
    <row r="1659" spans="2:8">
      <c r="B1659" s="2">
        <v>1658</v>
      </c>
      <c r="C1659" s="2">
        <v>54</v>
      </c>
      <c r="D1659" s="2" t="s">
        <v>1278</v>
      </c>
      <c r="E1659" s="2" t="s">
        <v>12751</v>
      </c>
      <c r="F1659" s="3" t="s">
        <v>12752</v>
      </c>
      <c r="H1659" s="129" t="str">
        <f t="shared" si="25"/>
        <v>1658|54|MA|Zapadny District of Moscow|MA-02|</v>
      </c>
    </row>
    <row r="1660" spans="2:8">
      <c r="B1660" s="2">
        <v>1659</v>
      </c>
      <c r="C1660" s="2">
        <v>54</v>
      </c>
      <c r="D1660" s="2" t="s">
        <v>1278</v>
      </c>
      <c r="E1660" s="2" t="s">
        <v>12753</v>
      </c>
      <c r="F1660" s="3" t="s">
        <v>12754</v>
      </c>
      <c r="H1660" s="129" t="str">
        <f t="shared" si="25"/>
        <v>1659|54|MA|City Of Zelenograd|MA-03|</v>
      </c>
    </row>
    <row r="1661" spans="2:8">
      <c r="B1661" s="2">
        <v>1660</v>
      </c>
      <c r="C1661" s="2">
        <v>54</v>
      </c>
      <c r="D1661" s="2" t="s">
        <v>1278</v>
      </c>
      <c r="E1661" s="2" t="s">
        <v>12755</v>
      </c>
      <c r="F1661" s="3" t="s">
        <v>12756</v>
      </c>
      <c r="H1661" s="129" t="str">
        <f t="shared" si="25"/>
        <v>1660|54|MA|Severny District of Moscow|MA-04|</v>
      </c>
    </row>
    <row r="1662" spans="2:8">
      <c r="B1662" s="2">
        <v>1661</v>
      </c>
      <c r="C1662" s="2">
        <v>54</v>
      </c>
      <c r="D1662" s="2" t="s">
        <v>1278</v>
      </c>
      <c r="E1662" s="2" t="s">
        <v>12757</v>
      </c>
      <c r="F1662" s="3" t="s">
        <v>12758</v>
      </c>
      <c r="H1662" s="129" t="str">
        <f t="shared" si="25"/>
        <v>1661|54|MA|Severovostochny District of Moscow|MA-05|</v>
      </c>
    </row>
    <row r="1663" spans="2:8">
      <c r="B1663" s="2">
        <v>1662</v>
      </c>
      <c r="C1663" s="2">
        <v>54</v>
      </c>
      <c r="D1663" s="2" t="s">
        <v>1278</v>
      </c>
      <c r="E1663" s="2" t="s">
        <v>12759</v>
      </c>
      <c r="F1663" s="3" t="s">
        <v>12760</v>
      </c>
      <c r="H1663" s="129" t="str">
        <f t="shared" si="25"/>
        <v>1662|54|MA|Severozapadny District of Moscow|MA-06|</v>
      </c>
    </row>
    <row r="1664" spans="2:8">
      <c r="B1664" s="2">
        <v>1663</v>
      </c>
      <c r="C1664" s="2">
        <v>54</v>
      </c>
      <c r="D1664" s="2" t="s">
        <v>1278</v>
      </c>
      <c r="E1664" s="2" t="s">
        <v>12761</v>
      </c>
      <c r="F1664" s="3" t="s">
        <v>12762</v>
      </c>
      <c r="H1664" s="129" t="str">
        <f t="shared" si="25"/>
        <v>1663|54|MA|Centralny District of Moscow|MA-07|</v>
      </c>
    </row>
    <row r="1665" spans="2:8">
      <c r="B1665" s="2">
        <v>1664</v>
      </c>
      <c r="C1665" s="2">
        <v>54</v>
      </c>
      <c r="D1665" s="2" t="s">
        <v>1278</v>
      </c>
      <c r="E1665" s="2" t="s">
        <v>12763</v>
      </c>
      <c r="F1665" s="3" t="s">
        <v>12764</v>
      </c>
      <c r="H1665" s="129" t="str">
        <f t="shared" si="25"/>
        <v>1664|54|MA|Jugovostochny District of Moscow|MA-08|</v>
      </c>
    </row>
    <row r="1666" spans="2:8">
      <c r="B1666" s="2">
        <v>1665</v>
      </c>
      <c r="C1666" s="2">
        <v>54</v>
      </c>
      <c r="D1666" s="2" t="s">
        <v>1278</v>
      </c>
      <c r="E1666" s="2" t="s">
        <v>12765</v>
      </c>
      <c r="F1666" s="3" t="s">
        <v>12766</v>
      </c>
      <c r="H1666" s="129" t="str">
        <f t="shared" ref="H1666:H1729" si="26">B1666&amp;"|"&amp;C1666&amp;"|"&amp;D1666&amp;"|"&amp;E1666&amp;"|"&amp;F1666&amp;"|"&amp;G1666</f>
        <v>1665|54|MA|Jugozapadny District of Moscow|MA-09|</v>
      </c>
    </row>
    <row r="1667" spans="2:8">
      <c r="B1667" s="2">
        <v>1666</v>
      </c>
      <c r="C1667" s="2">
        <v>54</v>
      </c>
      <c r="D1667" s="2" t="s">
        <v>1278</v>
      </c>
      <c r="E1667" s="2" t="s">
        <v>12767</v>
      </c>
      <c r="F1667" s="3" t="s">
        <v>12768</v>
      </c>
      <c r="H1667" s="129" t="str">
        <f t="shared" si="26"/>
        <v>1666|54|MA|Juzhny District of Moscow|MA-10|</v>
      </c>
    </row>
    <row r="1668" spans="2:8">
      <c r="B1668" s="2">
        <v>1667</v>
      </c>
      <c r="C1668" s="2">
        <v>54</v>
      </c>
      <c r="D1668" s="2" t="s">
        <v>1278</v>
      </c>
      <c r="E1668" s="2" t="s">
        <v>12769</v>
      </c>
      <c r="F1668" s="3" t="s">
        <v>12770</v>
      </c>
      <c r="H1668" s="129" t="str">
        <f t="shared" si="26"/>
        <v>1667|54|MA|Novomoskovsky District of Moscow|MA-11|</v>
      </c>
    </row>
    <row r="1669" spans="2:8">
      <c r="B1669" s="2">
        <v>1668</v>
      </c>
      <c r="C1669" s="2">
        <v>54</v>
      </c>
      <c r="D1669" s="2" t="s">
        <v>1278</v>
      </c>
      <c r="E1669" s="2" t="s">
        <v>12771</v>
      </c>
      <c r="F1669" s="3" t="s">
        <v>12772</v>
      </c>
      <c r="H1669" s="129" t="str">
        <f t="shared" si="26"/>
        <v>1668|54|MA|Troitsky District of Moscow|MA-12|</v>
      </c>
    </row>
    <row r="1670" spans="2:8">
      <c r="B1670" s="2">
        <v>1669</v>
      </c>
      <c r="C1670" s="2">
        <v>54</v>
      </c>
      <c r="D1670" s="2" t="s">
        <v>1359</v>
      </c>
      <c r="E1670" s="2" t="s">
        <v>12773</v>
      </c>
      <c r="F1670" s="3" t="s">
        <v>12774</v>
      </c>
      <c r="H1670" s="129" t="str">
        <f t="shared" si="26"/>
        <v>1669|54|MD|Leninsky District of Saransk|MD-01|</v>
      </c>
    </row>
    <row r="1671" spans="2:8">
      <c r="B1671" s="2">
        <v>1670</v>
      </c>
      <c r="C1671" s="2">
        <v>54</v>
      </c>
      <c r="D1671" s="2" t="s">
        <v>1359</v>
      </c>
      <c r="E1671" s="2" t="s">
        <v>12775</v>
      </c>
      <c r="F1671" s="3" t="s">
        <v>12776</v>
      </c>
      <c r="H1671" s="129" t="str">
        <f t="shared" si="26"/>
        <v>1670|54|MD|Oktyabrsky District of Saransk|MD-02|</v>
      </c>
    </row>
    <row r="1672" spans="2:8">
      <c r="B1672" s="2">
        <v>1671</v>
      </c>
      <c r="C1672" s="2">
        <v>54</v>
      </c>
      <c r="D1672" s="2" t="s">
        <v>1359</v>
      </c>
      <c r="E1672" s="2" t="s">
        <v>12777</v>
      </c>
      <c r="F1672" s="3" t="s">
        <v>12778</v>
      </c>
      <c r="H1672" s="129" t="str">
        <f t="shared" si="26"/>
        <v>1671|54|MD|Proletarsky District of Saransk|MD-03|</v>
      </c>
    </row>
    <row r="1673" spans="2:8">
      <c r="B1673" s="2">
        <v>1672</v>
      </c>
      <c r="C1673" s="2">
        <v>54</v>
      </c>
      <c r="D1673" s="2" t="s">
        <v>1359</v>
      </c>
      <c r="E1673" s="2" t="s">
        <v>12779</v>
      </c>
      <c r="F1673" s="3" t="s">
        <v>12780</v>
      </c>
      <c r="H1673" s="129" t="str">
        <f t="shared" si="26"/>
        <v>1672|54|MD|Ardatovsky Area / incl. Ardatov|MD-06|</v>
      </c>
    </row>
    <row r="1674" spans="2:8">
      <c r="B1674" s="2">
        <v>1673</v>
      </c>
      <c r="C1674" s="2">
        <v>54</v>
      </c>
      <c r="D1674" s="2" t="s">
        <v>1359</v>
      </c>
      <c r="E1674" s="2" t="s">
        <v>12781</v>
      </c>
      <c r="F1674" s="3" t="s">
        <v>12782</v>
      </c>
      <c r="H1674" s="129" t="str">
        <f t="shared" si="26"/>
        <v>1673|54|MD|Atyuryevsky Area|MD-07|</v>
      </c>
    </row>
    <row r="1675" spans="2:8">
      <c r="B1675" s="2">
        <v>1674</v>
      </c>
      <c r="C1675" s="2">
        <v>54</v>
      </c>
      <c r="D1675" s="2" t="s">
        <v>1359</v>
      </c>
      <c r="E1675" s="2" t="s">
        <v>12783</v>
      </c>
      <c r="F1675" s="3" t="s">
        <v>12784</v>
      </c>
      <c r="H1675" s="129" t="str">
        <f t="shared" si="26"/>
        <v>1674|54|MD|Atyashevsky Area|MD-08|</v>
      </c>
    </row>
    <row r="1676" spans="2:8">
      <c r="B1676" s="2">
        <v>1675</v>
      </c>
      <c r="C1676" s="2">
        <v>54</v>
      </c>
      <c r="D1676" s="2" t="s">
        <v>1359</v>
      </c>
      <c r="E1676" s="2" t="s">
        <v>12785</v>
      </c>
      <c r="F1676" s="3" t="s">
        <v>12786</v>
      </c>
      <c r="H1676" s="129" t="str">
        <f t="shared" si="26"/>
        <v>1675|54|MD|Bolshebereznikovsky Area|MD-09|</v>
      </c>
    </row>
    <row r="1677" spans="2:8">
      <c r="B1677" s="2">
        <v>1676</v>
      </c>
      <c r="C1677" s="2">
        <v>54</v>
      </c>
      <c r="D1677" s="2" t="s">
        <v>1359</v>
      </c>
      <c r="E1677" s="2" t="s">
        <v>12787</v>
      </c>
      <c r="F1677" s="3" t="s">
        <v>12788</v>
      </c>
      <c r="H1677" s="129" t="str">
        <f t="shared" si="26"/>
        <v>1676|54|MD|Bolsheignatovsky Area|MD-10|</v>
      </c>
    </row>
    <row r="1678" spans="2:8">
      <c r="B1678" s="2">
        <v>1677</v>
      </c>
      <c r="C1678" s="2">
        <v>54</v>
      </c>
      <c r="D1678" s="2" t="s">
        <v>1359</v>
      </c>
      <c r="E1678" s="2" t="s">
        <v>12789</v>
      </c>
      <c r="F1678" s="3" t="s">
        <v>12790</v>
      </c>
      <c r="H1678" s="129" t="str">
        <f t="shared" si="26"/>
        <v>1677|54|MD|Dubensky Area|MD-11|</v>
      </c>
    </row>
    <row r="1679" spans="2:8">
      <c r="B1679" s="2">
        <v>1678</v>
      </c>
      <c r="C1679" s="2">
        <v>54</v>
      </c>
      <c r="D1679" s="2" t="s">
        <v>1359</v>
      </c>
      <c r="E1679" s="2" t="s">
        <v>12791</v>
      </c>
      <c r="F1679" s="3" t="s">
        <v>12792</v>
      </c>
      <c r="H1679" s="129" t="str">
        <f t="shared" si="26"/>
        <v>1678|54|MD|Elnikovsky Area|MD-12|</v>
      </c>
    </row>
    <row r="1680" spans="2:8">
      <c r="B1680" s="2">
        <v>1679</v>
      </c>
      <c r="C1680" s="2">
        <v>54</v>
      </c>
      <c r="D1680" s="2" t="s">
        <v>1359</v>
      </c>
      <c r="E1680" s="2" t="s">
        <v>12793</v>
      </c>
      <c r="F1680" s="3" t="s">
        <v>12794</v>
      </c>
      <c r="H1680" s="129" t="str">
        <f t="shared" si="26"/>
        <v>1679|54|MD|Zubovo-Polyansky Area|MD-13|</v>
      </c>
    </row>
    <row r="1681" spans="2:8">
      <c r="B1681" s="2">
        <v>1680</v>
      </c>
      <c r="C1681" s="2">
        <v>54</v>
      </c>
      <c r="D1681" s="2" t="s">
        <v>1359</v>
      </c>
      <c r="E1681" s="2" t="s">
        <v>12795</v>
      </c>
      <c r="F1681" s="3" t="s">
        <v>12796</v>
      </c>
      <c r="H1681" s="129" t="str">
        <f t="shared" si="26"/>
        <v>1680|54|MD|Insarsky Area / incl. Insar|MD-14|</v>
      </c>
    </row>
    <row r="1682" spans="2:8">
      <c r="B1682" s="2">
        <v>1681</v>
      </c>
      <c r="C1682" s="2">
        <v>54</v>
      </c>
      <c r="D1682" s="2" t="s">
        <v>1359</v>
      </c>
      <c r="E1682" s="2" t="s">
        <v>12797</v>
      </c>
      <c r="F1682" s="3" t="s">
        <v>12798</v>
      </c>
      <c r="H1682" s="129" t="str">
        <f t="shared" si="26"/>
        <v>1681|54|MD|Ichalkovsky Area|MD-15|</v>
      </c>
    </row>
    <row r="1683" spans="2:8">
      <c r="B1683" s="2">
        <v>1682</v>
      </c>
      <c r="C1683" s="2">
        <v>54</v>
      </c>
      <c r="D1683" s="2" t="s">
        <v>1359</v>
      </c>
      <c r="E1683" s="2" t="s">
        <v>12799</v>
      </c>
      <c r="F1683" s="3" t="s">
        <v>12800</v>
      </c>
      <c r="H1683" s="129" t="str">
        <f t="shared" si="26"/>
        <v>1682|54|MD|Kadoshkinsky Area|MD-16|</v>
      </c>
    </row>
    <row r="1684" spans="2:8">
      <c r="B1684" s="2">
        <v>1683</v>
      </c>
      <c r="C1684" s="2">
        <v>54</v>
      </c>
      <c r="D1684" s="2" t="s">
        <v>1359</v>
      </c>
      <c r="E1684" s="2" t="s">
        <v>12801</v>
      </c>
      <c r="F1684" s="3" t="s">
        <v>12802</v>
      </c>
      <c r="H1684" s="129" t="str">
        <f t="shared" si="26"/>
        <v>1683|54|MD|Kovylkinsky Area / incl. Kovylkino|MD-17|</v>
      </c>
    </row>
    <row r="1685" spans="2:8">
      <c r="B1685" s="2">
        <v>1684</v>
      </c>
      <c r="C1685" s="2">
        <v>54</v>
      </c>
      <c r="D1685" s="2" t="s">
        <v>1359</v>
      </c>
      <c r="E1685" s="2" t="s">
        <v>12803</v>
      </c>
      <c r="F1685" s="3" t="s">
        <v>12804</v>
      </c>
      <c r="H1685" s="129" t="str">
        <f t="shared" si="26"/>
        <v>1684|54|MD|Kochkurovsky Area|MD-18|</v>
      </c>
    </row>
    <row r="1686" spans="2:8">
      <c r="B1686" s="2">
        <v>1685</v>
      </c>
      <c r="C1686" s="2">
        <v>54</v>
      </c>
      <c r="D1686" s="2" t="s">
        <v>1359</v>
      </c>
      <c r="E1686" s="2" t="s">
        <v>12805</v>
      </c>
      <c r="F1686" s="3" t="s">
        <v>12806</v>
      </c>
      <c r="H1686" s="129" t="str">
        <f t="shared" si="26"/>
        <v>1685|54|MD|Krasnoslobodsky Area / incl. Krasnoslobodsk|MD-19|</v>
      </c>
    </row>
    <row r="1687" spans="2:8">
      <c r="B1687" s="2">
        <v>1686</v>
      </c>
      <c r="C1687" s="2">
        <v>54</v>
      </c>
      <c r="D1687" s="2" t="s">
        <v>1359</v>
      </c>
      <c r="E1687" s="2" t="s">
        <v>12807</v>
      </c>
      <c r="F1687" s="3" t="s">
        <v>12808</v>
      </c>
      <c r="H1687" s="129" t="str">
        <f t="shared" si="26"/>
        <v>1686|54|MD|Lyambirsky Area|MD-20|</v>
      </c>
    </row>
    <row r="1688" spans="2:8">
      <c r="B1688" s="2">
        <v>1687</v>
      </c>
      <c r="C1688" s="2">
        <v>54</v>
      </c>
      <c r="D1688" s="2" t="s">
        <v>1359</v>
      </c>
      <c r="E1688" s="2" t="s">
        <v>12809</v>
      </c>
      <c r="F1688" s="3" t="s">
        <v>12810</v>
      </c>
      <c r="H1688" s="129" t="str">
        <f t="shared" si="26"/>
        <v>1687|54|MD|Romodanovsky Area|MD-21|</v>
      </c>
    </row>
    <row r="1689" spans="2:8">
      <c r="B1689" s="2">
        <v>1688</v>
      </c>
      <c r="C1689" s="2">
        <v>54</v>
      </c>
      <c r="D1689" s="2" t="s">
        <v>1359</v>
      </c>
      <c r="E1689" s="2" t="s">
        <v>12811</v>
      </c>
      <c r="F1689" s="3" t="s">
        <v>12812</v>
      </c>
      <c r="H1689" s="129" t="str">
        <f t="shared" si="26"/>
        <v>1688|54|MD|Ruzayevsky Area / incl. Ruzaevka |MD-22|</v>
      </c>
    </row>
    <row r="1690" spans="2:8">
      <c r="B1690" s="2">
        <v>1689</v>
      </c>
      <c r="C1690" s="2">
        <v>54</v>
      </c>
      <c r="D1690" s="2" t="s">
        <v>1359</v>
      </c>
      <c r="E1690" s="2" t="s">
        <v>12813</v>
      </c>
      <c r="F1690" s="3" t="s">
        <v>12814</v>
      </c>
      <c r="H1690" s="129" t="str">
        <f t="shared" si="26"/>
        <v>1689|54|MD|Staroshajgovsky Area|MD-23|</v>
      </c>
    </row>
    <row r="1691" spans="2:8">
      <c r="B1691" s="2">
        <v>1690</v>
      </c>
      <c r="C1691" s="2">
        <v>54</v>
      </c>
      <c r="D1691" s="2" t="s">
        <v>1359</v>
      </c>
      <c r="E1691" s="2" t="s">
        <v>12815</v>
      </c>
      <c r="F1691" s="3" t="s">
        <v>12816</v>
      </c>
      <c r="H1691" s="129" t="str">
        <f t="shared" si="26"/>
        <v>1690|54|MD|Temnikovsky Area / incl. Temnikov|MD-24|</v>
      </c>
    </row>
    <row r="1692" spans="2:8">
      <c r="B1692" s="2">
        <v>1691</v>
      </c>
      <c r="C1692" s="2">
        <v>54</v>
      </c>
      <c r="D1692" s="2" t="s">
        <v>1359</v>
      </c>
      <c r="E1692" s="2" t="s">
        <v>12817</v>
      </c>
      <c r="F1692" s="3" t="s">
        <v>12818</v>
      </c>
      <c r="H1692" s="129" t="str">
        <f t="shared" si="26"/>
        <v>1691|54|MD|Tengushevsky Area|MD-25|</v>
      </c>
    </row>
    <row r="1693" spans="2:8">
      <c r="B1693" s="2">
        <v>1692</v>
      </c>
      <c r="C1693" s="2">
        <v>54</v>
      </c>
      <c r="D1693" s="2" t="s">
        <v>1359</v>
      </c>
      <c r="E1693" s="2" t="s">
        <v>12819</v>
      </c>
      <c r="F1693" s="3" t="s">
        <v>12820</v>
      </c>
      <c r="H1693" s="129" t="str">
        <f t="shared" si="26"/>
        <v>1692|54|MD|Torbeevsky Area|MD-26|</v>
      </c>
    </row>
    <row r="1694" spans="2:8">
      <c r="B1694" s="2">
        <v>1693</v>
      </c>
      <c r="C1694" s="2">
        <v>54</v>
      </c>
      <c r="D1694" s="2" t="s">
        <v>1359</v>
      </c>
      <c r="E1694" s="2" t="s">
        <v>12821</v>
      </c>
      <c r="F1694" s="3" t="s">
        <v>12822</v>
      </c>
      <c r="H1694" s="129" t="str">
        <f t="shared" si="26"/>
        <v>1693|54|MD|Chamzinsky Area|MD-27|</v>
      </c>
    </row>
    <row r="1695" spans="2:8">
      <c r="B1695" s="2">
        <v>1694</v>
      </c>
      <c r="C1695" s="2">
        <v>54</v>
      </c>
      <c r="D1695" s="2" t="s">
        <v>1281</v>
      </c>
      <c r="E1695" s="2" t="s">
        <v>12823</v>
      </c>
      <c r="F1695" s="3" t="s">
        <v>12824</v>
      </c>
      <c r="H1695" s="129" t="str">
        <f t="shared" si="26"/>
        <v>1694|54|MO|City District of Balashikha|MO-01|</v>
      </c>
    </row>
    <row r="1696" spans="2:8">
      <c r="B1696" s="2">
        <v>1695</v>
      </c>
      <c r="C1696" s="2">
        <v>54</v>
      </c>
      <c r="D1696" s="2" t="s">
        <v>1281</v>
      </c>
      <c r="E1696" s="2" t="s">
        <v>12825</v>
      </c>
      <c r="F1696" s="3" t="s">
        <v>12826</v>
      </c>
      <c r="H1696" s="129" t="str">
        <f t="shared" si="26"/>
        <v>1695|54|MO|Bronnitsy|MO-02|</v>
      </c>
    </row>
    <row r="1697" spans="2:8">
      <c r="B1697" s="2">
        <v>1696</v>
      </c>
      <c r="C1697" s="2">
        <v>54</v>
      </c>
      <c r="D1697" s="2" t="s">
        <v>1281</v>
      </c>
      <c r="E1697" s="2" t="s">
        <v>12827</v>
      </c>
      <c r="F1697" s="3" t="s">
        <v>12828</v>
      </c>
      <c r="H1697" s="129" t="str">
        <f t="shared" si="26"/>
        <v>1696|54|MO|Zato Vlasiha|MO-03|</v>
      </c>
    </row>
    <row r="1698" spans="2:8">
      <c r="B1698" s="2">
        <v>1697</v>
      </c>
      <c r="C1698" s="2">
        <v>54</v>
      </c>
      <c r="D1698" s="2" t="s">
        <v>1281</v>
      </c>
      <c r="E1698" s="2" t="s">
        <v>12829</v>
      </c>
      <c r="F1698" s="3" t="s">
        <v>12830</v>
      </c>
      <c r="H1698" s="129" t="str">
        <f t="shared" si="26"/>
        <v>1697|54|MO|Zato Voskhod|MO-04|</v>
      </c>
    </row>
    <row r="1699" spans="2:8">
      <c r="B1699" s="2">
        <v>1698</v>
      </c>
      <c r="C1699" s="2">
        <v>54</v>
      </c>
      <c r="D1699" s="2" t="s">
        <v>1281</v>
      </c>
      <c r="E1699" s="2" t="s">
        <v>12831</v>
      </c>
      <c r="F1699" s="3" t="s">
        <v>12832</v>
      </c>
      <c r="H1699" s="129" t="str">
        <f t="shared" si="26"/>
        <v>1698|54|MO|City District of Dzerzhinsk|MO-06|</v>
      </c>
    </row>
    <row r="1700" spans="2:8">
      <c r="B1700" s="2">
        <v>1699</v>
      </c>
      <c r="C1700" s="2">
        <v>54</v>
      </c>
      <c r="D1700" s="2" t="s">
        <v>1281</v>
      </c>
      <c r="E1700" s="2" t="s">
        <v>12833</v>
      </c>
      <c r="F1700" s="3" t="s">
        <v>12834</v>
      </c>
      <c r="H1700" s="129" t="str">
        <f t="shared" si="26"/>
        <v>1699|54|MO|Dolgoprudnyj|MO-08|</v>
      </c>
    </row>
    <row r="1701" spans="2:8">
      <c r="B1701" s="2">
        <v>1700</v>
      </c>
      <c r="C1701" s="2">
        <v>54</v>
      </c>
      <c r="D1701" s="2" t="s">
        <v>1281</v>
      </c>
      <c r="E1701" s="2" t="s">
        <v>12835</v>
      </c>
      <c r="F1701" s="3" t="s">
        <v>12836</v>
      </c>
      <c r="H1701" s="129" t="str">
        <f t="shared" si="26"/>
        <v>1700|54|MO|City District of Domodedovo|MO-09|</v>
      </c>
    </row>
    <row r="1702" spans="2:8">
      <c r="B1702" s="2">
        <v>1701</v>
      </c>
      <c r="C1702" s="2">
        <v>54</v>
      </c>
      <c r="D1702" s="2" t="s">
        <v>1281</v>
      </c>
      <c r="E1702" s="2" t="s">
        <v>12837</v>
      </c>
      <c r="F1702" s="3" t="s">
        <v>12838</v>
      </c>
      <c r="H1702" s="129" t="str">
        <f t="shared" si="26"/>
        <v>1701|54|MO|Dubna|MO-10|</v>
      </c>
    </row>
    <row r="1703" spans="2:8">
      <c r="B1703" s="2">
        <v>1702</v>
      </c>
      <c r="C1703" s="2">
        <v>54</v>
      </c>
      <c r="D1703" s="2" t="s">
        <v>1281</v>
      </c>
      <c r="E1703" s="2" t="s">
        <v>12839</v>
      </c>
      <c r="F1703" s="3" t="s">
        <v>12840</v>
      </c>
      <c r="H1703" s="129" t="str">
        <f t="shared" si="26"/>
        <v>1702|54|MO|Zhukovsky|MO-13|</v>
      </c>
    </row>
    <row r="1704" spans="2:8">
      <c r="B1704" s="2">
        <v>1703</v>
      </c>
      <c r="C1704" s="2">
        <v>54</v>
      </c>
      <c r="D1704" s="2" t="s">
        <v>1281</v>
      </c>
      <c r="E1704" s="2" t="s">
        <v>12841</v>
      </c>
      <c r="F1704" s="3" t="s">
        <v>12842</v>
      </c>
      <c r="H1704" s="129" t="str">
        <f t="shared" si="26"/>
        <v>1703|54|MO|Zato Zvezdny Gorodok|MO-14|</v>
      </c>
    </row>
    <row r="1705" spans="2:8">
      <c r="B1705" s="2">
        <v>1704</v>
      </c>
      <c r="C1705" s="2">
        <v>54</v>
      </c>
      <c r="D1705" s="2" t="s">
        <v>1281</v>
      </c>
      <c r="E1705" s="2" t="s">
        <v>12843</v>
      </c>
      <c r="F1705" s="3" t="s">
        <v>12844</v>
      </c>
      <c r="H1705" s="129" t="str">
        <f t="shared" si="26"/>
        <v>1704|54|MO|City District of Zvenigorod|MO-15|</v>
      </c>
    </row>
    <row r="1706" spans="2:8">
      <c r="B1706" s="2">
        <v>1705</v>
      </c>
      <c r="C1706" s="2">
        <v>54</v>
      </c>
      <c r="D1706" s="2" t="s">
        <v>1281</v>
      </c>
      <c r="E1706" s="2" t="s">
        <v>12845</v>
      </c>
      <c r="F1706" s="3" t="s">
        <v>12846</v>
      </c>
      <c r="H1706" s="129" t="str">
        <f t="shared" si="26"/>
        <v>1705|54|MO|City District of Ivanteevka|MO-16|</v>
      </c>
    </row>
    <row r="1707" spans="2:8">
      <c r="B1707" s="2">
        <v>1706</v>
      </c>
      <c r="C1707" s="2">
        <v>54</v>
      </c>
      <c r="D1707" s="2" t="s">
        <v>1281</v>
      </c>
      <c r="E1707" s="2" t="s">
        <v>12847</v>
      </c>
      <c r="F1707" s="3" t="s">
        <v>12848</v>
      </c>
      <c r="H1707" s="129" t="str">
        <f t="shared" si="26"/>
        <v>1706|54|MO|City District of Kolomna|MO-21|</v>
      </c>
    </row>
    <row r="1708" spans="2:8">
      <c r="B1708" s="2">
        <v>1707</v>
      </c>
      <c r="C1708" s="2">
        <v>54</v>
      </c>
      <c r="D1708" s="2" t="s">
        <v>1281</v>
      </c>
      <c r="E1708" s="2" t="s">
        <v>12849</v>
      </c>
      <c r="F1708" s="3" t="s">
        <v>12850</v>
      </c>
      <c r="H1708" s="129" t="str">
        <f t="shared" si="26"/>
        <v>1707|54|MO|City District of Korolev|MO-22|</v>
      </c>
    </row>
    <row r="1709" spans="2:8">
      <c r="B1709" s="2">
        <v>1708</v>
      </c>
      <c r="C1709" s="2">
        <v>54</v>
      </c>
      <c r="D1709" s="2" t="s">
        <v>1281</v>
      </c>
      <c r="E1709" s="2" t="s">
        <v>12851</v>
      </c>
      <c r="F1709" s="3" t="s">
        <v>12852</v>
      </c>
      <c r="H1709" s="129" t="str">
        <f t="shared" si="26"/>
        <v>1708|54|MO|City District of Kotelniki|MO-23|</v>
      </c>
    </row>
    <row r="1710" spans="2:8">
      <c r="B1710" s="2">
        <v>1709</v>
      </c>
      <c r="C1710" s="2">
        <v>54</v>
      </c>
      <c r="D1710" s="2" t="s">
        <v>1281</v>
      </c>
      <c r="E1710" s="2" t="s">
        <v>12853</v>
      </c>
      <c r="F1710" s="3" t="s">
        <v>12854</v>
      </c>
      <c r="H1710" s="129" t="str">
        <f t="shared" si="26"/>
        <v>1709|54|MO|City District of Lobnya|MO-24|</v>
      </c>
    </row>
    <row r="1711" spans="2:8">
      <c r="B1711" s="2">
        <v>1710</v>
      </c>
      <c r="C1711" s="2">
        <v>54</v>
      </c>
      <c r="D1711" s="2" t="s">
        <v>1281</v>
      </c>
      <c r="E1711" s="2" t="s">
        <v>12855</v>
      </c>
      <c r="F1711" s="3" t="s">
        <v>12856</v>
      </c>
      <c r="H1711" s="129" t="str">
        <f t="shared" si="26"/>
        <v>1710|54|MO|City District of Lytkarino|MO-25|</v>
      </c>
    </row>
    <row r="1712" spans="2:8">
      <c r="B1712" s="2">
        <v>1711</v>
      </c>
      <c r="C1712" s="2">
        <v>54</v>
      </c>
      <c r="D1712" s="2" t="s">
        <v>1281</v>
      </c>
      <c r="E1712" s="2" t="s">
        <v>12857</v>
      </c>
      <c r="F1712" s="3" t="s">
        <v>12858</v>
      </c>
      <c r="H1712" s="129" t="str">
        <f t="shared" si="26"/>
        <v>1711|54|MO|City District Losino-Petrovsky|MO-26|</v>
      </c>
    </row>
    <row r="1713" spans="2:8">
      <c r="B1713" s="2">
        <v>1712</v>
      </c>
      <c r="C1713" s="2">
        <v>54</v>
      </c>
      <c r="D1713" s="2" t="s">
        <v>1281</v>
      </c>
      <c r="E1713" s="2" t="s">
        <v>12859</v>
      </c>
      <c r="F1713" s="3" t="s">
        <v>12860</v>
      </c>
      <c r="H1713" s="129" t="str">
        <f t="shared" si="26"/>
        <v>1712|54|MO|Krasnoarmejsk|MO-27|</v>
      </c>
    </row>
    <row r="1714" spans="2:8">
      <c r="B1714" s="2">
        <v>1713</v>
      </c>
      <c r="C1714" s="2">
        <v>54</v>
      </c>
      <c r="D1714" s="2" t="s">
        <v>1281</v>
      </c>
      <c r="E1714" s="2" t="s">
        <v>12861</v>
      </c>
      <c r="F1714" s="3" t="s">
        <v>12862</v>
      </c>
      <c r="H1714" s="129" t="str">
        <f t="shared" si="26"/>
        <v>1713|54|MO|Zato Molodezhny|MO-28|</v>
      </c>
    </row>
    <row r="1715" spans="2:8">
      <c r="B1715" s="2">
        <v>1714</v>
      </c>
      <c r="C1715" s="2">
        <v>54</v>
      </c>
      <c r="D1715" s="2" t="s">
        <v>1281</v>
      </c>
      <c r="E1715" s="2" t="s">
        <v>12863</v>
      </c>
      <c r="F1715" s="3" t="s">
        <v>12864</v>
      </c>
      <c r="H1715" s="129" t="str">
        <f t="shared" si="26"/>
        <v>1714|54|MO|Orekhovo-Zuyevo|MO-34|</v>
      </c>
    </row>
    <row r="1716" spans="2:8">
      <c r="B1716" s="2">
        <v>1715</v>
      </c>
      <c r="C1716" s="2">
        <v>54</v>
      </c>
      <c r="D1716" s="2" t="s">
        <v>1281</v>
      </c>
      <c r="E1716" s="2" t="s">
        <v>12865</v>
      </c>
      <c r="F1716" s="3" t="s">
        <v>12866</v>
      </c>
      <c r="H1716" s="129" t="str">
        <f t="shared" si="26"/>
        <v>1715|54|MO|City District of Podolsk|MO-36|</v>
      </c>
    </row>
    <row r="1717" spans="2:8">
      <c r="B1717" s="2">
        <v>1716</v>
      </c>
      <c r="C1717" s="2">
        <v>54</v>
      </c>
      <c r="D1717" s="2" t="s">
        <v>1281</v>
      </c>
      <c r="E1717" s="2" t="s">
        <v>12867</v>
      </c>
      <c r="F1717" s="3" t="s">
        <v>12868</v>
      </c>
      <c r="H1717" s="129" t="str">
        <f t="shared" si="26"/>
        <v>1716|54|MO|Protvino|MO-37|</v>
      </c>
    </row>
    <row r="1718" spans="2:8">
      <c r="B1718" s="2">
        <v>1717</v>
      </c>
      <c r="C1718" s="2">
        <v>54</v>
      </c>
      <c r="D1718" s="2" t="s">
        <v>1281</v>
      </c>
      <c r="E1718" s="2" t="s">
        <v>12869</v>
      </c>
      <c r="F1718" s="3" t="s">
        <v>12870</v>
      </c>
      <c r="H1718" s="129" t="str">
        <f t="shared" si="26"/>
        <v>1717|54|MO|Pushchino|MO-39|</v>
      </c>
    </row>
    <row r="1719" spans="2:8">
      <c r="B1719" s="2">
        <v>1718</v>
      </c>
      <c r="C1719" s="2">
        <v>54</v>
      </c>
      <c r="D1719" s="2" t="s">
        <v>1281</v>
      </c>
      <c r="E1719" s="2" t="s">
        <v>12871</v>
      </c>
      <c r="F1719" s="3" t="s">
        <v>12872</v>
      </c>
      <c r="H1719" s="129" t="str">
        <f t="shared" si="26"/>
        <v>1718|54|MO|City District of Reutov|MO-41|</v>
      </c>
    </row>
    <row r="1720" spans="2:8">
      <c r="B1720" s="2">
        <v>1719</v>
      </c>
      <c r="C1720" s="2">
        <v>54</v>
      </c>
      <c r="D1720" s="2" t="s">
        <v>1281</v>
      </c>
      <c r="E1720" s="2" t="s">
        <v>12873</v>
      </c>
      <c r="F1720" s="3" t="s">
        <v>12874</v>
      </c>
      <c r="H1720" s="129" t="str">
        <f t="shared" si="26"/>
        <v>1719|54|MO|Roshal|MO-42|</v>
      </c>
    </row>
    <row r="1721" spans="2:8">
      <c r="B1721" s="2">
        <v>1720</v>
      </c>
      <c r="C1721" s="2">
        <v>54</v>
      </c>
      <c r="D1721" s="2" t="s">
        <v>1281</v>
      </c>
      <c r="E1721" s="2" t="s">
        <v>12875</v>
      </c>
      <c r="F1721" s="3" t="s">
        <v>12876</v>
      </c>
      <c r="H1721" s="129" t="str">
        <f t="shared" si="26"/>
        <v>1720|54|MO|Serpukhov|MO-44|</v>
      </c>
    </row>
    <row r="1722" spans="2:8">
      <c r="B1722" s="2">
        <v>1721</v>
      </c>
      <c r="C1722" s="2">
        <v>54</v>
      </c>
      <c r="D1722" s="2" t="s">
        <v>1281</v>
      </c>
      <c r="E1722" s="2" t="s">
        <v>12877</v>
      </c>
      <c r="F1722" s="3" t="s">
        <v>12878</v>
      </c>
      <c r="H1722" s="129" t="str">
        <f t="shared" si="26"/>
        <v>1721|54|MO|City District of Fryazino|MO-48|</v>
      </c>
    </row>
    <row r="1723" spans="2:8">
      <c r="B1723" s="2">
        <v>1722</v>
      </c>
      <c r="C1723" s="2">
        <v>54</v>
      </c>
      <c r="D1723" s="2" t="s">
        <v>1281</v>
      </c>
      <c r="E1723" s="2" t="s">
        <v>12879</v>
      </c>
      <c r="F1723" s="3" t="s">
        <v>12880</v>
      </c>
      <c r="H1723" s="129" t="str">
        <f t="shared" si="26"/>
        <v>1722|54|MO|City District of Khimki|MO-49|</v>
      </c>
    </row>
    <row r="1724" spans="2:8">
      <c r="B1724" s="2">
        <v>1723</v>
      </c>
      <c r="C1724" s="2">
        <v>54</v>
      </c>
      <c r="D1724" s="2" t="s">
        <v>1281</v>
      </c>
      <c r="E1724" s="2" t="s">
        <v>12881</v>
      </c>
      <c r="F1724" s="3" t="s">
        <v>12882</v>
      </c>
      <c r="H1724" s="129" t="str">
        <f t="shared" si="26"/>
        <v>1723|54|MO|City District of Chernogolovka|MO-50|</v>
      </c>
    </row>
    <row r="1725" spans="2:8">
      <c r="B1725" s="2">
        <v>1724</v>
      </c>
      <c r="C1725" s="2">
        <v>54</v>
      </c>
      <c r="D1725" s="2" t="s">
        <v>1281</v>
      </c>
      <c r="E1725" s="2" t="s">
        <v>12883</v>
      </c>
      <c r="F1725" s="3" t="s">
        <v>12884</v>
      </c>
      <c r="H1725" s="129" t="str">
        <f t="shared" si="26"/>
        <v>1724|54|MO|Elektrogorsk|MO-52|</v>
      </c>
    </row>
    <row r="1726" spans="2:8">
      <c r="B1726" s="2">
        <v>1725</v>
      </c>
      <c r="C1726" s="2">
        <v>54</v>
      </c>
      <c r="D1726" s="2" t="s">
        <v>1281</v>
      </c>
      <c r="E1726" s="2" t="s">
        <v>12885</v>
      </c>
      <c r="F1726" s="3" t="s">
        <v>12886</v>
      </c>
      <c r="H1726" s="129" t="str">
        <f t="shared" si="26"/>
        <v>1725|54|MO|City District of Electrostal|MO-54|</v>
      </c>
    </row>
    <row r="1727" spans="2:8">
      <c r="B1727" s="2">
        <v>1726</v>
      </c>
      <c r="C1727" s="2">
        <v>54</v>
      </c>
      <c r="D1727" s="2" t="s">
        <v>1281</v>
      </c>
      <c r="E1727" s="2" t="s">
        <v>12887</v>
      </c>
      <c r="F1727" s="3" t="s">
        <v>12888</v>
      </c>
      <c r="H1727" s="129" t="str">
        <f t="shared" si="26"/>
        <v>1726|54|MO|City District of Krasnoznamensk|MO-56|</v>
      </c>
    </row>
    <row r="1728" spans="2:8">
      <c r="B1728" s="2">
        <v>1727</v>
      </c>
      <c r="C1728" s="2">
        <v>54</v>
      </c>
      <c r="D1728" s="2" t="s">
        <v>1281</v>
      </c>
      <c r="E1728" s="2" t="s">
        <v>12889</v>
      </c>
      <c r="F1728" s="3" t="s">
        <v>12890</v>
      </c>
      <c r="H1728" s="129" t="str">
        <f t="shared" si="26"/>
        <v>1727|54|MO|Volokolamsk Area / incl. Volokolamsk|MO-58|</v>
      </c>
    </row>
    <row r="1729" spans="2:8">
      <c r="B1729" s="2">
        <v>1728</v>
      </c>
      <c r="C1729" s="2">
        <v>54</v>
      </c>
      <c r="D1729" s="2" t="s">
        <v>1281</v>
      </c>
      <c r="E1729" s="2" t="s">
        <v>12891</v>
      </c>
      <c r="F1729" s="3" t="s">
        <v>12892</v>
      </c>
      <c r="H1729" s="129" t="str">
        <f t="shared" si="26"/>
        <v>1728|54|MO|Voskresensky Area / incl. Voskresensk|MO-59|</v>
      </c>
    </row>
    <row r="1730" spans="2:8">
      <c r="B1730" s="2">
        <v>1729</v>
      </c>
      <c r="C1730" s="2">
        <v>54</v>
      </c>
      <c r="D1730" s="2" t="s">
        <v>1281</v>
      </c>
      <c r="E1730" s="2" t="s">
        <v>12893</v>
      </c>
      <c r="F1730" s="3" t="s">
        <v>12894</v>
      </c>
      <c r="H1730" s="129" t="str">
        <f t="shared" ref="H1730:H1793" si="27">B1730&amp;"|"&amp;C1730&amp;"|"&amp;D1730&amp;"|"&amp;E1730&amp;"|"&amp;F1730&amp;"|"&amp;G1730</f>
        <v>1729|54|MO|Dmitrovsky Area / incl. Yakhroma, Dmitrov|MO-60|</v>
      </c>
    </row>
    <row r="1731" spans="2:8">
      <c r="B1731" s="2">
        <v>1730</v>
      </c>
      <c r="C1731" s="2">
        <v>54</v>
      </c>
      <c r="D1731" s="2" t="s">
        <v>1281</v>
      </c>
      <c r="E1731" s="2" t="s">
        <v>12895</v>
      </c>
      <c r="F1731" s="3" t="s">
        <v>12896</v>
      </c>
      <c r="H1731" s="129" t="str">
        <f t="shared" si="27"/>
        <v>1730|54|MO|Egoryevsky Area / incl. Egoryevsk|MO-62|</v>
      </c>
    </row>
    <row r="1732" spans="2:8">
      <c r="B1732" s="2">
        <v>1731</v>
      </c>
      <c r="C1732" s="2">
        <v>54</v>
      </c>
      <c r="D1732" s="2" t="s">
        <v>1281</v>
      </c>
      <c r="E1732" s="2" t="s">
        <v>12897</v>
      </c>
      <c r="F1732" s="3" t="s">
        <v>12898</v>
      </c>
      <c r="H1732" s="129" t="str">
        <f t="shared" si="27"/>
        <v>1731|54|MO|Zaraysky Area / incl. Zaraysk|MO-63|</v>
      </c>
    </row>
    <row r="1733" spans="2:8">
      <c r="B1733" s="2">
        <v>1732</v>
      </c>
      <c r="C1733" s="2">
        <v>54</v>
      </c>
      <c r="D1733" s="2" t="s">
        <v>1281</v>
      </c>
      <c r="E1733" s="2" t="s">
        <v>12899</v>
      </c>
      <c r="F1733" s="3" t="s">
        <v>12900</v>
      </c>
      <c r="H1733" s="129" t="str">
        <f t="shared" si="27"/>
        <v>1732|54|MO|Istrinsky Area / incl. Dedovsk, Istra|MO-64|</v>
      </c>
    </row>
    <row r="1734" spans="2:8">
      <c r="B1734" s="2">
        <v>1733</v>
      </c>
      <c r="C1734" s="2">
        <v>54</v>
      </c>
      <c r="D1734" s="2" t="s">
        <v>1281</v>
      </c>
      <c r="E1734" s="2" t="s">
        <v>12901</v>
      </c>
      <c r="F1734" s="3" t="s">
        <v>12902</v>
      </c>
      <c r="H1734" s="129" t="str">
        <f t="shared" si="27"/>
        <v>1733|54|MO|City District of Kashira|MO-65|</v>
      </c>
    </row>
    <row r="1735" spans="2:8">
      <c r="B1735" s="2">
        <v>1734</v>
      </c>
      <c r="C1735" s="2">
        <v>54</v>
      </c>
      <c r="D1735" s="2" t="s">
        <v>1281</v>
      </c>
      <c r="E1735" s="2" t="s">
        <v>12903</v>
      </c>
      <c r="F1735" s="3" t="s">
        <v>12904</v>
      </c>
      <c r="H1735" s="129" t="str">
        <f t="shared" si="27"/>
        <v>1734|54|MO|Klinsky Area / incl. Vysokovsk, Klin|MO-66|</v>
      </c>
    </row>
    <row r="1736" spans="2:8">
      <c r="B1736" s="2">
        <v>1735</v>
      </c>
      <c r="C1736" s="2">
        <v>54</v>
      </c>
      <c r="D1736" s="2" t="s">
        <v>1281</v>
      </c>
      <c r="E1736" s="2" t="s">
        <v>12905</v>
      </c>
      <c r="F1736" s="3" t="s">
        <v>12906</v>
      </c>
      <c r="H1736" s="129" t="str">
        <f t="shared" si="27"/>
        <v>1735|54|MO|Kolomensky Area|MO-67|</v>
      </c>
    </row>
    <row r="1737" spans="2:8">
      <c r="B1737" s="2">
        <v>1736</v>
      </c>
      <c r="C1737" s="2">
        <v>54</v>
      </c>
      <c r="D1737" s="2" t="s">
        <v>1281</v>
      </c>
      <c r="E1737" s="2" t="s">
        <v>12907</v>
      </c>
      <c r="F1737" s="3" t="s">
        <v>12908</v>
      </c>
      <c r="H1737" s="129" t="str">
        <f t="shared" si="27"/>
        <v>1736|54|MO|Krasnogorsky Area / incl. Krasnogorsk|MO-68|</v>
      </c>
    </row>
    <row r="1738" spans="2:8">
      <c r="B1738" s="2">
        <v>1737</v>
      </c>
      <c r="C1738" s="2">
        <v>54</v>
      </c>
      <c r="D1738" s="2" t="s">
        <v>1281</v>
      </c>
      <c r="E1738" s="2" t="s">
        <v>12909</v>
      </c>
      <c r="F1738" s="3" t="s">
        <v>12910</v>
      </c>
      <c r="H1738" s="129" t="str">
        <f t="shared" si="27"/>
        <v>1737|54|MO|Leninsky Area / incl. Vidnoe|MO-69|</v>
      </c>
    </row>
    <row r="1739" spans="2:8">
      <c r="B1739" s="2">
        <v>1738</v>
      </c>
      <c r="C1739" s="2">
        <v>54</v>
      </c>
      <c r="D1739" s="2" t="s">
        <v>1281</v>
      </c>
      <c r="E1739" s="2" t="s">
        <v>12911</v>
      </c>
      <c r="F1739" s="3" t="s">
        <v>12912</v>
      </c>
      <c r="H1739" s="129" t="str">
        <f t="shared" si="27"/>
        <v>1738|54|MO|Lotoshinsky Area|MO-70|</v>
      </c>
    </row>
    <row r="1740" spans="2:8">
      <c r="B1740" s="2">
        <v>1739</v>
      </c>
      <c r="C1740" s="2">
        <v>54</v>
      </c>
      <c r="D1740" s="2" t="s">
        <v>1281</v>
      </c>
      <c r="E1740" s="2" t="s">
        <v>12913</v>
      </c>
      <c r="F1740" s="3" t="s">
        <v>12914</v>
      </c>
      <c r="H1740" s="129" t="str">
        <f t="shared" si="27"/>
        <v>1739|54|MO|Lukhovitsky Area / incl. Lukhovitsy|MO-71|</v>
      </c>
    </row>
    <row r="1741" spans="2:8">
      <c r="B1741" s="2">
        <v>1740</v>
      </c>
      <c r="C1741" s="2">
        <v>54</v>
      </c>
      <c r="D1741" s="2" t="s">
        <v>1281</v>
      </c>
      <c r="E1741" s="2" t="s">
        <v>12915</v>
      </c>
      <c r="F1741" s="3" t="s">
        <v>12916</v>
      </c>
      <c r="H1741" s="129" t="str">
        <f t="shared" si="27"/>
        <v>1740|54|MO|Lyubertsy Area / incl. Lyubertsy|MO-72|</v>
      </c>
    </row>
    <row r="1742" spans="2:8">
      <c r="B1742" s="2">
        <v>1741</v>
      </c>
      <c r="C1742" s="2">
        <v>54</v>
      </c>
      <c r="D1742" s="2" t="s">
        <v>1281</v>
      </c>
      <c r="E1742" s="2" t="s">
        <v>12917</v>
      </c>
      <c r="F1742" s="3" t="s">
        <v>12918</v>
      </c>
      <c r="H1742" s="129" t="str">
        <f t="shared" si="27"/>
        <v>1741|54|MO|Mozhaisky Area / incl. Mozhaisk |MO-73|</v>
      </c>
    </row>
    <row r="1743" spans="2:8">
      <c r="B1743" s="2">
        <v>1742</v>
      </c>
      <c r="C1743" s="2">
        <v>54</v>
      </c>
      <c r="D1743" s="2" t="s">
        <v>1281</v>
      </c>
      <c r="E1743" s="2" t="s">
        <v>12919</v>
      </c>
      <c r="F1743" s="3" t="s">
        <v>12920</v>
      </c>
      <c r="H1743" s="129" t="str">
        <f t="shared" si="27"/>
        <v>1742|54|MO|Mytishchi Area / incl. Mytischi |MO-74|</v>
      </c>
    </row>
    <row r="1744" spans="2:8">
      <c r="B1744" s="2">
        <v>1743</v>
      </c>
      <c r="C1744" s="2">
        <v>54</v>
      </c>
      <c r="D1744" s="2" t="s">
        <v>1281</v>
      </c>
      <c r="E1744" s="2" t="s">
        <v>12921</v>
      </c>
      <c r="F1744" s="3" t="s">
        <v>12922</v>
      </c>
      <c r="H1744" s="129" t="str">
        <f t="shared" si="27"/>
        <v>1743|54|MO|Naro-Fominskiy Area / incl. Aprelevka, Naro-Fominsk|MO-75|</v>
      </c>
    </row>
    <row r="1745" spans="2:8">
      <c r="B1745" s="2">
        <v>1744</v>
      </c>
      <c r="C1745" s="2">
        <v>54</v>
      </c>
      <c r="D1745" s="2" t="s">
        <v>1281</v>
      </c>
      <c r="E1745" s="2" t="s">
        <v>12923</v>
      </c>
      <c r="F1745" s="3" t="s">
        <v>12924</v>
      </c>
      <c r="H1745" s="129" t="str">
        <f t="shared" si="27"/>
        <v>1744|54|MO|Noginsky Area / incl. Elektrougli, Noginsk|MO-76|</v>
      </c>
    </row>
    <row r="1746" spans="2:8">
      <c r="B1746" s="2">
        <v>1745</v>
      </c>
      <c r="C1746" s="2">
        <v>54</v>
      </c>
      <c r="D1746" s="2" t="s">
        <v>1281</v>
      </c>
      <c r="E1746" s="2" t="s">
        <v>12925</v>
      </c>
      <c r="F1746" s="3" t="s">
        <v>12926</v>
      </c>
      <c r="H1746" s="129" t="str">
        <f t="shared" si="27"/>
        <v>1745|54|MO|Odintsovsky Area / incl. Odintsovo|MO-77|</v>
      </c>
    </row>
    <row r="1747" spans="2:8">
      <c r="B1747" s="2">
        <v>1746</v>
      </c>
      <c r="C1747" s="2">
        <v>54</v>
      </c>
      <c r="D1747" s="2" t="s">
        <v>1281</v>
      </c>
      <c r="E1747" s="2" t="s">
        <v>12927</v>
      </c>
      <c r="F1747" s="3" t="s">
        <v>12928</v>
      </c>
      <c r="H1747" s="129" t="str">
        <f t="shared" si="27"/>
        <v>1746|54|MO|Ozyorsky Area / incl. Ozery|MO-78|</v>
      </c>
    </row>
    <row r="1748" spans="2:8">
      <c r="B1748" s="2">
        <v>1747</v>
      </c>
      <c r="C1748" s="2">
        <v>54</v>
      </c>
      <c r="D1748" s="2" t="s">
        <v>1281</v>
      </c>
      <c r="E1748" s="2" t="s">
        <v>12929</v>
      </c>
      <c r="F1748" s="3" t="s">
        <v>12930</v>
      </c>
      <c r="H1748" s="129" t="str">
        <f t="shared" si="27"/>
        <v>1747|54|MO|Orekhovo-Zuyevsky Area / incl. Drezna, Likino-Dulevo|MO-79|</v>
      </c>
    </row>
    <row r="1749" spans="2:8">
      <c r="B1749" s="2">
        <v>1748</v>
      </c>
      <c r="C1749" s="2">
        <v>54</v>
      </c>
      <c r="D1749" s="2" t="s">
        <v>1281</v>
      </c>
      <c r="E1749" s="2" t="s">
        <v>12931</v>
      </c>
      <c r="F1749" s="3" t="s">
        <v>12932</v>
      </c>
      <c r="H1749" s="129" t="str">
        <f t="shared" si="27"/>
        <v>1748|54|MO|Pavlovo-Posadsky Area / incl. Pavlovsk Posad|MO-80|</v>
      </c>
    </row>
    <row r="1750" spans="2:8">
      <c r="B1750" s="2">
        <v>1749</v>
      </c>
      <c r="C1750" s="2">
        <v>54</v>
      </c>
      <c r="D1750" s="2" t="s">
        <v>1281</v>
      </c>
      <c r="E1750" s="2" t="s">
        <v>12933</v>
      </c>
      <c r="F1750" s="3" t="s">
        <v>12934</v>
      </c>
      <c r="H1750" s="129" t="str">
        <f t="shared" si="27"/>
        <v>1749|54|MO|Pushkinsky Area / incl. Pushkino|MO-82|</v>
      </c>
    </row>
    <row r="1751" spans="2:8">
      <c r="B1751" s="2">
        <v>1750</v>
      </c>
      <c r="C1751" s="2">
        <v>54</v>
      </c>
      <c r="D1751" s="2" t="s">
        <v>1281</v>
      </c>
      <c r="E1751" s="2" t="s">
        <v>12935</v>
      </c>
      <c r="F1751" s="3" t="s">
        <v>12936</v>
      </c>
      <c r="H1751" s="129" t="str">
        <f t="shared" si="27"/>
        <v>1750|54|MO|Ramensky Area / incl. Ramenskoje|MO-83|</v>
      </c>
    </row>
    <row r="1752" spans="2:8">
      <c r="B1752" s="2">
        <v>1751</v>
      </c>
      <c r="C1752" s="2">
        <v>54</v>
      </c>
      <c r="D1752" s="2" t="s">
        <v>1281</v>
      </c>
      <c r="E1752" s="2" t="s">
        <v>12937</v>
      </c>
      <c r="F1752" s="3" t="s">
        <v>12938</v>
      </c>
      <c r="H1752" s="129" t="str">
        <f t="shared" si="27"/>
        <v>1751|54|MO|Ruzsky Area / incl. Ruza|MO-84|</v>
      </c>
    </row>
    <row r="1753" spans="2:8">
      <c r="B1753" s="2">
        <v>1752</v>
      </c>
      <c r="C1753" s="2">
        <v>54</v>
      </c>
      <c r="D1753" s="2" t="s">
        <v>1281</v>
      </c>
      <c r="E1753" s="2" t="s">
        <v>12939</v>
      </c>
      <c r="F1753" s="3" t="s">
        <v>12940</v>
      </c>
      <c r="H1753" s="129" t="str">
        <f t="shared" si="27"/>
        <v>1752|54|MO|Sergiyevo-Posadsky Area / incl. Krasnozavodsk|MO-85|</v>
      </c>
    </row>
    <row r="1754" spans="2:8">
      <c r="B1754" s="2">
        <v>1753</v>
      </c>
      <c r="C1754" s="2">
        <v>54</v>
      </c>
      <c r="D1754" s="2" t="s">
        <v>1281</v>
      </c>
      <c r="E1754" s="2" t="s">
        <v>12941</v>
      </c>
      <c r="F1754" s="3" t="s">
        <v>12942</v>
      </c>
      <c r="H1754" s="129" t="str">
        <f t="shared" si="27"/>
        <v>1753|54|MO|Serebrjano-Prudsky Area|MO-86|</v>
      </c>
    </row>
    <row r="1755" spans="2:8">
      <c r="B1755" s="2">
        <v>1754</v>
      </c>
      <c r="C1755" s="2">
        <v>54</v>
      </c>
      <c r="D1755" s="2" t="s">
        <v>1281</v>
      </c>
      <c r="E1755" s="2" t="s">
        <v>12943</v>
      </c>
      <c r="F1755" s="3" t="s">
        <v>12944</v>
      </c>
      <c r="H1755" s="129" t="str">
        <f t="shared" si="27"/>
        <v>1754|54|MO|Serpukhovsky Area|MO-87|</v>
      </c>
    </row>
    <row r="1756" spans="2:8">
      <c r="B1756" s="2">
        <v>1755</v>
      </c>
      <c r="C1756" s="2">
        <v>54</v>
      </c>
      <c r="D1756" s="2" t="s">
        <v>1281</v>
      </c>
      <c r="E1756" s="2" t="s">
        <v>12945</v>
      </c>
      <c r="F1756" s="3" t="s">
        <v>12946</v>
      </c>
      <c r="H1756" s="129" t="str">
        <f t="shared" si="27"/>
        <v>1755|54|MO|Solnechnogorsky Area / incl. Solnechnogorsk|MO-88|</v>
      </c>
    </row>
    <row r="1757" spans="2:8">
      <c r="B1757" s="2">
        <v>1756</v>
      </c>
      <c r="C1757" s="2">
        <v>54</v>
      </c>
      <c r="D1757" s="2" t="s">
        <v>1281</v>
      </c>
      <c r="E1757" s="2" t="s">
        <v>12947</v>
      </c>
      <c r="F1757" s="3" t="s">
        <v>12948</v>
      </c>
      <c r="H1757" s="129" t="str">
        <f t="shared" si="27"/>
        <v>1756|54|MO|Stupinsky Area / incl. Stupino|MO-89|</v>
      </c>
    </row>
    <row r="1758" spans="2:8">
      <c r="B1758" s="2">
        <v>1757</v>
      </c>
      <c r="C1758" s="2">
        <v>54</v>
      </c>
      <c r="D1758" s="2" t="s">
        <v>1281</v>
      </c>
      <c r="E1758" s="2" t="s">
        <v>12949</v>
      </c>
      <c r="F1758" s="3" t="s">
        <v>12950</v>
      </c>
      <c r="H1758" s="129" t="str">
        <f t="shared" si="27"/>
        <v>1757|54|MO|Taldomsky Area / incl. Taldom|MO-90|</v>
      </c>
    </row>
    <row r="1759" spans="2:8">
      <c r="B1759" s="2">
        <v>1758</v>
      </c>
      <c r="C1759" s="2">
        <v>54</v>
      </c>
      <c r="D1759" s="2" t="s">
        <v>1281</v>
      </c>
      <c r="E1759" s="2" t="s">
        <v>12951</v>
      </c>
      <c r="F1759" s="3" t="s">
        <v>12952</v>
      </c>
      <c r="H1759" s="129" t="str">
        <f t="shared" si="27"/>
        <v>1758|54|MO|Shatursky Area / incl. Shatura|MO-92|</v>
      </c>
    </row>
    <row r="1760" spans="2:8">
      <c r="B1760" s="2">
        <v>1759</v>
      </c>
      <c r="C1760" s="2">
        <v>54</v>
      </c>
      <c r="D1760" s="2" t="s">
        <v>1281</v>
      </c>
      <c r="E1760" s="2" t="s">
        <v>12953</v>
      </c>
      <c r="F1760" s="3" t="s">
        <v>12954</v>
      </c>
      <c r="H1760" s="129" t="str">
        <f t="shared" si="27"/>
        <v>1759|54|MO|Shakhovskoy Area|MO-93|</v>
      </c>
    </row>
    <row r="1761" spans="2:8">
      <c r="B1761" s="2">
        <v>1760</v>
      </c>
      <c r="C1761" s="2">
        <v>54</v>
      </c>
      <c r="D1761" s="2" t="s">
        <v>1281</v>
      </c>
      <c r="E1761" s="2" t="s">
        <v>12955</v>
      </c>
      <c r="F1761" s="3" t="s">
        <v>12956</v>
      </c>
      <c r="H1761" s="129" t="str">
        <f t="shared" si="27"/>
        <v>1760|54|MO|Shchelkovo Area / incl. Shchelkovo|MO-94|</v>
      </c>
    </row>
    <row r="1762" spans="2:8">
      <c r="B1762" s="2">
        <v>1761</v>
      </c>
      <c r="C1762" s="2">
        <v>54</v>
      </c>
      <c r="D1762" s="2" t="s">
        <v>1281</v>
      </c>
      <c r="E1762" s="2" t="s">
        <v>12957</v>
      </c>
      <c r="F1762" s="3" t="s">
        <v>12958</v>
      </c>
      <c r="H1762" s="129" t="str">
        <f t="shared" si="27"/>
        <v>1761|54|MO|Chekhovskt Area /incl.Chekhov|MO-95|</v>
      </c>
    </row>
    <row r="1763" spans="2:8">
      <c r="B1763" s="2">
        <v>1762</v>
      </c>
      <c r="C1763" s="2">
        <v>54</v>
      </c>
      <c r="D1763" s="2" t="s">
        <v>1356</v>
      </c>
      <c r="E1763" s="2" t="s">
        <v>12959</v>
      </c>
      <c r="F1763" s="3" t="s">
        <v>12960</v>
      </c>
      <c r="H1763" s="129" t="str">
        <f t="shared" si="27"/>
        <v>1762|54|MR|Yoshkar-Ola|MR-01|</v>
      </c>
    </row>
    <row r="1764" spans="2:8">
      <c r="B1764" s="2">
        <v>1763</v>
      </c>
      <c r="C1764" s="2">
        <v>54</v>
      </c>
      <c r="D1764" s="2" t="s">
        <v>1356</v>
      </c>
      <c r="E1764" s="2" t="s">
        <v>12961</v>
      </c>
      <c r="F1764" s="3" t="s">
        <v>12962</v>
      </c>
      <c r="H1764" s="129" t="str">
        <f t="shared" si="27"/>
        <v>1763|54|MR|Volzhsk|MR-02|</v>
      </c>
    </row>
    <row r="1765" spans="2:8">
      <c r="B1765" s="2">
        <v>1764</v>
      </c>
      <c r="C1765" s="2">
        <v>54</v>
      </c>
      <c r="D1765" s="2" t="s">
        <v>1356</v>
      </c>
      <c r="E1765" s="2" t="s">
        <v>12963</v>
      </c>
      <c r="F1765" s="3" t="s">
        <v>12964</v>
      </c>
      <c r="H1765" s="129" t="str">
        <f t="shared" si="27"/>
        <v>1764|54|MR|Kozmodemyansk|MR-03|</v>
      </c>
    </row>
    <row r="1766" spans="2:8">
      <c r="B1766" s="2">
        <v>1765</v>
      </c>
      <c r="C1766" s="2">
        <v>54</v>
      </c>
      <c r="D1766" s="2" t="s">
        <v>1356</v>
      </c>
      <c r="E1766" s="2" t="s">
        <v>12965</v>
      </c>
      <c r="F1766" s="3" t="s">
        <v>12966</v>
      </c>
      <c r="H1766" s="129" t="str">
        <f t="shared" si="27"/>
        <v>1765|54|MR|Volzhsky Area|MR-04|</v>
      </c>
    </row>
    <row r="1767" spans="2:8">
      <c r="B1767" s="2">
        <v>1766</v>
      </c>
      <c r="C1767" s="2">
        <v>54</v>
      </c>
      <c r="D1767" s="2" t="s">
        <v>1356</v>
      </c>
      <c r="E1767" s="2" t="s">
        <v>12967</v>
      </c>
      <c r="F1767" s="3" t="s">
        <v>12968</v>
      </c>
      <c r="H1767" s="129" t="str">
        <f t="shared" si="27"/>
        <v>1766|54|MR|Gornomariysky Area|MR-05|</v>
      </c>
    </row>
    <row r="1768" spans="2:8">
      <c r="B1768" s="2">
        <v>1767</v>
      </c>
      <c r="C1768" s="2">
        <v>54</v>
      </c>
      <c r="D1768" s="2" t="s">
        <v>1356</v>
      </c>
      <c r="E1768" s="2" t="s">
        <v>12969</v>
      </c>
      <c r="F1768" s="3" t="s">
        <v>12970</v>
      </c>
      <c r="H1768" s="129" t="str">
        <f t="shared" si="27"/>
        <v>1767|54|MR|Zvenigovsky Area / incl. Zvenigovo|MR-06|</v>
      </c>
    </row>
    <row r="1769" spans="2:8">
      <c r="B1769" s="2">
        <v>1768</v>
      </c>
      <c r="C1769" s="2">
        <v>54</v>
      </c>
      <c r="D1769" s="2" t="s">
        <v>1356</v>
      </c>
      <c r="E1769" s="2" t="s">
        <v>12971</v>
      </c>
      <c r="F1769" s="3" t="s">
        <v>12972</v>
      </c>
      <c r="H1769" s="129" t="str">
        <f t="shared" si="27"/>
        <v>1768|54|MR|Kilemarsky Area|MR-07|</v>
      </c>
    </row>
    <row r="1770" spans="2:8">
      <c r="B1770" s="2">
        <v>1769</v>
      </c>
      <c r="C1770" s="2">
        <v>54</v>
      </c>
      <c r="D1770" s="2" t="s">
        <v>1356</v>
      </c>
      <c r="E1770" s="2" t="s">
        <v>12973</v>
      </c>
      <c r="F1770" s="3" t="s">
        <v>12974</v>
      </c>
      <c r="H1770" s="129" t="str">
        <f t="shared" si="27"/>
        <v>1769|54|MR|Kuzhenersky Area|MR-08|</v>
      </c>
    </row>
    <row r="1771" spans="2:8">
      <c r="B1771" s="2">
        <v>1770</v>
      </c>
      <c r="C1771" s="2">
        <v>54</v>
      </c>
      <c r="D1771" s="2" t="s">
        <v>1356</v>
      </c>
      <c r="E1771" s="2" t="s">
        <v>12975</v>
      </c>
      <c r="F1771" s="3" t="s">
        <v>12976</v>
      </c>
      <c r="H1771" s="129" t="str">
        <f t="shared" si="27"/>
        <v>1770|54|MR|Mari-Turekskiy Area|MR-09|</v>
      </c>
    </row>
    <row r="1772" spans="2:8">
      <c r="B1772" s="2">
        <v>1771</v>
      </c>
      <c r="C1772" s="2">
        <v>54</v>
      </c>
      <c r="D1772" s="2" t="s">
        <v>1356</v>
      </c>
      <c r="E1772" s="2" t="s">
        <v>12977</v>
      </c>
      <c r="F1772" s="3" t="s">
        <v>12978</v>
      </c>
      <c r="H1772" s="129" t="str">
        <f t="shared" si="27"/>
        <v>1771|54|MR|Medvedevsky Area|MR-10|</v>
      </c>
    </row>
    <row r="1773" spans="2:8">
      <c r="B1773" s="2">
        <v>1772</v>
      </c>
      <c r="C1773" s="2">
        <v>54</v>
      </c>
      <c r="D1773" s="2" t="s">
        <v>1356</v>
      </c>
      <c r="E1773" s="2" t="s">
        <v>12979</v>
      </c>
      <c r="F1773" s="3" t="s">
        <v>12980</v>
      </c>
      <c r="H1773" s="129" t="str">
        <f t="shared" si="27"/>
        <v>1772|54|MR|Morkinsky Area|MR-11|</v>
      </c>
    </row>
    <row r="1774" spans="2:8">
      <c r="B1774" s="2">
        <v>1773</v>
      </c>
      <c r="C1774" s="2">
        <v>54</v>
      </c>
      <c r="D1774" s="2" t="s">
        <v>1356</v>
      </c>
      <c r="E1774" s="2" t="s">
        <v>12981</v>
      </c>
      <c r="F1774" s="3" t="s">
        <v>12982</v>
      </c>
      <c r="H1774" s="129" t="str">
        <f t="shared" si="27"/>
        <v>1773|54|MR|Novotor'yalskiy Area|MR-12|</v>
      </c>
    </row>
    <row r="1775" spans="2:8">
      <c r="B1775" s="2">
        <v>1774</v>
      </c>
      <c r="C1775" s="2">
        <v>54</v>
      </c>
      <c r="D1775" s="2" t="s">
        <v>1356</v>
      </c>
      <c r="E1775" s="2" t="s">
        <v>12983</v>
      </c>
      <c r="F1775" s="3" t="s">
        <v>12984</v>
      </c>
      <c r="H1775" s="129" t="str">
        <f t="shared" si="27"/>
        <v>1774|54|MR|Orshansky Area|MR-13|</v>
      </c>
    </row>
    <row r="1776" spans="2:8">
      <c r="B1776" s="2">
        <v>1775</v>
      </c>
      <c r="C1776" s="2">
        <v>54</v>
      </c>
      <c r="D1776" s="2" t="s">
        <v>1356</v>
      </c>
      <c r="E1776" s="2" t="s">
        <v>12985</v>
      </c>
      <c r="F1776" s="3" t="s">
        <v>12986</v>
      </c>
      <c r="H1776" s="129" t="str">
        <f t="shared" si="27"/>
        <v>1775|54|MR|Paranginsky Area|MR-14|</v>
      </c>
    </row>
    <row r="1777" spans="2:8">
      <c r="B1777" s="2">
        <v>1776</v>
      </c>
      <c r="C1777" s="2">
        <v>54</v>
      </c>
      <c r="D1777" s="2" t="s">
        <v>1356</v>
      </c>
      <c r="E1777" s="2" t="s">
        <v>12987</v>
      </c>
      <c r="F1777" s="3" t="s">
        <v>12988</v>
      </c>
      <c r="H1777" s="129" t="str">
        <f t="shared" si="27"/>
        <v>1776|54|MR|Sernursky Area|MR-15|</v>
      </c>
    </row>
    <row r="1778" spans="2:8">
      <c r="B1778" s="2">
        <v>1777</v>
      </c>
      <c r="C1778" s="2">
        <v>54</v>
      </c>
      <c r="D1778" s="2" t="s">
        <v>1356</v>
      </c>
      <c r="E1778" s="2" t="s">
        <v>12651</v>
      </c>
      <c r="F1778" s="3" t="s">
        <v>12989</v>
      </c>
      <c r="H1778" s="129" t="str">
        <f t="shared" si="27"/>
        <v>1777|54|MR|Sovetsky Area|MR-16|</v>
      </c>
    </row>
    <row r="1779" spans="2:8">
      <c r="B1779" s="2">
        <v>1778</v>
      </c>
      <c r="C1779" s="2">
        <v>54</v>
      </c>
      <c r="D1779" s="2" t="s">
        <v>1356</v>
      </c>
      <c r="E1779" s="2" t="s">
        <v>12990</v>
      </c>
      <c r="F1779" s="3" t="s">
        <v>12991</v>
      </c>
      <c r="H1779" s="129" t="str">
        <f t="shared" si="27"/>
        <v>1778|54|MR|Yurinsky Area|MR-17|</v>
      </c>
    </row>
    <row r="1780" spans="2:8">
      <c r="B1780" s="2">
        <v>1779</v>
      </c>
      <c r="C1780" s="2">
        <v>54</v>
      </c>
      <c r="D1780" s="2" t="s">
        <v>1272</v>
      </c>
      <c r="E1780" s="2" t="s">
        <v>12992</v>
      </c>
      <c r="F1780" s="3" t="s">
        <v>12993</v>
      </c>
      <c r="H1780" s="129" t="str">
        <f t="shared" si="27"/>
        <v>1779|54|MU|Leninsky District of Murmansk|MU-01|</v>
      </c>
    </row>
    <row r="1781" spans="2:8">
      <c r="B1781" s="2">
        <v>1780</v>
      </c>
      <c r="C1781" s="2">
        <v>54</v>
      </c>
      <c r="D1781" s="2" t="s">
        <v>1272</v>
      </c>
      <c r="E1781" s="2" t="s">
        <v>12994</v>
      </c>
      <c r="F1781" s="3" t="s">
        <v>12995</v>
      </c>
      <c r="H1781" s="129" t="str">
        <f t="shared" si="27"/>
        <v>1780|54|MU|Oktiabrsky District of Murmansk|MU-02|</v>
      </c>
    </row>
    <row r="1782" spans="2:8">
      <c r="B1782" s="2">
        <v>1781</v>
      </c>
      <c r="C1782" s="2">
        <v>54</v>
      </c>
      <c r="D1782" s="2" t="s">
        <v>1272</v>
      </c>
      <c r="E1782" s="2" t="s">
        <v>12996</v>
      </c>
      <c r="F1782" s="3" t="s">
        <v>12997</v>
      </c>
      <c r="H1782" s="129" t="str">
        <f t="shared" si="27"/>
        <v>1781|54|MU|Pervomajsky District of Murmansk|MU-03|</v>
      </c>
    </row>
    <row r="1783" spans="2:8">
      <c r="B1783" s="2">
        <v>1782</v>
      </c>
      <c r="C1783" s="2">
        <v>54</v>
      </c>
      <c r="D1783" s="2" t="s">
        <v>1272</v>
      </c>
      <c r="E1783" s="2" t="s">
        <v>12998</v>
      </c>
      <c r="F1783" s="3" t="s">
        <v>12999</v>
      </c>
      <c r="H1783" s="129" t="str">
        <f t="shared" si="27"/>
        <v>1782|54|MU|Apatity|MU-04|</v>
      </c>
    </row>
    <row r="1784" spans="2:8">
      <c r="B1784" s="2">
        <v>1783</v>
      </c>
      <c r="C1784" s="2">
        <v>54</v>
      </c>
      <c r="D1784" s="2" t="s">
        <v>1272</v>
      </c>
      <c r="E1784" s="2" t="s">
        <v>13000</v>
      </c>
      <c r="F1784" s="3" t="s">
        <v>13001</v>
      </c>
      <c r="H1784" s="129" t="str">
        <f t="shared" si="27"/>
        <v>1783|54|MU|Kandalaksha Area / incl. Kandalaksha|MU-05|</v>
      </c>
    </row>
    <row r="1785" spans="2:8">
      <c r="B1785" s="2">
        <v>1784</v>
      </c>
      <c r="C1785" s="2">
        <v>54</v>
      </c>
      <c r="D1785" s="2" t="s">
        <v>1272</v>
      </c>
      <c r="E1785" s="2" t="s">
        <v>13002</v>
      </c>
      <c r="F1785" s="3" t="s">
        <v>13003</v>
      </c>
      <c r="H1785" s="129" t="str">
        <f t="shared" si="27"/>
        <v>1784|54|MU|Kirovsk|MU-06|</v>
      </c>
    </row>
    <row r="1786" spans="2:8">
      <c r="B1786" s="2">
        <v>1785</v>
      </c>
      <c r="C1786" s="2">
        <v>54</v>
      </c>
      <c r="D1786" s="2" t="s">
        <v>1272</v>
      </c>
      <c r="E1786" s="2" t="s">
        <v>13004</v>
      </c>
      <c r="F1786" s="3" t="s">
        <v>13005</v>
      </c>
      <c r="H1786" s="129" t="str">
        <f t="shared" si="27"/>
        <v>1785|54|MU|Monchegorsk|MU-07|</v>
      </c>
    </row>
    <row r="1787" spans="2:8">
      <c r="B1787" s="2">
        <v>1786</v>
      </c>
      <c r="C1787" s="2">
        <v>54</v>
      </c>
      <c r="D1787" s="2" t="s">
        <v>1272</v>
      </c>
      <c r="E1787" s="2" t="s">
        <v>13006</v>
      </c>
      <c r="F1787" s="3" t="s">
        <v>13007</v>
      </c>
      <c r="H1787" s="129" t="str">
        <f t="shared" si="27"/>
        <v>1786|54|MU|Olenegorsk|MU-08|</v>
      </c>
    </row>
    <row r="1788" spans="2:8">
      <c r="B1788" s="2">
        <v>1787</v>
      </c>
      <c r="C1788" s="2">
        <v>54</v>
      </c>
      <c r="D1788" s="2" t="s">
        <v>1272</v>
      </c>
      <c r="E1788" s="2" t="s">
        <v>13008</v>
      </c>
      <c r="F1788" s="3" t="s">
        <v>13009</v>
      </c>
      <c r="H1788" s="129" t="str">
        <f t="shared" si="27"/>
        <v>1787|54|MU|Polyarnye Zori|MU-09|</v>
      </c>
    </row>
    <row r="1789" spans="2:8">
      <c r="B1789" s="2">
        <v>1788</v>
      </c>
      <c r="C1789" s="2">
        <v>54</v>
      </c>
      <c r="D1789" s="2" t="s">
        <v>1272</v>
      </c>
      <c r="E1789" s="2" t="s">
        <v>13010</v>
      </c>
      <c r="F1789" s="3" t="s">
        <v>13011</v>
      </c>
      <c r="H1789" s="129" t="str">
        <f t="shared" si="27"/>
        <v>1788|54|MU|Zato Zaozersk|MU-10|</v>
      </c>
    </row>
    <row r="1790" spans="2:8">
      <c r="B1790" s="2">
        <v>1789</v>
      </c>
      <c r="C1790" s="2">
        <v>54</v>
      </c>
      <c r="D1790" s="2" t="s">
        <v>1272</v>
      </c>
      <c r="E1790" s="2" t="s">
        <v>13012</v>
      </c>
      <c r="F1790" s="3" t="s">
        <v>13013</v>
      </c>
      <c r="H1790" s="129" t="str">
        <f t="shared" si="27"/>
        <v>1789|54|MU|Zato Ostrovnoj|MU-11|</v>
      </c>
    </row>
    <row r="1791" spans="2:8">
      <c r="B1791" s="2">
        <v>1790</v>
      </c>
      <c r="C1791" s="2">
        <v>54</v>
      </c>
      <c r="D1791" s="2" t="s">
        <v>1272</v>
      </c>
      <c r="E1791" s="2" t="s">
        <v>13014</v>
      </c>
      <c r="F1791" s="3" t="s">
        <v>13015</v>
      </c>
      <c r="H1791" s="129" t="str">
        <f t="shared" si="27"/>
        <v>1790|54|MU|Zato Severomorsk|MU-13|</v>
      </c>
    </row>
    <row r="1792" spans="2:8">
      <c r="B1792" s="2">
        <v>1791</v>
      </c>
      <c r="C1792" s="2">
        <v>54</v>
      </c>
      <c r="D1792" s="2" t="s">
        <v>1272</v>
      </c>
      <c r="E1792" s="2" t="s">
        <v>13016</v>
      </c>
      <c r="F1792" s="3" t="s">
        <v>13017</v>
      </c>
      <c r="H1792" s="129" t="str">
        <f t="shared" si="27"/>
        <v>1791|54|MU|Kovdorsky Area|MU-16|</v>
      </c>
    </row>
    <row r="1793" spans="2:8">
      <c r="B1793" s="2">
        <v>1792</v>
      </c>
      <c r="C1793" s="2">
        <v>54</v>
      </c>
      <c r="D1793" s="2" t="s">
        <v>1272</v>
      </c>
      <c r="E1793" s="2" t="s">
        <v>13018</v>
      </c>
      <c r="F1793" s="3" t="s">
        <v>13019</v>
      </c>
      <c r="H1793" s="129" t="str">
        <f t="shared" si="27"/>
        <v>1792|54|MU|Kolsky Area / incl. Kola|MU-17|</v>
      </c>
    </row>
    <row r="1794" spans="2:8">
      <c r="B1794" s="2">
        <v>1793</v>
      </c>
      <c r="C1794" s="2">
        <v>54</v>
      </c>
      <c r="D1794" s="2" t="s">
        <v>1272</v>
      </c>
      <c r="E1794" s="2" t="s">
        <v>13020</v>
      </c>
      <c r="F1794" s="3" t="s">
        <v>13021</v>
      </c>
      <c r="H1794" s="129" t="str">
        <f t="shared" ref="H1794:H1857" si="28">B1794&amp;"|"&amp;C1794&amp;"|"&amp;D1794&amp;"|"&amp;E1794&amp;"|"&amp;F1794&amp;"|"&amp;G1794</f>
        <v>1793|54|MU|Lovozersky Area|MU-18|</v>
      </c>
    </row>
    <row r="1795" spans="2:8">
      <c r="B1795" s="2">
        <v>1794</v>
      </c>
      <c r="C1795" s="2">
        <v>54</v>
      </c>
      <c r="D1795" s="2" t="s">
        <v>1272</v>
      </c>
      <c r="E1795" s="2" t="s">
        <v>13022</v>
      </c>
      <c r="F1795" s="3" t="s">
        <v>13023</v>
      </c>
      <c r="H1795" s="129" t="str">
        <f t="shared" si="28"/>
        <v>1794|54|MU|Pechengsky Area / incl. Zapolyarny|MU-19|</v>
      </c>
    </row>
    <row r="1796" spans="2:8">
      <c r="B1796" s="2">
        <v>1795</v>
      </c>
      <c r="C1796" s="2">
        <v>54</v>
      </c>
      <c r="D1796" s="2" t="s">
        <v>1272</v>
      </c>
      <c r="E1796" s="2" t="s">
        <v>13024</v>
      </c>
      <c r="F1796" s="3" t="s">
        <v>13025</v>
      </c>
      <c r="H1796" s="129" t="str">
        <f t="shared" si="28"/>
        <v>1795|54|MU|Tersky Area|MU-20|</v>
      </c>
    </row>
    <row r="1797" spans="2:8">
      <c r="B1797" s="2">
        <v>1796</v>
      </c>
      <c r="C1797" s="2">
        <v>54</v>
      </c>
      <c r="D1797" s="2" t="s">
        <v>1272</v>
      </c>
      <c r="E1797" s="2" t="s">
        <v>13026</v>
      </c>
      <c r="F1797" s="3" t="s">
        <v>13027</v>
      </c>
      <c r="H1797" s="129" t="str">
        <f t="shared" si="28"/>
        <v>1796|54|MU|Zato Vidyayevo|MU-21|</v>
      </c>
    </row>
    <row r="1798" spans="2:8">
      <c r="B1798" s="2">
        <v>1797</v>
      </c>
      <c r="C1798" s="2">
        <v>54</v>
      </c>
      <c r="D1798" s="2" t="s">
        <v>1272</v>
      </c>
      <c r="E1798" s="2" t="s">
        <v>13028</v>
      </c>
      <c r="F1798" s="3" t="s">
        <v>13029</v>
      </c>
      <c r="H1798" s="129" t="str">
        <f t="shared" si="28"/>
        <v>1797|54|MU|Zato Aleksandrovsk / incl. Gadzhievo|MU-22|</v>
      </c>
    </row>
    <row r="1799" spans="2:8">
      <c r="B1799" s="2">
        <v>1798</v>
      </c>
      <c r="C1799" s="2">
        <v>54</v>
      </c>
      <c r="D1799" s="2" t="s">
        <v>1314</v>
      </c>
      <c r="E1799" s="2" t="s">
        <v>13030</v>
      </c>
      <c r="F1799" s="3" t="s">
        <v>13031</v>
      </c>
      <c r="H1799" s="129" t="str">
        <f t="shared" si="28"/>
        <v>1798|54|NN|Avtozavodsky District of Nizhny Novgorod|NN-01|</v>
      </c>
    </row>
    <row r="1800" spans="2:8">
      <c r="B1800" s="2">
        <v>1799</v>
      </c>
      <c r="C1800" s="2">
        <v>54</v>
      </c>
      <c r="D1800" s="2" t="s">
        <v>1314</v>
      </c>
      <c r="E1800" s="2" t="s">
        <v>13032</v>
      </c>
      <c r="F1800" s="3" t="s">
        <v>13033</v>
      </c>
      <c r="H1800" s="129" t="str">
        <f t="shared" si="28"/>
        <v>1799|54|NN|Kanavinsky District of Nizhny Novgorod|NN-02|</v>
      </c>
    </row>
    <row r="1801" spans="2:8">
      <c r="B1801" s="2">
        <v>1800</v>
      </c>
      <c r="C1801" s="2">
        <v>54</v>
      </c>
      <c r="D1801" s="2" t="s">
        <v>1314</v>
      </c>
      <c r="E1801" s="2" t="s">
        <v>13034</v>
      </c>
      <c r="F1801" s="3" t="s">
        <v>13035</v>
      </c>
      <c r="H1801" s="129" t="str">
        <f t="shared" si="28"/>
        <v>1800|54|NN|Leninsky District of Nizhny Novgorod|NN-03|</v>
      </c>
    </row>
    <row r="1802" spans="2:8">
      <c r="B1802" s="2">
        <v>1801</v>
      </c>
      <c r="C1802" s="2">
        <v>54</v>
      </c>
      <c r="D1802" s="2" t="s">
        <v>1314</v>
      </c>
      <c r="E1802" s="2" t="s">
        <v>13036</v>
      </c>
      <c r="F1802" s="3" t="s">
        <v>13037</v>
      </c>
      <c r="H1802" s="129" t="str">
        <f t="shared" si="28"/>
        <v>1801|54|NN|Moskovsky District of Nizhny Novgorod|NN-04|</v>
      </c>
    </row>
    <row r="1803" spans="2:8">
      <c r="B1803" s="2">
        <v>1802</v>
      </c>
      <c r="C1803" s="2">
        <v>54</v>
      </c>
      <c r="D1803" s="2" t="s">
        <v>1314</v>
      </c>
      <c r="E1803" s="2" t="s">
        <v>13038</v>
      </c>
      <c r="F1803" s="3" t="s">
        <v>13039</v>
      </c>
      <c r="H1803" s="129" t="str">
        <f t="shared" si="28"/>
        <v>1802|54|NN|Nizhegorodsky District of Nizhny Novgorod|NN-05|</v>
      </c>
    </row>
    <row r="1804" spans="2:8">
      <c r="B1804" s="2">
        <v>1803</v>
      </c>
      <c r="C1804" s="2">
        <v>54</v>
      </c>
      <c r="D1804" s="2" t="s">
        <v>1314</v>
      </c>
      <c r="E1804" s="2" t="s">
        <v>13040</v>
      </c>
      <c r="F1804" s="3" t="s">
        <v>13041</v>
      </c>
      <c r="H1804" s="129" t="str">
        <f t="shared" si="28"/>
        <v>1803|54|NN|Prioksky District of Nizhny Novgorod|NN-06|</v>
      </c>
    </row>
    <row r="1805" spans="2:8">
      <c r="B1805" s="2">
        <v>1804</v>
      </c>
      <c r="C1805" s="2">
        <v>54</v>
      </c>
      <c r="D1805" s="2" t="s">
        <v>1314</v>
      </c>
      <c r="E1805" s="2" t="s">
        <v>13042</v>
      </c>
      <c r="F1805" s="3" t="s">
        <v>13043</v>
      </c>
      <c r="H1805" s="129" t="str">
        <f t="shared" si="28"/>
        <v>1804|54|NN|Sovetsky District of Nizhny Novgorod|NN-07|</v>
      </c>
    </row>
    <row r="1806" spans="2:8">
      <c r="B1806" s="2">
        <v>1805</v>
      </c>
      <c r="C1806" s="2">
        <v>54</v>
      </c>
      <c r="D1806" s="2" t="s">
        <v>1314</v>
      </c>
      <c r="E1806" s="2" t="s">
        <v>13044</v>
      </c>
      <c r="F1806" s="3" t="s">
        <v>13045</v>
      </c>
      <c r="H1806" s="129" t="str">
        <f t="shared" si="28"/>
        <v>1805|54|NN|Sormovsky District of Nizhny Novgorod|NN-08|</v>
      </c>
    </row>
    <row r="1807" spans="2:8">
      <c r="B1807" s="2">
        <v>1806</v>
      </c>
      <c r="C1807" s="2">
        <v>54</v>
      </c>
      <c r="D1807" s="2" t="s">
        <v>1314</v>
      </c>
      <c r="E1807" s="2" t="s">
        <v>13046</v>
      </c>
      <c r="F1807" s="3" t="s">
        <v>13047</v>
      </c>
      <c r="H1807" s="129" t="str">
        <f t="shared" si="28"/>
        <v>1806|54|NN|City District Arzamas|NN-09|</v>
      </c>
    </row>
    <row r="1808" spans="2:8">
      <c r="B1808" s="2">
        <v>1807</v>
      </c>
      <c r="C1808" s="2">
        <v>54</v>
      </c>
      <c r="D1808" s="2" t="s">
        <v>1314</v>
      </c>
      <c r="E1808" s="2" t="s">
        <v>13048</v>
      </c>
      <c r="F1808" s="3" t="s">
        <v>13049</v>
      </c>
      <c r="H1808" s="129" t="str">
        <f t="shared" si="28"/>
        <v>1807|54|NN|City District Dzerzhinsk|NN-15|</v>
      </c>
    </row>
    <row r="1809" spans="2:8">
      <c r="B1809" s="2">
        <v>1808</v>
      </c>
      <c r="C1809" s="2">
        <v>54</v>
      </c>
      <c r="D1809" s="2" t="s">
        <v>1314</v>
      </c>
      <c r="E1809" s="2" t="s">
        <v>13050</v>
      </c>
      <c r="F1809" s="3" t="s">
        <v>13051</v>
      </c>
      <c r="H1809" s="129" t="str">
        <f t="shared" si="28"/>
        <v>1808|54|NN|City District Sarov|NN-19|</v>
      </c>
    </row>
    <row r="1810" spans="2:8">
      <c r="B1810" s="2">
        <v>1809</v>
      </c>
      <c r="C1810" s="2">
        <v>54</v>
      </c>
      <c r="D1810" s="2" t="s">
        <v>1314</v>
      </c>
      <c r="E1810" s="2" t="s">
        <v>13052</v>
      </c>
      <c r="F1810" s="3" t="s">
        <v>13053</v>
      </c>
      <c r="H1810" s="129" t="str">
        <f t="shared" si="28"/>
        <v>1809|54|NN|Ardatovsky Area|NN-20|</v>
      </c>
    </row>
    <row r="1811" spans="2:8">
      <c r="B1811" s="2">
        <v>1810</v>
      </c>
      <c r="C1811" s="2">
        <v>54</v>
      </c>
      <c r="D1811" s="2" t="s">
        <v>1314</v>
      </c>
      <c r="E1811" s="2" t="s">
        <v>13054</v>
      </c>
      <c r="F1811" s="3" t="s">
        <v>13055</v>
      </c>
      <c r="H1811" s="129" t="str">
        <f t="shared" si="28"/>
        <v>1810|54|NN|Arzamas Area|NN-21|</v>
      </c>
    </row>
    <row r="1812" spans="2:8">
      <c r="B1812" s="2">
        <v>1811</v>
      </c>
      <c r="C1812" s="2">
        <v>54</v>
      </c>
      <c r="D1812" s="2" t="s">
        <v>1314</v>
      </c>
      <c r="E1812" s="2" t="s">
        <v>13056</v>
      </c>
      <c r="F1812" s="3" t="s">
        <v>13057</v>
      </c>
      <c r="H1812" s="129" t="str">
        <f t="shared" si="28"/>
        <v>1811|54|NN|Balakhna Area / incl. Balakhna|NN-22|</v>
      </c>
    </row>
    <row r="1813" spans="2:8">
      <c r="B1813" s="2">
        <v>1812</v>
      </c>
      <c r="C1813" s="2">
        <v>54</v>
      </c>
      <c r="D1813" s="2" t="s">
        <v>1314</v>
      </c>
      <c r="E1813" s="2" t="s">
        <v>13058</v>
      </c>
      <c r="F1813" s="3" t="s">
        <v>13059</v>
      </c>
      <c r="H1813" s="129" t="str">
        <f t="shared" si="28"/>
        <v>1812|54|NN|Bogorodsky Area / incl. Bogorodsk|NN-23|</v>
      </c>
    </row>
    <row r="1814" spans="2:8">
      <c r="B1814" s="2">
        <v>1813</v>
      </c>
      <c r="C1814" s="2">
        <v>54</v>
      </c>
      <c r="D1814" s="2" t="s">
        <v>1314</v>
      </c>
      <c r="E1814" s="2" t="s">
        <v>13060</v>
      </c>
      <c r="F1814" s="3" t="s">
        <v>13061</v>
      </c>
      <c r="H1814" s="129" t="str">
        <f t="shared" si="28"/>
        <v>1813|54|NN|Bolsheboldinsky Area|NN-24|</v>
      </c>
    </row>
    <row r="1815" spans="2:8">
      <c r="B1815" s="2">
        <v>1814</v>
      </c>
      <c r="C1815" s="2">
        <v>54</v>
      </c>
      <c r="D1815" s="2" t="s">
        <v>1314</v>
      </c>
      <c r="E1815" s="2" t="s">
        <v>13062</v>
      </c>
      <c r="F1815" s="3" t="s">
        <v>13063</v>
      </c>
      <c r="H1815" s="129" t="str">
        <f t="shared" si="28"/>
        <v>1814|54|NN|Bol'Shemurashkinsky Area|NN-25|</v>
      </c>
    </row>
    <row r="1816" spans="2:8">
      <c r="B1816" s="2">
        <v>1815</v>
      </c>
      <c r="C1816" s="2">
        <v>54</v>
      </c>
      <c r="D1816" s="2" t="s">
        <v>1314</v>
      </c>
      <c r="E1816" s="2" t="s">
        <v>13064</v>
      </c>
      <c r="F1816" s="3" t="s">
        <v>13065</v>
      </c>
      <c r="H1816" s="129" t="str">
        <f t="shared" si="28"/>
        <v>1815|54|NN|City District of Bor|NN-26|</v>
      </c>
    </row>
    <row r="1817" spans="2:8">
      <c r="B1817" s="2">
        <v>1816</v>
      </c>
      <c r="C1817" s="2">
        <v>54</v>
      </c>
      <c r="D1817" s="2" t="s">
        <v>1314</v>
      </c>
      <c r="E1817" s="2" t="s">
        <v>13066</v>
      </c>
      <c r="F1817" s="3" t="s">
        <v>13067</v>
      </c>
      <c r="H1817" s="129" t="str">
        <f t="shared" si="28"/>
        <v>1816|54|NN|Buturlinsky Area|NN-27|</v>
      </c>
    </row>
    <row r="1818" spans="2:8">
      <c r="B1818" s="2">
        <v>1817</v>
      </c>
      <c r="C1818" s="2">
        <v>54</v>
      </c>
      <c r="D1818" s="2" t="s">
        <v>1314</v>
      </c>
      <c r="E1818" s="2" t="s">
        <v>13068</v>
      </c>
      <c r="F1818" s="3" t="s">
        <v>13069</v>
      </c>
      <c r="H1818" s="129" t="str">
        <f t="shared" si="28"/>
        <v>1817|54|NN|Vadsky Area|NN-28|</v>
      </c>
    </row>
    <row r="1819" spans="2:8">
      <c r="B1819" s="2">
        <v>1818</v>
      </c>
      <c r="C1819" s="2">
        <v>54</v>
      </c>
      <c r="D1819" s="2" t="s">
        <v>1314</v>
      </c>
      <c r="E1819" s="2" t="s">
        <v>13070</v>
      </c>
      <c r="F1819" s="3" t="s">
        <v>13071</v>
      </c>
      <c r="H1819" s="129" t="str">
        <f t="shared" si="28"/>
        <v>1818|54|NN|Varnavinsky Area|NN-29|</v>
      </c>
    </row>
    <row r="1820" spans="2:8">
      <c r="B1820" s="2">
        <v>1819</v>
      </c>
      <c r="C1820" s="2">
        <v>54</v>
      </c>
      <c r="D1820" s="2" t="s">
        <v>1314</v>
      </c>
      <c r="E1820" s="2" t="s">
        <v>13072</v>
      </c>
      <c r="F1820" s="3" t="s">
        <v>13073</v>
      </c>
      <c r="H1820" s="129" t="str">
        <f t="shared" si="28"/>
        <v>1819|54|NN|Vachsky Area|NN-30|</v>
      </c>
    </row>
    <row r="1821" spans="2:8">
      <c r="B1821" s="2">
        <v>1820</v>
      </c>
      <c r="C1821" s="2">
        <v>54</v>
      </c>
      <c r="D1821" s="2" t="s">
        <v>1314</v>
      </c>
      <c r="E1821" s="2" t="s">
        <v>13074</v>
      </c>
      <c r="F1821" s="3" t="s">
        <v>13075</v>
      </c>
      <c r="H1821" s="129" t="str">
        <f t="shared" si="28"/>
        <v>1820|54|NN|Vetluzhsky Area / incl. Vetluga|NN-31|</v>
      </c>
    </row>
    <row r="1822" spans="2:8">
      <c r="B1822" s="2">
        <v>1821</v>
      </c>
      <c r="C1822" s="2">
        <v>54</v>
      </c>
      <c r="D1822" s="2" t="s">
        <v>1314</v>
      </c>
      <c r="E1822" s="2" t="s">
        <v>13076</v>
      </c>
      <c r="F1822" s="3" t="s">
        <v>13077</v>
      </c>
      <c r="H1822" s="129" t="str">
        <f t="shared" si="28"/>
        <v>1821|54|NN|Voznesensky Area|NN-32|</v>
      </c>
    </row>
    <row r="1823" spans="2:8">
      <c r="B1823" s="2">
        <v>1822</v>
      </c>
      <c r="C1823" s="2">
        <v>54</v>
      </c>
      <c r="D1823" s="2" t="s">
        <v>1314</v>
      </c>
      <c r="E1823" s="2" t="s">
        <v>13078</v>
      </c>
      <c r="F1823" s="3" t="s">
        <v>13079</v>
      </c>
      <c r="H1823" s="129" t="str">
        <f t="shared" si="28"/>
        <v>1822|54|NN|Volodarsky Area / incl. Volodarsk|NN-33|</v>
      </c>
    </row>
    <row r="1824" spans="2:8">
      <c r="B1824" s="2">
        <v>1823</v>
      </c>
      <c r="C1824" s="2">
        <v>54</v>
      </c>
      <c r="D1824" s="2" t="s">
        <v>1314</v>
      </c>
      <c r="E1824" s="2" t="s">
        <v>13080</v>
      </c>
      <c r="F1824" s="3" t="s">
        <v>13081</v>
      </c>
      <c r="H1824" s="129" t="str">
        <f t="shared" si="28"/>
        <v>1823|54|NN|Vorotynsky Area|NN-34|</v>
      </c>
    </row>
    <row r="1825" spans="2:8">
      <c r="B1825" s="2">
        <v>1824</v>
      </c>
      <c r="C1825" s="2">
        <v>54</v>
      </c>
      <c r="D1825" s="2" t="s">
        <v>1314</v>
      </c>
      <c r="E1825" s="2" t="s">
        <v>13082</v>
      </c>
      <c r="F1825" s="3" t="s">
        <v>13083</v>
      </c>
      <c r="H1825" s="129" t="str">
        <f t="shared" si="28"/>
        <v>1824|54|NN|Voskresensky Area|NN-35|</v>
      </c>
    </row>
    <row r="1826" spans="2:8">
      <c r="B1826" s="2">
        <v>1825</v>
      </c>
      <c r="C1826" s="2">
        <v>54</v>
      </c>
      <c r="D1826" s="2" t="s">
        <v>1314</v>
      </c>
      <c r="E1826" s="2" t="s">
        <v>13084</v>
      </c>
      <c r="F1826" s="3" t="s">
        <v>13085</v>
      </c>
      <c r="H1826" s="129" t="str">
        <f t="shared" si="28"/>
        <v>1825|54|NN|City District Vyksa|NN-36|</v>
      </c>
    </row>
    <row r="1827" spans="2:8">
      <c r="B1827" s="2">
        <v>1826</v>
      </c>
      <c r="C1827" s="2">
        <v>54</v>
      </c>
      <c r="D1827" s="2" t="s">
        <v>1314</v>
      </c>
      <c r="E1827" s="2" t="s">
        <v>13086</v>
      </c>
      <c r="F1827" s="3" t="s">
        <v>13087</v>
      </c>
      <c r="H1827" s="129" t="str">
        <f t="shared" si="28"/>
        <v>1826|54|NN|Gaginsky Area|NN-37|</v>
      </c>
    </row>
    <row r="1828" spans="2:8">
      <c r="B1828" s="2">
        <v>1827</v>
      </c>
      <c r="C1828" s="2">
        <v>54</v>
      </c>
      <c r="D1828" s="2" t="s">
        <v>1314</v>
      </c>
      <c r="E1828" s="2" t="s">
        <v>13088</v>
      </c>
      <c r="F1828" s="3" t="s">
        <v>13089</v>
      </c>
      <c r="H1828" s="129" t="str">
        <f t="shared" si="28"/>
        <v>1827|54|NN|Gorodetsky Area / incl. Gorodets, Zavolzhe|NN-38|</v>
      </c>
    </row>
    <row r="1829" spans="2:8">
      <c r="B1829" s="2">
        <v>1828</v>
      </c>
      <c r="C1829" s="2">
        <v>54</v>
      </c>
      <c r="D1829" s="2" t="s">
        <v>1314</v>
      </c>
      <c r="E1829" s="2" t="s">
        <v>13090</v>
      </c>
      <c r="F1829" s="3" t="s">
        <v>13091</v>
      </c>
      <c r="H1829" s="129" t="str">
        <f t="shared" si="28"/>
        <v>1828|54|NN|Dalnekonstantinovsky Area|NN-39|</v>
      </c>
    </row>
    <row r="1830" spans="2:8">
      <c r="B1830" s="2">
        <v>1829</v>
      </c>
      <c r="C1830" s="2">
        <v>54</v>
      </c>
      <c r="D1830" s="2" t="s">
        <v>1314</v>
      </c>
      <c r="E1830" s="2" t="s">
        <v>13092</v>
      </c>
      <c r="F1830" s="3" t="s">
        <v>13093</v>
      </c>
      <c r="H1830" s="129" t="str">
        <f t="shared" si="28"/>
        <v>1829|54|NN|Diveevsky Area|NN-40|</v>
      </c>
    </row>
    <row r="1831" spans="2:8">
      <c r="B1831" s="2">
        <v>1830</v>
      </c>
      <c r="C1831" s="2">
        <v>54</v>
      </c>
      <c r="D1831" s="2" t="s">
        <v>1314</v>
      </c>
      <c r="E1831" s="2" t="s">
        <v>13094</v>
      </c>
      <c r="F1831" s="3" t="s">
        <v>13095</v>
      </c>
      <c r="H1831" s="129" t="str">
        <f t="shared" si="28"/>
        <v>1830|54|NN|Knyagininsky Area / incl. Knyaginino|NN-41|</v>
      </c>
    </row>
    <row r="1832" spans="2:8">
      <c r="B1832" s="2">
        <v>1831</v>
      </c>
      <c r="C1832" s="2">
        <v>54</v>
      </c>
      <c r="D1832" s="2" t="s">
        <v>1314</v>
      </c>
      <c r="E1832" s="2" t="s">
        <v>13096</v>
      </c>
      <c r="F1832" s="3" t="s">
        <v>13097</v>
      </c>
      <c r="H1832" s="129" t="str">
        <f t="shared" si="28"/>
        <v>1831|54|NN|Koverninsky Area|NN-42|</v>
      </c>
    </row>
    <row r="1833" spans="2:8">
      <c r="B1833" s="2">
        <v>1832</v>
      </c>
      <c r="C1833" s="2">
        <v>54</v>
      </c>
      <c r="D1833" s="2" t="s">
        <v>1314</v>
      </c>
      <c r="E1833" s="2" t="s">
        <v>13098</v>
      </c>
      <c r="F1833" s="3" t="s">
        <v>13099</v>
      </c>
      <c r="H1833" s="129" t="str">
        <f t="shared" si="28"/>
        <v>1832|54|NN|Krasnobakovsky Area|NN-43|</v>
      </c>
    </row>
    <row r="1834" spans="2:8">
      <c r="B1834" s="2">
        <v>1833</v>
      </c>
      <c r="C1834" s="2">
        <v>54</v>
      </c>
      <c r="D1834" s="2" t="s">
        <v>1314</v>
      </c>
      <c r="E1834" s="2" t="s">
        <v>13100</v>
      </c>
      <c r="F1834" s="3" t="s">
        <v>13101</v>
      </c>
      <c r="H1834" s="129" t="str">
        <f t="shared" si="28"/>
        <v>1833|54|NN|Krasnooktyabrsky Area|NN-44|</v>
      </c>
    </row>
    <row r="1835" spans="2:8">
      <c r="B1835" s="2">
        <v>1834</v>
      </c>
      <c r="C1835" s="2">
        <v>54</v>
      </c>
      <c r="D1835" s="2" t="s">
        <v>1314</v>
      </c>
      <c r="E1835" s="2" t="s">
        <v>13102</v>
      </c>
      <c r="F1835" s="3" t="s">
        <v>13103</v>
      </c>
      <c r="H1835" s="129" t="str">
        <f t="shared" si="28"/>
        <v>1834|54|NN|Kstovsky Area / incl. Kstovo|NN-45|</v>
      </c>
    </row>
    <row r="1836" spans="2:8">
      <c r="B1836" s="2">
        <v>1835</v>
      </c>
      <c r="C1836" s="2">
        <v>54</v>
      </c>
      <c r="D1836" s="2" t="s">
        <v>1314</v>
      </c>
      <c r="E1836" s="2" t="s">
        <v>13104</v>
      </c>
      <c r="F1836" s="3" t="s">
        <v>13105</v>
      </c>
      <c r="H1836" s="129" t="str">
        <f t="shared" si="28"/>
        <v>1835|54|NN|City District of Kulebaki|NN-46|</v>
      </c>
    </row>
    <row r="1837" spans="2:8">
      <c r="B1837" s="2">
        <v>1836</v>
      </c>
      <c r="C1837" s="2">
        <v>54</v>
      </c>
      <c r="D1837" s="2" t="s">
        <v>1314</v>
      </c>
      <c r="E1837" s="2" t="s">
        <v>13106</v>
      </c>
      <c r="F1837" s="3" t="s">
        <v>13107</v>
      </c>
      <c r="H1837" s="129" t="str">
        <f t="shared" si="28"/>
        <v>1836|54|NN|Lukoyanovsky Area / incl. Lukoyanov|NN-47|</v>
      </c>
    </row>
    <row r="1838" spans="2:8">
      <c r="B1838" s="2">
        <v>1837</v>
      </c>
      <c r="C1838" s="2">
        <v>54</v>
      </c>
      <c r="D1838" s="2" t="s">
        <v>1314</v>
      </c>
      <c r="E1838" s="2" t="s">
        <v>13108</v>
      </c>
      <c r="F1838" s="3" t="s">
        <v>13109</v>
      </c>
      <c r="H1838" s="129" t="str">
        <f t="shared" si="28"/>
        <v>1837|54|NN|Lyskovsky Area / incl. Lyskovo|NN-48|</v>
      </c>
    </row>
    <row r="1839" spans="2:8">
      <c r="B1839" s="2">
        <v>1838</v>
      </c>
      <c r="C1839" s="2">
        <v>54</v>
      </c>
      <c r="D1839" s="2" t="s">
        <v>1314</v>
      </c>
      <c r="E1839" s="2" t="s">
        <v>13110</v>
      </c>
      <c r="F1839" s="3" t="s">
        <v>13111</v>
      </c>
      <c r="H1839" s="129" t="str">
        <f t="shared" si="28"/>
        <v>1838|54|NN|City District Navashinsky|NN-49|</v>
      </c>
    </row>
    <row r="1840" spans="2:8">
      <c r="B1840" s="2">
        <v>1839</v>
      </c>
      <c r="C1840" s="2">
        <v>54</v>
      </c>
      <c r="D1840" s="2" t="s">
        <v>1314</v>
      </c>
      <c r="E1840" s="2" t="s">
        <v>13112</v>
      </c>
      <c r="F1840" s="3" t="s">
        <v>13113</v>
      </c>
      <c r="H1840" s="129" t="str">
        <f t="shared" si="28"/>
        <v>1839|54|NN|Pavlovsk Area / incl. Pavlovo, Vorsma, Gorbatov|NN-50|</v>
      </c>
    </row>
    <row r="1841" spans="2:8">
      <c r="B1841" s="2">
        <v>1840</v>
      </c>
      <c r="C1841" s="2">
        <v>54</v>
      </c>
      <c r="D1841" s="2" t="s">
        <v>1314</v>
      </c>
      <c r="E1841" s="2" t="s">
        <v>13114</v>
      </c>
      <c r="F1841" s="3" t="s">
        <v>13115</v>
      </c>
      <c r="H1841" s="129" t="str">
        <f t="shared" si="28"/>
        <v>1840|54|NN|City District Pervomajsk|NN-51|</v>
      </c>
    </row>
    <row r="1842" spans="2:8">
      <c r="B1842" s="2">
        <v>1841</v>
      </c>
      <c r="C1842" s="2">
        <v>54</v>
      </c>
      <c r="D1842" s="2" t="s">
        <v>1314</v>
      </c>
      <c r="E1842" s="2" t="s">
        <v>13116</v>
      </c>
      <c r="F1842" s="3" t="s">
        <v>13117</v>
      </c>
      <c r="H1842" s="129" t="str">
        <f t="shared" si="28"/>
        <v>1841|54|NN|Perevozsky Area|NN-52|</v>
      </c>
    </row>
    <row r="1843" spans="2:8">
      <c r="B1843" s="2">
        <v>1842</v>
      </c>
      <c r="C1843" s="2">
        <v>54</v>
      </c>
      <c r="D1843" s="2" t="s">
        <v>1314</v>
      </c>
      <c r="E1843" s="2" t="s">
        <v>13118</v>
      </c>
      <c r="F1843" s="3" t="s">
        <v>13119</v>
      </c>
      <c r="H1843" s="129" t="str">
        <f t="shared" si="28"/>
        <v>1842|54|NN|Pilninsky Area|NN-53|</v>
      </c>
    </row>
    <row r="1844" spans="2:8">
      <c r="B1844" s="2">
        <v>1843</v>
      </c>
      <c r="C1844" s="2">
        <v>54</v>
      </c>
      <c r="D1844" s="2" t="s">
        <v>1314</v>
      </c>
      <c r="E1844" s="2" t="s">
        <v>13120</v>
      </c>
      <c r="F1844" s="3" t="s">
        <v>13121</v>
      </c>
      <c r="H1844" s="129" t="str">
        <f t="shared" si="28"/>
        <v>1843|54|NN|Pochinkovsky Area|NN-54|</v>
      </c>
    </row>
    <row r="1845" spans="2:8">
      <c r="B1845" s="2">
        <v>1844</v>
      </c>
      <c r="C1845" s="2">
        <v>54</v>
      </c>
      <c r="D1845" s="2" t="s">
        <v>1314</v>
      </c>
      <c r="E1845" s="2" t="s">
        <v>13122</v>
      </c>
      <c r="F1845" s="3" t="s">
        <v>13123</v>
      </c>
      <c r="H1845" s="129" t="str">
        <f t="shared" si="28"/>
        <v>1844|54|NN|City District Semenovsky|NN-55|</v>
      </c>
    </row>
    <row r="1846" spans="2:8">
      <c r="B1846" s="2">
        <v>1845</v>
      </c>
      <c r="C1846" s="2">
        <v>54</v>
      </c>
      <c r="D1846" s="2" t="s">
        <v>1314</v>
      </c>
      <c r="E1846" s="2" t="s">
        <v>13124</v>
      </c>
      <c r="F1846" s="3" t="s">
        <v>13125</v>
      </c>
      <c r="H1846" s="129" t="str">
        <f t="shared" si="28"/>
        <v>1845|54|NN|Sergachsky Area / incl. Sergach|NN-56|</v>
      </c>
    </row>
    <row r="1847" spans="2:8">
      <c r="B1847" s="2">
        <v>1846</v>
      </c>
      <c r="C1847" s="2">
        <v>54</v>
      </c>
      <c r="D1847" s="2" t="s">
        <v>1314</v>
      </c>
      <c r="E1847" s="2" t="s">
        <v>13126</v>
      </c>
      <c r="F1847" s="3" t="s">
        <v>13127</v>
      </c>
      <c r="H1847" s="129" t="str">
        <f t="shared" si="28"/>
        <v>1846|54|NN|Sechenovsky Area|NN-57|</v>
      </c>
    </row>
    <row r="1848" spans="2:8">
      <c r="B1848" s="2">
        <v>1847</v>
      </c>
      <c r="C1848" s="2">
        <v>54</v>
      </c>
      <c r="D1848" s="2" t="s">
        <v>1314</v>
      </c>
      <c r="E1848" s="2" t="s">
        <v>13128</v>
      </c>
      <c r="F1848" s="3" t="s">
        <v>13129</v>
      </c>
      <c r="H1848" s="129" t="str">
        <f t="shared" si="28"/>
        <v>1847|54|NN|City District Sokolsky|NN-58|</v>
      </c>
    </row>
    <row r="1849" spans="2:8">
      <c r="B1849" s="2">
        <v>1848</v>
      </c>
      <c r="C1849" s="2">
        <v>54</v>
      </c>
      <c r="D1849" s="2" t="s">
        <v>1314</v>
      </c>
      <c r="E1849" s="2" t="s">
        <v>10048</v>
      </c>
      <c r="F1849" s="3" t="s">
        <v>13130</v>
      </c>
      <c r="H1849" s="129" t="str">
        <f t="shared" si="28"/>
        <v>1848|54|NN|Sosnovsky Area|NN-59|</v>
      </c>
    </row>
    <row r="1850" spans="2:8">
      <c r="B1850" s="2">
        <v>1849</v>
      </c>
      <c r="C1850" s="2">
        <v>54</v>
      </c>
      <c r="D1850" s="2" t="s">
        <v>1314</v>
      </c>
      <c r="E1850" s="2" t="s">
        <v>11005</v>
      </c>
      <c r="F1850" s="3" t="s">
        <v>13131</v>
      </c>
      <c r="H1850" s="129" t="str">
        <f t="shared" si="28"/>
        <v>1849|54|NN|Spassky Area|NN-60|</v>
      </c>
    </row>
    <row r="1851" spans="2:8">
      <c r="B1851" s="2">
        <v>1850</v>
      </c>
      <c r="C1851" s="2">
        <v>54</v>
      </c>
      <c r="D1851" s="2" t="s">
        <v>1314</v>
      </c>
      <c r="E1851" s="2" t="s">
        <v>13132</v>
      </c>
      <c r="F1851" s="3" t="s">
        <v>13133</v>
      </c>
      <c r="H1851" s="129" t="str">
        <f t="shared" si="28"/>
        <v>1850|54|NN|Tonkinsky Area|NN-61|</v>
      </c>
    </row>
    <row r="1852" spans="2:8">
      <c r="B1852" s="2">
        <v>1851</v>
      </c>
      <c r="C1852" s="2">
        <v>54</v>
      </c>
      <c r="D1852" s="2" t="s">
        <v>1314</v>
      </c>
      <c r="E1852" s="2" t="s">
        <v>13134</v>
      </c>
      <c r="F1852" s="3" t="s">
        <v>13135</v>
      </c>
      <c r="H1852" s="129" t="str">
        <f t="shared" si="28"/>
        <v>1851|54|NN|Tonshaevsky Area|NN-62|</v>
      </c>
    </row>
    <row r="1853" spans="2:8">
      <c r="B1853" s="2">
        <v>1852</v>
      </c>
      <c r="C1853" s="2">
        <v>54</v>
      </c>
      <c r="D1853" s="2" t="s">
        <v>1314</v>
      </c>
      <c r="E1853" s="2" t="s">
        <v>13136</v>
      </c>
      <c r="F1853" s="3" t="s">
        <v>13137</v>
      </c>
      <c r="H1853" s="129" t="str">
        <f t="shared" si="28"/>
        <v>1852|54|NN|Urensky Area / incl. Uren|NN-63|</v>
      </c>
    </row>
    <row r="1854" spans="2:8">
      <c r="B1854" s="2">
        <v>1853</v>
      </c>
      <c r="C1854" s="2">
        <v>54</v>
      </c>
      <c r="D1854" s="2" t="s">
        <v>1314</v>
      </c>
      <c r="E1854" s="2" t="s">
        <v>13138</v>
      </c>
      <c r="F1854" s="3" t="s">
        <v>13139</v>
      </c>
      <c r="H1854" s="129" t="str">
        <f t="shared" si="28"/>
        <v>1853|54|NN|City District of Chkalovsk|NN-64|</v>
      </c>
    </row>
    <row r="1855" spans="2:8">
      <c r="B1855" s="2">
        <v>1854</v>
      </c>
      <c r="C1855" s="2">
        <v>54</v>
      </c>
      <c r="D1855" s="2" t="s">
        <v>1314</v>
      </c>
      <c r="E1855" s="2" t="s">
        <v>13140</v>
      </c>
      <c r="F1855" s="3" t="s">
        <v>13141</v>
      </c>
      <c r="H1855" s="129" t="str">
        <f t="shared" si="28"/>
        <v>1854|54|NN|Sharangsky Area|NN-65|</v>
      </c>
    </row>
    <row r="1856" spans="2:8">
      <c r="B1856" s="2">
        <v>1855</v>
      </c>
      <c r="C1856" s="2">
        <v>54</v>
      </c>
      <c r="D1856" s="2" t="s">
        <v>1314</v>
      </c>
      <c r="E1856" s="2" t="s">
        <v>13142</v>
      </c>
      <c r="F1856" s="3" t="s">
        <v>13143</v>
      </c>
      <c r="H1856" s="129" t="str">
        <f t="shared" si="28"/>
        <v>1855|54|NN|Shatkovsky Area|NN-66|</v>
      </c>
    </row>
    <row r="1857" spans="2:8">
      <c r="B1857" s="2">
        <v>1856</v>
      </c>
      <c r="C1857" s="2">
        <v>54</v>
      </c>
      <c r="D1857" s="2" t="s">
        <v>1314</v>
      </c>
      <c r="E1857" s="2" t="s">
        <v>13144</v>
      </c>
      <c r="F1857" s="3" t="s">
        <v>13145</v>
      </c>
      <c r="H1857" s="129" t="str">
        <f t="shared" si="28"/>
        <v>1856|54|NN|City District of Shakhunya|NN-67|</v>
      </c>
    </row>
    <row r="1858" spans="2:8">
      <c r="B1858" s="2">
        <v>1857</v>
      </c>
      <c r="C1858" s="2">
        <v>54</v>
      </c>
      <c r="D1858" s="2" t="s">
        <v>1260</v>
      </c>
      <c r="E1858" s="2" t="s">
        <v>13146</v>
      </c>
      <c r="F1858" s="3" t="s">
        <v>13147</v>
      </c>
      <c r="H1858" s="129" t="str">
        <f t="shared" ref="H1858:H1921" si="29">B1858&amp;"|"&amp;C1858&amp;"|"&amp;D1858&amp;"|"&amp;E1858&amp;"|"&amp;F1858&amp;"|"&amp;G1858</f>
        <v>1857|54|NO|Naryan-Mar|NO-01|</v>
      </c>
    </row>
    <row r="1859" spans="2:8">
      <c r="B1859" s="2">
        <v>1858</v>
      </c>
      <c r="C1859" s="2">
        <v>54</v>
      </c>
      <c r="D1859" s="2" t="s">
        <v>1260</v>
      </c>
      <c r="E1859" s="2" t="s">
        <v>13148</v>
      </c>
      <c r="F1859" s="3" t="s">
        <v>13149</v>
      </c>
      <c r="H1859" s="129" t="str">
        <f t="shared" si="29"/>
        <v>1858|54|NO|Zapoljarny Area / incl. Iskatelej|NO-02|</v>
      </c>
    </row>
    <row r="1860" spans="2:8">
      <c r="B1860" s="2">
        <v>1859</v>
      </c>
      <c r="C1860" s="2">
        <v>54</v>
      </c>
      <c r="D1860" s="2" t="s">
        <v>1260</v>
      </c>
      <c r="E1860" s="2" t="s">
        <v>13150</v>
      </c>
      <c r="F1860" s="3" t="s">
        <v>13151</v>
      </c>
      <c r="H1860" s="129" t="str">
        <f t="shared" si="29"/>
        <v>1859|54|NO|Amderma|NO-03|</v>
      </c>
    </row>
    <row r="1861" spans="2:8">
      <c r="B1861" s="2">
        <v>1860</v>
      </c>
      <c r="C1861" s="2">
        <v>54</v>
      </c>
      <c r="D1861" s="2" t="s">
        <v>1266</v>
      </c>
      <c r="E1861" s="2" t="s">
        <v>13152</v>
      </c>
      <c r="F1861" s="3" t="s">
        <v>13153</v>
      </c>
      <c r="H1861" s="129" t="str">
        <f t="shared" si="29"/>
        <v>1860|54|NV|Novgorod|NV-01|</v>
      </c>
    </row>
    <row r="1862" spans="2:8">
      <c r="B1862" s="2">
        <v>1861</v>
      </c>
      <c r="C1862" s="2">
        <v>54</v>
      </c>
      <c r="D1862" s="2" t="s">
        <v>1266</v>
      </c>
      <c r="E1862" s="2" t="s">
        <v>13154</v>
      </c>
      <c r="F1862" s="3" t="s">
        <v>13155</v>
      </c>
      <c r="H1862" s="129" t="str">
        <f t="shared" si="29"/>
        <v>1861|54|NV|Batetsky Area|NV-04|</v>
      </c>
    </row>
    <row r="1863" spans="2:8">
      <c r="B1863" s="2">
        <v>1862</v>
      </c>
      <c r="C1863" s="2">
        <v>54</v>
      </c>
      <c r="D1863" s="2" t="s">
        <v>1266</v>
      </c>
      <c r="E1863" s="2" t="s">
        <v>13156</v>
      </c>
      <c r="F1863" s="3" t="s">
        <v>13157</v>
      </c>
      <c r="H1863" s="129" t="str">
        <f t="shared" si="29"/>
        <v>1862|54|NV|Borovichsky Area / incl. Borovichi|NV-05|</v>
      </c>
    </row>
    <row r="1864" spans="2:8">
      <c r="B1864" s="2">
        <v>1863</v>
      </c>
      <c r="C1864" s="2">
        <v>54</v>
      </c>
      <c r="D1864" s="2" t="s">
        <v>1266</v>
      </c>
      <c r="E1864" s="2" t="s">
        <v>13158</v>
      </c>
      <c r="F1864" s="3" t="s">
        <v>13159</v>
      </c>
      <c r="H1864" s="129" t="str">
        <f t="shared" si="29"/>
        <v>1863|54|NV|Valdaisky Area / incl. Valdai|NV-06|</v>
      </c>
    </row>
    <row r="1865" spans="2:8">
      <c r="B1865" s="2">
        <v>1864</v>
      </c>
      <c r="C1865" s="2">
        <v>54</v>
      </c>
      <c r="D1865" s="2" t="s">
        <v>1266</v>
      </c>
      <c r="E1865" s="2" t="s">
        <v>13160</v>
      </c>
      <c r="F1865" s="3" t="s">
        <v>13161</v>
      </c>
      <c r="H1865" s="129" t="str">
        <f t="shared" si="29"/>
        <v>1864|54|NV|Volotovsky Area|NV-07|</v>
      </c>
    </row>
    <row r="1866" spans="2:8">
      <c r="B1866" s="2">
        <v>1865</v>
      </c>
      <c r="C1866" s="2">
        <v>54</v>
      </c>
      <c r="D1866" s="2" t="s">
        <v>1266</v>
      </c>
      <c r="E1866" s="2" t="s">
        <v>13162</v>
      </c>
      <c r="F1866" s="3" t="s">
        <v>13163</v>
      </c>
      <c r="H1866" s="129" t="str">
        <f t="shared" si="29"/>
        <v>1865|54|NV|Demyansky Area|NV-08|</v>
      </c>
    </row>
    <row r="1867" spans="2:8">
      <c r="B1867" s="2">
        <v>1866</v>
      </c>
      <c r="C1867" s="2">
        <v>54</v>
      </c>
      <c r="D1867" s="2" t="s">
        <v>1266</v>
      </c>
      <c r="E1867" s="2" t="s">
        <v>13164</v>
      </c>
      <c r="F1867" s="3" t="s">
        <v>13165</v>
      </c>
      <c r="H1867" s="129" t="str">
        <f t="shared" si="29"/>
        <v>1866|54|NV|Krestetsky Area|NV-09|</v>
      </c>
    </row>
    <row r="1868" spans="2:8">
      <c r="B1868" s="2">
        <v>1867</v>
      </c>
      <c r="C1868" s="2">
        <v>54</v>
      </c>
      <c r="D1868" s="2" t="s">
        <v>1266</v>
      </c>
      <c r="E1868" s="2" t="s">
        <v>13166</v>
      </c>
      <c r="F1868" s="3" t="s">
        <v>13167</v>
      </c>
      <c r="H1868" s="129" t="str">
        <f t="shared" si="29"/>
        <v>1867|54|NV|Lyubytinsky Area|NV-10|</v>
      </c>
    </row>
    <row r="1869" spans="2:8">
      <c r="B1869" s="2">
        <v>1868</v>
      </c>
      <c r="C1869" s="2">
        <v>54</v>
      </c>
      <c r="D1869" s="2" t="s">
        <v>1266</v>
      </c>
      <c r="E1869" s="2" t="s">
        <v>13168</v>
      </c>
      <c r="F1869" s="3" t="s">
        <v>13169</v>
      </c>
      <c r="H1869" s="129" t="str">
        <f t="shared" si="29"/>
        <v>1868|54|NV|Malovishersky Area / incl. Malaya Vishera|NV-11|</v>
      </c>
    </row>
    <row r="1870" spans="2:8">
      <c r="B1870" s="2">
        <v>1869</v>
      </c>
      <c r="C1870" s="2">
        <v>54</v>
      </c>
      <c r="D1870" s="2" t="s">
        <v>1266</v>
      </c>
      <c r="E1870" s="2" t="s">
        <v>13170</v>
      </c>
      <c r="F1870" s="3" t="s">
        <v>13171</v>
      </c>
      <c r="H1870" s="129" t="str">
        <f t="shared" si="29"/>
        <v>1869|54|NV|Marevsky Area|NV-12|</v>
      </c>
    </row>
    <row r="1871" spans="2:8">
      <c r="B1871" s="2">
        <v>1870</v>
      </c>
      <c r="C1871" s="2">
        <v>54</v>
      </c>
      <c r="D1871" s="2" t="s">
        <v>1266</v>
      </c>
      <c r="E1871" s="2" t="s">
        <v>13172</v>
      </c>
      <c r="F1871" s="3" t="s">
        <v>13173</v>
      </c>
      <c r="H1871" s="129" t="str">
        <f t="shared" si="29"/>
        <v>1870|54|NV|Moshenskoy Area|NV-13|</v>
      </c>
    </row>
    <row r="1872" spans="2:8">
      <c r="B1872" s="2">
        <v>1871</v>
      </c>
      <c r="C1872" s="2">
        <v>54</v>
      </c>
      <c r="D1872" s="2" t="s">
        <v>1266</v>
      </c>
      <c r="E1872" s="2" t="s">
        <v>13174</v>
      </c>
      <c r="F1872" s="3" t="s">
        <v>13175</v>
      </c>
      <c r="H1872" s="129" t="str">
        <f t="shared" si="29"/>
        <v>1871|54|NV|Novgorodsky Area|NV-14|</v>
      </c>
    </row>
    <row r="1873" spans="2:8">
      <c r="B1873" s="2">
        <v>1872</v>
      </c>
      <c r="C1873" s="2">
        <v>54</v>
      </c>
      <c r="D1873" s="2" t="s">
        <v>1266</v>
      </c>
      <c r="E1873" s="2" t="s">
        <v>13176</v>
      </c>
      <c r="F1873" s="3" t="s">
        <v>13177</v>
      </c>
      <c r="H1873" s="129" t="str">
        <f t="shared" si="29"/>
        <v>1872|54|NV|Okulovsky Area / incl. Okulovka|NV-15|</v>
      </c>
    </row>
    <row r="1874" spans="2:8">
      <c r="B1874" s="2">
        <v>1873</v>
      </c>
      <c r="C1874" s="2">
        <v>54</v>
      </c>
      <c r="D1874" s="2" t="s">
        <v>1266</v>
      </c>
      <c r="E1874" s="2" t="s">
        <v>13178</v>
      </c>
      <c r="F1874" s="3" t="s">
        <v>13179</v>
      </c>
      <c r="H1874" s="129" t="str">
        <f t="shared" si="29"/>
        <v>1873|54|NV|Parfinsky Area|NV-16|</v>
      </c>
    </row>
    <row r="1875" spans="2:8">
      <c r="B1875" s="2">
        <v>1874</v>
      </c>
      <c r="C1875" s="2">
        <v>54</v>
      </c>
      <c r="D1875" s="2" t="s">
        <v>1266</v>
      </c>
      <c r="E1875" s="2" t="s">
        <v>13180</v>
      </c>
      <c r="F1875" s="3" t="s">
        <v>13181</v>
      </c>
      <c r="H1875" s="129" t="str">
        <f t="shared" si="29"/>
        <v>1874|54|NV|Pestovsky Area / incl. Pestovo|NV-17|</v>
      </c>
    </row>
    <row r="1876" spans="2:8">
      <c r="B1876" s="2">
        <v>1875</v>
      </c>
      <c r="C1876" s="2">
        <v>54</v>
      </c>
      <c r="D1876" s="2" t="s">
        <v>1266</v>
      </c>
      <c r="E1876" s="2" t="s">
        <v>13182</v>
      </c>
      <c r="F1876" s="3" t="s">
        <v>13183</v>
      </c>
      <c r="H1876" s="129" t="str">
        <f t="shared" si="29"/>
        <v>1875|54|NV|Poddorsky Area|NV-18|</v>
      </c>
    </row>
    <row r="1877" spans="2:8">
      <c r="B1877" s="2">
        <v>1876</v>
      </c>
      <c r="C1877" s="2">
        <v>54</v>
      </c>
      <c r="D1877" s="2" t="s">
        <v>1266</v>
      </c>
      <c r="E1877" s="2" t="s">
        <v>13184</v>
      </c>
      <c r="F1877" s="3" t="s">
        <v>13185</v>
      </c>
      <c r="H1877" s="129" t="str">
        <f t="shared" si="29"/>
        <v>1876|54|NV|Soletsky Area / incl. Soltsy|NV-19|</v>
      </c>
    </row>
    <row r="1878" spans="2:8">
      <c r="B1878" s="2">
        <v>1877</v>
      </c>
      <c r="C1878" s="2">
        <v>54</v>
      </c>
      <c r="D1878" s="2" t="s">
        <v>1266</v>
      </c>
      <c r="E1878" s="2" t="s">
        <v>13186</v>
      </c>
      <c r="F1878" s="3" t="s">
        <v>13187</v>
      </c>
      <c r="H1878" s="129" t="str">
        <f t="shared" si="29"/>
        <v>1877|54|NV|Starorussky Area / incl. Staraja Russa|NV-20|</v>
      </c>
    </row>
    <row r="1879" spans="2:8">
      <c r="B1879" s="2">
        <v>1878</v>
      </c>
      <c r="C1879" s="2">
        <v>54</v>
      </c>
      <c r="D1879" s="2" t="s">
        <v>1266</v>
      </c>
      <c r="E1879" s="2" t="s">
        <v>13188</v>
      </c>
      <c r="F1879" s="3" t="s">
        <v>13189</v>
      </c>
      <c r="H1879" s="129" t="str">
        <f t="shared" si="29"/>
        <v>1878|54|NV|Hvoyninsky Area|NV-21|</v>
      </c>
    </row>
    <row r="1880" spans="2:8">
      <c r="B1880" s="2">
        <v>1879</v>
      </c>
      <c r="C1880" s="2">
        <v>54</v>
      </c>
      <c r="D1880" s="2" t="s">
        <v>1266</v>
      </c>
      <c r="E1880" s="2" t="s">
        <v>13190</v>
      </c>
      <c r="F1880" s="3" t="s">
        <v>13191</v>
      </c>
      <c r="H1880" s="129" t="str">
        <f t="shared" si="29"/>
        <v>1879|54|NV|Holmsky Area / incl. Holm|NV-22|</v>
      </c>
    </row>
    <row r="1881" spans="2:8">
      <c r="B1881" s="2">
        <v>1880</v>
      </c>
      <c r="C1881" s="2">
        <v>54</v>
      </c>
      <c r="D1881" s="2" t="s">
        <v>1266</v>
      </c>
      <c r="E1881" s="2" t="s">
        <v>13192</v>
      </c>
      <c r="F1881" s="3" t="s">
        <v>13193</v>
      </c>
      <c r="H1881" s="129" t="str">
        <f t="shared" si="29"/>
        <v>1880|54|NV|Chudovsky Area / incl. Chudovo|NV-23|</v>
      </c>
    </row>
    <row r="1882" spans="2:8">
      <c r="B1882" s="2">
        <v>1881</v>
      </c>
      <c r="C1882" s="2">
        <v>54</v>
      </c>
      <c r="D1882" s="2" t="s">
        <v>1266</v>
      </c>
      <c r="E1882" s="2" t="s">
        <v>13194</v>
      </c>
      <c r="F1882" s="3" t="s">
        <v>13195</v>
      </c>
      <c r="H1882" s="129" t="str">
        <f t="shared" si="29"/>
        <v>1881|54|NV|Shimsky Area|NV-24|</v>
      </c>
    </row>
    <row r="1883" spans="2:8">
      <c r="B1883" s="2">
        <v>1882</v>
      </c>
      <c r="C1883" s="2">
        <v>54</v>
      </c>
      <c r="D1883" s="2" t="s">
        <v>1284</v>
      </c>
      <c r="E1883" s="2" t="s">
        <v>13196</v>
      </c>
      <c r="F1883" s="3" t="s">
        <v>13197</v>
      </c>
      <c r="H1883" s="129" t="str">
        <f t="shared" si="29"/>
        <v>1882|54|OR|Zheleznodorozhny District of Orel|OR-01|</v>
      </c>
    </row>
    <row r="1884" spans="2:8">
      <c r="B1884" s="2">
        <v>1883</v>
      </c>
      <c r="C1884" s="2">
        <v>54</v>
      </c>
      <c r="D1884" s="2" t="s">
        <v>1284</v>
      </c>
      <c r="E1884" s="2" t="s">
        <v>13198</v>
      </c>
      <c r="F1884" s="3" t="s">
        <v>13199</v>
      </c>
      <c r="H1884" s="129" t="str">
        <f t="shared" si="29"/>
        <v>1883|54|OR|Zavodskoj Area of Orel|OR-02|</v>
      </c>
    </row>
    <row r="1885" spans="2:8">
      <c r="B1885" s="2">
        <v>1884</v>
      </c>
      <c r="C1885" s="2">
        <v>54</v>
      </c>
      <c r="D1885" s="2" t="s">
        <v>1284</v>
      </c>
      <c r="E1885" s="2" t="s">
        <v>13200</v>
      </c>
      <c r="F1885" s="3" t="s">
        <v>13201</v>
      </c>
      <c r="H1885" s="129" t="str">
        <f t="shared" si="29"/>
        <v>1884|54|OR|Severny Area of Orel|OR-03|</v>
      </c>
    </row>
    <row r="1886" spans="2:8">
      <c r="B1886" s="2">
        <v>1885</v>
      </c>
      <c r="C1886" s="2">
        <v>54</v>
      </c>
      <c r="D1886" s="2" t="s">
        <v>1284</v>
      </c>
      <c r="E1886" s="2" t="s">
        <v>13202</v>
      </c>
      <c r="F1886" s="3" t="s">
        <v>13203</v>
      </c>
      <c r="H1886" s="129" t="str">
        <f t="shared" si="29"/>
        <v>1885|54|OR|Sovetsky District of Orel|OR-04|</v>
      </c>
    </row>
    <row r="1887" spans="2:8">
      <c r="B1887" s="2">
        <v>1886</v>
      </c>
      <c r="C1887" s="2">
        <v>54</v>
      </c>
      <c r="D1887" s="2" t="s">
        <v>1284</v>
      </c>
      <c r="E1887" s="2" t="s">
        <v>13204</v>
      </c>
      <c r="F1887" s="3" t="s">
        <v>13205</v>
      </c>
      <c r="H1887" s="129" t="str">
        <f t="shared" si="29"/>
        <v>1886|54|OR|Livny|OR-05|</v>
      </c>
    </row>
    <row r="1888" spans="2:8">
      <c r="B1888" s="2">
        <v>1887</v>
      </c>
      <c r="C1888" s="2">
        <v>54</v>
      </c>
      <c r="D1888" s="2" t="s">
        <v>1284</v>
      </c>
      <c r="E1888" s="2" t="s">
        <v>13206</v>
      </c>
      <c r="F1888" s="3" t="s">
        <v>13207</v>
      </c>
      <c r="H1888" s="129" t="str">
        <f t="shared" si="29"/>
        <v>1887|54|OR|Mtsensk|OR-06|</v>
      </c>
    </row>
    <row r="1889" spans="2:8">
      <c r="B1889" s="2">
        <v>1888</v>
      </c>
      <c r="C1889" s="2">
        <v>54</v>
      </c>
      <c r="D1889" s="2" t="s">
        <v>1284</v>
      </c>
      <c r="E1889" s="2" t="s">
        <v>13208</v>
      </c>
      <c r="F1889" s="3" t="s">
        <v>13209</v>
      </c>
      <c r="H1889" s="129" t="str">
        <f t="shared" si="29"/>
        <v>1888|54|OR|Bolkhovsky Area / incl. Bolhov|OR-07|</v>
      </c>
    </row>
    <row r="1890" spans="2:8">
      <c r="B1890" s="2">
        <v>1889</v>
      </c>
      <c r="C1890" s="2">
        <v>54</v>
      </c>
      <c r="D1890" s="2" t="s">
        <v>1284</v>
      </c>
      <c r="E1890" s="2" t="s">
        <v>13210</v>
      </c>
      <c r="F1890" s="3" t="s">
        <v>13211</v>
      </c>
      <c r="H1890" s="129" t="str">
        <f t="shared" si="29"/>
        <v>1889|54|OR|Verhovsky Area|OR-08|</v>
      </c>
    </row>
    <row r="1891" spans="2:8">
      <c r="B1891" s="2">
        <v>1890</v>
      </c>
      <c r="C1891" s="2">
        <v>54</v>
      </c>
      <c r="D1891" s="2" t="s">
        <v>1284</v>
      </c>
      <c r="E1891" s="2" t="s">
        <v>13212</v>
      </c>
      <c r="F1891" s="3" t="s">
        <v>13213</v>
      </c>
      <c r="H1891" s="129" t="str">
        <f t="shared" si="29"/>
        <v>1890|54|OR|Glazunovsky Area|OR-09|</v>
      </c>
    </row>
    <row r="1892" spans="2:8">
      <c r="B1892" s="2">
        <v>1891</v>
      </c>
      <c r="C1892" s="2">
        <v>54</v>
      </c>
      <c r="D1892" s="2" t="s">
        <v>1284</v>
      </c>
      <c r="E1892" s="2" t="s">
        <v>13214</v>
      </c>
      <c r="F1892" s="3" t="s">
        <v>13215</v>
      </c>
      <c r="H1892" s="129" t="str">
        <f t="shared" si="29"/>
        <v>1891|54|OR|Dmitrovsky District / incl. Dmitrovsk-Orlovskiy|OR-10|</v>
      </c>
    </row>
    <row r="1893" spans="2:8">
      <c r="B1893" s="2">
        <v>1892</v>
      </c>
      <c r="C1893" s="2">
        <v>54</v>
      </c>
      <c r="D1893" s="2" t="s">
        <v>1284</v>
      </c>
      <c r="E1893" s="2" t="s">
        <v>13216</v>
      </c>
      <c r="F1893" s="3" t="s">
        <v>13217</v>
      </c>
      <c r="H1893" s="129" t="str">
        <f t="shared" si="29"/>
        <v>1892|54|OR|Dolzhansky Area|OR-11|</v>
      </c>
    </row>
    <row r="1894" spans="2:8">
      <c r="B1894" s="2">
        <v>1893</v>
      </c>
      <c r="C1894" s="2">
        <v>54</v>
      </c>
      <c r="D1894" s="2" t="s">
        <v>1284</v>
      </c>
      <c r="E1894" s="2" t="s">
        <v>13218</v>
      </c>
      <c r="F1894" s="3" t="s">
        <v>13219</v>
      </c>
      <c r="H1894" s="129" t="str">
        <f t="shared" si="29"/>
        <v>1893|54|OR|Zalegoshchensky Area|OR-12|</v>
      </c>
    </row>
    <row r="1895" spans="2:8">
      <c r="B1895" s="2">
        <v>1894</v>
      </c>
      <c r="C1895" s="2">
        <v>54</v>
      </c>
      <c r="D1895" s="2" t="s">
        <v>1284</v>
      </c>
      <c r="E1895" s="2" t="s">
        <v>10894</v>
      </c>
      <c r="F1895" s="3" t="s">
        <v>13220</v>
      </c>
      <c r="H1895" s="129" t="str">
        <f t="shared" si="29"/>
        <v>1894|54|OR|Znamensky Area|OR-13|</v>
      </c>
    </row>
    <row r="1896" spans="2:8">
      <c r="B1896" s="2">
        <v>1895</v>
      </c>
      <c r="C1896" s="2">
        <v>54</v>
      </c>
      <c r="D1896" s="2" t="s">
        <v>1284</v>
      </c>
      <c r="E1896" s="2" t="s">
        <v>13221</v>
      </c>
      <c r="F1896" s="3" t="s">
        <v>13222</v>
      </c>
      <c r="H1896" s="129" t="str">
        <f t="shared" si="29"/>
        <v>1895|54|OR|Kolpnjansky Area|OR-14|</v>
      </c>
    </row>
    <row r="1897" spans="2:8">
      <c r="B1897" s="2">
        <v>1896</v>
      </c>
      <c r="C1897" s="2">
        <v>54</v>
      </c>
      <c r="D1897" s="2" t="s">
        <v>1284</v>
      </c>
      <c r="E1897" s="2" t="s">
        <v>13223</v>
      </c>
      <c r="F1897" s="3" t="s">
        <v>13224</v>
      </c>
      <c r="H1897" s="129" t="str">
        <f t="shared" si="29"/>
        <v>1896|54|OR|Korsakovsky Area|OR-15|</v>
      </c>
    </row>
    <row r="1898" spans="2:8">
      <c r="B1898" s="2">
        <v>1897</v>
      </c>
      <c r="C1898" s="2">
        <v>54</v>
      </c>
      <c r="D1898" s="2" t="s">
        <v>1284</v>
      </c>
      <c r="E1898" s="2" t="s">
        <v>13225</v>
      </c>
      <c r="F1898" s="3" t="s">
        <v>13226</v>
      </c>
      <c r="H1898" s="129" t="str">
        <f t="shared" si="29"/>
        <v>1897|54|OR|Krasnozorensky Area|OR-16|</v>
      </c>
    </row>
    <row r="1899" spans="2:8">
      <c r="B1899" s="2">
        <v>1898</v>
      </c>
      <c r="C1899" s="2">
        <v>54</v>
      </c>
      <c r="D1899" s="2" t="s">
        <v>1284</v>
      </c>
      <c r="E1899" s="2" t="s">
        <v>13227</v>
      </c>
      <c r="F1899" s="3" t="s">
        <v>13228</v>
      </c>
      <c r="H1899" s="129" t="str">
        <f t="shared" si="29"/>
        <v>1898|54|OR|Kromsky Area|OR-17|</v>
      </c>
    </row>
    <row r="1900" spans="2:8">
      <c r="B1900" s="2">
        <v>1899</v>
      </c>
      <c r="C1900" s="2">
        <v>54</v>
      </c>
      <c r="D1900" s="2" t="s">
        <v>1284</v>
      </c>
      <c r="E1900" s="2" t="s">
        <v>13229</v>
      </c>
      <c r="F1900" s="3" t="s">
        <v>13230</v>
      </c>
      <c r="H1900" s="129" t="str">
        <f t="shared" si="29"/>
        <v>1899|54|OR|Livensky Area|OR-18|</v>
      </c>
    </row>
    <row r="1901" spans="2:8">
      <c r="B1901" s="2">
        <v>1900</v>
      </c>
      <c r="C1901" s="2">
        <v>54</v>
      </c>
      <c r="D1901" s="2" t="s">
        <v>1284</v>
      </c>
      <c r="E1901" s="2" t="s">
        <v>13231</v>
      </c>
      <c r="F1901" s="3" t="s">
        <v>13232</v>
      </c>
      <c r="H1901" s="129" t="str">
        <f t="shared" si="29"/>
        <v>1900|54|OR|Maloarkhangel'sky Area / incl. Maloarhangelsk|OR-19|</v>
      </c>
    </row>
    <row r="1902" spans="2:8">
      <c r="B1902" s="2">
        <v>1901</v>
      </c>
      <c r="C1902" s="2">
        <v>54</v>
      </c>
      <c r="D1902" s="2" t="s">
        <v>1284</v>
      </c>
      <c r="E1902" s="2" t="s">
        <v>13233</v>
      </c>
      <c r="F1902" s="3" t="s">
        <v>13234</v>
      </c>
      <c r="H1902" s="129" t="str">
        <f t="shared" si="29"/>
        <v>1901|54|OR|Mtsensky Area|OR-20|</v>
      </c>
    </row>
    <row r="1903" spans="2:8">
      <c r="B1903" s="2">
        <v>1902</v>
      </c>
      <c r="C1903" s="2">
        <v>54</v>
      </c>
      <c r="D1903" s="2" t="s">
        <v>1284</v>
      </c>
      <c r="E1903" s="2" t="s">
        <v>13235</v>
      </c>
      <c r="F1903" s="3" t="s">
        <v>13236</v>
      </c>
      <c r="H1903" s="129" t="str">
        <f t="shared" si="29"/>
        <v>1902|54|OR|Novoderevenkovsky Area|OR-21|</v>
      </c>
    </row>
    <row r="1904" spans="2:8">
      <c r="B1904" s="2">
        <v>1903</v>
      </c>
      <c r="C1904" s="2">
        <v>54</v>
      </c>
      <c r="D1904" s="2" t="s">
        <v>1284</v>
      </c>
      <c r="E1904" s="2" t="s">
        <v>13237</v>
      </c>
      <c r="F1904" s="3" t="s">
        <v>13238</v>
      </c>
      <c r="H1904" s="129" t="str">
        <f t="shared" si="29"/>
        <v>1903|54|OR|Novosilsky Area / incl. Novosil|OR-22|</v>
      </c>
    </row>
    <row r="1905" spans="2:8">
      <c r="B1905" s="2">
        <v>1904</v>
      </c>
      <c r="C1905" s="2">
        <v>54</v>
      </c>
      <c r="D1905" s="2" t="s">
        <v>1284</v>
      </c>
      <c r="E1905" s="2" t="s">
        <v>13239</v>
      </c>
      <c r="F1905" s="3" t="s">
        <v>13240</v>
      </c>
      <c r="H1905" s="129" t="str">
        <f t="shared" si="29"/>
        <v>1904|54|OR|Orlovsky Area|OR-23|</v>
      </c>
    </row>
    <row r="1906" spans="2:8">
      <c r="B1906" s="2">
        <v>1905</v>
      </c>
      <c r="C1906" s="2">
        <v>54</v>
      </c>
      <c r="D1906" s="2" t="s">
        <v>1284</v>
      </c>
      <c r="E1906" s="2" t="s">
        <v>13241</v>
      </c>
      <c r="F1906" s="3" t="s">
        <v>13242</v>
      </c>
      <c r="H1906" s="129" t="str">
        <f t="shared" si="29"/>
        <v>1905|54|OR|Pokrovsky Area|OR-24|</v>
      </c>
    </row>
    <row r="1907" spans="2:8">
      <c r="B1907" s="2">
        <v>1906</v>
      </c>
      <c r="C1907" s="2">
        <v>54</v>
      </c>
      <c r="D1907" s="2" t="s">
        <v>1284</v>
      </c>
      <c r="E1907" s="2" t="s">
        <v>13243</v>
      </c>
      <c r="F1907" s="3" t="s">
        <v>13244</v>
      </c>
      <c r="H1907" s="129" t="str">
        <f t="shared" si="29"/>
        <v>1906|54|OR|Sverdlovsky Area|OR-25|</v>
      </c>
    </row>
    <row r="1908" spans="2:8">
      <c r="B1908" s="2">
        <v>1907</v>
      </c>
      <c r="C1908" s="2">
        <v>54</v>
      </c>
      <c r="D1908" s="2" t="s">
        <v>1284</v>
      </c>
      <c r="E1908" s="2" t="s">
        <v>13245</v>
      </c>
      <c r="F1908" s="3" t="s">
        <v>13246</v>
      </c>
      <c r="H1908" s="129" t="str">
        <f t="shared" si="29"/>
        <v>1907|54|OR|Soskovsky Area|OR-26|</v>
      </c>
    </row>
    <row r="1909" spans="2:8">
      <c r="B1909" s="2">
        <v>1908</v>
      </c>
      <c r="C1909" s="2">
        <v>54</v>
      </c>
      <c r="D1909" s="2" t="s">
        <v>1284</v>
      </c>
      <c r="E1909" s="2" t="s">
        <v>13247</v>
      </c>
      <c r="F1909" s="3" t="s">
        <v>13248</v>
      </c>
      <c r="H1909" s="129" t="str">
        <f t="shared" si="29"/>
        <v>1908|54|OR|Trosnyansky Area|OR-27|</v>
      </c>
    </row>
    <row r="1910" spans="2:8">
      <c r="B1910" s="2">
        <v>1909</v>
      </c>
      <c r="C1910" s="2">
        <v>54</v>
      </c>
      <c r="D1910" s="2" t="s">
        <v>1284</v>
      </c>
      <c r="E1910" s="2" t="s">
        <v>13249</v>
      </c>
      <c r="F1910" s="3" t="s">
        <v>13250</v>
      </c>
      <c r="H1910" s="129" t="str">
        <f t="shared" si="29"/>
        <v>1909|54|OR|Uritsky Area|OR-28|</v>
      </c>
    </row>
    <row r="1911" spans="2:8">
      <c r="B1911" s="2">
        <v>1910</v>
      </c>
      <c r="C1911" s="2">
        <v>54</v>
      </c>
      <c r="D1911" s="2" t="s">
        <v>1284</v>
      </c>
      <c r="E1911" s="2" t="s">
        <v>13251</v>
      </c>
      <c r="F1911" s="3" t="s">
        <v>13252</v>
      </c>
      <c r="H1911" s="129" t="str">
        <f t="shared" si="29"/>
        <v>1910|54|OR|Hotynetsky Area|OR-29|</v>
      </c>
    </row>
    <row r="1912" spans="2:8">
      <c r="B1912" s="2">
        <v>1911</v>
      </c>
      <c r="C1912" s="2">
        <v>54</v>
      </c>
      <c r="D1912" s="2" t="s">
        <v>1284</v>
      </c>
      <c r="E1912" s="2" t="s">
        <v>13253</v>
      </c>
      <c r="F1912" s="3" t="s">
        <v>13254</v>
      </c>
      <c r="H1912" s="129" t="str">
        <f t="shared" si="29"/>
        <v>1911|54|OR|Shablykinsky Area|OR-30|</v>
      </c>
    </row>
    <row r="1913" spans="2:8">
      <c r="B1913" s="2">
        <v>1912</v>
      </c>
      <c r="C1913" s="2">
        <v>54</v>
      </c>
      <c r="D1913" s="2" t="s">
        <v>1341</v>
      </c>
      <c r="E1913" s="2" t="s">
        <v>13255</v>
      </c>
      <c r="F1913" s="3" t="s">
        <v>13256</v>
      </c>
      <c r="H1913" s="129" t="str">
        <f t="shared" si="29"/>
        <v>1912|54|PE|Zheleznodorozhny District of Penza|PE-01|</v>
      </c>
    </row>
    <row r="1914" spans="2:8">
      <c r="B1914" s="2">
        <v>1913</v>
      </c>
      <c r="C1914" s="2">
        <v>54</v>
      </c>
      <c r="D1914" s="2" t="s">
        <v>1341</v>
      </c>
      <c r="E1914" s="2" t="s">
        <v>13257</v>
      </c>
      <c r="F1914" s="3" t="s">
        <v>13258</v>
      </c>
      <c r="H1914" s="129" t="str">
        <f t="shared" si="29"/>
        <v>1913|54|PE|Leninsky District of Penza|PE-02|</v>
      </c>
    </row>
    <row r="1915" spans="2:8">
      <c r="B1915" s="2">
        <v>1914</v>
      </c>
      <c r="C1915" s="2">
        <v>54</v>
      </c>
      <c r="D1915" s="2" t="s">
        <v>1341</v>
      </c>
      <c r="E1915" s="2" t="s">
        <v>13259</v>
      </c>
      <c r="F1915" s="3" t="s">
        <v>13260</v>
      </c>
      <c r="H1915" s="129" t="str">
        <f t="shared" si="29"/>
        <v>1914|54|PE|Oktyabrsky District of Penza|PE-03|</v>
      </c>
    </row>
    <row r="1916" spans="2:8">
      <c r="B1916" s="2">
        <v>1915</v>
      </c>
      <c r="C1916" s="2">
        <v>54</v>
      </c>
      <c r="D1916" s="2" t="s">
        <v>1341</v>
      </c>
      <c r="E1916" s="2" t="s">
        <v>13261</v>
      </c>
      <c r="F1916" s="3" t="s">
        <v>13262</v>
      </c>
      <c r="H1916" s="129" t="str">
        <f t="shared" si="29"/>
        <v>1915|54|PE|Pervomajsky District of Penza|PE-04|</v>
      </c>
    </row>
    <row r="1917" spans="2:8">
      <c r="B1917" s="2">
        <v>1916</v>
      </c>
      <c r="C1917" s="2">
        <v>54</v>
      </c>
      <c r="D1917" s="2" t="s">
        <v>1341</v>
      </c>
      <c r="E1917" s="2" t="s">
        <v>13263</v>
      </c>
      <c r="F1917" s="3" t="s">
        <v>13264</v>
      </c>
      <c r="H1917" s="129" t="str">
        <f t="shared" si="29"/>
        <v>1916|54|PE|Kuznetsk|PE-06|</v>
      </c>
    </row>
    <row r="1918" spans="2:8">
      <c r="B1918" s="2">
        <v>1917</v>
      </c>
      <c r="C1918" s="2">
        <v>54</v>
      </c>
      <c r="D1918" s="2" t="s">
        <v>1341</v>
      </c>
      <c r="E1918" s="2" t="s">
        <v>13265</v>
      </c>
      <c r="F1918" s="3" t="s">
        <v>13266</v>
      </c>
      <c r="H1918" s="129" t="str">
        <f t="shared" si="29"/>
        <v>1917|54|PE|Zato Zarechny|PE-08|</v>
      </c>
    </row>
    <row r="1919" spans="2:8">
      <c r="B1919" s="2">
        <v>1918</v>
      </c>
      <c r="C1919" s="2">
        <v>54</v>
      </c>
      <c r="D1919" s="2" t="s">
        <v>1341</v>
      </c>
      <c r="E1919" s="2" t="s">
        <v>13267</v>
      </c>
      <c r="F1919" s="3" t="s">
        <v>13268</v>
      </c>
      <c r="H1919" s="129" t="str">
        <f t="shared" si="29"/>
        <v>1918|54|PE|Bashmakovsky Area|PE-09|</v>
      </c>
    </row>
    <row r="1920" spans="2:8">
      <c r="B1920" s="2">
        <v>1919</v>
      </c>
      <c r="C1920" s="2">
        <v>54</v>
      </c>
      <c r="D1920" s="2" t="s">
        <v>1341</v>
      </c>
      <c r="E1920" s="2" t="s">
        <v>13269</v>
      </c>
      <c r="F1920" s="3" t="s">
        <v>13270</v>
      </c>
      <c r="H1920" s="129" t="str">
        <f t="shared" si="29"/>
        <v>1919|54|PE|Bednodemyanovsky Area / incl. Bednodemyanovsk|PE-10|</v>
      </c>
    </row>
    <row r="1921" spans="2:8">
      <c r="B1921" s="2">
        <v>1920</v>
      </c>
      <c r="C1921" s="2">
        <v>54</v>
      </c>
      <c r="D1921" s="2" t="s">
        <v>1341</v>
      </c>
      <c r="E1921" s="2" t="s">
        <v>13271</v>
      </c>
      <c r="F1921" s="3" t="s">
        <v>13272</v>
      </c>
      <c r="H1921" s="129" t="str">
        <f t="shared" si="29"/>
        <v>1920|54|PE|Bekovsky Area|PE-11|</v>
      </c>
    </row>
    <row r="1922" spans="2:8">
      <c r="B1922" s="2">
        <v>1921</v>
      </c>
      <c r="C1922" s="2">
        <v>54</v>
      </c>
      <c r="D1922" s="2" t="s">
        <v>1341</v>
      </c>
      <c r="E1922" s="2" t="s">
        <v>13273</v>
      </c>
      <c r="F1922" s="3" t="s">
        <v>13274</v>
      </c>
      <c r="H1922" s="129" t="str">
        <f t="shared" ref="H1922:H1985" si="30">B1922&amp;"|"&amp;C1922&amp;"|"&amp;D1922&amp;"|"&amp;E1922&amp;"|"&amp;F1922&amp;"|"&amp;G1922</f>
        <v>1921|54|PE|Belinsky Area / incl. Belinsky|PE-12|</v>
      </c>
    </row>
    <row r="1923" spans="2:8">
      <c r="B1923" s="2">
        <v>1922</v>
      </c>
      <c r="C1923" s="2">
        <v>54</v>
      </c>
      <c r="D1923" s="2" t="s">
        <v>1341</v>
      </c>
      <c r="E1923" s="2" t="s">
        <v>13275</v>
      </c>
      <c r="F1923" s="3" t="s">
        <v>13276</v>
      </c>
      <c r="H1923" s="129" t="str">
        <f t="shared" si="30"/>
        <v>1922|54|PE|Bessonovsky Area|PE-13|</v>
      </c>
    </row>
    <row r="1924" spans="2:8">
      <c r="B1924" s="2">
        <v>1923</v>
      </c>
      <c r="C1924" s="2">
        <v>54</v>
      </c>
      <c r="D1924" s="2" t="s">
        <v>1341</v>
      </c>
      <c r="E1924" s="2" t="s">
        <v>13277</v>
      </c>
      <c r="F1924" s="3" t="s">
        <v>13278</v>
      </c>
      <c r="H1924" s="129" t="str">
        <f t="shared" si="30"/>
        <v>1923|54|PE|Vadinsky Area|PE-14|</v>
      </c>
    </row>
    <row r="1925" spans="2:8">
      <c r="B1925" s="2">
        <v>1924</v>
      </c>
      <c r="C1925" s="2">
        <v>54</v>
      </c>
      <c r="D1925" s="2" t="s">
        <v>1341</v>
      </c>
      <c r="E1925" s="2" t="s">
        <v>13279</v>
      </c>
      <c r="F1925" s="3" t="s">
        <v>13280</v>
      </c>
      <c r="H1925" s="129" t="str">
        <f t="shared" si="30"/>
        <v>1924|54|PE|Gorodishchensky Area / incl. Gorodische, Sursk|PE-15|</v>
      </c>
    </row>
    <row r="1926" spans="2:8">
      <c r="B1926" s="2">
        <v>1925</v>
      </c>
      <c r="C1926" s="2">
        <v>54</v>
      </c>
      <c r="D1926" s="2" t="s">
        <v>1341</v>
      </c>
      <c r="E1926" s="2" t="s">
        <v>13281</v>
      </c>
      <c r="F1926" s="3" t="s">
        <v>13282</v>
      </c>
      <c r="H1926" s="129" t="str">
        <f t="shared" si="30"/>
        <v>1925|54|PE|Zemetchinsky Area|PE-16|</v>
      </c>
    </row>
    <row r="1927" spans="2:8">
      <c r="B1927" s="2">
        <v>1926</v>
      </c>
      <c r="C1927" s="2">
        <v>54</v>
      </c>
      <c r="D1927" s="2" t="s">
        <v>1341</v>
      </c>
      <c r="E1927" s="2" t="s">
        <v>13283</v>
      </c>
      <c r="F1927" s="3" t="s">
        <v>13284</v>
      </c>
      <c r="H1927" s="129" t="str">
        <f t="shared" si="30"/>
        <v>1926|54|PE|Issinsky Area|PE-17|</v>
      </c>
    </row>
    <row r="1928" spans="2:8">
      <c r="B1928" s="2">
        <v>1927</v>
      </c>
      <c r="C1928" s="2">
        <v>54</v>
      </c>
      <c r="D1928" s="2" t="s">
        <v>1341</v>
      </c>
      <c r="E1928" s="2" t="s">
        <v>13285</v>
      </c>
      <c r="F1928" s="3" t="s">
        <v>13286</v>
      </c>
      <c r="H1928" s="129" t="str">
        <f t="shared" si="30"/>
        <v>1927|54|PE|Kamensky Area / incl. Kamenka|PE-18|</v>
      </c>
    </row>
    <row r="1929" spans="2:8">
      <c r="B1929" s="2">
        <v>1928</v>
      </c>
      <c r="C1929" s="2">
        <v>54</v>
      </c>
      <c r="D1929" s="2" t="s">
        <v>1341</v>
      </c>
      <c r="E1929" s="2" t="s">
        <v>13287</v>
      </c>
      <c r="F1929" s="3" t="s">
        <v>13288</v>
      </c>
      <c r="H1929" s="129" t="str">
        <f t="shared" si="30"/>
        <v>1928|54|PE|Kameshkirsky Area|PE-19|</v>
      </c>
    </row>
    <row r="1930" spans="2:8">
      <c r="B1930" s="2">
        <v>1929</v>
      </c>
      <c r="C1930" s="2">
        <v>54</v>
      </c>
      <c r="D1930" s="2" t="s">
        <v>1341</v>
      </c>
      <c r="E1930" s="2" t="s">
        <v>13289</v>
      </c>
      <c r="F1930" s="3" t="s">
        <v>13290</v>
      </c>
      <c r="H1930" s="129" t="str">
        <f t="shared" si="30"/>
        <v>1929|54|PE|Kolyshleysky Area|PE-20|</v>
      </c>
    </row>
    <row r="1931" spans="2:8">
      <c r="B1931" s="2">
        <v>1930</v>
      </c>
      <c r="C1931" s="2">
        <v>54</v>
      </c>
      <c r="D1931" s="2" t="s">
        <v>1341</v>
      </c>
      <c r="E1931" s="2" t="s">
        <v>13291</v>
      </c>
      <c r="F1931" s="3" t="s">
        <v>13292</v>
      </c>
      <c r="H1931" s="129" t="str">
        <f t="shared" si="30"/>
        <v>1930|54|PE|Kuznetsky Area|PE-22|</v>
      </c>
    </row>
    <row r="1932" spans="2:8">
      <c r="B1932" s="2">
        <v>1931</v>
      </c>
      <c r="C1932" s="2">
        <v>54</v>
      </c>
      <c r="D1932" s="2" t="s">
        <v>1341</v>
      </c>
      <c r="E1932" s="2" t="s">
        <v>13293</v>
      </c>
      <c r="F1932" s="3" t="s">
        <v>13294</v>
      </c>
      <c r="H1932" s="129" t="str">
        <f t="shared" si="30"/>
        <v>1931|54|PE|Lopatinsky Area|PE-23|</v>
      </c>
    </row>
    <row r="1933" spans="2:8">
      <c r="B1933" s="2">
        <v>1932</v>
      </c>
      <c r="C1933" s="2">
        <v>54</v>
      </c>
      <c r="D1933" s="2" t="s">
        <v>1341</v>
      </c>
      <c r="E1933" s="2" t="s">
        <v>13295</v>
      </c>
      <c r="F1933" s="3" t="s">
        <v>13296</v>
      </c>
      <c r="H1933" s="129" t="str">
        <f t="shared" si="30"/>
        <v>1932|54|PE|Luninsky Area|PE-24|</v>
      </c>
    </row>
    <row r="1934" spans="2:8">
      <c r="B1934" s="2">
        <v>1933</v>
      </c>
      <c r="C1934" s="2">
        <v>54</v>
      </c>
      <c r="D1934" s="2" t="s">
        <v>1341</v>
      </c>
      <c r="E1934" s="2" t="s">
        <v>13297</v>
      </c>
      <c r="F1934" s="3" t="s">
        <v>13298</v>
      </c>
      <c r="H1934" s="129" t="str">
        <f t="shared" si="30"/>
        <v>1933|54|PE|Maloserdobinsky Area|PE-25|</v>
      </c>
    </row>
    <row r="1935" spans="2:8">
      <c r="B1935" s="2">
        <v>1934</v>
      </c>
      <c r="C1935" s="2">
        <v>54</v>
      </c>
      <c r="D1935" s="2" t="s">
        <v>1341</v>
      </c>
      <c r="E1935" s="2" t="s">
        <v>13299</v>
      </c>
      <c r="F1935" s="3" t="s">
        <v>13300</v>
      </c>
      <c r="H1935" s="129" t="str">
        <f t="shared" si="30"/>
        <v>1934|54|PE|Mokshansky Area|PE-26|</v>
      </c>
    </row>
    <row r="1936" spans="2:8">
      <c r="B1936" s="2">
        <v>1935</v>
      </c>
      <c r="C1936" s="2">
        <v>54</v>
      </c>
      <c r="D1936" s="2" t="s">
        <v>1341</v>
      </c>
      <c r="E1936" s="2" t="s">
        <v>13301</v>
      </c>
      <c r="F1936" s="3" t="s">
        <v>13302</v>
      </c>
      <c r="H1936" s="129" t="str">
        <f t="shared" si="30"/>
        <v>1935|54|PE|Narovchatsky Area|PE-27|</v>
      </c>
    </row>
    <row r="1937" spans="2:8">
      <c r="B1937" s="2">
        <v>1936</v>
      </c>
      <c r="C1937" s="2">
        <v>54</v>
      </c>
      <c r="D1937" s="2" t="s">
        <v>1341</v>
      </c>
      <c r="E1937" s="2" t="s">
        <v>13303</v>
      </c>
      <c r="F1937" s="3" t="s">
        <v>13304</v>
      </c>
      <c r="H1937" s="129" t="str">
        <f t="shared" si="30"/>
        <v>1936|54|PE|Neverkinsky Area|PE-28|</v>
      </c>
    </row>
    <row r="1938" spans="2:8">
      <c r="B1938" s="2">
        <v>1937</v>
      </c>
      <c r="C1938" s="2">
        <v>54</v>
      </c>
      <c r="D1938" s="2" t="s">
        <v>1341</v>
      </c>
      <c r="E1938" s="2" t="s">
        <v>13305</v>
      </c>
      <c r="F1938" s="3" t="s">
        <v>13306</v>
      </c>
      <c r="H1938" s="129" t="str">
        <f t="shared" si="30"/>
        <v>1937|54|PE|Nizhnelomovsky Area / incl. Nizhny Lomov|PE-29|</v>
      </c>
    </row>
    <row r="1939" spans="2:8">
      <c r="B1939" s="2">
        <v>1938</v>
      </c>
      <c r="C1939" s="2">
        <v>54</v>
      </c>
      <c r="D1939" s="2" t="s">
        <v>1341</v>
      </c>
      <c r="E1939" s="2" t="s">
        <v>13307</v>
      </c>
      <c r="F1939" s="3" t="s">
        <v>13308</v>
      </c>
      <c r="H1939" s="129" t="str">
        <f t="shared" si="30"/>
        <v>1938|54|PE|Nikolsky Area / incl. Nikolsk|PE-30|</v>
      </c>
    </row>
    <row r="1940" spans="2:8">
      <c r="B1940" s="2">
        <v>1939</v>
      </c>
      <c r="C1940" s="2">
        <v>54</v>
      </c>
      <c r="D1940" s="2" t="s">
        <v>1341</v>
      </c>
      <c r="E1940" s="2" t="s">
        <v>13309</v>
      </c>
      <c r="F1940" s="3" t="s">
        <v>13310</v>
      </c>
      <c r="H1940" s="129" t="str">
        <f t="shared" si="30"/>
        <v>1939|54|PE|Pachelmsky Area|PE-31|</v>
      </c>
    </row>
    <row r="1941" spans="2:8">
      <c r="B1941" s="2">
        <v>1940</v>
      </c>
      <c r="C1941" s="2">
        <v>54</v>
      </c>
      <c r="D1941" s="2" t="s">
        <v>1341</v>
      </c>
      <c r="E1941" s="2" t="s">
        <v>13311</v>
      </c>
      <c r="F1941" s="3" t="s">
        <v>13312</v>
      </c>
      <c r="H1941" s="129" t="str">
        <f t="shared" si="30"/>
        <v>1940|54|PE|Penzensky Area|PE-32|</v>
      </c>
    </row>
    <row r="1942" spans="2:8">
      <c r="B1942" s="2">
        <v>1941</v>
      </c>
      <c r="C1942" s="2">
        <v>54</v>
      </c>
      <c r="D1942" s="2" t="s">
        <v>1341</v>
      </c>
      <c r="E1942" s="2" t="s">
        <v>13313</v>
      </c>
      <c r="F1942" s="3" t="s">
        <v>13314</v>
      </c>
      <c r="H1942" s="129" t="str">
        <f t="shared" si="30"/>
        <v>1941|54|PE|Serdobsky Area / incl. Serdobsk|PE-33|</v>
      </c>
    </row>
    <row r="1943" spans="2:8">
      <c r="B1943" s="2">
        <v>1942</v>
      </c>
      <c r="C1943" s="2">
        <v>54</v>
      </c>
      <c r="D1943" s="2" t="s">
        <v>1341</v>
      </c>
      <c r="E1943" s="2" t="s">
        <v>13315</v>
      </c>
      <c r="F1943" s="3" t="s">
        <v>13316</v>
      </c>
      <c r="H1943" s="129" t="str">
        <f t="shared" si="30"/>
        <v>1942|54|PE|Sosnovoborsk Area|PE-34|</v>
      </c>
    </row>
    <row r="1944" spans="2:8">
      <c r="B1944" s="2">
        <v>1943</v>
      </c>
      <c r="C1944" s="2">
        <v>54</v>
      </c>
      <c r="D1944" s="2" t="s">
        <v>1341</v>
      </c>
      <c r="E1944" s="2" t="s">
        <v>13317</v>
      </c>
      <c r="F1944" s="3" t="s">
        <v>13318</v>
      </c>
      <c r="H1944" s="129" t="str">
        <f t="shared" si="30"/>
        <v>1943|54|PE|Tamalinsky Area|PE-35|</v>
      </c>
    </row>
    <row r="1945" spans="2:8">
      <c r="B1945" s="2">
        <v>1944</v>
      </c>
      <c r="C1945" s="2">
        <v>54</v>
      </c>
      <c r="D1945" s="2" t="s">
        <v>1341</v>
      </c>
      <c r="E1945" s="2" t="s">
        <v>13319</v>
      </c>
      <c r="F1945" s="3" t="s">
        <v>13320</v>
      </c>
      <c r="H1945" s="129" t="str">
        <f t="shared" si="30"/>
        <v>1944|54|PE|Shemysheysky Area|PE-36|</v>
      </c>
    </row>
    <row r="1946" spans="2:8">
      <c r="B1946" s="2">
        <v>1945</v>
      </c>
      <c r="C1946" s="2">
        <v>54</v>
      </c>
      <c r="D1946" s="2" t="s">
        <v>1416</v>
      </c>
      <c r="E1946" s="2" t="s">
        <v>11023</v>
      </c>
      <c r="F1946" s="3" t="s">
        <v>11024</v>
      </c>
      <c r="H1946" s="129" t="str">
        <f t="shared" si="30"/>
        <v>1945|54|PM|Dzerzhinsky District of Perm|PM-01|</v>
      </c>
    </row>
    <row r="1947" spans="2:8">
      <c r="B1947" s="2">
        <v>1946</v>
      </c>
      <c r="C1947" s="2">
        <v>54</v>
      </c>
      <c r="D1947" s="2" t="s">
        <v>1416</v>
      </c>
      <c r="E1947" s="2" t="s">
        <v>11025</v>
      </c>
      <c r="F1947" s="3" t="s">
        <v>11026</v>
      </c>
      <c r="H1947" s="129" t="str">
        <f t="shared" si="30"/>
        <v>1946|54|PM|Industrialny District of Perm|PM-02|</v>
      </c>
    </row>
    <row r="1948" spans="2:8">
      <c r="B1948" s="2">
        <v>1947</v>
      </c>
      <c r="C1948" s="2">
        <v>54</v>
      </c>
      <c r="D1948" s="2" t="s">
        <v>1416</v>
      </c>
      <c r="E1948" s="2" t="s">
        <v>11027</v>
      </c>
      <c r="F1948" s="3" t="s">
        <v>11028</v>
      </c>
      <c r="H1948" s="129" t="str">
        <f t="shared" si="30"/>
        <v>1947|54|PM|Kirovsky District of Perm|PM-03|</v>
      </c>
    </row>
    <row r="1949" spans="2:8">
      <c r="B1949" s="2">
        <v>1948</v>
      </c>
      <c r="C1949" s="2">
        <v>54</v>
      </c>
      <c r="D1949" s="2" t="s">
        <v>1416</v>
      </c>
      <c r="E1949" s="2" t="s">
        <v>11029</v>
      </c>
      <c r="F1949" s="3" t="s">
        <v>11030</v>
      </c>
      <c r="H1949" s="129" t="str">
        <f t="shared" si="30"/>
        <v>1948|54|PM|Leninsky District of Perm|PM-04|</v>
      </c>
    </row>
    <row r="1950" spans="2:8">
      <c r="B1950" s="2">
        <v>1949</v>
      </c>
      <c r="C1950" s="2">
        <v>54</v>
      </c>
      <c r="D1950" s="2" t="s">
        <v>1416</v>
      </c>
      <c r="E1950" s="2" t="s">
        <v>11031</v>
      </c>
      <c r="F1950" s="3" t="s">
        <v>11032</v>
      </c>
      <c r="H1950" s="129" t="str">
        <f t="shared" si="30"/>
        <v>1949|54|PM|Motovilikhinsky District of Perm|PM-05|</v>
      </c>
    </row>
    <row r="1951" spans="2:8">
      <c r="B1951" s="2">
        <v>1950</v>
      </c>
      <c r="C1951" s="2">
        <v>54</v>
      </c>
      <c r="D1951" s="2" t="s">
        <v>1416</v>
      </c>
      <c r="E1951" s="2" t="s">
        <v>11033</v>
      </c>
      <c r="F1951" s="3" t="s">
        <v>11034</v>
      </c>
      <c r="H1951" s="129" t="str">
        <f t="shared" si="30"/>
        <v>1950|54|PM|Ordzhonikidzevsky District of Perm|PM-06|</v>
      </c>
    </row>
    <row r="1952" spans="2:8">
      <c r="B1952" s="2">
        <v>1951</v>
      </c>
      <c r="C1952" s="2">
        <v>54</v>
      </c>
      <c r="D1952" s="2" t="s">
        <v>1416</v>
      </c>
      <c r="E1952" s="2" t="s">
        <v>11035</v>
      </c>
      <c r="F1952" s="3" t="s">
        <v>11036</v>
      </c>
      <c r="H1952" s="129" t="str">
        <f t="shared" si="30"/>
        <v>1951|54|PM|Sverdlovsky District of Perm|PM-07|</v>
      </c>
    </row>
    <row r="1953" spans="2:8">
      <c r="B1953" s="2">
        <v>1952</v>
      </c>
      <c r="C1953" s="2">
        <v>54</v>
      </c>
      <c r="D1953" s="2" t="s">
        <v>1416</v>
      </c>
      <c r="E1953" s="2" t="s">
        <v>11037</v>
      </c>
      <c r="F1953" s="3" t="s">
        <v>11038</v>
      </c>
      <c r="H1953" s="129" t="str">
        <f t="shared" si="30"/>
        <v>1952|54|PM|Aleksandrovsky Area / incl. Aleksandrovsk|PM-08|</v>
      </c>
    </row>
    <row r="1954" spans="2:8">
      <c r="B1954" s="2">
        <v>1953</v>
      </c>
      <c r="C1954" s="2">
        <v>54</v>
      </c>
      <c r="D1954" s="2" t="s">
        <v>1416</v>
      </c>
      <c r="E1954" s="2" t="s">
        <v>11039</v>
      </c>
      <c r="F1954" s="3" t="s">
        <v>11040</v>
      </c>
      <c r="H1954" s="129" t="str">
        <f t="shared" si="30"/>
        <v>1953|54|PM|Berezniki|PM-09|</v>
      </c>
    </row>
    <row r="1955" spans="2:8">
      <c r="B1955" s="2">
        <v>1954</v>
      </c>
      <c r="C1955" s="2">
        <v>54</v>
      </c>
      <c r="D1955" s="2" t="s">
        <v>1416</v>
      </c>
      <c r="E1955" s="2" t="s">
        <v>11041</v>
      </c>
      <c r="F1955" s="3" t="s">
        <v>11042</v>
      </c>
      <c r="H1955" s="129" t="str">
        <f t="shared" si="30"/>
        <v>1954|54|PM|Gremyachinsky Area / incl. Gremyachinsk|PM-10|</v>
      </c>
    </row>
    <row r="1956" spans="2:8">
      <c r="B1956" s="2">
        <v>1955</v>
      </c>
      <c r="C1956" s="2">
        <v>54</v>
      </c>
      <c r="D1956" s="2" t="s">
        <v>1416</v>
      </c>
      <c r="E1956" s="2" t="s">
        <v>11043</v>
      </c>
      <c r="F1956" s="3" t="s">
        <v>11044</v>
      </c>
      <c r="H1956" s="129" t="str">
        <f t="shared" si="30"/>
        <v>1955|54|PM|Gubakhinsky Area / incl. Gubakha|PM-11|</v>
      </c>
    </row>
    <row r="1957" spans="2:8">
      <c r="B1957" s="2">
        <v>1956</v>
      </c>
      <c r="C1957" s="2">
        <v>54</v>
      </c>
      <c r="D1957" s="2" t="s">
        <v>1416</v>
      </c>
      <c r="E1957" s="2" t="s">
        <v>11045</v>
      </c>
      <c r="F1957" s="3" t="s">
        <v>11046</v>
      </c>
      <c r="H1957" s="129" t="str">
        <f t="shared" si="30"/>
        <v>1956|54|PM|Kizelovsky Area / incl. Kizel|PM-13|</v>
      </c>
    </row>
    <row r="1958" spans="2:8">
      <c r="B1958" s="2">
        <v>1957</v>
      </c>
      <c r="C1958" s="2">
        <v>54</v>
      </c>
      <c r="D1958" s="2" t="s">
        <v>1416</v>
      </c>
      <c r="E1958" s="2" t="s">
        <v>11047</v>
      </c>
      <c r="F1958" s="3" t="s">
        <v>11048</v>
      </c>
      <c r="H1958" s="129" t="str">
        <f t="shared" si="30"/>
        <v>1957|54|PM|Krasnokamsky Area / incl. Krasnokamsk|PM-14|</v>
      </c>
    </row>
    <row r="1959" spans="2:8">
      <c r="B1959" s="2">
        <v>1958</v>
      </c>
      <c r="C1959" s="2">
        <v>54</v>
      </c>
      <c r="D1959" s="2" t="s">
        <v>1416</v>
      </c>
      <c r="E1959" s="2" t="s">
        <v>11049</v>
      </c>
      <c r="F1959" s="3" t="s">
        <v>11050</v>
      </c>
      <c r="H1959" s="129" t="str">
        <f t="shared" si="30"/>
        <v>1958|54|PM|Kungur|PM-15|</v>
      </c>
    </row>
    <row r="1960" spans="2:8">
      <c r="B1960" s="2">
        <v>1959</v>
      </c>
      <c r="C1960" s="2">
        <v>54</v>
      </c>
      <c r="D1960" s="2" t="s">
        <v>1416</v>
      </c>
      <c r="E1960" s="2" t="s">
        <v>11051</v>
      </c>
      <c r="F1960" s="3" t="s">
        <v>11052</v>
      </c>
      <c r="H1960" s="129" t="str">
        <f t="shared" si="30"/>
        <v>1959|54|PM|Solikamsk|PM-17|</v>
      </c>
    </row>
    <row r="1961" spans="2:8">
      <c r="B1961" s="2">
        <v>1960</v>
      </c>
      <c r="C1961" s="2">
        <v>54</v>
      </c>
      <c r="D1961" s="2" t="s">
        <v>1416</v>
      </c>
      <c r="E1961" s="2" t="s">
        <v>11053</v>
      </c>
      <c r="F1961" s="3" t="s">
        <v>11054</v>
      </c>
      <c r="H1961" s="129" t="str">
        <f t="shared" si="30"/>
        <v>1960|54|PM|Bardymsky Area|PM-20|</v>
      </c>
    </row>
    <row r="1962" spans="2:8">
      <c r="B1962" s="2">
        <v>1961</v>
      </c>
      <c r="C1962" s="2">
        <v>54</v>
      </c>
      <c r="D1962" s="2" t="s">
        <v>1416</v>
      </c>
      <c r="E1962" s="2" t="s">
        <v>10219</v>
      </c>
      <c r="F1962" s="3" t="s">
        <v>11055</v>
      </c>
      <c r="H1962" s="129" t="str">
        <f t="shared" si="30"/>
        <v>1961|54|PM|Berezovsky Area|PM-21|</v>
      </c>
    </row>
    <row r="1963" spans="2:8">
      <c r="B1963" s="2">
        <v>1962</v>
      </c>
      <c r="C1963" s="2">
        <v>54</v>
      </c>
      <c r="D1963" s="2" t="s">
        <v>1416</v>
      </c>
      <c r="E1963" s="2" t="s">
        <v>11056</v>
      </c>
      <c r="F1963" s="3" t="s">
        <v>11057</v>
      </c>
      <c r="H1963" s="129" t="str">
        <f t="shared" si="30"/>
        <v>1962|54|PM|Bolshesosnovsky Area|PM-22|</v>
      </c>
    </row>
    <row r="1964" spans="2:8">
      <c r="B1964" s="2">
        <v>1963</v>
      </c>
      <c r="C1964" s="2">
        <v>54</v>
      </c>
      <c r="D1964" s="2" t="s">
        <v>1416</v>
      </c>
      <c r="E1964" s="2" t="s">
        <v>11058</v>
      </c>
      <c r="F1964" s="3" t="s">
        <v>11059</v>
      </c>
      <c r="H1964" s="129" t="str">
        <f t="shared" si="30"/>
        <v>1963|54|PM|Vereshchaginsky Area / incl. Vereshchagino|PM-23|</v>
      </c>
    </row>
    <row r="1965" spans="2:8">
      <c r="B1965" s="2">
        <v>1964</v>
      </c>
      <c r="C1965" s="2">
        <v>54</v>
      </c>
      <c r="D1965" s="2" t="s">
        <v>1416</v>
      </c>
      <c r="E1965" s="2" t="s">
        <v>11060</v>
      </c>
      <c r="F1965" s="3" t="s">
        <v>11061</v>
      </c>
      <c r="H1965" s="129" t="str">
        <f t="shared" si="30"/>
        <v>1964|54|PM|Gornozavodsky Area / incl. Gornozavodsk|PM-24|</v>
      </c>
    </row>
    <row r="1966" spans="2:8">
      <c r="B1966" s="2">
        <v>1965</v>
      </c>
      <c r="C1966" s="2">
        <v>54</v>
      </c>
      <c r="D1966" s="2" t="s">
        <v>1416</v>
      </c>
      <c r="E1966" s="2" t="s">
        <v>11062</v>
      </c>
      <c r="F1966" s="3" t="s">
        <v>11063</v>
      </c>
      <c r="H1966" s="129" t="str">
        <f t="shared" si="30"/>
        <v>1965|54|PM|Elovsky Area|PM-25|</v>
      </c>
    </row>
    <row r="1967" spans="2:8">
      <c r="B1967" s="2">
        <v>1966</v>
      </c>
      <c r="C1967" s="2">
        <v>54</v>
      </c>
      <c r="D1967" s="2" t="s">
        <v>1416</v>
      </c>
      <c r="E1967" s="2" t="s">
        <v>11064</v>
      </c>
      <c r="F1967" s="3" t="s">
        <v>11065</v>
      </c>
      <c r="H1967" s="129" t="str">
        <f t="shared" si="30"/>
        <v>1966|54|PM|Ilyinsky Area / incl. Chermoz|PM-26|</v>
      </c>
    </row>
    <row r="1968" spans="2:8">
      <c r="B1968" s="2">
        <v>1967</v>
      </c>
      <c r="C1968" s="2">
        <v>54</v>
      </c>
      <c r="D1968" s="2" t="s">
        <v>1416</v>
      </c>
      <c r="E1968" s="2" t="s">
        <v>11066</v>
      </c>
      <c r="F1968" s="3" t="s">
        <v>11067</v>
      </c>
      <c r="H1968" s="129" t="str">
        <f t="shared" si="30"/>
        <v>1967|54|PM|Karagaysky Area|PM-27|</v>
      </c>
    </row>
    <row r="1969" spans="2:8">
      <c r="B1969" s="2">
        <v>1968</v>
      </c>
      <c r="C1969" s="2">
        <v>54</v>
      </c>
      <c r="D1969" s="2" t="s">
        <v>1416</v>
      </c>
      <c r="E1969" s="2" t="s">
        <v>11068</v>
      </c>
      <c r="F1969" s="3" t="s">
        <v>11069</v>
      </c>
      <c r="H1969" s="129" t="str">
        <f t="shared" si="30"/>
        <v>1968|54|PM|Kishertsky Area|PM-28|</v>
      </c>
    </row>
    <row r="1970" spans="2:8">
      <c r="B1970" s="2">
        <v>1969</v>
      </c>
      <c r="C1970" s="2">
        <v>54</v>
      </c>
      <c r="D1970" s="2" t="s">
        <v>1416</v>
      </c>
      <c r="E1970" s="2" t="s">
        <v>11070</v>
      </c>
      <c r="F1970" s="3" t="s">
        <v>11071</v>
      </c>
      <c r="H1970" s="129" t="str">
        <f t="shared" si="30"/>
        <v>1969|54|PM|Krasnovishersky District / incl. Krasnovishersk|PM-29|</v>
      </c>
    </row>
    <row r="1971" spans="2:8">
      <c r="B1971" s="2">
        <v>1970</v>
      </c>
      <c r="C1971" s="2">
        <v>54</v>
      </c>
      <c r="D1971" s="2" t="s">
        <v>1416</v>
      </c>
      <c r="E1971" s="2" t="s">
        <v>13321</v>
      </c>
      <c r="F1971" s="3" t="s">
        <v>11073</v>
      </c>
      <c r="H1971" s="129" t="str">
        <f t="shared" si="30"/>
        <v>1970|54|PM|Kuyedinsky Area|PM-30|</v>
      </c>
    </row>
    <row r="1972" spans="2:8">
      <c r="B1972" s="2">
        <v>1971</v>
      </c>
      <c r="C1972" s="2">
        <v>54</v>
      </c>
      <c r="D1972" s="2" t="s">
        <v>1416</v>
      </c>
      <c r="E1972" s="2" t="s">
        <v>11074</v>
      </c>
      <c r="F1972" s="3" t="s">
        <v>11075</v>
      </c>
      <c r="H1972" s="129" t="str">
        <f t="shared" si="30"/>
        <v>1971|54|PM|Kungursky Area|PM-31|</v>
      </c>
    </row>
    <row r="1973" spans="2:8">
      <c r="B1973" s="2">
        <v>1972</v>
      </c>
      <c r="C1973" s="2">
        <v>54</v>
      </c>
      <c r="D1973" s="2" t="s">
        <v>1416</v>
      </c>
      <c r="E1973" s="2" t="s">
        <v>11076</v>
      </c>
      <c r="F1973" s="3" t="s">
        <v>11077</v>
      </c>
      <c r="H1973" s="129" t="str">
        <f t="shared" si="30"/>
        <v>1972|54|PM|Lysvensky Area / incl. Lysva|PM-32|</v>
      </c>
    </row>
    <row r="1974" spans="2:8">
      <c r="B1974" s="2">
        <v>1973</v>
      </c>
      <c r="C1974" s="2">
        <v>54</v>
      </c>
      <c r="D1974" s="2" t="s">
        <v>1416</v>
      </c>
      <c r="E1974" s="2" t="s">
        <v>11078</v>
      </c>
      <c r="F1974" s="3" t="s">
        <v>11079</v>
      </c>
      <c r="H1974" s="129" t="str">
        <f t="shared" si="30"/>
        <v>1973|54|PM|Nytvensky Area / incl. Nytva|PM-33|</v>
      </c>
    </row>
    <row r="1975" spans="2:8">
      <c r="B1975" s="2">
        <v>1974</v>
      </c>
      <c r="C1975" s="2">
        <v>54</v>
      </c>
      <c r="D1975" s="2" t="s">
        <v>1416</v>
      </c>
      <c r="E1975" s="2" t="s">
        <v>10044</v>
      </c>
      <c r="F1975" s="3" t="s">
        <v>11080</v>
      </c>
      <c r="H1975" s="129" t="str">
        <f t="shared" si="30"/>
        <v>1974|54|PM|Oktyabrsky Area|PM-34|</v>
      </c>
    </row>
    <row r="1976" spans="2:8">
      <c r="B1976" s="2">
        <v>1975</v>
      </c>
      <c r="C1976" s="2">
        <v>54</v>
      </c>
      <c r="D1976" s="2" t="s">
        <v>1416</v>
      </c>
      <c r="E1976" s="2" t="s">
        <v>11081</v>
      </c>
      <c r="F1976" s="3" t="s">
        <v>11082</v>
      </c>
      <c r="H1976" s="129" t="str">
        <f t="shared" si="30"/>
        <v>1975|54|PM|Ordinsky Area|PM-35|</v>
      </c>
    </row>
    <row r="1977" spans="2:8">
      <c r="B1977" s="2">
        <v>1976</v>
      </c>
      <c r="C1977" s="2">
        <v>54</v>
      </c>
      <c r="D1977" s="2" t="s">
        <v>1416</v>
      </c>
      <c r="E1977" s="2" t="s">
        <v>11083</v>
      </c>
      <c r="F1977" s="3" t="s">
        <v>11084</v>
      </c>
      <c r="H1977" s="129" t="str">
        <f t="shared" si="30"/>
        <v>1976|54|PM|Osinsky Area / incl. Osa|PM-36|</v>
      </c>
    </row>
    <row r="1978" spans="2:8">
      <c r="B1978" s="2">
        <v>1977</v>
      </c>
      <c r="C1978" s="2">
        <v>54</v>
      </c>
      <c r="D1978" s="2" t="s">
        <v>1416</v>
      </c>
      <c r="E1978" s="2" t="s">
        <v>13322</v>
      </c>
      <c r="F1978" s="3" t="s">
        <v>11086</v>
      </c>
      <c r="H1978" s="129" t="str">
        <f t="shared" si="30"/>
        <v>1977|54|PM|Okhansky Area / incl. Okhansk|PM-37|</v>
      </c>
    </row>
    <row r="1979" spans="2:8">
      <c r="B1979" s="2">
        <v>1978</v>
      </c>
      <c r="C1979" s="2">
        <v>54</v>
      </c>
      <c r="D1979" s="2" t="s">
        <v>1416</v>
      </c>
      <c r="E1979" s="2" t="s">
        <v>13323</v>
      </c>
      <c r="F1979" s="3" t="s">
        <v>11088</v>
      </c>
      <c r="H1979" s="129" t="str">
        <f t="shared" si="30"/>
        <v>1978|54|PM|Ochersky Area / incl. Ocher|PM-38|</v>
      </c>
    </row>
    <row r="1980" spans="2:8">
      <c r="B1980" s="2">
        <v>1979</v>
      </c>
      <c r="C1980" s="2">
        <v>54</v>
      </c>
      <c r="D1980" s="2" t="s">
        <v>1416</v>
      </c>
      <c r="E1980" s="2" t="s">
        <v>11089</v>
      </c>
      <c r="F1980" s="3" t="s">
        <v>11090</v>
      </c>
      <c r="H1980" s="129" t="str">
        <f t="shared" si="30"/>
        <v>1979|54|PM|Permsky Area|PM-39|</v>
      </c>
    </row>
    <row r="1981" spans="2:8">
      <c r="B1981" s="2">
        <v>1980</v>
      </c>
      <c r="C1981" s="2">
        <v>54</v>
      </c>
      <c r="D1981" s="2" t="s">
        <v>1416</v>
      </c>
      <c r="E1981" s="2" t="s">
        <v>11091</v>
      </c>
      <c r="F1981" s="3" t="s">
        <v>11092</v>
      </c>
      <c r="H1981" s="129" t="str">
        <f t="shared" si="30"/>
        <v>1980|54|PM|Sivinsky Area|PM-40|</v>
      </c>
    </row>
    <row r="1982" spans="2:8">
      <c r="B1982" s="2">
        <v>1981</v>
      </c>
      <c r="C1982" s="2">
        <v>54</v>
      </c>
      <c r="D1982" s="2" t="s">
        <v>1416</v>
      </c>
      <c r="E1982" s="2" t="s">
        <v>11093</v>
      </c>
      <c r="F1982" s="3" t="s">
        <v>11094</v>
      </c>
      <c r="H1982" s="129" t="str">
        <f t="shared" si="30"/>
        <v>1981|54|PM|Solikamsky Area|PM-41|</v>
      </c>
    </row>
    <row r="1983" spans="2:8">
      <c r="B1983" s="2">
        <v>1982</v>
      </c>
      <c r="C1983" s="2">
        <v>54</v>
      </c>
      <c r="D1983" s="2" t="s">
        <v>1416</v>
      </c>
      <c r="E1983" s="2" t="s">
        <v>11095</v>
      </c>
      <c r="F1983" s="3" t="s">
        <v>11096</v>
      </c>
      <c r="H1983" s="129" t="str">
        <f t="shared" si="30"/>
        <v>1982|54|PM|Suksunsky Area|PM-42|</v>
      </c>
    </row>
    <row r="1984" spans="2:8">
      <c r="B1984" s="2">
        <v>1983</v>
      </c>
      <c r="C1984" s="2">
        <v>54</v>
      </c>
      <c r="D1984" s="2" t="s">
        <v>1416</v>
      </c>
      <c r="E1984" s="2" t="s">
        <v>11097</v>
      </c>
      <c r="F1984" s="3" t="s">
        <v>11098</v>
      </c>
      <c r="H1984" s="129" t="str">
        <f t="shared" si="30"/>
        <v>1983|54|PM|Uinsky Area|PM-43|</v>
      </c>
    </row>
    <row r="1985" spans="2:8">
      <c r="B1985" s="2">
        <v>1984</v>
      </c>
      <c r="C1985" s="2">
        <v>54</v>
      </c>
      <c r="D1985" s="2" t="s">
        <v>1416</v>
      </c>
      <c r="E1985" s="2" t="s">
        <v>11099</v>
      </c>
      <c r="F1985" s="3" t="s">
        <v>11100</v>
      </c>
      <c r="H1985" s="129" t="str">
        <f t="shared" si="30"/>
        <v>1984|54|PM|Usolsky Area / incl. Usolye|PM-44|</v>
      </c>
    </row>
    <row r="1986" spans="2:8">
      <c r="B1986" s="2">
        <v>1985</v>
      </c>
      <c r="C1986" s="2">
        <v>54</v>
      </c>
      <c r="D1986" s="2" t="s">
        <v>1416</v>
      </c>
      <c r="E1986" s="2" t="s">
        <v>11101</v>
      </c>
      <c r="F1986" s="3" t="s">
        <v>11102</v>
      </c>
      <c r="H1986" s="129" t="str">
        <f t="shared" ref="H1986:H2049" si="31">B1986&amp;"|"&amp;C1986&amp;"|"&amp;D1986&amp;"|"&amp;E1986&amp;"|"&amp;F1986&amp;"|"&amp;G1986</f>
        <v>1985|54|PM|Chastinsky Area|PM-45|</v>
      </c>
    </row>
    <row r="1987" spans="2:8">
      <c r="B1987" s="2">
        <v>1986</v>
      </c>
      <c r="C1987" s="2">
        <v>54</v>
      </c>
      <c r="D1987" s="2" t="s">
        <v>1416</v>
      </c>
      <c r="E1987" s="2" t="s">
        <v>11103</v>
      </c>
      <c r="F1987" s="3" t="s">
        <v>11104</v>
      </c>
      <c r="H1987" s="129" t="str">
        <f t="shared" si="31"/>
        <v>1986|54|PM|Cherdynsky Area / incl. Cherdyn|PM-46|</v>
      </c>
    </row>
    <row r="1988" spans="2:8">
      <c r="B1988" s="2">
        <v>1987</v>
      </c>
      <c r="C1988" s="2">
        <v>54</v>
      </c>
      <c r="D1988" s="2" t="s">
        <v>1416</v>
      </c>
      <c r="E1988" s="2" t="s">
        <v>11105</v>
      </c>
      <c r="F1988" s="3" t="s">
        <v>11106</v>
      </c>
      <c r="H1988" s="129" t="str">
        <f t="shared" si="31"/>
        <v>1987|54|PM|Chernushinsky Area / incl. Chernushka|PM-47|</v>
      </c>
    </row>
    <row r="1989" spans="2:8">
      <c r="B1989" s="2">
        <v>1988</v>
      </c>
      <c r="C1989" s="2">
        <v>54</v>
      </c>
      <c r="D1989" s="2" t="s">
        <v>1416</v>
      </c>
      <c r="E1989" s="2" t="s">
        <v>11107</v>
      </c>
      <c r="F1989" s="3" t="s">
        <v>11108</v>
      </c>
      <c r="H1989" s="129" t="str">
        <f t="shared" si="31"/>
        <v>1988|54|PM|Chusovskoy Area / incl. Chusovoy|PM-48|</v>
      </c>
    </row>
    <row r="1990" spans="2:8">
      <c r="B1990" s="2">
        <v>1989</v>
      </c>
      <c r="C1990" s="2">
        <v>54</v>
      </c>
      <c r="D1990" s="2" t="s">
        <v>1416</v>
      </c>
      <c r="E1990" s="2" t="s">
        <v>11109</v>
      </c>
      <c r="F1990" s="3" t="s">
        <v>11110</v>
      </c>
      <c r="H1990" s="129" t="str">
        <f t="shared" si="31"/>
        <v>1989|54|PM|Tchaikovsky Area|PM-49|</v>
      </c>
    </row>
    <row r="1991" spans="2:8">
      <c r="B1991" s="2">
        <v>1990</v>
      </c>
      <c r="C1991" s="2">
        <v>54</v>
      </c>
      <c r="D1991" s="2" t="s">
        <v>1416</v>
      </c>
      <c r="E1991" s="2" t="s">
        <v>11111</v>
      </c>
      <c r="F1991" s="3" t="s">
        <v>11112</v>
      </c>
      <c r="H1991" s="129" t="str">
        <f t="shared" si="31"/>
        <v>1990|54|PM|Dobryansky Area / incl. Dobryanka|PM-50|</v>
      </c>
    </row>
    <row r="1992" spans="2:8">
      <c r="B1992" s="2">
        <v>1991</v>
      </c>
      <c r="C1992" s="2">
        <v>54</v>
      </c>
      <c r="D1992" s="2" t="s">
        <v>1416</v>
      </c>
      <c r="E1992" s="2" t="s">
        <v>11113</v>
      </c>
      <c r="F1992" s="3" t="s">
        <v>11114</v>
      </c>
      <c r="H1992" s="129" t="str">
        <f t="shared" si="31"/>
        <v>1991|54|PM|Zato Zvezdny |PM-51|</v>
      </c>
    </row>
    <row r="1993" spans="2:8">
      <c r="B1993" s="2">
        <v>1992</v>
      </c>
      <c r="C1993" s="2">
        <v>54</v>
      </c>
      <c r="D1993" s="2" t="s">
        <v>1416</v>
      </c>
      <c r="E1993" s="2" t="s">
        <v>11115</v>
      </c>
      <c r="F1993" s="3" t="s">
        <v>11116</v>
      </c>
      <c r="H1993" s="129" t="str">
        <f t="shared" si="31"/>
        <v>1992|54|PM|Kudymkar|PM-52|</v>
      </c>
    </row>
    <row r="1994" spans="2:8">
      <c r="B1994" s="2">
        <v>1993</v>
      </c>
      <c r="C1994" s="2">
        <v>54</v>
      </c>
      <c r="D1994" s="2" t="s">
        <v>1416</v>
      </c>
      <c r="E1994" s="2" t="s">
        <v>11117</v>
      </c>
      <c r="F1994" s="3" t="s">
        <v>11118</v>
      </c>
      <c r="H1994" s="129" t="str">
        <f t="shared" si="31"/>
        <v>1993|54|PM|Gaynsky Area|PM-53|</v>
      </c>
    </row>
    <row r="1995" spans="2:8">
      <c r="B1995" s="2">
        <v>1994</v>
      </c>
      <c r="C1995" s="2">
        <v>54</v>
      </c>
      <c r="D1995" s="2" t="s">
        <v>1416</v>
      </c>
      <c r="E1995" s="2" t="s">
        <v>11119</v>
      </c>
      <c r="F1995" s="3" t="s">
        <v>11120</v>
      </c>
      <c r="H1995" s="129" t="str">
        <f t="shared" si="31"/>
        <v>1994|54|PM|Kosinsky Area|PM-54|</v>
      </c>
    </row>
    <row r="1996" spans="2:8">
      <c r="B1996" s="2">
        <v>1995</v>
      </c>
      <c r="C1996" s="2">
        <v>54</v>
      </c>
      <c r="D1996" s="2" t="s">
        <v>1416</v>
      </c>
      <c r="E1996" s="2" t="s">
        <v>11121</v>
      </c>
      <c r="F1996" s="3" t="s">
        <v>11122</v>
      </c>
      <c r="H1996" s="129" t="str">
        <f t="shared" si="31"/>
        <v>1995|54|PM|Kochevsky Area|PM-55|</v>
      </c>
    </row>
    <row r="1997" spans="2:8">
      <c r="B1997" s="2">
        <v>1996</v>
      </c>
      <c r="C1997" s="2">
        <v>54</v>
      </c>
      <c r="D1997" s="2" t="s">
        <v>1416</v>
      </c>
      <c r="E1997" s="2" t="s">
        <v>11123</v>
      </c>
      <c r="F1997" s="3" t="s">
        <v>11124</v>
      </c>
      <c r="H1997" s="129" t="str">
        <f t="shared" si="31"/>
        <v>1996|54|PM|Kudymkarsky Area|PM-56|</v>
      </c>
    </row>
    <row r="1998" spans="2:8">
      <c r="B1998" s="2">
        <v>1997</v>
      </c>
      <c r="C1998" s="2">
        <v>54</v>
      </c>
      <c r="D1998" s="2" t="s">
        <v>1416</v>
      </c>
      <c r="E1998" s="2" t="s">
        <v>11125</v>
      </c>
      <c r="F1998" s="3" t="s">
        <v>11126</v>
      </c>
      <c r="H1998" s="129" t="str">
        <f t="shared" si="31"/>
        <v>1997|54|PM|Yurlinsky Area|PM-57|</v>
      </c>
    </row>
    <row r="1999" spans="2:8">
      <c r="B1999" s="2">
        <v>1998</v>
      </c>
      <c r="C1999" s="2">
        <v>54</v>
      </c>
      <c r="D1999" s="2" t="s">
        <v>1416</v>
      </c>
      <c r="E1999" s="2" t="s">
        <v>11127</v>
      </c>
      <c r="F1999" s="3" t="s">
        <v>11128</v>
      </c>
      <c r="H1999" s="129" t="str">
        <f t="shared" si="31"/>
        <v>1998|54|PM|Yusvinsky Area|PM-58|</v>
      </c>
    </row>
    <row r="2000" spans="2:8">
      <c r="B2000" s="2">
        <v>1999</v>
      </c>
      <c r="C2000" s="2">
        <v>54</v>
      </c>
      <c r="D2000" s="2" t="s">
        <v>1269</v>
      </c>
      <c r="E2000" s="2" t="s">
        <v>13324</v>
      </c>
      <c r="F2000" s="3" t="s">
        <v>13325</v>
      </c>
      <c r="H2000" s="129" t="str">
        <f t="shared" si="31"/>
        <v>1999|54|PS|Pskov|PS-01|</v>
      </c>
    </row>
    <row r="2001" spans="2:8">
      <c r="B2001" s="2">
        <v>2000</v>
      </c>
      <c r="C2001" s="2">
        <v>54</v>
      </c>
      <c r="D2001" s="2" t="s">
        <v>1269</v>
      </c>
      <c r="E2001" s="2" t="s">
        <v>13326</v>
      </c>
      <c r="F2001" s="3" t="s">
        <v>13327</v>
      </c>
      <c r="H2001" s="129" t="str">
        <f t="shared" si="31"/>
        <v>2000|54|PS|Velikiye Luki|PS-02|</v>
      </c>
    </row>
    <row r="2002" spans="2:8">
      <c r="B2002" s="2">
        <v>2001</v>
      </c>
      <c r="C2002" s="2">
        <v>54</v>
      </c>
      <c r="D2002" s="2" t="s">
        <v>1269</v>
      </c>
      <c r="E2002" s="2" t="s">
        <v>13328</v>
      </c>
      <c r="F2002" s="3" t="s">
        <v>13329</v>
      </c>
      <c r="H2002" s="129" t="str">
        <f t="shared" si="31"/>
        <v>2001|54|PS|Bezhanitsky Area|PS-03|</v>
      </c>
    </row>
    <row r="2003" spans="2:8">
      <c r="B2003" s="2">
        <v>2002</v>
      </c>
      <c r="C2003" s="2">
        <v>54</v>
      </c>
      <c r="D2003" s="2" t="s">
        <v>1269</v>
      </c>
      <c r="E2003" s="2" t="s">
        <v>13330</v>
      </c>
      <c r="F2003" s="3" t="s">
        <v>13331</v>
      </c>
      <c r="H2003" s="129" t="str">
        <f t="shared" si="31"/>
        <v>2002|54|PS|Velikiye Luki Area|PS-04|</v>
      </c>
    </row>
    <row r="2004" spans="2:8">
      <c r="B2004" s="2">
        <v>2003</v>
      </c>
      <c r="C2004" s="2">
        <v>54</v>
      </c>
      <c r="D2004" s="2" t="s">
        <v>1269</v>
      </c>
      <c r="E2004" s="2" t="s">
        <v>13332</v>
      </c>
      <c r="F2004" s="3" t="s">
        <v>13333</v>
      </c>
      <c r="H2004" s="129" t="str">
        <f t="shared" si="31"/>
        <v>2003|54|PS|Gdovsky Area / incl. Gdov|PS-05|</v>
      </c>
    </row>
    <row r="2005" spans="2:8">
      <c r="B2005" s="2">
        <v>2004</v>
      </c>
      <c r="C2005" s="2">
        <v>54</v>
      </c>
      <c r="D2005" s="2" t="s">
        <v>1269</v>
      </c>
      <c r="E2005" s="2" t="s">
        <v>13334</v>
      </c>
      <c r="F2005" s="3" t="s">
        <v>13335</v>
      </c>
      <c r="H2005" s="129" t="str">
        <f t="shared" si="31"/>
        <v>2004|54|PS|Dedovichsky Area|PS-06|</v>
      </c>
    </row>
    <row r="2006" spans="2:8">
      <c r="B2006" s="2">
        <v>2005</v>
      </c>
      <c r="C2006" s="2">
        <v>54</v>
      </c>
      <c r="D2006" s="2" t="s">
        <v>1269</v>
      </c>
      <c r="E2006" s="2" t="s">
        <v>13336</v>
      </c>
      <c r="F2006" s="3" t="s">
        <v>13337</v>
      </c>
      <c r="H2006" s="129" t="str">
        <f t="shared" si="31"/>
        <v>2005|54|PS|Dnovsky Area / incl. Dno|PS-07|</v>
      </c>
    </row>
    <row r="2007" spans="2:8">
      <c r="B2007" s="2">
        <v>2006</v>
      </c>
      <c r="C2007" s="2">
        <v>54</v>
      </c>
      <c r="D2007" s="2" t="s">
        <v>1269</v>
      </c>
      <c r="E2007" s="2" t="s">
        <v>13338</v>
      </c>
      <c r="F2007" s="3" t="s">
        <v>13339</v>
      </c>
      <c r="H2007" s="129" t="str">
        <f t="shared" si="31"/>
        <v>2006|54|PS|Krasnogorodsky Area|PS-08|</v>
      </c>
    </row>
    <row r="2008" spans="2:8">
      <c r="B2008" s="2">
        <v>2007</v>
      </c>
      <c r="C2008" s="2">
        <v>54</v>
      </c>
      <c r="D2008" s="2" t="s">
        <v>1269</v>
      </c>
      <c r="E2008" s="2" t="s">
        <v>13340</v>
      </c>
      <c r="F2008" s="3" t="s">
        <v>13341</v>
      </c>
      <c r="H2008" s="129" t="str">
        <f t="shared" si="31"/>
        <v>2007|54|PS|Kunyinsky Area|PS-09|</v>
      </c>
    </row>
    <row r="2009" spans="2:8">
      <c r="B2009" s="2">
        <v>2008</v>
      </c>
      <c r="C2009" s="2">
        <v>54</v>
      </c>
      <c r="D2009" s="2" t="s">
        <v>1269</v>
      </c>
      <c r="E2009" s="2" t="s">
        <v>13342</v>
      </c>
      <c r="F2009" s="3" t="s">
        <v>13343</v>
      </c>
      <c r="H2009" s="129" t="str">
        <f t="shared" si="31"/>
        <v>2008|54|PS|Loknjansky Area|PS-10|</v>
      </c>
    </row>
    <row r="2010" spans="2:8">
      <c r="B2010" s="2">
        <v>2009</v>
      </c>
      <c r="C2010" s="2">
        <v>54</v>
      </c>
      <c r="D2010" s="2" t="s">
        <v>1269</v>
      </c>
      <c r="E2010" s="2" t="s">
        <v>13344</v>
      </c>
      <c r="F2010" s="3" t="s">
        <v>13345</v>
      </c>
      <c r="H2010" s="129" t="str">
        <f t="shared" si="31"/>
        <v>2009|54|PS|Nevelsky Area / incl. Nevel|PS-11|</v>
      </c>
    </row>
    <row r="2011" spans="2:8">
      <c r="B2011" s="2">
        <v>2010</v>
      </c>
      <c r="C2011" s="2">
        <v>54</v>
      </c>
      <c r="D2011" s="2" t="s">
        <v>1269</v>
      </c>
      <c r="E2011" s="2" t="s">
        <v>13346</v>
      </c>
      <c r="F2011" s="3" t="s">
        <v>13347</v>
      </c>
      <c r="H2011" s="129" t="str">
        <f t="shared" si="31"/>
        <v>2010|54|PS|Novorzhevsky Area / incl. Novorzhev|PS-12|</v>
      </c>
    </row>
    <row r="2012" spans="2:8">
      <c r="B2012" s="2">
        <v>2011</v>
      </c>
      <c r="C2012" s="2">
        <v>54</v>
      </c>
      <c r="D2012" s="2" t="s">
        <v>1269</v>
      </c>
      <c r="E2012" s="2" t="s">
        <v>13348</v>
      </c>
      <c r="F2012" s="3" t="s">
        <v>13349</v>
      </c>
      <c r="H2012" s="129" t="str">
        <f t="shared" si="31"/>
        <v>2011|54|PS|Novosokolnichesky Area / incl. Novosokolniki|PS-13|</v>
      </c>
    </row>
    <row r="2013" spans="2:8">
      <c r="B2013" s="2">
        <v>2012</v>
      </c>
      <c r="C2013" s="2">
        <v>54</v>
      </c>
      <c r="D2013" s="2" t="s">
        <v>1269</v>
      </c>
      <c r="E2013" s="2" t="s">
        <v>13350</v>
      </c>
      <c r="F2013" s="3" t="s">
        <v>13351</v>
      </c>
      <c r="H2013" s="129" t="str">
        <f t="shared" si="31"/>
        <v>2012|54|PS|Opochetsky Area / incl. Opochka|PS-14|</v>
      </c>
    </row>
    <row r="2014" spans="2:8">
      <c r="B2014" s="2">
        <v>2013</v>
      </c>
      <c r="C2014" s="2">
        <v>54</v>
      </c>
      <c r="D2014" s="2" t="s">
        <v>1269</v>
      </c>
      <c r="E2014" s="2" t="s">
        <v>13352</v>
      </c>
      <c r="F2014" s="3" t="s">
        <v>13353</v>
      </c>
      <c r="H2014" s="129" t="str">
        <f t="shared" si="31"/>
        <v>2013|54|PS|Ostrovsky Area / incl. Ostrov|PS-15|</v>
      </c>
    </row>
    <row r="2015" spans="2:8">
      <c r="B2015" s="2">
        <v>2014</v>
      </c>
      <c r="C2015" s="2">
        <v>54</v>
      </c>
      <c r="D2015" s="2" t="s">
        <v>1269</v>
      </c>
      <c r="E2015" s="2" t="s">
        <v>13354</v>
      </c>
      <c r="F2015" s="3" t="s">
        <v>13355</v>
      </c>
      <c r="H2015" s="129" t="str">
        <f t="shared" si="31"/>
        <v>2014|54|PS|Palkinsky Area|PS-16|</v>
      </c>
    </row>
    <row r="2016" spans="2:8">
      <c r="B2016" s="2">
        <v>2015</v>
      </c>
      <c r="C2016" s="2">
        <v>54</v>
      </c>
      <c r="D2016" s="2" t="s">
        <v>1269</v>
      </c>
      <c r="E2016" s="2" t="s">
        <v>10615</v>
      </c>
      <c r="F2016" s="3" t="s">
        <v>13356</v>
      </c>
      <c r="H2016" s="129" t="str">
        <f t="shared" si="31"/>
        <v>2015|54|PS|Pechorsky Area / incl. Pechora|PS-17|</v>
      </c>
    </row>
    <row r="2017" spans="2:8">
      <c r="B2017" s="2">
        <v>2016</v>
      </c>
      <c r="C2017" s="2">
        <v>54</v>
      </c>
      <c r="D2017" s="2" t="s">
        <v>1269</v>
      </c>
      <c r="E2017" s="2" t="s">
        <v>13357</v>
      </c>
      <c r="F2017" s="3" t="s">
        <v>13358</v>
      </c>
      <c r="H2017" s="129" t="str">
        <f t="shared" si="31"/>
        <v>2016|54|PS|Pljussky Area|PS-18|</v>
      </c>
    </row>
    <row r="2018" spans="2:8">
      <c r="B2018" s="2">
        <v>2017</v>
      </c>
      <c r="C2018" s="2">
        <v>54</v>
      </c>
      <c r="D2018" s="2" t="s">
        <v>1269</v>
      </c>
      <c r="E2018" s="2" t="s">
        <v>13359</v>
      </c>
      <c r="F2018" s="3" t="s">
        <v>13360</v>
      </c>
      <c r="H2018" s="129" t="str">
        <f t="shared" si="31"/>
        <v>2017|54|PS|Porkhovsky Area / incl. Porhov|PS-19|</v>
      </c>
    </row>
    <row r="2019" spans="2:8">
      <c r="B2019" s="2">
        <v>2018</v>
      </c>
      <c r="C2019" s="2">
        <v>54</v>
      </c>
      <c r="D2019" s="2" t="s">
        <v>1269</v>
      </c>
      <c r="E2019" s="2" t="s">
        <v>13361</v>
      </c>
      <c r="F2019" s="3" t="s">
        <v>13362</v>
      </c>
      <c r="H2019" s="129" t="str">
        <f t="shared" si="31"/>
        <v>2018|54|PS|Pskovsky Area|PS-20|</v>
      </c>
    </row>
    <row r="2020" spans="2:8">
      <c r="B2020" s="2">
        <v>2019</v>
      </c>
      <c r="C2020" s="2">
        <v>54</v>
      </c>
      <c r="D2020" s="2" t="s">
        <v>1269</v>
      </c>
      <c r="E2020" s="2" t="s">
        <v>13363</v>
      </c>
      <c r="F2020" s="3" t="s">
        <v>13364</v>
      </c>
      <c r="H2020" s="129" t="str">
        <f t="shared" si="31"/>
        <v>2019|54|PS|Pustoshkinsky Area / incl. Pustoshka|PS-21|</v>
      </c>
    </row>
    <row r="2021" spans="2:8">
      <c r="B2021" s="2">
        <v>2020</v>
      </c>
      <c r="C2021" s="2">
        <v>54</v>
      </c>
      <c r="D2021" s="2" t="s">
        <v>1269</v>
      </c>
      <c r="E2021" s="2" t="s">
        <v>13365</v>
      </c>
      <c r="F2021" s="3" t="s">
        <v>13366</v>
      </c>
      <c r="H2021" s="129" t="str">
        <f t="shared" si="31"/>
        <v>2020|54|PS|Pushkinogorsky Area|PS-22|</v>
      </c>
    </row>
    <row r="2022" spans="2:8">
      <c r="B2022" s="2">
        <v>2021</v>
      </c>
      <c r="C2022" s="2">
        <v>54</v>
      </c>
      <c r="D2022" s="2" t="s">
        <v>1269</v>
      </c>
      <c r="E2022" s="2" t="s">
        <v>13367</v>
      </c>
      <c r="F2022" s="3" t="s">
        <v>13368</v>
      </c>
      <c r="H2022" s="129" t="str">
        <f t="shared" si="31"/>
        <v>2021|54|PS|Pytalovsky Area / incl. Pytalovo|PS-23|</v>
      </c>
    </row>
    <row r="2023" spans="2:8">
      <c r="B2023" s="2">
        <v>2022</v>
      </c>
      <c r="C2023" s="2">
        <v>54</v>
      </c>
      <c r="D2023" s="2" t="s">
        <v>1269</v>
      </c>
      <c r="E2023" s="2" t="s">
        <v>13369</v>
      </c>
      <c r="F2023" s="3" t="s">
        <v>13370</v>
      </c>
      <c r="H2023" s="129" t="str">
        <f t="shared" si="31"/>
        <v>2022|54|PS|Sebezhsky Area / incl. Sebezh|PS-24|</v>
      </c>
    </row>
    <row r="2024" spans="2:8">
      <c r="B2024" s="2">
        <v>2023</v>
      </c>
      <c r="C2024" s="2">
        <v>54</v>
      </c>
      <c r="D2024" s="2" t="s">
        <v>1269</v>
      </c>
      <c r="E2024" s="2" t="s">
        <v>13371</v>
      </c>
      <c r="F2024" s="3" t="s">
        <v>13372</v>
      </c>
      <c r="H2024" s="129" t="str">
        <f t="shared" si="31"/>
        <v>2023|54|PS|Strugo-Krasnenskiy Area|PS-25|</v>
      </c>
    </row>
    <row r="2025" spans="2:8">
      <c r="B2025" s="2">
        <v>2024</v>
      </c>
      <c r="C2025" s="2">
        <v>54</v>
      </c>
      <c r="D2025" s="2" t="s">
        <v>1269</v>
      </c>
      <c r="E2025" s="2" t="s">
        <v>13373</v>
      </c>
      <c r="F2025" s="3" t="s">
        <v>13374</v>
      </c>
      <c r="H2025" s="129" t="str">
        <f t="shared" si="31"/>
        <v>2024|54|PS|Usvyatsky Area|PS-26|</v>
      </c>
    </row>
    <row r="2026" spans="2:8">
      <c r="B2026" s="2">
        <v>2025</v>
      </c>
      <c r="C2026" s="2">
        <v>54</v>
      </c>
      <c r="D2026" s="2" t="s">
        <v>1311</v>
      </c>
      <c r="E2026" s="2" t="s">
        <v>13375</v>
      </c>
      <c r="F2026" s="3" t="s">
        <v>13376</v>
      </c>
      <c r="H2026" s="129" t="str">
        <f t="shared" si="31"/>
        <v>2025|54|RA|Zheleznodorozhny District of Ryazan|RA-01|</v>
      </c>
    </row>
    <row r="2027" spans="2:8">
      <c r="B2027" s="2">
        <v>2026</v>
      </c>
      <c r="C2027" s="2">
        <v>54</v>
      </c>
      <c r="D2027" s="2" t="s">
        <v>1311</v>
      </c>
      <c r="E2027" s="2" t="s">
        <v>13377</v>
      </c>
      <c r="F2027" s="3" t="s">
        <v>13378</v>
      </c>
      <c r="H2027" s="129" t="str">
        <f t="shared" si="31"/>
        <v>2026|54|RA|Moskovsky District of Ryazan|RA-02|</v>
      </c>
    </row>
    <row r="2028" spans="2:8">
      <c r="B2028" s="2">
        <v>2027</v>
      </c>
      <c r="C2028" s="2">
        <v>54</v>
      </c>
      <c r="D2028" s="2" t="s">
        <v>1311</v>
      </c>
      <c r="E2028" s="2" t="s">
        <v>13379</v>
      </c>
      <c r="F2028" s="3" t="s">
        <v>13380</v>
      </c>
      <c r="H2028" s="129" t="str">
        <f t="shared" si="31"/>
        <v>2027|54|RA|Oktiabrsky District of Ryazan|RA-03|</v>
      </c>
    </row>
    <row r="2029" spans="2:8">
      <c r="B2029" s="2">
        <v>2028</v>
      </c>
      <c r="C2029" s="2">
        <v>54</v>
      </c>
      <c r="D2029" s="2" t="s">
        <v>1311</v>
      </c>
      <c r="E2029" s="2" t="s">
        <v>13381</v>
      </c>
      <c r="F2029" s="3" t="s">
        <v>13382</v>
      </c>
      <c r="H2029" s="129" t="str">
        <f t="shared" si="31"/>
        <v>2028|54|RA|Sovetsky District of Ryazan|RA-04|</v>
      </c>
    </row>
    <row r="2030" spans="2:8">
      <c r="B2030" s="2">
        <v>2029</v>
      </c>
      <c r="C2030" s="2">
        <v>54</v>
      </c>
      <c r="D2030" s="2" t="s">
        <v>1311</v>
      </c>
      <c r="E2030" s="2" t="s">
        <v>13383</v>
      </c>
      <c r="F2030" s="3" t="s">
        <v>13384</v>
      </c>
      <c r="H2030" s="129" t="str">
        <f t="shared" si="31"/>
        <v>2029|54|RA|Kasimov|RA-05|</v>
      </c>
    </row>
    <row r="2031" spans="2:8">
      <c r="B2031" s="2">
        <v>2030</v>
      </c>
      <c r="C2031" s="2">
        <v>54</v>
      </c>
      <c r="D2031" s="2" t="s">
        <v>1311</v>
      </c>
      <c r="E2031" s="2" t="s">
        <v>13385</v>
      </c>
      <c r="F2031" s="3" t="s">
        <v>13386</v>
      </c>
      <c r="H2031" s="129" t="str">
        <f t="shared" si="31"/>
        <v>2030|54|RA|Sasovo|RA-06|</v>
      </c>
    </row>
    <row r="2032" spans="2:8">
      <c r="B2032" s="2">
        <v>2031</v>
      </c>
      <c r="C2032" s="2">
        <v>54</v>
      </c>
      <c r="D2032" s="2" t="s">
        <v>1311</v>
      </c>
      <c r="E2032" s="2" t="s">
        <v>13387</v>
      </c>
      <c r="F2032" s="3" t="s">
        <v>13388</v>
      </c>
      <c r="H2032" s="129" t="str">
        <f t="shared" si="31"/>
        <v>2031|54|RA|Skopin|RA-07|</v>
      </c>
    </row>
    <row r="2033" spans="2:8">
      <c r="B2033" s="2">
        <v>2032</v>
      </c>
      <c r="C2033" s="2">
        <v>54</v>
      </c>
      <c r="D2033" s="2" t="s">
        <v>1311</v>
      </c>
      <c r="E2033" s="2" t="s">
        <v>13389</v>
      </c>
      <c r="F2033" s="3" t="s">
        <v>13390</v>
      </c>
      <c r="H2033" s="129" t="str">
        <f t="shared" si="31"/>
        <v>2032|54|RA|Ermishinsky Area|RA-08|</v>
      </c>
    </row>
    <row r="2034" spans="2:8">
      <c r="B2034" s="2">
        <v>2033</v>
      </c>
      <c r="C2034" s="2">
        <v>54</v>
      </c>
      <c r="D2034" s="2" t="s">
        <v>1311</v>
      </c>
      <c r="E2034" s="2" t="s">
        <v>13391</v>
      </c>
      <c r="F2034" s="3" t="s">
        <v>13392</v>
      </c>
      <c r="H2034" s="129" t="str">
        <f t="shared" si="31"/>
        <v>2033|54|RA|Zaharovsky Area|RA-09|</v>
      </c>
    </row>
    <row r="2035" spans="2:8">
      <c r="B2035" s="2">
        <v>2034</v>
      </c>
      <c r="C2035" s="2">
        <v>54</v>
      </c>
      <c r="D2035" s="2" t="s">
        <v>1311</v>
      </c>
      <c r="E2035" s="2" t="s">
        <v>13393</v>
      </c>
      <c r="F2035" s="3" t="s">
        <v>13394</v>
      </c>
      <c r="H2035" s="129" t="str">
        <f t="shared" si="31"/>
        <v>2034|54|RA|Kadomsky Area|RA-10|</v>
      </c>
    </row>
    <row r="2036" spans="2:8">
      <c r="B2036" s="2">
        <v>2035</v>
      </c>
      <c r="C2036" s="2">
        <v>54</v>
      </c>
      <c r="D2036" s="2" t="s">
        <v>1311</v>
      </c>
      <c r="E2036" s="2" t="s">
        <v>13395</v>
      </c>
      <c r="F2036" s="3" t="s">
        <v>13396</v>
      </c>
      <c r="H2036" s="129" t="str">
        <f t="shared" si="31"/>
        <v>2035|54|RA|Kasimovsky Area|RA-11|</v>
      </c>
    </row>
    <row r="2037" spans="2:8">
      <c r="B2037" s="2">
        <v>2036</v>
      </c>
      <c r="C2037" s="2">
        <v>54</v>
      </c>
      <c r="D2037" s="2" t="s">
        <v>1311</v>
      </c>
      <c r="E2037" s="2" t="s">
        <v>13397</v>
      </c>
      <c r="F2037" s="3" t="s">
        <v>13398</v>
      </c>
      <c r="H2037" s="129" t="str">
        <f t="shared" si="31"/>
        <v>2036|54|RA|Klepikovsky Area / incl. Spas-Klepiki|RA-12|</v>
      </c>
    </row>
    <row r="2038" spans="2:8">
      <c r="B2038" s="2">
        <v>2037</v>
      </c>
      <c r="C2038" s="2">
        <v>54</v>
      </c>
      <c r="D2038" s="2" t="s">
        <v>1311</v>
      </c>
      <c r="E2038" s="2" t="s">
        <v>13399</v>
      </c>
      <c r="F2038" s="3" t="s">
        <v>13400</v>
      </c>
      <c r="H2038" s="129" t="str">
        <f t="shared" si="31"/>
        <v>2037|54|RA|Korablinsky Area / incl. Korablino|RA-13|</v>
      </c>
    </row>
    <row r="2039" spans="2:8">
      <c r="B2039" s="2">
        <v>2038</v>
      </c>
      <c r="C2039" s="2">
        <v>54</v>
      </c>
      <c r="D2039" s="2" t="s">
        <v>1311</v>
      </c>
      <c r="E2039" s="2" t="s">
        <v>13401</v>
      </c>
      <c r="F2039" s="3" t="s">
        <v>13402</v>
      </c>
      <c r="H2039" s="129" t="str">
        <f t="shared" si="31"/>
        <v>2038|54|RA|Miloslavsky Area|RA-14|</v>
      </c>
    </row>
    <row r="2040" spans="2:8">
      <c r="B2040" s="2">
        <v>2039</v>
      </c>
      <c r="C2040" s="2">
        <v>54</v>
      </c>
      <c r="D2040" s="2" t="s">
        <v>1311</v>
      </c>
      <c r="E2040" s="2" t="s">
        <v>13403</v>
      </c>
      <c r="F2040" s="3" t="s">
        <v>13404</v>
      </c>
      <c r="H2040" s="129" t="str">
        <f t="shared" si="31"/>
        <v>2039|54|RA|Mikhaylovsky Area / incl. Mikhaylov|RA-15|</v>
      </c>
    </row>
    <row r="2041" spans="2:8">
      <c r="B2041" s="2">
        <v>2040</v>
      </c>
      <c r="C2041" s="2">
        <v>54</v>
      </c>
      <c r="D2041" s="2" t="s">
        <v>1311</v>
      </c>
      <c r="E2041" s="2" t="s">
        <v>13405</v>
      </c>
      <c r="F2041" s="3" t="s">
        <v>13406</v>
      </c>
      <c r="H2041" s="129" t="str">
        <f t="shared" si="31"/>
        <v>2040|54|RA|Aleksandro-Nevskiy Area|RA-16|</v>
      </c>
    </row>
    <row r="2042" spans="2:8">
      <c r="B2042" s="2">
        <v>2041</v>
      </c>
      <c r="C2042" s="2">
        <v>54</v>
      </c>
      <c r="D2042" s="2" t="s">
        <v>1311</v>
      </c>
      <c r="E2042" s="2" t="s">
        <v>13407</v>
      </c>
      <c r="F2042" s="3" t="s">
        <v>13408</v>
      </c>
      <c r="H2042" s="129" t="str">
        <f t="shared" si="31"/>
        <v>2041|54|RA|Pitelinsky Area|RA-17|</v>
      </c>
    </row>
    <row r="2043" spans="2:8">
      <c r="B2043" s="2">
        <v>2042</v>
      </c>
      <c r="C2043" s="2">
        <v>54</v>
      </c>
      <c r="D2043" s="2" t="s">
        <v>1311</v>
      </c>
      <c r="E2043" s="2" t="s">
        <v>13409</v>
      </c>
      <c r="F2043" s="3" t="s">
        <v>13410</v>
      </c>
      <c r="H2043" s="129" t="str">
        <f t="shared" si="31"/>
        <v>2042|54|RA|Pronsky Area / incl. Novomichurinsk|RA-18|</v>
      </c>
    </row>
    <row r="2044" spans="2:8">
      <c r="B2044" s="2">
        <v>2043</v>
      </c>
      <c r="C2044" s="2">
        <v>54</v>
      </c>
      <c r="D2044" s="2" t="s">
        <v>1311</v>
      </c>
      <c r="E2044" s="2" t="s">
        <v>13411</v>
      </c>
      <c r="F2044" s="3" t="s">
        <v>13412</v>
      </c>
      <c r="H2044" s="129" t="str">
        <f t="shared" si="31"/>
        <v>2043|54|RA|Putjatinsky Area|RA-19|</v>
      </c>
    </row>
    <row r="2045" spans="2:8">
      <c r="B2045" s="2">
        <v>2044</v>
      </c>
      <c r="C2045" s="2">
        <v>54</v>
      </c>
      <c r="D2045" s="2" t="s">
        <v>1311</v>
      </c>
      <c r="E2045" s="2" t="s">
        <v>13413</v>
      </c>
      <c r="F2045" s="3" t="s">
        <v>13414</v>
      </c>
      <c r="H2045" s="129" t="str">
        <f t="shared" si="31"/>
        <v>2044|54|RA|Rybnovsky Area / incl. Rybnoe|RA-20|</v>
      </c>
    </row>
    <row r="2046" spans="2:8">
      <c r="B2046" s="2">
        <v>2045</v>
      </c>
      <c r="C2046" s="2">
        <v>54</v>
      </c>
      <c r="D2046" s="2" t="s">
        <v>1311</v>
      </c>
      <c r="E2046" s="2" t="s">
        <v>13415</v>
      </c>
      <c r="F2046" s="3" t="s">
        <v>13416</v>
      </c>
      <c r="H2046" s="129" t="str">
        <f t="shared" si="31"/>
        <v>2045|54|RA|Ryazhsky Area / incl. Ryazhsk|RA-21|</v>
      </c>
    </row>
    <row r="2047" spans="2:8">
      <c r="B2047" s="2">
        <v>2046</v>
      </c>
      <c r="C2047" s="2">
        <v>54</v>
      </c>
      <c r="D2047" s="2" t="s">
        <v>1311</v>
      </c>
      <c r="E2047" s="2" t="s">
        <v>13417</v>
      </c>
      <c r="F2047" s="3" t="s">
        <v>13418</v>
      </c>
      <c r="H2047" s="129" t="str">
        <f t="shared" si="31"/>
        <v>2046|54|RA|Ryazansky Area|RA-22|</v>
      </c>
    </row>
    <row r="2048" spans="2:8">
      <c r="B2048" s="2">
        <v>2047</v>
      </c>
      <c r="C2048" s="2">
        <v>54</v>
      </c>
      <c r="D2048" s="2" t="s">
        <v>1311</v>
      </c>
      <c r="E2048" s="2" t="s">
        <v>13419</v>
      </c>
      <c r="F2048" s="3" t="s">
        <v>13420</v>
      </c>
      <c r="H2048" s="129" t="str">
        <f t="shared" si="31"/>
        <v>2047|54|RA|Sapozhkovsky Area|RA-23|</v>
      </c>
    </row>
    <row r="2049" spans="2:8">
      <c r="B2049" s="2">
        <v>2048</v>
      </c>
      <c r="C2049" s="2">
        <v>54</v>
      </c>
      <c r="D2049" s="2" t="s">
        <v>1311</v>
      </c>
      <c r="E2049" s="2" t="s">
        <v>13421</v>
      </c>
      <c r="F2049" s="3" t="s">
        <v>13422</v>
      </c>
      <c r="H2049" s="129" t="str">
        <f t="shared" si="31"/>
        <v>2048|54|RA|Saraevsky Area|RA-24|</v>
      </c>
    </row>
    <row r="2050" spans="2:8">
      <c r="B2050" s="2">
        <v>2049</v>
      </c>
      <c r="C2050" s="2">
        <v>54</v>
      </c>
      <c r="D2050" s="2" t="s">
        <v>1311</v>
      </c>
      <c r="E2050" s="2" t="s">
        <v>13423</v>
      </c>
      <c r="F2050" s="3" t="s">
        <v>13424</v>
      </c>
      <c r="H2050" s="129" t="str">
        <f t="shared" ref="H2050:H2113" si="32">B2050&amp;"|"&amp;C2050&amp;"|"&amp;D2050&amp;"|"&amp;E2050&amp;"|"&amp;F2050&amp;"|"&amp;G2050</f>
        <v>2049|54|RA|Sasovsky Area|RA-25|</v>
      </c>
    </row>
    <row r="2051" spans="2:8">
      <c r="B2051" s="2">
        <v>2050</v>
      </c>
      <c r="C2051" s="2">
        <v>54</v>
      </c>
      <c r="D2051" s="2" t="s">
        <v>1311</v>
      </c>
      <c r="E2051" s="2" t="s">
        <v>13425</v>
      </c>
      <c r="F2051" s="3" t="s">
        <v>13426</v>
      </c>
      <c r="H2051" s="129" t="str">
        <f t="shared" si="32"/>
        <v>2050|54|RA|Skopinsky Area|RA-26|</v>
      </c>
    </row>
    <row r="2052" spans="2:8">
      <c r="B2052" s="2">
        <v>2051</v>
      </c>
      <c r="C2052" s="2">
        <v>54</v>
      </c>
      <c r="D2052" s="2" t="s">
        <v>1311</v>
      </c>
      <c r="E2052" s="2" t="s">
        <v>13427</v>
      </c>
      <c r="F2052" s="3" t="s">
        <v>13428</v>
      </c>
      <c r="H2052" s="129" t="str">
        <f t="shared" si="32"/>
        <v>2051|54|RA|Spassky Area / incl. Spassk-Ryazanskiy|RA-27|</v>
      </c>
    </row>
    <row r="2053" spans="2:8">
      <c r="B2053" s="2">
        <v>2052</v>
      </c>
      <c r="C2053" s="2">
        <v>54</v>
      </c>
      <c r="D2053" s="2" t="s">
        <v>1311</v>
      </c>
      <c r="E2053" s="2" t="s">
        <v>13429</v>
      </c>
      <c r="F2053" s="3" t="s">
        <v>13430</v>
      </c>
      <c r="H2053" s="129" t="str">
        <f t="shared" si="32"/>
        <v>2052|54|RA|Starozhilovsky Area|RA-28|</v>
      </c>
    </row>
    <row r="2054" spans="2:8">
      <c r="B2054" s="2">
        <v>2053</v>
      </c>
      <c r="C2054" s="2">
        <v>54</v>
      </c>
      <c r="D2054" s="2" t="s">
        <v>1311</v>
      </c>
      <c r="E2054" s="2" t="s">
        <v>13431</v>
      </c>
      <c r="F2054" s="3" t="s">
        <v>13432</v>
      </c>
      <c r="H2054" s="129" t="str">
        <f t="shared" si="32"/>
        <v>2053|54|RA|Uholovsky Area|RA-29|</v>
      </c>
    </row>
    <row r="2055" spans="2:8">
      <c r="B2055" s="2">
        <v>2054</v>
      </c>
      <c r="C2055" s="2">
        <v>54</v>
      </c>
      <c r="D2055" s="2" t="s">
        <v>1311</v>
      </c>
      <c r="E2055" s="2" t="s">
        <v>13433</v>
      </c>
      <c r="F2055" s="3" t="s">
        <v>13434</v>
      </c>
      <c r="H2055" s="129" t="str">
        <f t="shared" si="32"/>
        <v>2054|54|RA|Chuchkovsky Area|RA-30|</v>
      </c>
    </row>
    <row r="2056" spans="2:8">
      <c r="B2056" s="2">
        <v>2055</v>
      </c>
      <c r="C2056" s="2">
        <v>54</v>
      </c>
      <c r="D2056" s="2" t="s">
        <v>1311</v>
      </c>
      <c r="E2056" s="2" t="s">
        <v>13435</v>
      </c>
      <c r="F2056" s="3" t="s">
        <v>13436</v>
      </c>
      <c r="H2056" s="129" t="str">
        <f t="shared" si="32"/>
        <v>2055|54|RA|Shatsky Area / incl. Shatsk|RA-31|</v>
      </c>
    </row>
    <row r="2057" spans="2:8">
      <c r="B2057" s="2">
        <v>2056</v>
      </c>
      <c r="C2057" s="2">
        <v>54</v>
      </c>
      <c r="D2057" s="2" t="s">
        <v>1311</v>
      </c>
      <c r="E2057" s="2" t="s">
        <v>13437</v>
      </c>
      <c r="F2057" s="3" t="s">
        <v>13438</v>
      </c>
      <c r="H2057" s="129" t="str">
        <f t="shared" si="32"/>
        <v>2056|54|RA|Shilovsky Area|RA-32|</v>
      </c>
    </row>
    <row r="2058" spans="2:8">
      <c r="B2058" s="2">
        <v>2057</v>
      </c>
      <c r="C2058" s="2">
        <v>54</v>
      </c>
      <c r="D2058" s="2" t="s">
        <v>1386</v>
      </c>
      <c r="E2058" s="2" t="s">
        <v>13439</v>
      </c>
      <c r="F2058" s="3" t="s">
        <v>13440</v>
      </c>
      <c r="H2058" s="129" t="str">
        <f t="shared" si="32"/>
        <v>2057|54|RO|Voroshilovsky District of Rostov-on-Don|RO-01|</v>
      </c>
    </row>
    <row r="2059" spans="2:8">
      <c r="B2059" s="2">
        <v>2058</v>
      </c>
      <c r="C2059" s="2">
        <v>54</v>
      </c>
      <c r="D2059" s="2" t="s">
        <v>1386</v>
      </c>
      <c r="E2059" s="2" t="s">
        <v>13441</v>
      </c>
      <c r="F2059" s="3" t="s">
        <v>13442</v>
      </c>
      <c r="H2059" s="129" t="str">
        <f t="shared" si="32"/>
        <v>2058|54|RO|Zheleznodorozhny District of Rostov-on-Don|RO-02|</v>
      </c>
    </row>
    <row r="2060" spans="2:8">
      <c r="B2060" s="2">
        <v>2059</v>
      </c>
      <c r="C2060" s="2">
        <v>54</v>
      </c>
      <c r="D2060" s="2" t="s">
        <v>1386</v>
      </c>
      <c r="E2060" s="2" t="s">
        <v>13443</v>
      </c>
      <c r="F2060" s="3" t="s">
        <v>13444</v>
      </c>
      <c r="H2060" s="129" t="str">
        <f t="shared" si="32"/>
        <v>2059|54|RO|Kirovsky District of Rostov-on-Don|RO-03|</v>
      </c>
    </row>
    <row r="2061" spans="2:8">
      <c r="B2061" s="2">
        <v>2060</v>
      </c>
      <c r="C2061" s="2">
        <v>54</v>
      </c>
      <c r="D2061" s="2" t="s">
        <v>1386</v>
      </c>
      <c r="E2061" s="2" t="s">
        <v>13445</v>
      </c>
      <c r="F2061" s="3" t="s">
        <v>13446</v>
      </c>
      <c r="H2061" s="129" t="str">
        <f t="shared" si="32"/>
        <v>2060|54|RO|Leninsky District of Rostov-on-Don|RO-04|</v>
      </c>
    </row>
    <row r="2062" spans="2:8">
      <c r="B2062" s="2">
        <v>2061</v>
      </c>
      <c r="C2062" s="2">
        <v>54</v>
      </c>
      <c r="D2062" s="2" t="s">
        <v>1386</v>
      </c>
      <c r="E2062" s="2" t="s">
        <v>13447</v>
      </c>
      <c r="F2062" s="3" t="s">
        <v>13448</v>
      </c>
      <c r="H2062" s="129" t="str">
        <f t="shared" si="32"/>
        <v>2061|54|RO|Oktyabrsky District of Rostov-on-Don|RO-05|</v>
      </c>
    </row>
    <row r="2063" spans="2:8">
      <c r="B2063" s="2">
        <v>2062</v>
      </c>
      <c r="C2063" s="2">
        <v>54</v>
      </c>
      <c r="D2063" s="2" t="s">
        <v>1386</v>
      </c>
      <c r="E2063" s="2" t="s">
        <v>13449</v>
      </c>
      <c r="F2063" s="3" t="s">
        <v>13450</v>
      </c>
      <c r="H2063" s="129" t="str">
        <f t="shared" si="32"/>
        <v>2062|54|RO|Pervomajsky District of Rostov-on-Don|RO-06|</v>
      </c>
    </row>
    <row r="2064" spans="2:8">
      <c r="B2064" s="2">
        <v>2063</v>
      </c>
      <c r="C2064" s="2">
        <v>54</v>
      </c>
      <c r="D2064" s="2" t="s">
        <v>1386</v>
      </c>
      <c r="E2064" s="2" t="s">
        <v>13451</v>
      </c>
      <c r="F2064" s="3" t="s">
        <v>13452</v>
      </c>
      <c r="H2064" s="129" t="str">
        <f t="shared" si="32"/>
        <v>2063|54|RO|Proletarsky District of Rostov-on-Don|RO-07|</v>
      </c>
    </row>
    <row r="2065" spans="2:8">
      <c r="B2065" s="2">
        <v>2064</v>
      </c>
      <c r="C2065" s="2">
        <v>54</v>
      </c>
      <c r="D2065" s="2" t="s">
        <v>1386</v>
      </c>
      <c r="E2065" s="2" t="s">
        <v>13453</v>
      </c>
      <c r="F2065" s="3" t="s">
        <v>13454</v>
      </c>
      <c r="H2065" s="129" t="str">
        <f t="shared" si="32"/>
        <v>2064|54|RO|Sovetsky District of Rostov-on-Don|RO-08|</v>
      </c>
    </row>
    <row r="2066" spans="2:8">
      <c r="B2066" s="2">
        <v>2065</v>
      </c>
      <c r="C2066" s="2">
        <v>54</v>
      </c>
      <c r="D2066" s="2" t="s">
        <v>1386</v>
      </c>
      <c r="E2066" s="2" t="s">
        <v>13455</v>
      </c>
      <c r="F2066" s="3" t="s">
        <v>13456</v>
      </c>
      <c r="H2066" s="129" t="str">
        <f t="shared" si="32"/>
        <v>2065|54|RO|Azov|RO-09|</v>
      </c>
    </row>
    <row r="2067" spans="2:8">
      <c r="B2067" s="2">
        <v>2066</v>
      </c>
      <c r="C2067" s="2">
        <v>54</v>
      </c>
      <c r="D2067" s="2" t="s">
        <v>1386</v>
      </c>
      <c r="E2067" s="2" t="s">
        <v>13457</v>
      </c>
      <c r="F2067" s="3" t="s">
        <v>13458</v>
      </c>
      <c r="H2067" s="129" t="str">
        <f t="shared" si="32"/>
        <v>2066|54|RO|Batajsk|RO-10|</v>
      </c>
    </row>
    <row r="2068" spans="2:8">
      <c r="B2068" s="2">
        <v>2067</v>
      </c>
      <c r="C2068" s="2">
        <v>54</v>
      </c>
      <c r="D2068" s="2" t="s">
        <v>1386</v>
      </c>
      <c r="E2068" s="2" t="s">
        <v>13459</v>
      </c>
      <c r="F2068" s="3" t="s">
        <v>13460</v>
      </c>
      <c r="H2068" s="129" t="str">
        <f t="shared" si="32"/>
        <v>2067|54|RO|Volgodonsk|RO-12|</v>
      </c>
    </row>
    <row r="2069" spans="2:8">
      <c r="B2069" s="2">
        <v>2068</v>
      </c>
      <c r="C2069" s="2">
        <v>54</v>
      </c>
      <c r="D2069" s="2" t="s">
        <v>1386</v>
      </c>
      <c r="E2069" s="2" t="s">
        <v>13461</v>
      </c>
      <c r="F2069" s="3" t="s">
        <v>13462</v>
      </c>
      <c r="H2069" s="129" t="str">
        <f t="shared" si="32"/>
        <v>2068|54|RO|Gukovo|RO-13|</v>
      </c>
    </row>
    <row r="2070" spans="2:8">
      <c r="B2070" s="2">
        <v>2069</v>
      </c>
      <c r="C2070" s="2">
        <v>54</v>
      </c>
      <c r="D2070" s="2" t="s">
        <v>1386</v>
      </c>
      <c r="E2070" s="2" t="s">
        <v>13463</v>
      </c>
      <c r="F2070" s="3" t="s">
        <v>13464</v>
      </c>
      <c r="H2070" s="129" t="str">
        <f t="shared" si="32"/>
        <v>2069|54|RO|Donetsk|RO-14|</v>
      </c>
    </row>
    <row r="2071" spans="2:8">
      <c r="B2071" s="2">
        <v>2070</v>
      </c>
      <c r="C2071" s="2">
        <v>54</v>
      </c>
      <c r="D2071" s="2" t="s">
        <v>1386</v>
      </c>
      <c r="E2071" s="2" t="s">
        <v>13465</v>
      </c>
      <c r="F2071" s="3" t="s">
        <v>13466</v>
      </c>
      <c r="H2071" s="129" t="str">
        <f t="shared" si="32"/>
        <v>2070|54|RO|Zverevo|RO-15|</v>
      </c>
    </row>
    <row r="2072" spans="2:8">
      <c r="B2072" s="2">
        <v>2071</v>
      </c>
      <c r="C2072" s="2">
        <v>54</v>
      </c>
      <c r="D2072" s="2" t="s">
        <v>1386</v>
      </c>
      <c r="E2072" s="2" t="s">
        <v>13467</v>
      </c>
      <c r="F2072" s="3" t="s">
        <v>13468</v>
      </c>
      <c r="H2072" s="129" t="str">
        <f t="shared" si="32"/>
        <v>2071|54|RO|Kamensk-Shahtinsky|RO-16|</v>
      </c>
    </row>
    <row r="2073" spans="2:8">
      <c r="B2073" s="2">
        <v>2072</v>
      </c>
      <c r="C2073" s="2">
        <v>54</v>
      </c>
      <c r="D2073" s="2" t="s">
        <v>1386</v>
      </c>
      <c r="E2073" s="2" t="s">
        <v>13469</v>
      </c>
      <c r="F2073" s="3" t="s">
        <v>13470</v>
      </c>
      <c r="H2073" s="129" t="str">
        <f t="shared" si="32"/>
        <v>2072|54|RO|Novocherkassk|RO-19|</v>
      </c>
    </row>
    <row r="2074" spans="2:8">
      <c r="B2074" s="2">
        <v>2073</v>
      </c>
      <c r="C2074" s="2">
        <v>54</v>
      </c>
      <c r="D2074" s="2" t="s">
        <v>1386</v>
      </c>
      <c r="E2074" s="2" t="s">
        <v>13471</v>
      </c>
      <c r="F2074" s="3" t="s">
        <v>13472</v>
      </c>
      <c r="H2074" s="129" t="str">
        <f t="shared" si="32"/>
        <v>2073|54|RO|Novoshakhtinsk|RO-20|</v>
      </c>
    </row>
    <row r="2075" spans="2:8">
      <c r="B2075" s="2">
        <v>2074</v>
      </c>
      <c r="C2075" s="2">
        <v>54</v>
      </c>
      <c r="D2075" s="2" t="s">
        <v>1386</v>
      </c>
      <c r="E2075" s="2" t="s">
        <v>13473</v>
      </c>
      <c r="F2075" s="3" t="s">
        <v>13474</v>
      </c>
      <c r="H2075" s="129" t="str">
        <f t="shared" si="32"/>
        <v>2074|54|RO|Taganrog|RO-22|</v>
      </c>
    </row>
    <row r="2076" spans="2:8">
      <c r="B2076" s="2">
        <v>2075</v>
      </c>
      <c r="C2076" s="2">
        <v>54</v>
      </c>
      <c r="D2076" s="2" t="s">
        <v>1386</v>
      </c>
      <c r="E2076" s="2" t="s">
        <v>13475</v>
      </c>
      <c r="F2076" s="3" t="s">
        <v>13476</v>
      </c>
      <c r="H2076" s="129" t="str">
        <f t="shared" si="32"/>
        <v>2075|54|RO|Shahty|RO-23|</v>
      </c>
    </row>
    <row r="2077" spans="2:8">
      <c r="B2077" s="2">
        <v>2076</v>
      </c>
      <c r="C2077" s="2">
        <v>54</v>
      </c>
      <c r="D2077" s="2" t="s">
        <v>1386</v>
      </c>
      <c r="E2077" s="2" t="s">
        <v>13477</v>
      </c>
      <c r="F2077" s="3" t="s">
        <v>13478</v>
      </c>
      <c r="H2077" s="129" t="str">
        <f t="shared" si="32"/>
        <v>2076|54|RO|Azovsky Area|RO-24|</v>
      </c>
    </row>
    <row r="2078" spans="2:8">
      <c r="B2078" s="2">
        <v>2077</v>
      </c>
      <c r="C2078" s="2">
        <v>54</v>
      </c>
      <c r="D2078" s="2" t="s">
        <v>1386</v>
      </c>
      <c r="E2078" s="2" t="s">
        <v>13479</v>
      </c>
      <c r="F2078" s="3" t="s">
        <v>13480</v>
      </c>
      <c r="H2078" s="129" t="str">
        <f t="shared" si="32"/>
        <v>2077|54|RO|Aksaysky Area / incl. Aksay|RO-25|</v>
      </c>
    </row>
    <row r="2079" spans="2:8">
      <c r="B2079" s="2">
        <v>2078</v>
      </c>
      <c r="C2079" s="2">
        <v>54</v>
      </c>
      <c r="D2079" s="2" t="s">
        <v>1386</v>
      </c>
      <c r="E2079" s="2" t="s">
        <v>13481</v>
      </c>
      <c r="F2079" s="3" t="s">
        <v>13482</v>
      </c>
      <c r="H2079" s="129" t="str">
        <f t="shared" si="32"/>
        <v>2078|54|RO|Bagaevsky Area|RO-26|</v>
      </c>
    </row>
    <row r="2080" spans="2:8">
      <c r="B2080" s="2">
        <v>2079</v>
      </c>
      <c r="C2080" s="2">
        <v>54</v>
      </c>
      <c r="D2080" s="2" t="s">
        <v>1386</v>
      </c>
      <c r="E2080" s="2" t="s">
        <v>13483</v>
      </c>
      <c r="F2080" s="3" t="s">
        <v>13484</v>
      </c>
      <c r="H2080" s="129" t="str">
        <f t="shared" si="32"/>
        <v>2079|54|RO|Belokalitvinsky Area / incl. Belaja Kalitva|RO-27|</v>
      </c>
    </row>
    <row r="2081" spans="2:8">
      <c r="B2081" s="2">
        <v>2080</v>
      </c>
      <c r="C2081" s="2">
        <v>54</v>
      </c>
      <c r="D2081" s="2" t="s">
        <v>1386</v>
      </c>
      <c r="E2081" s="2" t="s">
        <v>13485</v>
      </c>
      <c r="F2081" s="3" t="s">
        <v>13486</v>
      </c>
      <c r="H2081" s="129" t="str">
        <f t="shared" si="32"/>
        <v>2080|54|RO|Bokovsky Area|RO-28|</v>
      </c>
    </row>
    <row r="2082" spans="2:8">
      <c r="B2082" s="2">
        <v>2081</v>
      </c>
      <c r="C2082" s="2">
        <v>54</v>
      </c>
      <c r="D2082" s="2" t="s">
        <v>1386</v>
      </c>
      <c r="E2082" s="2" t="s">
        <v>13487</v>
      </c>
      <c r="F2082" s="3" t="s">
        <v>13488</v>
      </c>
      <c r="H2082" s="129" t="str">
        <f t="shared" si="32"/>
        <v>2081|54|RO|Verhnedonskoj Area|RO-29|</v>
      </c>
    </row>
    <row r="2083" spans="2:8">
      <c r="B2083" s="2">
        <v>2082</v>
      </c>
      <c r="C2083" s="2">
        <v>54</v>
      </c>
      <c r="D2083" s="2" t="s">
        <v>1386</v>
      </c>
      <c r="E2083" s="2" t="s">
        <v>13489</v>
      </c>
      <c r="F2083" s="3" t="s">
        <v>13490</v>
      </c>
      <c r="H2083" s="129" t="str">
        <f t="shared" si="32"/>
        <v>2082|54|RO|Veselovsky Area|RO-30|</v>
      </c>
    </row>
    <row r="2084" spans="2:8">
      <c r="B2084" s="2">
        <v>2083</v>
      </c>
      <c r="C2084" s="2">
        <v>54</v>
      </c>
      <c r="D2084" s="2" t="s">
        <v>1386</v>
      </c>
      <c r="E2084" s="2" t="s">
        <v>13491</v>
      </c>
      <c r="F2084" s="3" t="s">
        <v>13492</v>
      </c>
      <c r="H2084" s="129" t="str">
        <f t="shared" si="32"/>
        <v>2083|54|RO|Volgodonsky Area|RO-31|</v>
      </c>
    </row>
    <row r="2085" spans="2:8">
      <c r="B2085" s="2">
        <v>2084</v>
      </c>
      <c r="C2085" s="2">
        <v>54</v>
      </c>
      <c r="D2085" s="2" t="s">
        <v>1386</v>
      </c>
      <c r="E2085" s="2" t="s">
        <v>13493</v>
      </c>
      <c r="F2085" s="3" t="s">
        <v>13494</v>
      </c>
      <c r="H2085" s="129" t="str">
        <f t="shared" si="32"/>
        <v>2084|54|RO|Dubovsky Area|RO-32|</v>
      </c>
    </row>
    <row r="2086" spans="2:8">
      <c r="B2086" s="2">
        <v>2085</v>
      </c>
      <c r="C2086" s="2">
        <v>54</v>
      </c>
      <c r="D2086" s="2" t="s">
        <v>1386</v>
      </c>
      <c r="E2086" s="2" t="s">
        <v>13495</v>
      </c>
      <c r="F2086" s="3" t="s">
        <v>13496</v>
      </c>
      <c r="H2086" s="129" t="str">
        <f t="shared" si="32"/>
        <v>2085|54|RO|Egorlyksky Area|RO-33|</v>
      </c>
    </row>
    <row r="2087" spans="2:8">
      <c r="B2087" s="2">
        <v>2086</v>
      </c>
      <c r="C2087" s="2">
        <v>54</v>
      </c>
      <c r="D2087" s="2" t="s">
        <v>1386</v>
      </c>
      <c r="E2087" s="2" t="s">
        <v>13497</v>
      </c>
      <c r="F2087" s="3" t="s">
        <v>13498</v>
      </c>
      <c r="H2087" s="129" t="str">
        <f t="shared" si="32"/>
        <v>2086|54|RO|Zavetinsky Area|RO-34|</v>
      </c>
    </row>
    <row r="2088" spans="2:8">
      <c r="B2088" s="2">
        <v>2087</v>
      </c>
      <c r="C2088" s="2">
        <v>54</v>
      </c>
      <c r="D2088" s="2" t="s">
        <v>1386</v>
      </c>
      <c r="E2088" s="2" t="s">
        <v>13499</v>
      </c>
      <c r="F2088" s="3" t="s">
        <v>13500</v>
      </c>
      <c r="H2088" s="129" t="str">
        <f t="shared" si="32"/>
        <v>2087|54|RO|Zernogradsky Area / incl. Zernograd|RO-35|</v>
      </c>
    </row>
    <row r="2089" spans="2:8">
      <c r="B2089" s="2">
        <v>2088</v>
      </c>
      <c r="C2089" s="2">
        <v>54</v>
      </c>
      <c r="D2089" s="2" t="s">
        <v>1386</v>
      </c>
      <c r="E2089" s="2" t="s">
        <v>13501</v>
      </c>
      <c r="F2089" s="3" t="s">
        <v>13502</v>
      </c>
      <c r="H2089" s="129" t="str">
        <f t="shared" si="32"/>
        <v>2088|54|RO|Zimovnikovsky Area|RO-36|</v>
      </c>
    </row>
    <row r="2090" spans="2:8">
      <c r="B2090" s="2">
        <v>2089</v>
      </c>
      <c r="C2090" s="2">
        <v>54</v>
      </c>
      <c r="D2090" s="2" t="s">
        <v>1386</v>
      </c>
      <c r="E2090" s="2" t="s">
        <v>13503</v>
      </c>
      <c r="F2090" s="3" t="s">
        <v>13504</v>
      </c>
      <c r="H2090" s="129" t="str">
        <f t="shared" si="32"/>
        <v>2089|54|RO|Kagalnitsky Area|RO-37|</v>
      </c>
    </row>
    <row r="2091" spans="2:8">
      <c r="B2091" s="2">
        <v>2090</v>
      </c>
      <c r="C2091" s="2">
        <v>54</v>
      </c>
      <c r="D2091" s="2" t="s">
        <v>1386</v>
      </c>
      <c r="E2091" s="2" t="s">
        <v>9608</v>
      </c>
      <c r="F2091" s="3" t="s">
        <v>13505</v>
      </c>
      <c r="H2091" s="129" t="str">
        <f t="shared" si="32"/>
        <v>2090|54|RO|Kamensky Area|RO-38|</v>
      </c>
    </row>
    <row r="2092" spans="2:8">
      <c r="B2092" s="2">
        <v>2091</v>
      </c>
      <c r="C2092" s="2">
        <v>54</v>
      </c>
      <c r="D2092" s="2" t="s">
        <v>1386</v>
      </c>
      <c r="E2092" s="2" t="s">
        <v>13506</v>
      </c>
      <c r="F2092" s="3" t="s">
        <v>13507</v>
      </c>
      <c r="H2092" s="129" t="str">
        <f t="shared" si="32"/>
        <v>2091|54|RO|Kasharsky Area|RO-39|</v>
      </c>
    </row>
    <row r="2093" spans="2:8">
      <c r="B2093" s="2">
        <v>2092</v>
      </c>
      <c r="C2093" s="2">
        <v>54</v>
      </c>
      <c r="D2093" s="2" t="s">
        <v>1386</v>
      </c>
      <c r="E2093" s="2" t="s">
        <v>13508</v>
      </c>
      <c r="F2093" s="3" t="s">
        <v>13509</v>
      </c>
      <c r="H2093" s="129" t="str">
        <f t="shared" si="32"/>
        <v>2092|54|RO|Konstantinovsky Area / incl. Konstantinovsk|RO-40|</v>
      </c>
    </row>
    <row r="2094" spans="2:8">
      <c r="B2094" s="2">
        <v>2093</v>
      </c>
      <c r="C2094" s="2">
        <v>54</v>
      </c>
      <c r="D2094" s="2" t="s">
        <v>1386</v>
      </c>
      <c r="E2094" s="2" t="s">
        <v>13510</v>
      </c>
      <c r="F2094" s="3" t="s">
        <v>13511</v>
      </c>
      <c r="H2094" s="129" t="str">
        <f t="shared" si="32"/>
        <v>2093|54|RO|Krasnosulinsky Area / incl. Krasny Sulin|RO-41|</v>
      </c>
    </row>
    <row r="2095" spans="2:8">
      <c r="B2095" s="2">
        <v>2094</v>
      </c>
      <c r="C2095" s="2">
        <v>54</v>
      </c>
      <c r="D2095" s="2" t="s">
        <v>1386</v>
      </c>
      <c r="E2095" s="2" t="s">
        <v>13512</v>
      </c>
      <c r="F2095" s="3" t="s">
        <v>13513</v>
      </c>
      <c r="H2095" s="129" t="str">
        <f t="shared" si="32"/>
        <v>2094|54|RO|Kuibyshevsky Area|RO-42|</v>
      </c>
    </row>
    <row r="2096" spans="2:8">
      <c r="B2096" s="2">
        <v>2095</v>
      </c>
      <c r="C2096" s="2">
        <v>54</v>
      </c>
      <c r="D2096" s="2" t="s">
        <v>1386</v>
      </c>
      <c r="E2096" s="2" t="s">
        <v>13514</v>
      </c>
      <c r="F2096" s="3" t="s">
        <v>13515</v>
      </c>
      <c r="H2096" s="129" t="str">
        <f t="shared" si="32"/>
        <v>2095|54|RO|Martynovsky Area|RO-43|</v>
      </c>
    </row>
    <row r="2097" spans="2:8">
      <c r="B2097" s="2">
        <v>2096</v>
      </c>
      <c r="C2097" s="2">
        <v>54</v>
      </c>
      <c r="D2097" s="2" t="s">
        <v>1386</v>
      </c>
      <c r="E2097" s="2" t="s">
        <v>13516</v>
      </c>
      <c r="F2097" s="3" t="s">
        <v>13517</v>
      </c>
      <c r="H2097" s="129" t="str">
        <f t="shared" si="32"/>
        <v>2096|54|RO|Matveevo-Kurganskiy Area|RO-44|</v>
      </c>
    </row>
    <row r="2098" spans="2:8">
      <c r="B2098" s="2">
        <v>2097</v>
      </c>
      <c r="C2098" s="2">
        <v>54</v>
      </c>
      <c r="D2098" s="2" t="s">
        <v>1386</v>
      </c>
      <c r="E2098" s="2" t="s">
        <v>13518</v>
      </c>
      <c r="F2098" s="3" t="s">
        <v>13519</v>
      </c>
      <c r="H2098" s="129" t="str">
        <f t="shared" si="32"/>
        <v>2097|54|RO|Millerovsky Area / incl. Millerovo|RO-45|</v>
      </c>
    </row>
    <row r="2099" spans="2:8">
      <c r="B2099" s="2">
        <v>2098</v>
      </c>
      <c r="C2099" s="2">
        <v>54</v>
      </c>
      <c r="D2099" s="2" t="s">
        <v>1386</v>
      </c>
      <c r="E2099" s="2" t="s">
        <v>13520</v>
      </c>
      <c r="F2099" s="3" t="s">
        <v>13521</v>
      </c>
      <c r="H2099" s="129" t="str">
        <f t="shared" si="32"/>
        <v>2098|54|RO|Milyutinsky Area|RO-46|</v>
      </c>
    </row>
    <row r="2100" spans="2:8">
      <c r="B2100" s="2">
        <v>2099</v>
      </c>
      <c r="C2100" s="2">
        <v>54</v>
      </c>
      <c r="D2100" s="2" t="s">
        <v>1386</v>
      </c>
      <c r="E2100" s="2" t="s">
        <v>13522</v>
      </c>
      <c r="F2100" s="3" t="s">
        <v>13523</v>
      </c>
      <c r="H2100" s="129" t="str">
        <f t="shared" si="32"/>
        <v>2099|54|RO|Morozovsky Area / incl. Morozovsk|RO-47|</v>
      </c>
    </row>
    <row r="2101" spans="2:8">
      <c r="B2101" s="2">
        <v>2100</v>
      </c>
      <c r="C2101" s="2">
        <v>54</v>
      </c>
      <c r="D2101" s="2" t="s">
        <v>1386</v>
      </c>
      <c r="E2101" s="2" t="s">
        <v>13524</v>
      </c>
      <c r="F2101" s="3" t="s">
        <v>13525</v>
      </c>
      <c r="H2101" s="129" t="str">
        <f t="shared" si="32"/>
        <v>2100|54|RO|Myasnikovsky Area|RO-48|</v>
      </c>
    </row>
    <row r="2102" spans="2:8">
      <c r="B2102" s="2">
        <v>2101</v>
      </c>
      <c r="C2102" s="2">
        <v>54</v>
      </c>
      <c r="D2102" s="2" t="s">
        <v>1386</v>
      </c>
      <c r="E2102" s="2" t="s">
        <v>13526</v>
      </c>
      <c r="F2102" s="3" t="s">
        <v>13527</v>
      </c>
      <c r="H2102" s="129" t="str">
        <f t="shared" si="32"/>
        <v>2101|54|RO|Neklinovsky Area|RO-49|</v>
      </c>
    </row>
    <row r="2103" spans="2:8">
      <c r="B2103" s="2">
        <v>2102</v>
      </c>
      <c r="C2103" s="2">
        <v>54</v>
      </c>
      <c r="D2103" s="2" t="s">
        <v>1386</v>
      </c>
      <c r="E2103" s="2" t="s">
        <v>13528</v>
      </c>
      <c r="F2103" s="3" t="s">
        <v>13529</v>
      </c>
      <c r="H2103" s="129" t="str">
        <f t="shared" si="32"/>
        <v>2102|54|RO|Oblivsky Area|RO-50|</v>
      </c>
    </row>
    <row r="2104" spans="2:8">
      <c r="B2104" s="2">
        <v>2103</v>
      </c>
      <c r="C2104" s="2">
        <v>54</v>
      </c>
      <c r="D2104" s="2" t="s">
        <v>1386</v>
      </c>
      <c r="E2104" s="2" t="s">
        <v>10044</v>
      </c>
      <c r="F2104" s="3" t="s">
        <v>13530</v>
      </c>
      <c r="H2104" s="129" t="str">
        <f t="shared" si="32"/>
        <v>2103|54|RO|Oktyabrsky Area|RO-51|</v>
      </c>
    </row>
    <row r="2105" spans="2:8">
      <c r="B2105" s="2">
        <v>2104</v>
      </c>
      <c r="C2105" s="2">
        <v>54</v>
      </c>
      <c r="D2105" s="2" t="s">
        <v>1386</v>
      </c>
      <c r="E2105" s="2" t="s">
        <v>13239</v>
      </c>
      <c r="F2105" s="3" t="s">
        <v>13531</v>
      </c>
      <c r="H2105" s="129" t="str">
        <f t="shared" si="32"/>
        <v>2104|54|RO|Orlovsky Area|RO-52|</v>
      </c>
    </row>
    <row r="2106" spans="2:8">
      <c r="B2106" s="2">
        <v>2105</v>
      </c>
      <c r="C2106" s="2">
        <v>54</v>
      </c>
      <c r="D2106" s="2" t="s">
        <v>1386</v>
      </c>
      <c r="E2106" s="2" t="s">
        <v>13532</v>
      </c>
      <c r="F2106" s="3" t="s">
        <v>13533</v>
      </c>
      <c r="H2106" s="129" t="str">
        <f t="shared" si="32"/>
        <v>2105|54|RO|Peschanokopsky Area|RO-53|</v>
      </c>
    </row>
    <row r="2107" spans="2:8">
      <c r="B2107" s="2">
        <v>2106</v>
      </c>
      <c r="C2107" s="2">
        <v>54</v>
      </c>
      <c r="D2107" s="2" t="s">
        <v>1386</v>
      </c>
      <c r="E2107" s="2" t="s">
        <v>13534</v>
      </c>
      <c r="F2107" s="3" t="s">
        <v>13535</v>
      </c>
      <c r="H2107" s="129" t="str">
        <f t="shared" si="32"/>
        <v>2106|54|RO|Proletarsky Area / incl. Proletarsk|RO-54|</v>
      </c>
    </row>
    <row r="2108" spans="2:8">
      <c r="B2108" s="2">
        <v>2107</v>
      </c>
      <c r="C2108" s="2">
        <v>54</v>
      </c>
      <c r="D2108" s="2" t="s">
        <v>1386</v>
      </c>
      <c r="E2108" s="2" t="s">
        <v>13536</v>
      </c>
      <c r="F2108" s="3" t="s">
        <v>13537</v>
      </c>
      <c r="H2108" s="129" t="str">
        <f t="shared" si="32"/>
        <v>2107|54|RO|Remontnensky Area|RO-55|</v>
      </c>
    </row>
    <row r="2109" spans="2:8">
      <c r="B2109" s="2">
        <v>2108</v>
      </c>
      <c r="C2109" s="2">
        <v>54</v>
      </c>
      <c r="D2109" s="2" t="s">
        <v>1386</v>
      </c>
      <c r="E2109" s="2" t="s">
        <v>13538</v>
      </c>
      <c r="F2109" s="3" t="s">
        <v>13539</v>
      </c>
      <c r="H2109" s="129" t="str">
        <f t="shared" si="32"/>
        <v>2108|54|RO|Rodionovo-Nesvetayskiy Area|RO-56|</v>
      </c>
    </row>
    <row r="2110" spans="2:8">
      <c r="B2110" s="2">
        <v>2109</v>
      </c>
      <c r="C2110" s="2">
        <v>54</v>
      </c>
      <c r="D2110" s="2" t="s">
        <v>1386</v>
      </c>
      <c r="E2110" s="2" t="s">
        <v>13540</v>
      </c>
      <c r="F2110" s="3" t="s">
        <v>13541</v>
      </c>
      <c r="H2110" s="129" t="str">
        <f t="shared" si="32"/>
        <v>2109|54|RO|Salsky Area / incl. Salsk|RO-57|</v>
      </c>
    </row>
    <row r="2111" spans="2:8">
      <c r="B2111" s="2">
        <v>2110</v>
      </c>
      <c r="C2111" s="2">
        <v>54</v>
      </c>
      <c r="D2111" s="2" t="s">
        <v>1386</v>
      </c>
      <c r="E2111" s="2" t="s">
        <v>13542</v>
      </c>
      <c r="F2111" s="3" t="s">
        <v>13543</v>
      </c>
      <c r="H2111" s="129" t="str">
        <f t="shared" si="32"/>
        <v>2110|54|RO|Semikarakorsky Area / incl. Semikarakorsk|RO-58|</v>
      </c>
    </row>
    <row r="2112" spans="2:8">
      <c r="B2112" s="2">
        <v>2111</v>
      </c>
      <c r="C2112" s="2">
        <v>54</v>
      </c>
      <c r="D2112" s="2" t="s">
        <v>1386</v>
      </c>
      <c r="E2112" s="2" t="s">
        <v>13544</v>
      </c>
      <c r="F2112" s="3" t="s">
        <v>13545</v>
      </c>
      <c r="H2112" s="129" t="str">
        <f t="shared" si="32"/>
        <v>2111|54|RO|Sovetsky Area |RO-59|</v>
      </c>
    </row>
    <row r="2113" spans="2:8">
      <c r="B2113" s="2">
        <v>2112</v>
      </c>
      <c r="C2113" s="2">
        <v>54</v>
      </c>
      <c r="D2113" s="2" t="s">
        <v>1386</v>
      </c>
      <c r="E2113" s="2" t="s">
        <v>13546</v>
      </c>
      <c r="F2113" s="3" t="s">
        <v>13547</v>
      </c>
      <c r="H2113" s="129" t="str">
        <f t="shared" si="32"/>
        <v>2112|54|RO|Tarasovsky Area|RO-60|</v>
      </c>
    </row>
    <row r="2114" spans="2:8">
      <c r="B2114" s="2">
        <v>2113</v>
      </c>
      <c r="C2114" s="2">
        <v>54</v>
      </c>
      <c r="D2114" s="2" t="s">
        <v>1386</v>
      </c>
      <c r="E2114" s="2" t="s">
        <v>13548</v>
      </c>
      <c r="F2114" s="3" t="s">
        <v>13549</v>
      </c>
      <c r="H2114" s="129" t="str">
        <f t="shared" ref="H2114:H2177" si="33">B2114&amp;"|"&amp;C2114&amp;"|"&amp;D2114&amp;"|"&amp;E2114&amp;"|"&amp;F2114&amp;"|"&amp;G2114</f>
        <v>2113|54|RO|Tatsinsky Area|RO-61|</v>
      </c>
    </row>
    <row r="2115" spans="2:8">
      <c r="B2115" s="2">
        <v>2114</v>
      </c>
      <c r="C2115" s="2">
        <v>54</v>
      </c>
      <c r="D2115" s="2" t="s">
        <v>1386</v>
      </c>
      <c r="E2115" s="2" t="s">
        <v>13550</v>
      </c>
      <c r="F2115" s="3" t="s">
        <v>13551</v>
      </c>
      <c r="H2115" s="129" t="str">
        <f t="shared" si="33"/>
        <v>2114|54|RO|Ust-Donetskiy Area|RO-62|</v>
      </c>
    </row>
    <row r="2116" spans="2:8">
      <c r="B2116" s="2">
        <v>2115</v>
      </c>
      <c r="C2116" s="2">
        <v>54</v>
      </c>
      <c r="D2116" s="2" t="s">
        <v>1386</v>
      </c>
      <c r="E2116" s="2" t="s">
        <v>13552</v>
      </c>
      <c r="F2116" s="3" t="s">
        <v>13553</v>
      </c>
      <c r="H2116" s="129" t="str">
        <f t="shared" si="33"/>
        <v>2115|54|RO|Tselinsky Area|RO-63|</v>
      </c>
    </row>
    <row r="2117" spans="2:8">
      <c r="B2117" s="2">
        <v>2116</v>
      </c>
      <c r="C2117" s="2">
        <v>54</v>
      </c>
      <c r="D2117" s="2" t="s">
        <v>1386</v>
      </c>
      <c r="E2117" s="2" t="s">
        <v>13554</v>
      </c>
      <c r="F2117" s="3" t="s">
        <v>13555</v>
      </c>
      <c r="H2117" s="129" t="str">
        <f t="shared" si="33"/>
        <v>2116|54|RO|Tsimlyansk Area / incl. Tsimlyansk|RO-64|</v>
      </c>
    </row>
    <row r="2118" spans="2:8">
      <c r="B2118" s="2">
        <v>2117</v>
      </c>
      <c r="C2118" s="2">
        <v>54</v>
      </c>
      <c r="D2118" s="2" t="s">
        <v>1386</v>
      </c>
      <c r="E2118" s="2" t="s">
        <v>13556</v>
      </c>
      <c r="F2118" s="3" t="s">
        <v>13557</v>
      </c>
      <c r="H2118" s="129" t="str">
        <f t="shared" si="33"/>
        <v>2117|54|RO|Chertkovsky Area|RO-65|</v>
      </c>
    </row>
    <row r="2119" spans="2:8">
      <c r="B2119" s="2">
        <v>2118</v>
      </c>
      <c r="C2119" s="2">
        <v>54</v>
      </c>
      <c r="D2119" s="2" t="s">
        <v>1386</v>
      </c>
      <c r="E2119" s="2" t="s">
        <v>13558</v>
      </c>
      <c r="F2119" s="3" t="s">
        <v>13559</v>
      </c>
      <c r="H2119" s="129" t="str">
        <f t="shared" si="33"/>
        <v>2118|54|RO|Sholohovsky Area|RO-66|</v>
      </c>
    </row>
    <row r="2120" spans="2:8">
      <c r="B2120" s="2">
        <v>2119</v>
      </c>
      <c r="C2120" s="2">
        <v>54</v>
      </c>
      <c r="D2120" s="2" t="s">
        <v>1338</v>
      </c>
      <c r="E2120" s="2" t="s">
        <v>13560</v>
      </c>
      <c r="F2120" s="3" t="s">
        <v>13561</v>
      </c>
      <c r="H2120" s="129" t="str">
        <f t="shared" si="33"/>
        <v>2119|54|SA|Volzhsky District of Saratov|SA-01|</v>
      </c>
    </row>
    <row r="2121" spans="2:8">
      <c r="B2121" s="2">
        <v>2120</v>
      </c>
      <c r="C2121" s="2">
        <v>54</v>
      </c>
      <c r="D2121" s="2" t="s">
        <v>1338</v>
      </c>
      <c r="E2121" s="2" t="s">
        <v>13562</v>
      </c>
      <c r="F2121" s="3" t="s">
        <v>13563</v>
      </c>
      <c r="H2121" s="129" t="str">
        <f t="shared" si="33"/>
        <v>2120|54|SA|Zavodskoj District of Saratov|SA-02|</v>
      </c>
    </row>
    <row r="2122" spans="2:8">
      <c r="B2122" s="2">
        <v>2121</v>
      </c>
      <c r="C2122" s="2">
        <v>54</v>
      </c>
      <c r="D2122" s="2" t="s">
        <v>1338</v>
      </c>
      <c r="E2122" s="2" t="s">
        <v>13564</v>
      </c>
      <c r="F2122" s="3" t="s">
        <v>13565</v>
      </c>
      <c r="H2122" s="129" t="str">
        <f t="shared" si="33"/>
        <v>2121|54|SA|Kirovsky District of Saratov|SA-03|</v>
      </c>
    </row>
    <row r="2123" spans="2:8">
      <c r="B2123" s="2">
        <v>2122</v>
      </c>
      <c r="C2123" s="2">
        <v>54</v>
      </c>
      <c r="D2123" s="2" t="s">
        <v>1338</v>
      </c>
      <c r="E2123" s="2" t="s">
        <v>13566</v>
      </c>
      <c r="F2123" s="3" t="s">
        <v>13567</v>
      </c>
      <c r="H2123" s="129" t="str">
        <f t="shared" si="33"/>
        <v>2122|54|SA|Leninsky District of Saratov|SA-04|</v>
      </c>
    </row>
    <row r="2124" spans="2:8">
      <c r="B2124" s="2">
        <v>2123</v>
      </c>
      <c r="C2124" s="2">
        <v>54</v>
      </c>
      <c r="D2124" s="2" t="s">
        <v>1338</v>
      </c>
      <c r="E2124" s="2" t="s">
        <v>13568</v>
      </c>
      <c r="F2124" s="3" t="s">
        <v>13569</v>
      </c>
      <c r="H2124" s="129" t="str">
        <f t="shared" si="33"/>
        <v>2123|54|SA|Oktyabrsky District of Saratov|SA-05|</v>
      </c>
    </row>
    <row r="2125" spans="2:8">
      <c r="B2125" s="2">
        <v>2124</v>
      </c>
      <c r="C2125" s="2">
        <v>54</v>
      </c>
      <c r="D2125" s="2" t="s">
        <v>1338</v>
      </c>
      <c r="E2125" s="2" t="s">
        <v>13570</v>
      </c>
      <c r="F2125" s="3" t="s">
        <v>13571</v>
      </c>
      <c r="H2125" s="129" t="str">
        <f t="shared" si="33"/>
        <v>2124|54|SA|Frunzensky District of Saratov|SA-06|</v>
      </c>
    </row>
    <row r="2126" spans="2:8">
      <c r="B2126" s="2">
        <v>2125</v>
      </c>
      <c r="C2126" s="2">
        <v>54</v>
      </c>
      <c r="D2126" s="2" t="s">
        <v>1338</v>
      </c>
      <c r="E2126" s="2" t="s">
        <v>13572</v>
      </c>
      <c r="F2126" s="3" t="s">
        <v>13573</v>
      </c>
      <c r="H2126" s="129" t="str">
        <f t="shared" si="33"/>
        <v>2125|54|SA|Zato Shihany|SA-17|</v>
      </c>
    </row>
    <row r="2127" spans="2:8">
      <c r="B2127" s="2">
        <v>2126</v>
      </c>
      <c r="C2127" s="2">
        <v>54</v>
      </c>
      <c r="D2127" s="2" t="s">
        <v>1338</v>
      </c>
      <c r="E2127" s="2" t="s">
        <v>13574</v>
      </c>
      <c r="F2127" s="3" t="s">
        <v>13575</v>
      </c>
      <c r="H2127" s="129" t="str">
        <f t="shared" si="33"/>
        <v>2126|54|SA|Aleksandrovo-Gayskiy Area|SA-19|</v>
      </c>
    </row>
    <row r="2128" spans="2:8">
      <c r="B2128" s="2">
        <v>2127</v>
      </c>
      <c r="C2128" s="2">
        <v>54</v>
      </c>
      <c r="D2128" s="2" t="s">
        <v>1338</v>
      </c>
      <c r="E2128" s="2" t="s">
        <v>13576</v>
      </c>
      <c r="F2128" s="3" t="s">
        <v>13577</v>
      </c>
      <c r="H2128" s="129" t="str">
        <f t="shared" si="33"/>
        <v>2127|54|SA|Arkadaksky Area / incl. Arkadak|SA-20|</v>
      </c>
    </row>
    <row r="2129" spans="2:8">
      <c r="B2129" s="2">
        <v>2128</v>
      </c>
      <c r="C2129" s="2">
        <v>54</v>
      </c>
      <c r="D2129" s="2" t="s">
        <v>1338</v>
      </c>
      <c r="E2129" s="2" t="s">
        <v>13578</v>
      </c>
      <c r="F2129" s="3" t="s">
        <v>13579</v>
      </c>
      <c r="H2129" s="129" t="str">
        <f t="shared" si="33"/>
        <v>2128|54|SA|Atkarsky Area|SA-21|</v>
      </c>
    </row>
    <row r="2130" spans="2:8">
      <c r="B2130" s="2">
        <v>2129</v>
      </c>
      <c r="C2130" s="2">
        <v>54</v>
      </c>
      <c r="D2130" s="2" t="s">
        <v>1338</v>
      </c>
      <c r="E2130" s="2" t="s">
        <v>13580</v>
      </c>
      <c r="F2130" s="3" t="s">
        <v>13581</v>
      </c>
      <c r="H2130" s="129" t="str">
        <f t="shared" si="33"/>
        <v>2129|54|SA|Bazarno-Karabulaksky Area|SA-22|</v>
      </c>
    </row>
    <row r="2131" spans="2:8">
      <c r="B2131" s="2">
        <v>2130</v>
      </c>
      <c r="C2131" s="2">
        <v>54</v>
      </c>
      <c r="D2131" s="2" t="s">
        <v>1338</v>
      </c>
      <c r="E2131" s="2" t="s">
        <v>13582</v>
      </c>
      <c r="F2131" s="3" t="s">
        <v>13583</v>
      </c>
      <c r="H2131" s="129" t="str">
        <f t="shared" si="33"/>
        <v>2130|54|SA|Balakovsky Area|SA-23|</v>
      </c>
    </row>
    <row r="2132" spans="2:8">
      <c r="B2132" s="2">
        <v>2131</v>
      </c>
      <c r="C2132" s="2">
        <v>54</v>
      </c>
      <c r="D2132" s="2" t="s">
        <v>1338</v>
      </c>
      <c r="E2132" s="2" t="s">
        <v>13584</v>
      </c>
      <c r="F2132" s="3" t="s">
        <v>13585</v>
      </c>
      <c r="H2132" s="129" t="str">
        <f t="shared" si="33"/>
        <v>2131|54|SA|Balashovsky Area|SA-24|</v>
      </c>
    </row>
    <row r="2133" spans="2:8">
      <c r="B2133" s="2">
        <v>2132</v>
      </c>
      <c r="C2133" s="2">
        <v>54</v>
      </c>
      <c r="D2133" s="2" t="s">
        <v>1338</v>
      </c>
      <c r="E2133" s="2" t="s">
        <v>13586</v>
      </c>
      <c r="F2133" s="3" t="s">
        <v>13587</v>
      </c>
      <c r="H2133" s="129" t="str">
        <f t="shared" si="33"/>
        <v>2132|54|SA|Baltaysky Area|SA-25|</v>
      </c>
    </row>
    <row r="2134" spans="2:8">
      <c r="B2134" s="2">
        <v>2133</v>
      </c>
      <c r="C2134" s="2">
        <v>54</v>
      </c>
      <c r="D2134" s="2" t="s">
        <v>1338</v>
      </c>
      <c r="E2134" s="2" t="s">
        <v>13588</v>
      </c>
      <c r="F2134" s="3" t="s">
        <v>13589</v>
      </c>
      <c r="H2134" s="129" t="str">
        <f t="shared" si="33"/>
        <v>2133|54|SA|Volsky Area|SA-26|</v>
      </c>
    </row>
    <row r="2135" spans="2:8">
      <c r="B2135" s="2">
        <v>2134</v>
      </c>
      <c r="C2135" s="2">
        <v>54</v>
      </c>
      <c r="D2135" s="2" t="s">
        <v>1338</v>
      </c>
      <c r="E2135" s="2" t="s">
        <v>13082</v>
      </c>
      <c r="F2135" s="3" t="s">
        <v>13590</v>
      </c>
      <c r="H2135" s="129" t="str">
        <f t="shared" si="33"/>
        <v>2134|54|SA|Voskresensky Area|SA-27|</v>
      </c>
    </row>
    <row r="2136" spans="2:8">
      <c r="B2136" s="2">
        <v>2135</v>
      </c>
      <c r="C2136" s="2">
        <v>54</v>
      </c>
      <c r="D2136" s="2" t="s">
        <v>1338</v>
      </c>
      <c r="E2136" s="2" t="s">
        <v>13591</v>
      </c>
      <c r="F2136" s="3" t="s">
        <v>13592</v>
      </c>
      <c r="H2136" s="129" t="str">
        <f t="shared" si="33"/>
        <v>2135|54|SA|Dergachevsky Area|SA-28|</v>
      </c>
    </row>
    <row r="2137" spans="2:8">
      <c r="B2137" s="2">
        <v>2136</v>
      </c>
      <c r="C2137" s="2">
        <v>54</v>
      </c>
      <c r="D2137" s="2" t="s">
        <v>1338</v>
      </c>
      <c r="E2137" s="2" t="s">
        <v>13593</v>
      </c>
      <c r="F2137" s="3" t="s">
        <v>13594</v>
      </c>
      <c r="H2137" s="129" t="str">
        <f t="shared" si="33"/>
        <v>2136|54|SA|Duhovnitsky Area|SA-29|</v>
      </c>
    </row>
    <row r="2138" spans="2:8">
      <c r="B2138" s="2">
        <v>2137</v>
      </c>
      <c r="C2138" s="2">
        <v>54</v>
      </c>
      <c r="D2138" s="2" t="s">
        <v>1338</v>
      </c>
      <c r="E2138" s="2" t="s">
        <v>13595</v>
      </c>
      <c r="F2138" s="3" t="s">
        <v>13596</v>
      </c>
      <c r="H2138" s="129" t="str">
        <f t="shared" si="33"/>
        <v>2137|54|SA|Ekaterinovsky Area|SA-30|</v>
      </c>
    </row>
    <row r="2139" spans="2:8">
      <c r="B2139" s="2">
        <v>2138</v>
      </c>
      <c r="C2139" s="2">
        <v>54</v>
      </c>
      <c r="D2139" s="2" t="s">
        <v>1338</v>
      </c>
      <c r="E2139" s="2" t="s">
        <v>13597</v>
      </c>
      <c r="F2139" s="3" t="s">
        <v>13598</v>
      </c>
      <c r="H2139" s="129" t="str">
        <f t="shared" si="33"/>
        <v>2138|54|SA|Ershovsky Area / incl. Ershov|SA-31|</v>
      </c>
    </row>
    <row r="2140" spans="2:8">
      <c r="B2140" s="2">
        <v>2139</v>
      </c>
      <c r="C2140" s="2">
        <v>54</v>
      </c>
      <c r="D2140" s="2" t="s">
        <v>1338</v>
      </c>
      <c r="E2140" s="2" t="s">
        <v>13599</v>
      </c>
      <c r="F2140" s="3" t="s">
        <v>13600</v>
      </c>
      <c r="H2140" s="129" t="str">
        <f t="shared" si="33"/>
        <v>2139|54|SA|Ivanteevsky Area|SA-32|</v>
      </c>
    </row>
    <row r="2141" spans="2:8">
      <c r="B2141" s="2">
        <v>2140</v>
      </c>
      <c r="C2141" s="2">
        <v>54</v>
      </c>
      <c r="D2141" s="2" t="s">
        <v>1338</v>
      </c>
      <c r="E2141" s="2" t="s">
        <v>13601</v>
      </c>
      <c r="F2141" s="3" t="s">
        <v>13602</v>
      </c>
      <c r="H2141" s="129" t="str">
        <f t="shared" si="33"/>
        <v>2140|54|SA|Kalininsky Area / incl. Kalininsk|SA-33|</v>
      </c>
    </row>
    <row r="2142" spans="2:8">
      <c r="B2142" s="2">
        <v>2141</v>
      </c>
      <c r="C2142" s="2">
        <v>54</v>
      </c>
      <c r="D2142" s="2" t="s">
        <v>1338</v>
      </c>
      <c r="E2142" s="2" t="s">
        <v>12486</v>
      </c>
      <c r="F2142" s="3" t="s">
        <v>13603</v>
      </c>
      <c r="H2142" s="129" t="str">
        <f t="shared" si="33"/>
        <v>2141|54|SA|Krasnoarmejsky Area|SA-34|</v>
      </c>
    </row>
    <row r="2143" spans="2:8">
      <c r="B2143" s="2">
        <v>2142</v>
      </c>
      <c r="C2143" s="2">
        <v>54</v>
      </c>
      <c r="D2143" s="2" t="s">
        <v>1338</v>
      </c>
      <c r="E2143" s="2" t="s">
        <v>13604</v>
      </c>
      <c r="F2143" s="3" t="s">
        <v>13605</v>
      </c>
      <c r="H2143" s="129" t="str">
        <f t="shared" si="33"/>
        <v>2142|54|SA|Krasnokutsky Area / incl. Krasny Kut|SA-35|</v>
      </c>
    </row>
    <row r="2144" spans="2:8">
      <c r="B2144" s="2">
        <v>2143</v>
      </c>
      <c r="C2144" s="2">
        <v>54</v>
      </c>
      <c r="D2144" s="2" t="s">
        <v>1338</v>
      </c>
      <c r="E2144" s="2" t="s">
        <v>13606</v>
      </c>
      <c r="F2144" s="3" t="s">
        <v>13607</v>
      </c>
      <c r="H2144" s="129" t="str">
        <f t="shared" si="33"/>
        <v>2143|54|SA|Krasnopartizansky Area|SA-36|</v>
      </c>
    </row>
    <row r="2145" spans="2:8">
      <c r="B2145" s="2">
        <v>2144</v>
      </c>
      <c r="C2145" s="2">
        <v>54</v>
      </c>
      <c r="D2145" s="2" t="s">
        <v>1338</v>
      </c>
      <c r="E2145" s="2" t="s">
        <v>13608</v>
      </c>
      <c r="F2145" s="3" t="s">
        <v>13609</v>
      </c>
      <c r="H2145" s="129" t="str">
        <f t="shared" si="33"/>
        <v>2144|54|SA|Lysogorsky Area|SA-37|</v>
      </c>
    </row>
    <row r="2146" spans="2:8">
      <c r="B2146" s="2">
        <v>2145</v>
      </c>
      <c r="C2146" s="2">
        <v>54</v>
      </c>
      <c r="D2146" s="2" t="s">
        <v>1338</v>
      </c>
      <c r="E2146" s="2" t="s">
        <v>13610</v>
      </c>
      <c r="F2146" s="3" t="s">
        <v>13611</v>
      </c>
      <c r="H2146" s="129" t="str">
        <f t="shared" si="33"/>
        <v>2145|54|SA|Markssky Area|SA-38|</v>
      </c>
    </row>
    <row r="2147" spans="2:8">
      <c r="B2147" s="2">
        <v>2146</v>
      </c>
      <c r="C2147" s="2">
        <v>54</v>
      </c>
      <c r="D2147" s="2" t="s">
        <v>1338</v>
      </c>
      <c r="E2147" s="2" t="s">
        <v>13612</v>
      </c>
      <c r="F2147" s="3" t="s">
        <v>13613</v>
      </c>
      <c r="H2147" s="129" t="str">
        <f t="shared" si="33"/>
        <v>2146|54|SA|Novoburassky Area|SA-39|</v>
      </c>
    </row>
    <row r="2148" spans="2:8">
      <c r="B2148" s="2">
        <v>2147</v>
      </c>
      <c r="C2148" s="2">
        <v>54</v>
      </c>
      <c r="D2148" s="2" t="s">
        <v>1338</v>
      </c>
      <c r="E2148" s="2" t="s">
        <v>13614</v>
      </c>
      <c r="F2148" s="3" t="s">
        <v>13615</v>
      </c>
      <c r="H2148" s="129" t="str">
        <f t="shared" si="33"/>
        <v>2147|54|SA|Novouzensky Area / incl. Novouzensk|SA-40|</v>
      </c>
    </row>
    <row r="2149" spans="2:8">
      <c r="B2149" s="2">
        <v>2148</v>
      </c>
      <c r="C2149" s="2">
        <v>54</v>
      </c>
      <c r="D2149" s="2" t="s">
        <v>1338</v>
      </c>
      <c r="E2149" s="2" t="s">
        <v>13616</v>
      </c>
      <c r="F2149" s="3" t="s">
        <v>13617</v>
      </c>
      <c r="H2149" s="129" t="str">
        <f t="shared" si="33"/>
        <v>2148|54|SA|Ozinsky Area|SA-41|</v>
      </c>
    </row>
    <row r="2150" spans="2:8">
      <c r="B2150" s="2">
        <v>2149</v>
      </c>
      <c r="C2150" s="2">
        <v>54</v>
      </c>
      <c r="D2150" s="2" t="s">
        <v>1338</v>
      </c>
      <c r="E2150" s="2" t="s">
        <v>13618</v>
      </c>
      <c r="F2150" s="3" t="s">
        <v>13619</v>
      </c>
      <c r="H2150" s="129" t="str">
        <f t="shared" si="33"/>
        <v>2149|54|SA|Perelyubsky Area|SA-42|</v>
      </c>
    </row>
    <row r="2151" spans="2:8">
      <c r="B2151" s="2">
        <v>2150</v>
      </c>
      <c r="C2151" s="2">
        <v>54</v>
      </c>
      <c r="D2151" s="2" t="s">
        <v>1338</v>
      </c>
      <c r="E2151" s="2" t="s">
        <v>13620</v>
      </c>
      <c r="F2151" s="3" t="s">
        <v>13621</v>
      </c>
      <c r="H2151" s="129" t="str">
        <f t="shared" si="33"/>
        <v>2150|54|SA|Petrovsky Area|SA-43|</v>
      </c>
    </row>
    <row r="2152" spans="2:8">
      <c r="B2152" s="2">
        <v>2151</v>
      </c>
      <c r="C2152" s="2">
        <v>54</v>
      </c>
      <c r="D2152" s="2" t="s">
        <v>1338</v>
      </c>
      <c r="E2152" s="2" t="s">
        <v>13622</v>
      </c>
      <c r="F2152" s="3" t="s">
        <v>13623</v>
      </c>
      <c r="H2152" s="129" t="str">
        <f t="shared" si="33"/>
        <v>2151|54|SA|Pitersky Area|SA-44|</v>
      </c>
    </row>
    <row r="2153" spans="2:8">
      <c r="B2153" s="2">
        <v>2152</v>
      </c>
      <c r="C2153" s="2">
        <v>54</v>
      </c>
      <c r="D2153" s="2" t="s">
        <v>1338</v>
      </c>
      <c r="E2153" s="2" t="s">
        <v>13624</v>
      </c>
      <c r="F2153" s="3" t="s">
        <v>13625</v>
      </c>
      <c r="H2153" s="129" t="str">
        <f t="shared" si="33"/>
        <v>2152|54|SA|Pugachevsky Area|SA-45|</v>
      </c>
    </row>
    <row r="2154" spans="2:8">
      <c r="B2154" s="2">
        <v>2153</v>
      </c>
      <c r="C2154" s="2">
        <v>54</v>
      </c>
      <c r="D2154" s="2" t="s">
        <v>1338</v>
      </c>
      <c r="E2154" s="2" t="s">
        <v>11808</v>
      </c>
      <c r="F2154" s="3" t="s">
        <v>13626</v>
      </c>
      <c r="H2154" s="129" t="str">
        <f t="shared" si="33"/>
        <v>2153|54|SA|Rovensky Area|SA-46|</v>
      </c>
    </row>
    <row r="2155" spans="2:8">
      <c r="B2155" s="2">
        <v>2154</v>
      </c>
      <c r="C2155" s="2">
        <v>54</v>
      </c>
      <c r="D2155" s="2" t="s">
        <v>1338</v>
      </c>
      <c r="E2155" s="2" t="s">
        <v>9650</v>
      </c>
      <c r="F2155" s="3" t="s">
        <v>13627</v>
      </c>
      <c r="H2155" s="129" t="str">
        <f t="shared" si="33"/>
        <v>2154|54|SA|Romanovsky Area|SA-47|</v>
      </c>
    </row>
    <row r="2156" spans="2:8">
      <c r="B2156" s="2">
        <v>2155</v>
      </c>
      <c r="C2156" s="2">
        <v>54</v>
      </c>
      <c r="D2156" s="2" t="s">
        <v>1338</v>
      </c>
      <c r="E2156" s="2" t="s">
        <v>13628</v>
      </c>
      <c r="F2156" s="3" t="s">
        <v>13629</v>
      </c>
      <c r="H2156" s="129" t="str">
        <f t="shared" si="33"/>
        <v>2155|54|SA|Rtishchevsky Area|SA-48|</v>
      </c>
    </row>
    <row r="2157" spans="2:8">
      <c r="B2157" s="2">
        <v>2156</v>
      </c>
      <c r="C2157" s="2">
        <v>54</v>
      </c>
      <c r="D2157" s="2" t="s">
        <v>1338</v>
      </c>
      <c r="E2157" s="2" t="s">
        <v>13630</v>
      </c>
      <c r="F2157" s="3" t="s">
        <v>13631</v>
      </c>
      <c r="H2157" s="129" t="str">
        <f t="shared" si="33"/>
        <v>2156|54|SA|Samoylovsky Area|SA-49|</v>
      </c>
    </row>
    <row r="2158" spans="2:8">
      <c r="B2158" s="2">
        <v>2157</v>
      </c>
      <c r="C2158" s="2">
        <v>54</v>
      </c>
      <c r="D2158" s="2" t="s">
        <v>1338</v>
      </c>
      <c r="E2158" s="2" t="s">
        <v>13632</v>
      </c>
      <c r="F2158" s="3" t="s">
        <v>13633</v>
      </c>
      <c r="H2158" s="129" t="str">
        <f t="shared" si="33"/>
        <v>2157|54|SA|Saratovsky Area|SA-50|</v>
      </c>
    </row>
    <row r="2159" spans="2:8">
      <c r="B2159" s="2">
        <v>2158</v>
      </c>
      <c r="C2159" s="2">
        <v>54</v>
      </c>
      <c r="D2159" s="2" t="s">
        <v>1338</v>
      </c>
      <c r="E2159" s="2" t="s">
        <v>13544</v>
      </c>
      <c r="F2159" s="3" t="s">
        <v>13634</v>
      </c>
      <c r="H2159" s="129" t="str">
        <f t="shared" si="33"/>
        <v>2158|54|SA|Sovetsky Area |SA-51|</v>
      </c>
    </row>
    <row r="2160" spans="2:8">
      <c r="B2160" s="2">
        <v>2159</v>
      </c>
      <c r="C2160" s="2">
        <v>54</v>
      </c>
      <c r="D2160" s="2" t="s">
        <v>1338</v>
      </c>
      <c r="E2160" s="2" t="s">
        <v>13635</v>
      </c>
      <c r="F2160" s="3" t="s">
        <v>13636</v>
      </c>
      <c r="H2160" s="129" t="str">
        <f t="shared" si="33"/>
        <v>2159|54|SA|Tatishchevsky Area|SA-52|</v>
      </c>
    </row>
    <row r="2161" spans="2:8">
      <c r="B2161" s="2">
        <v>2160</v>
      </c>
      <c r="C2161" s="2">
        <v>54</v>
      </c>
      <c r="D2161" s="2" t="s">
        <v>1338</v>
      </c>
      <c r="E2161" s="2" t="s">
        <v>13637</v>
      </c>
      <c r="F2161" s="3" t="s">
        <v>13638</v>
      </c>
      <c r="H2161" s="129" t="str">
        <f t="shared" si="33"/>
        <v>2160|54|SA|Turkovsky Area|SA-53|</v>
      </c>
    </row>
    <row r="2162" spans="2:8">
      <c r="B2162" s="2">
        <v>2161</v>
      </c>
      <c r="C2162" s="2">
        <v>54</v>
      </c>
      <c r="D2162" s="2" t="s">
        <v>1338</v>
      </c>
      <c r="E2162" s="2" t="s">
        <v>9898</v>
      </c>
      <c r="F2162" s="3" t="s">
        <v>13639</v>
      </c>
      <c r="H2162" s="129" t="str">
        <f t="shared" si="33"/>
        <v>2161|54|SA|Fedorovsky Area|SA-54|</v>
      </c>
    </row>
    <row r="2163" spans="2:8">
      <c r="B2163" s="2">
        <v>2162</v>
      </c>
      <c r="C2163" s="2">
        <v>54</v>
      </c>
      <c r="D2163" s="2" t="s">
        <v>1338</v>
      </c>
      <c r="E2163" s="2" t="s">
        <v>13640</v>
      </c>
      <c r="F2163" s="3" t="s">
        <v>13641</v>
      </c>
      <c r="H2163" s="129" t="str">
        <f t="shared" si="33"/>
        <v>2162|54|SA|Hvalynsky Area|SA-55|</v>
      </c>
    </row>
    <row r="2164" spans="2:8">
      <c r="B2164" s="2">
        <v>2163</v>
      </c>
      <c r="C2164" s="2">
        <v>54</v>
      </c>
      <c r="D2164" s="2" t="s">
        <v>1338</v>
      </c>
      <c r="E2164" s="2" t="s">
        <v>13642</v>
      </c>
      <c r="F2164" s="3" t="s">
        <v>13643</v>
      </c>
      <c r="H2164" s="129" t="str">
        <f t="shared" si="33"/>
        <v>2163|54|SA|Engel'Ssky Area|SA-56|</v>
      </c>
    </row>
    <row r="2165" spans="2:8">
      <c r="B2165" s="2">
        <v>2164</v>
      </c>
      <c r="C2165" s="2">
        <v>54</v>
      </c>
      <c r="D2165" s="2" t="s">
        <v>1338</v>
      </c>
      <c r="E2165" s="2" t="s">
        <v>13644</v>
      </c>
      <c r="F2165" s="3" t="s">
        <v>13645</v>
      </c>
      <c r="H2165" s="129" t="str">
        <f t="shared" si="33"/>
        <v>2164|54|SA|Zato Mihaylovskiy|SA-57|</v>
      </c>
    </row>
    <row r="2166" spans="2:8">
      <c r="B2166" s="2">
        <v>2165</v>
      </c>
      <c r="C2166" s="2">
        <v>54</v>
      </c>
      <c r="D2166" s="2" t="s">
        <v>1338</v>
      </c>
      <c r="E2166" s="2" t="s">
        <v>13646</v>
      </c>
      <c r="F2166" s="3" t="s">
        <v>13647</v>
      </c>
      <c r="H2166" s="129" t="str">
        <f t="shared" si="33"/>
        <v>2165|54|SA|Zato Svetly|SA-58|</v>
      </c>
    </row>
    <row r="2167" spans="2:8">
      <c r="B2167" s="2">
        <v>2166</v>
      </c>
      <c r="C2167" s="2">
        <v>54</v>
      </c>
      <c r="D2167" s="2" t="s">
        <v>1293</v>
      </c>
      <c r="E2167" s="2" t="s">
        <v>13648</v>
      </c>
      <c r="F2167" s="3" t="s">
        <v>13649</v>
      </c>
      <c r="H2167" s="129" t="str">
        <f t="shared" si="33"/>
        <v>2166|54|SM|Zadneprovsky District of Smolensk|SM-01|</v>
      </c>
    </row>
    <row r="2168" spans="2:8">
      <c r="B2168" s="2">
        <v>2167</v>
      </c>
      <c r="C2168" s="2">
        <v>54</v>
      </c>
      <c r="D2168" s="2" t="s">
        <v>1293</v>
      </c>
      <c r="E2168" s="2" t="s">
        <v>13650</v>
      </c>
      <c r="F2168" s="3" t="s">
        <v>13651</v>
      </c>
      <c r="H2168" s="129" t="str">
        <f t="shared" si="33"/>
        <v>2167|54|SM|Leninsky District of Smolensk|SM-02|</v>
      </c>
    </row>
    <row r="2169" spans="2:8">
      <c r="B2169" s="2">
        <v>2168</v>
      </c>
      <c r="C2169" s="2">
        <v>54</v>
      </c>
      <c r="D2169" s="2" t="s">
        <v>1293</v>
      </c>
      <c r="E2169" s="2" t="s">
        <v>13652</v>
      </c>
      <c r="F2169" s="3" t="s">
        <v>13653</v>
      </c>
      <c r="H2169" s="129" t="str">
        <f t="shared" si="33"/>
        <v>2168|54|SM|Industrialny District of Smolensk|SM-03|</v>
      </c>
    </row>
    <row r="2170" spans="2:8">
      <c r="B2170" s="2">
        <v>2169</v>
      </c>
      <c r="C2170" s="2">
        <v>54</v>
      </c>
      <c r="D2170" s="2" t="s">
        <v>1293</v>
      </c>
      <c r="E2170" s="2" t="s">
        <v>13654</v>
      </c>
      <c r="F2170" s="3" t="s">
        <v>13655</v>
      </c>
      <c r="H2170" s="129" t="str">
        <f t="shared" si="33"/>
        <v>2169|54|SM|Desnogorsk|SM-04|</v>
      </c>
    </row>
    <row r="2171" spans="2:8">
      <c r="B2171" s="2">
        <v>2170</v>
      </c>
      <c r="C2171" s="2">
        <v>54</v>
      </c>
      <c r="D2171" s="2" t="s">
        <v>1293</v>
      </c>
      <c r="E2171" s="2" t="s">
        <v>13656</v>
      </c>
      <c r="F2171" s="3" t="s">
        <v>13657</v>
      </c>
      <c r="H2171" s="129" t="str">
        <f t="shared" si="33"/>
        <v>2170|54|SM|Velizhsky Area / incl. Velizh|SM-05|</v>
      </c>
    </row>
    <row r="2172" spans="2:8">
      <c r="B2172" s="2">
        <v>2171</v>
      </c>
      <c r="C2172" s="2">
        <v>54</v>
      </c>
      <c r="D2172" s="2" t="s">
        <v>1293</v>
      </c>
      <c r="E2172" s="2" t="s">
        <v>13658</v>
      </c>
      <c r="F2172" s="3" t="s">
        <v>13659</v>
      </c>
      <c r="H2172" s="129" t="str">
        <f t="shared" si="33"/>
        <v>2171|54|SM|Vyazemsky Area / incl. Vyazma|SM-06|</v>
      </c>
    </row>
    <row r="2173" spans="2:8">
      <c r="B2173" s="2">
        <v>2172</v>
      </c>
      <c r="C2173" s="2">
        <v>54</v>
      </c>
      <c r="D2173" s="2" t="s">
        <v>1293</v>
      </c>
      <c r="E2173" s="2" t="s">
        <v>13660</v>
      </c>
      <c r="F2173" s="3" t="s">
        <v>13661</v>
      </c>
      <c r="H2173" s="129" t="str">
        <f t="shared" si="33"/>
        <v>2172|54|SM|Gagarinsky Area / incl. Gagarin|SM-07|</v>
      </c>
    </row>
    <row r="2174" spans="2:8">
      <c r="B2174" s="2">
        <v>2173</v>
      </c>
      <c r="C2174" s="2">
        <v>54</v>
      </c>
      <c r="D2174" s="2" t="s">
        <v>1293</v>
      </c>
      <c r="E2174" s="2" t="s">
        <v>13662</v>
      </c>
      <c r="F2174" s="3" t="s">
        <v>13663</v>
      </c>
      <c r="H2174" s="129" t="str">
        <f t="shared" si="33"/>
        <v>2173|54|SM|Glinkovsky Area|SM-08|</v>
      </c>
    </row>
    <row r="2175" spans="2:8">
      <c r="B2175" s="2">
        <v>2174</v>
      </c>
      <c r="C2175" s="2">
        <v>54</v>
      </c>
      <c r="D2175" s="2" t="s">
        <v>1293</v>
      </c>
      <c r="E2175" s="2" t="s">
        <v>13664</v>
      </c>
      <c r="F2175" s="3" t="s">
        <v>13665</v>
      </c>
      <c r="H2175" s="129" t="str">
        <f t="shared" si="33"/>
        <v>2174|54|SM|Demidovsky Area / incl. Demidov|SM-09|</v>
      </c>
    </row>
    <row r="2176" spans="2:8">
      <c r="B2176" s="2">
        <v>2175</v>
      </c>
      <c r="C2176" s="2">
        <v>54</v>
      </c>
      <c r="D2176" s="2" t="s">
        <v>1293</v>
      </c>
      <c r="E2176" s="2" t="s">
        <v>13666</v>
      </c>
      <c r="F2176" s="3" t="s">
        <v>13667</v>
      </c>
      <c r="H2176" s="129" t="str">
        <f t="shared" si="33"/>
        <v>2175|54|SM|Dorogobuzhsky Area / incl. Dorogobuzh|SM-10|</v>
      </c>
    </row>
    <row r="2177" spans="2:8">
      <c r="B2177" s="2">
        <v>2176</v>
      </c>
      <c r="C2177" s="2">
        <v>54</v>
      </c>
      <c r="D2177" s="2" t="s">
        <v>1293</v>
      </c>
      <c r="E2177" s="2" t="s">
        <v>13668</v>
      </c>
      <c r="F2177" s="3" t="s">
        <v>13669</v>
      </c>
      <c r="H2177" s="129" t="str">
        <f t="shared" si="33"/>
        <v>2176|54|SM|Dukhovshchinsky Area / incl. Duhovshchina|SM-11|</v>
      </c>
    </row>
    <row r="2178" spans="2:8">
      <c r="B2178" s="2">
        <v>2177</v>
      </c>
      <c r="C2178" s="2">
        <v>54</v>
      </c>
      <c r="D2178" s="2" t="s">
        <v>1293</v>
      </c>
      <c r="E2178" s="2" t="s">
        <v>13670</v>
      </c>
      <c r="F2178" s="3" t="s">
        <v>13671</v>
      </c>
      <c r="H2178" s="129" t="str">
        <f t="shared" ref="H2178:H2241" si="34">B2178&amp;"|"&amp;C2178&amp;"|"&amp;D2178&amp;"|"&amp;E2178&amp;"|"&amp;F2178&amp;"|"&amp;G2178</f>
        <v>2177|54|SM|Yelninsky Area / incl. Yelnya|SM-12|</v>
      </c>
    </row>
    <row r="2179" spans="2:8">
      <c r="B2179" s="2">
        <v>2178</v>
      </c>
      <c r="C2179" s="2">
        <v>54</v>
      </c>
      <c r="D2179" s="2" t="s">
        <v>1293</v>
      </c>
      <c r="E2179" s="2" t="s">
        <v>13672</v>
      </c>
      <c r="F2179" s="3" t="s">
        <v>13673</v>
      </c>
      <c r="H2179" s="129" t="str">
        <f t="shared" si="34"/>
        <v>2178|54|SM|Ershichsky Area|SM-13|</v>
      </c>
    </row>
    <row r="2180" spans="2:8">
      <c r="B2180" s="2">
        <v>2179</v>
      </c>
      <c r="C2180" s="2">
        <v>54</v>
      </c>
      <c r="D2180" s="2" t="s">
        <v>1293</v>
      </c>
      <c r="E2180" s="2" t="s">
        <v>13674</v>
      </c>
      <c r="F2180" s="3" t="s">
        <v>13675</v>
      </c>
      <c r="H2180" s="129" t="str">
        <f t="shared" si="34"/>
        <v>2179|54|SM|Kardymovsky Area|SM-14|</v>
      </c>
    </row>
    <row r="2181" spans="2:8">
      <c r="B2181" s="2">
        <v>2180</v>
      </c>
      <c r="C2181" s="2">
        <v>54</v>
      </c>
      <c r="D2181" s="2" t="s">
        <v>1293</v>
      </c>
      <c r="E2181" s="2" t="s">
        <v>12731</v>
      </c>
      <c r="F2181" s="3" t="s">
        <v>13676</v>
      </c>
      <c r="H2181" s="129" t="str">
        <f t="shared" si="34"/>
        <v>2180|54|SM|Krasninsky Area|SM-15|</v>
      </c>
    </row>
    <row r="2182" spans="2:8">
      <c r="B2182" s="2">
        <v>2181</v>
      </c>
      <c r="C2182" s="2">
        <v>54</v>
      </c>
      <c r="D2182" s="2" t="s">
        <v>1293</v>
      </c>
      <c r="E2182" s="2" t="s">
        <v>13677</v>
      </c>
      <c r="F2182" s="3" t="s">
        <v>13678</v>
      </c>
      <c r="H2182" s="129" t="str">
        <f t="shared" si="34"/>
        <v>2181|54|SM|Monastyrshchinsky Area|SM-16|</v>
      </c>
    </row>
    <row r="2183" spans="2:8">
      <c r="B2183" s="2">
        <v>2182</v>
      </c>
      <c r="C2183" s="2">
        <v>54</v>
      </c>
      <c r="D2183" s="2" t="s">
        <v>1293</v>
      </c>
      <c r="E2183" s="2" t="s">
        <v>13679</v>
      </c>
      <c r="F2183" s="3" t="s">
        <v>13680</v>
      </c>
      <c r="H2183" s="129" t="str">
        <f t="shared" si="34"/>
        <v>2182|54|SM|Novoduginsky Area|SM-17|</v>
      </c>
    </row>
    <row r="2184" spans="2:8">
      <c r="B2184" s="2">
        <v>2183</v>
      </c>
      <c r="C2184" s="2">
        <v>54</v>
      </c>
      <c r="D2184" s="2" t="s">
        <v>1293</v>
      </c>
      <c r="E2184" s="2" t="s">
        <v>13681</v>
      </c>
      <c r="F2184" s="3" t="s">
        <v>13682</v>
      </c>
      <c r="H2184" s="129" t="str">
        <f t="shared" si="34"/>
        <v>2183|54|SM|Pochinkovsky Area / incl. Pochinok|SM-18|</v>
      </c>
    </row>
    <row r="2185" spans="2:8">
      <c r="B2185" s="2">
        <v>2184</v>
      </c>
      <c r="C2185" s="2">
        <v>54</v>
      </c>
      <c r="D2185" s="2" t="s">
        <v>1293</v>
      </c>
      <c r="E2185" s="2" t="s">
        <v>13683</v>
      </c>
      <c r="F2185" s="3" t="s">
        <v>13684</v>
      </c>
      <c r="H2185" s="129" t="str">
        <f t="shared" si="34"/>
        <v>2184|54|SM|Roslavlsky Area / incl. Roslavl|SM-19|</v>
      </c>
    </row>
    <row r="2186" spans="2:8">
      <c r="B2186" s="2">
        <v>2185</v>
      </c>
      <c r="C2186" s="2">
        <v>54</v>
      </c>
      <c r="D2186" s="2" t="s">
        <v>1293</v>
      </c>
      <c r="E2186" s="2" t="s">
        <v>13685</v>
      </c>
      <c r="F2186" s="3" t="s">
        <v>13686</v>
      </c>
      <c r="H2186" s="129" t="str">
        <f t="shared" si="34"/>
        <v>2185|54|SM|Rudnyansky Area / incl. Rudnya|SM-20|</v>
      </c>
    </row>
    <row r="2187" spans="2:8">
      <c r="B2187" s="2">
        <v>2186</v>
      </c>
      <c r="C2187" s="2">
        <v>54</v>
      </c>
      <c r="D2187" s="2" t="s">
        <v>1293</v>
      </c>
      <c r="E2187" s="2" t="s">
        <v>13687</v>
      </c>
      <c r="F2187" s="3" t="s">
        <v>13688</v>
      </c>
      <c r="H2187" s="129" t="str">
        <f t="shared" si="34"/>
        <v>2186|54|SM|Safonovsky Area / incl. Safonovo|SM-21|</v>
      </c>
    </row>
    <row r="2188" spans="2:8">
      <c r="B2188" s="2">
        <v>2187</v>
      </c>
      <c r="C2188" s="2">
        <v>54</v>
      </c>
      <c r="D2188" s="2" t="s">
        <v>1293</v>
      </c>
      <c r="E2188" s="2" t="s">
        <v>9656</v>
      </c>
      <c r="F2188" s="3" t="s">
        <v>13689</v>
      </c>
      <c r="H2188" s="129" t="str">
        <f t="shared" si="34"/>
        <v>2187|54|SM|Smolensky Area|SM-22|</v>
      </c>
    </row>
    <row r="2189" spans="2:8">
      <c r="B2189" s="2">
        <v>2188</v>
      </c>
      <c r="C2189" s="2">
        <v>54</v>
      </c>
      <c r="D2189" s="2" t="s">
        <v>1293</v>
      </c>
      <c r="E2189" s="2" t="s">
        <v>13690</v>
      </c>
      <c r="F2189" s="3" t="s">
        <v>13691</v>
      </c>
      <c r="H2189" s="129" t="str">
        <f t="shared" si="34"/>
        <v>2188|54|SM|Sychevsky Area / incl. Sychevka|SM-23|</v>
      </c>
    </row>
    <row r="2190" spans="2:8">
      <c r="B2190" s="2">
        <v>2189</v>
      </c>
      <c r="C2190" s="2">
        <v>54</v>
      </c>
      <c r="D2190" s="2" t="s">
        <v>1293</v>
      </c>
      <c r="E2190" s="2" t="s">
        <v>13692</v>
      </c>
      <c r="F2190" s="3" t="s">
        <v>13693</v>
      </c>
      <c r="H2190" s="129" t="str">
        <f t="shared" si="34"/>
        <v>2189|54|SM|Temkinsky Area|SM-24|</v>
      </c>
    </row>
    <row r="2191" spans="2:8">
      <c r="B2191" s="2">
        <v>2190</v>
      </c>
      <c r="C2191" s="2">
        <v>54</v>
      </c>
      <c r="D2191" s="2" t="s">
        <v>1293</v>
      </c>
      <c r="E2191" s="2" t="s">
        <v>13694</v>
      </c>
      <c r="F2191" s="3" t="s">
        <v>13695</v>
      </c>
      <c r="H2191" s="129" t="str">
        <f t="shared" si="34"/>
        <v>2190|54|SM|Ugransky Area|SM-25|</v>
      </c>
    </row>
    <row r="2192" spans="2:8">
      <c r="B2192" s="2">
        <v>2191</v>
      </c>
      <c r="C2192" s="2">
        <v>54</v>
      </c>
      <c r="D2192" s="2" t="s">
        <v>1293</v>
      </c>
      <c r="E2192" s="2" t="s">
        <v>13696</v>
      </c>
      <c r="F2192" s="3" t="s">
        <v>13697</v>
      </c>
      <c r="H2192" s="129" t="str">
        <f t="shared" si="34"/>
        <v>2191|54|SM|Hislavichsky Area|SM-26|</v>
      </c>
    </row>
    <row r="2193" spans="2:8">
      <c r="B2193" s="2">
        <v>2192</v>
      </c>
      <c r="C2193" s="2">
        <v>54</v>
      </c>
      <c r="D2193" s="2" t="s">
        <v>1293</v>
      </c>
      <c r="E2193" s="2" t="s">
        <v>13698</v>
      </c>
      <c r="F2193" s="3" t="s">
        <v>13699</v>
      </c>
      <c r="H2193" s="129" t="str">
        <f t="shared" si="34"/>
        <v>2192|54|SM|Holm-Zhirkovskiy Area|SM-27|</v>
      </c>
    </row>
    <row r="2194" spans="2:8">
      <c r="B2194" s="2">
        <v>2193</v>
      </c>
      <c r="C2194" s="2">
        <v>54</v>
      </c>
      <c r="D2194" s="2" t="s">
        <v>1293</v>
      </c>
      <c r="E2194" s="2" t="s">
        <v>13700</v>
      </c>
      <c r="F2194" s="3" t="s">
        <v>13701</v>
      </c>
      <c r="H2194" s="129" t="str">
        <f t="shared" si="34"/>
        <v>2193|54|SM|Shumyachsky Area|SM-28|</v>
      </c>
    </row>
    <row r="2195" spans="2:8">
      <c r="B2195" s="2">
        <v>2194</v>
      </c>
      <c r="C2195" s="2">
        <v>54</v>
      </c>
      <c r="D2195" s="2" t="s">
        <v>1293</v>
      </c>
      <c r="E2195" s="2" t="s">
        <v>13702</v>
      </c>
      <c r="F2195" s="3" t="s">
        <v>13703</v>
      </c>
      <c r="H2195" s="129" t="str">
        <f t="shared" si="34"/>
        <v>2194|54|SM|Yartsevsky Area / incl. Yartsevo|SM-29|</v>
      </c>
    </row>
    <row r="2196" spans="2:8">
      <c r="B2196" s="2">
        <v>2195</v>
      </c>
      <c r="C2196" s="2">
        <v>54</v>
      </c>
      <c r="D2196" s="2" t="s">
        <v>1380</v>
      </c>
      <c r="E2196" s="2" t="s">
        <v>13704</v>
      </c>
      <c r="F2196" s="3" t="s">
        <v>13705</v>
      </c>
      <c r="H2196" s="129" t="str">
        <f t="shared" si="34"/>
        <v>2195|54|SO|Zaterechny District of Vladikavkaz|SO-01|</v>
      </c>
    </row>
    <row r="2197" spans="2:8">
      <c r="B2197" s="2">
        <v>2196</v>
      </c>
      <c r="C2197" s="2">
        <v>54</v>
      </c>
      <c r="D2197" s="2" t="s">
        <v>1380</v>
      </c>
      <c r="E2197" s="2" t="s">
        <v>13706</v>
      </c>
      <c r="F2197" s="3" t="s">
        <v>13707</v>
      </c>
      <c r="H2197" s="129" t="str">
        <f t="shared" si="34"/>
        <v>2196|54|SO|Iristonsky District of Vladikavkaz|SO-02|</v>
      </c>
    </row>
    <row r="2198" spans="2:8">
      <c r="B2198" s="2">
        <v>2197</v>
      </c>
      <c r="C2198" s="2">
        <v>54</v>
      </c>
      <c r="D2198" s="2" t="s">
        <v>1380</v>
      </c>
      <c r="E2198" s="2" t="s">
        <v>13708</v>
      </c>
      <c r="F2198" s="3" t="s">
        <v>13709</v>
      </c>
      <c r="H2198" s="129" t="str">
        <f t="shared" si="34"/>
        <v>2197|54|SO|Industrialny District of Vladikavkaz|SO-03|</v>
      </c>
    </row>
    <row r="2199" spans="2:8">
      <c r="B2199" s="2">
        <v>2198</v>
      </c>
      <c r="C2199" s="2">
        <v>54</v>
      </c>
      <c r="D2199" s="2" t="s">
        <v>1380</v>
      </c>
      <c r="E2199" s="2" t="s">
        <v>13710</v>
      </c>
      <c r="F2199" s="3" t="s">
        <v>13711</v>
      </c>
      <c r="H2199" s="129" t="str">
        <f t="shared" si="34"/>
        <v>2198|54|SO|Severozapadny District of Vladikavkaz|SO-04|</v>
      </c>
    </row>
    <row r="2200" spans="2:8">
      <c r="B2200" s="2">
        <v>2199</v>
      </c>
      <c r="C2200" s="2">
        <v>54</v>
      </c>
      <c r="D2200" s="2" t="s">
        <v>1380</v>
      </c>
      <c r="E2200" s="2" t="s">
        <v>13712</v>
      </c>
      <c r="F2200" s="3" t="s">
        <v>13713</v>
      </c>
      <c r="H2200" s="129" t="str">
        <f t="shared" si="34"/>
        <v>2199|54|SO|Alagirsky Area / incl. Alagir|SO-05|</v>
      </c>
    </row>
    <row r="2201" spans="2:8">
      <c r="B2201" s="2">
        <v>2200</v>
      </c>
      <c r="C2201" s="2">
        <v>54</v>
      </c>
      <c r="D2201" s="2" t="s">
        <v>1380</v>
      </c>
      <c r="E2201" s="2" t="s">
        <v>13714</v>
      </c>
      <c r="F2201" s="3" t="s">
        <v>13715</v>
      </c>
      <c r="H2201" s="129" t="str">
        <f t="shared" si="34"/>
        <v>2200|54|SO|Ardonsky Area / incl. Ardon|SO-06|</v>
      </c>
    </row>
    <row r="2202" spans="2:8">
      <c r="B2202" s="2">
        <v>2201</v>
      </c>
      <c r="C2202" s="2">
        <v>54</v>
      </c>
      <c r="D2202" s="2" t="s">
        <v>1380</v>
      </c>
      <c r="E2202" s="2" t="s">
        <v>13716</v>
      </c>
      <c r="F2202" s="3" t="s">
        <v>13717</v>
      </c>
      <c r="H2202" s="129" t="str">
        <f t="shared" si="34"/>
        <v>2201|54|SO|Digorsky Area / incl. Digora|SO-07|</v>
      </c>
    </row>
    <row r="2203" spans="2:8">
      <c r="B2203" s="2">
        <v>2202</v>
      </c>
      <c r="C2203" s="2">
        <v>54</v>
      </c>
      <c r="D2203" s="2" t="s">
        <v>1380</v>
      </c>
      <c r="E2203" s="2" t="s">
        <v>13718</v>
      </c>
      <c r="F2203" s="3" t="s">
        <v>13719</v>
      </c>
      <c r="H2203" s="129" t="str">
        <f t="shared" si="34"/>
        <v>2202|54|SO|Irafsky Area|SO-08|</v>
      </c>
    </row>
    <row r="2204" spans="2:8">
      <c r="B2204" s="2">
        <v>2203</v>
      </c>
      <c r="C2204" s="2">
        <v>54</v>
      </c>
      <c r="D2204" s="2" t="s">
        <v>1380</v>
      </c>
      <c r="E2204" s="2" t="s">
        <v>10988</v>
      </c>
      <c r="F2204" s="3" t="s">
        <v>13720</v>
      </c>
      <c r="H2204" s="129" t="str">
        <f t="shared" si="34"/>
        <v>2203|54|SO|Kirovsky Area|SO-09|</v>
      </c>
    </row>
    <row r="2205" spans="2:8">
      <c r="B2205" s="2">
        <v>2204</v>
      </c>
      <c r="C2205" s="2">
        <v>54</v>
      </c>
      <c r="D2205" s="2" t="s">
        <v>1380</v>
      </c>
      <c r="E2205" s="2" t="s">
        <v>13721</v>
      </c>
      <c r="F2205" s="3" t="s">
        <v>13722</v>
      </c>
      <c r="H2205" s="129" t="str">
        <f t="shared" si="34"/>
        <v>2204|54|SO|Mozdoksky Area / incl. Mozdok|SO-10|</v>
      </c>
    </row>
    <row r="2206" spans="2:8">
      <c r="B2206" s="2">
        <v>2205</v>
      </c>
      <c r="C2206" s="2">
        <v>54</v>
      </c>
      <c r="D2206" s="2" t="s">
        <v>1380</v>
      </c>
      <c r="E2206" s="2" t="s">
        <v>13723</v>
      </c>
      <c r="F2206" s="3" t="s">
        <v>13724</v>
      </c>
      <c r="H2206" s="129" t="str">
        <f t="shared" si="34"/>
        <v>2205|54|SO|Pravoberezhny Area / incl. Beslan|SO-11|</v>
      </c>
    </row>
    <row r="2207" spans="2:8">
      <c r="B2207" s="2">
        <v>2206</v>
      </c>
      <c r="C2207" s="2">
        <v>54</v>
      </c>
      <c r="D2207" s="2" t="s">
        <v>1380</v>
      </c>
      <c r="E2207" s="2" t="s">
        <v>13725</v>
      </c>
      <c r="F2207" s="3" t="s">
        <v>13726</v>
      </c>
      <c r="H2207" s="129" t="str">
        <f t="shared" si="34"/>
        <v>2206|54|SO|Prigorodny Area|SO-12|</v>
      </c>
    </row>
    <row r="2208" spans="2:8">
      <c r="B2208" s="2">
        <v>2207</v>
      </c>
      <c r="C2208" s="2">
        <v>54</v>
      </c>
      <c r="D2208" s="2" t="s">
        <v>1248</v>
      </c>
      <c r="E2208" s="2" t="s">
        <v>13727</v>
      </c>
      <c r="F2208" s="3" t="s">
        <v>13728</v>
      </c>
      <c r="H2208" s="129" t="str">
        <f t="shared" si="34"/>
        <v>2207|54|SP|Admiralteisky District St. Petersburg|SP-01|</v>
      </c>
    </row>
    <row r="2209" spans="2:8">
      <c r="B2209" s="2">
        <v>2208</v>
      </c>
      <c r="C2209" s="2">
        <v>54</v>
      </c>
      <c r="D2209" s="2" t="s">
        <v>1248</v>
      </c>
      <c r="E2209" s="2" t="s">
        <v>13729</v>
      </c>
      <c r="F2209" s="3" t="s">
        <v>13730</v>
      </c>
      <c r="H2209" s="129" t="str">
        <f t="shared" si="34"/>
        <v>2208|54|SP|Vasileostrovsky District St. Petersburg|SP-02|</v>
      </c>
    </row>
    <row r="2210" spans="2:8">
      <c r="B2210" s="2">
        <v>2209</v>
      </c>
      <c r="C2210" s="2">
        <v>54</v>
      </c>
      <c r="D2210" s="2" t="s">
        <v>1248</v>
      </c>
      <c r="E2210" s="2" t="s">
        <v>13731</v>
      </c>
      <c r="F2210" s="3" t="s">
        <v>13732</v>
      </c>
      <c r="H2210" s="129" t="str">
        <f t="shared" si="34"/>
        <v>2209|54|SP|Vyborgsky District St. Petersburg|SP-03|</v>
      </c>
    </row>
    <row r="2211" spans="2:8">
      <c r="B2211" s="2">
        <v>2210</v>
      </c>
      <c r="C2211" s="2">
        <v>54</v>
      </c>
      <c r="D2211" s="2" t="s">
        <v>1248</v>
      </c>
      <c r="E2211" s="2" t="s">
        <v>13733</v>
      </c>
      <c r="F2211" s="3" t="s">
        <v>13734</v>
      </c>
      <c r="H2211" s="129" t="str">
        <f t="shared" si="34"/>
        <v>2210|54|SP|Kalininsky District St. Petersburg|SP-04|</v>
      </c>
    </row>
    <row r="2212" spans="2:8">
      <c r="B2212" s="2">
        <v>2211</v>
      </c>
      <c r="C2212" s="2">
        <v>54</v>
      </c>
      <c r="D2212" s="2" t="s">
        <v>1248</v>
      </c>
      <c r="E2212" s="2" t="s">
        <v>13735</v>
      </c>
      <c r="F2212" s="3" t="s">
        <v>13736</v>
      </c>
      <c r="H2212" s="129" t="str">
        <f t="shared" si="34"/>
        <v>2211|54|SP|Kirovsky District St. Petersburg|SP-05|</v>
      </c>
    </row>
    <row r="2213" spans="2:8">
      <c r="B2213" s="2">
        <v>2212</v>
      </c>
      <c r="C2213" s="2">
        <v>54</v>
      </c>
      <c r="D2213" s="2" t="s">
        <v>1248</v>
      </c>
      <c r="E2213" s="2" t="s">
        <v>13737</v>
      </c>
      <c r="F2213" s="3" t="s">
        <v>13738</v>
      </c>
      <c r="H2213" s="129" t="str">
        <f t="shared" si="34"/>
        <v>2212|54|SP|Kolpino District St. Petersburg|SP-06|</v>
      </c>
    </row>
    <row r="2214" spans="2:8">
      <c r="B2214" s="2">
        <v>2213</v>
      </c>
      <c r="C2214" s="2">
        <v>54</v>
      </c>
      <c r="D2214" s="2" t="s">
        <v>1248</v>
      </c>
      <c r="E2214" s="2" t="s">
        <v>13739</v>
      </c>
      <c r="F2214" s="3" t="s">
        <v>13740</v>
      </c>
      <c r="H2214" s="129" t="str">
        <f t="shared" si="34"/>
        <v>2213|54|SP|Krasnogvardeisky District St. Petersburg|SP-07|</v>
      </c>
    </row>
    <row r="2215" spans="2:8">
      <c r="B2215" s="2">
        <v>2214</v>
      </c>
      <c r="C2215" s="2">
        <v>54</v>
      </c>
      <c r="D2215" s="2" t="s">
        <v>1248</v>
      </c>
      <c r="E2215" s="2" t="s">
        <v>13741</v>
      </c>
      <c r="F2215" s="3" t="s">
        <v>13742</v>
      </c>
      <c r="H2215" s="129" t="str">
        <f t="shared" si="34"/>
        <v>2214|54|SP|Krasnoselsky District St. Petersburg|SP-08|</v>
      </c>
    </row>
    <row r="2216" spans="2:8">
      <c r="B2216" s="2">
        <v>2215</v>
      </c>
      <c r="C2216" s="2">
        <v>54</v>
      </c>
      <c r="D2216" s="2" t="s">
        <v>1248</v>
      </c>
      <c r="E2216" s="2" t="s">
        <v>13743</v>
      </c>
      <c r="F2216" s="3" t="s">
        <v>13744</v>
      </c>
      <c r="H2216" s="129" t="str">
        <f t="shared" si="34"/>
        <v>2215|54|SP|Kronshtadt District St. Petersburg|SP-09|</v>
      </c>
    </row>
    <row r="2217" spans="2:8">
      <c r="B2217" s="2">
        <v>2216</v>
      </c>
      <c r="C2217" s="2">
        <v>54</v>
      </c>
      <c r="D2217" s="2" t="s">
        <v>1248</v>
      </c>
      <c r="E2217" s="2" t="s">
        <v>13745</v>
      </c>
      <c r="F2217" s="3" t="s">
        <v>13746</v>
      </c>
      <c r="H2217" s="129" t="str">
        <f t="shared" si="34"/>
        <v>2216|54|SP|Kurortny District St. Petersburg|SP-10|</v>
      </c>
    </row>
    <row r="2218" spans="2:8">
      <c r="B2218" s="2">
        <v>2217</v>
      </c>
      <c r="C2218" s="2">
        <v>54</v>
      </c>
      <c r="D2218" s="2" t="s">
        <v>1248</v>
      </c>
      <c r="E2218" s="2" t="s">
        <v>13747</v>
      </c>
      <c r="F2218" s="3" t="s">
        <v>13748</v>
      </c>
      <c r="H2218" s="129" t="str">
        <f t="shared" si="34"/>
        <v>2217|54|SP|Primorsky District St. Petersburg|SP-12|</v>
      </c>
    </row>
    <row r="2219" spans="2:8">
      <c r="B2219" s="2">
        <v>2218</v>
      </c>
      <c r="C2219" s="2">
        <v>54</v>
      </c>
      <c r="D2219" s="2" t="s">
        <v>1248</v>
      </c>
      <c r="E2219" s="2" t="s">
        <v>13749</v>
      </c>
      <c r="F2219" s="3" t="s">
        <v>13750</v>
      </c>
      <c r="H2219" s="129" t="str">
        <f t="shared" si="34"/>
        <v>2218|54|SP|Moskovsky District St. Petersburg|SP-13|</v>
      </c>
    </row>
    <row r="2220" spans="2:8">
      <c r="B2220" s="2">
        <v>2219</v>
      </c>
      <c r="C2220" s="2">
        <v>54</v>
      </c>
      <c r="D2220" s="2" t="s">
        <v>1248</v>
      </c>
      <c r="E2220" s="2" t="s">
        <v>13751</v>
      </c>
      <c r="F2220" s="3" t="s">
        <v>13752</v>
      </c>
      <c r="H2220" s="129" t="str">
        <f t="shared" si="34"/>
        <v>2219|54|SP|Nevsky District St. Petersburg|SP-14|</v>
      </c>
    </row>
    <row r="2221" spans="2:8">
      <c r="B2221" s="2">
        <v>2220</v>
      </c>
      <c r="C2221" s="2">
        <v>54</v>
      </c>
      <c r="D2221" s="2" t="s">
        <v>1248</v>
      </c>
      <c r="E2221" s="2" t="s">
        <v>13753</v>
      </c>
      <c r="F2221" s="3" t="s">
        <v>13754</v>
      </c>
      <c r="H2221" s="129" t="str">
        <f t="shared" si="34"/>
        <v>2220|54|SP|Petrogradsky District St. Petersburg|SP-16|</v>
      </c>
    </row>
    <row r="2222" spans="2:8">
      <c r="B2222" s="2">
        <v>2221</v>
      </c>
      <c r="C2222" s="2">
        <v>54</v>
      </c>
      <c r="D2222" s="2" t="s">
        <v>1248</v>
      </c>
      <c r="E2222" s="2" t="s">
        <v>13755</v>
      </c>
      <c r="F2222" s="3" t="s">
        <v>13756</v>
      </c>
      <c r="H2222" s="129" t="str">
        <f t="shared" si="34"/>
        <v>2221|54|SP|Petrodvorets District St. Petersburg|SP-17|</v>
      </c>
    </row>
    <row r="2223" spans="2:8">
      <c r="B2223" s="2">
        <v>2222</v>
      </c>
      <c r="C2223" s="2">
        <v>54</v>
      </c>
      <c r="D2223" s="2" t="s">
        <v>1248</v>
      </c>
      <c r="E2223" s="2" t="s">
        <v>13757</v>
      </c>
      <c r="F2223" s="3" t="s">
        <v>13758</v>
      </c>
      <c r="H2223" s="129" t="str">
        <f t="shared" si="34"/>
        <v>2222|54|SP|Pushkin District St. Petersburg|SP-18|</v>
      </c>
    </row>
    <row r="2224" spans="2:8">
      <c r="B2224" s="2">
        <v>2223</v>
      </c>
      <c r="C2224" s="2">
        <v>54</v>
      </c>
      <c r="D2224" s="2" t="s">
        <v>1248</v>
      </c>
      <c r="E2224" s="2" t="s">
        <v>13759</v>
      </c>
      <c r="F2224" s="3" t="s">
        <v>13760</v>
      </c>
      <c r="H2224" s="129" t="str">
        <f t="shared" si="34"/>
        <v>2223|54|SP|Frunzensky District St. Petersburg|SP-19|</v>
      </c>
    </row>
    <row r="2225" spans="2:8">
      <c r="B2225" s="2">
        <v>2224</v>
      </c>
      <c r="C2225" s="2">
        <v>54</v>
      </c>
      <c r="D2225" s="2" t="s">
        <v>1248</v>
      </c>
      <c r="E2225" s="2" t="s">
        <v>13761</v>
      </c>
      <c r="F2225" s="3" t="s">
        <v>13762</v>
      </c>
      <c r="H2225" s="129" t="str">
        <f t="shared" si="34"/>
        <v>2224|54|SP|Centralny District St. Petersburg|SP-20|</v>
      </c>
    </row>
    <row r="2226" spans="2:8">
      <c r="B2226" s="2">
        <v>2225</v>
      </c>
      <c r="C2226" s="2">
        <v>54</v>
      </c>
      <c r="D2226" s="2" t="s">
        <v>1344</v>
      </c>
      <c r="E2226" s="2" t="s">
        <v>13763</v>
      </c>
      <c r="F2226" s="3" t="s">
        <v>13764</v>
      </c>
      <c r="H2226" s="129" t="str">
        <f t="shared" si="34"/>
        <v>2225|54|SR|Zheleznodorozhny District of Samara|SR-01|</v>
      </c>
    </row>
    <row r="2227" spans="2:8">
      <c r="B2227" s="2">
        <v>2226</v>
      </c>
      <c r="C2227" s="2">
        <v>54</v>
      </c>
      <c r="D2227" s="2" t="s">
        <v>1344</v>
      </c>
      <c r="E2227" s="2" t="s">
        <v>13765</v>
      </c>
      <c r="F2227" s="3" t="s">
        <v>13766</v>
      </c>
      <c r="H2227" s="129" t="str">
        <f t="shared" si="34"/>
        <v>2226|54|SR|Kirovsky District of Samara|SR-02|</v>
      </c>
    </row>
    <row r="2228" spans="2:8">
      <c r="B2228" s="2">
        <v>2227</v>
      </c>
      <c r="C2228" s="2">
        <v>54</v>
      </c>
      <c r="D2228" s="2" t="s">
        <v>1344</v>
      </c>
      <c r="E2228" s="2" t="s">
        <v>13767</v>
      </c>
      <c r="F2228" s="3" t="s">
        <v>13768</v>
      </c>
      <c r="H2228" s="129" t="str">
        <f t="shared" si="34"/>
        <v>2227|54|SR|Krasnoglinsky District of Samara|SR-03|</v>
      </c>
    </row>
    <row r="2229" spans="2:8">
      <c r="B2229" s="2">
        <v>2228</v>
      </c>
      <c r="C2229" s="2">
        <v>54</v>
      </c>
      <c r="D2229" s="2" t="s">
        <v>1344</v>
      </c>
      <c r="E2229" s="2" t="s">
        <v>13769</v>
      </c>
      <c r="F2229" s="3" t="s">
        <v>13770</v>
      </c>
      <c r="H2229" s="129" t="str">
        <f t="shared" si="34"/>
        <v>2228|54|SR|Kuibyshevsky District of Samara|SR-04|</v>
      </c>
    </row>
    <row r="2230" spans="2:8">
      <c r="B2230" s="2">
        <v>2229</v>
      </c>
      <c r="C2230" s="2">
        <v>54</v>
      </c>
      <c r="D2230" s="2" t="s">
        <v>1344</v>
      </c>
      <c r="E2230" s="2" t="s">
        <v>13771</v>
      </c>
      <c r="F2230" s="3" t="s">
        <v>13772</v>
      </c>
      <c r="H2230" s="129" t="str">
        <f t="shared" si="34"/>
        <v>2229|54|SR|Leninsky District of Samara|SR-05|</v>
      </c>
    </row>
    <row r="2231" spans="2:8">
      <c r="B2231" s="2">
        <v>2230</v>
      </c>
      <c r="C2231" s="2">
        <v>54</v>
      </c>
      <c r="D2231" s="2" t="s">
        <v>1344</v>
      </c>
      <c r="E2231" s="2" t="s">
        <v>13773</v>
      </c>
      <c r="F2231" s="3" t="s">
        <v>13774</v>
      </c>
      <c r="H2231" s="129" t="str">
        <f t="shared" si="34"/>
        <v>2230|54|SR|Oktyabrsky District of Samara|SR-06|</v>
      </c>
    </row>
    <row r="2232" spans="2:8">
      <c r="B2232" s="2">
        <v>2231</v>
      </c>
      <c r="C2232" s="2">
        <v>54</v>
      </c>
      <c r="D2232" s="2" t="s">
        <v>1344</v>
      </c>
      <c r="E2232" s="2" t="s">
        <v>13775</v>
      </c>
      <c r="F2232" s="3" t="s">
        <v>13776</v>
      </c>
      <c r="H2232" s="129" t="str">
        <f t="shared" si="34"/>
        <v>2231|54|SR|Industrialny District of Samara|SR-07|</v>
      </c>
    </row>
    <row r="2233" spans="2:8">
      <c r="B2233" s="2">
        <v>2232</v>
      </c>
      <c r="C2233" s="2">
        <v>54</v>
      </c>
      <c r="D2233" s="2" t="s">
        <v>1344</v>
      </c>
      <c r="E2233" s="2" t="s">
        <v>13777</v>
      </c>
      <c r="F2233" s="3" t="s">
        <v>13778</v>
      </c>
      <c r="H2233" s="129" t="str">
        <f t="shared" si="34"/>
        <v>2232|54|SR|Samarsky District of Samara|SR-08|</v>
      </c>
    </row>
    <row r="2234" spans="2:8">
      <c r="B2234" s="2">
        <v>2233</v>
      </c>
      <c r="C2234" s="2">
        <v>54</v>
      </c>
      <c r="D2234" s="2" t="s">
        <v>1344</v>
      </c>
      <c r="E2234" s="2" t="s">
        <v>13779</v>
      </c>
      <c r="F2234" s="3" t="s">
        <v>13780</v>
      </c>
      <c r="H2234" s="129" t="str">
        <f t="shared" si="34"/>
        <v>2233|54|SR|Sovetsky District of Samara|SR-09|</v>
      </c>
    </row>
    <row r="2235" spans="2:8">
      <c r="B2235" s="2">
        <v>2234</v>
      </c>
      <c r="C2235" s="2">
        <v>54</v>
      </c>
      <c r="D2235" s="2" t="s">
        <v>1344</v>
      </c>
      <c r="E2235" s="2" t="s">
        <v>13781</v>
      </c>
      <c r="F2235" s="3" t="s">
        <v>13782</v>
      </c>
      <c r="H2235" s="129" t="str">
        <f t="shared" si="34"/>
        <v>2234|54|SR|Avtozavodsky District of Tolyatti|SR-10|</v>
      </c>
    </row>
    <row r="2236" spans="2:8">
      <c r="B2236" s="2">
        <v>2235</v>
      </c>
      <c r="C2236" s="2">
        <v>54</v>
      </c>
      <c r="D2236" s="2" t="s">
        <v>1344</v>
      </c>
      <c r="E2236" s="2" t="s">
        <v>13783</v>
      </c>
      <c r="F2236" s="3" t="s">
        <v>13784</v>
      </c>
      <c r="H2236" s="129" t="str">
        <f t="shared" si="34"/>
        <v>2235|54|SR|Komsomolsky District of Tolyatti|SR-11|</v>
      </c>
    </row>
    <row r="2237" spans="2:8">
      <c r="B2237" s="2">
        <v>2236</v>
      </c>
      <c r="C2237" s="2">
        <v>54</v>
      </c>
      <c r="D2237" s="2" t="s">
        <v>1344</v>
      </c>
      <c r="E2237" s="2" t="s">
        <v>13785</v>
      </c>
      <c r="F2237" s="3" t="s">
        <v>13786</v>
      </c>
      <c r="H2237" s="129" t="str">
        <f t="shared" si="34"/>
        <v>2236|54|SR|Centralny District of Tolyatti|SR-12|</v>
      </c>
    </row>
    <row r="2238" spans="2:8">
      <c r="B2238" s="2">
        <v>2237</v>
      </c>
      <c r="C2238" s="2">
        <v>54</v>
      </c>
      <c r="D2238" s="2" t="s">
        <v>1344</v>
      </c>
      <c r="E2238" s="2" t="s">
        <v>13787</v>
      </c>
      <c r="F2238" s="3" t="s">
        <v>13788</v>
      </c>
      <c r="H2238" s="129" t="str">
        <f t="shared" si="34"/>
        <v>2237|54|SR|Zhigulyovsk|SR-13|</v>
      </c>
    </row>
    <row r="2239" spans="2:8">
      <c r="B2239" s="2">
        <v>2238</v>
      </c>
      <c r="C2239" s="2">
        <v>54</v>
      </c>
      <c r="D2239" s="2" t="s">
        <v>1344</v>
      </c>
      <c r="E2239" s="2" t="s">
        <v>13789</v>
      </c>
      <c r="F2239" s="3" t="s">
        <v>13790</v>
      </c>
      <c r="H2239" s="129" t="str">
        <f t="shared" si="34"/>
        <v>2238|54|SR|Kinel|SR-14|</v>
      </c>
    </row>
    <row r="2240" spans="2:8">
      <c r="B2240" s="2">
        <v>2239</v>
      </c>
      <c r="C2240" s="2">
        <v>54</v>
      </c>
      <c r="D2240" s="2" t="s">
        <v>1344</v>
      </c>
      <c r="E2240" s="2" t="s">
        <v>13791</v>
      </c>
      <c r="F2240" s="3" t="s">
        <v>13792</v>
      </c>
      <c r="H2240" s="129" t="str">
        <f t="shared" si="34"/>
        <v>2239|54|SR|Novokujbyshevsk|SR-15|</v>
      </c>
    </row>
    <row r="2241" spans="2:8">
      <c r="B2241" s="2">
        <v>2240</v>
      </c>
      <c r="C2241" s="2">
        <v>54</v>
      </c>
      <c r="D2241" s="2" t="s">
        <v>1344</v>
      </c>
      <c r="E2241" s="2" t="s">
        <v>13793</v>
      </c>
      <c r="F2241" s="3" t="s">
        <v>13794</v>
      </c>
      <c r="H2241" s="129" t="str">
        <f t="shared" si="34"/>
        <v>2240|54|SR|Oktyabrsk|SR-16|</v>
      </c>
    </row>
    <row r="2242" spans="2:8">
      <c r="B2242" s="2">
        <v>2241</v>
      </c>
      <c r="C2242" s="2">
        <v>54</v>
      </c>
      <c r="D2242" s="2" t="s">
        <v>1344</v>
      </c>
      <c r="E2242" s="2" t="s">
        <v>13795</v>
      </c>
      <c r="F2242" s="3" t="s">
        <v>13796</v>
      </c>
      <c r="H2242" s="129" t="str">
        <f t="shared" ref="H2242:H2305" si="35">B2242&amp;"|"&amp;C2242&amp;"|"&amp;D2242&amp;"|"&amp;E2242&amp;"|"&amp;F2242&amp;"|"&amp;G2242</f>
        <v>2241|54|SR|Otradny|SR-17|</v>
      </c>
    </row>
    <row r="2243" spans="2:8">
      <c r="B2243" s="2">
        <v>2242</v>
      </c>
      <c r="C2243" s="2">
        <v>54</v>
      </c>
      <c r="D2243" s="2" t="s">
        <v>1344</v>
      </c>
      <c r="E2243" s="2" t="s">
        <v>13797</v>
      </c>
      <c r="F2243" s="3" t="s">
        <v>13798</v>
      </c>
      <c r="H2243" s="129" t="str">
        <f t="shared" si="35"/>
        <v>2242|54|SR|Pokhvistnevo|SR-18|</v>
      </c>
    </row>
    <row r="2244" spans="2:8">
      <c r="B2244" s="2">
        <v>2243</v>
      </c>
      <c r="C2244" s="2">
        <v>54</v>
      </c>
      <c r="D2244" s="2" t="s">
        <v>1344</v>
      </c>
      <c r="E2244" s="2" t="s">
        <v>13799</v>
      </c>
      <c r="F2244" s="3" t="s">
        <v>13800</v>
      </c>
      <c r="H2244" s="129" t="str">
        <f t="shared" si="35"/>
        <v>2243|54|SR|Syzran|SR-19|</v>
      </c>
    </row>
    <row r="2245" spans="2:8">
      <c r="B2245" s="2">
        <v>2244</v>
      </c>
      <c r="C2245" s="2">
        <v>54</v>
      </c>
      <c r="D2245" s="2" t="s">
        <v>1344</v>
      </c>
      <c r="E2245" s="2" t="s">
        <v>13801</v>
      </c>
      <c r="F2245" s="3" t="s">
        <v>13802</v>
      </c>
      <c r="H2245" s="129" t="str">
        <f t="shared" si="35"/>
        <v>2244|54|SR|Chapaevsk|SR-20|</v>
      </c>
    </row>
    <row r="2246" spans="2:8">
      <c r="B2246" s="2">
        <v>2245</v>
      </c>
      <c r="C2246" s="2">
        <v>54</v>
      </c>
      <c r="D2246" s="2" t="s">
        <v>1344</v>
      </c>
      <c r="E2246" s="2" t="s">
        <v>13803</v>
      </c>
      <c r="F2246" s="3" t="s">
        <v>13804</v>
      </c>
      <c r="H2246" s="129" t="str">
        <f t="shared" si="35"/>
        <v>2245|54|SR|Alexeyevsky Area|SR-21|</v>
      </c>
    </row>
    <row r="2247" spans="2:8">
      <c r="B2247" s="2">
        <v>2246</v>
      </c>
      <c r="C2247" s="2">
        <v>54</v>
      </c>
      <c r="D2247" s="2" t="s">
        <v>1344</v>
      </c>
      <c r="E2247" s="2" t="s">
        <v>13805</v>
      </c>
      <c r="F2247" s="3" t="s">
        <v>13806</v>
      </c>
      <c r="H2247" s="129" t="str">
        <f t="shared" si="35"/>
        <v>2246|54|SR|Bezenchuksky Area|SR-22|</v>
      </c>
    </row>
    <row r="2248" spans="2:8">
      <c r="B2248" s="2">
        <v>2247</v>
      </c>
      <c r="C2248" s="2">
        <v>54</v>
      </c>
      <c r="D2248" s="2" t="s">
        <v>1344</v>
      </c>
      <c r="E2248" s="2" t="s">
        <v>13807</v>
      </c>
      <c r="F2248" s="3" t="s">
        <v>13808</v>
      </c>
      <c r="H2248" s="129" t="str">
        <f t="shared" si="35"/>
        <v>2247|54|SR|Bogatovsky Area|SR-23|</v>
      </c>
    </row>
    <row r="2249" spans="2:8">
      <c r="B2249" s="2">
        <v>2248</v>
      </c>
      <c r="C2249" s="2">
        <v>54</v>
      </c>
      <c r="D2249" s="2" t="s">
        <v>1344</v>
      </c>
      <c r="E2249" s="2" t="s">
        <v>13809</v>
      </c>
      <c r="F2249" s="3" t="s">
        <v>13810</v>
      </c>
      <c r="H2249" s="129" t="str">
        <f t="shared" si="35"/>
        <v>2248|54|SR|Bolsheglushitsky Area|SR-24|</v>
      </c>
    </row>
    <row r="2250" spans="2:8">
      <c r="B2250" s="2">
        <v>2249</v>
      </c>
      <c r="C2250" s="2">
        <v>54</v>
      </c>
      <c r="D2250" s="2" t="s">
        <v>1344</v>
      </c>
      <c r="E2250" s="2" t="s">
        <v>13811</v>
      </c>
      <c r="F2250" s="3" t="s">
        <v>13812</v>
      </c>
      <c r="H2250" s="129" t="str">
        <f t="shared" si="35"/>
        <v>2249|54|SR|Bolshechernigovsky Area|SR-25|</v>
      </c>
    </row>
    <row r="2251" spans="2:8">
      <c r="B2251" s="2">
        <v>2250</v>
      </c>
      <c r="C2251" s="2">
        <v>54</v>
      </c>
      <c r="D2251" s="2" t="s">
        <v>1344</v>
      </c>
      <c r="E2251" s="2" t="s">
        <v>13813</v>
      </c>
      <c r="F2251" s="3" t="s">
        <v>13814</v>
      </c>
      <c r="H2251" s="129" t="str">
        <f t="shared" si="35"/>
        <v>2250|54|SR|Borsky Area|SR-26|</v>
      </c>
    </row>
    <row r="2252" spans="2:8">
      <c r="B2252" s="2">
        <v>2251</v>
      </c>
      <c r="C2252" s="2">
        <v>54</v>
      </c>
      <c r="D2252" s="2" t="s">
        <v>1344</v>
      </c>
      <c r="E2252" s="2" t="s">
        <v>12965</v>
      </c>
      <c r="F2252" s="3" t="s">
        <v>13815</v>
      </c>
      <c r="H2252" s="129" t="str">
        <f t="shared" si="35"/>
        <v>2251|54|SR|Volzhsky Area|SR-27|</v>
      </c>
    </row>
    <row r="2253" spans="2:8">
      <c r="B2253" s="2">
        <v>2252</v>
      </c>
      <c r="C2253" s="2">
        <v>54</v>
      </c>
      <c r="D2253" s="2" t="s">
        <v>1344</v>
      </c>
      <c r="E2253" s="2" t="s">
        <v>13816</v>
      </c>
      <c r="F2253" s="3" t="s">
        <v>13817</v>
      </c>
      <c r="H2253" s="129" t="str">
        <f t="shared" si="35"/>
        <v>2252|54|SR|Elhovsky Area|SR-28|</v>
      </c>
    </row>
    <row r="2254" spans="2:8">
      <c r="B2254" s="2">
        <v>2253</v>
      </c>
      <c r="C2254" s="2">
        <v>54</v>
      </c>
      <c r="D2254" s="2" t="s">
        <v>1344</v>
      </c>
      <c r="E2254" s="2" t="s">
        <v>13818</v>
      </c>
      <c r="F2254" s="3" t="s">
        <v>13819</v>
      </c>
      <c r="H2254" s="129" t="str">
        <f t="shared" si="35"/>
        <v>2253|54|SR|Isaklinsky Area|SR-29|</v>
      </c>
    </row>
    <row r="2255" spans="2:8">
      <c r="B2255" s="2">
        <v>2254</v>
      </c>
      <c r="C2255" s="2">
        <v>54</v>
      </c>
      <c r="D2255" s="2" t="s">
        <v>1344</v>
      </c>
      <c r="E2255" s="2" t="s">
        <v>13820</v>
      </c>
      <c r="F2255" s="3" t="s">
        <v>13821</v>
      </c>
      <c r="H2255" s="129" t="str">
        <f t="shared" si="35"/>
        <v>2254|54|SR|Kamyshlinsky Area|SR-30|</v>
      </c>
    </row>
    <row r="2256" spans="2:8">
      <c r="B2256" s="2">
        <v>2255</v>
      </c>
      <c r="C2256" s="2">
        <v>54</v>
      </c>
      <c r="D2256" s="2" t="s">
        <v>1344</v>
      </c>
      <c r="E2256" s="2" t="s">
        <v>13822</v>
      </c>
      <c r="F2256" s="3" t="s">
        <v>13823</v>
      </c>
      <c r="H2256" s="129" t="str">
        <f t="shared" si="35"/>
        <v>2255|54|SR|Kinelsky Area|SR-31|</v>
      </c>
    </row>
    <row r="2257" spans="2:8">
      <c r="B2257" s="2">
        <v>2256</v>
      </c>
      <c r="C2257" s="2">
        <v>54</v>
      </c>
      <c r="D2257" s="2" t="s">
        <v>1344</v>
      </c>
      <c r="E2257" s="2" t="s">
        <v>13824</v>
      </c>
      <c r="F2257" s="3" t="s">
        <v>13825</v>
      </c>
      <c r="H2257" s="129" t="str">
        <f t="shared" si="35"/>
        <v>2256|54|SR|Kinel-Cherkasskiy Area|SR-32|</v>
      </c>
    </row>
    <row r="2258" spans="2:8">
      <c r="B2258" s="2">
        <v>2257</v>
      </c>
      <c r="C2258" s="2">
        <v>54</v>
      </c>
      <c r="D2258" s="2" t="s">
        <v>1344</v>
      </c>
      <c r="E2258" s="2" t="s">
        <v>13826</v>
      </c>
      <c r="F2258" s="3" t="s">
        <v>13827</v>
      </c>
      <c r="H2258" s="129" t="str">
        <f t="shared" si="35"/>
        <v>2257|54|SR|Klyavlinsky Area|SR-33|</v>
      </c>
    </row>
    <row r="2259" spans="2:8">
      <c r="B2259" s="2">
        <v>2258</v>
      </c>
      <c r="C2259" s="2">
        <v>54</v>
      </c>
      <c r="D2259" s="2" t="s">
        <v>1344</v>
      </c>
      <c r="E2259" s="2" t="s">
        <v>13828</v>
      </c>
      <c r="F2259" s="3" t="s">
        <v>13829</v>
      </c>
      <c r="H2259" s="129" t="str">
        <f t="shared" si="35"/>
        <v>2258|54|SR|Koshkinsky Area|SR-34|</v>
      </c>
    </row>
    <row r="2260" spans="2:8">
      <c r="B2260" s="2">
        <v>2259</v>
      </c>
      <c r="C2260" s="2">
        <v>54</v>
      </c>
      <c r="D2260" s="2" t="s">
        <v>1344</v>
      </c>
      <c r="E2260" s="2" t="s">
        <v>10034</v>
      </c>
      <c r="F2260" s="3" t="s">
        <v>13830</v>
      </c>
      <c r="H2260" s="129" t="str">
        <f t="shared" si="35"/>
        <v>2259|54|SR|Krasnoarmeisky Area|SR-35|</v>
      </c>
    </row>
    <row r="2261" spans="2:8">
      <c r="B2261" s="2">
        <v>2260</v>
      </c>
      <c r="C2261" s="2">
        <v>54</v>
      </c>
      <c r="D2261" s="2" t="s">
        <v>1344</v>
      </c>
      <c r="E2261" s="2" t="s">
        <v>13831</v>
      </c>
      <c r="F2261" s="3" t="s">
        <v>13832</v>
      </c>
      <c r="H2261" s="129" t="str">
        <f t="shared" si="35"/>
        <v>2260|54|SR|Krasnoyarsky Area|SR-36|</v>
      </c>
    </row>
    <row r="2262" spans="2:8">
      <c r="B2262" s="2">
        <v>2261</v>
      </c>
      <c r="C2262" s="2">
        <v>54</v>
      </c>
      <c r="D2262" s="2" t="s">
        <v>1344</v>
      </c>
      <c r="E2262" s="2" t="s">
        <v>13833</v>
      </c>
      <c r="F2262" s="3" t="s">
        <v>13834</v>
      </c>
      <c r="H2262" s="129" t="str">
        <f t="shared" si="35"/>
        <v>2261|54|SR|Neftegorsky Area / incl. Neftegorsk|SR-37|</v>
      </c>
    </row>
    <row r="2263" spans="2:8">
      <c r="B2263" s="2">
        <v>2262</v>
      </c>
      <c r="C2263" s="2">
        <v>54</v>
      </c>
      <c r="D2263" s="2" t="s">
        <v>1344</v>
      </c>
      <c r="E2263" s="2" t="s">
        <v>13835</v>
      </c>
      <c r="F2263" s="3" t="s">
        <v>13836</v>
      </c>
      <c r="H2263" s="129" t="str">
        <f t="shared" si="35"/>
        <v>2262|54|SR|Pestravsky Area|SR-38|</v>
      </c>
    </row>
    <row r="2264" spans="2:8">
      <c r="B2264" s="2">
        <v>2263</v>
      </c>
      <c r="C2264" s="2">
        <v>54</v>
      </c>
      <c r="D2264" s="2" t="s">
        <v>1344</v>
      </c>
      <c r="E2264" s="2" t="s">
        <v>13837</v>
      </c>
      <c r="F2264" s="3" t="s">
        <v>13838</v>
      </c>
      <c r="H2264" s="129" t="str">
        <f t="shared" si="35"/>
        <v>2263|54|SR|Pohvistnevsky Area|SR-39|</v>
      </c>
    </row>
    <row r="2265" spans="2:8">
      <c r="B2265" s="2">
        <v>2264</v>
      </c>
      <c r="C2265" s="2">
        <v>54</v>
      </c>
      <c r="D2265" s="2" t="s">
        <v>1344</v>
      </c>
      <c r="E2265" s="2" t="s">
        <v>11694</v>
      </c>
      <c r="F2265" s="3" t="s">
        <v>13839</v>
      </c>
      <c r="H2265" s="129" t="str">
        <f t="shared" si="35"/>
        <v>2264|54|SR|Privolzhsky Area|SR-40|</v>
      </c>
    </row>
    <row r="2266" spans="2:8">
      <c r="B2266" s="2">
        <v>2265</v>
      </c>
      <c r="C2266" s="2">
        <v>54</v>
      </c>
      <c r="D2266" s="2" t="s">
        <v>1344</v>
      </c>
      <c r="E2266" s="2" t="s">
        <v>13840</v>
      </c>
      <c r="F2266" s="3" t="s">
        <v>13841</v>
      </c>
      <c r="H2266" s="129" t="str">
        <f t="shared" si="35"/>
        <v>2265|54|SR|Sergiyevsky Area|SR-41|</v>
      </c>
    </row>
    <row r="2267" spans="2:8">
      <c r="B2267" s="2">
        <v>2266</v>
      </c>
      <c r="C2267" s="2">
        <v>54</v>
      </c>
      <c r="D2267" s="2" t="s">
        <v>1344</v>
      </c>
      <c r="E2267" s="2" t="s">
        <v>13842</v>
      </c>
      <c r="F2267" s="3" t="s">
        <v>13843</v>
      </c>
      <c r="H2267" s="129" t="str">
        <f t="shared" si="35"/>
        <v>2266|54|SR|Stavropolsky Area|SR-42|</v>
      </c>
    </row>
    <row r="2268" spans="2:8">
      <c r="B2268" s="2">
        <v>2267</v>
      </c>
      <c r="C2268" s="2">
        <v>54</v>
      </c>
      <c r="D2268" s="2" t="s">
        <v>1344</v>
      </c>
      <c r="E2268" s="2" t="s">
        <v>13844</v>
      </c>
      <c r="F2268" s="3" t="s">
        <v>13845</v>
      </c>
      <c r="H2268" s="129" t="str">
        <f t="shared" si="35"/>
        <v>2267|54|SR|Syzransky Area|SR-43|</v>
      </c>
    </row>
    <row r="2269" spans="2:8">
      <c r="B2269" s="2">
        <v>2268</v>
      </c>
      <c r="C2269" s="2">
        <v>54</v>
      </c>
      <c r="D2269" s="2" t="s">
        <v>1344</v>
      </c>
      <c r="E2269" s="2" t="s">
        <v>13846</v>
      </c>
      <c r="F2269" s="3" t="s">
        <v>13847</v>
      </c>
      <c r="H2269" s="129" t="str">
        <f t="shared" si="35"/>
        <v>2268|54|SR|Hvorostyansky Area|SR-44|</v>
      </c>
    </row>
    <row r="2270" spans="2:8">
      <c r="B2270" s="2">
        <v>2269</v>
      </c>
      <c r="C2270" s="2">
        <v>54</v>
      </c>
      <c r="D2270" s="2" t="s">
        <v>1344</v>
      </c>
      <c r="E2270" s="2" t="s">
        <v>13848</v>
      </c>
      <c r="F2270" s="3" t="s">
        <v>13849</v>
      </c>
      <c r="H2270" s="129" t="str">
        <f t="shared" si="35"/>
        <v>2269|54|SR|Chelno-Vershinsky Area|SR-45|</v>
      </c>
    </row>
    <row r="2271" spans="2:8">
      <c r="B2271" s="2">
        <v>2270</v>
      </c>
      <c r="C2271" s="2">
        <v>54</v>
      </c>
      <c r="D2271" s="2" t="s">
        <v>1344</v>
      </c>
      <c r="E2271" s="2" t="s">
        <v>13850</v>
      </c>
      <c r="F2271" s="3" t="s">
        <v>13851</v>
      </c>
      <c r="H2271" s="129" t="str">
        <f t="shared" si="35"/>
        <v>2270|54|SR|Shentalinsky Area|SR-46|</v>
      </c>
    </row>
    <row r="2272" spans="2:8">
      <c r="B2272" s="2">
        <v>2271</v>
      </c>
      <c r="C2272" s="2">
        <v>54</v>
      </c>
      <c r="D2272" s="2" t="s">
        <v>1344</v>
      </c>
      <c r="E2272" s="2" t="s">
        <v>13852</v>
      </c>
      <c r="F2272" s="3" t="s">
        <v>13853</v>
      </c>
      <c r="H2272" s="129" t="str">
        <f t="shared" si="35"/>
        <v>2271|54|SR|Shigonsky Area|SR-47|</v>
      </c>
    </row>
    <row r="2273" spans="2:8">
      <c r="B2273" s="2">
        <v>2272</v>
      </c>
      <c r="C2273" s="2">
        <v>54</v>
      </c>
      <c r="D2273" s="2" t="s">
        <v>1374</v>
      </c>
      <c r="E2273" s="2" t="s">
        <v>13854</v>
      </c>
      <c r="F2273" s="3" t="s">
        <v>13855</v>
      </c>
      <c r="H2273" s="129" t="str">
        <f t="shared" si="35"/>
        <v>2272|54|ST|Leninsky District of Stavropol|ST-01|</v>
      </c>
    </row>
    <row r="2274" spans="2:8">
      <c r="B2274" s="2">
        <v>2273</v>
      </c>
      <c r="C2274" s="2">
        <v>54</v>
      </c>
      <c r="D2274" s="2" t="s">
        <v>1374</v>
      </c>
      <c r="E2274" s="2" t="s">
        <v>13856</v>
      </c>
      <c r="F2274" s="3" t="s">
        <v>13857</v>
      </c>
      <c r="H2274" s="129" t="str">
        <f t="shared" si="35"/>
        <v>2273|54|ST|Oktyabrsky District of Stavropol|ST-02|</v>
      </c>
    </row>
    <row r="2275" spans="2:8">
      <c r="B2275" s="2">
        <v>2274</v>
      </c>
      <c r="C2275" s="2">
        <v>54</v>
      </c>
      <c r="D2275" s="2" t="s">
        <v>1374</v>
      </c>
      <c r="E2275" s="2" t="s">
        <v>13858</v>
      </c>
      <c r="F2275" s="3" t="s">
        <v>13859</v>
      </c>
      <c r="H2275" s="129" t="str">
        <f t="shared" si="35"/>
        <v>2274|54|ST|Industrialny Region of Stavropol|ST-03|</v>
      </c>
    </row>
    <row r="2276" spans="2:8">
      <c r="B2276" s="2">
        <v>2275</v>
      </c>
      <c r="C2276" s="2">
        <v>54</v>
      </c>
      <c r="D2276" s="2" t="s">
        <v>1374</v>
      </c>
      <c r="E2276" s="2" t="s">
        <v>13860</v>
      </c>
      <c r="F2276" s="3" t="s">
        <v>13861</v>
      </c>
      <c r="H2276" s="129" t="str">
        <f t="shared" si="35"/>
        <v>2275|54|ST|Budyonovsk|ST-04|</v>
      </c>
    </row>
    <row r="2277" spans="2:8">
      <c r="B2277" s="2">
        <v>2276</v>
      </c>
      <c r="C2277" s="2">
        <v>54</v>
      </c>
      <c r="D2277" s="2" t="s">
        <v>1374</v>
      </c>
      <c r="E2277" s="2" t="s">
        <v>13862</v>
      </c>
      <c r="F2277" s="3" t="s">
        <v>13863</v>
      </c>
      <c r="H2277" s="129" t="str">
        <f t="shared" si="35"/>
        <v>2276|54|ST|Georgievsk|ST-05|</v>
      </c>
    </row>
    <row r="2278" spans="2:8">
      <c r="B2278" s="2">
        <v>2277</v>
      </c>
      <c r="C2278" s="2">
        <v>54</v>
      </c>
      <c r="D2278" s="2" t="s">
        <v>1374</v>
      </c>
      <c r="E2278" s="2" t="s">
        <v>13864</v>
      </c>
      <c r="F2278" s="3" t="s">
        <v>13865</v>
      </c>
      <c r="H2278" s="129" t="str">
        <f t="shared" si="35"/>
        <v>2277|54|ST|Essentuki|ST-06|</v>
      </c>
    </row>
    <row r="2279" spans="2:8">
      <c r="B2279" s="2">
        <v>2278</v>
      </c>
      <c r="C2279" s="2">
        <v>54</v>
      </c>
      <c r="D2279" s="2" t="s">
        <v>1374</v>
      </c>
      <c r="E2279" s="2" t="s">
        <v>13866</v>
      </c>
      <c r="F2279" s="3" t="s">
        <v>13867</v>
      </c>
      <c r="H2279" s="129" t="str">
        <f t="shared" si="35"/>
        <v>2278|54|ST|Zheleznovodsk|ST-07|</v>
      </c>
    </row>
    <row r="2280" spans="2:8">
      <c r="B2280" s="2">
        <v>2279</v>
      </c>
      <c r="C2280" s="2">
        <v>54</v>
      </c>
      <c r="D2280" s="2" t="s">
        <v>1374</v>
      </c>
      <c r="E2280" s="2" t="s">
        <v>13868</v>
      </c>
      <c r="F2280" s="3" t="s">
        <v>13869</v>
      </c>
      <c r="H2280" s="129" t="str">
        <f t="shared" si="35"/>
        <v>2279|54|ST|Kislovodsk|ST-08|</v>
      </c>
    </row>
    <row r="2281" spans="2:8">
      <c r="B2281" s="2">
        <v>2280</v>
      </c>
      <c r="C2281" s="2">
        <v>54</v>
      </c>
      <c r="D2281" s="2" t="s">
        <v>1374</v>
      </c>
      <c r="E2281" s="2" t="s">
        <v>13870</v>
      </c>
      <c r="F2281" s="3" t="s">
        <v>13871</v>
      </c>
      <c r="H2281" s="129" t="str">
        <f t="shared" si="35"/>
        <v>2280|54|ST|Lermontov|ST-09|</v>
      </c>
    </row>
    <row r="2282" spans="2:8">
      <c r="B2282" s="2">
        <v>2281</v>
      </c>
      <c r="C2282" s="2">
        <v>54</v>
      </c>
      <c r="D2282" s="2" t="s">
        <v>1374</v>
      </c>
      <c r="E2282" s="2" t="s">
        <v>13872</v>
      </c>
      <c r="F2282" s="3" t="s">
        <v>13873</v>
      </c>
      <c r="H2282" s="129" t="str">
        <f t="shared" si="35"/>
        <v>2281|54|ST|Nevinnomyssk|ST-11|</v>
      </c>
    </row>
    <row r="2283" spans="2:8">
      <c r="B2283" s="2">
        <v>2282</v>
      </c>
      <c r="C2283" s="2">
        <v>54</v>
      </c>
      <c r="D2283" s="2" t="s">
        <v>1374</v>
      </c>
      <c r="E2283" s="2" t="s">
        <v>13874</v>
      </c>
      <c r="F2283" s="3" t="s">
        <v>13875</v>
      </c>
      <c r="H2283" s="129" t="str">
        <f t="shared" si="35"/>
        <v>2282|54|ST|Pyatigorsk|ST-12|</v>
      </c>
    </row>
    <row r="2284" spans="2:8">
      <c r="B2284" s="2">
        <v>2283</v>
      </c>
      <c r="C2284" s="2">
        <v>54</v>
      </c>
      <c r="D2284" s="2" t="s">
        <v>1374</v>
      </c>
      <c r="E2284" s="2" t="s">
        <v>10813</v>
      </c>
      <c r="F2284" s="3" t="s">
        <v>13876</v>
      </c>
      <c r="H2284" s="129" t="str">
        <f t="shared" si="35"/>
        <v>2283|54|ST|Aleksandrovsky Area|ST-13|</v>
      </c>
    </row>
    <row r="2285" spans="2:8">
      <c r="B2285" s="2">
        <v>2284</v>
      </c>
      <c r="C2285" s="2">
        <v>54</v>
      </c>
      <c r="D2285" s="2" t="s">
        <v>1374</v>
      </c>
      <c r="E2285" s="2" t="s">
        <v>13877</v>
      </c>
      <c r="F2285" s="3" t="s">
        <v>13878</v>
      </c>
      <c r="H2285" s="129" t="str">
        <f t="shared" si="35"/>
        <v>2284|54|ST|Andropovsky Area|ST-14|</v>
      </c>
    </row>
    <row r="2286" spans="2:8">
      <c r="B2286" s="2">
        <v>2285</v>
      </c>
      <c r="C2286" s="2">
        <v>54</v>
      </c>
      <c r="D2286" s="2" t="s">
        <v>1374</v>
      </c>
      <c r="E2286" s="2" t="s">
        <v>13879</v>
      </c>
      <c r="F2286" s="3" t="s">
        <v>13880</v>
      </c>
      <c r="H2286" s="129" t="str">
        <f t="shared" si="35"/>
        <v>2285|54|ST|Apanasenkovsky Area|ST-15|</v>
      </c>
    </row>
    <row r="2287" spans="2:8">
      <c r="B2287" s="2">
        <v>2286</v>
      </c>
      <c r="C2287" s="2">
        <v>54</v>
      </c>
      <c r="D2287" s="2" t="s">
        <v>1374</v>
      </c>
      <c r="E2287" s="2" t="s">
        <v>13881</v>
      </c>
      <c r="F2287" s="3" t="s">
        <v>13882</v>
      </c>
      <c r="H2287" s="129" t="str">
        <f t="shared" si="35"/>
        <v>2286|54|ST|Arzgirsky Area|ST-16|</v>
      </c>
    </row>
    <row r="2288" spans="2:8">
      <c r="B2288" s="2">
        <v>2287</v>
      </c>
      <c r="C2288" s="2">
        <v>54</v>
      </c>
      <c r="D2288" s="2" t="s">
        <v>1374</v>
      </c>
      <c r="E2288" s="2" t="s">
        <v>13883</v>
      </c>
      <c r="F2288" s="3" t="s">
        <v>13884</v>
      </c>
      <c r="H2288" s="129" t="str">
        <f t="shared" si="35"/>
        <v>2287|54|ST|Blagodarnensky Area / incl. Blagodarny|ST-17|</v>
      </c>
    </row>
    <row r="2289" spans="2:8">
      <c r="B2289" s="2">
        <v>2288</v>
      </c>
      <c r="C2289" s="2">
        <v>54</v>
      </c>
      <c r="D2289" s="2" t="s">
        <v>1374</v>
      </c>
      <c r="E2289" s="2" t="s">
        <v>13885</v>
      </c>
      <c r="F2289" s="3" t="s">
        <v>13886</v>
      </c>
      <c r="H2289" s="129" t="str">
        <f t="shared" si="35"/>
        <v>2288|54|ST|Budennovsky Area|ST-18|</v>
      </c>
    </row>
    <row r="2290" spans="2:8">
      <c r="B2290" s="2">
        <v>2289</v>
      </c>
      <c r="C2290" s="2">
        <v>54</v>
      </c>
      <c r="D2290" s="2" t="s">
        <v>1374</v>
      </c>
      <c r="E2290" s="2" t="s">
        <v>13887</v>
      </c>
      <c r="F2290" s="3" t="s">
        <v>13888</v>
      </c>
      <c r="H2290" s="129" t="str">
        <f t="shared" si="35"/>
        <v>2289|54|ST|Georgievsky Area|ST-19|</v>
      </c>
    </row>
    <row r="2291" spans="2:8">
      <c r="B2291" s="2">
        <v>2290</v>
      </c>
      <c r="C2291" s="2">
        <v>54</v>
      </c>
      <c r="D2291" s="2" t="s">
        <v>1374</v>
      </c>
      <c r="E2291" s="2" t="s">
        <v>10825</v>
      </c>
      <c r="F2291" s="3" t="s">
        <v>13889</v>
      </c>
      <c r="H2291" s="129" t="str">
        <f t="shared" si="35"/>
        <v>2290|54|ST|Grachevsky Area|ST-20|</v>
      </c>
    </row>
    <row r="2292" spans="2:8">
      <c r="B2292" s="2">
        <v>2291</v>
      </c>
      <c r="C2292" s="2">
        <v>54</v>
      </c>
      <c r="D2292" s="2" t="s">
        <v>1374</v>
      </c>
      <c r="E2292" s="2" t="s">
        <v>13890</v>
      </c>
      <c r="F2292" s="3" t="s">
        <v>13891</v>
      </c>
      <c r="H2292" s="129" t="str">
        <f t="shared" si="35"/>
        <v>2291|54|ST|Izobilnensky Area / incl. Izobilny|ST-21|</v>
      </c>
    </row>
    <row r="2293" spans="2:8">
      <c r="B2293" s="2">
        <v>2292</v>
      </c>
      <c r="C2293" s="2">
        <v>54</v>
      </c>
      <c r="D2293" s="2" t="s">
        <v>1374</v>
      </c>
      <c r="E2293" s="2" t="s">
        <v>13892</v>
      </c>
      <c r="F2293" s="3" t="s">
        <v>13893</v>
      </c>
      <c r="H2293" s="129" t="str">
        <f t="shared" si="35"/>
        <v>2292|54|ST|Ipatovsky Area / incl. Ipatovo|ST-22|</v>
      </c>
    </row>
    <row r="2294" spans="2:8">
      <c r="B2294" s="2">
        <v>2293</v>
      </c>
      <c r="C2294" s="2">
        <v>54</v>
      </c>
      <c r="D2294" s="2" t="s">
        <v>1374</v>
      </c>
      <c r="E2294" s="2" t="s">
        <v>13894</v>
      </c>
      <c r="F2294" s="3" t="s">
        <v>13895</v>
      </c>
      <c r="H2294" s="129" t="str">
        <f t="shared" si="35"/>
        <v>2293|54|ST|Kirovsky Area / incl. Novopavlovsk|ST-23|</v>
      </c>
    </row>
    <row r="2295" spans="2:8">
      <c r="B2295" s="2">
        <v>2294</v>
      </c>
      <c r="C2295" s="2">
        <v>54</v>
      </c>
      <c r="D2295" s="2" t="s">
        <v>1374</v>
      </c>
      <c r="E2295" s="2" t="s">
        <v>13896</v>
      </c>
      <c r="F2295" s="3" t="s">
        <v>13897</v>
      </c>
      <c r="H2295" s="129" t="str">
        <f t="shared" si="35"/>
        <v>2294|54|ST|Kochubeevsky Area|ST-24|</v>
      </c>
    </row>
    <row r="2296" spans="2:8">
      <c r="B2296" s="2">
        <v>2295</v>
      </c>
      <c r="C2296" s="2">
        <v>54</v>
      </c>
      <c r="D2296" s="2" t="s">
        <v>1374</v>
      </c>
      <c r="E2296" s="2" t="s">
        <v>13898</v>
      </c>
      <c r="F2296" s="3" t="s">
        <v>13899</v>
      </c>
      <c r="H2296" s="129" t="str">
        <f t="shared" si="35"/>
        <v>2295|54|ST|Krasnogvardejsky Area|ST-25|</v>
      </c>
    </row>
    <row r="2297" spans="2:8">
      <c r="B2297" s="2">
        <v>2296</v>
      </c>
      <c r="C2297" s="2">
        <v>54</v>
      </c>
      <c r="D2297" s="2" t="s">
        <v>1374</v>
      </c>
      <c r="E2297" s="2" t="s">
        <v>12633</v>
      </c>
      <c r="F2297" s="3" t="s">
        <v>13900</v>
      </c>
      <c r="H2297" s="129" t="str">
        <f t="shared" si="35"/>
        <v>2296|54|ST|Kursky Area|ST-26|</v>
      </c>
    </row>
    <row r="2298" spans="2:8">
      <c r="B2298" s="2">
        <v>2297</v>
      </c>
      <c r="C2298" s="2">
        <v>54</v>
      </c>
      <c r="D2298" s="2" t="s">
        <v>1374</v>
      </c>
      <c r="E2298" s="2" t="s">
        <v>13901</v>
      </c>
      <c r="F2298" s="3" t="s">
        <v>13902</v>
      </c>
      <c r="H2298" s="129" t="str">
        <f t="shared" si="35"/>
        <v>2297|54|ST|Levokumsky Area|ST-27|</v>
      </c>
    </row>
    <row r="2299" spans="2:8">
      <c r="B2299" s="2">
        <v>2298</v>
      </c>
      <c r="C2299" s="2">
        <v>54</v>
      </c>
      <c r="D2299" s="2" t="s">
        <v>1374</v>
      </c>
      <c r="E2299" s="2" t="s">
        <v>13903</v>
      </c>
      <c r="F2299" s="3" t="s">
        <v>13904</v>
      </c>
      <c r="H2299" s="129" t="str">
        <f t="shared" si="35"/>
        <v>2298|54|ST|Mineralnye Vody City District|ST-28|</v>
      </c>
    </row>
    <row r="2300" spans="2:8">
      <c r="B2300" s="2">
        <v>2299</v>
      </c>
      <c r="C2300" s="2">
        <v>54</v>
      </c>
      <c r="D2300" s="2" t="s">
        <v>1374</v>
      </c>
      <c r="E2300" s="2" t="s">
        <v>13905</v>
      </c>
      <c r="F2300" s="3" t="s">
        <v>13906</v>
      </c>
      <c r="H2300" s="129" t="str">
        <f t="shared" si="35"/>
        <v>2299|54|ST|Neftekumsky Area / incl. Neftekumsk|ST-29|</v>
      </c>
    </row>
    <row r="2301" spans="2:8">
      <c r="B2301" s="2">
        <v>2300</v>
      </c>
      <c r="C2301" s="2">
        <v>54</v>
      </c>
      <c r="D2301" s="2" t="s">
        <v>1374</v>
      </c>
      <c r="E2301" s="2" t="s">
        <v>13907</v>
      </c>
      <c r="F2301" s="3" t="s">
        <v>13908</v>
      </c>
      <c r="H2301" s="129" t="str">
        <f t="shared" si="35"/>
        <v>2300|54|ST|Novoaleksandrovsky Area / incl. Novoaleksandrovsk|ST-30|</v>
      </c>
    </row>
    <row r="2302" spans="2:8">
      <c r="B2302" s="2">
        <v>2301</v>
      </c>
      <c r="C2302" s="2">
        <v>54</v>
      </c>
      <c r="D2302" s="2" t="s">
        <v>1374</v>
      </c>
      <c r="E2302" s="2" t="s">
        <v>13909</v>
      </c>
      <c r="F2302" s="3" t="s">
        <v>13910</v>
      </c>
      <c r="H2302" s="129" t="str">
        <f t="shared" si="35"/>
        <v>2301|54|ST|Novoselitsky Area|ST-31|</v>
      </c>
    </row>
    <row r="2303" spans="2:8">
      <c r="B2303" s="2">
        <v>2302</v>
      </c>
      <c r="C2303" s="2">
        <v>54</v>
      </c>
      <c r="D2303" s="2" t="s">
        <v>1374</v>
      </c>
      <c r="E2303" s="2" t="s">
        <v>13911</v>
      </c>
      <c r="F2303" s="3" t="s">
        <v>13912</v>
      </c>
      <c r="H2303" s="129" t="str">
        <f t="shared" si="35"/>
        <v>2302|54|ST|Petrovsky Area / incl. Svetlograd|ST-32|</v>
      </c>
    </row>
    <row r="2304" spans="2:8">
      <c r="B2304" s="2">
        <v>2303</v>
      </c>
      <c r="C2304" s="2">
        <v>54</v>
      </c>
      <c r="D2304" s="2" t="s">
        <v>1374</v>
      </c>
      <c r="E2304" s="2" t="s">
        <v>13913</v>
      </c>
      <c r="F2304" s="3" t="s">
        <v>13914</v>
      </c>
      <c r="H2304" s="129" t="str">
        <f t="shared" si="35"/>
        <v>2303|54|ST|Predgorny Area|ST-33|</v>
      </c>
    </row>
    <row r="2305" spans="2:8">
      <c r="B2305" s="2">
        <v>2304</v>
      </c>
      <c r="C2305" s="2">
        <v>54</v>
      </c>
      <c r="D2305" s="2" t="s">
        <v>1374</v>
      </c>
      <c r="E2305" s="2" t="s">
        <v>13915</v>
      </c>
      <c r="F2305" s="3" t="s">
        <v>13916</v>
      </c>
      <c r="H2305" s="129" t="str">
        <f t="shared" si="35"/>
        <v>2304|54|ST|Sovetsky Area / incl. Zelenokumsk|ST-34|</v>
      </c>
    </row>
    <row r="2306" spans="2:8">
      <c r="B2306" s="2">
        <v>2305</v>
      </c>
      <c r="C2306" s="2">
        <v>54</v>
      </c>
      <c r="D2306" s="2" t="s">
        <v>1374</v>
      </c>
      <c r="E2306" s="2" t="s">
        <v>13917</v>
      </c>
      <c r="F2306" s="3" t="s">
        <v>13918</v>
      </c>
      <c r="H2306" s="129" t="str">
        <f t="shared" ref="H2306:H2369" si="36">B2306&amp;"|"&amp;C2306&amp;"|"&amp;D2306&amp;"|"&amp;E2306&amp;"|"&amp;F2306&amp;"|"&amp;G2306</f>
        <v>2305|54|ST|Stepnovsky Area|ST-35|</v>
      </c>
    </row>
    <row r="2307" spans="2:8">
      <c r="B2307" s="2">
        <v>2306</v>
      </c>
      <c r="C2307" s="2">
        <v>54</v>
      </c>
      <c r="D2307" s="2" t="s">
        <v>1374</v>
      </c>
      <c r="E2307" s="2" t="s">
        <v>13919</v>
      </c>
      <c r="F2307" s="3" t="s">
        <v>13920</v>
      </c>
      <c r="H2307" s="129" t="str">
        <f t="shared" si="36"/>
        <v>2306|54|ST|Trunovsky Area|ST-36|</v>
      </c>
    </row>
    <row r="2308" spans="2:8">
      <c r="B2308" s="2">
        <v>2307</v>
      </c>
      <c r="C2308" s="2">
        <v>54</v>
      </c>
      <c r="D2308" s="2" t="s">
        <v>1374</v>
      </c>
      <c r="E2308" s="2" t="s">
        <v>13921</v>
      </c>
      <c r="F2308" s="3" t="s">
        <v>13922</v>
      </c>
      <c r="H2308" s="129" t="str">
        <f t="shared" si="36"/>
        <v>2307|54|ST|Turkmensky Area|ST-37|</v>
      </c>
    </row>
    <row r="2309" spans="2:8">
      <c r="B2309" s="2">
        <v>2308</v>
      </c>
      <c r="C2309" s="2">
        <v>54</v>
      </c>
      <c r="D2309" s="2" t="s">
        <v>1374</v>
      </c>
      <c r="E2309" s="2" t="s">
        <v>13923</v>
      </c>
      <c r="F2309" s="3" t="s">
        <v>13924</v>
      </c>
      <c r="H2309" s="129" t="str">
        <f t="shared" si="36"/>
        <v>2308|54|ST|Shpakovsky Area|ST-38|</v>
      </c>
    </row>
    <row r="2310" spans="2:8">
      <c r="B2310" s="2">
        <v>2309</v>
      </c>
      <c r="C2310" s="2">
        <v>54</v>
      </c>
      <c r="D2310" s="2" t="s">
        <v>1353</v>
      </c>
      <c r="E2310" s="2" t="s">
        <v>13925</v>
      </c>
      <c r="F2310" s="3" t="s">
        <v>13926</v>
      </c>
      <c r="H2310" s="129" t="str">
        <f t="shared" si="36"/>
        <v>2309|54|TA|Aviastroitelny District of Kazan|TA-01|</v>
      </c>
    </row>
    <row r="2311" spans="2:8">
      <c r="B2311" s="2">
        <v>2310</v>
      </c>
      <c r="C2311" s="2">
        <v>54</v>
      </c>
      <c r="D2311" s="2" t="s">
        <v>1353</v>
      </c>
      <c r="E2311" s="2" t="s">
        <v>13927</v>
      </c>
      <c r="F2311" s="3" t="s">
        <v>13928</v>
      </c>
      <c r="H2311" s="129" t="str">
        <f t="shared" si="36"/>
        <v>2310|54|TA|Vakhitovsky District of Kazan|TA-02|</v>
      </c>
    </row>
    <row r="2312" spans="2:8">
      <c r="B2312" s="2">
        <v>2311</v>
      </c>
      <c r="C2312" s="2">
        <v>54</v>
      </c>
      <c r="D2312" s="2" t="s">
        <v>1353</v>
      </c>
      <c r="E2312" s="2" t="s">
        <v>13929</v>
      </c>
      <c r="F2312" s="3" t="s">
        <v>13930</v>
      </c>
      <c r="H2312" s="129" t="str">
        <f t="shared" si="36"/>
        <v>2311|54|TA|Kirovsky District of Kazan|TA-03|</v>
      </c>
    </row>
    <row r="2313" spans="2:8">
      <c r="B2313" s="2">
        <v>2312</v>
      </c>
      <c r="C2313" s="2">
        <v>54</v>
      </c>
      <c r="D2313" s="2" t="s">
        <v>1353</v>
      </c>
      <c r="E2313" s="2" t="s">
        <v>13931</v>
      </c>
      <c r="F2313" s="3" t="s">
        <v>13932</v>
      </c>
      <c r="H2313" s="129" t="str">
        <f t="shared" si="36"/>
        <v>2312|54|TA|Moskovsky District of Kazan|TA-04|</v>
      </c>
    </row>
    <row r="2314" spans="2:8">
      <c r="B2314" s="2">
        <v>2313</v>
      </c>
      <c r="C2314" s="2">
        <v>54</v>
      </c>
      <c r="D2314" s="2" t="s">
        <v>1353</v>
      </c>
      <c r="E2314" s="2" t="s">
        <v>13933</v>
      </c>
      <c r="F2314" s="3" t="s">
        <v>13934</v>
      </c>
      <c r="H2314" s="129" t="str">
        <f t="shared" si="36"/>
        <v>2313|54|TA|Novo-Savinovsky District of Kazan|TA-05|</v>
      </c>
    </row>
    <row r="2315" spans="2:8">
      <c r="B2315" s="2">
        <v>2314</v>
      </c>
      <c r="C2315" s="2">
        <v>54</v>
      </c>
      <c r="D2315" s="2" t="s">
        <v>1353</v>
      </c>
      <c r="E2315" s="2" t="s">
        <v>13935</v>
      </c>
      <c r="F2315" s="3" t="s">
        <v>13936</v>
      </c>
      <c r="H2315" s="129" t="str">
        <f t="shared" si="36"/>
        <v>2314|54|TA|Privolzhsky District of Kazan|TA-06|</v>
      </c>
    </row>
    <row r="2316" spans="2:8">
      <c r="B2316" s="2">
        <v>2315</v>
      </c>
      <c r="C2316" s="2">
        <v>54</v>
      </c>
      <c r="D2316" s="2" t="s">
        <v>1353</v>
      </c>
      <c r="E2316" s="2" t="s">
        <v>13937</v>
      </c>
      <c r="F2316" s="3" t="s">
        <v>13938</v>
      </c>
      <c r="H2316" s="129" t="str">
        <f t="shared" si="36"/>
        <v>2315|54|TA|Sovetsky District of Kazan|TA-07|</v>
      </c>
    </row>
    <row r="2317" spans="2:8">
      <c r="B2317" s="2">
        <v>2316</v>
      </c>
      <c r="C2317" s="2">
        <v>54</v>
      </c>
      <c r="D2317" s="2" t="s">
        <v>1353</v>
      </c>
      <c r="E2317" s="2" t="s">
        <v>13939</v>
      </c>
      <c r="F2317" s="3" t="s">
        <v>13940</v>
      </c>
      <c r="H2317" s="129" t="str">
        <f t="shared" si="36"/>
        <v>2316|54|TA|Agryzsky Area / incl. Agryz|TA-20|</v>
      </c>
    </row>
    <row r="2318" spans="2:8">
      <c r="B2318" s="2">
        <v>2317</v>
      </c>
      <c r="C2318" s="2">
        <v>54</v>
      </c>
      <c r="D2318" s="2" t="s">
        <v>1353</v>
      </c>
      <c r="E2318" s="2" t="s">
        <v>13941</v>
      </c>
      <c r="F2318" s="3" t="s">
        <v>13942</v>
      </c>
      <c r="H2318" s="129" t="str">
        <f t="shared" si="36"/>
        <v>2317|54|TA|Aznakayevsky Area / incl. Aznakaevo|TA-21|</v>
      </c>
    </row>
    <row r="2319" spans="2:8">
      <c r="B2319" s="2">
        <v>2318</v>
      </c>
      <c r="C2319" s="2">
        <v>54</v>
      </c>
      <c r="D2319" s="2" t="s">
        <v>1353</v>
      </c>
      <c r="E2319" s="2" t="s">
        <v>13943</v>
      </c>
      <c r="F2319" s="3" t="s">
        <v>13944</v>
      </c>
      <c r="H2319" s="129" t="str">
        <f t="shared" si="36"/>
        <v>2318|54|TA|Aksubayevsky Area|TA-22|</v>
      </c>
    </row>
    <row r="2320" spans="2:8">
      <c r="B2320" s="2">
        <v>2319</v>
      </c>
      <c r="C2320" s="2">
        <v>54</v>
      </c>
      <c r="D2320" s="2" t="s">
        <v>1353</v>
      </c>
      <c r="E2320" s="2" t="s">
        <v>13945</v>
      </c>
      <c r="F2320" s="3" t="s">
        <v>13946</v>
      </c>
      <c r="H2320" s="129" t="str">
        <f t="shared" si="36"/>
        <v>2319|54|TA|Aktanyshsky Area|TA-23|</v>
      </c>
    </row>
    <row r="2321" spans="2:8">
      <c r="B2321" s="2">
        <v>2320</v>
      </c>
      <c r="C2321" s="2">
        <v>54</v>
      </c>
      <c r="D2321" s="2" t="s">
        <v>1353</v>
      </c>
      <c r="E2321" s="2" t="s">
        <v>13803</v>
      </c>
      <c r="F2321" s="3" t="s">
        <v>13947</v>
      </c>
      <c r="H2321" s="129" t="str">
        <f t="shared" si="36"/>
        <v>2320|54|TA|Alexeyevsky Area|TA-24|</v>
      </c>
    </row>
    <row r="2322" spans="2:8">
      <c r="B2322" s="2">
        <v>2321</v>
      </c>
      <c r="C2322" s="2">
        <v>54</v>
      </c>
      <c r="D2322" s="2" t="s">
        <v>1353</v>
      </c>
      <c r="E2322" s="2" t="s">
        <v>13948</v>
      </c>
      <c r="F2322" s="3" t="s">
        <v>13949</v>
      </c>
      <c r="H2322" s="129" t="str">
        <f t="shared" si="36"/>
        <v>2321|54|TA|Alkeevsky Area|TA-25|</v>
      </c>
    </row>
    <row r="2323" spans="2:8">
      <c r="B2323" s="2">
        <v>2322</v>
      </c>
      <c r="C2323" s="2">
        <v>54</v>
      </c>
      <c r="D2323" s="2" t="s">
        <v>1353</v>
      </c>
      <c r="E2323" s="2" t="s">
        <v>13950</v>
      </c>
      <c r="F2323" s="3" t="s">
        <v>13951</v>
      </c>
      <c r="H2323" s="129" t="str">
        <f t="shared" si="36"/>
        <v>2322|54|TA|Almetyevsk Area / incl. Almetyevsk|TA-26|</v>
      </c>
    </row>
    <row r="2324" spans="2:8">
      <c r="B2324" s="2">
        <v>2323</v>
      </c>
      <c r="C2324" s="2">
        <v>54</v>
      </c>
      <c r="D2324" s="2" t="s">
        <v>1353</v>
      </c>
      <c r="E2324" s="2" t="s">
        <v>13952</v>
      </c>
      <c r="F2324" s="3" t="s">
        <v>13953</v>
      </c>
      <c r="H2324" s="129" t="str">
        <f t="shared" si="36"/>
        <v>2323|54|TA|Apastovsky Area|TA-27|</v>
      </c>
    </row>
    <row r="2325" spans="2:8">
      <c r="B2325" s="2">
        <v>2324</v>
      </c>
      <c r="C2325" s="2">
        <v>54</v>
      </c>
      <c r="D2325" s="2" t="s">
        <v>1353</v>
      </c>
      <c r="E2325" s="2" t="s">
        <v>13954</v>
      </c>
      <c r="F2325" s="3" t="s">
        <v>13955</v>
      </c>
      <c r="H2325" s="129" t="str">
        <f t="shared" si="36"/>
        <v>2324|54|TA|Arsky Area|TA-28|</v>
      </c>
    </row>
    <row r="2326" spans="2:8">
      <c r="B2326" s="2">
        <v>2325</v>
      </c>
      <c r="C2326" s="2">
        <v>54</v>
      </c>
      <c r="D2326" s="2" t="s">
        <v>1353</v>
      </c>
      <c r="E2326" s="2" t="s">
        <v>13956</v>
      </c>
      <c r="F2326" s="3" t="s">
        <v>13957</v>
      </c>
      <c r="H2326" s="129" t="str">
        <f t="shared" si="36"/>
        <v>2325|54|TA|Atninsky Area|TA-29|</v>
      </c>
    </row>
    <row r="2327" spans="2:8">
      <c r="B2327" s="2">
        <v>2326</v>
      </c>
      <c r="C2327" s="2">
        <v>54</v>
      </c>
      <c r="D2327" s="2" t="s">
        <v>1353</v>
      </c>
      <c r="E2327" s="2" t="s">
        <v>13958</v>
      </c>
      <c r="F2327" s="3" t="s">
        <v>13959</v>
      </c>
      <c r="H2327" s="129" t="str">
        <f t="shared" si="36"/>
        <v>2326|54|TA|Bavlinsky Area / incl. Bavly|TA-30|</v>
      </c>
    </row>
    <row r="2328" spans="2:8">
      <c r="B2328" s="2">
        <v>2327</v>
      </c>
      <c r="C2328" s="2">
        <v>54</v>
      </c>
      <c r="D2328" s="2" t="s">
        <v>1353</v>
      </c>
      <c r="E2328" s="2" t="s">
        <v>13960</v>
      </c>
      <c r="F2328" s="3" t="s">
        <v>13961</v>
      </c>
      <c r="H2328" s="129" t="str">
        <f t="shared" si="36"/>
        <v>2327|54|TA|Baltasinsky Area|TA-31|</v>
      </c>
    </row>
    <row r="2329" spans="2:8">
      <c r="B2329" s="2">
        <v>2328</v>
      </c>
      <c r="C2329" s="2">
        <v>54</v>
      </c>
      <c r="D2329" s="2" t="s">
        <v>1353</v>
      </c>
      <c r="E2329" s="2" t="s">
        <v>13962</v>
      </c>
      <c r="F2329" s="3" t="s">
        <v>13963</v>
      </c>
      <c r="H2329" s="129" t="str">
        <f t="shared" si="36"/>
        <v>2328|54|TA|Bugul`minsky Area / incl. Bugulma|TA-32|</v>
      </c>
    </row>
    <row r="2330" spans="2:8">
      <c r="B2330" s="2">
        <v>2329</v>
      </c>
      <c r="C2330" s="2">
        <v>54</v>
      </c>
      <c r="D2330" s="2" t="s">
        <v>1353</v>
      </c>
      <c r="E2330" s="2" t="s">
        <v>13964</v>
      </c>
      <c r="F2330" s="3" t="s">
        <v>13965</v>
      </c>
      <c r="H2330" s="129" t="str">
        <f t="shared" si="36"/>
        <v>2329|54|TA|Buinsky Area / incl. Buinsk|TA-33|</v>
      </c>
    </row>
    <row r="2331" spans="2:8">
      <c r="B2331" s="2">
        <v>2330</v>
      </c>
      <c r="C2331" s="2">
        <v>54</v>
      </c>
      <c r="D2331" s="2" t="s">
        <v>1353</v>
      </c>
      <c r="E2331" s="2" t="s">
        <v>13966</v>
      </c>
      <c r="F2331" s="3" t="s">
        <v>13967</v>
      </c>
      <c r="H2331" s="129" t="str">
        <f t="shared" si="36"/>
        <v>2330|54|TA|Verhneuslonsky Area|TA-34|</v>
      </c>
    </row>
    <row r="2332" spans="2:8">
      <c r="B2332" s="2">
        <v>2331</v>
      </c>
      <c r="C2332" s="2">
        <v>54</v>
      </c>
      <c r="D2332" s="2" t="s">
        <v>1353</v>
      </c>
      <c r="E2332" s="2" t="s">
        <v>13968</v>
      </c>
      <c r="F2332" s="3" t="s">
        <v>13969</v>
      </c>
      <c r="H2332" s="129" t="str">
        <f t="shared" si="36"/>
        <v>2331|54|TA|Vysokogorsky Area|TA-35|</v>
      </c>
    </row>
    <row r="2333" spans="2:8">
      <c r="B2333" s="2">
        <v>2332</v>
      </c>
      <c r="C2333" s="2">
        <v>54</v>
      </c>
      <c r="D2333" s="2" t="s">
        <v>1353</v>
      </c>
      <c r="E2333" s="2" t="s">
        <v>13970</v>
      </c>
      <c r="F2333" s="3" t="s">
        <v>13971</v>
      </c>
      <c r="H2333" s="129" t="str">
        <f t="shared" si="36"/>
        <v>2332|54|TA|Drozhzhanovsky Area|TA-36|</v>
      </c>
    </row>
    <row r="2334" spans="2:8">
      <c r="B2334" s="2">
        <v>2333</v>
      </c>
      <c r="C2334" s="2">
        <v>54</v>
      </c>
      <c r="D2334" s="2" t="s">
        <v>1353</v>
      </c>
      <c r="E2334" s="2" t="s">
        <v>13972</v>
      </c>
      <c r="F2334" s="3" t="s">
        <v>13973</v>
      </c>
      <c r="H2334" s="129" t="str">
        <f t="shared" si="36"/>
        <v>2333|54|TA|Elabuzhsky Area / incl. Elabuga|TA-37|</v>
      </c>
    </row>
    <row r="2335" spans="2:8">
      <c r="B2335" s="2">
        <v>2334</v>
      </c>
      <c r="C2335" s="2">
        <v>54</v>
      </c>
      <c r="D2335" s="2" t="s">
        <v>1353</v>
      </c>
      <c r="E2335" s="2" t="s">
        <v>13974</v>
      </c>
      <c r="F2335" s="3" t="s">
        <v>13975</v>
      </c>
      <c r="H2335" s="129" t="str">
        <f t="shared" si="36"/>
        <v>2334|54|TA|Zainsky Area / incl. Zainsk|TA-38|</v>
      </c>
    </row>
    <row r="2336" spans="2:8">
      <c r="B2336" s="2">
        <v>2335</v>
      </c>
      <c r="C2336" s="2">
        <v>54</v>
      </c>
      <c r="D2336" s="2" t="s">
        <v>1353</v>
      </c>
      <c r="E2336" s="2" t="s">
        <v>13976</v>
      </c>
      <c r="F2336" s="3" t="s">
        <v>13977</v>
      </c>
      <c r="H2336" s="129" t="str">
        <f t="shared" si="36"/>
        <v>2335|54|TA|Zelenodolsky Area / incl. Zelenodolsk|TA-39|</v>
      </c>
    </row>
    <row r="2337" spans="2:8">
      <c r="B2337" s="2">
        <v>2336</v>
      </c>
      <c r="C2337" s="2">
        <v>54</v>
      </c>
      <c r="D2337" s="2" t="s">
        <v>1353</v>
      </c>
      <c r="E2337" s="2" t="s">
        <v>13978</v>
      </c>
      <c r="F2337" s="3" t="s">
        <v>13979</v>
      </c>
      <c r="H2337" s="129" t="str">
        <f t="shared" si="36"/>
        <v>2336|54|TA|Kaybitsky Area|TA-40|</v>
      </c>
    </row>
    <row r="2338" spans="2:8">
      <c r="B2338" s="2">
        <v>2337</v>
      </c>
      <c r="C2338" s="2">
        <v>54</v>
      </c>
      <c r="D2338" s="2" t="s">
        <v>1353</v>
      </c>
      <c r="E2338" s="2" t="s">
        <v>13980</v>
      </c>
      <c r="F2338" s="3" t="s">
        <v>13981</v>
      </c>
      <c r="H2338" s="129" t="str">
        <f t="shared" si="36"/>
        <v>2337|54|TA|Kamsko-Ustinskiy Area|TA-41|</v>
      </c>
    </row>
    <row r="2339" spans="2:8">
      <c r="B2339" s="2">
        <v>2338</v>
      </c>
      <c r="C2339" s="2">
        <v>54</v>
      </c>
      <c r="D2339" s="2" t="s">
        <v>1353</v>
      </c>
      <c r="E2339" s="2" t="s">
        <v>13982</v>
      </c>
      <c r="F2339" s="3" t="s">
        <v>13983</v>
      </c>
      <c r="H2339" s="129" t="str">
        <f t="shared" si="36"/>
        <v>2338|54|TA|Kukmorsky Area|TA-42|</v>
      </c>
    </row>
    <row r="2340" spans="2:8">
      <c r="B2340" s="2">
        <v>2339</v>
      </c>
      <c r="C2340" s="2">
        <v>54</v>
      </c>
      <c r="D2340" s="2" t="s">
        <v>1353</v>
      </c>
      <c r="E2340" s="2" t="s">
        <v>13984</v>
      </c>
      <c r="F2340" s="3" t="s">
        <v>13985</v>
      </c>
      <c r="H2340" s="129" t="str">
        <f t="shared" si="36"/>
        <v>2339|54|TA|Laishevsky Area|TA-43|</v>
      </c>
    </row>
    <row r="2341" spans="2:8">
      <c r="B2341" s="2">
        <v>2340</v>
      </c>
      <c r="C2341" s="2">
        <v>54</v>
      </c>
      <c r="D2341" s="2" t="s">
        <v>1353</v>
      </c>
      <c r="E2341" s="2" t="s">
        <v>13986</v>
      </c>
      <c r="F2341" s="3" t="s">
        <v>13987</v>
      </c>
      <c r="H2341" s="129" t="str">
        <f t="shared" si="36"/>
        <v>2340|54|TA|Leninogorsky Area / incl. Leninogorsk|TA-44|</v>
      </c>
    </row>
    <row r="2342" spans="2:8">
      <c r="B2342" s="2">
        <v>2341</v>
      </c>
      <c r="C2342" s="2">
        <v>54</v>
      </c>
      <c r="D2342" s="2" t="s">
        <v>1353</v>
      </c>
      <c r="E2342" s="2" t="s">
        <v>13988</v>
      </c>
      <c r="F2342" s="3" t="s">
        <v>13989</v>
      </c>
      <c r="H2342" s="129" t="str">
        <f t="shared" si="36"/>
        <v>2341|54|TA|Mamadyshsky Area / incl. Mamadysh|TA-45|</v>
      </c>
    </row>
    <row r="2343" spans="2:8">
      <c r="B2343" s="2">
        <v>2342</v>
      </c>
      <c r="C2343" s="2">
        <v>54</v>
      </c>
      <c r="D2343" s="2" t="s">
        <v>1353</v>
      </c>
      <c r="E2343" s="2" t="s">
        <v>13990</v>
      </c>
      <c r="F2343" s="3" t="s">
        <v>13991</v>
      </c>
      <c r="H2343" s="129" t="str">
        <f t="shared" si="36"/>
        <v>2342|54|TA|Mendeleevsky Area / incl. Mendeleevsk|TA-46|</v>
      </c>
    </row>
    <row r="2344" spans="2:8">
      <c r="B2344" s="2">
        <v>2343</v>
      </c>
      <c r="C2344" s="2">
        <v>54</v>
      </c>
      <c r="D2344" s="2" t="s">
        <v>1353</v>
      </c>
      <c r="E2344" s="2" t="s">
        <v>13992</v>
      </c>
      <c r="F2344" s="3" t="s">
        <v>13993</v>
      </c>
      <c r="H2344" s="129" t="str">
        <f t="shared" si="36"/>
        <v>2343|54|TA|Menzelinsky Area / incl. Menzelinsk|TA-47|</v>
      </c>
    </row>
    <row r="2345" spans="2:8">
      <c r="B2345" s="2">
        <v>2344</v>
      </c>
      <c r="C2345" s="2">
        <v>54</v>
      </c>
      <c r="D2345" s="2" t="s">
        <v>1353</v>
      </c>
      <c r="E2345" s="2" t="s">
        <v>13994</v>
      </c>
      <c r="F2345" s="3" t="s">
        <v>13995</v>
      </c>
      <c r="H2345" s="129" t="str">
        <f t="shared" si="36"/>
        <v>2344|54|TA|Musljumovsky Area|TA-48|</v>
      </c>
    </row>
    <row r="2346" spans="2:8">
      <c r="B2346" s="2">
        <v>2345</v>
      </c>
      <c r="C2346" s="2">
        <v>54</v>
      </c>
      <c r="D2346" s="2" t="s">
        <v>1353</v>
      </c>
      <c r="E2346" s="2" t="s">
        <v>13996</v>
      </c>
      <c r="F2346" s="3" t="s">
        <v>13997</v>
      </c>
      <c r="H2346" s="129" t="str">
        <f t="shared" si="36"/>
        <v>2345|54|TA|Nizhnekamsky Area / incl. Nizhnekamsk|TA-49|</v>
      </c>
    </row>
    <row r="2347" spans="2:8">
      <c r="B2347" s="2">
        <v>2346</v>
      </c>
      <c r="C2347" s="2">
        <v>54</v>
      </c>
      <c r="D2347" s="2" t="s">
        <v>1353</v>
      </c>
      <c r="E2347" s="2" t="s">
        <v>13998</v>
      </c>
      <c r="F2347" s="3" t="s">
        <v>13999</v>
      </c>
      <c r="H2347" s="129" t="str">
        <f t="shared" si="36"/>
        <v>2346|54|TA|Novosheshminsky Area|TA-50|</v>
      </c>
    </row>
    <row r="2348" spans="2:8">
      <c r="B2348" s="2">
        <v>2347</v>
      </c>
      <c r="C2348" s="2">
        <v>54</v>
      </c>
      <c r="D2348" s="2" t="s">
        <v>1353</v>
      </c>
      <c r="E2348" s="2" t="s">
        <v>14000</v>
      </c>
      <c r="F2348" s="3" t="s">
        <v>14001</v>
      </c>
      <c r="H2348" s="129" t="str">
        <f t="shared" si="36"/>
        <v>2347|54|TA|Nurlatsky Area / incl. Nurlat|TA-51|</v>
      </c>
    </row>
    <row r="2349" spans="2:8">
      <c r="B2349" s="2">
        <v>2348</v>
      </c>
      <c r="C2349" s="2">
        <v>54</v>
      </c>
      <c r="D2349" s="2" t="s">
        <v>1353</v>
      </c>
      <c r="E2349" s="2" t="s">
        <v>14002</v>
      </c>
      <c r="F2349" s="3" t="s">
        <v>14003</v>
      </c>
      <c r="H2349" s="129" t="str">
        <f t="shared" si="36"/>
        <v>2348|54|TA|Pestrechinsky Area|TA-52|</v>
      </c>
    </row>
    <row r="2350" spans="2:8">
      <c r="B2350" s="2">
        <v>2349</v>
      </c>
      <c r="C2350" s="2">
        <v>54</v>
      </c>
      <c r="D2350" s="2" t="s">
        <v>1353</v>
      </c>
      <c r="E2350" s="2" t="s">
        <v>14004</v>
      </c>
      <c r="F2350" s="3" t="s">
        <v>14005</v>
      </c>
      <c r="H2350" s="129" t="str">
        <f t="shared" si="36"/>
        <v>2349|54|TA|Rybno-Slobodsky Area|TA-53|</v>
      </c>
    </row>
    <row r="2351" spans="2:8">
      <c r="B2351" s="2">
        <v>2350</v>
      </c>
      <c r="C2351" s="2">
        <v>54</v>
      </c>
      <c r="D2351" s="2" t="s">
        <v>1353</v>
      </c>
      <c r="E2351" s="2" t="s">
        <v>14006</v>
      </c>
      <c r="F2351" s="3" t="s">
        <v>14007</v>
      </c>
      <c r="H2351" s="129" t="str">
        <f t="shared" si="36"/>
        <v>2350|54|TA|Sabinsky Area|TA-54|</v>
      </c>
    </row>
    <row r="2352" spans="2:8">
      <c r="B2352" s="2">
        <v>2351</v>
      </c>
      <c r="C2352" s="2">
        <v>54</v>
      </c>
      <c r="D2352" s="2" t="s">
        <v>1353</v>
      </c>
      <c r="E2352" s="2" t="s">
        <v>14008</v>
      </c>
      <c r="F2352" s="3" t="s">
        <v>14009</v>
      </c>
      <c r="H2352" s="129" t="str">
        <f t="shared" si="36"/>
        <v>2351|54|TA|Sarmanovsky Area|TA-55|</v>
      </c>
    </row>
    <row r="2353" spans="2:8">
      <c r="B2353" s="2">
        <v>2352</v>
      </c>
      <c r="C2353" s="2">
        <v>54</v>
      </c>
      <c r="D2353" s="2" t="s">
        <v>1353</v>
      </c>
      <c r="E2353" s="2" t="s">
        <v>14010</v>
      </c>
      <c r="F2353" s="3" t="s">
        <v>14011</v>
      </c>
      <c r="H2353" s="129" t="str">
        <f t="shared" si="36"/>
        <v>2352|54|TA|Spassky Area / incl. Bolgar|TA-56|</v>
      </c>
    </row>
    <row r="2354" spans="2:8">
      <c r="B2354" s="2">
        <v>2353</v>
      </c>
      <c r="C2354" s="2">
        <v>54</v>
      </c>
      <c r="D2354" s="2" t="s">
        <v>1353</v>
      </c>
      <c r="E2354" s="2" t="s">
        <v>14012</v>
      </c>
      <c r="F2354" s="3" t="s">
        <v>14013</v>
      </c>
      <c r="H2354" s="129" t="str">
        <f t="shared" si="36"/>
        <v>2353|54|TA|Tetyushsky Area / incl. Tetyushi|TA-57|</v>
      </c>
    </row>
    <row r="2355" spans="2:8">
      <c r="B2355" s="2">
        <v>2354</v>
      </c>
      <c r="C2355" s="2">
        <v>54</v>
      </c>
      <c r="D2355" s="2" t="s">
        <v>1353</v>
      </c>
      <c r="E2355" s="2" t="s">
        <v>14014</v>
      </c>
      <c r="F2355" s="3" t="s">
        <v>14015</v>
      </c>
      <c r="H2355" s="129" t="str">
        <f t="shared" si="36"/>
        <v>2354|54|TA|Tukayevsky Area|TA-58|</v>
      </c>
    </row>
    <row r="2356" spans="2:8">
      <c r="B2356" s="2">
        <v>2355</v>
      </c>
      <c r="C2356" s="2">
        <v>54</v>
      </c>
      <c r="D2356" s="2" t="s">
        <v>1353</v>
      </c>
      <c r="E2356" s="2" t="s">
        <v>14016</v>
      </c>
      <c r="F2356" s="3" t="s">
        <v>14017</v>
      </c>
      <c r="H2356" s="129" t="str">
        <f t="shared" si="36"/>
        <v>2355|54|TA|Tyulyachinsky Area|TA-59|</v>
      </c>
    </row>
    <row r="2357" spans="2:8">
      <c r="B2357" s="2">
        <v>2356</v>
      </c>
      <c r="C2357" s="2">
        <v>54</v>
      </c>
      <c r="D2357" s="2" t="s">
        <v>1353</v>
      </c>
      <c r="E2357" s="2" t="s">
        <v>14018</v>
      </c>
      <c r="F2357" s="3" t="s">
        <v>14019</v>
      </c>
      <c r="H2357" s="129" t="str">
        <f t="shared" si="36"/>
        <v>2356|54|TA|Cheremshansky Area|TA-60|</v>
      </c>
    </row>
    <row r="2358" spans="2:8">
      <c r="B2358" s="2">
        <v>2357</v>
      </c>
      <c r="C2358" s="2">
        <v>54</v>
      </c>
      <c r="D2358" s="2" t="s">
        <v>1353</v>
      </c>
      <c r="E2358" s="2" t="s">
        <v>14020</v>
      </c>
      <c r="F2358" s="3" t="s">
        <v>14021</v>
      </c>
      <c r="H2358" s="129" t="str">
        <f t="shared" si="36"/>
        <v>2357|54|TA|Chistopolsky Area / incl. Chistopol|TA-61|</v>
      </c>
    </row>
    <row r="2359" spans="2:8">
      <c r="B2359" s="2">
        <v>2358</v>
      </c>
      <c r="C2359" s="2">
        <v>54</v>
      </c>
      <c r="D2359" s="2" t="s">
        <v>1353</v>
      </c>
      <c r="E2359" s="2" t="s">
        <v>14022</v>
      </c>
      <c r="F2359" s="3" t="s">
        <v>14023</v>
      </c>
      <c r="H2359" s="129" t="str">
        <f t="shared" si="36"/>
        <v>2358|54|TA|Yutazinsky Area|TA-62|</v>
      </c>
    </row>
    <row r="2360" spans="2:8">
      <c r="B2360" s="2">
        <v>2359</v>
      </c>
      <c r="C2360" s="2">
        <v>54</v>
      </c>
      <c r="D2360" s="2" t="s">
        <v>1353</v>
      </c>
      <c r="E2360" s="2" t="s">
        <v>14024</v>
      </c>
      <c r="F2360" s="3" t="s">
        <v>14025</v>
      </c>
      <c r="H2360" s="129" t="str">
        <f t="shared" si="36"/>
        <v>2359|54|TA|Avtozavodskoj District of Naberezhnye Chelny|TA-64|</v>
      </c>
    </row>
    <row r="2361" spans="2:8">
      <c r="B2361" s="2">
        <v>2360</v>
      </c>
      <c r="C2361" s="2">
        <v>54</v>
      </c>
      <c r="D2361" s="2" t="s">
        <v>1353</v>
      </c>
      <c r="E2361" s="2" t="s">
        <v>14026</v>
      </c>
      <c r="F2361" s="3" t="s">
        <v>14027</v>
      </c>
      <c r="H2361" s="129" t="str">
        <f t="shared" si="36"/>
        <v>2360|54|TA|Komsomolsky District of Naberezhnye Chelny|TA-65|</v>
      </c>
    </row>
    <row r="2362" spans="2:8">
      <c r="B2362" s="2">
        <v>2361</v>
      </c>
      <c r="C2362" s="2">
        <v>54</v>
      </c>
      <c r="D2362" s="2" t="s">
        <v>1353</v>
      </c>
      <c r="E2362" s="2" t="s">
        <v>14028</v>
      </c>
      <c r="F2362" s="3" t="s">
        <v>14029</v>
      </c>
      <c r="H2362" s="129" t="str">
        <f t="shared" si="36"/>
        <v>2361|54|TA|Centralny District of Naberezhnye Chelny|TA-66|</v>
      </c>
    </row>
    <row r="2363" spans="2:8">
      <c r="B2363" s="2">
        <v>2362</v>
      </c>
      <c r="C2363" s="2">
        <v>54</v>
      </c>
      <c r="D2363" s="2" t="s">
        <v>1308</v>
      </c>
      <c r="E2363" s="2" t="s">
        <v>14030</v>
      </c>
      <c r="F2363" s="3" t="s">
        <v>14031</v>
      </c>
      <c r="H2363" s="129" t="str">
        <f t="shared" si="36"/>
        <v>2362|54|TB|Leninsky District of Tambov|TB-01|</v>
      </c>
    </row>
    <row r="2364" spans="2:8">
      <c r="B2364" s="2">
        <v>2363</v>
      </c>
      <c r="C2364" s="2">
        <v>54</v>
      </c>
      <c r="D2364" s="2" t="s">
        <v>1308</v>
      </c>
      <c r="E2364" s="2" t="s">
        <v>14032</v>
      </c>
      <c r="F2364" s="3" t="s">
        <v>14033</v>
      </c>
      <c r="H2364" s="129" t="str">
        <f t="shared" si="36"/>
        <v>2363|54|TB|Oktyabrsky District of Tambov|TB-02|</v>
      </c>
    </row>
    <row r="2365" spans="2:8">
      <c r="B2365" s="2">
        <v>2364</v>
      </c>
      <c r="C2365" s="2">
        <v>54</v>
      </c>
      <c r="D2365" s="2" t="s">
        <v>1308</v>
      </c>
      <c r="E2365" s="2" t="s">
        <v>14034</v>
      </c>
      <c r="F2365" s="3" t="s">
        <v>14035</v>
      </c>
      <c r="H2365" s="129" t="str">
        <f t="shared" si="36"/>
        <v>2364|54|TB|Sovetsky District of Tambov|TB-03|</v>
      </c>
    </row>
    <row r="2366" spans="2:8">
      <c r="B2366" s="2">
        <v>2365</v>
      </c>
      <c r="C2366" s="2">
        <v>54</v>
      </c>
      <c r="D2366" s="2" t="s">
        <v>1308</v>
      </c>
      <c r="E2366" s="2" t="s">
        <v>14036</v>
      </c>
      <c r="F2366" s="3" t="s">
        <v>14037</v>
      </c>
      <c r="H2366" s="129" t="str">
        <f t="shared" si="36"/>
        <v>2365|54|TB|Kirsanov|TB-04|</v>
      </c>
    </row>
    <row r="2367" spans="2:8">
      <c r="B2367" s="2">
        <v>2366</v>
      </c>
      <c r="C2367" s="2">
        <v>54</v>
      </c>
      <c r="D2367" s="2" t="s">
        <v>1308</v>
      </c>
      <c r="E2367" s="2" t="s">
        <v>14038</v>
      </c>
      <c r="F2367" s="3" t="s">
        <v>14039</v>
      </c>
      <c r="H2367" s="129" t="str">
        <f t="shared" si="36"/>
        <v>2366|54|TB|Kotovsk|TB-05|</v>
      </c>
    </row>
    <row r="2368" spans="2:8">
      <c r="B2368" s="2">
        <v>2367</v>
      </c>
      <c r="C2368" s="2">
        <v>54</v>
      </c>
      <c r="D2368" s="2" t="s">
        <v>1308</v>
      </c>
      <c r="E2368" s="2" t="s">
        <v>14040</v>
      </c>
      <c r="F2368" s="3" t="s">
        <v>14041</v>
      </c>
      <c r="H2368" s="129" t="str">
        <f t="shared" si="36"/>
        <v>2367|54|TB|Michurinsk|TB-06|</v>
      </c>
    </row>
    <row r="2369" spans="2:8">
      <c r="B2369" s="2">
        <v>2368</v>
      </c>
      <c r="C2369" s="2">
        <v>54</v>
      </c>
      <c r="D2369" s="2" t="s">
        <v>1308</v>
      </c>
      <c r="E2369" s="2" t="s">
        <v>14042</v>
      </c>
      <c r="F2369" s="3" t="s">
        <v>14043</v>
      </c>
      <c r="H2369" s="129" t="str">
        <f t="shared" si="36"/>
        <v>2368|54|TB|Morshansk|TB-07|</v>
      </c>
    </row>
    <row r="2370" spans="2:8">
      <c r="B2370" s="2">
        <v>2369</v>
      </c>
      <c r="C2370" s="2">
        <v>54</v>
      </c>
      <c r="D2370" s="2" t="s">
        <v>1308</v>
      </c>
      <c r="E2370" s="2" t="s">
        <v>14044</v>
      </c>
      <c r="F2370" s="3" t="s">
        <v>14045</v>
      </c>
      <c r="H2370" s="129" t="str">
        <f t="shared" ref="H2370:H2433" si="37">B2370&amp;"|"&amp;C2370&amp;"|"&amp;D2370&amp;"|"&amp;E2370&amp;"|"&amp;F2370&amp;"|"&amp;G2370</f>
        <v>2369|54|TB|Rasskazovo|TB-08|</v>
      </c>
    </row>
    <row r="2371" spans="2:8">
      <c r="B2371" s="2">
        <v>2370</v>
      </c>
      <c r="C2371" s="2">
        <v>54</v>
      </c>
      <c r="D2371" s="2" t="s">
        <v>1308</v>
      </c>
      <c r="E2371" s="2" t="s">
        <v>14046</v>
      </c>
      <c r="F2371" s="3" t="s">
        <v>14047</v>
      </c>
      <c r="H2371" s="129" t="str">
        <f t="shared" si="37"/>
        <v>2370|54|TB|Uvarovo|TB-09|</v>
      </c>
    </row>
    <row r="2372" spans="2:8">
      <c r="B2372" s="2">
        <v>2371</v>
      </c>
      <c r="C2372" s="2">
        <v>54</v>
      </c>
      <c r="D2372" s="2" t="s">
        <v>1308</v>
      </c>
      <c r="E2372" s="2" t="s">
        <v>14048</v>
      </c>
      <c r="F2372" s="3" t="s">
        <v>14049</v>
      </c>
      <c r="H2372" s="129" t="str">
        <f t="shared" si="37"/>
        <v>2371|54|TB|Bondarsky Area|TB-10|</v>
      </c>
    </row>
    <row r="2373" spans="2:8">
      <c r="B2373" s="2">
        <v>2372</v>
      </c>
      <c r="C2373" s="2">
        <v>54</v>
      </c>
      <c r="D2373" s="2" t="s">
        <v>1308</v>
      </c>
      <c r="E2373" s="2" t="s">
        <v>14050</v>
      </c>
      <c r="F2373" s="3" t="s">
        <v>14051</v>
      </c>
      <c r="H2373" s="129" t="str">
        <f t="shared" si="37"/>
        <v>2372|54|TB|Gavrilovsky Area|TB-11|</v>
      </c>
    </row>
    <row r="2374" spans="2:8">
      <c r="B2374" s="2">
        <v>2373</v>
      </c>
      <c r="C2374" s="2">
        <v>54</v>
      </c>
      <c r="D2374" s="2" t="s">
        <v>1308</v>
      </c>
      <c r="E2374" s="2" t="s">
        <v>14052</v>
      </c>
      <c r="F2374" s="3" t="s">
        <v>14053</v>
      </c>
      <c r="H2374" s="129" t="str">
        <f t="shared" si="37"/>
        <v>2373|54|TB|Zherdevsky Area / incl. Zherdevka|TB-12|</v>
      </c>
    </row>
    <row r="2375" spans="2:8">
      <c r="B2375" s="2">
        <v>2374</v>
      </c>
      <c r="C2375" s="2">
        <v>54</v>
      </c>
      <c r="D2375" s="2" t="s">
        <v>1308</v>
      </c>
      <c r="E2375" s="2" t="s">
        <v>10894</v>
      </c>
      <c r="F2375" s="3" t="s">
        <v>14054</v>
      </c>
      <c r="H2375" s="129" t="str">
        <f t="shared" si="37"/>
        <v>2374|54|TB|Znamensky Area|TB-13|</v>
      </c>
    </row>
    <row r="2376" spans="2:8">
      <c r="B2376" s="2">
        <v>2375</v>
      </c>
      <c r="C2376" s="2">
        <v>54</v>
      </c>
      <c r="D2376" s="2" t="s">
        <v>1308</v>
      </c>
      <c r="E2376" s="2" t="s">
        <v>14055</v>
      </c>
      <c r="F2376" s="3" t="s">
        <v>14056</v>
      </c>
      <c r="H2376" s="129" t="str">
        <f t="shared" si="37"/>
        <v>2375|54|TB|Inzhavinsky Area|TB-14|</v>
      </c>
    </row>
    <row r="2377" spans="2:8">
      <c r="B2377" s="2">
        <v>2376</v>
      </c>
      <c r="C2377" s="2">
        <v>54</v>
      </c>
      <c r="D2377" s="2" t="s">
        <v>1308</v>
      </c>
      <c r="E2377" s="2" t="s">
        <v>14057</v>
      </c>
      <c r="F2377" s="3" t="s">
        <v>14058</v>
      </c>
      <c r="H2377" s="129" t="str">
        <f t="shared" si="37"/>
        <v>2376|54|TB|Kirsanovsky Area|TB-15|</v>
      </c>
    </row>
    <row r="2378" spans="2:8">
      <c r="B2378" s="2">
        <v>2377</v>
      </c>
      <c r="C2378" s="2">
        <v>54</v>
      </c>
      <c r="D2378" s="2" t="s">
        <v>1308</v>
      </c>
      <c r="E2378" s="2" t="s">
        <v>14059</v>
      </c>
      <c r="F2378" s="3" t="s">
        <v>14060</v>
      </c>
      <c r="H2378" s="129" t="str">
        <f t="shared" si="37"/>
        <v>2377|54|TB|Michurinsky Area|TB-16|</v>
      </c>
    </row>
    <row r="2379" spans="2:8">
      <c r="B2379" s="2">
        <v>2378</v>
      </c>
      <c r="C2379" s="2">
        <v>54</v>
      </c>
      <c r="D2379" s="2" t="s">
        <v>1308</v>
      </c>
      <c r="E2379" s="2" t="s">
        <v>14061</v>
      </c>
      <c r="F2379" s="3" t="s">
        <v>14062</v>
      </c>
      <c r="H2379" s="129" t="str">
        <f t="shared" si="37"/>
        <v>2378|54|TB|Mordovsky Area|TB-17|</v>
      </c>
    </row>
    <row r="2380" spans="2:8">
      <c r="B2380" s="2">
        <v>2379</v>
      </c>
      <c r="C2380" s="2">
        <v>54</v>
      </c>
      <c r="D2380" s="2" t="s">
        <v>1308</v>
      </c>
      <c r="E2380" s="2" t="s">
        <v>14063</v>
      </c>
      <c r="F2380" s="3" t="s">
        <v>14064</v>
      </c>
      <c r="H2380" s="129" t="str">
        <f t="shared" si="37"/>
        <v>2379|54|TB|Morshansky Area|TB-18|</v>
      </c>
    </row>
    <row r="2381" spans="2:8">
      <c r="B2381" s="2">
        <v>2380</v>
      </c>
      <c r="C2381" s="2">
        <v>54</v>
      </c>
      <c r="D2381" s="2" t="s">
        <v>1308</v>
      </c>
      <c r="E2381" s="2" t="s">
        <v>14065</v>
      </c>
      <c r="F2381" s="3" t="s">
        <v>14066</v>
      </c>
      <c r="H2381" s="129" t="str">
        <f t="shared" si="37"/>
        <v>2380|54|TB|Muchkapsky Area|TB-19|</v>
      </c>
    </row>
    <row r="2382" spans="2:8">
      <c r="B2382" s="2">
        <v>2381</v>
      </c>
      <c r="C2382" s="2">
        <v>54</v>
      </c>
      <c r="D2382" s="2" t="s">
        <v>1308</v>
      </c>
      <c r="E2382" s="2" t="s">
        <v>14067</v>
      </c>
      <c r="F2382" s="3" t="s">
        <v>14068</v>
      </c>
      <c r="H2382" s="129" t="str">
        <f t="shared" si="37"/>
        <v>2381|54|TB|Nikiforovsky Area|TB-20|</v>
      </c>
    </row>
    <row r="2383" spans="2:8">
      <c r="B2383" s="2">
        <v>2382</v>
      </c>
      <c r="C2383" s="2">
        <v>54</v>
      </c>
      <c r="D2383" s="2" t="s">
        <v>1308</v>
      </c>
      <c r="E2383" s="2" t="s">
        <v>9640</v>
      </c>
      <c r="F2383" s="3" t="s">
        <v>14069</v>
      </c>
      <c r="H2383" s="129" t="str">
        <f t="shared" si="37"/>
        <v>2382|54|TB|Pervomajsky Area|TB-21|</v>
      </c>
    </row>
    <row r="2384" spans="2:8">
      <c r="B2384" s="2">
        <v>2383</v>
      </c>
      <c r="C2384" s="2">
        <v>54</v>
      </c>
      <c r="D2384" s="2" t="s">
        <v>1308</v>
      </c>
      <c r="E2384" s="2" t="s">
        <v>13620</v>
      </c>
      <c r="F2384" s="3" t="s">
        <v>14070</v>
      </c>
      <c r="H2384" s="129" t="str">
        <f t="shared" si="37"/>
        <v>2383|54|TB|Petrovsky Area|TB-22|</v>
      </c>
    </row>
    <row r="2385" spans="2:8">
      <c r="B2385" s="2">
        <v>2384</v>
      </c>
      <c r="C2385" s="2">
        <v>54</v>
      </c>
      <c r="D2385" s="2" t="s">
        <v>1308</v>
      </c>
      <c r="E2385" s="2" t="s">
        <v>14071</v>
      </c>
      <c r="F2385" s="3" t="s">
        <v>14072</v>
      </c>
      <c r="H2385" s="129" t="str">
        <f t="shared" si="37"/>
        <v>2384|54|TB|Pichayevsky Area|TB-23|</v>
      </c>
    </row>
    <row r="2386" spans="2:8">
      <c r="B2386" s="2">
        <v>2385</v>
      </c>
      <c r="C2386" s="2">
        <v>54</v>
      </c>
      <c r="D2386" s="2" t="s">
        <v>1308</v>
      </c>
      <c r="E2386" s="2" t="s">
        <v>14073</v>
      </c>
      <c r="F2386" s="3" t="s">
        <v>14074</v>
      </c>
      <c r="H2386" s="129" t="str">
        <f t="shared" si="37"/>
        <v>2385|54|TB|Rasskazovsky Area|TB-24|</v>
      </c>
    </row>
    <row r="2387" spans="2:8">
      <c r="B2387" s="2">
        <v>2386</v>
      </c>
      <c r="C2387" s="2">
        <v>54</v>
      </c>
      <c r="D2387" s="2" t="s">
        <v>1308</v>
      </c>
      <c r="E2387" s="2" t="s">
        <v>14075</v>
      </c>
      <c r="F2387" s="3" t="s">
        <v>14076</v>
      </c>
      <c r="H2387" s="129" t="str">
        <f t="shared" si="37"/>
        <v>2386|54|TB|Rzhaksinsky Area|TB-25|</v>
      </c>
    </row>
    <row r="2388" spans="2:8">
      <c r="B2388" s="2">
        <v>2387</v>
      </c>
      <c r="C2388" s="2">
        <v>54</v>
      </c>
      <c r="D2388" s="2" t="s">
        <v>1308</v>
      </c>
      <c r="E2388" s="2" t="s">
        <v>14077</v>
      </c>
      <c r="F2388" s="3" t="s">
        <v>14078</v>
      </c>
      <c r="H2388" s="129" t="str">
        <f t="shared" si="37"/>
        <v>2387|54|TB|Sampursky Area|TB-26|</v>
      </c>
    </row>
    <row r="2389" spans="2:8">
      <c r="B2389" s="2">
        <v>2388</v>
      </c>
      <c r="C2389" s="2">
        <v>54</v>
      </c>
      <c r="D2389" s="2" t="s">
        <v>1308</v>
      </c>
      <c r="E2389" s="2" t="s">
        <v>10048</v>
      </c>
      <c r="F2389" s="3" t="s">
        <v>14079</v>
      </c>
      <c r="H2389" s="129" t="str">
        <f t="shared" si="37"/>
        <v>2388|54|TB|Sosnovsky Area|TB-27|</v>
      </c>
    </row>
    <row r="2390" spans="2:8">
      <c r="B2390" s="2">
        <v>2389</v>
      </c>
      <c r="C2390" s="2">
        <v>54</v>
      </c>
      <c r="D2390" s="2" t="s">
        <v>1308</v>
      </c>
      <c r="E2390" s="2" t="s">
        <v>14080</v>
      </c>
      <c r="F2390" s="3" t="s">
        <v>14081</v>
      </c>
      <c r="H2390" s="129" t="str">
        <f t="shared" si="37"/>
        <v>2389|54|TB|Staroyuryevsky Area|TB-28|</v>
      </c>
    </row>
    <row r="2391" spans="2:8">
      <c r="B2391" s="2">
        <v>2390</v>
      </c>
      <c r="C2391" s="2">
        <v>54</v>
      </c>
      <c r="D2391" s="2" t="s">
        <v>1308</v>
      </c>
      <c r="E2391" s="2" t="s">
        <v>9762</v>
      </c>
      <c r="F2391" s="3" t="s">
        <v>14082</v>
      </c>
      <c r="H2391" s="129" t="str">
        <f t="shared" si="37"/>
        <v>2390|54|TB|Tambovsky Area|TB-29|</v>
      </c>
    </row>
    <row r="2392" spans="2:8">
      <c r="B2392" s="2">
        <v>2391</v>
      </c>
      <c r="C2392" s="2">
        <v>54</v>
      </c>
      <c r="D2392" s="2" t="s">
        <v>1308</v>
      </c>
      <c r="E2392" s="2" t="s">
        <v>14083</v>
      </c>
      <c r="F2392" s="3" t="s">
        <v>14084</v>
      </c>
      <c r="H2392" s="129" t="str">
        <f t="shared" si="37"/>
        <v>2391|54|TB|Tokarevsky Area|TB-30|</v>
      </c>
    </row>
    <row r="2393" spans="2:8">
      <c r="B2393" s="2">
        <v>2392</v>
      </c>
      <c r="C2393" s="2">
        <v>54</v>
      </c>
      <c r="D2393" s="2" t="s">
        <v>1308</v>
      </c>
      <c r="E2393" s="2" t="s">
        <v>14085</v>
      </c>
      <c r="F2393" s="3" t="s">
        <v>14086</v>
      </c>
      <c r="H2393" s="129" t="str">
        <f t="shared" si="37"/>
        <v>2392|54|TB|Uvarovsky Area|TB-31|</v>
      </c>
    </row>
    <row r="2394" spans="2:8">
      <c r="B2394" s="2">
        <v>2393</v>
      </c>
      <c r="C2394" s="2">
        <v>54</v>
      </c>
      <c r="D2394" s="2" t="s">
        <v>1308</v>
      </c>
      <c r="E2394" s="2" t="s">
        <v>14087</v>
      </c>
      <c r="F2394" s="3" t="s">
        <v>14088</v>
      </c>
      <c r="H2394" s="129" t="str">
        <f t="shared" si="37"/>
        <v>2393|54|TB|Umetsky Area|TB-32|</v>
      </c>
    </row>
    <row r="2395" spans="2:8">
      <c r="B2395" s="2">
        <v>2394</v>
      </c>
      <c r="C2395" s="2">
        <v>54</v>
      </c>
      <c r="D2395" s="2" t="s">
        <v>1302</v>
      </c>
      <c r="E2395" s="2" t="s">
        <v>14089</v>
      </c>
      <c r="F2395" s="3" t="s">
        <v>14090</v>
      </c>
      <c r="H2395" s="129" t="str">
        <f t="shared" si="37"/>
        <v>2394|54|TL|Zarechensky District of Tula|TL-01|</v>
      </c>
    </row>
    <row r="2396" spans="2:8">
      <c r="B2396" s="2">
        <v>2395</v>
      </c>
      <c r="C2396" s="2">
        <v>54</v>
      </c>
      <c r="D2396" s="2" t="s">
        <v>1302</v>
      </c>
      <c r="E2396" s="2" t="s">
        <v>14091</v>
      </c>
      <c r="F2396" s="3" t="s">
        <v>14092</v>
      </c>
      <c r="H2396" s="129" t="str">
        <f t="shared" si="37"/>
        <v>2395|54|TL|Privokzal'ny District of Tula|TL-02|</v>
      </c>
    </row>
    <row r="2397" spans="2:8">
      <c r="B2397" s="2">
        <v>2396</v>
      </c>
      <c r="C2397" s="2">
        <v>54</v>
      </c>
      <c r="D2397" s="2" t="s">
        <v>1302</v>
      </c>
      <c r="E2397" s="2" t="s">
        <v>14093</v>
      </c>
      <c r="F2397" s="3" t="s">
        <v>14094</v>
      </c>
      <c r="H2397" s="129" t="str">
        <f t="shared" si="37"/>
        <v>2396|54|TL|Proletarsky District of Tula|TL-03|</v>
      </c>
    </row>
    <row r="2398" spans="2:8">
      <c r="B2398" s="2">
        <v>2397</v>
      </c>
      <c r="C2398" s="2">
        <v>54</v>
      </c>
      <c r="D2398" s="2" t="s">
        <v>1302</v>
      </c>
      <c r="E2398" s="2" t="s">
        <v>14095</v>
      </c>
      <c r="F2398" s="3" t="s">
        <v>14096</v>
      </c>
      <c r="H2398" s="129" t="str">
        <f t="shared" si="37"/>
        <v>2397|54|TL|Sovietsky District of Tula|TL-04|</v>
      </c>
    </row>
    <row r="2399" spans="2:8">
      <c r="B2399" s="2">
        <v>2398</v>
      </c>
      <c r="C2399" s="2">
        <v>54</v>
      </c>
      <c r="D2399" s="2" t="s">
        <v>1302</v>
      </c>
      <c r="E2399" s="2" t="s">
        <v>14097</v>
      </c>
      <c r="F2399" s="3" t="s">
        <v>14098</v>
      </c>
      <c r="H2399" s="129" t="str">
        <f t="shared" si="37"/>
        <v>2398|54|TL|Centralny District of Tula|TL-05|</v>
      </c>
    </row>
    <row r="2400" spans="2:8">
      <c r="B2400" s="2">
        <v>2399</v>
      </c>
      <c r="C2400" s="2">
        <v>54</v>
      </c>
      <c r="D2400" s="2" t="s">
        <v>1302</v>
      </c>
      <c r="E2400" s="2" t="s">
        <v>14099</v>
      </c>
      <c r="F2400" s="3" t="s">
        <v>14100</v>
      </c>
      <c r="H2400" s="129" t="str">
        <f t="shared" si="37"/>
        <v>2399|54|TL|Donskoy / incl. Severo-Zadonsk|TL-08|</v>
      </c>
    </row>
    <row r="2401" spans="2:8">
      <c r="B2401" s="2">
        <v>2400</v>
      </c>
      <c r="C2401" s="2">
        <v>54</v>
      </c>
      <c r="D2401" s="2" t="s">
        <v>1302</v>
      </c>
      <c r="E2401" s="2" t="s">
        <v>14101</v>
      </c>
      <c r="F2401" s="3" t="s">
        <v>14102</v>
      </c>
      <c r="H2401" s="129" t="str">
        <f t="shared" si="37"/>
        <v>2400|54|TL|City District Novomoskovsk|TL-11|</v>
      </c>
    </row>
    <row r="2402" spans="2:8">
      <c r="B2402" s="2">
        <v>2401</v>
      </c>
      <c r="C2402" s="2">
        <v>54</v>
      </c>
      <c r="D2402" s="2" t="s">
        <v>1302</v>
      </c>
      <c r="E2402" s="2" t="s">
        <v>14103</v>
      </c>
      <c r="F2402" s="3" t="s">
        <v>14104</v>
      </c>
      <c r="H2402" s="129" t="str">
        <f t="shared" si="37"/>
        <v>2401|54|TL|City Aleksin|TL-14|</v>
      </c>
    </row>
    <row r="2403" spans="2:8">
      <c r="B2403" s="2">
        <v>2402</v>
      </c>
      <c r="C2403" s="2">
        <v>54</v>
      </c>
      <c r="D2403" s="2" t="s">
        <v>1302</v>
      </c>
      <c r="E2403" s="2" t="s">
        <v>14105</v>
      </c>
      <c r="F2403" s="3" t="s">
        <v>14106</v>
      </c>
      <c r="H2403" s="129" t="str">
        <f t="shared" si="37"/>
        <v>2402|54|TL|Arsenyevsky Area|TL-15|</v>
      </c>
    </row>
    <row r="2404" spans="2:8">
      <c r="B2404" s="2">
        <v>2403</v>
      </c>
      <c r="C2404" s="2">
        <v>54</v>
      </c>
      <c r="D2404" s="2" t="s">
        <v>1302</v>
      </c>
      <c r="E2404" s="2" t="s">
        <v>14107</v>
      </c>
      <c r="F2404" s="3" t="s">
        <v>14108</v>
      </c>
      <c r="H2404" s="129" t="str">
        <f t="shared" si="37"/>
        <v>2403|54|TL|Belevsky Area / incl. Belev|TL-16|</v>
      </c>
    </row>
    <row r="2405" spans="2:8">
      <c r="B2405" s="2">
        <v>2404</v>
      </c>
      <c r="C2405" s="2">
        <v>54</v>
      </c>
      <c r="D2405" s="2" t="s">
        <v>1302</v>
      </c>
      <c r="E2405" s="2" t="s">
        <v>14109</v>
      </c>
      <c r="F2405" s="3" t="s">
        <v>14110</v>
      </c>
      <c r="H2405" s="129" t="str">
        <f t="shared" si="37"/>
        <v>2404|54|TL|Bogoroditsky Area / incl. Bogoroditsk|TL-17|</v>
      </c>
    </row>
    <row r="2406" spans="2:8">
      <c r="B2406" s="2">
        <v>2405</v>
      </c>
      <c r="C2406" s="2">
        <v>54</v>
      </c>
      <c r="D2406" s="2" t="s">
        <v>1302</v>
      </c>
      <c r="E2406" s="2" t="s">
        <v>14111</v>
      </c>
      <c r="F2406" s="3" t="s">
        <v>14112</v>
      </c>
      <c r="H2406" s="129" t="str">
        <f t="shared" si="37"/>
        <v>2405|54|TL|Venevsky Area / incl. Beheb|TL-18|</v>
      </c>
    </row>
    <row r="2407" spans="2:8">
      <c r="B2407" s="2">
        <v>2406</v>
      </c>
      <c r="C2407" s="2">
        <v>54</v>
      </c>
      <c r="D2407" s="2" t="s">
        <v>1302</v>
      </c>
      <c r="E2407" s="2" t="s">
        <v>12713</v>
      </c>
      <c r="F2407" s="3" t="s">
        <v>14113</v>
      </c>
      <c r="H2407" s="129" t="str">
        <f t="shared" si="37"/>
        <v>2406|54|TL|Volovsky Area|TL-19|</v>
      </c>
    </row>
    <row r="2408" spans="2:8">
      <c r="B2408" s="2">
        <v>2407</v>
      </c>
      <c r="C2408" s="2">
        <v>54</v>
      </c>
      <c r="D2408" s="2" t="s">
        <v>1302</v>
      </c>
      <c r="E2408" s="2" t="s">
        <v>14114</v>
      </c>
      <c r="F2408" s="3" t="s">
        <v>14115</v>
      </c>
      <c r="H2408" s="129" t="str">
        <f t="shared" si="37"/>
        <v>2407|54|TL|Dubenskii Area|TL-20|</v>
      </c>
    </row>
    <row r="2409" spans="2:8">
      <c r="B2409" s="2">
        <v>2408</v>
      </c>
      <c r="C2409" s="2">
        <v>54</v>
      </c>
      <c r="D2409" s="2" t="s">
        <v>1302</v>
      </c>
      <c r="E2409" s="2" t="s">
        <v>14116</v>
      </c>
      <c r="F2409" s="3" t="s">
        <v>14117</v>
      </c>
      <c r="H2409" s="129" t="str">
        <f t="shared" si="37"/>
        <v>2408|54|TL|City Efremov|TL-21|</v>
      </c>
    </row>
    <row r="2410" spans="2:8">
      <c r="B2410" s="2">
        <v>2409</v>
      </c>
      <c r="C2410" s="2">
        <v>54</v>
      </c>
      <c r="D2410" s="2" t="s">
        <v>1302</v>
      </c>
      <c r="E2410" s="2" t="s">
        <v>14118</v>
      </c>
      <c r="F2410" s="3" t="s">
        <v>14119</v>
      </c>
      <c r="H2410" s="129" t="str">
        <f t="shared" si="37"/>
        <v>2409|54|TL|Zaoksky Area|TL-22|</v>
      </c>
    </row>
    <row r="2411" spans="2:8">
      <c r="B2411" s="2">
        <v>2410</v>
      </c>
      <c r="C2411" s="2">
        <v>54</v>
      </c>
      <c r="D2411" s="2" t="s">
        <v>1302</v>
      </c>
      <c r="E2411" s="2" t="s">
        <v>9608</v>
      </c>
      <c r="F2411" s="3" t="s">
        <v>14120</v>
      </c>
      <c r="H2411" s="129" t="str">
        <f t="shared" si="37"/>
        <v>2410|54|TL|Kamensky Area|TL-23|</v>
      </c>
    </row>
    <row r="2412" spans="2:8">
      <c r="B2412" s="2">
        <v>2411</v>
      </c>
      <c r="C2412" s="2">
        <v>54</v>
      </c>
      <c r="D2412" s="2" t="s">
        <v>1302</v>
      </c>
      <c r="E2412" s="2" t="s">
        <v>14121</v>
      </c>
      <c r="F2412" s="3" t="s">
        <v>14122</v>
      </c>
      <c r="H2412" s="129" t="str">
        <f t="shared" si="37"/>
        <v>2411|54|TL|Kimovsky Area / incl. Kimovsk|TL-24|</v>
      </c>
    </row>
    <row r="2413" spans="2:8">
      <c r="B2413" s="2">
        <v>2412</v>
      </c>
      <c r="C2413" s="2">
        <v>54</v>
      </c>
      <c r="D2413" s="2" t="s">
        <v>1302</v>
      </c>
      <c r="E2413" s="2" t="s">
        <v>14123</v>
      </c>
      <c r="F2413" s="3" t="s">
        <v>14124</v>
      </c>
      <c r="H2413" s="129" t="str">
        <f t="shared" si="37"/>
        <v>2412|54|TL|Kireevsky Area / incl. Kireevsk, Bolohovo, Lipki|TL-25|</v>
      </c>
    </row>
    <row r="2414" spans="2:8">
      <c r="B2414" s="2">
        <v>2413</v>
      </c>
      <c r="C2414" s="2">
        <v>54</v>
      </c>
      <c r="D2414" s="2" t="s">
        <v>1302</v>
      </c>
      <c r="E2414" s="2" t="s">
        <v>14125</v>
      </c>
      <c r="F2414" s="3" t="s">
        <v>14126</v>
      </c>
      <c r="H2414" s="129" t="str">
        <f t="shared" si="37"/>
        <v>2413|54|TL|Kurkinsky Area|TL-26|</v>
      </c>
    </row>
    <row r="2415" spans="2:8">
      <c r="B2415" s="2">
        <v>2414</v>
      </c>
      <c r="C2415" s="2">
        <v>54</v>
      </c>
      <c r="D2415" s="2" t="s">
        <v>1302</v>
      </c>
      <c r="E2415" s="2" t="s">
        <v>14127</v>
      </c>
      <c r="F2415" s="3" t="s">
        <v>14128</v>
      </c>
      <c r="H2415" s="129" t="str">
        <f t="shared" si="37"/>
        <v>2414|54|TL|Odoevsky Area|TL-29|</v>
      </c>
    </row>
    <row r="2416" spans="2:8">
      <c r="B2416" s="2">
        <v>2415</v>
      </c>
      <c r="C2416" s="2">
        <v>54</v>
      </c>
      <c r="D2416" s="2" t="s">
        <v>1302</v>
      </c>
      <c r="E2416" s="2" t="s">
        <v>14129</v>
      </c>
      <c r="F2416" s="3" t="s">
        <v>14130</v>
      </c>
      <c r="H2416" s="129" t="str">
        <f t="shared" si="37"/>
        <v>2415|54|TL|Plavsky Area / incl. Plavsk|TL-30|</v>
      </c>
    </row>
    <row r="2417" spans="2:8">
      <c r="B2417" s="2">
        <v>2416</v>
      </c>
      <c r="C2417" s="2">
        <v>54</v>
      </c>
      <c r="D2417" s="2" t="s">
        <v>1302</v>
      </c>
      <c r="E2417" s="2" t="s">
        <v>14131</v>
      </c>
      <c r="F2417" s="3" t="s">
        <v>14132</v>
      </c>
      <c r="H2417" s="129" t="str">
        <f t="shared" si="37"/>
        <v>2416|54|TL|Suvorovsky Area / incl. Suvorov, Chekalin|TL-31|</v>
      </c>
    </row>
    <row r="2418" spans="2:8">
      <c r="B2418" s="2">
        <v>2417</v>
      </c>
      <c r="C2418" s="2">
        <v>54</v>
      </c>
      <c r="D2418" s="2" t="s">
        <v>1302</v>
      </c>
      <c r="E2418" s="2" t="s">
        <v>14133</v>
      </c>
      <c r="F2418" s="3" t="s">
        <v>14134</v>
      </c>
      <c r="H2418" s="129" t="str">
        <f t="shared" si="37"/>
        <v>2417|54|TL|Teplo - Ogarevsky Area|TL-32|</v>
      </c>
    </row>
    <row r="2419" spans="2:8">
      <c r="B2419" s="2">
        <v>2418</v>
      </c>
      <c r="C2419" s="2">
        <v>54</v>
      </c>
      <c r="D2419" s="2" t="s">
        <v>1302</v>
      </c>
      <c r="E2419" s="2" t="s">
        <v>14135</v>
      </c>
      <c r="F2419" s="3" t="s">
        <v>14136</v>
      </c>
      <c r="H2419" s="129" t="str">
        <f t="shared" si="37"/>
        <v>2418|54|TL|Uzlovsky Area / incl. Uzlovaya|TL-33|</v>
      </c>
    </row>
    <row r="2420" spans="2:8">
      <c r="B2420" s="2">
        <v>2419</v>
      </c>
      <c r="C2420" s="2">
        <v>54</v>
      </c>
      <c r="D2420" s="2" t="s">
        <v>1302</v>
      </c>
      <c r="E2420" s="2" t="s">
        <v>14137</v>
      </c>
      <c r="F2420" s="3" t="s">
        <v>14138</v>
      </c>
      <c r="H2420" s="129" t="str">
        <f t="shared" si="37"/>
        <v>2419|54|TL|Chernsky Area|TL-34|</v>
      </c>
    </row>
    <row r="2421" spans="2:8">
      <c r="B2421" s="2">
        <v>2420</v>
      </c>
      <c r="C2421" s="2">
        <v>54</v>
      </c>
      <c r="D2421" s="2" t="s">
        <v>1302</v>
      </c>
      <c r="E2421" s="2" t="s">
        <v>14139</v>
      </c>
      <c r="F2421" s="3" t="s">
        <v>14140</v>
      </c>
      <c r="H2421" s="129" t="str">
        <f t="shared" si="37"/>
        <v>2420|54|TL|Shchekinsky Area / incl. Shchekino, Sovetsk|TL-35|</v>
      </c>
    </row>
    <row r="2422" spans="2:8">
      <c r="B2422" s="2">
        <v>2421</v>
      </c>
      <c r="C2422" s="2">
        <v>54</v>
      </c>
      <c r="D2422" s="2" t="s">
        <v>1302</v>
      </c>
      <c r="E2422" s="2" t="s">
        <v>14141</v>
      </c>
      <c r="F2422" s="3" t="s">
        <v>14142</v>
      </c>
      <c r="H2422" s="129" t="str">
        <f t="shared" si="37"/>
        <v>2421|54|TL|Yasnogorsky Area / incl. Yasnogorsk|TL-36|</v>
      </c>
    </row>
    <row r="2423" spans="2:8">
      <c r="B2423" s="2">
        <v>2422</v>
      </c>
      <c r="C2423" s="2">
        <v>54</v>
      </c>
      <c r="D2423" s="2" t="s">
        <v>1302</v>
      </c>
      <c r="E2423" s="2" t="s">
        <v>14143</v>
      </c>
      <c r="F2423" s="3" t="s">
        <v>14144</v>
      </c>
      <c r="H2423" s="129" t="str">
        <f t="shared" si="37"/>
        <v>2422|54|TL|Novogurovsky|TL-37|</v>
      </c>
    </row>
    <row r="2424" spans="2:8">
      <c r="B2424" s="2">
        <v>2423</v>
      </c>
      <c r="C2424" s="2">
        <v>54</v>
      </c>
      <c r="D2424" s="2" t="s">
        <v>1302</v>
      </c>
      <c r="E2424" s="2" t="s">
        <v>14145</v>
      </c>
      <c r="F2424" s="3" t="s">
        <v>14146</v>
      </c>
      <c r="H2424" s="129" t="str">
        <f t="shared" si="37"/>
        <v>2423|54|TL|Slavny|TL-38|</v>
      </c>
    </row>
    <row r="2425" spans="2:8">
      <c r="B2425" s="2">
        <v>2424</v>
      </c>
      <c r="C2425" s="2">
        <v>54</v>
      </c>
      <c r="D2425" s="2" t="s">
        <v>1290</v>
      </c>
      <c r="E2425" s="2" t="s">
        <v>14147</v>
      </c>
      <c r="F2425" s="3" t="s">
        <v>14148</v>
      </c>
      <c r="H2425" s="129" t="str">
        <f t="shared" si="37"/>
        <v>2424|54|TV|Zavolzhsky District of Tver|TV-01|</v>
      </c>
    </row>
    <row r="2426" spans="2:8">
      <c r="B2426" s="2">
        <v>2425</v>
      </c>
      <c r="C2426" s="2">
        <v>54</v>
      </c>
      <c r="D2426" s="2" t="s">
        <v>1290</v>
      </c>
      <c r="E2426" s="2" t="s">
        <v>14149</v>
      </c>
      <c r="F2426" s="3" t="s">
        <v>14150</v>
      </c>
      <c r="H2426" s="129" t="str">
        <f t="shared" si="37"/>
        <v>2425|54|TV|Moscowsky District of Tver|TV-02|</v>
      </c>
    </row>
    <row r="2427" spans="2:8">
      <c r="B2427" s="2">
        <v>2426</v>
      </c>
      <c r="C2427" s="2">
        <v>54</v>
      </c>
      <c r="D2427" s="2" t="s">
        <v>1290</v>
      </c>
      <c r="E2427" s="2" t="s">
        <v>14151</v>
      </c>
      <c r="F2427" s="3" t="s">
        <v>14152</v>
      </c>
      <c r="H2427" s="129" t="str">
        <f t="shared" si="37"/>
        <v>2426|54|TV|Proletarsky District of Tver|TV-03|</v>
      </c>
    </row>
    <row r="2428" spans="2:8">
      <c r="B2428" s="2">
        <v>2427</v>
      </c>
      <c r="C2428" s="2">
        <v>54</v>
      </c>
      <c r="D2428" s="2" t="s">
        <v>1290</v>
      </c>
      <c r="E2428" s="2" t="s">
        <v>14153</v>
      </c>
      <c r="F2428" s="3" t="s">
        <v>14154</v>
      </c>
      <c r="H2428" s="129" t="str">
        <f t="shared" si="37"/>
        <v>2427|54|TV|Centralny District of Tver|TV-04|</v>
      </c>
    </row>
    <row r="2429" spans="2:8">
      <c r="B2429" s="2">
        <v>2428</v>
      </c>
      <c r="C2429" s="2">
        <v>54</v>
      </c>
      <c r="D2429" s="2" t="s">
        <v>1290</v>
      </c>
      <c r="E2429" s="2" t="s">
        <v>14155</v>
      </c>
      <c r="F2429" s="3" t="s">
        <v>14156</v>
      </c>
      <c r="H2429" s="129" t="str">
        <f t="shared" si="37"/>
        <v>2428|54|TV|Vyshny Volochek|TV-07|</v>
      </c>
    </row>
    <row r="2430" spans="2:8">
      <c r="B2430" s="2">
        <v>2429</v>
      </c>
      <c r="C2430" s="2">
        <v>54</v>
      </c>
      <c r="D2430" s="2" t="s">
        <v>1290</v>
      </c>
      <c r="E2430" s="2" t="s">
        <v>14157</v>
      </c>
      <c r="F2430" s="3" t="s">
        <v>14158</v>
      </c>
      <c r="H2430" s="129" t="str">
        <f t="shared" si="37"/>
        <v>2429|54|TV|Kimry|TV-09|</v>
      </c>
    </row>
    <row r="2431" spans="2:8">
      <c r="B2431" s="2">
        <v>2430</v>
      </c>
      <c r="C2431" s="2">
        <v>54</v>
      </c>
      <c r="D2431" s="2" t="s">
        <v>1290</v>
      </c>
      <c r="E2431" s="2" t="s">
        <v>14159</v>
      </c>
      <c r="F2431" s="3" t="s">
        <v>14160</v>
      </c>
      <c r="H2431" s="129" t="str">
        <f t="shared" si="37"/>
        <v>2430|54|TV|Rzhev|TV-13|</v>
      </c>
    </row>
    <row r="2432" spans="2:8">
      <c r="B2432" s="2">
        <v>2431</v>
      </c>
      <c r="C2432" s="2">
        <v>54</v>
      </c>
      <c r="D2432" s="2" t="s">
        <v>1290</v>
      </c>
      <c r="E2432" s="2" t="s">
        <v>14161</v>
      </c>
      <c r="F2432" s="3" t="s">
        <v>14162</v>
      </c>
      <c r="H2432" s="129" t="str">
        <f t="shared" si="37"/>
        <v>2431|54|TV|Torzhok|TV-14|</v>
      </c>
    </row>
    <row r="2433" spans="2:8">
      <c r="B2433" s="2">
        <v>2432</v>
      </c>
      <c r="C2433" s="2">
        <v>54</v>
      </c>
      <c r="D2433" s="2" t="s">
        <v>1290</v>
      </c>
      <c r="E2433" s="2" t="s">
        <v>14163</v>
      </c>
      <c r="F2433" s="3" t="s">
        <v>14164</v>
      </c>
      <c r="H2433" s="129" t="str">
        <f t="shared" si="37"/>
        <v>2432|54|TV|Andreapolsky Area / incl. Andreapol|TV-16|</v>
      </c>
    </row>
    <row r="2434" spans="2:8">
      <c r="B2434" s="2">
        <v>2433</v>
      </c>
      <c r="C2434" s="2">
        <v>54</v>
      </c>
      <c r="D2434" s="2" t="s">
        <v>1290</v>
      </c>
      <c r="E2434" s="2" t="s">
        <v>14165</v>
      </c>
      <c r="F2434" s="3" t="s">
        <v>14166</v>
      </c>
      <c r="H2434" s="129" t="str">
        <f t="shared" ref="H2434:H2497" si="38">B2434&amp;"|"&amp;C2434&amp;"|"&amp;D2434&amp;"|"&amp;E2434&amp;"|"&amp;F2434&amp;"|"&amp;G2434</f>
        <v>2433|54|TV|Bezhetsky Area / incl. Bezhetsk|TV-17|</v>
      </c>
    </row>
    <row r="2435" spans="2:8">
      <c r="B2435" s="2">
        <v>2434</v>
      </c>
      <c r="C2435" s="2">
        <v>54</v>
      </c>
      <c r="D2435" s="2" t="s">
        <v>1290</v>
      </c>
      <c r="E2435" s="2" t="s">
        <v>14167</v>
      </c>
      <c r="F2435" s="3" t="s">
        <v>14168</v>
      </c>
      <c r="H2435" s="129" t="str">
        <f t="shared" si="38"/>
        <v>2434|54|TV|Belsky Area / incl. White|TV-18|</v>
      </c>
    </row>
    <row r="2436" spans="2:8">
      <c r="B2436" s="2">
        <v>2435</v>
      </c>
      <c r="C2436" s="2">
        <v>54</v>
      </c>
      <c r="D2436" s="2" t="s">
        <v>1290</v>
      </c>
      <c r="E2436" s="2" t="s">
        <v>14169</v>
      </c>
      <c r="F2436" s="3" t="s">
        <v>14170</v>
      </c>
      <c r="H2436" s="129" t="str">
        <f t="shared" si="38"/>
        <v>2435|54|TV|Bologovsky Area / incl. Bologoye|TV-19|</v>
      </c>
    </row>
    <row r="2437" spans="2:8">
      <c r="B2437" s="2">
        <v>2436</v>
      </c>
      <c r="C2437" s="2">
        <v>54</v>
      </c>
      <c r="D2437" s="2" t="s">
        <v>1290</v>
      </c>
      <c r="E2437" s="2" t="s">
        <v>14171</v>
      </c>
      <c r="F2437" s="3" t="s">
        <v>14172</v>
      </c>
      <c r="H2437" s="129" t="str">
        <f t="shared" si="38"/>
        <v>2436|54|TV|Vesyegonsky Area / incl. Vesegonsk|TV-20|</v>
      </c>
    </row>
    <row r="2438" spans="2:8">
      <c r="B2438" s="2">
        <v>2437</v>
      </c>
      <c r="C2438" s="2">
        <v>54</v>
      </c>
      <c r="D2438" s="2" t="s">
        <v>1290</v>
      </c>
      <c r="E2438" s="2" t="s">
        <v>14173</v>
      </c>
      <c r="F2438" s="3" t="s">
        <v>14174</v>
      </c>
      <c r="H2438" s="129" t="str">
        <f t="shared" si="38"/>
        <v>2437|54|TV|Vyshnevolotsky Area|TV-21|</v>
      </c>
    </row>
    <row r="2439" spans="2:8">
      <c r="B2439" s="2">
        <v>2438</v>
      </c>
      <c r="C2439" s="2">
        <v>54</v>
      </c>
      <c r="D2439" s="2" t="s">
        <v>1290</v>
      </c>
      <c r="E2439" s="2" t="s">
        <v>14175</v>
      </c>
      <c r="F2439" s="3" t="s">
        <v>14176</v>
      </c>
      <c r="H2439" s="129" t="str">
        <f t="shared" si="38"/>
        <v>2438|54|TV|Zharkovsky Area|TV-22|</v>
      </c>
    </row>
    <row r="2440" spans="2:8">
      <c r="B2440" s="2">
        <v>2439</v>
      </c>
      <c r="C2440" s="2">
        <v>54</v>
      </c>
      <c r="D2440" s="2" t="s">
        <v>1290</v>
      </c>
      <c r="E2440" s="2" t="s">
        <v>14177</v>
      </c>
      <c r="F2440" s="3" t="s">
        <v>14178</v>
      </c>
      <c r="H2440" s="129" t="str">
        <f t="shared" si="38"/>
        <v>2439|54|TV|Zapadnodvinsky Area / incl. Zapadnaja Dvina|TV-23|</v>
      </c>
    </row>
    <row r="2441" spans="2:8">
      <c r="B2441" s="2">
        <v>2440</v>
      </c>
      <c r="C2441" s="2">
        <v>54</v>
      </c>
      <c r="D2441" s="2" t="s">
        <v>1290</v>
      </c>
      <c r="E2441" s="2" t="s">
        <v>14179</v>
      </c>
      <c r="F2441" s="3" t="s">
        <v>14180</v>
      </c>
      <c r="H2441" s="129" t="str">
        <f t="shared" si="38"/>
        <v>2440|54|TV|Zubtsovsky Area / incl. Zubtsov|TV-24|</v>
      </c>
    </row>
    <row r="2442" spans="2:8">
      <c r="B2442" s="2">
        <v>2441</v>
      </c>
      <c r="C2442" s="2">
        <v>54</v>
      </c>
      <c r="D2442" s="2" t="s">
        <v>1290</v>
      </c>
      <c r="E2442" s="2" t="s">
        <v>14181</v>
      </c>
      <c r="F2442" s="3" t="s">
        <v>14182</v>
      </c>
      <c r="H2442" s="129" t="str">
        <f t="shared" si="38"/>
        <v>2441|54|TV|Kalininsky Area|TV-25|</v>
      </c>
    </row>
    <row r="2443" spans="2:8">
      <c r="B2443" s="2">
        <v>2442</v>
      </c>
      <c r="C2443" s="2">
        <v>54</v>
      </c>
      <c r="D2443" s="2" t="s">
        <v>1290</v>
      </c>
      <c r="E2443" s="2" t="s">
        <v>14183</v>
      </c>
      <c r="F2443" s="3" t="s">
        <v>14184</v>
      </c>
      <c r="H2443" s="129" t="str">
        <f t="shared" si="38"/>
        <v>2442|54|TV|Kalyazinsky Area / incl. Kalyazin |TV-26|</v>
      </c>
    </row>
    <row r="2444" spans="2:8">
      <c r="B2444" s="2">
        <v>2443</v>
      </c>
      <c r="C2444" s="2">
        <v>54</v>
      </c>
      <c r="D2444" s="2" t="s">
        <v>1290</v>
      </c>
      <c r="E2444" s="2" t="s">
        <v>14185</v>
      </c>
      <c r="F2444" s="3" t="s">
        <v>14186</v>
      </c>
      <c r="H2444" s="129" t="str">
        <f t="shared" si="38"/>
        <v>2443|54|TV|Kashinsky Area / incl. Kashin|TV-27|</v>
      </c>
    </row>
    <row r="2445" spans="2:8">
      <c r="B2445" s="2">
        <v>2444</v>
      </c>
      <c r="C2445" s="2">
        <v>54</v>
      </c>
      <c r="D2445" s="2" t="s">
        <v>1290</v>
      </c>
      <c r="E2445" s="2" t="s">
        <v>14187</v>
      </c>
      <c r="F2445" s="3" t="s">
        <v>14188</v>
      </c>
      <c r="H2445" s="129" t="str">
        <f t="shared" si="38"/>
        <v>2444|54|TV|Kesovogorsky Area|TV-28|</v>
      </c>
    </row>
    <row r="2446" spans="2:8">
      <c r="B2446" s="2">
        <v>2445</v>
      </c>
      <c r="C2446" s="2">
        <v>54</v>
      </c>
      <c r="D2446" s="2" t="s">
        <v>1290</v>
      </c>
      <c r="E2446" s="2" t="s">
        <v>14189</v>
      </c>
      <c r="F2446" s="3" t="s">
        <v>14190</v>
      </c>
      <c r="H2446" s="129" t="str">
        <f t="shared" si="38"/>
        <v>2445|54|TV|Kimrsky Area|TV-29|</v>
      </c>
    </row>
    <row r="2447" spans="2:8">
      <c r="B2447" s="2">
        <v>2446</v>
      </c>
      <c r="C2447" s="2">
        <v>54</v>
      </c>
      <c r="D2447" s="2" t="s">
        <v>1290</v>
      </c>
      <c r="E2447" s="2" t="s">
        <v>14191</v>
      </c>
      <c r="F2447" s="3" t="s">
        <v>14192</v>
      </c>
      <c r="H2447" s="129" t="str">
        <f t="shared" si="38"/>
        <v>2446|54|TV|Konakovsky Area / incl. Konakovo|TV-30|</v>
      </c>
    </row>
    <row r="2448" spans="2:8">
      <c r="B2448" s="2">
        <v>2447</v>
      </c>
      <c r="C2448" s="2">
        <v>54</v>
      </c>
      <c r="D2448" s="2" t="s">
        <v>1290</v>
      </c>
      <c r="E2448" s="2" t="s">
        <v>14193</v>
      </c>
      <c r="F2448" s="3" t="s">
        <v>14194</v>
      </c>
      <c r="H2448" s="129" t="str">
        <f t="shared" si="38"/>
        <v>2447|54|TV|Krasnokholmsky Area / incl. Krasnyj Holm|TV-31|</v>
      </c>
    </row>
    <row r="2449" spans="2:8">
      <c r="B2449" s="2">
        <v>2448</v>
      </c>
      <c r="C2449" s="2">
        <v>54</v>
      </c>
      <c r="D2449" s="2" t="s">
        <v>1290</v>
      </c>
      <c r="E2449" s="2" t="s">
        <v>14195</v>
      </c>
      <c r="F2449" s="3" t="s">
        <v>14196</v>
      </c>
      <c r="H2449" s="129" t="str">
        <f t="shared" si="38"/>
        <v>2448|54|TV|Kuvshinovsky Area / incl. Kuvshinovo|TV-32|</v>
      </c>
    </row>
    <row r="2450" spans="2:8">
      <c r="B2450" s="2">
        <v>2449</v>
      </c>
      <c r="C2450" s="2">
        <v>54</v>
      </c>
      <c r="D2450" s="2" t="s">
        <v>1290</v>
      </c>
      <c r="E2450" s="2" t="s">
        <v>14197</v>
      </c>
      <c r="F2450" s="3" t="s">
        <v>14198</v>
      </c>
      <c r="H2450" s="129" t="str">
        <f t="shared" si="38"/>
        <v>2449|54|TV|Lesnoj Area|TV-33|</v>
      </c>
    </row>
    <row r="2451" spans="2:8">
      <c r="B2451" s="2">
        <v>2450</v>
      </c>
      <c r="C2451" s="2">
        <v>54</v>
      </c>
      <c r="D2451" s="2" t="s">
        <v>1290</v>
      </c>
      <c r="E2451" s="2" t="s">
        <v>14199</v>
      </c>
      <c r="F2451" s="3" t="s">
        <v>14200</v>
      </c>
      <c r="H2451" s="129" t="str">
        <f t="shared" si="38"/>
        <v>2450|54|TV|Likhoslavlsky Area / incl. Lihoslavl|TV-34|</v>
      </c>
    </row>
    <row r="2452" spans="2:8">
      <c r="B2452" s="2">
        <v>2451</v>
      </c>
      <c r="C2452" s="2">
        <v>54</v>
      </c>
      <c r="D2452" s="2" t="s">
        <v>1290</v>
      </c>
      <c r="E2452" s="2" t="s">
        <v>14201</v>
      </c>
      <c r="F2452" s="3" t="s">
        <v>14202</v>
      </c>
      <c r="H2452" s="129" t="str">
        <f t="shared" si="38"/>
        <v>2451|54|TV|Maksatihinsky Area|TV-35|</v>
      </c>
    </row>
    <row r="2453" spans="2:8">
      <c r="B2453" s="2">
        <v>2452</v>
      </c>
      <c r="C2453" s="2">
        <v>54</v>
      </c>
      <c r="D2453" s="2" t="s">
        <v>1290</v>
      </c>
      <c r="E2453" s="2" t="s">
        <v>14203</v>
      </c>
      <c r="F2453" s="3" t="s">
        <v>14204</v>
      </c>
      <c r="H2453" s="129" t="str">
        <f t="shared" si="38"/>
        <v>2452|54|TV|Molokovsky Area|TV-36|</v>
      </c>
    </row>
    <row r="2454" spans="2:8">
      <c r="B2454" s="2">
        <v>2453</v>
      </c>
      <c r="C2454" s="2">
        <v>54</v>
      </c>
      <c r="D2454" s="2" t="s">
        <v>1290</v>
      </c>
      <c r="E2454" s="2" t="s">
        <v>14205</v>
      </c>
      <c r="F2454" s="3" t="s">
        <v>14206</v>
      </c>
      <c r="H2454" s="129" t="str">
        <f t="shared" si="38"/>
        <v>2453|54|TV|Nelidovsky Area / incl. Nelidovo|TV-37|</v>
      </c>
    </row>
    <row r="2455" spans="2:8">
      <c r="B2455" s="2">
        <v>2454</v>
      </c>
      <c r="C2455" s="2">
        <v>54</v>
      </c>
      <c r="D2455" s="2" t="s">
        <v>1290</v>
      </c>
      <c r="E2455" s="2" t="s">
        <v>14207</v>
      </c>
      <c r="F2455" s="3" t="s">
        <v>14208</v>
      </c>
      <c r="H2455" s="129" t="str">
        <f t="shared" si="38"/>
        <v>2454|54|TV|Oleninsky Area|TV-38|</v>
      </c>
    </row>
    <row r="2456" spans="2:8">
      <c r="B2456" s="2">
        <v>2455</v>
      </c>
      <c r="C2456" s="2">
        <v>54</v>
      </c>
      <c r="D2456" s="2" t="s">
        <v>1290</v>
      </c>
      <c r="E2456" s="2" t="s">
        <v>14209</v>
      </c>
      <c r="F2456" s="3" t="s">
        <v>14210</v>
      </c>
      <c r="H2456" s="129" t="str">
        <f t="shared" si="38"/>
        <v>2455|54|TV|Ostashkovsky Area / incl. Ostashkov|TV-39|</v>
      </c>
    </row>
    <row r="2457" spans="2:8">
      <c r="B2457" s="2">
        <v>2456</v>
      </c>
      <c r="C2457" s="2">
        <v>54</v>
      </c>
      <c r="D2457" s="2" t="s">
        <v>1290</v>
      </c>
      <c r="E2457" s="2" t="s">
        <v>14211</v>
      </c>
      <c r="F2457" s="3" t="s">
        <v>14212</v>
      </c>
      <c r="H2457" s="129" t="str">
        <f t="shared" si="38"/>
        <v>2456|54|TV|Penovsky Area|TV-40|</v>
      </c>
    </row>
    <row r="2458" spans="2:8">
      <c r="B2458" s="2">
        <v>2457</v>
      </c>
      <c r="C2458" s="2">
        <v>54</v>
      </c>
      <c r="D2458" s="2" t="s">
        <v>1290</v>
      </c>
      <c r="E2458" s="2" t="s">
        <v>14213</v>
      </c>
      <c r="F2458" s="3" t="s">
        <v>14214</v>
      </c>
      <c r="H2458" s="129" t="str">
        <f t="shared" si="38"/>
        <v>2457|54|TV|Rameshkovsky Area|TV-41|</v>
      </c>
    </row>
    <row r="2459" spans="2:8">
      <c r="B2459" s="2">
        <v>2458</v>
      </c>
      <c r="C2459" s="2">
        <v>54</v>
      </c>
      <c r="D2459" s="2" t="s">
        <v>1290</v>
      </c>
      <c r="E2459" s="2" t="s">
        <v>14215</v>
      </c>
      <c r="F2459" s="3" t="s">
        <v>14216</v>
      </c>
      <c r="H2459" s="129" t="str">
        <f t="shared" si="38"/>
        <v>2458|54|TV|Rzhevsky Area|TV-42|</v>
      </c>
    </row>
    <row r="2460" spans="2:8">
      <c r="B2460" s="2">
        <v>2459</v>
      </c>
      <c r="C2460" s="2">
        <v>54</v>
      </c>
      <c r="D2460" s="2" t="s">
        <v>1290</v>
      </c>
      <c r="E2460" s="2" t="s">
        <v>14217</v>
      </c>
      <c r="F2460" s="3" t="s">
        <v>14218</v>
      </c>
      <c r="H2460" s="129" t="str">
        <f t="shared" si="38"/>
        <v>2459|54|TV|Sandovsky Area|TV-43|</v>
      </c>
    </row>
    <row r="2461" spans="2:8">
      <c r="B2461" s="2">
        <v>2460</v>
      </c>
      <c r="C2461" s="2">
        <v>54</v>
      </c>
      <c r="D2461" s="2" t="s">
        <v>1290</v>
      </c>
      <c r="E2461" s="2" t="s">
        <v>14219</v>
      </c>
      <c r="F2461" s="3" t="s">
        <v>14220</v>
      </c>
      <c r="H2461" s="129" t="str">
        <f t="shared" si="38"/>
        <v>2460|54|TV|Selizharovsky Area|TV-44|</v>
      </c>
    </row>
    <row r="2462" spans="2:8">
      <c r="B2462" s="2">
        <v>2461</v>
      </c>
      <c r="C2462" s="2">
        <v>54</v>
      </c>
      <c r="D2462" s="2" t="s">
        <v>1290</v>
      </c>
      <c r="E2462" s="2" t="s">
        <v>14221</v>
      </c>
      <c r="F2462" s="3" t="s">
        <v>14222</v>
      </c>
      <c r="H2462" s="129" t="str">
        <f t="shared" si="38"/>
        <v>2461|54|TV|Sonkovsky Area|TV-45|</v>
      </c>
    </row>
    <row r="2463" spans="2:8">
      <c r="B2463" s="2">
        <v>2462</v>
      </c>
      <c r="C2463" s="2">
        <v>54</v>
      </c>
      <c r="D2463" s="2" t="s">
        <v>1290</v>
      </c>
      <c r="E2463" s="2" t="s">
        <v>14223</v>
      </c>
      <c r="F2463" s="3" t="s">
        <v>14224</v>
      </c>
      <c r="H2463" s="129" t="str">
        <f t="shared" si="38"/>
        <v>2462|54|TV|Spirovsky Area|TV-46|</v>
      </c>
    </row>
    <row r="2464" spans="2:8">
      <c r="B2464" s="2">
        <v>2463</v>
      </c>
      <c r="C2464" s="2">
        <v>54</v>
      </c>
      <c r="D2464" s="2" t="s">
        <v>1290</v>
      </c>
      <c r="E2464" s="2" t="s">
        <v>14225</v>
      </c>
      <c r="F2464" s="3" t="s">
        <v>14226</v>
      </c>
      <c r="H2464" s="129" t="str">
        <f t="shared" si="38"/>
        <v>2463|54|TV|Staritsky Area / incl. Staritsa|TV-47|</v>
      </c>
    </row>
    <row r="2465" spans="2:8">
      <c r="B2465" s="2">
        <v>2464</v>
      </c>
      <c r="C2465" s="2">
        <v>54</v>
      </c>
      <c r="D2465" s="2" t="s">
        <v>1290</v>
      </c>
      <c r="E2465" s="2" t="s">
        <v>14227</v>
      </c>
      <c r="F2465" s="3" t="s">
        <v>14228</v>
      </c>
      <c r="H2465" s="129" t="str">
        <f t="shared" si="38"/>
        <v>2464|54|TV|Torzhoksky Area|TV-48|</v>
      </c>
    </row>
    <row r="2466" spans="2:8">
      <c r="B2466" s="2">
        <v>2465</v>
      </c>
      <c r="C2466" s="2">
        <v>54</v>
      </c>
      <c r="D2466" s="2" t="s">
        <v>1290</v>
      </c>
      <c r="E2466" s="2" t="s">
        <v>14229</v>
      </c>
      <c r="F2466" s="3" t="s">
        <v>14230</v>
      </c>
      <c r="H2466" s="129" t="str">
        <f t="shared" si="38"/>
        <v>2465|54|TV|Toropetsky Area / incl. Toropets|TV-49|</v>
      </c>
    </row>
    <row r="2467" spans="2:8">
      <c r="B2467" s="2">
        <v>2466</v>
      </c>
      <c r="C2467" s="2">
        <v>54</v>
      </c>
      <c r="D2467" s="2" t="s">
        <v>1290</v>
      </c>
      <c r="E2467" s="2" t="s">
        <v>14231</v>
      </c>
      <c r="F2467" s="3" t="s">
        <v>14232</v>
      </c>
      <c r="H2467" s="129" t="str">
        <f t="shared" si="38"/>
        <v>2466|54|TV|Udomlya Area / incl. Udomlya|TV-50|</v>
      </c>
    </row>
    <row r="2468" spans="2:8">
      <c r="B2468" s="2">
        <v>2467</v>
      </c>
      <c r="C2468" s="2">
        <v>54</v>
      </c>
      <c r="D2468" s="2" t="s">
        <v>1290</v>
      </c>
      <c r="E2468" s="2" t="s">
        <v>14233</v>
      </c>
      <c r="F2468" s="3" t="s">
        <v>14234</v>
      </c>
      <c r="H2468" s="129" t="str">
        <f t="shared" si="38"/>
        <v>2467|54|TV|Firovsky Area|TV-51|</v>
      </c>
    </row>
    <row r="2469" spans="2:8">
      <c r="B2469" s="2">
        <v>2468</v>
      </c>
      <c r="C2469" s="2">
        <v>54</v>
      </c>
      <c r="D2469" s="2" t="s">
        <v>1290</v>
      </c>
      <c r="E2469" s="2" t="s">
        <v>10553</v>
      </c>
      <c r="F2469" s="3" t="s">
        <v>14235</v>
      </c>
      <c r="H2469" s="129" t="str">
        <f t="shared" si="38"/>
        <v>2468|54|TV|Zato Solnechny|TV-52|</v>
      </c>
    </row>
    <row r="2470" spans="2:8">
      <c r="B2470" s="2">
        <v>2469</v>
      </c>
      <c r="C2470" s="2">
        <v>54</v>
      </c>
      <c r="D2470" s="2" t="s">
        <v>1290</v>
      </c>
      <c r="E2470" s="2" t="s">
        <v>14236</v>
      </c>
      <c r="F2470" s="3" t="s">
        <v>14237</v>
      </c>
      <c r="H2470" s="129" t="str">
        <f t="shared" si="38"/>
        <v>2469|54|TV|Zato Ozerny|TV-53|</v>
      </c>
    </row>
    <row r="2471" spans="2:8">
      <c r="B2471" s="2">
        <v>2470</v>
      </c>
      <c r="C2471" s="2">
        <v>54</v>
      </c>
      <c r="D2471" s="2" t="s">
        <v>1362</v>
      </c>
      <c r="E2471" s="2" t="s">
        <v>14238</v>
      </c>
      <c r="F2471" s="3" t="s">
        <v>14239</v>
      </c>
      <c r="H2471" s="129" t="str">
        <f t="shared" si="38"/>
        <v>2470|54|UD|Industrialny District of Izhevsk|UD-01|</v>
      </c>
    </row>
    <row r="2472" spans="2:8">
      <c r="B2472" s="2">
        <v>2471</v>
      </c>
      <c r="C2472" s="2">
        <v>54</v>
      </c>
      <c r="D2472" s="2" t="s">
        <v>1362</v>
      </c>
      <c r="E2472" s="2" t="s">
        <v>14240</v>
      </c>
      <c r="F2472" s="3" t="s">
        <v>14241</v>
      </c>
      <c r="H2472" s="129" t="str">
        <f t="shared" si="38"/>
        <v>2471|54|UD|Leninsky District of Izhevsk|UD-02|</v>
      </c>
    </row>
    <row r="2473" spans="2:8">
      <c r="B2473" s="2">
        <v>2472</v>
      </c>
      <c r="C2473" s="2">
        <v>54</v>
      </c>
      <c r="D2473" s="2" t="s">
        <v>1362</v>
      </c>
      <c r="E2473" s="2" t="s">
        <v>14242</v>
      </c>
      <c r="F2473" s="3" t="s">
        <v>14243</v>
      </c>
      <c r="H2473" s="129" t="str">
        <f t="shared" si="38"/>
        <v>2472|54|UD|Oktyabrsky District of Izhevsk|UD-03|</v>
      </c>
    </row>
    <row r="2474" spans="2:8">
      <c r="B2474" s="2">
        <v>2473</v>
      </c>
      <c r="C2474" s="2">
        <v>54</v>
      </c>
      <c r="D2474" s="2" t="s">
        <v>1362</v>
      </c>
      <c r="E2474" s="2" t="s">
        <v>14244</v>
      </c>
      <c r="F2474" s="3" t="s">
        <v>14245</v>
      </c>
      <c r="H2474" s="129" t="str">
        <f t="shared" si="38"/>
        <v>2473|54|UD|Pervomajsky District of Izhevsk|UD-04|</v>
      </c>
    </row>
    <row r="2475" spans="2:8">
      <c r="B2475" s="2">
        <v>2474</v>
      </c>
      <c r="C2475" s="2">
        <v>54</v>
      </c>
      <c r="D2475" s="2" t="s">
        <v>1362</v>
      </c>
      <c r="E2475" s="2" t="s">
        <v>14246</v>
      </c>
      <c r="F2475" s="3" t="s">
        <v>14247</v>
      </c>
      <c r="H2475" s="129" t="str">
        <f t="shared" si="38"/>
        <v>2474|54|UD|Ustinovsky District of Izhevsk|UD-05|</v>
      </c>
    </row>
    <row r="2476" spans="2:8">
      <c r="B2476" s="2">
        <v>2475</v>
      </c>
      <c r="C2476" s="2">
        <v>54</v>
      </c>
      <c r="D2476" s="2" t="s">
        <v>1362</v>
      </c>
      <c r="E2476" s="2" t="s">
        <v>14248</v>
      </c>
      <c r="F2476" s="3" t="s">
        <v>14249</v>
      </c>
      <c r="H2476" s="129" t="str">
        <f t="shared" si="38"/>
        <v>2475|54|UD|Votkinsk|UD-06|</v>
      </c>
    </row>
    <row r="2477" spans="2:8">
      <c r="B2477" s="2">
        <v>2476</v>
      </c>
      <c r="C2477" s="2">
        <v>54</v>
      </c>
      <c r="D2477" s="2" t="s">
        <v>1362</v>
      </c>
      <c r="E2477" s="2" t="s">
        <v>14250</v>
      </c>
      <c r="F2477" s="3" t="s">
        <v>14251</v>
      </c>
      <c r="H2477" s="129" t="str">
        <f t="shared" si="38"/>
        <v>2476|54|UD|Glazov|UD-07|</v>
      </c>
    </row>
    <row r="2478" spans="2:8">
      <c r="B2478" s="2">
        <v>2477</v>
      </c>
      <c r="C2478" s="2">
        <v>54</v>
      </c>
      <c r="D2478" s="2" t="s">
        <v>1362</v>
      </c>
      <c r="E2478" s="2" t="s">
        <v>14252</v>
      </c>
      <c r="F2478" s="3" t="s">
        <v>14253</v>
      </c>
      <c r="H2478" s="129" t="str">
        <f t="shared" si="38"/>
        <v>2477|54|UD|Mozhga|UD-08|</v>
      </c>
    </row>
    <row r="2479" spans="2:8">
      <c r="B2479" s="2">
        <v>2478</v>
      </c>
      <c r="C2479" s="2">
        <v>54</v>
      </c>
      <c r="D2479" s="2" t="s">
        <v>1362</v>
      </c>
      <c r="E2479" s="2" t="s">
        <v>14254</v>
      </c>
      <c r="F2479" s="3" t="s">
        <v>14255</v>
      </c>
      <c r="H2479" s="129" t="str">
        <f t="shared" si="38"/>
        <v>2478|54|UD|Sarapul|UD-09|</v>
      </c>
    </row>
    <row r="2480" spans="2:8">
      <c r="B2480" s="2">
        <v>2479</v>
      </c>
      <c r="C2480" s="2">
        <v>54</v>
      </c>
      <c r="D2480" s="2" t="s">
        <v>1362</v>
      </c>
      <c r="E2480" s="2" t="s">
        <v>14256</v>
      </c>
      <c r="F2480" s="3" t="s">
        <v>14257</v>
      </c>
      <c r="H2480" s="129" t="str">
        <f t="shared" si="38"/>
        <v>2479|54|UD|Alnashsky Area|UD-10|</v>
      </c>
    </row>
    <row r="2481" spans="2:8">
      <c r="B2481" s="2">
        <v>2480</v>
      </c>
      <c r="C2481" s="2">
        <v>54</v>
      </c>
      <c r="D2481" s="2" t="s">
        <v>1362</v>
      </c>
      <c r="E2481" s="2" t="s">
        <v>14258</v>
      </c>
      <c r="F2481" s="3" t="s">
        <v>14259</v>
      </c>
      <c r="H2481" s="129" t="str">
        <f t="shared" si="38"/>
        <v>2480|54|UD|Balezinsky Area|UD-11|</v>
      </c>
    </row>
    <row r="2482" spans="2:8">
      <c r="B2482" s="2">
        <v>2481</v>
      </c>
      <c r="C2482" s="2">
        <v>54</v>
      </c>
      <c r="D2482" s="2" t="s">
        <v>1362</v>
      </c>
      <c r="E2482" s="2" t="s">
        <v>14260</v>
      </c>
      <c r="F2482" s="3" t="s">
        <v>14261</v>
      </c>
      <c r="H2482" s="129" t="str">
        <f t="shared" si="38"/>
        <v>2481|54|UD|Vavozhsky Area|UD-12|</v>
      </c>
    </row>
    <row r="2483" spans="2:8">
      <c r="B2483" s="2">
        <v>2482</v>
      </c>
      <c r="C2483" s="2">
        <v>54</v>
      </c>
      <c r="D2483" s="2" t="s">
        <v>1362</v>
      </c>
      <c r="E2483" s="2" t="s">
        <v>14262</v>
      </c>
      <c r="F2483" s="3" t="s">
        <v>14263</v>
      </c>
      <c r="H2483" s="129" t="str">
        <f t="shared" si="38"/>
        <v>2482|54|UD|Votkinsky Area|UD-13|</v>
      </c>
    </row>
    <row r="2484" spans="2:8">
      <c r="B2484" s="2">
        <v>2483</v>
      </c>
      <c r="C2484" s="2">
        <v>54</v>
      </c>
      <c r="D2484" s="2" t="s">
        <v>1362</v>
      </c>
      <c r="E2484" s="2" t="s">
        <v>14264</v>
      </c>
      <c r="F2484" s="3" t="s">
        <v>14265</v>
      </c>
      <c r="H2484" s="129" t="str">
        <f t="shared" si="38"/>
        <v>2483|54|UD|Glazovsky Area|UD-14|</v>
      </c>
    </row>
    <row r="2485" spans="2:8">
      <c r="B2485" s="2">
        <v>2484</v>
      </c>
      <c r="C2485" s="2">
        <v>54</v>
      </c>
      <c r="D2485" s="2" t="s">
        <v>1362</v>
      </c>
      <c r="E2485" s="2" t="s">
        <v>14266</v>
      </c>
      <c r="F2485" s="3" t="s">
        <v>14267</v>
      </c>
      <c r="H2485" s="129" t="str">
        <f t="shared" si="38"/>
        <v>2484|54|UD|Grakhovsky Area|UD-15|</v>
      </c>
    </row>
    <row r="2486" spans="2:8">
      <c r="B2486" s="2">
        <v>2485</v>
      </c>
      <c r="C2486" s="2">
        <v>54</v>
      </c>
      <c r="D2486" s="2" t="s">
        <v>1362</v>
      </c>
      <c r="E2486" s="2" t="s">
        <v>14268</v>
      </c>
      <c r="F2486" s="3" t="s">
        <v>14269</v>
      </c>
      <c r="H2486" s="129" t="str">
        <f t="shared" si="38"/>
        <v>2485|54|UD|Debessky Area|UD-16|</v>
      </c>
    </row>
    <row r="2487" spans="2:8">
      <c r="B2487" s="2">
        <v>2486</v>
      </c>
      <c r="C2487" s="2">
        <v>54</v>
      </c>
      <c r="D2487" s="2" t="s">
        <v>1362</v>
      </c>
      <c r="E2487" s="2" t="s">
        <v>14270</v>
      </c>
      <c r="F2487" s="3" t="s">
        <v>14271</v>
      </c>
      <c r="H2487" s="129" t="str">
        <f t="shared" si="38"/>
        <v>2486|54|UD|Zavyalovsky Area|UD-17|</v>
      </c>
    </row>
    <row r="2488" spans="2:8">
      <c r="B2488" s="2">
        <v>2487</v>
      </c>
      <c r="C2488" s="2">
        <v>54</v>
      </c>
      <c r="D2488" s="2" t="s">
        <v>1362</v>
      </c>
      <c r="E2488" s="2" t="s">
        <v>14272</v>
      </c>
      <c r="F2488" s="3" t="s">
        <v>14273</v>
      </c>
      <c r="H2488" s="129" t="str">
        <f t="shared" si="38"/>
        <v>2487|54|UD|Igrinsky Area|UD-18|</v>
      </c>
    </row>
    <row r="2489" spans="2:8">
      <c r="B2489" s="2">
        <v>2488</v>
      </c>
      <c r="C2489" s="2">
        <v>54</v>
      </c>
      <c r="D2489" s="2" t="s">
        <v>1362</v>
      </c>
      <c r="E2489" s="2" t="s">
        <v>14274</v>
      </c>
      <c r="F2489" s="3" t="s">
        <v>14275</v>
      </c>
      <c r="H2489" s="129" t="str">
        <f t="shared" si="38"/>
        <v>2488|54|UD|Kambarsky Area / incl. Kambarka|UD-19|</v>
      </c>
    </row>
    <row r="2490" spans="2:8">
      <c r="B2490" s="2">
        <v>2489</v>
      </c>
      <c r="C2490" s="2">
        <v>54</v>
      </c>
      <c r="D2490" s="2" t="s">
        <v>1362</v>
      </c>
      <c r="E2490" s="2" t="s">
        <v>14276</v>
      </c>
      <c r="F2490" s="3" t="s">
        <v>14277</v>
      </c>
      <c r="H2490" s="129" t="str">
        <f t="shared" si="38"/>
        <v>2489|54|UD|Kezsky Area|UD-20|</v>
      </c>
    </row>
    <row r="2491" spans="2:8">
      <c r="B2491" s="2">
        <v>2490</v>
      </c>
      <c r="C2491" s="2">
        <v>54</v>
      </c>
      <c r="D2491" s="2" t="s">
        <v>1362</v>
      </c>
      <c r="E2491" s="2" t="s">
        <v>14278</v>
      </c>
      <c r="F2491" s="3" t="s">
        <v>14279</v>
      </c>
      <c r="H2491" s="129" t="str">
        <f t="shared" si="38"/>
        <v>2490|54|UD|Kiznersky Area|UD-21|</v>
      </c>
    </row>
    <row r="2492" spans="2:8">
      <c r="B2492" s="2">
        <v>2491</v>
      </c>
      <c r="C2492" s="2">
        <v>54</v>
      </c>
      <c r="D2492" s="2" t="s">
        <v>1362</v>
      </c>
      <c r="E2492" s="2" t="s">
        <v>14280</v>
      </c>
      <c r="F2492" s="3" t="s">
        <v>14281</v>
      </c>
      <c r="H2492" s="129" t="str">
        <f t="shared" si="38"/>
        <v>2491|54|UD|Kiyasovsky Area|UD-22|</v>
      </c>
    </row>
    <row r="2493" spans="2:8">
      <c r="B2493" s="2">
        <v>2492</v>
      </c>
      <c r="C2493" s="2">
        <v>54</v>
      </c>
      <c r="D2493" s="2" t="s">
        <v>1362</v>
      </c>
      <c r="E2493" s="2" t="s">
        <v>9614</v>
      </c>
      <c r="F2493" s="3" t="s">
        <v>14282</v>
      </c>
      <c r="H2493" s="129" t="str">
        <f t="shared" si="38"/>
        <v>2492|54|UD|Krasnogorsky Area|UD-23|</v>
      </c>
    </row>
    <row r="2494" spans="2:8">
      <c r="B2494" s="2">
        <v>2493</v>
      </c>
      <c r="C2494" s="2">
        <v>54</v>
      </c>
      <c r="D2494" s="2" t="s">
        <v>1362</v>
      </c>
      <c r="E2494" s="2" t="s">
        <v>14283</v>
      </c>
      <c r="F2494" s="3" t="s">
        <v>14284</v>
      </c>
      <c r="H2494" s="129" t="str">
        <f t="shared" si="38"/>
        <v>2493|54|UD|Malopurginsky Area|UD-24|</v>
      </c>
    </row>
    <row r="2495" spans="2:8">
      <c r="B2495" s="2">
        <v>2494</v>
      </c>
      <c r="C2495" s="2">
        <v>54</v>
      </c>
      <c r="D2495" s="2" t="s">
        <v>1362</v>
      </c>
      <c r="E2495" s="2" t="s">
        <v>14285</v>
      </c>
      <c r="F2495" s="3" t="s">
        <v>14286</v>
      </c>
      <c r="H2495" s="129" t="str">
        <f t="shared" si="38"/>
        <v>2494|54|UD|Mozhginsky Area|UD-25|</v>
      </c>
    </row>
    <row r="2496" spans="2:8">
      <c r="B2496" s="2">
        <v>2495</v>
      </c>
      <c r="C2496" s="2">
        <v>54</v>
      </c>
      <c r="D2496" s="2" t="s">
        <v>1362</v>
      </c>
      <c r="E2496" s="2" t="s">
        <v>14287</v>
      </c>
      <c r="F2496" s="3" t="s">
        <v>14288</v>
      </c>
      <c r="H2496" s="129" t="str">
        <f t="shared" si="38"/>
        <v>2495|54|UD|Sarapulsky Area|UD-26|</v>
      </c>
    </row>
    <row r="2497" spans="2:8">
      <c r="B2497" s="2">
        <v>2496</v>
      </c>
      <c r="C2497" s="2">
        <v>54</v>
      </c>
      <c r="D2497" s="2" t="s">
        <v>1362</v>
      </c>
      <c r="E2497" s="2" t="s">
        <v>14289</v>
      </c>
      <c r="F2497" s="3" t="s">
        <v>14290</v>
      </c>
      <c r="H2497" s="129" t="str">
        <f t="shared" si="38"/>
        <v>2496|54|UD|Seltinsky Area|UD-27|</v>
      </c>
    </row>
    <row r="2498" spans="2:8">
      <c r="B2498" s="2">
        <v>2497</v>
      </c>
      <c r="C2498" s="2">
        <v>54</v>
      </c>
      <c r="D2498" s="2" t="s">
        <v>1362</v>
      </c>
      <c r="E2498" s="2" t="s">
        <v>14291</v>
      </c>
      <c r="F2498" s="3" t="s">
        <v>14292</v>
      </c>
      <c r="H2498" s="129" t="str">
        <f t="shared" ref="H2498:H2561" si="39">B2498&amp;"|"&amp;C2498&amp;"|"&amp;D2498&amp;"|"&amp;E2498&amp;"|"&amp;F2498&amp;"|"&amp;G2498</f>
        <v>2497|54|UD|Syumsinsky Area|UD-28|</v>
      </c>
    </row>
    <row r="2499" spans="2:8">
      <c r="B2499" s="2">
        <v>2498</v>
      </c>
      <c r="C2499" s="2">
        <v>54</v>
      </c>
      <c r="D2499" s="2" t="s">
        <v>1362</v>
      </c>
      <c r="E2499" s="2" t="s">
        <v>14293</v>
      </c>
      <c r="F2499" s="3" t="s">
        <v>14294</v>
      </c>
      <c r="H2499" s="129" t="str">
        <f t="shared" si="39"/>
        <v>2498|54|UD|Uvinsky Area|UD-29|</v>
      </c>
    </row>
    <row r="2500" spans="2:8">
      <c r="B2500" s="2">
        <v>2499</v>
      </c>
      <c r="C2500" s="2">
        <v>54</v>
      </c>
      <c r="D2500" s="2" t="s">
        <v>1362</v>
      </c>
      <c r="E2500" s="2" t="s">
        <v>14295</v>
      </c>
      <c r="F2500" s="3" t="s">
        <v>14296</v>
      </c>
      <c r="H2500" s="129" t="str">
        <f t="shared" si="39"/>
        <v>2499|54|UD|Sharkansky Area|UD-30|</v>
      </c>
    </row>
    <row r="2501" spans="2:8">
      <c r="B2501" s="2">
        <v>2500</v>
      </c>
      <c r="C2501" s="2">
        <v>54</v>
      </c>
      <c r="D2501" s="2" t="s">
        <v>1362</v>
      </c>
      <c r="E2501" s="2" t="s">
        <v>14297</v>
      </c>
      <c r="F2501" s="3" t="s">
        <v>14298</v>
      </c>
      <c r="H2501" s="129" t="str">
        <f t="shared" si="39"/>
        <v>2500|54|UD|Yukamensky Area|UD-31|</v>
      </c>
    </row>
    <row r="2502" spans="2:8">
      <c r="B2502" s="2">
        <v>2501</v>
      </c>
      <c r="C2502" s="2">
        <v>54</v>
      </c>
      <c r="D2502" s="2" t="s">
        <v>1362</v>
      </c>
      <c r="E2502" s="2" t="s">
        <v>14299</v>
      </c>
      <c r="F2502" s="3" t="s">
        <v>14300</v>
      </c>
      <c r="H2502" s="129" t="str">
        <f t="shared" si="39"/>
        <v>2501|54|UD|Yakshur-Bodinskiy Area|UD-32|</v>
      </c>
    </row>
    <row r="2503" spans="2:8">
      <c r="B2503" s="2">
        <v>2502</v>
      </c>
      <c r="C2503" s="2">
        <v>54</v>
      </c>
      <c r="D2503" s="2" t="s">
        <v>1362</v>
      </c>
      <c r="E2503" s="2" t="s">
        <v>14301</v>
      </c>
      <c r="F2503" s="3" t="s">
        <v>14302</v>
      </c>
      <c r="H2503" s="129" t="str">
        <f t="shared" si="39"/>
        <v>2502|54|UD|Yarsky Area|UD-33|</v>
      </c>
    </row>
    <row r="2504" spans="2:8">
      <c r="B2504" s="2">
        <v>2503</v>
      </c>
      <c r="C2504" s="2">
        <v>54</v>
      </c>
      <c r="D2504" s="2" t="s">
        <v>1362</v>
      </c>
      <c r="E2504" s="2" t="s">
        <v>14303</v>
      </c>
      <c r="F2504" s="3" t="s">
        <v>14304</v>
      </c>
      <c r="H2504" s="129" t="str">
        <f t="shared" si="39"/>
        <v>2503|54|UD|Karakulinsky Area|UD-34|</v>
      </c>
    </row>
    <row r="2505" spans="2:8">
      <c r="B2505" s="2">
        <v>2504</v>
      </c>
      <c r="C2505" s="2">
        <v>54</v>
      </c>
      <c r="D2505" s="2" t="s">
        <v>1347</v>
      </c>
      <c r="E2505" s="2" t="s">
        <v>14305</v>
      </c>
      <c r="F2505" s="3" t="s">
        <v>14306</v>
      </c>
      <c r="H2505" s="129" t="str">
        <f t="shared" si="39"/>
        <v>2504|54|UL|Zheleznodorozhny District of Ulyanovsk|UL-01|</v>
      </c>
    </row>
    <row r="2506" spans="2:8">
      <c r="B2506" s="2">
        <v>2505</v>
      </c>
      <c r="C2506" s="2">
        <v>54</v>
      </c>
      <c r="D2506" s="2" t="s">
        <v>1347</v>
      </c>
      <c r="E2506" s="2" t="s">
        <v>14307</v>
      </c>
      <c r="F2506" s="3" t="s">
        <v>14308</v>
      </c>
      <c r="H2506" s="129" t="str">
        <f t="shared" si="39"/>
        <v>2505|54|UL|Zavolzhsky District of Ulyanovsk|UL-02|</v>
      </c>
    </row>
    <row r="2507" spans="2:8">
      <c r="B2507" s="2">
        <v>2506</v>
      </c>
      <c r="C2507" s="2">
        <v>54</v>
      </c>
      <c r="D2507" s="2" t="s">
        <v>1347</v>
      </c>
      <c r="E2507" s="2" t="s">
        <v>14309</v>
      </c>
      <c r="F2507" s="3" t="s">
        <v>14310</v>
      </c>
      <c r="H2507" s="129" t="str">
        <f t="shared" si="39"/>
        <v>2506|54|UL|Zasviyazhsky District of Ulyanovsk|UL-03|</v>
      </c>
    </row>
    <row r="2508" spans="2:8">
      <c r="B2508" s="2">
        <v>2507</v>
      </c>
      <c r="C2508" s="2">
        <v>54</v>
      </c>
      <c r="D2508" s="2" t="s">
        <v>1347</v>
      </c>
      <c r="E2508" s="2" t="s">
        <v>14311</v>
      </c>
      <c r="F2508" s="3" t="s">
        <v>14312</v>
      </c>
      <c r="H2508" s="129" t="str">
        <f t="shared" si="39"/>
        <v>2507|54|UL|Leninsky District of Ulyanovsk|UL-04|</v>
      </c>
    </row>
    <row r="2509" spans="2:8">
      <c r="B2509" s="2">
        <v>2508</v>
      </c>
      <c r="C2509" s="2">
        <v>54</v>
      </c>
      <c r="D2509" s="2" t="s">
        <v>1347</v>
      </c>
      <c r="E2509" s="2" t="s">
        <v>14313</v>
      </c>
      <c r="F2509" s="3" t="s">
        <v>14314</v>
      </c>
      <c r="H2509" s="129" t="str">
        <f t="shared" si="39"/>
        <v>2508|54|UL|Dimitrovgrad|UL-06|</v>
      </c>
    </row>
    <row r="2510" spans="2:8">
      <c r="B2510" s="2">
        <v>2509</v>
      </c>
      <c r="C2510" s="2">
        <v>54</v>
      </c>
      <c r="D2510" s="2" t="s">
        <v>1347</v>
      </c>
      <c r="E2510" s="2" t="s">
        <v>14315</v>
      </c>
      <c r="F2510" s="3" t="s">
        <v>14316</v>
      </c>
      <c r="H2510" s="129" t="str">
        <f t="shared" si="39"/>
        <v>2509|54|UL|Bazarnosyzgansky Area|UL-07|</v>
      </c>
    </row>
    <row r="2511" spans="2:8">
      <c r="B2511" s="2">
        <v>2510</v>
      </c>
      <c r="C2511" s="2">
        <v>54</v>
      </c>
      <c r="D2511" s="2" t="s">
        <v>1347</v>
      </c>
      <c r="E2511" s="2" t="s">
        <v>14317</v>
      </c>
      <c r="F2511" s="3" t="s">
        <v>14318</v>
      </c>
      <c r="H2511" s="129" t="str">
        <f t="shared" si="39"/>
        <v>2510|54|UL|Baryshsky Area / incl. Barysh|UL-08|</v>
      </c>
    </row>
    <row r="2512" spans="2:8">
      <c r="B2512" s="2">
        <v>2511</v>
      </c>
      <c r="C2512" s="2">
        <v>54</v>
      </c>
      <c r="D2512" s="2" t="s">
        <v>1347</v>
      </c>
      <c r="E2512" s="2" t="s">
        <v>14319</v>
      </c>
      <c r="F2512" s="3" t="s">
        <v>14320</v>
      </c>
      <c r="H2512" s="129" t="str">
        <f t="shared" si="39"/>
        <v>2511|54|UL|Veshkaymsky Area|UL-09|</v>
      </c>
    </row>
    <row r="2513" spans="2:8">
      <c r="B2513" s="2">
        <v>2512</v>
      </c>
      <c r="C2513" s="2">
        <v>54</v>
      </c>
      <c r="D2513" s="2" t="s">
        <v>1347</v>
      </c>
      <c r="E2513" s="2" t="s">
        <v>14321</v>
      </c>
      <c r="F2513" s="3" t="s">
        <v>14322</v>
      </c>
      <c r="H2513" s="129" t="str">
        <f t="shared" si="39"/>
        <v>2512|54|UL|Inzensky Area / incl. Inza|UL-10|</v>
      </c>
    </row>
    <row r="2514" spans="2:8">
      <c r="B2514" s="2">
        <v>2513</v>
      </c>
      <c r="C2514" s="2">
        <v>54</v>
      </c>
      <c r="D2514" s="2" t="s">
        <v>1347</v>
      </c>
      <c r="E2514" s="2" t="s">
        <v>14323</v>
      </c>
      <c r="F2514" s="3" t="s">
        <v>14324</v>
      </c>
      <c r="H2514" s="129" t="str">
        <f t="shared" si="39"/>
        <v>2513|54|UL|Karsunsky Area|UL-11|</v>
      </c>
    </row>
    <row r="2515" spans="2:8">
      <c r="B2515" s="2">
        <v>2514</v>
      </c>
      <c r="C2515" s="2">
        <v>54</v>
      </c>
      <c r="D2515" s="2" t="s">
        <v>1347</v>
      </c>
      <c r="E2515" s="2" t="s">
        <v>14325</v>
      </c>
      <c r="F2515" s="3" t="s">
        <v>14326</v>
      </c>
      <c r="H2515" s="129" t="str">
        <f t="shared" si="39"/>
        <v>2514|54|UL|Kuzovatovsky Area|UL-12|</v>
      </c>
    </row>
    <row r="2516" spans="2:8">
      <c r="B2516" s="2">
        <v>2515</v>
      </c>
      <c r="C2516" s="2">
        <v>54</v>
      </c>
      <c r="D2516" s="2" t="s">
        <v>1347</v>
      </c>
      <c r="E2516" s="2" t="s">
        <v>14327</v>
      </c>
      <c r="F2516" s="3" t="s">
        <v>14328</v>
      </c>
      <c r="H2516" s="129" t="str">
        <f t="shared" si="39"/>
        <v>2515|54|UL|Majnsky Area|UL-13|</v>
      </c>
    </row>
    <row r="2517" spans="2:8">
      <c r="B2517" s="2">
        <v>2516</v>
      </c>
      <c r="C2517" s="2">
        <v>54</v>
      </c>
      <c r="D2517" s="2" t="s">
        <v>1347</v>
      </c>
      <c r="E2517" s="2" t="s">
        <v>14329</v>
      </c>
      <c r="F2517" s="3" t="s">
        <v>14330</v>
      </c>
      <c r="H2517" s="129" t="str">
        <f t="shared" si="39"/>
        <v>2516|54|UL|Melekessky Area|UL-14|</v>
      </c>
    </row>
    <row r="2518" spans="2:8">
      <c r="B2518" s="2">
        <v>2517</v>
      </c>
      <c r="C2518" s="2">
        <v>54</v>
      </c>
      <c r="D2518" s="2" t="s">
        <v>1347</v>
      </c>
      <c r="E2518" s="2" t="s">
        <v>10175</v>
      </c>
      <c r="F2518" s="3" t="s">
        <v>14331</v>
      </c>
      <c r="H2518" s="129" t="str">
        <f t="shared" si="39"/>
        <v>2517|54|UL|Nikolaevsky Area|UL-15|</v>
      </c>
    </row>
    <row r="2519" spans="2:8">
      <c r="B2519" s="2">
        <v>2518</v>
      </c>
      <c r="C2519" s="2">
        <v>54</v>
      </c>
      <c r="D2519" s="2" t="s">
        <v>1347</v>
      </c>
      <c r="E2519" s="2" t="s">
        <v>14332</v>
      </c>
      <c r="F2519" s="3" t="s">
        <v>14333</v>
      </c>
      <c r="H2519" s="129" t="str">
        <f t="shared" si="39"/>
        <v>2518|54|UL|Novomalyklinsky Area|UL-16|</v>
      </c>
    </row>
    <row r="2520" spans="2:8">
      <c r="B2520" s="2">
        <v>2519</v>
      </c>
      <c r="C2520" s="2">
        <v>54</v>
      </c>
      <c r="D2520" s="2" t="s">
        <v>1347</v>
      </c>
      <c r="E2520" s="2" t="s">
        <v>14334</v>
      </c>
      <c r="F2520" s="3" t="s">
        <v>14335</v>
      </c>
      <c r="H2520" s="129" t="str">
        <f t="shared" si="39"/>
        <v>2519|54|UL|Novospassky Area|UL-17|</v>
      </c>
    </row>
    <row r="2521" spans="2:8">
      <c r="B2521" s="2">
        <v>2520</v>
      </c>
      <c r="C2521" s="2">
        <v>54</v>
      </c>
      <c r="D2521" s="2" t="s">
        <v>1347</v>
      </c>
      <c r="E2521" s="2" t="s">
        <v>9636</v>
      </c>
      <c r="F2521" s="3" t="s">
        <v>14336</v>
      </c>
      <c r="H2521" s="129" t="str">
        <f t="shared" si="39"/>
        <v>2520|54|UL|Pavlovsky Area|UL-18|</v>
      </c>
    </row>
    <row r="2522" spans="2:8">
      <c r="B2522" s="2">
        <v>2521</v>
      </c>
      <c r="C2522" s="2">
        <v>54</v>
      </c>
      <c r="D2522" s="2" t="s">
        <v>1347</v>
      </c>
      <c r="E2522" s="2" t="s">
        <v>14337</v>
      </c>
      <c r="F2522" s="3" t="s">
        <v>14338</v>
      </c>
      <c r="H2522" s="129" t="str">
        <f t="shared" si="39"/>
        <v>2521|54|UL|Radishchevsky Area|UL-19|</v>
      </c>
    </row>
    <row r="2523" spans="2:8">
      <c r="B2523" s="2">
        <v>2522</v>
      </c>
      <c r="C2523" s="2">
        <v>54</v>
      </c>
      <c r="D2523" s="2" t="s">
        <v>1347</v>
      </c>
      <c r="E2523" s="2" t="s">
        <v>14339</v>
      </c>
      <c r="F2523" s="3" t="s">
        <v>14340</v>
      </c>
      <c r="H2523" s="129" t="str">
        <f t="shared" si="39"/>
        <v>2522|54|UL|Sengileevsky Area / incl. Sengiley|UL-20|</v>
      </c>
    </row>
    <row r="2524" spans="2:8">
      <c r="B2524" s="2">
        <v>2523</v>
      </c>
      <c r="C2524" s="2">
        <v>54</v>
      </c>
      <c r="D2524" s="2" t="s">
        <v>1347</v>
      </c>
      <c r="E2524" s="2" t="s">
        <v>14341</v>
      </c>
      <c r="F2524" s="3" t="s">
        <v>14342</v>
      </c>
      <c r="H2524" s="129" t="str">
        <f t="shared" si="39"/>
        <v>2523|54|UL|Starokulatkinsky Area|UL-21|</v>
      </c>
    </row>
    <row r="2525" spans="2:8">
      <c r="B2525" s="2">
        <v>2524</v>
      </c>
      <c r="C2525" s="2">
        <v>54</v>
      </c>
      <c r="D2525" s="2" t="s">
        <v>1347</v>
      </c>
      <c r="E2525" s="2" t="s">
        <v>14343</v>
      </c>
      <c r="F2525" s="3" t="s">
        <v>14344</v>
      </c>
      <c r="H2525" s="129" t="str">
        <f t="shared" si="39"/>
        <v>2524|54|UL|Staromajnsky Area|UL-22|</v>
      </c>
    </row>
    <row r="2526" spans="2:8">
      <c r="B2526" s="2">
        <v>2525</v>
      </c>
      <c r="C2526" s="2">
        <v>54</v>
      </c>
      <c r="D2526" s="2" t="s">
        <v>1347</v>
      </c>
      <c r="E2526" s="2" t="s">
        <v>14345</v>
      </c>
      <c r="F2526" s="3" t="s">
        <v>14346</v>
      </c>
      <c r="H2526" s="129" t="str">
        <f t="shared" si="39"/>
        <v>2525|54|UL|Sursky Area|UL-23|</v>
      </c>
    </row>
    <row r="2527" spans="2:8">
      <c r="B2527" s="2">
        <v>2526</v>
      </c>
      <c r="C2527" s="2">
        <v>54</v>
      </c>
      <c r="D2527" s="2" t="s">
        <v>1347</v>
      </c>
      <c r="E2527" s="2" t="s">
        <v>14347</v>
      </c>
      <c r="F2527" s="3" t="s">
        <v>14348</v>
      </c>
      <c r="H2527" s="129" t="str">
        <f t="shared" si="39"/>
        <v>2526|54|UL|Terengulsky Area|UL-24|</v>
      </c>
    </row>
    <row r="2528" spans="2:8">
      <c r="B2528" s="2">
        <v>2527</v>
      </c>
      <c r="C2528" s="2">
        <v>54</v>
      </c>
      <c r="D2528" s="2" t="s">
        <v>1347</v>
      </c>
      <c r="E2528" s="2" t="s">
        <v>12260</v>
      </c>
      <c r="F2528" s="3" t="s">
        <v>14349</v>
      </c>
      <c r="H2528" s="129" t="str">
        <f t="shared" si="39"/>
        <v>2527|54|UL|Ulyanovsky Area|UL-25|</v>
      </c>
    </row>
    <row r="2529" spans="2:8">
      <c r="B2529" s="2">
        <v>2528</v>
      </c>
      <c r="C2529" s="2">
        <v>54</v>
      </c>
      <c r="D2529" s="2" t="s">
        <v>1347</v>
      </c>
      <c r="E2529" s="2" t="s">
        <v>14350</v>
      </c>
      <c r="F2529" s="3" t="s">
        <v>14351</v>
      </c>
      <c r="H2529" s="129" t="str">
        <f t="shared" si="39"/>
        <v>2528|54|UL|Tsilninsky Area|UL-26|</v>
      </c>
    </row>
    <row r="2530" spans="2:8">
      <c r="B2530" s="2">
        <v>2529</v>
      </c>
      <c r="C2530" s="2">
        <v>54</v>
      </c>
      <c r="D2530" s="2" t="s">
        <v>1347</v>
      </c>
      <c r="E2530" s="2" t="s">
        <v>14352</v>
      </c>
      <c r="F2530" s="3" t="s">
        <v>14353</v>
      </c>
      <c r="H2530" s="129" t="str">
        <f t="shared" si="39"/>
        <v>2529|54|UL|Cherdaklinsky Area|UL-27|</v>
      </c>
    </row>
    <row r="2531" spans="2:8">
      <c r="B2531" s="2">
        <v>2530</v>
      </c>
      <c r="C2531" s="2">
        <v>54</v>
      </c>
      <c r="D2531" s="2" t="s">
        <v>1347</v>
      </c>
      <c r="E2531" s="2" t="s">
        <v>14354</v>
      </c>
      <c r="F2531" s="3" t="s">
        <v>14355</v>
      </c>
      <c r="H2531" s="129" t="str">
        <f t="shared" si="39"/>
        <v>2530|54|UL|Novoulyanovsk|UL-28|</v>
      </c>
    </row>
    <row r="2532" spans="2:8">
      <c r="B2532" s="2">
        <v>2531</v>
      </c>
      <c r="C2532" s="2">
        <v>54</v>
      </c>
      <c r="D2532" s="2" t="s">
        <v>1335</v>
      </c>
      <c r="E2532" s="2" t="s">
        <v>14356</v>
      </c>
      <c r="F2532" s="3" t="s">
        <v>14357</v>
      </c>
      <c r="H2532" s="129" t="str">
        <f t="shared" si="39"/>
        <v>2531|54|VG|Voroshilovsky District of Volgograd|VG-01|</v>
      </c>
    </row>
    <row r="2533" spans="2:8">
      <c r="B2533" s="2">
        <v>2532</v>
      </c>
      <c r="C2533" s="2">
        <v>54</v>
      </c>
      <c r="D2533" s="2" t="s">
        <v>1335</v>
      </c>
      <c r="E2533" s="2" t="s">
        <v>14358</v>
      </c>
      <c r="F2533" s="3" t="s">
        <v>14359</v>
      </c>
      <c r="H2533" s="129" t="str">
        <f t="shared" si="39"/>
        <v>2532|54|VG|Dzerzhinsky District of Volgograd|VG-02|</v>
      </c>
    </row>
    <row r="2534" spans="2:8">
      <c r="B2534" s="2">
        <v>2533</v>
      </c>
      <c r="C2534" s="2">
        <v>54</v>
      </c>
      <c r="D2534" s="2" t="s">
        <v>1335</v>
      </c>
      <c r="E2534" s="2" t="s">
        <v>14360</v>
      </c>
      <c r="F2534" s="3" t="s">
        <v>14361</v>
      </c>
      <c r="H2534" s="129" t="str">
        <f t="shared" si="39"/>
        <v>2533|54|VG|Kirovsky District of Volgograd|VG-03|</v>
      </c>
    </row>
    <row r="2535" spans="2:8">
      <c r="B2535" s="2">
        <v>2534</v>
      </c>
      <c r="C2535" s="2">
        <v>54</v>
      </c>
      <c r="D2535" s="2" t="s">
        <v>1335</v>
      </c>
      <c r="E2535" s="2" t="s">
        <v>14362</v>
      </c>
      <c r="F2535" s="3" t="s">
        <v>14363</v>
      </c>
      <c r="H2535" s="129" t="str">
        <f t="shared" si="39"/>
        <v>2534|54|VG|Krasnoarmeisky District of Volgograd|VG-04|</v>
      </c>
    </row>
    <row r="2536" spans="2:8">
      <c r="B2536" s="2">
        <v>2535</v>
      </c>
      <c r="C2536" s="2">
        <v>54</v>
      </c>
      <c r="D2536" s="2" t="s">
        <v>1335</v>
      </c>
      <c r="E2536" s="2" t="s">
        <v>14364</v>
      </c>
      <c r="F2536" s="3" t="s">
        <v>14365</v>
      </c>
      <c r="H2536" s="129" t="str">
        <f t="shared" si="39"/>
        <v>2535|54|VG|Krasnooktyabrsky District of Volgograd|VG-05|</v>
      </c>
    </row>
    <row r="2537" spans="2:8">
      <c r="B2537" s="2">
        <v>2536</v>
      </c>
      <c r="C2537" s="2">
        <v>54</v>
      </c>
      <c r="D2537" s="2" t="s">
        <v>1335</v>
      </c>
      <c r="E2537" s="2" t="s">
        <v>14366</v>
      </c>
      <c r="F2537" s="3" t="s">
        <v>14367</v>
      </c>
      <c r="H2537" s="129" t="str">
        <f t="shared" si="39"/>
        <v>2536|54|VG|Sovetsky District of Volgograd|VG-06|</v>
      </c>
    </row>
    <row r="2538" spans="2:8">
      <c r="B2538" s="2">
        <v>2537</v>
      </c>
      <c r="C2538" s="2">
        <v>54</v>
      </c>
      <c r="D2538" s="2" t="s">
        <v>1335</v>
      </c>
      <c r="E2538" s="2" t="s">
        <v>14368</v>
      </c>
      <c r="F2538" s="3" t="s">
        <v>14369</v>
      </c>
      <c r="H2538" s="129" t="str">
        <f t="shared" si="39"/>
        <v>2537|54|VG|Traktorozavodsky District of Volgograd|VG-07|</v>
      </c>
    </row>
    <row r="2539" spans="2:8">
      <c r="B2539" s="2">
        <v>2538</v>
      </c>
      <c r="C2539" s="2">
        <v>54</v>
      </c>
      <c r="D2539" s="2" t="s">
        <v>1335</v>
      </c>
      <c r="E2539" s="2" t="s">
        <v>14370</v>
      </c>
      <c r="F2539" s="3" t="s">
        <v>14371</v>
      </c>
      <c r="H2539" s="129" t="str">
        <f t="shared" si="39"/>
        <v>2538|54|VG|Centralny District of Volgograd|VG-08|</v>
      </c>
    </row>
    <row r="2540" spans="2:8">
      <c r="B2540" s="2">
        <v>2539</v>
      </c>
      <c r="C2540" s="2">
        <v>54</v>
      </c>
      <c r="D2540" s="2" t="s">
        <v>1335</v>
      </c>
      <c r="E2540" s="2" t="s">
        <v>14372</v>
      </c>
      <c r="F2540" s="3" t="s">
        <v>14373</v>
      </c>
      <c r="H2540" s="129" t="str">
        <f t="shared" si="39"/>
        <v>2539|54|VG|Volzhsky|VG-09|</v>
      </c>
    </row>
    <row r="2541" spans="2:8">
      <c r="B2541" s="2">
        <v>2540</v>
      </c>
      <c r="C2541" s="2">
        <v>54</v>
      </c>
      <c r="D2541" s="2" t="s">
        <v>1335</v>
      </c>
      <c r="E2541" s="2" t="s">
        <v>14374</v>
      </c>
      <c r="F2541" s="3" t="s">
        <v>14375</v>
      </c>
      <c r="H2541" s="129" t="str">
        <f t="shared" si="39"/>
        <v>2540|54|VG|Kamyshin|VG-10|</v>
      </c>
    </row>
    <row r="2542" spans="2:8">
      <c r="B2542" s="2">
        <v>2541</v>
      </c>
      <c r="C2542" s="2">
        <v>54</v>
      </c>
      <c r="D2542" s="2" t="s">
        <v>1335</v>
      </c>
      <c r="E2542" s="2" t="s">
        <v>14376</v>
      </c>
      <c r="F2542" s="3" t="s">
        <v>14377</v>
      </c>
      <c r="H2542" s="129" t="str">
        <f t="shared" si="39"/>
        <v>2541|54|VG|City District City OF Mikhailovka|VG-11|</v>
      </c>
    </row>
    <row r="2543" spans="2:8">
      <c r="B2543" s="2">
        <v>2542</v>
      </c>
      <c r="C2543" s="2">
        <v>54</v>
      </c>
      <c r="D2543" s="2" t="s">
        <v>1335</v>
      </c>
      <c r="E2543" s="2" t="s">
        <v>14378</v>
      </c>
      <c r="F2543" s="3" t="s">
        <v>14379</v>
      </c>
      <c r="H2543" s="129" t="str">
        <f t="shared" si="39"/>
        <v>2542|54|VG|Uryupinsk|VG-12|</v>
      </c>
    </row>
    <row r="2544" spans="2:8">
      <c r="B2544" s="2">
        <v>2543</v>
      </c>
      <c r="C2544" s="2">
        <v>54</v>
      </c>
      <c r="D2544" s="2" t="s">
        <v>1335</v>
      </c>
      <c r="E2544" s="2" t="s">
        <v>14380</v>
      </c>
      <c r="F2544" s="3" t="s">
        <v>14381</v>
      </c>
      <c r="H2544" s="129" t="str">
        <f t="shared" si="39"/>
        <v>2543|54|VG|Frolovo|VG-13|</v>
      </c>
    </row>
    <row r="2545" spans="2:8">
      <c r="B2545" s="2">
        <v>2544</v>
      </c>
      <c r="C2545" s="2">
        <v>54</v>
      </c>
      <c r="D2545" s="2" t="s">
        <v>1335</v>
      </c>
      <c r="E2545" s="2" t="s">
        <v>13803</v>
      </c>
      <c r="F2545" s="3" t="s">
        <v>14382</v>
      </c>
      <c r="H2545" s="129" t="str">
        <f t="shared" si="39"/>
        <v>2544|54|VG|Alexeyevsky Area|VG-14|</v>
      </c>
    </row>
    <row r="2546" spans="2:8">
      <c r="B2546" s="2">
        <v>2545</v>
      </c>
      <c r="C2546" s="2">
        <v>54</v>
      </c>
      <c r="D2546" s="2" t="s">
        <v>1335</v>
      </c>
      <c r="E2546" s="2" t="s">
        <v>14383</v>
      </c>
      <c r="F2546" s="3" t="s">
        <v>14384</v>
      </c>
      <c r="H2546" s="129" t="str">
        <f t="shared" si="39"/>
        <v>2545|54|VG|Bykovsky Area|VG-15|</v>
      </c>
    </row>
    <row r="2547" spans="2:8">
      <c r="B2547" s="2">
        <v>2546</v>
      </c>
      <c r="C2547" s="2">
        <v>54</v>
      </c>
      <c r="D2547" s="2" t="s">
        <v>1335</v>
      </c>
      <c r="E2547" s="2" t="s">
        <v>14385</v>
      </c>
      <c r="F2547" s="3" t="s">
        <v>14386</v>
      </c>
      <c r="H2547" s="129" t="str">
        <f t="shared" si="39"/>
        <v>2546|54|VG|Gorodishchensky Area|VG-16|</v>
      </c>
    </row>
    <row r="2548" spans="2:8">
      <c r="B2548" s="2">
        <v>2547</v>
      </c>
      <c r="C2548" s="2">
        <v>54</v>
      </c>
      <c r="D2548" s="2" t="s">
        <v>1335</v>
      </c>
      <c r="E2548" s="2" t="s">
        <v>14387</v>
      </c>
      <c r="F2548" s="3" t="s">
        <v>14388</v>
      </c>
      <c r="H2548" s="129" t="str">
        <f t="shared" si="39"/>
        <v>2547|54|VG|Danilovsky Area|VG-17|</v>
      </c>
    </row>
    <row r="2549" spans="2:8">
      <c r="B2549" s="2">
        <v>2548</v>
      </c>
      <c r="C2549" s="2">
        <v>54</v>
      </c>
      <c r="D2549" s="2" t="s">
        <v>1335</v>
      </c>
      <c r="E2549" s="2" t="s">
        <v>14389</v>
      </c>
      <c r="F2549" s="3" t="s">
        <v>14390</v>
      </c>
      <c r="H2549" s="129" t="str">
        <f t="shared" si="39"/>
        <v>2548|54|VG|Dubovsky Area / incl. Dubovka|VG-18|</v>
      </c>
    </row>
    <row r="2550" spans="2:8">
      <c r="B2550" s="2">
        <v>2549</v>
      </c>
      <c r="C2550" s="2">
        <v>54</v>
      </c>
      <c r="D2550" s="2" t="s">
        <v>1335</v>
      </c>
      <c r="E2550" s="2" t="s">
        <v>14391</v>
      </c>
      <c r="F2550" s="3" t="s">
        <v>14392</v>
      </c>
      <c r="H2550" s="129" t="str">
        <f t="shared" si="39"/>
        <v>2549|54|VG|Elansky Area|VG-19|</v>
      </c>
    </row>
    <row r="2551" spans="2:8">
      <c r="B2551" s="2">
        <v>2550</v>
      </c>
      <c r="C2551" s="2">
        <v>54</v>
      </c>
      <c r="D2551" s="2" t="s">
        <v>1335</v>
      </c>
      <c r="E2551" s="2" t="s">
        <v>14393</v>
      </c>
      <c r="F2551" s="3" t="s">
        <v>14394</v>
      </c>
      <c r="H2551" s="129" t="str">
        <f t="shared" si="39"/>
        <v>2550|54|VG|Zhirnovsky Area / incl. Zhirnovsk|VG-20|</v>
      </c>
    </row>
    <row r="2552" spans="2:8">
      <c r="B2552" s="2">
        <v>2551</v>
      </c>
      <c r="C2552" s="2">
        <v>54</v>
      </c>
      <c r="D2552" s="2" t="s">
        <v>1335</v>
      </c>
      <c r="E2552" s="2" t="s">
        <v>14395</v>
      </c>
      <c r="F2552" s="3" t="s">
        <v>14396</v>
      </c>
      <c r="H2552" s="129" t="str">
        <f t="shared" si="39"/>
        <v>2551|54|VG|Ilovlinsky Area|VG-21|</v>
      </c>
    </row>
    <row r="2553" spans="2:8">
      <c r="B2553" s="2">
        <v>2552</v>
      </c>
      <c r="C2553" s="2">
        <v>54</v>
      </c>
      <c r="D2553" s="2" t="s">
        <v>1335</v>
      </c>
      <c r="E2553" s="2" t="s">
        <v>14397</v>
      </c>
      <c r="F2553" s="3" t="s">
        <v>14398</v>
      </c>
      <c r="H2553" s="129" t="str">
        <f t="shared" si="39"/>
        <v>2552|54|VG|Kalachevsky Area / incl. Kalach-na-Donu|VG-22|</v>
      </c>
    </row>
    <row r="2554" spans="2:8">
      <c r="B2554" s="2">
        <v>2553</v>
      </c>
      <c r="C2554" s="2">
        <v>54</v>
      </c>
      <c r="D2554" s="2" t="s">
        <v>1335</v>
      </c>
      <c r="E2554" s="2" t="s">
        <v>14399</v>
      </c>
      <c r="F2554" s="3" t="s">
        <v>14400</v>
      </c>
      <c r="H2554" s="129" t="str">
        <f t="shared" si="39"/>
        <v>2553|54|VG|Kamyshinsky Area / incl. Petrov Val|VG-23|</v>
      </c>
    </row>
    <row r="2555" spans="2:8">
      <c r="B2555" s="2">
        <v>2554</v>
      </c>
      <c r="C2555" s="2">
        <v>54</v>
      </c>
      <c r="D2555" s="2" t="s">
        <v>1335</v>
      </c>
      <c r="E2555" s="2" t="s">
        <v>14401</v>
      </c>
      <c r="F2555" s="3" t="s">
        <v>14402</v>
      </c>
      <c r="H2555" s="129" t="str">
        <f t="shared" si="39"/>
        <v>2554|54|VG|Kikvidzensky Area|VG-24|</v>
      </c>
    </row>
    <row r="2556" spans="2:8">
      <c r="B2556" s="2">
        <v>2555</v>
      </c>
      <c r="C2556" s="2">
        <v>54</v>
      </c>
      <c r="D2556" s="2" t="s">
        <v>1335</v>
      </c>
      <c r="E2556" s="2" t="s">
        <v>14403</v>
      </c>
      <c r="F2556" s="3" t="s">
        <v>14404</v>
      </c>
      <c r="H2556" s="129" t="str">
        <f t="shared" si="39"/>
        <v>2555|54|VG|Kletsky Area|VG-25|</v>
      </c>
    </row>
    <row r="2557" spans="2:8">
      <c r="B2557" s="2">
        <v>2556</v>
      </c>
      <c r="C2557" s="2">
        <v>54</v>
      </c>
      <c r="D2557" s="2" t="s">
        <v>1335</v>
      </c>
      <c r="E2557" s="2" t="s">
        <v>14405</v>
      </c>
      <c r="F2557" s="3" t="s">
        <v>14406</v>
      </c>
      <c r="H2557" s="129" t="str">
        <f t="shared" si="39"/>
        <v>2556|54|VG|Kotelnikovsky Area / incl. Kotelnikovo|VG-26|</v>
      </c>
    </row>
    <row r="2558" spans="2:8">
      <c r="B2558" s="2">
        <v>2557</v>
      </c>
      <c r="C2558" s="2">
        <v>54</v>
      </c>
      <c r="D2558" s="2" t="s">
        <v>1335</v>
      </c>
      <c r="E2558" s="2" t="s">
        <v>14407</v>
      </c>
      <c r="F2558" s="3" t="s">
        <v>14408</v>
      </c>
      <c r="H2558" s="129" t="str">
        <f t="shared" si="39"/>
        <v>2557|54|VG|Kotovsky Area / incl. Kotovo|VG-27|</v>
      </c>
    </row>
    <row r="2559" spans="2:8">
      <c r="B2559" s="2">
        <v>2558</v>
      </c>
      <c r="C2559" s="2">
        <v>54</v>
      </c>
      <c r="D2559" s="2" t="s">
        <v>1335</v>
      </c>
      <c r="E2559" s="2" t="s">
        <v>14409</v>
      </c>
      <c r="F2559" s="3" t="s">
        <v>14410</v>
      </c>
      <c r="H2559" s="129" t="str">
        <f t="shared" si="39"/>
        <v>2558|54|VG|Kumylzhensky Area|VG-28|</v>
      </c>
    </row>
    <row r="2560" spans="2:8">
      <c r="B2560" s="2">
        <v>2559</v>
      </c>
      <c r="C2560" s="2">
        <v>54</v>
      </c>
      <c r="D2560" s="2" t="s">
        <v>1335</v>
      </c>
      <c r="E2560" s="2" t="s">
        <v>14411</v>
      </c>
      <c r="F2560" s="3" t="s">
        <v>14412</v>
      </c>
      <c r="H2560" s="129" t="str">
        <f t="shared" si="39"/>
        <v>2559|54|VG|Leninsky Area / incl. Leninsk|VG-29|</v>
      </c>
    </row>
    <row r="2561" spans="2:8">
      <c r="B2561" s="2">
        <v>2560</v>
      </c>
      <c r="C2561" s="2">
        <v>54</v>
      </c>
      <c r="D2561" s="2" t="s">
        <v>1335</v>
      </c>
      <c r="E2561" s="2" t="s">
        <v>14413</v>
      </c>
      <c r="F2561" s="3" t="s">
        <v>14414</v>
      </c>
      <c r="H2561" s="129" t="str">
        <f t="shared" si="39"/>
        <v>2560|54|VG|Nekhayevsky Area|VG-31|</v>
      </c>
    </row>
    <row r="2562" spans="2:8">
      <c r="B2562" s="2">
        <v>2561</v>
      </c>
      <c r="C2562" s="2">
        <v>54</v>
      </c>
      <c r="D2562" s="2" t="s">
        <v>1335</v>
      </c>
      <c r="E2562" s="2" t="s">
        <v>14415</v>
      </c>
      <c r="F2562" s="3" t="s">
        <v>14416</v>
      </c>
      <c r="H2562" s="129" t="str">
        <f t="shared" ref="H2562:H2625" si="40">B2562&amp;"|"&amp;C2562&amp;"|"&amp;D2562&amp;"|"&amp;E2562&amp;"|"&amp;F2562&amp;"|"&amp;G2562</f>
        <v>2561|54|VG|Nikolaevsky Area / incl. Nikolaevsk|VG-32|</v>
      </c>
    </row>
    <row r="2563" spans="2:8">
      <c r="B2563" s="2">
        <v>2562</v>
      </c>
      <c r="C2563" s="2">
        <v>54</v>
      </c>
      <c r="D2563" s="2" t="s">
        <v>1335</v>
      </c>
      <c r="E2563" s="2" t="s">
        <v>14417</v>
      </c>
      <c r="F2563" s="3" t="s">
        <v>14418</v>
      </c>
      <c r="H2563" s="129" t="str">
        <f t="shared" si="40"/>
        <v>2562|54|VG|Novoanninsky Area / incl. Novoanninskiy|VG-33|</v>
      </c>
    </row>
    <row r="2564" spans="2:8">
      <c r="B2564" s="2">
        <v>2563</v>
      </c>
      <c r="C2564" s="2">
        <v>54</v>
      </c>
      <c r="D2564" s="2" t="s">
        <v>1335</v>
      </c>
      <c r="E2564" s="2" t="s">
        <v>14419</v>
      </c>
      <c r="F2564" s="3" t="s">
        <v>14420</v>
      </c>
      <c r="H2564" s="129" t="str">
        <f t="shared" si="40"/>
        <v>2563|54|VG|Novonikolaevsky Area|VG-34|</v>
      </c>
    </row>
    <row r="2565" spans="2:8">
      <c r="B2565" s="2">
        <v>2564</v>
      </c>
      <c r="C2565" s="2">
        <v>54</v>
      </c>
      <c r="D2565" s="2" t="s">
        <v>1335</v>
      </c>
      <c r="E2565" s="2" t="s">
        <v>10044</v>
      </c>
      <c r="F2565" s="3" t="s">
        <v>14421</v>
      </c>
      <c r="H2565" s="129" t="str">
        <f t="shared" si="40"/>
        <v>2564|54|VG|Oktyabrsky Area|VG-35|</v>
      </c>
    </row>
    <row r="2566" spans="2:8">
      <c r="B2566" s="2">
        <v>2565</v>
      </c>
      <c r="C2566" s="2">
        <v>54</v>
      </c>
      <c r="D2566" s="2" t="s">
        <v>1335</v>
      </c>
      <c r="E2566" s="2" t="s">
        <v>14422</v>
      </c>
      <c r="F2566" s="3" t="s">
        <v>14423</v>
      </c>
      <c r="H2566" s="129" t="str">
        <f t="shared" si="40"/>
        <v>2565|54|VG|Olkhovsky Area|VG-36|</v>
      </c>
    </row>
    <row r="2567" spans="2:8">
      <c r="B2567" s="2">
        <v>2566</v>
      </c>
      <c r="C2567" s="2">
        <v>54</v>
      </c>
      <c r="D2567" s="2" t="s">
        <v>1335</v>
      </c>
      <c r="E2567" s="2" t="s">
        <v>14424</v>
      </c>
      <c r="F2567" s="3" t="s">
        <v>14425</v>
      </c>
      <c r="H2567" s="129" t="str">
        <f t="shared" si="40"/>
        <v>2566|54|VG|Pallasovsky Area / incl. Pallasovka|VG-37|</v>
      </c>
    </row>
    <row r="2568" spans="2:8">
      <c r="B2568" s="2">
        <v>2567</v>
      </c>
      <c r="C2568" s="2">
        <v>54</v>
      </c>
      <c r="D2568" s="2" t="s">
        <v>1335</v>
      </c>
      <c r="E2568" s="2" t="s">
        <v>14426</v>
      </c>
      <c r="F2568" s="3" t="s">
        <v>14427</v>
      </c>
      <c r="H2568" s="129" t="str">
        <f t="shared" si="40"/>
        <v>2567|54|VG|Rudnyansky Area|VG-38|</v>
      </c>
    </row>
    <row r="2569" spans="2:8">
      <c r="B2569" s="2">
        <v>2568</v>
      </c>
      <c r="C2569" s="2">
        <v>54</v>
      </c>
      <c r="D2569" s="2" t="s">
        <v>1335</v>
      </c>
      <c r="E2569" s="2" t="s">
        <v>14428</v>
      </c>
      <c r="F2569" s="3" t="s">
        <v>14429</v>
      </c>
      <c r="H2569" s="129" t="str">
        <f t="shared" si="40"/>
        <v>2568|54|VG|Svetlojarsky Area|VG-39|</v>
      </c>
    </row>
    <row r="2570" spans="2:8">
      <c r="B2570" s="2">
        <v>2569</v>
      </c>
      <c r="C2570" s="2">
        <v>54</v>
      </c>
      <c r="D2570" s="2" t="s">
        <v>1335</v>
      </c>
      <c r="E2570" s="2" t="s">
        <v>14430</v>
      </c>
      <c r="F2570" s="3" t="s">
        <v>14431</v>
      </c>
      <c r="H2570" s="129" t="str">
        <f t="shared" si="40"/>
        <v>2569|54|VG|Serafimovichsky Area / incl. Serafimovich|VG-40|</v>
      </c>
    </row>
    <row r="2571" spans="2:8">
      <c r="B2571" s="2">
        <v>2570</v>
      </c>
      <c r="C2571" s="2">
        <v>54</v>
      </c>
      <c r="D2571" s="2" t="s">
        <v>1335</v>
      </c>
      <c r="E2571" s="2" t="s">
        <v>14432</v>
      </c>
      <c r="F2571" s="3" t="s">
        <v>14433</v>
      </c>
      <c r="H2571" s="129" t="str">
        <f t="shared" si="40"/>
        <v>2570|54|VG|Sredneakhtubinsky Area / incl. Krasnoslobodsk|VG-41|</v>
      </c>
    </row>
    <row r="2572" spans="2:8">
      <c r="B2572" s="2">
        <v>2571</v>
      </c>
      <c r="C2572" s="2">
        <v>54</v>
      </c>
      <c r="D2572" s="2" t="s">
        <v>1335</v>
      </c>
      <c r="E2572" s="2" t="s">
        <v>14434</v>
      </c>
      <c r="F2572" s="3" t="s">
        <v>14435</v>
      </c>
      <c r="H2572" s="129" t="str">
        <f t="shared" si="40"/>
        <v>2571|54|VG|Staropoltavsky Area|VG-42|</v>
      </c>
    </row>
    <row r="2573" spans="2:8">
      <c r="B2573" s="2">
        <v>2572</v>
      </c>
      <c r="C2573" s="2">
        <v>54</v>
      </c>
      <c r="D2573" s="2" t="s">
        <v>1335</v>
      </c>
      <c r="E2573" s="2" t="s">
        <v>14436</v>
      </c>
      <c r="F2573" s="3" t="s">
        <v>14437</v>
      </c>
      <c r="H2573" s="129" t="str">
        <f t="shared" si="40"/>
        <v>2572|54|VG|Surovikinsky Area / incl. Surovikino|VG-43|</v>
      </c>
    </row>
    <row r="2574" spans="2:8">
      <c r="B2574" s="2">
        <v>2573</v>
      </c>
      <c r="C2574" s="2">
        <v>54</v>
      </c>
      <c r="D2574" s="2" t="s">
        <v>1335</v>
      </c>
      <c r="E2574" s="2" t="s">
        <v>14438</v>
      </c>
      <c r="F2574" s="3" t="s">
        <v>14439</v>
      </c>
      <c r="H2574" s="129" t="str">
        <f t="shared" si="40"/>
        <v>2573|54|VG|Uryupinsk Area|VG-44|</v>
      </c>
    </row>
    <row r="2575" spans="2:8">
      <c r="B2575" s="2">
        <v>2574</v>
      </c>
      <c r="C2575" s="2">
        <v>54</v>
      </c>
      <c r="D2575" s="2" t="s">
        <v>1335</v>
      </c>
      <c r="E2575" s="2" t="s">
        <v>14440</v>
      </c>
      <c r="F2575" s="3" t="s">
        <v>14441</v>
      </c>
      <c r="H2575" s="129" t="str">
        <f t="shared" si="40"/>
        <v>2574|54|VG|Frolovsky Area|VG-45|</v>
      </c>
    </row>
    <row r="2576" spans="2:8">
      <c r="B2576" s="2">
        <v>2575</v>
      </c>
      <c r="C2576" s="2">
        <v>54</v>
      </c>
      <c r="D2576" s="2" t="s">
        <v>1335</v>
      </c>
      <c r="E2576" s="2" t="s">
        <v>14442</v>
      </c>
      <c r="F2576" s="3" t="s">
        <v>14443</v>
      </c>
      <c r="H2576" s="129" t="str">
        <f t="shared" si="40"/>
        <v>2575|54|VG|Chernyshkovsky Area|VG-46|</v>
      </c>
    </row>
    <row r="2577" spans="2:8">
      <c r="B2577" s="2">
        <v>2576</v>
      </c>
      <c r="C2577" s="2">
        <v>54</v>
      </c>
      <c r="D2577" s="2" t="s">
        <v>1320</v>
      </c>
      <c r="E2577" s="2" t="s">
        <v>14444</v>
      </c>
      <c r="F2577" s="3" t="s">
        <v>14445</v>
      </c>
      <c r="H2577" s="129" t="str">
        <f t="shared" si="40"/>
        <v>2576|54|VL|Leninsky District of Vladimir |VL-01|</v>
      </c>
    </row>
    <row r="2578" spans="2:8">
      <c r="B2578" s="2">
        <v>2577</v>
      </c>
      <c r="C2578" s="2">
        <v>54</v>
      </c>
      <c r="D2578" s="2" t="s">
        <v>1320</v>
      </c>
      <c r="E2578" s="2" t="s">
        <v>14446</v>
      </c>
      <c r="F2578" s="3" t="s">
        <v>14447</v>
      </c>
      <c r="H2578" s="129" t="str">
        <f t="shared" si="40"/>
        <v>2577|54|VL|Oktyabrsky District of Vladimir|VL-02|</v>
      </c>
    </row>
    <row r="2579" spans="2:8">
      <c r="B2579" s="2">
        <v>2578</v>
      </c>
      <c r="C2579" s="2">
        <v>54</v>
      </c>
      <c r="D2579" s="2" t="s">
        <v>1320</v>
      </c>
      <c r="E2579" s="2" t="s">
        <v>14448</v>
      </c>
      <c r="F2579" s="3" t="s">
        <v>14449</v>
      </c>
      <c r="H2579" s="129" t="str">
        <f t="shared" si="40"/>
        <v>2578|54|VL|Frunzensky District of Vladimir|VL-03|</v>
      </c>
    </row>
    <row r="2580" spans="2:8">
      <c r="B2580" s="2">
        <v>2579</v>
      </c>
      <c r="C2580" s="2">
        <v>54</v>
      </c>
      <c r="D2580" s="2" t="s">
        <v>1320</v>
      </c>
      <c r="E2580" s="2" t="s">
        <v>14450</v>
      </c>
      <c r="F2580" s="3" t="s">
        <v>14451</v>
      </c>
      <c r="H2580" s="129" t="str">
        <f t="shared" si="40"/>
        <v>2579|54|VL|Gus-Khrustalny|VL-06|</v>
      </c>
    </row>
    <row r="2581" spans="2:8">
      <c r="B2581" s="2">
        <v>2580</v>
      </c>
      <c r="C2581" s="2">
        <v>54</v>
      </c>
      <c r="D2581" s="2" t="s">
        <v>1320</v>
      </c>
      <c r="E2581" s="2" t="s">
        <v>14452</v>
      </c>
      <c r="F2581" s="3" t="s">
        <v>14453</v>
      </c>
      <c r="H2581" s="129" t="str">
        <f t="shared" si="40"/>
        <v>2580|54|VL|Kovrov|VL-07|</v>
      </c>
    </row>
    <row r="2582" spans="2:8">
      <c r="B2582" s="2">
        <v>2581</v>
      </c>
      <c r="C2582" s="2">
        <v>54</v>
      </c>
      <c r="D2582" s="2" t="s">
        <v>1320</v>
      </c>
      <c r="E2582" s="2" t="s">
        <v>14454</v>
      </c>
      <c r="F2582" s="3" t="s">
        <v>14455</v>
      </c>
      <c r="H2582" s="129" t="str">
        <f t="shared" si="40"/>
        <v>2581|54|VL|Murom|VL-09|</v>
      </c>
    </row>
    <row r="2583" spans="2:8">
      <c r="B2583" s="2">
        <v>2582</v>
      </c>
      <c r="C2583" s="2">
        <v>54</v>
      </c>
      <c r="D2583" s="2" t="s">
        <v>1320</v>
      </c>
      <c r="E2583" s="2" t="s">
        <v>10209</v>
      </c>
      <c r="F2583" s="3" t="s">
        <v>14456</v>
      </c>
      <c r="H2583" s="129" t="str">
        <f t="shared" si="40"/>
        <v>2582|54|VL|Raduzhny|VL-12|</v>
      </c>
    </row>
    <row r="2584" spans="2:8">
      <c r="B2584" s="2">
        <v>2583</v>
      </c>
      <c r="C2584" s="2">
        <v>54</v>
      </c>
      <c r="D2584" s="2" t="s">
        <v>1320</v>
      </c>
      <c r="E2584" s="2" t="s">
        <v>14457</v>
      </c>
      <c r="F2584" s="3" t="s">
        <v>14458</v>
      </c>
      <c r="H2584" s="129" t="str">
        <f t="shared" si="40"/>
        <v>2583|54|VL|Aleksandrovsky Area / incl. Alexandrov, Karabanovo, Strunino|VL-13|</v>
      </c>
    </row>
    <row r="2585" spans="2:8">
      <c r="B2585" s="2">
        <v>2584</v>
      </c>
      <c r="C2585" s="2">
        <v>54</v>
      </c>
      <c r="D2585" s="2" t="s">
        <v>1320</v>
      </c>
      <c r="E2585" s="2" t="s">
        <v>14459</v>
      </c>
      <c r="F2585" s="3" t="s">
        <v>14460</v>
      </c>
      <c r="H2585" s="129" t="str">
        <f t="shared" si="40"/>
        <v>2584|54|VL|Vyaznikovsky Area /incl. of Vyazniki|VL-14|</v>
      </c>
    </row>
    <row r="2586" spans="2:8">
      <c r="B2586" s="2">
        <v>2585</v>
      </c>
      <c r="C2586" s="2">
        <v>54</v>
      </c>
      <c r="D2586" s="2" t="s">
        <v>1320</v>
      </c>
      <c r="E2586" s="2" t="s">
        <v>14461</v>
      </c>
      <c r="F2586" s="3" t="s">
        <v>14462</v>
      </c>
      <c r="H2586" s="129" t="str">
        <f t="shared" si="40"/>
        <v>2585|54|VL|Gorokhovetsky Area / incl. Gorohovets|VL-15|</v>
      </c>
    </row>
    <row r="2587" spans="2:8">
      <c r="B2587" s="2">
        <v>2586</v>
      </c>
      <c r="C2587" s="2">
        <v>54</v>
      </c>
      <c r="D2587" s="2" t="s">
        <v>1320</v>
      </c>
      <c r="E2587" s="2" t="s">
        <v>14463</v>
      </c>
      <c r="F2587" s="3" t="s">
        <v>14464</v>
      </c>
      <c r="H2587" s="129" t="str">
        <f t="shared" si="40"/>
        <v>2586|54|VL|Gus-Khrustalny Area|VL-16|</v>
      </c>
    </row>
    <row r="2588" spans="2:8">
      <c r="B2588" s="2">
        <v>2587</v>
      </c>
      <c r="C2588" s="2">
        <v>54</v>
      </c>
      <c r="D2588" s="2" t="s">
        <v>1320</v>
      </c>
      <c r="E2588" s="2" t="s">
        <v>14465</v>
      </c>
      <c r="F2588" s="3" t="s">
        <v>14466</v>
      </c>
      <c r="H2588" s="129" t="str">
        <f t="shared" si="40"/>
        <v>2587|54|VL|Kameshkovsky Area / incl. Kameshkovo|VL-17|</v>
      </c>
    </row>
    <row r="2589" spans="2:8">
      <c r="B2589" s="2">
        <v>2588</v>
      </c>
      <c r="C2589" s="2">
        <v>54</v>
      </c>
      <c r="D2589" s="2" t="s">
        <v>1320</v>
      </c>
      <c r="E2589" s="2" t="s">
        <v>14467</v>
      </c>
      <c r="F2589" s="3" t="s">
        <v>14468</v>
      </c>
      <c r="H2589" s="129" t="str">
        <f t="shared" si="40"/>
        <v>2588|54|VL|Kirzhachsky Area / incl. Kirzhach|VL-18|</v>
      </c>
    </row>
    <row r="2590" spans="2:8">
      <c r="B2590" s="2">
        <v>2589</v>
      </c>
      <c r="C2590" s="2">
        <v>54</v>
      </c>
      <c r="D2590" s="2" t="s">
        <v>1320</v>
      </c>
      <c r="E2590" s="2" t="s">
        <v>14469</v>
      </c>
      <c r="F2590" s="3" t="s">
        <v>14470</v>
      </c>
      <c r="H2590" s="129" t="str">
        <f t="shared" si="40"/>
        <v>2589|54|VL|Kovrovsky Area|VL-19|</v>
      </c>
    </row>
    <row r="2591" spans="2:8">
      <c r="B2591" s="2">
        <v>2590</v>
      </c>
      <c r="C2591" s="2">
        <v>54</v>
      </c>
      <c r="D2591" s="2" t="s">
        <v>1320</v>
      </c>
      <c r="E2591" s="2" t="s">
        <v>14471</v>
      </c>
      <c r="F2591" s="3" t="s">
        <v>14472</v>
      </c>
      <c r="H2591" s="129" t="str">
        <f t="shared" si="40"/>
        <v>2590|54|VL|Kolchuginsky Area / incl. Kolchugino|VL-20|</v>
      </c>
    </row>
    <row r="2592" spans="2:8">
      <c r="B2592" s="2">
        <v>2591</v>
      </c>
      <c r="C2592" s="2">
        <v>54</v>
      </c>
      <c r="D2592" s="2" t="s">
        <v>1320</v>
      </c>
      <c r="E2592" s="2" t="s">
        <v>14473</v>
      </c>
      <c r="F2592" s="3" t="s">
        <v>14474</v>
      </c>
      <c r="H2592" s="129" t="str">
        <f t="shared" si="40"/>
        <v>2591|54|VL|Melenkovsky Area / incl. Melenki|VL-21|</v>
      </c>
    </row>
    <row r="2593" spans="2:8">
      <c r="B2593" s="2">
        <v>2592</v>
      </c>
      <c r="C2593" s="2">
        <v>54</v>
      </c>
      <c r="D2593" s="2" t="s">
        <v>1320</v>
      </c>
      <c r="E2593" s="2" t="s">
        <v>14475</v>
      </c>
      <c r="F2593" s="3" t="s">
        <v>14476</v>
      </c>
      <c r="H2593" s="129" t="str">
        <f t="shared" si="40"/>
        <v>2592|54|VL|Muromsky Area|VL-22|</v>
      </c>
    </row>
    <row r="2594" spans="2:8">
      <c r="B2594" s="2">
        <v>2593</v>
      </c>
      <c r="C2594" s="2">
        <v>54</v>
      </c>
      <c r="D2594" s="2" t="s">
        <v>1320</v>
      </c>
      <c r="E2594" s="2" t="s">
        <v>14477</v>
      </c>
      <c r="F2594" s="3" t="s">
        <v>14478</v>
      </c>
      <c r="H2594" s="129" t="str">
        <f t="shared" si="40"/>
        <v>2593|54|VL|Petushinsky Area / incl. Petushki, Kosterevo, Pokrov|VL-23|</v>
      </c>
    </row>
    <row r="2595" spans="2:8">
      <c r="B2595" s="2">
        <v>2594</v>
      </c>
      <c r="C2595" s="2">
        <v>54</v>
      </c>
      <c r="D2595" s="2" t="s">
        <v>1320</v>
      </c>
      <c r="E2595" s="2" t="s">
        <v>14479</v>
      </c>
      <c r="F2595" s="3" t="s">
        <v>14480</v>
      </c>
      <c r="H2595" s="129" t="str">
        <f t="shared" si="40"/>
        <v>2594|54|VL|Selivanovsky Area|VL-24|</v>
      </c>
    </row>
    <row r="2596" spans="2:8">
      <c r="B2596" s="2">
        <v>2595</v>
      </c>
      <c r="C2596" s="2">
        <v>54</v>
      </c>
      <c r="D2596" s="2" t="s">
        <v>1320</v>
      </c>
      <c r="E2596" s="2" t="s">
        <v>14481</v>
      </c>
      <c r="F2596" s="3" t="s">
        <v>14482</v>
      </c>
      <c r="H2596" s="129" t="str">
        <f t="shared" si="40"/>
        <v>2595|54|VL|Sobinsky Area / incl. Sobinka, Lakinsk|VL-25|</v>
      </c>
    </row>
    <row r="2597" spans="2:8">
      <c r="B2597" s="2">
        <v>2596</v>
      </c>
      <c r="C2597" s="2">
        <v>54</v>
      </c>
      <c r="D2597" s="2" t="s">
        <v>1320</v>
      </c>
      <c r="E2597" s="2" t="s">
        <v>14483</v>
      </c>
      <c r="F2597" s="3" t="s">
        <v>14484</v>
      </c>
      <c r="H2597" s="129" t="str">
        <f t="shared" si="40"/>
        <v>2596|54|VL|Sudogodsky Area / incl. Sudogda|VL-26|</v>
      </c>
    </row>
    <row r="2598" spans="2:8">
      <c r="B2598" s="2">
        <v>2597</v>
      </c>
      <c r="C2598" s="2">
        <v>54</v>
      </c>
      <c r="D2598" s="2" t="s">
        <v>1320</v>
      </c>
      <c r="E2598" s="2" t="s">
        <v>14485</v>
      </c>
      <c r="F2598" s="3" t="s">
        <v>14486</v>
      </c>
      <c r="H2598" s="129" t="str">
        <f t="shared" si="40"/>
        <v>2597|54|VL|Suzdalsky Area / incl. Suzdal|VL-27|</v>
      </c>
    </row>
    <row r="2599" spans="2:8">
      <c r="B2599" s="2">
        <v>2598</v>
      </c>
      <c r="C2599" s="2">
        <v>54</v>
      </c>
      <c r="D2599" s="2" t="s">
        <v>1320</v>
      </c>
      <c r="E2599" s="2" t="s">
        <v>14487</v>
      </c>
      <c r="F2599" s="3" t="s">
        <v>14488</v>
      </c>
      <c r="H2599" s="129" t="str">
        <f t="shared" si="40"/>
        <v>2598|54|VL|Yurev-Polskiy Area / incl. Yurev-Polskiy|VL-28|</v>
      </c>
    </row>
    <row r="2600" spans="2:8">
      <c r="B2600" s="2">
        <v>2599</v>
      </c>
      <c r="C2600" s="2">
        <v>54</v>
      </c>
      <c r="D2600" s="2" t="s">
        <v>1263</v>
      </c>
      <c r="E2600" s="2" t="s">
        <v>14489</v>
      </c>
      <c r="F2600" s="3" t="s">
        <v>14490</v>
      </c>
      <c r="H2600" s="129" t="str">
        <f t="shared" si="40"/>
        <v>2599|54|VO|Vologda|VO-01|</v>
      </c>
    </row>
    <row r="2601" spans="2:8">
      <c r="B2601" s="2">
        <v>2600</v>
      </c>
      <c r="C2601" s="2">
        <v>54</v>
      </c>
      <c r="D2601" s="2" t="s">
        <v>1263</v>
      </c>
      <c r="E2601" s="2" t="s">
        <v>14491</v>
      </c>
      <c r="F2601" s="3" t="s">
        <v>14492</v>
      </c>
      <c r="H2601" s="129" t="str">
        <f t="shared" si="40"/>
        <v>2600|54|VO|Cherepovets|VO-04|</v>
      </c>
    </row>
    <row r="2602" spans="2:8">
      <c r="B2602" s="2">
        <v>2601</v>
      </c>
      <c r="C2602" s="2">
        <v>54</v>
      </c>
      <c r="D2602" s="2" t="s">
        <v>1263</v>
      </c>
      <c r="E2602" s="2" t="s">
        <v>14493</v>
      </c>
      <c r="F2602" s="3" t="s">
        <v>14494</v>
      </c>
      <c r="H2602" s="129" t="str">
        <f t="shared" si="40"/>
        <v>2601|54|VO|Babayevsky Area / incl. Babayevo|VO-05|</v>
      </c>
    </row>
    <row r="2603" spans="2:8">
      <c r="B2603" s="2">
        <v>2602</v>
      </c>
      <c r="C2603" s="2">
        <v>54</v>
      </c>
      <c r="D2603" s="2" t="s">
        <v>1263</v>
      </c>
      <c r="E2603" s="2" t="s">
        <v>14495</v>
      </c>
      <c r="F2603" s="3" t="s">
        <v>14496</v>
      </c>
      <c r="H2603" s="129" t="str">
        <f t="shared" si="40"/>
        <v>2602|54|VO|Babushkinsky Area|VO-06|</v>
      </c>
    </row>
    <row r="2604" spans="2:8">
      <c r="B2604" s="2">
        <v>2603</v>
      </c>
      <c r="C2604" s="2">
        <v>54</v>
      </c>
      <c r="D2604" s="2" t="s">
        <v>1263</v>
      </c>
      <c r="E2604" s="2" t="s">
        <v>14497</v>
      </c>
      <c r="F2604" s="3" t="s">
        <v>14498</v>
      </c>
      <c r="H2604" s="129" t="str">
        <f t="shared" si="40"/>
        <v>2603|54|VO|Belozersky Area / incl. Belozersk|VO-07|</v>
      </c>
    </row>
    <row r="2605" spans="2:8">
      <c r="B2605" s="2">
        <v>2604</v>
      </c>
      <c r="C2605" s="2">
        <v>54</v>
      </c>
      <c r="D2605" s="2" t="s">
        <v>1263</v>
      </c>
      <c r="E2605" s="2" t="s">
        <v>14499</v>
      </c>
      <c r="F2605" s="3" t="s">
        <v>14500</v>
      </c>
      <c r="H2605" s="129" t="str">
        <f t="shared" si="40"/>
        <v>2604|54|VO|Vashkinsky Area|VO-08|</v>
      </c>
    </row>
    <row r="2606" spans="2:8">
      <c r="B2606" s="2">
        <v>2605</v>
      </c>
      <c r="C2606" s="2">
        <v>54</v>
      </c>
      <c r="D2606" s="2" t="s">
        <v>1263</v>
      </c>
      <c r="E2606" s="2" t="s">
        <v>14501</v>
      </c>
      <c r="F2606" s="3" t="s">
        <v>14502</v>
      </c>
      <c r="H2606" s="129" t="str">
        <f t="shared" si="40"/>
        <v>2605|54|VO|Velikoustyzhsky Area / incl. Veliky Ustyug, Krasavino|VO-09|</v>
      </c>
    </row>
    <row r="2607" spans="2:8">
      <c r="B2607" s="2">
        <v>2606</v>
      </c>
      <c r="C2607" s="2">
        <v>54</v>
      </c>
      <c r="D2607" s="2" t="s">
        <v>1263</v>
      </c>
      <c r="E2607" s="2" t="s">
        <v>14503</v>
      </c>
      <c r="F2607" s="3" t="s">
        <v>14504</v>
      </c>
      <c r="H2607" s="129" t="str">
        <f t="shared" si="40"/>
        <v>2606|54|VO|Verhovazhsky Area|VO-10|</v>
      </c>
    </row>
    <row r="2608" spans="2:8">
      <c r="B2608" s="2">
        <v>2607</v>
      </c>
      <c r="C2608" s="2">
        <v>54</v>
      </c>
      <c r="D2608" s="2" t="s">
        <v>1263</v>
      </c>
      <c r="E2608" s="2" t="s">
        <v>14505</v>
      </c>
      <c r="F2608" s="3" t="s">
        <v>14506</v>
      </c>
      <c r="H2608" s="129" t="str">
        <f t="shared" si="40"/>
        <v>2607|54|VO|Vozhegodsky Area|VO-11|</v>
      </c>
    </row>
    <row r="2609" spans="2:8">
      <c r="B2609" s="2">
        <v>2608</v>
      </c>
      <c r="C2609" s="2">
        <v>54</v>
      </c>
      <c r="D2609" s="2" t="s">
        <v>1263</v>
      </c>
      <c r="E2609" s="2" t="s">
        <v>14507</v>
      </c>
      <c r="F2609" s="3" t="s">
        <v>14508</v>
      </c>
      <c r="H2609" s="129" t="str">
        <f t="shared" si="40"/>
        <v>2608|54|VO|Vologodsky Area|VO-12|</v>
      </c>
    </row>
    <row r="2610" spans="2:8">
      <c r="B2610" s="2">
        <v>2609</v>
      </c>
      <c r="C2610" s="2">
        <v>54</v>
      </c>
      <c r="D2610" s="2" t="s">
        <v>1263</v>
      </c>
      <c r="E2610" s="2" t="s">
        <v>14509</v>
      </c>
      <c r="F2610" s="3" t="s">
        <v>14510</v>
      </c>
      <c r="H2610" s="129" t="str">
        <f t="shared" si="40"/>
        <v>2609|54|VO|Vytegorsky Area / incl. Vytegra|VO-13|</v>
      </c>
    </row>
    <row r="2611" spans="2:8">
      <c r="B2611" s="2">
        <v>2610</v>
      </c>
      <c r="C2611" s="2">
        <v>54</v>
      </c>
      <c r="D2611" s="2" t="s">
        <v>1263</v>
      </c>
      <c r="E2611" s="2" t="s">
        <v>14511</v>
      </c>
      <c r="F2611" s="3" t="s">
        <v>14512</v>
      </c>
      <c r="H2611" s="129" t="str">
        <f t="shared" si="40"/>
        <v>2610|54|VO|Gryazovetsky Area / incl. Gryazovets|VO-14|</v>
      </c>
    </row>
    <row r="2612" spans="2:8">
      <c r="B2612" s="2">
        <v>2611</v>
      </c>
      <c r="C2612" s="2">
        <v>54</v>
      </c>
      <c r="D2612" s="2" t="s">
        <v>1263</v>
      </c>
      <c r="E2612" s="2" t="s">
        <v>14513</v>
      </c>
      <c r="F2612" s="3" t="s">
        <v>14514</v>
      </c>
      <c r="H2612" s="129" t="str">
        <f t="shared" si="40"/>
        <v>2611|54|VO|Kadujsky Area|VO-15|</v>
      </c>
    </row>
    <row r="2613" spans="2:8">
      <c r="B2613" s="2">
        <v>2612</v>
      </c>
      <c r="C2613" s="2">
        <v>54</v>
      </c>
      <c r="D2613" s="2" t="s">
        <v>1263</v>
      </c>
      <c r="E2613" s="2" t="s">
        <v>14515</v>
      </c>
      <c r="F2613" s="3" t="s">
        <v>14516</v>
      </c>
      <c r="H2613" s="129" t="str">
        <f t="shared" si="40"/>
        <v>2612|54|VO|Kirillovsky Area / incl. Kirillov|VO-16|</v>
      </c>
    </row>
    <row r="2614" spans="2:8">
      <c r="B2614" s="2">
        <v>2613</v>
      </c>
      <c r="C2614" s="2">
        <v>54</v>
      </c>
      <c r="D2614" s="2" t="s">
        <v>1263</v>
      </c>
      <c r="E2614" s="2" t="s">
        <v>14517</v>
      </c>
      <c r="F2614" s="3" t="s">
        <v>14518</v>
      </c>
      <c r="H2614" s="129" t="str">
        <f t="shared" si="40"/>
        <v>2613|54|VO|Kichmengsko-Gorodetsky Area|VO-17|</v>
      </c>
    </row>
    <row r="2615" spans="2:8">
      <c r="B2615" s="2">
        <v>2614</v>
      </c>
      <c r="C2615" s="2">
        <v>54</v>
      </c>
      <c r="D2615" s="2" t="s">
        <v>1263</v>
      </c>
      <c r="E2615" s="2" t="s">
        <v>14519</v>
      </c>
      <c r="F2615" s="3" t="s">
        <v>14520</v>
      </c>
      <c r="H2615" s="129" t="str">
        <f t="shared" si="40"/>
        <v>2614|54|VO|Mezhdurechensky Area|VO-18|</v>
      </c>
    </row>
    <row r="2616" spans="2:8">
      <c r="B2616" s="2">
        <v>2615</v>
      </c>
      <c r="C2616" s="2">
        <v>54</v>
      </c>
      <c r="D2616" s="2" t="s">
        <v>1263</v>
      </c>
      <c r="E2616" s="2" t="s">
        <v>13307</v>
      </c>
      <c r="F2616" s="3" t="s">
        <v>14521</v>
      </c>
      <c r="H2616" s="129" t="str">
        <f t="shared" si="40"/>
        <v>2615|54|VO|Nikolsky Area / incl. Nikolsk|VO-19|</v>
      </c>
    </row>
    <row r="2617" spans="2:8">
      <c r="B2617" s="2">
        <v>2616</v>
      </c>
      <c r="C2617" s="2">
        <v>54</v>
      </c>
      <c r="D2617" s="2" t="s">
        <v>1263</v>
      </c>
      <c r="E2617" s="2" t="s">
        <v>14522</v>
      </c>
      <c r="F2617" s="3" t="s">
        <v>14523</v>
      </c>
      <c r="H2617" s="129" t="str">
        <f t="shared" si="40"/>
        <v>2616|54|VO|Njuksensky Area|VO-20|</v>
      </c>
    </row>
    <row r="2618" spans="2:8">
      <c r="B2618" s="2">
        <v>2617</v>
      </c>
      <c r="C2618" s="2">
        <v>54</v>
      </c>
      <c r="D2618" s="2" t="s">
        <v>1263</v>
      </c>
      <c r="E2618" s="2" t="s">
        <v>14524</v>
      </c>
      <c r="F2618" s="3" t="s">
        <v>14525</v>
      </c>
      <c r="H2618" s="129" t="str">
        <f t="shared" si="40"/>
        <v>2617|54|VO|Sokolsky Area / incl. Kadnikov|VO-21|</v>
      </c>
    </row>
    <row r="2619" spans="2:8">
      <c r="B2619" s="2">
        <v>2618</v>
      </c>
      <c r="C2619" s="2">
        <v>54</v>
      </c>
      <c r="D2619" s="2" t="s">
        <v>1263</v>
      </c>
      <c r="E2619" s="2" t="s">
        <v>14526</v>
      </c>
      <c r="F2619" s="3" t="s">
        <v>14527</v>
      </c>
      <c r="H2619" s="129" t="str">
        <f t="shared" si="40"/>
        <v>2618|54|VO|Syamzhensky Area|VO-22|</v>
      </c>
    </row>
    <row r="2620" spans="2:8">
      <c r="B2620" s="2">
        <v>2619</v>
      </c>
      <c r="C2620" s="2">
        <v>54</v>
      </c>
      <c r="D2620" s="2" t="s">
        <v>1263</v>
      </c>
      <c r="E2620" s="2" t="s">
        <v>14528</v>
      </c>
      <c r="F2620" s="3" t="s">
        <v>14529</v>
      </c>
      <c r="H2620" s="129" t="str">
        <f t="shared" si="40"/>
        <v>2619|54|VO|Tarnogsky Area|VO-23|</v>
      </c>
    </row>
    <row r="2621" spans="2:8">
      <c r="B2621" s="2">
        <v>2620</v>
      </c>
      <c r="C2621" s="2">
        <v>54</v>
      </c>
      <c r="D2621" s="2" t="s">
        <v>1263</v>
      </c>
      <c r="E2621" s="2" t="s">
        <v>14530</v>
      </c>
      <c r="F2621" s="3" t="s">
        <v>14531</v>
      </c>
      <c r="H2621" s="129" t="str">
        <f t="shared" si="40"/>
        <v>2620|54|VO|Totemsky Area / incl. Tot`Ma|VO-24|</v>
      </c>
    </row>
    <row r="2622" spans="2:8">
      <c r="B2622" s="2">
        <v>2621</v>
      </c>
      <c r="C2622" s="2">
        <v>54</v>
      </c>
      <c r="D2622" s="2" t="s">
        <v>1263</v>
      </c>
      <c r="E2622" s="2" t="s">
        <v>14532</v>
      </c>
      <c r="F2622" s="3" t="s">
        <v>14533</v>
      </c>
      <c r="H2622" s="129" t="str">
        <f t="shared" si="40"/>
        <v>2621|54|VO|Ust-Kubinskiy Area|VO-25|</v>
      </c>
    </row>
    <row r="2623" spans="2:8">
      <c r="B2623" s="2">
        <v>2622</v>
      </c>
      <c r="C2623" s="2">
        <v>54</v>
      </c>
      <c r="D2623" s="2" t="s">
        <v>1263</v>
      </c>
      <c r="E2623" s="2" t="s">
        <v>14534</v>
      </c>
      <c r="F2623" s="3" t="s">
        <v>14535</v>
      </c>
      <c r="H2623" s="129" t="str">
        <f t="shared" si="40"/>
        <v>2622|54|VO|Ustyuzhensky Area / incl. Ustyuzhna|VO-26|</v>
      </c>
    </row>
    <row r="2624" spans="2:8">
      <c r="B2624" s="2">
        <v>2623</v>
      </c>
      <c r="C2624" s="2">
        <v>54</v>
      </c>
      <c r="D2624" s="2" t="s">
        <v>1263</v>
      </c>
      <c r="E2624" s="2" t="s">
        <v>14536</v>
      </c>
      <c r="F2624" s="3" t="s">
        <v>14537</v>
      </c>
      <c r="H2624" s="129" t="str">
        <f t="shared" si="40"/>
        <v>2623|54|VO|Harovsky Area / incl. Harovsk|VO-27|</v>
      </c>
    </row>
    <row r="2625" spans="2:8">
      <c r="B2625" s="2">
        <v>2624</v>
      </c>
      <c r="C2625" s="2">
        <v>54</v>
      </c>
      <c r="D2625" s="2" t="s">
        <v>1263</v>
      </c>
      <c r="E2625" s="2" t="s">
        <v>14538</v>
      </c>
      <c r="F2625" s="3" t="s">
        <v>14539</v>
      </c>
      <c r="H2625" s="129" t="str">
        <f t="shared" si="40"/>
        <v>2624|54|VO|Chagodoshchensky Area|VO-28|</v>
      </c>
    </row>
    <row r="2626" spans="2:8">
      <c r="B2626" s="2">
        <v>2625</v>
      </c>
      <c r="C2626" s="2">
        <v>54</v>
      </c>
      <c r="D2626" s="2" t="s">
        <v>1263</v>
      </c>
      <c r="E2626" s="2" t="s">
        <v>14540</v>
      </c>
      <c r="F2626" s="3" t="s">
        <v>14541</v>
      </c>
      <c r="H2626" s="129" t="str">
        <f t="shared" ref="H2626:H2689" si="41">B2626&amp;"|"&amp;C2626&amp;"|"&amp;D2626&amp;"|"&amp;E2626&amp;"|"&amp;F2626&amp;"|"&amp;G2626</f>
        <v>2625|54|VO|Cherepovetsky Area|VO-29|</v>
      </c>
    </row>
    <row r="2627" spans="2:8">
      <c r="B2627" s="2">
        <v>2626</v>
      </c>
      <c r="C2627" s="2">
        <v>54</v>
      </c>
      <c r="D2627" s="2" t="s">
        <v>1263</v>
      </c>
      <c r="E2627" s="2" t="s">
        <v>14542</v>
      </c>
      <c r="F2627" s="3" t="s">
        <v>14543</v>
      </c>
      <c r="H2627" s="129" t="str">
        <f t="shared" si="41"/>
        <v>2626|54|VO|Sheksinsky Area|VO-30|</v>
      </c>
    </row>
    <row r="2628" spans="2:8">
      <c r="B2628" s="2">
        <v>2627</v>
      </c>
      <c r="C2628" s="2">
        <v>54</v>
      </c>
      <c r="D2628" s="2" t="s">
        <v>1305</v>
      </c>
      <c r="E2628" s="2" t="s">
        <v>14544</v>
      </c>
      <c r="F2628" s="3" t="s">
        <v>14545</v>
      </c>
      <c r="H2628" s="129" t="str">
        <f t="shared" si="41"/>
        <v>2627|54|VR|Zheleznodorozhny District of Voronezh|VR-01|</v>
      </c>
    </row>
    <row r="2629" spans="2:8">
      <c r="B2629" s="2">
        <v>2628</v>
      </c>
      <c r="C2629" s="2">
        <v>54</v>
      </c>
      <c r="D2629" s="2" t="s">
        <v>1305</v>
      </c>
      <c r="E2629" s="2" t="s">
        <v>14546</v>
      </c>
      <c r="F2629" s="3" t="s">
        <v>14547</v>
      </c>
      <c r="H2629" s="129" t="str">
        <f t="shared" si="41"/>
        <v>2628|54|VR|Kominternovsky District of Voronezh|VR-02|</v>
      </c>
    </row>
    <row r="2630" spans="2:8">
      <c r="B2630" s="2">
        <v>2629</v>
      </c>
      <c r="C2630" s="2">
        <v>54</v>
      </c>
      <c r="D2630" s="2" t="s">
        <v>1305</v>
      </c>
      <c r="E2630" s="2" t="s">
        <v>14548</v>
      </c>
      <c r="F2630" s="3" t="s">
        <v>14549</v>
      </c>
      <c r="H2630" s="129" t="str">
        <f t="shared" si="41"/>
        <v>2629|54|VR|Levoberezhny District of Voronezh|VR-03|</v>
      </c>
    </row>
    <row r="2631" spans="2:8">
      <c r="B2631" s="2">
        <v>2630</v>
      </c>
      <c r="C2631" s="2">
        <v>54</v>
      </c>
      <c r="D2631" s="2" t="s">
        <v>1305</v>
      </c>
      <c r="E2631" s="2" t="s">
        <v>14550</v>
      </c>
      <c r="F2631" s="3" t="s">
        <v>14551</v>
      </c>
      <c r="H2631" s="129" t="str">
        <f t="shared" si="41"/>
        <v>2630|54|VR|Leninsky District of Voronezh|VR-04|</v>
      </c>
    </row>
    <row r="2632" spans="2:8">
      <c r="B2632" s="2">
        <v>2631</v>
      </c>
      <c r="C2632" s="2">
        <v>54</v>
      </c>
      <c r="D2632" s="2" t="s">
        <v>1305</v>
      </c>
      <c r="E2632" s="2" t="s">
        <v>14552</v>
      </c>
      <c r="F2632" s="3" t="s">
        <v>14553</v>
      </c>
      <c r="H2632" s="129" t="str">
        <f t="shared" si="41"/>
        <v>2631|54|VR|Sovetsky District of Voronezh|VR-05|</v>
      </c>
    </row>
    <row r="2633" spans="2:8">
      <c r="B2633" s="2">
        <v>2632</v>
      </c>
      <c r="C2633" s="2">
        <v>54</v>
      </c>
      <c r="D2633" s="2" t="s">
        <v>1305</v>
      </c>
      <c r="E2633" s="2" t="s">
        <v>14554</v>
      </c>
      <c r="F2633" s="3" t="s">
        <v>14555</v>
      </c>
      <c r="H2633" s="129" t="str">
        <f t="shared" si="41"/>
        <v>2632|54|VR|Centralny District of Voronezh|VR-06|</v>
      </c>
    </row>
    <row r="2634" spans="2:8">
      <c r="B2634" s="2">
        <v>2633</v>
      </c>
      <c r="C2634" s="2">
        <v>54</v>
      </c>
      <c r="D2634" s="2" t="s">
        <v>1305</v>
      </c>
      <c r="E2634" s="2" t="s">
        <v>14556</v>
      </c>
      <c r="F2634" s="3" t="s">
        <v>14557</v>
      </c>
      <c r="H2634" s="129" t="str">
        <f t="shared" si="41"/>
        <v>2633|54|VR|Borisoglebsk City District|VR-07|</v>
      </c>
    </row>
    <row r="2635" spans="2:8">
      <c r="B2635" s="2">
        <v>2634</v>
      </c>
      <c r="C2635" s="2">
        <v>54</v>
      </c>
      <c r="D2635" s="2" t="s">
        <v>1305</v>
      </c>
      <c r="E2635" s="2" t="s">
        <v>14558</v>
      </c>
      <c r="F2635" s="3" t="s">
        <v>14559</v>
      </c>
      <c r="H2635" s="129" t="str">
        <f t="shared" si="41"/>
        <v>2634|54|VR|Novovoronezh|VR-09|</v>
      </c>
    </row>
    <row r="2636" spans="2:8">
      <c r="B2636" s="2">
        <v>2635</v>
      </c>
      <c r="C2636" s="2">
        <v>54</v>
      </c>
      <c r="D2636" s="2" t="s">
        <v>1305</v>
      </c>
      <c r="E2636" s="2" t="s">
        <v>14560</v>
      </c>
      <c r="F2636" s="3" t="s">
        <v>14561</v>
      </c>
      <c r="H2636" s="129" t="str">
        <f t="shared" si="41"/>
        <v>2635|54|VR|Anninsky Area|VR-13|</v>
      </c>
    </row>
    <row r="2637" spans="2:8">
      <c r="B2637" s="2">
        <v>2636</v>
      </c>
      <c r="C2637" s="2">
        <v>54</v>
      </c>
      <c r="D2637" s="2" t="s">
        <v>1305</v>
      </c>
      <c r="E2637" s="2" t="s">
        <v>14562</v>
      </c>
      <c r="F2637" s="3" t="s">
        <v>14563</v>
      </c>
      <c r="H2637" s="129" t="str">
        <f t="shared" si="41"/>
        <v>2636|54|VR|Bobrovsky Area / incl. Bobrov|VR-14|</v>
      </c>
    </row>
    <row r="2638" spans="2:8">
      <c r="B2638" s="2">
        <v>2637</v>
      </c>
      <c r="C2638" s="2">
        <v>54</v>
      </c>
      <c r="D2638" s="2" t="s">
        <v>1305</v>
      </c>
      <c r="E2638" s="2" t="s">
        <v>14564</v>
      </c>
      <c r="F2638" s="3" t="s">
        <v>14565</v>
      </c>
      <c r="H2638" s="129" t="str">
        <f t="shared" si="41"/>
        <v>2637|54|VR|Bogucharsky Area / incl. Boguchar|VR-15|</v>
      </c>
    </row>
    <row r="2639" spans="2:8">
      <c r="B2639" s="2">
        <v>2638</v>
      </c>
      <c r="C2639" s="2">
        <v>54</v>
      </c>
      <c r="D2639" s="2" t="s">
        <v>1305</v>
      </c>
      <c r="E2639" s="2" t="s">
        <v>14566</v>
      </c>
      <c r="F2639" s="3" t="s">
        <v>14567</v>
      </c>
      <c r="H2639" s="129" t="str">
        <f t="shared" si="41"/>
        <v>2638|54|VR|Buturlinovsky Area / incl. Buturlinovka|VR-17|</v>
      </c>
    </row>
    <row r="2640" spans="2:8">
      <c r="B2640" s="2">
        <v>2639</v>
      </c>
      <c r="C2640" s="2">
        <v>54</v>
      </c>
      <c r="D2640" s="2" t="s">
        <v>1305</v>
      </c>
      <c r="E2640" s="2" t="s">
        <v>14568</v>
      </c>
      <c r="F2640" s="3" t="s">
        <v>14569</v>
      </c>
      <c r="H2640" s="129" t="str">
        <f t="shared" si="41"/>
        <v>2639|54|VR|Verhnemamonsky Area|VR-18|</v>
      </c>
    </row>
    <row r="2641" spans="2:8">
      <c r="B2641" s="2">
        <v>2640</v>
      </c>
      <c r="C2641" s="2">
        <v>54</v>
      </c>
      <c r="D2641" s="2" t="s">
        <v>1305</v>
      </c>
      <c r="E2641" s="2" t="s">
        <v>14570</v>
      </c>
      <c r="F2641" s="3" t="s">
        <v>14571</v>
      </c>
      <c r="H2641" s="129" t="str">
        <f t="shared" si="41"/>
        <v>2640|54|VR|Verhnehavsky Area|VR-19|</v>
      </c>
    </row>
    <row r="2642" spans="2:8">
      <c r="B2642" s="2">
        <v>2641</v>
      </c>
      <c r="C2642" s="2">
        <v>54</v>
      </c>
      <c r="D2642" s="2" t="s">
        <v>1305</v>
      </c>
      <c r="E2642" s="2" t="s">
        <v>14572</v>
      </c>
      <c r="F2642" s="3" t="s">
        <v>14573</v>
      </c>
      <c r="H2642" s="129" t="str">
        <f t="shared" si="41"/>
        <v>2641|54|VR|Vorobyevsky Area|VR-20|</v>
      </c>
    </row>
    <row r="2643" spans="2:8">
      <c r="B2643" s="2">
        <v>2642</v>
      </c>
      <c r="C2643" s="2">
        <v>54</v>
      </c>
      <c r="D2643" s="2" t="s">
        <v>1305</v>
      </c>
      <c r="E2643" s="2" t="s">
        <v>14574</v>
      </c>
      <c r="F2643" s="3" t="s">
        <v>14575</v>
      </c>
      <c r="H2643" s="129" t="str">
        <f t="shared" si="41"/>
        <v>2642|54|VR|Gribanovsky Area|VR-21|</v>
      </c>
    </row>
    <row r="2644" spans="2:8">
      <c r="B2644" s="2">
        <v>2643</v>
      </c>
      <c r="C2644" s="2">
        <v>54</v>
      </c>
      <c r="D2644" s="2" t="s">
        <v>1305</v>
      </c>
      <c r="E2644" s="2" t="s">
        <v>14576</v>
      </c>
      <c r="F2644" s="3" t="s">
        <v>14577</v>
      </c>
      <c r="H2644" s="129" t="str">
        <f t="shared" si="41"/>
        <v>2643|54|VR|Kalacheevsky Area / incl. Kalach|VR-22|</v>
      </c>
    </row>
    <row r="2645" spans="2:8">
      <c r="B2645" s="2">
        <v>2644</v>
      </c>
      <c r="C2645" s="2">
        <v>54</v>
      </c>
      <c r="D2645" s="2" t="s">
        <v>1305</v>
      </c>
      <c r="E2645" s="2" t="s">
        <v>9608</v>
      </c>
      <c r="F2645" s="3" t="s">
        <v>14578</v>
      </c>
      <c r="H2645" s="129" t="str">
        <f t="shared" si="41"/>
        <v>2644|54|VR|Kamensky Area|VR-23|</v>
      </c>
    </row>
    <row r="2646" spans="2:8">
      <c r="B2646" s="2">
        <v>2645</v>
      </c>
      <c r="C2646" s="2">
        <v>54</v>
      </c>
      <c r="D2646" s="2" t="s">
        <v>1305</v>
      </c>
      <c r="E2646" s="2" t="s">
        <v>14579</v>
      </c>
      <c r="F2646" s="3" t="s">
        <v>14580</v>
      </c>
      <c r="H2646" s="129" t="str">
        <f t="shared" si="41"/>
        <v>2645|54|VR|Kantemirovsky Area|VR-24|</v>
      </c>
    </row>
    <row r="2647" spans="2:8">
      <c r="B2647" s="2">
        <v>2646</v>
      </c>
      <c r="C2647" s="2">
        <v>54</v>
      </c>
      <c r="D2647" s="2" t="s">
        <v>1305</v>
      </c>
      <c r="E2647" s="2" t="s">
        <v>14581</v>
      </c>
      <c r="F2647" s="3" t="s">
        <v>14582</v>
      </c>
      <c r="H2647" s="129" t="str">
        <f t="shared" si="41"/>
        <v>2646|54|VR|Kashirsky Area|VR-25|</v>
      </c>
    </row>
    <row r="2648" spans="2:8">
      <c r="B2648" s="2">
        <v>2647</v>
      </c>
      <c r="C2648" s="2">
        <v>54</v>
      </c>
      <c r="D2648" s="2" t="s">
        <v>1305</v>
      </c>
      <c r="E2648" s="2" t="s">
        <v>14583</v>
      </c>
      <c r="F2648" s="3" t="s">
        <v>14584</v>
      </c>
      <c r="H2648" s="129" t="str">
        <f t="shared" si="41"/>
        <v>2647|54|VR|Liskinsky Area / incl. Liski|VR-26|</v>
      </c>
    </row>
    <row r="2649" spans="2:8">
      <c r="B2649" s="2">
        <v>2648</v>
      </c>
      <c r="C2649" s="2">
        <v>54</v>
      </c>
      <c r="D2649" s="2" t="s">
        <v>1305</v>
      </c>
      <c r="E2649" s="2" t="s">
        <v>14585</v>
      </c>
      <c r="F2649" s="3" t="s">
        <v>14586</v>
      </c>
      <c r="H2649" s="129" t="str">
        <f t="shared" si="41"/>
        <v>2648|54|VR|Nizhnedevitsky Area|VR-27|</v>
      </c>
    </row>
    <row r="2650" spans="2:8">
      <c r="B2650" s="2">
        <v>2649</v>
      </c>
      <c r="C2650" s="2">
        <v>54</v>
      </c>
      <c r="D2650" s="2" t="s">
        <v>1305</v>
      </c>
      <c r="E2650" s="2" t="s">
        <v>14587</v>
      </c>
      <c r="F2650" s="3" t="s">
        <v>14588</v>
      </c>
      <c r="H2650" s="129" t="str">
        <f t="shared" si="41"/>
        <v>2649|54|VR|Novousmansky Area|VR-28|</v>
      </c>
    </row>
    <row r="2651" spans="2:8">
      <c r="B2651" s="2">
        <v>2650</v>
      </c>
      <c r="C2651" s="2">
        <v>54</v>
      </c>
      <c r="D2651" s="2" t="s">
        <v>1305</v>
      </c>
      <c r="E2651" s="2" t="s">
        <v>14589</v>
      </c>
      <c r="F2651" s="3" t="s">
        <v>14590</v>
      </c>
      <c r="H2651" s="129" t="str">
        <f t="shared" si="41"/>
        <v>2650|54|VR|Novokhopersky Area / incl. Novohopersk|VR-29|</v>
      </c>
    </row>
    <row r="2652" spans="2:8">
      <c r="B2652" s="2">
        <v>2651</v>
      </c>
      <c r="C2652" s="2">
        <v>54</v>
      </c>
      <c r="D2652" s="2" t="s">
        <v>1305</v>
      </c>
      <c r="E2652" s="2" t="s">
        <v>14591</v>
      </c>
      <c r="F2652" s="3" t="s">
        <v>14592</v>
      </c>
      <c r="H2652" s="129" t="str">
        <f t="shared" si="41"/>
        <v>2651|54|VR|Olkhovatsky Area|VR-30|</v>
      </c>
    </row>
    <row r="2653" spans="2:8">
      <c r="B2653" s="2">
        <v>2652</v>
      </c>
      <c r="C2653" s="2">
        <v>54</v>
      </c>
      <c r="D2653" s="2" t="s">
        <v>1305</v>
      </c>
      <c r="E2653" s="2" t="s">
        <v>14593</v>
      </c>
      <c r="F2653" s="3" t="s">
        <v>14594</v>
      </c>
      <c r="H2653" s="129" t="str">
        <f t="shared" si="41"/>
        <v>2652|54|VR|Ostrogozhsky Area / incl. Ostrogozhsk|VR-31|</v>
      </c>
    </row>
    <row r="2654" spans="2:8">
      <c r="B2654" s="2">
        <v>2653</v>
      </c>
      <c r="C2654" s="2">
        <v>54</v>
      </c>
      <c r="D2654" s="2" t="s">
        <v>1305</v>
      </c>
      <c r="E2654" s="2" t="s">
        <v>14595</v>
      </c>
      <c r="F2654" s="3" t="s">
        <v>14596</v>
      </c>
      <c r="H2654" s="129" t="str">
        <f t="shared" si="41"/>
        <v>2653|54|VR|Pavlovsky Area / incl. Pavlovsk|VR-32|</v>
      </c>
    </row>
    <row r="2655" spans="2:8">
      <c r="B2655" s="2">
        <v>2654</v>
      </c>
      <c r="C2655" s="2">
        <v>54</v>
      </c>
      <c r="D2655" s="2" t="s">
        <v>1305</v>
      </c>
      <c r="E2655" s="2" t="s">
        <v>14597</v>
      </c>
      <c r="F2655" s="3" t="s">
        <v>14598</v>
      </c>
      <c r="H2655" s="129" t="str">
        <f t="shared" si="41"/>
        <v>2654|54|VR|Paninsky Area|VR-33|</v>
      </c>
    </row>
    <row r="2656" spans="2:8">
      <c r="B2656" s="2">
        <v>2655</v>
      </c>
      <c r="C2656" s="2">
        <v>54</v>
      </c>
      <c r="D2656" s="2" t="s">
        <v>1305</v>
      </c>
      <c r="E2656" s="2" t="s">
        <v>9642</v>
      </c>
      <c r="F2656" s="3" t="s">
        <v>14599</v>
      </c>
      <c r="H2656" s="129" t="str">
        <f t="shared" si="41"/>
        <v>2655|54|VR|Petropavlovsky Area|VR-34|</v>
      </c>
    </row>
    <row r="2657" spans="2:8">
      <c r="B2657" s="2">
        <v>2656</v>
      </c>
      <c r="C2657" s="2">
        <v>54</v>
      </c>
      <c r="D2657" s="2" t="s">
        <v>1305</v>
      </c>
      <c r="E2657" s="2" t="s">
        <v>14600</v>
      </c>
      <c r="F2657" s="3" t="s">
        <v>14601</v>
      </c>
      <c r="H2657" s="129" t="str">
        <f t="shared" si="41"/>
        <v>2656|54|VR|Povorinsky Area / incl. Povorino|VR-35|</v>
      </c>
    </row>
    <row r="2658" spans="2:8">
      <c r="B2658" s="2">
        <v>2657</v>
      </c>
      <c r="C2658" s="2">
        <v>54</v>
      </c>
      <c r="D2658" s="2" t="s">
        <v>1305</v>
      </c>
      <c r="E2658" s="2" t="s">
        <v>14602</v>
      </c>
      <c r="F2658" s="3" t="s">
        <v>14603</v>
      </c>
      <c r="H2658" s="129" t="str">
        <f t="shared" si="41"/>
        <v>2657|54|VR|Podgorensky Area|VR-36|</v>
      </c>
    </row>
    <row r="2659" spans="2:8">
      <c r="B2659" s="2">
        <v>2658</v>
      </c>
      <c r="C2659" s="2">
        <v>54</v>
      </c>
      <c r="D2659" s="2" t="s">
        <v>1305</v>
      </c>
      <c r="E2659" s="2" t="s">
        <v>14604</v>
      </c>
      <c r="F2659" s="3" t="s">
        <v>14605</v>
      </c>
      <c r="H2659" s="129" t="str">
        <f t="shared" si="41"/>
        <v>2658|54|VR|Ramonsky Area|VR-37|</v>
      </c>
    </row>
    <row r="2660" spans="2:8">
      <c r="B2660" s="2">
        <v>2659</v>
      </c>
      <c r="C2660" s="2">
        <v>54</v>
      </c>
      <c r="D2660" s="2" t="s">
        <v>1305</v>
      </c>
      <c r="E2660" s="2" t="s">
        <v>14606</v>
      </c>
      <c r="F2660" s="3" t="s">
        <v>14607</v>
      </c>
      <c r="H2660" s="129" t="str">
        <f t="shared" si="41"/>
        <v>2659|54|VR|Repyevsky Area|VR-38|</v>
      </c>
    </row>
    <row r="2661" spans="2:8">
      <c r="B2661" s="2">
        <v>2660</v>
      </c>
      <c r="C2661" s="2">
        <v>54</v>
      </c>
      <c r="D2661" s="2" t="s">
        <v>1305</v>
      </c>
      <c r="E2661" s="2" t="s">
        <v>14608</v>
      </c>
      <c r="F2661" s="3" t="s">
        <v>14609</v>
      </c>
      <c r="H2661" s="129" t="str">
        <f t="shared" si="41"/>
        <v>2660|54|VR|Rossoshansky Area / incl. Rossosh|VR-39|</v>
      </c>
    </row>
    <row r="2662" spans="2:8">
      <c r="B2662" s="2">
        <v>2661</v>
      </c>
      <c r="C2662" s="2">
        <v>54</v>
      </c>
      <c r="D2662" s="2" t="s">
        <v>1305</v>
      </c>
      <c r="E2662" s="2" t="s">
        <v>14610</v>
      </c>
      <c r="F2662" s="3" t="s">
        <v>14611</v>
      </c>
      <c r="H2662" s="129" t="str">
        <f t="shared" si="41"/>
        <v>2661|54|VR|Semiluksky Area / incl. Semiluki|VR-40|</v>
      </c>
    </row>
    <row r="2663" spans="2:8">
      <c r="B2663" s="2">
        <v>2662</v>
      </c>
      <c r="C2663" s="2">
        <v>54</v>
      </c>
      <c r="D2663" s="2" t="s">
        <v>1305</v>
      </c>
      <c r="E2663" s="2" t="s">
        <v>14612</v>
      </c>
      <c r="F2663" s="3" t="s">
        <v>14613</v>
      </c>
      <c r="H2663" s="129" t="str">
        <f t="shared" si="41"/>
        <v>2662|54|VR|Talovsky Area|VR-41|</v>
      </c>
    </row>
    <row r="2664" spans="2:8">
      <c r="B2664" s="2">
        <v>2663</v>
      </c>
      <c r="C2664" s="2">
        <v>54</v>
      </c>
      <c r="D2664" s="2" t="s">
        <v>1305</v>
      </c>
      <c r="E2664" s="2" t="s">
        <v>14614</v>
      </c>
      <c r="F2664" s="3" t="s">
        <v>14615</v>
      </c>
      <c r="H2664" s="129" t="str">
        <f t="shared" si="41"/>
        <v>2663|54|VR|Ternovsky Area|VR-42|</v>
      </c>
    </row>
    <row r="2665" spans="2:8">
      <c r="B2665" s="2">
        <v>2664</v>
      </c>
      <c r="C2665" s="2">
        <v>54</v>
      </c>
      <c r="D2665" s="2" t="s">
        <v>1305</v>
      </c>
      <c r="E2665" s="2" t="s">
        <v>14616</v>
      </c>
      <c r="F2665" s="3" t="s">
        <v>14617</v>
      </c>
      <c r="H2665" s="129" t="str">
        <f t="shared" si="41"/>
        <v>2664|54|VR|Hokholsky Area|VR-43|</v>
      </c>
    </row>
    <row r="2666" spans="2:8">
      <c r="B2666" s="2">
        <v>2665</v>
      </c>
      <c r="C2666" s="2">
        <v>54</v>
      </c>
      <c r="D2666" s="2" t="s">
        <v>1305</v>
      </c>
      <c r="E2666" s="2" t="s">
        <v>14618</v>
      </c>
      <c r="F2666" s="3" t="s">
        <v>14619</v>
      </c>
      <c r="H2666" s="129" t="str">
        <f t="shared" si="41"/>
        <v>2665|54|VR|Ertilsky Area / incl. Ertil|VR-44|</v>
      </c>
    </row>
    <row r="2667" spans="2:8">
      <c r="B2667" s="2">
        <v>2666</v>
      </c>
      <c r="C2667" s="2">
        <v>54</v>
      </c>
      <c r="D2667" s="2" t="s">
        <v>1296</v>
      </c>
      <c r="E2667" s="2" t="s">
        <v>14620</v>
      </c>
      <c r="F2667" s="3" t="s">
        <v>14621</v>
      </c>
      <c r="H2667" s="129" t="str">
        <f t="shared" si="41"/>
        <v>2666|54|YR|Dzerzhinsky District of Yaroslavl|YR-01|</v>
      </c>
    </row>
    <row r="2668" spans="2:8">
      <c r="B2668" s="2">
        <v>2667</v>
      </c>
      <c r="C2668" s="2">
        <v>54</v>
      </c>
      <c r="D2668" s="2" t="s">
        <v>1296</v>
      </c>
      <c r="E2668" s="2" t="s">
        <v>14622</v>
      </c>
      <c r="F2668" s="3" t="s">
        <v>14623</v>
      </c>
      <c r="H2668" s="129" t="str">
        <f t="shared" si="41"/>
        <v>2667|54|YR|Zavolzhsky District of Yaroslavl|YR-02|</v>
      </c>
    </row>
    <row r="2669" spans="2:8">
      <c r="B2669" s="2">
        <v>2668</v>
      </c>
      <c r="C2669" s="2">
        <v>54</v>
      </c>
      <c r="D2669" s="2" t="s">
        <v>1296</v>
      </c>
      <c r="E2669" s="2" t="s">
        <v>14624</v>
      </c>
      <c r="F2669" s="3" t="s">
        <v>14625</v>
      </c>
      <c r="H2669" s="129" t="str">
        <f t="shared" si="41"/>
        <v>2668|54|YR|Kirovsky District of Yaroslavl|YR-03|</v>
      </c>
    </row>
    <row r="2670" spans="2:8">
      <c r="B2670" s="2">
        <v>2669</v>
      </c>
      <c r="C2670" s="2">
        <v>54</v>
      </c>
      <c r="D2670" s="2" t="s">
        <v>1296</v>
      </c>
      <c r="E2670" s="2" t="s">
        <v>14626</v>
      </c>
      <c r="F2670" s="3" t="s">
        <v>14627</v>
      </c>
      <c r="H2670" s="129" t="str">
        <f t="shared" si="41"/>
        <v>2669|54|YR|Krasnoperekopsky District of Yaroslavl|YR-04|</v>
      </c>
    </row>
    <row r="2671" spans="2:8">
      <c r="B2671" s="2">
        <v>2670</v>
      </c>
      <c r="C2671" s="2">
        <v>54</v>
      </c>
      <c r="D2671" s="2" t="s">
        <v>1296</v>
      </c>
      <c r="E2671" s="2" t="s">
        <v>14628</v>
      </c>
      <c r="F2671" s="3" t="s">
        <v>14629</v>
      </c>
      <c r="H2671" s="129" t="str">
        <f t="shared" si="41"/>
        <v>2670|54|YR|Leninsky District of Yaroslavl|YR-05|</v>
      </c>
    </row>
    <row r="2672" spans="2:8">
      <c r="B2672" s="2">
        <v>2671</v>
      </c>
      <c r="C2672" s="2">
        <v>54</v>
      </c>
      <c r="D2672" s="2" t="s">
        <v>1296</v>
      </c>
      <c r="E2672" s="2" t="s">
        <v>14630</v>
      </c>
      <c r="F2672" s="3" t="s">
        <v>14631</v>
      </c>
      <c r="H2672" s="129" t="str">
        <f t="shared" si="41"/>
        <v>2671|54|YR|Frunzensky District of Yaroslavl|YR-06|</v>
      </c>
    </row>
    <row r="2673" spans="2:8">
      <c r="B2673" s="2">
        <v>2672</v>
      </c>
      <c r="C2673" s="2">
        <v>54</v>
      </c>
      <c r="D2673" s="2" t="s">
        <v>1296</v>
      </c>
      <c r="E2673" s="2" t="s">
        <v>14632</v>
      </c>
      <c r="F2673" s="3" t="s">
        <v>14633</v>
      </c>
      <c r="H2673" s="129" t="str">
        <f t="shared" si="41"/>
        <v>2672|54|YR|Pereslavl-Zalessky|YR-07|</v>
      </c>
    </row>
    <row r="2674" spans="2:8">
      <c r="B2674" s="2">
        <v>2673</v>
      </c>
      <c r="C2674" s="2">
        <v>54</v>
      </c>
      <c r="D2674" s="2" t="s">
        <v>1296</v>
      </c>
      <c r="E2674" s="2" t="s">
        <v>14634</v>
      </c>
      <c r="F2674" s="3" t="s">
        <v>14635</v>
      </c>
      <c r="H2674" s="129" t="str">
        <f t="shared" si="41"/>
        <v>2673|54|YR|Rybinsk|YR-09|</v>
      </c>
    </row>
    <row r="2675" spans="2:8">
      <c r="B2675" s="2">
        <v>2674</v>
      </c>
      <c r="C2675" s="2">
        <v>54</v>
      </c>
      <c r="D2675" s="2" t="s">
        <v>1296</v>
      </c>
      <c r="E2675" s="2" t="s">
        <v>14636</v>
      </c>
      <c r="F2675" s="3" t="s">
        <v>14637</v>
      </c>
      <c r="H2675" s="129" t="str">
        <f t="shared" si="41"/>
        <v>2674|54|YR|Bolsheselsky Area|YR-12|</v>
      </c>
    </row>
    <row r="2676" spans="2:8">
      <c r="B2676" s="2">
        <v>2675</v>
      </c>
      <c r="C2676" s="2">
        <v>54</v>
      </c>
      <c r="D2676" s="2" t="s">
        <v>1296</v>
      </c>
      <c r="E2676" s="2" t="s">
        <v>14638</v>
      </c>
      <c r="F2676" s="3" t="s">
        <v>14639</v>
      </c>
      <c r="H2676" s="129" t="str">
        <f t="shared" si="41"/>
        <v>2675|54|YR|Borisoglebsky Area|YR-13|</v>
      </c>
    </row>
    <row r="2677" spans="2:8">
      <c r="B2677" s="2">
        <v>2676</v>
      </c>
      <c r="C2677" s="2">
        <v>54</v>
      </c>
      <c r="D2677" s="2" t="s">
        <v>1296</v>
      </c>
      <c r="E2677" s="2" t="s">
        <v>14640</v>
      </c>
      <c r="F2677" s="3" t="s">
        <v>14641</v>
      </c>
      <c r="H2677" s="129" t="str">
        <f t="shared" si="41"/>
        <v>2676|54|YR|Breytovsky Area|YR-14|</v>
      </c>
    </row>
    <row r="2678" spans="2:8">
      <c r="B2678" s="2">
        <v>2677</v>
      </c>
      <c r="C2678" s="2">
        <v>54</v>
      </c>
      <c r="D2678" s="2" t="s">
        <v>1296</v>
      </c>
      <c r="E2678" s="2" t="s">
        <v>14642</v>
      </c>
      <c r="F2678" s="3" t="s">
        <v>14643</v>
      </c>
      <c r="H2678" s="129" t="str">
        <f t="shared" si="41"/>
        <v>2677|54|YR|Gavrilov-Yamsky Area / incl. Gavrilov-Yam|YR-15|</v>
      </c>
    </row>
    <row r="2679" spans="2:8">
      <c r="B2679" s="2">
        <v>2678</v>
      </c>
      <c r="C2679" s="2">
        <v>54</v>
      </c>
      <c r="D2679" s="2" t="s">
        <v>1296</v>
      </c>
      <c r="E2679" s="2" t="s">
        <v>14644</v>
      </c>
      <c r="F2679" s="3" t="s">
        <v>14645</v>
      </c>
      <c r="H2679" s="129" t="str">
        <f t="shared" si="41"/>
        <v>2678|54|YR|Danilovsky Area / incl. Danilov|YR-16|</v>
      </c>
    </row>
    <row r="2680" spans="2:8">
      <c r="B2680" s="2">
        <v>2679</v>
      </c>
      <c r="C2680" s="2">
        <v>54</v>
      </c>
      <c r="D2680" s="2" t="s">
        <v>1296</v>
      </c>
      <c r="E2680" s="2" t="s">
        <v>14646</v>
      </c>
      <c r="F2680" s="3" t="s">
        <v>14647</v>
      </c>
      <c r="H2680" s="129" t="str">
        <f t="shared" si="41"/>
        <v>2679|54|YR|Lyubimsky Area / incl. Lyubim |YR-17|</v>
      </c>
    </row>
    <row r="2681" spans="2:8">
      <c r="B2681" s="2">
        <v>2680</v>
      </c>
      <c r="C2681" s="2">
        <v>54</v>
      </c>
      <c r="D2681" s="2" t="s">
        <v>1296</v>
      </c>
      <c r="E2681" s="2" t="s">
        <v>14648</v>
      </c>
      <c r="F2681" s="3" t="s">
        <v>14649</v>
      </c>
      <c r="H2681" s="129" t="str">
        <f t="shared" si="41"/>
        <v>2680|54|YR|Myshkinsky Area / incl. Myshkin|YR-18|</v>
      </c>
    </row>
    <row r="2682" spans="2:8">
      <c r="B2682" s="2">
        <v>2681</v>
      </c>
      <c r="C2682" s="2">
        <v>54</v>
      </c>
      <c r="D2682" s="2" t="s">
        <v>1296</v>
      </c>
      <c r="E2682" s="2" t="s">
        <v>14650</v>
      </c>
      <c r="F2682" s="3" t="s">
        <v>14651</v>
      </c>
      <c r="H2682" s="129" t="str">
        <f t="shared" si="41"/>
        <v>2681|54|YR|Nekouzsky Area|YR-19|</v>
      </c>
    </row>
    <row r="2683" spans="2:8">
      <c r="B2683" s="2">
        <v>2682</v>
      </c>
      <c r="C2683" s="2">
        <v>54</v>
      </c>
      <c r="D2683" s="2" t="s">
        <v>1296</v>
      </c>
      <c r="E2683" s="2" t="s">
        <v>14652</v>
      </c>
      <c r="F2683" s="3" t="s">
        <v>14653</v>
      </c>
      <c r="H2683" s="129" t="str">
        <f t="shared" si="41"/>
        <v>2682|54|YR|Nekrasovsky Area|YR-20|</v>
      </c>
    </row>
    <row r="2684" spans="2:8">
      <c r="B2684" s="2">
        <v>2683</v>
      </c>
      <c r="C2684" s="2">
        <v>54</v>
      </c>
      <c r="D2684" s="2" t="s">
        <v>1296</v>
      </c>
      <c r="E2684" s="2" t="s">
        <v>9640</v>
      </c>
      <c r="F2684" s="3" t="s">
        <v>14654</v>
      </c>
      <c r="H2684" s="129" t="str">
        <f t="shared" si="41"/>
        <v>2683|54|YR|Pervomajsky Area|YR-21|</v>
      </c>
    </row>
    <row r="2685" spans="2:8">
      <c r="B2685" s="2">
        <v>2684</v>
      </c>
      <c r="C2685" s="2">
        <v>54</v>
      </c>
      <c r="D2685" s="2" t="s">
        <v>1296</v>
      </c>
      <c r="E2685" s="2" t="s">
        <v>14655</v>
      </c>
      <c r="F2685" s="3" t="s">
        <v>14656</v>
      </c>
      <c r="H2685" s="129" t="str">
        <f t="shared" si="41"/>
        <v>2684|54|YR|Pereslavsky Area|YR-22|</v>
      </c>
    </row>
    <row r="2686" spans="2:8">
      <c r="B2686" s="2">
        <v>2685</v>
      </c>
      <c r="C2686" s="2">
        <v>54</v>
      </c>
      <c r="D2686" s="2" t="s">
        <v>1296</v>
      </c>
      <c r="E2686" s="2" t="s">
        <v>14657</v>
      </c>
      <c r="F2686" s="3" t="s">
        <v>14658</v>
      </c>
      <c r="H2686" s="129" t="str">
        <f t="shared" si="41"/>
        <v>2685|54|YR|Poshekhonsky Area / incl. Poshekhon`e|YR-23|</v>
      </c>
    </row>
    <row r="2687" spans="2:8">
      <c r="B2687" s="2">
        <v>2686</v>
      </c>
      <c r="C2687" s="2">
        <v>54</v>
      </c>
      <c r="D2687" s="2" t="s">
        <v>1296</v>
      </c>
      <c r="E2687" s="2" t="s">
        <v>14659</v>
      </c>
      <c r="F2687" s="3" t="s">
        <v>14660</v>
      </c>
      <c r="H2687" s="129" t="str">
        <f t="shared" si="41"/>
        <v>2686|54|YR|Rostovsky Area / incl. Rostov |YR-24|</v>
      </c>
    </row>
    <row r="2688" spans="2:8">
      <c r="B2688" s="2">
        <v>2687</v>
      </c>
      <c r="C2688" s="2">
        <v>54</v>
      </c>
      <c r="D2688" s="2" t="s">
        <v>1296</v>
      </c>
      <c r="E2688" s="2" t="s">
        <v>14661</v>
      </c>
      <c r="F2688" s="3" t="s">
        <v>14662</v>
      </c>
      <c r="H2688" s="129" t="str">
        <f t="shared" si="41"/>
        <v>2687|54|YR|Rybinsk Area|YR-25|</v>
      </c>
    </row>
    <row r="2689" spans="2:8">
      <c r="B2689" s="2">
        <v>2688</v>
      </c>
      <c r="C2689" s="2">
        <v>54</v>
      </c>
      <c r="D2689" s="2" t="s">
        <v>1296</v>
      </c>
      <c r="E2689" s="2" t="s">
        <v>14663</v>
      </c>
      <c r="F2689" s="3" t="s">
        <v>14664</v>
      </c>
      <c r="H2689" s="129" t="str">
        <f t="shared" si="41"/>
        <v>2688|54|YR|Tutayevsky Area / incl. Tutaev|YR-26|</v>
      </c>
    </row>
    <row r="2690" spans="2:8">
      <c r="B2690" s="2">
        <v>2689</v>
      </c>
      <c r="C2690" s="2">
        <v>54</v>
      </c>
      <c r="D2690" s="2" t="s">
        <v>1296</v>
      </c>
      <c r="E2690" s="2" t="s">
        <v>14665</v>
      </c>
      <c r="F2690" s="3" t="s">
        <v>14666</v>
      </c>
      <c r="H2690" s="129" t="str">
        <f t="shared" ref="H2690:H2753" si="42">B2690&amp;"|"&amp;C2690&amp;"|"&amp;D2690&amp;"|"&amp;E2690&amp;"|"&amp;F2690&amp;"|"&amp;G2690</f>
        <v>2689|54|YR|Uglichsky Area / incl. Uglich |YR-27|</v>
      </c>
    </row>
    <row r="2691" spans="2:8">
      <c r="B2691" s="2">
        <v>2690</v>
      </c>
      <c r="C2691" s="2">
        <v>54</v>
      </c>
      <c r="D2691" s="2" t="s">
        <v>1296</v>
      </c>
      <c r="E2691" s="2" t="s">
        <v>14667</v>
      </c>
      <c r="F2691" s="3" t="s">
        <v>14668</v>
      </c>
      <c r="H2691" s="129" t="str">
        <f t="shared" si="42"/>
        <v>2690|54|YR|Yaroslavsky Area|YR-28|</v>
      </c>
    </row>
    <row r="2692" spans="2:8">
      <c r="B2692" s="2">
        <v>2691</v>
      </c>
      <c r="C2692" s="121">
        <v>61</v>
      </c>
      <c r="D2692" s="121" t="s">
        <v>1257</v>
      </c>
      <c r="E2692" s="121" t="s">
        <v>14669</v>
      </c>
      <c r="F2692" s="125" t="s">
        <v>11759</v>
      </c>
      <c r="G2692" s="121"/>
      <c r="H2692" s="129" t="str">
        <f t="shared" si="42"/>
        <v>2691|61|AR|Franz-Josef Land|AR-32|</v>
      </c>
    </row>
    <row r="2693" spans="2:8">
      <c r="B2693" s="2">
        <v>2692</v>
      </c>
      <c r="C2693" s="121">
        <v>110</v>
      </c>
      <c r="D2693" s="121" t="s">
        <v>14670</v>
      </c>
      <c r="E2693" s="121" t="s">
        <v>14671</v>
      </c>
      <c r="F2693" s="125" t="s">
        <v>14672</v>
      </c>
      <c r="G2693" s="121"/>
      <c r="H2693" s="129" t="str">
        <f t="shared" si="42"/>
        <v>2692|110|HI|Hawaii|HI,Hawaii|</v>
      </c>
    </row>
    <row r="2694" spans="2:8">
      <c r="B2694" s="2">
        <v>2693</v>
      </c>
      <c r="C2694" s="2">
        <v>110</v>
      </c>
      <c r="D2694" s="2" t="s">
        <v>14670</v>
      </c>
      <c r="E2694" s="2" t="s">
        <v>14673</v>
      </c>
      <c r="F2694" s="3" t="s">
        <v>14674</v>
      </c>
      <c r="H2694" s="129" t="str">
        <f t="shared" si="42"/>
        <v>2693|110|HI|Honolulu|HI,Honolulu|</v>
      </c>
    </row>
    <row r="2695" spans="2:8">
      <c r="B2695" s="2">
        <v>2694</v>
      </c>
      <c r="C2695" s="2">
        <v>110</v>
      </c>
      <c r="D2695" s="2" t="s">
        <v>14670</v>
      </c>
      <c r="E2695" s="2" t="s">
        <v>14675</v>
      </c>
      <c r="F2695" s="3" t="s">
        <v>14676</v>
      </c>
      <c r="H2695" s="129" t="str">
        <f t="shared" si="42"/>
        <v>2694|110|HI|Kalawao|HI,Kalawao|</v>
      </c>
    </row>
    <row r="2696" spans="2:8">
      <c r="B2696" s="2">
        <v>2695</v>
      </c>
      <c r="C2696" s="2">
        <v>110</v>
      </c>
      <c r="D2696" s="2" t="s">
        <v>14670</v>
      </c>
      <c r="E2696" s="2" t="s">
        <v>14677</v>
      </c>
      <c r="F2696" s="3" t="s">
        <v>14678</v>
      </c>
      <c r="H2696" s="129" t="str">
        <f t="shared" si="42"/>
        <v>2695|110|HI|Kauai|HI,Kauai|</v>
      </c>
    </row>
    <row r="2697" spans="2:8">
      <c r="B2697" s="2">
        <v>2696</v>
      </c>
      <c r="C2697" s="2">
        <v>110</v>
      </c>
      <c r="D2697" s="2" t="s">
        <v>14670</v>
      </c>
      <c r="E2697" s="2" t="s">
        <v>14679</v>
      </c>
      <c r="F2697" s="3" t="s">
        <v>14680</v>
      </c>
      <c r="H2697" s="129" t="str">
        <f t="shared" si="42"/>
        <v>2696|110|HI|Maui|HI,Maui|</v>
      </c>
    </row>
    <row r="2698" spans="2:8">
      <c r="B2698" s="2">
        <v>2697</v>
      </c>
      <c r="C2698" s="121">
        <v>126</v>
      </c>
      <c r="D2698" s="121" t="s">
        <v>1275</v>
      </c>
      <c r="E2698" s="121" t="s">
        <v>14681</v>
      </c>
      <c r="F2698" s="125" t="s">
        <v>14682</v>
      </c>
      <c r="G2698" s="121"/>
      <c r="H2698" s="129" t="str">
        <f t="shared" si="42"/>
        <v>2697|126|KA|Baltijsky (Deleted)|KA-01|</v>
      </c>
    </row>
    <row r="2699" spans="2:8">
      <c r="B2699" s="2">
        <v>2698</v>
      </c>
      <c r="C2699" s="2">
        <v>126</v>
      </c>
      <c r="D2699" s="2" t="s">
        <v>1275</v>
      </c>
      <c r="E2699" s="2" t="s">
        <v>14683</v>
      </c>
      <c r="F2699" s="3" t="s">
        <v>14684</v>
      </c>
      <c r="H2699" s="129" t="str">
        <f t="shared" si="42"/>
        <v>2698|126|KA|Leningradsky District of Kaliningrad|KA-02|</v>
      </c>
    </row>
    <row r="2700" spans="2:8">
      <c r="B2700" s="2">
        <v>2699</v>
      </c>
      <c r="C2700" s="2">
        <v>126</v>
      </c>
      <c r="D2700" s="2" t="s">
        <v>1275</v>
      </c>
      <c r="E2700" s="2" t="s">
        <v>14685</v>
      </c>
      <c r="F2700" s="3" t="s">
        <v>14686</v>
      </c>
      <c r="H2700" s="129" t="str">
        <f t="shared" si="42"/>
        <v>2699|126|KA|Moskovsky District of Kaliningrad|KA-03|</v>
      </c>
    </row>
    <row r="2701" spans="2:8">
      <c r="B2701" s="2">
        <v>2700</v>
      </c>
      <c r="C2701" s="2">
        <v>126</v>
      </c>
      <c r="D2701" s="2" t="s">
        <v>1275</v>
      </c>
      <c r="E2701" s="2" t="s">
        <v>14687</v>
      </c>
      <c r="F2701" s="3" t="s">
        <v>14688</v>
      </c>
      <c r="H2701" s="129" t="str">
        <f t="shared" si="42"/>
        <v>2700|126|KA|Oktjabr`Sky (Deleted)|KA-04|</v>
      </c>
    </row>
    <row r="2702" spans="2:8">
      <c r="B2702" s="2">
        <v>2701</v>
      </c>
      <c r="C2702" s="2">
        <v>126</v>
      </c>
      <c r="D2702" s="2" t="s">
        <v>1275</v>
      </c>
      <c r="E2702" s="2" t="s">
        <v>14689</v>
      </c>
      <c r="F2702" s="3" t="s">
        <v>14690</v>
      </c>
      <c r="H2702" s="129" t="str">
        <f t="shared" si="42"/>
        <v>2701|126|KA|Centralny District of Kaliningrad|KA-05|</v>
      </c>
    </row>
    <row r="2703" spans="2:8">
      <c r="B2703" s="2">
        <v>2702</v>
      </c>
      <c r="C2703" s="2">
        <v>126</v>
      </c>
      <c r="D2703" s="2" t="s">
        <v>1275</v>
      </c>
      <c r="E2703" s="2" t="s">
        <v>14691</v>
      </c>
      <c r="F2703" s="3" t="s">
        <v>14692</v>
      </c>
      <c r="H2703" s="129" t="str">
        <f t="shared" si="42"/>
        <v>2702|126|KA|Baltiysky Area / incl. Baltiysk, Primorsk|KA-06|</v>
      </c>
    </row>
    <row r="2704" spans="2:8">
      <c r="B2704" s="2">
        <v>2703</v>
      </c>
      <c r="C2704" s="2">
        <v>126</v>
      </c>
      <c r="D2704" s="2" t="s">
        <v>1275</v>
      </c>
      <c r="E2704" s="2" t="s">
        <v>14693</v>
      </c>
      <c r="F2704" s="3" t="s">
        <v>14694</v>
      </c>
      <c r="H2704" s="129" t="str">
        <f t="shared" si="42"/>
        <v>2703|126|KA|Pionersky City District|KA-07|</v>
      </c>
    </row>
    <row r="2705" spans="2:8">
      <c r="B2705" s="2">
        <v>2704</v>
      </c>
      <c r="C2705" s="2">
        <v>126</v>
      </c>
      <c r="D2705" s="2" t="s">
        <v>1275</v>
      </c>
      <c r="E2705" s="2" t="s">
        <v>14695</v>
      </c>
      <c r="F2705" s="3" t="s">
        <v>14696</v>
      </c>
      <c r="H2705" s="129" t="str">
        <f t="shared" si="42"/>
        <v>2704|126|KA|Svetlogorsk Area / incl. Svetlogorsk|KA-08|</v>
      </c>
    </row>
    <row r="2706" spans="2:8">
      <c r="B2706" s="2">
        <v>2705</v>
      </c>
      <c r="C2706" s="2">
        <v>126</v>
      </c>
      <c r="D2706" s="2" t="s">
        <v>1275</v>
      </c>
      <c r="E2706" s="2" t="s">
        <v>14697</v>
      </c>
      <c r="F2706" s="3" t="s">
        <v>14698</v>
      </c>
      <c r="H2706" s="129" t="str">
        <f t="shared" si="42"/>
        <v>2705|126|KA|Svetlovsky City District|KA-09|</v>
      </c>
    </row>
    <row r="2707" spans="2:8">
      <c r="B2707" s="2">
        <v>2706</v>
      </c>
      <c r="C2707" s="2">
        <v>126</v>
      </c>
      <c r="D2707" s="2" t="s">
        <v>1275</v>
      </c>
      <c r="E2707" s="2" t="s">
        <v>14699</v>
      </c>
      <c r="F2707" s="3" t="s">
        <v>14700</v>
      </c>
      <c r="H2707" s="129" t="str">
        <f t="shared" si="42"/>
        <v>2706|126|KA|Sovietsky City District|KA-10|</v>
      </c>
    </row>
    <row r="2708" spans="2:8">
      <c r="B2708" s="2">
        <v>2707</v>
      </c>
      <c r="C2708" s="2">
        <v>126</v>
      </c>
      <c r="D2708" s="2" t="s">
        <v>1275</v>
      </c>
      <c r="E2708" s="2" t="s">
        <v>14701</v>
      </c>
      <c r="F2708" s="3" t="s">
        <v>14702</v>
      </c>
      <c r="H2708" s="129" t="str">
        <f t="shared" si="42"/>
        <v>2707|126|KA|Bagrationovsky Area / incl. Bagrationovsk|KA-11|</v>
      </c>
    </row>
    <row r="2709" spans="2:8">
      <c r="B2709" s="2">
        <v>2708</v>
      </c>
      <c r="C2709" s="2">
        <v>126</v>
      </c>
      <c r="D2709" s="2" t="s">
        <v>1275</v>
      </c>
      <c r="E2709" s="2" t="s">
        <v>14703</v>
      </c>
      <c r="F2709" s="3" t="s">
        <v>14704</v>
      </c>
      <c r="H2709" s="129" t="str">
        <f t="shared" si="42"/>
        <v>2708|126|KA|Gvardeisky City District|KA-12|</v>
      </c>
    </row>
    <row r="2710" spans="2:8">
      <c r="B2710" s="2">
        <v>2709</v>
      </c>
      <c r="C2710" s="2">
        <v>126</v>
      </c>
      <c r="D2710" s="2" t="s">
        <v>1275</v>
      </c>
      <c r="E2710" s="2" t="s">
        <v>14705</v>
      </c>
      <c r="F2710" s="3" t="s">
        <v>14706</v>
      </c>
      <c r="H2710" s="129" t="str">
        <f t="shared" si="42"/>
        <v>2709|126|KA|Guryevsky City District|KA-13|</v>
      </c>
    </row>
    <row r="2711" spans="2:8">
      <c r="B2711" s="2">
        <v>2710</v>
      </c>
      <c r="C2711" s="2">
        <v>126</v>
      </c>
      <c r="D2711" s="2" t="s">
        <v>1275</v>
      </c>
      <c r="E2711" s="2" t="s">
        <v>14707</v>
      </c>
      <c r="F2711" s="3" t="s">
        <v>14708</v>
      </c>
      <c r="H2711" s="129" t="str">
        <f t="shared" si="42"/>
        <v>2710|126|KA|Gusevsky City District|KA-14|</v>
      </c>
    </row>
    <row r="2712" spans="2:8">
      <c r="B2712" s="2">
        <v>2711</v>
      </c>
      <c r="C2712" s="2">
        <v>126</v>
      </c>
      <c r="D2712" s="2" t="s">
        <v>1275</v>
      </c>
      <c r="E2712" s="2" t="s">
        <v>14709</v>
      </c>
      <c r="F2712" s="3" t="s">
        <v>14710</v>
      </c>
      <c r="H2712" s="129" t="str">
        <f t="shared" si="42"/>
        <v>2711|126|KA|Zelenogradsky Area / incl. Zelenogradsk|KA-15|</v>
      </c>
    </row>
    <row r="2713" spans="2:8">
      <c r="B2713" s="2">
        <v>2712</v>
      </c>
      <c r="C2713" s="2">
        <v>126</v>
      </c>
      <c r="D2713" s="2" t="s">
        <v>1275</v>
      </c>
      <c r="E2713" s="2" t="s">
        <v>14711</v>
      </c>
      <c r="F2713" s="3" t="s">
        <v>14712</v>
      </c>
      <c r="H2713" s="129" t="str">
        <f t="shared" si="42"/>
        <v>2712|126|KA|Krasnoznamensky Area / incl. Krasnoznamensk |KA-16|</v>
      </c>
    </row>
    <row r="2714" spans="2:8">
      <c r="B2714" s="2">
        <v>2713</v>
      </c>
      <c r="C2714" s="2">
        <v>126</v>
      </c>
      <c r="D2714" s="2" t="s">
        <v>1275</v>
      </c>
      <c r="E2714" s="2" t="s">
        <v>14713</v>
      </c>
      <c r="F2714" s="3" t="s">
        <v>14714</v>
      </c>
      <c r="H2714" s="129" t="str">
        <f t="shared" si="42"/>
        <v>2713|126|KA|Nemansky Area / incl. Neman|KA-17|</v>
      </c>
    </row>
    <row r="2715" spans="2:8">
      <c r="B2715" s="2">
        <v>2714</v>
      </c>
      <c r="C2715" s="2">
        <v>126</v>
      </c>
      <c r="D2715" s="2" t="s">
        <v>1275</v>
      </c>
      <c r="E2715" s="2" t="s">
        <v>14715</v>
      </c>
      <c r="F2715" s="3" t="s">
        <v>14716</v>
      </c>
      <c r="H2715" s="129" t="str">
        <f t="shared" si="42"/>
        <v>2714|126|KA|Nesterovsky Area / incl. Nesterov|KA-18|</v>
      </c>
    </row>
    <row r="2716" spans="2:8">
      <c r="B2716" s="2">
        <v>2715</v>
      </c>
      <c r="C2716" s="2">
        <v>126</v>
      </c>
      <c r="D2716" s="2" t="s">
        <v>1275</v>
      </c>
      <c r="E2716" s="2" t="s">
        <v>14717</v>
      </c>
      <c r="F2716" s="3" t="s">
        <v>14718</v>
      </c>
      <c r="H2716" s="129" t="str">
        <f t="shared" si="42"/>
        <v>2715|126|KA|Ozyorsk City District|KA-19|</v>
      </c>
    </row>
    <row r="2717" spans="2:8">
      <c r="B2717" s="2">
        <v>2716</v>
      </c>
      <c r="C2717" s="2">
        <v>126</v>
      </c>
      <c r="D2717" s="2" t="s">
        <v>1275</v>
      </c>
      <c r="E2717" s="2" t="s">
        <v>14719</v>
      </c>
      <c r="F2717" s="3" t="s">
        <v>14720</v>
      </c>
      <c r="H2717" s="129" t="str">
        <f t="shared" si="42"/>
        <v>2716|126|KA|Polesye Area / incl. Polessk|KA-20|</v>
      </c>
    </row>
    <row r="2718" spans="2:8">
      <c r="B2718" s="2">
        <v>2717</v>
      </c>
      <c r="C2718" s="2">
        <v>126</v>
      </c>
      <c r="D2718" s="2" t="s">
        <v>1275</v>
      </c>
      <c r="E2718" s="2" t="s">
        <v>14721</v>
      </c>
      <c r="F2718" s="3" t="s">
        <v>14722</v>
      </c>
      <c r="H2718" s="129" t="str">
        <f t="shared" si="42"/>
        <v>2717|126|KA|Pravdinsky Area / incl. Pravdinsk|KA-21|</v>
      </c>
    </row>
    <row r="2719" spans="2:8">
      <c r="B2719" s="2">
        <v>2718</v>
      </c>
      <c r="C2719" s="2">
        <v>126</v>
      </c>
      <c r="D2719" s="2" t="s">
        <v>1275</v>
      </c>
      <c r="E2719" s="2" t="s">
        <v>14723</v>
      </c>
      <c r="F2719" s="3" t="s">
        <v>14724</v>
      </c>
      <c r="H2719" s="129" t="str">
        <f t="shared" si="42"/>
        <v>2718|126|KA|Slavsky Area / incl. Slavsk|KA-22|</v>
      </c>
    </row>
    <row r="2720" spans="2:8">
      <c r="B2720" s="2">
        <v>2719</v>
      </c>
      <c r="C2720" s="2">
        <v>126</v>
      </c>
      <c r="D2720" s="2" t="s">
        <v>1275</v>
      </c>
      <c r="E2720" s="2" t="s">
        <v>14725</v>
      </c>
      <c r="F2720" s="3" t="s">
        <v>14726</v>
      </c>
      <c r="H2720" s="129" t="str">
        <f t="shared" si="42"/>
        <v>2719|126|KA|Ladushkinsky City District|KA-24|</v>
      </c>
    </row>
    <row r="2721" spans="2:8">
      <c r="B2721" s="2">
        <v>2720</v>
      </c>
      <c r="C2721" s="2">
        <v>126</v>
      </c>
      <c r="D2721" s="2" t="s">
        <v>1275</v>
      </c>
      <c r="E2721" s="2" t="s">
        <v>14727</v>
      </c>
      <c r="F2721" s="3" t="s">
        <v>14728</v>
      </c>
      <c r="H2721" s="129" t="str">
        <f t="shared" si="42"/>
        <v>2720|126|KA|Chernyakhovsky Area / incl. Chernyakhovsk|KA-23|</v>
      </c>
    </row>
    <row r="2722" spans="2:8">
      <c r="B2722" s="2">
        <v>2721</v>
      </c>
      <c r="C2722" s="2">
        <v>126</v>
      </c>
      <c r="D2722" s="2" t="s">
        <v>1275</v>
      </c>
      <c r="E2722" s="2" t="s">
        <v>14729</v>
      </c>
      <c r="F2722" s="3" t="s">
        <v>14730</v>
      </c>
      <c r="H2722" s="129" t="str">
        <f t="shared" si="42"/>
        <v>2721|126|KA|Mamonovsky City District|KA-25|</v>
      </c>
    </row>
    <row r="2723" spans="2:8">
      <c r="B2723" s="2">
        <v>2722</v>
      </c>
      <c r="C2723" s="2">
        <v>126</v>
      </c>
      <c r="D2723" s="2" t="s">
        <v>1275</v>
      </c>
      <c r="E2723" s="2" t="s">
        <v>14731</v>
      </c>
      <c r="F2723" s="3" t="s">
        <v>14732</v>
      </c>
      <c r="H2723" s="129" t="str">
        <f t="shared" si="42"/>
        <v>2722|126|KA|Yantarny City District|KA-26|</v>
      </c>
    </row>
    <row r="2724" spans="2:8">
      <c r="B2724" s="2">
        <v>2723</v>
      </c>
      <c r="C2724" s="121">
        <v>137</v>
      </c>
      <c r="D2724" s="121" t="s">
        <v>14734</v>
      </c>
      <c r="E2724" s="121" t="s">
        <v>14735</v>
      </c>
      <c r="F2724" s="125" t="s">
        <v>14736</v>
      </c>
      <c r="G2724" s="121"/>
      <c r="H2724" s="129" t="str">
        <f t="shared" si="42"/>
        <v>2723|137|A|Jongro gu|A11|</v>
      </c>
    </row>
    <row r="2725" spans="2:8">
      <c r="B2725" s="2">
        <v>2724</v>
      </c>
      <c r="C2725" s="2">
        <v>137</v>
      </c>
      <c r="D2725" s="2" t="s">
        <v>14734</v>
      </c>
      <c r="E2725" s="2" t="s">
        <v>14737</v>
      </c>
      <c r="F2725" s="3" t="s">
        <v>14738</v>
      </c>
      <c r="H2725" s="129" t="str">
        <f t="shared" si="42"/>
        <v>2724|137|A|Joong gu|A12|</v>
      </c>
    </row>
    <row r="2726" spans="2:8">
      <c r="B2726" s="2">
        <v>2725</v>
      </c>
      <c r="C2726" s="2">
        <v>137</v>
      </c>
      <c r="D2726" s="2" t="s">
        <v>14734</v>
      </c>
      <c r="E2726" s="2" t="s">
        <v>14739</v>
      </c>
      <c r="F2726" s="3" t="s">
        <v>14740</v>
      </c>
      <c r="H2726" s="129" t="str">
        <f t="shared" si="42"/>
        <v>2725|137|A|Seongdong gu|A13|</v>
      </c>
    </row>
    <row r="2727" spans="2:8">
      <c r="B2727" s="2">
        <v>2726</v>
      </c>
      <c r="C2727" s="2">
        <v>137</v>
      </c>
      <c r="D2727" s="2" t="s">
        <v>14734</v>
      </c>
      <c r="E2727" s="2" t="s">
        <v>14741</v>
      </c>
      <c r="F2727" s="3" t="s">
        <v>14742</v>
      </c>
      <c r="H2727" s="129" t="str">
        <f t="shared" si="42"/>
        <v>2726|137|A|Dongdaemoon gu|A14|</v>
      </c>
    </row>
    <row r="2728" spans="2:8">
      <c r="B2728" s="2">
        <v>2727</v>
      </c>
      <c r="C2728" s="2">
        <v>137</v>
      </c>
      <c r="D2728" s="2" t="s">
        <v>14734</v>
      </c>
      <c r="E2728" s="2" t="s">
        <v>14743</v>
      </c>
      <c r="F2728" s="3" t="s">
        <v>14744</v>
      </c>
      <c r="H2728" s="129" t="str">
        <f t="shared" si="42"/>
        <v>2727|137|A|Seongbook gu|A15|</v>
      </c>
    </row>
    <row r="2729" spans="2:8">
      <c r="B2729" s="2">
        <v>2728</v>
      </c>
      <c r="C2729" s="2">
        <v>137</v>
      </c>
      <c r="D2729" s="2" t="s">
        <v>14734</v>
      </c>
      <c r="E2729" s="2" t="s">
        <v>14745</v>
      </c>
      <c r="F2729" s="3" t="s">
        <v>14746</v>
      </c>
      <c r="H2729" s="129" t="str">
        <f t="shared" si="42"/>
        <v>2728|137|A|Seodaemoon gu|A16|</v>
      </c>
    </row>
    <row r="2730" spans="2:8">
      <c r="B2730" s="2">
        <v>2729</v>
      </c>
      <c r="C2730" s="2">
        <v>137</v>
      </c>
      <c r="D2730" s="2" t="s">
        <v>14734</v>
      </c>
      <c r="E2730" s="2" t="s">
        <v>14747</v>
      </c>
      <c r="F2730" s="3" t="s">
        <v>14748</v>
      </c>
      <c r="H2730" s="129" t="str">
        <f t="shared" si="42"/>
        <v>2729|137|A|Mapo gu|A17|</v>
      </c>
    </row>
    <row r="2731" spans="2:8">
      <c r="B2731" s="2">
        <v>2730</v>
      </c>
      <c r="C2731" s="2">
        <v>137</v>
      </c>
      <c r="D2731" s="2" t="s">
        <v>14734</v>
      </c>
      <c r="E2731" s="2" t="s">
        <v>14749</v>
      </c>
      <c r="F2731" s="3" t="s">
        <v>14750</v>
      </c>
      <c r="H2731" s="129" t="str">
        <f t="shared" si="42"/>
        <v>2730|137|A|Yongsan gu|A18|</v>
      </c>
    </row>
    <row r="2732" spans="2:8">
      <c r="B2732" s="2">
        <v>2731</v>
      </c>
      <c r="C2732" s="2">
        <v>137</v>
      </c>
      <c r="D2732" s="2" t="s">
        <v>14734</v>
      </c>
      <c r="E2732" s="2" t="s">
        <v>14751</v>
      </c>
      <c r="F2732" s="3" t="s">
        <v>14752</v>
      </c>
      <c r="H2732" s="129" t="str">
        <f t="shared" si="42"/>
        <v>2731|137|A|Youngdungpo gu|A19|</v>
      </c>
    </row>
    <row r="2733" spans="2:8">
      <c r="B2733" s="2">
        <v>2732</v>
      </c>
      <c r="C2733" s="2">
        <v>137</v>
      </c>
      <c r="D2733" s="2" t="s">
        <v>14734</v>
      </c>
      <c r="E2733" s="2" t="s">
        <v>14753</v>
      </c>
      <c r="F2733" s="3" t="s">
        <v>14754</v>
      </c>
      <c r="H2733" s="129" t="str">
        <f t="shared" si="42"/>
        <v>2732|137|A|Kwanak gu|A20|</v>
      </c>
    </row>
    <row r="2734" spans="2:8">
      <c r="B2734" s="2">
        <v>2733</v>
      </c>
      <c r="C2734" s="2">
        <v>137</v>
      </c>
      <c r="D2734" s="2" t="s">
        <v>14734</v>
      </c>
      <c r="E2734" s="2" t="s">
        <v>14755</v>
      </c>
      <c r="F2734" s="3" t="s">
        <v>14756</v>
      </c>
      <c r="H2734" s="129" t="str">
        <f t="shared" si="42"/>
        <v>2733|137|A|Dobong gu|A21|</v>
      </c>
    </row>
    <row r="2735" spans="2:8">
      <c r="B2735" s="2">
        <v>2734</v>
      </c>
      <c r="C2735" s="2">
        <v>137</v>
      </c>
      <c r="D2735" s="2" t="s">
        <v>14734</v>
      </c>
      <c r="E2735" s="2" t="s">
        <v>14757</v>
      </c>
      <c r="F2735" s="3" t="s">
        <v>14758</v>
      </c>
      <c r="H2735" s="129" t="str">
        <f t="shared" si="42"/>
        <v>2734|137|A|Kangnam gu|A22|</v>
      </c>
    </row>
    <row r="2736" spans="2:8">
      <c r="B2736" s="2">
        <v>2735</v>
      </c>
      <c r="C2736" s="2">
        <v>137</v>
      </c>
      <c r="D2736" s="2" t="s">
        <v>14734</v>
      </c>
      <c r="E2736" s="2" t="s">
        <v>14759</v>
      </c>
      <c r="F2736" s="3" t="s">
        <v>14760</v>
      </c>
      <c r="H2736" s="129" t="str">
        <f t="shared" si="42"/>
        <v>2735|137|A|Kangseo gu|A23|</v>
      </c>
    </row>
    <row r="2737" spans="2:8">
      <c r="B2737" s="2">
        <v>2736</v>
      </c>
      <c r="C2737" s="2">
        <v>137</v>
      </c>
      <c r="D2737" s="2" t="s">
        <v>14734</v>
      </c>
      <c r="E2737" s="2" t="s">
        <v>14761</v>
      </c>
      <c r="F2737" s="3" t="s">
        <v>14762</v>
      </c>
      <c r="H2737" s="129" t="str">
        <f t="shared" si="42"/>
        <v>2736|137|A|Eunpyoun gu|A24|</v>
      </c>
    </row>
    <row r="2738" spans="2:8">
      <c r="B2738" s="2">
        <v>2737</v>
      </c>
      <c r="C2738" s="2">
        <v>137</v>
      </c>
      <c r="D2738" s="2" t="s">
        <v>14734</v>
      </c>
      <c r="E2738" s="2" t="s">
        <v>14763</v>
      </c>
      <c r="F2738" s="3" t="s">
        <v>14764</v>
      </c>
      <c r="H2738" s="129" t="str">
        <f t="shared" si="42"/>
        <v>2737|137|A|Dongjack gu|A25|</v>
      </c>
    </row>
    <row r="2739" spans="2:8">
      <c r="B2739" s="2">
        <v>2738</v>
      </c>
      <c r="C2739" s="2">
        <v>137</v>
      </c>
      <c r="D2739" s="2" t="s">
        <v>14734</v>
      </c>
      <c r="E2739" s="2" t="s">
        <v>14765</v>
      </c>
      <c r="F2739" s="3" t="s">
        <v>14766</v>
      </c>
      <c r="H2739" s="129" t="str">
        <f t="shared" si="42"/>
        <v>2738|137|A|Kooro gu|A26|</v>
      </c>
    </row>
    <row r="2740" spans="2:8">
      <c r="B2740" s="2">
        <v>2739</v>
      </c>
      <c r="C2740" s="2">
        <v>137</v>
      </c>
      <c r="D2740" s="2" t="s">
        <v>14734</v>
      </c>
      <c r="E2740" s="2" t="s">
        <v>14767</v>
      </c>
      <c r="F2740" s="3" t="s">
        <v>14768</v>
      </c>
      <c r="H2740" s="129" t="str">
        <f t="shared" si="42"/>
        <v>2739|137|A|Kangdong gu|A27|</v>
      </c>
    </row>
    <row r="2741" spans="2:8">
      <c r="B2741" s="2">
        <v>2740</v>
      </c>
      <c r="C2741" s="2">
        <v>137</v>
      </c>
      <c r="D2741" s="2" t="s">
        <v>14734</v>
      </c>
      <c r="E2741" s="2" t="s">
        <v>14769</v>
      </c>
      <c r="F2741" s="3" t="s">
        <v>14770</v>
      </c>
      <c r="H2741" s="129" t="str">
        <f t="shared" si="42"/>
        <v>2740|137|A|Joongrang gu|A28|</v>
      </c>
    </row>
    <row r="2742" spans="2:8">
      <c r="B2742" s="2">
        <v>2741</v>
      </c>
      <c r="C2742" s="2">
        <v>137</v>
      </c>
      <c r="D2742" s="2" t="s">
        <v>14734</v>
      </c>
      <c r="E2742" s="2" t="s">
        <v>14771</v>
      </c>
      <c r="F2742" s="3" t="s">
        <v>14772</v>
      </c>
      <c r="H2742" s="129" t="str">
        <f t="shared" si="42"/>
        <v>2741|137|A|Nowon gu|A29|</v>
      </c>
    </row>
    <row r="2743" spans="2:8">
      <c r="B2743" s="2">
        <v>2742</v>
      </c>
      <c r="C2743" s="2">
        <v>137</v>
      </c>
      <c r="D2743" s="2" t="s">
        <v>14734</v>
      </c>
      <c r="E2743" s="2" t="s">
        <v>14773</v>
      </c>
      <c r="F2743" s="3" t="s">
        <v>14774</v>
      </c>
      <c r="H2743" s="129" t="str">
        <f t="shared" si="42"/>
        <v>2742|137|A|Seocho gu|A30|</v>
      </c>
    </row>
    <row r="2744" spans="2:8">
      <c r="B2744" s="2">
        <v>2743</v>
      </c>
      <c r="C2744" s="2">
        <v>137</v>
      </c>
      <c r="D2744" s="2" t="s">
        <v>14734</v>
      </c>
      <c r="E2744" s="2" t="s">
        <v>14775</v>
      </c>
      <c r="F2744" s="3" t="s">
        <v>14776</v>
      </c>
      <c r="H2744" s="129" t="str">
        <f t="shared" si="42"/>
        <v>2743|137|A|Yangcheon gu|A31|</v>
      </c>
    </row>
    <row r="2745" spans="2:8">
      <c r="B2745" s="2">
        <v>2744</v>
      </c>
      <c r="C2745" s="2">
        <v>137</v>
      </c>
      <c r="D2745" s="2" t="s">
        <v>14734</v>
      </c>
      <c r="E2745" s="2" t="s">
        <v>14777</v>
      </c>
      <c r="F2745" s="3" t="s">
        <v>14778</v>
      </c>
      <c r="H2745" s="129" t="str">
        <f t="shared" si="42"/>
        <v>2744|137|A|Song gu|A32|</v>
      </c>
    </row>
    <row r="2746" spans="2:8">
      <c r="B2746" s="2">
        <v>2745</v>
      </c>
      <c r="C2746" s="2">
        <v>137</v>
      </c>
      <c r="D2746" s="2" t="s">
        <v>14734</v>
      </c>
      <c r="E2746" s="2" t="s">
        <v>14779</v>
      </c>
      <c r="F2746" s="3" t="s">
        <v>14780</v>
      </c>
      <c r="H2746" s="129" t="str">
        <f t="shared" si="42"/>
        <v>2745|137|A|Kumcheon gu|A33|</v>
      </c>
    </row>
    <row r="2747" spans="2:8">
      <c r="B2747" s="2">
        <v>2746</v>
      </c>
      <c r="C2747" s="2">
        <v>137</v>
      </c>
      <c r="D2747" s="2" t="s">
        <v>14734</v>
      </c>
      <c r="E2747" s="2" t="s">
        <v>14781</v>
      </c>
      <c r="F2747" s="3" t="s">
        <v>14782</v>
      </c>
      <c r="H2747" s="129" t="str">
        <f t="shared" si="42"/>
        <v>2746|137|A|Kwangjin gu|A34|</v>
      </c>
    </row>
    <row r="2748" spans="2:8">
      <c r="B2748" s="2">
        <v>2747</v>
      </c>
      <c r="C2748" s="2">
        <v>137</v>
      </c>
      <c r="D2748" s="2" t="s">
        <v>14734</v>
      </c>
      <c r="E2748" s="2" t="s">
        <v>14783</v>
      </c>
      <c r="F2748" s="3" t="s">
        <v>14784</v>
      </c>
      <c r="H2748" s="129" t="str">
        <f t="shared" si="42"/>
        <v>2747|137|A|Kangbook gu|A35|</v>
      </c>
    </row>
    <row r="2749" spans="2:8">
      <c r="B2749" s="2">
        <v>2748</v>
      </c>
      <c r="C2749" s="2">
        <v>137</v>
      </c>
      <c r="D2749" s="2" t="s">
        <v>14785</v>
      </c>
      <c r="E2749" s="2" t="s">
        <v>14786</v>
      </c>
      <c r="F2749" s="3" t="s">
        <v>14787</v>
      </c>
      <c r="H2749" s="129" t="str">
        <f t="shared" si="42"/>
        <v>2748|137|B|Dong gu|B11|</v>
      </c>
    </row>
    <row r="2750" spans="2:8">
      <c r="B2750" s="2">
        <v>2749</v>
      </c>
      <c r="C2750" s="2">
        <v>137</v>
      </c>
      <c r="D2750" s="2" t="s">
        <v>14785</v>
      </c>
      <c r="E2750" s="2" t="s">
        <v>14737</v>
      </c>
      <c r="F2750" s="3" t="s">
        <v>14788</v>
      </c>
      <c r="H2750" s="129" t="str">
        <f t="shared" si="42"/>
        <v>2749|137|B|Joong gu|B12|</v>
      </c>
    </row>
    <row r="2751" spans="2:8">
      <c r="B2751" s="2">
        <v>2750</v>
      </c>
      <c r="C2751" s="2">
        <v>137</v>
      </c>
      <c r="D2751" s="2" t="s">
        <v>14785</v>
      </c>
      <c r="E2751" s="2" t="s">
        <v>14789</v>
      </c>
      <c r="F2751" s="3" t="s">
        <v>14790</v>
      </c>
      <c r="H2751" s="129" t="str">
        <f t="shared" si="42"/>
        <v>2750|137|B|Seo gu|B13|</v>
      </c>
    </row>
    <row r="2752" spans="2:8">
      <c r="B2752" s="2">
        <v>2751</v>
      </c>
      <c r="C2752" s="2">
        <v>137</v>
      </c>
      <c r="D2752" s="2" t="s">
        <v>14785</v>
      </c>
      <c r="E2752" s="2" t="s">
        <v>14791</v>
      </c>
      <c r="F2752" s="3" t="s">
        <v>14792</v>
      </c>
      <c r="H2752" s="129" t="str">
        <f t="shared" si="42"/>
        <v>2751|137|B|Youngdo gu|B14|</v>
      </c>
    </row>
    <row r="2753" spans="2:8">
      <c r="B2753" s="2">
        <v>2752</v>
      </c>
      <c r="C2753" s="2">
        <v>137</v>
      </c>
      <c r="D2753" s="2" t="s">
        <v>14785</v>
      </c>
      <c r="E2753" s="2" t="s">
        <v>14793</v>
      </c>
      <c r="F2753" s="3" t="s">
        <v>14794</v>
      </c>
      <c r="H2753" s="129" t="str">
        <f t="shared" si="42"/>
        <v>2752|137|B|Pusanjin gu|B15|</v>
      </c>
    </row>
    <row r="2754" spans="2:8">
      <c r="B2754" s="2">
        <v>2753</v>
      </c>
      <c r="C2754" s="2">
        <v>137</v>
      </c>
      <c r="D2754" s="2" t="s">
        <v>14785</v>
      </c>
      <c r="E2754" s="2" t="s">
        <v>14795</v>
      </c>
      <c r="F2754" s="3" t="s">
        <v>14796</v>
      </c>
      <c r="H2754" s="129" t="str">
        <f t="shared" ref="H2754:H2817" si="43">B2754&amp;"|"&amp;C2754&amp;"|"&amp;D2754&amp;"|"&amp;E2754&amp;"|"&amp;F2754&amp;"|"&amp;G2754</f>
        <v>2753|137|B|Dongrae gu|B16|</v>
      </c>
    </row>
    <row r="2755" spans="2:8">
      <c r="B2755" s="2">
        <v>2754</v>
      </c>
      <c r="C2755" s="2">
        <v>137</v>
      </c>
      <c r="D2755" s="2" t="s">
        <v>14785</v>
      </c>
      <c r="E2755" s="2" t="s">
        <v>14797</v>
      </c>
      <c r="F2755" s="3" t="s">
        <v>14798</v>
      </c>
      <c r="H2755" s="129" t="str">
        <f t="shared" si="43"/>
        <v>2754|137|B|Nam gu|B17|</v>
      </c>
    </row>
    <row r="2756" spans="2:8">
      <c r="B2756" s="2">
        <v>2755</v>
      </c>
      <c r="C2756" s="2">
        <v>137</v>
      </c>
      <c r="D2756" s="2" t="s">
        <v>14785</v>
      </c>
      <c r="E2756" s="2" t="s">
        <v>14799</v>
      </c>
      <c r="F2756" s="3" t="s">
        <v>14800</v>
      </c>
      <c r="H2756" s="129" t="str">
        <f t="shared" si="43"/>
        <v>2755|137|B|Book gu|B18|</v>
      </c>
    </row>
    <row r="2757" spans="2:8">
      <c r="B2757" s="2">
        <v>2756</v>
      </c>
      <c r="C2757" s="2">
        <v>137</v>
      </c>
      <c r="D2757" s="2" t="s">
        <v>14785</v>
      </c>
      <c r="E2757" s="2" t="s">
        <v>14801</v>
      </c>
      <c r="F2757" s="3" t="s">
        <v>14802</v>
      </c>
      <c r="H2757" s="129" t="str">
        <f t="shared" si="43"/>
        <v>2756|137|B|Haewoondae gu|B19|</v>
      </c>
    </row>
    <row r="2758" spans="2:8">
      <c r="B2758" s="2">
        <v>2757</v>
      </c>
      <c r="C2758" s="2">
        <v>137</v>
      </c>
      <c r="D2758" s="2" t="s">
        <v>14785</v>
      </c>
      <c r="E2758" s="2" t="s">
        <v>14803</v>
      </c>
      <c r="F2758" s="3" t="s">
        <v>14804</v>
      </c>
      <c r="H2758" s="129" t="str">
        <f t="shared" si="43"/>
        <v>2757|137|B|Saha gu|B20|</v>
      </c>
    </row>
    <row r="2759" spans="2:8">
      <c r="B2759" s="2">
        <v>2758</v>
      </c>
      <c r="C2759" s="2">
        <v>137</v>
      </c>
      <c r="D2759" s="2" t="s">
        <v>14785</v>
      </c>
      <c r="E2759" s="2" t="s">
        <v>14805</v>
      </c>
      <c r="F2759" s="3" t="s">
        <v>14806</v>
      </c>
      <c r="H2759" s="129" t="str">
        <f t="shared" si="43"/>
        <v>2758|137|B|Kumjung gu|B21|</v>
      </c>
    </row>
    <row r="2760" spans="2:8">
      <c r="B2760" s="2">
        <v>2759</v>
      </c>
      <c r="C2760" s="2">
        <v>137</v>
      </c>
      <c r="D2760" s="2" t="s">
        <v>14785</v>
      </c>
      <c r="E2760" s="2" t="s">
        <v>14759</v>
      </c>
      <c r="F2760" s="3" t="s">
        <v>14807</v>
      </c>
      <c r="H2760" s="129" t="str">
        <f t="shared" si="43"/>
        <v>2759|137|B|Kangseo gu|B22|</v>
      </c>
    </row>
    <row r="2761" spans="2:8">
      <c r="B2761" s="2">
        <v>2760</v>
      </c>
      <c r="C2761" s="2">
        <v>137</v>
      </c>
      <c r="D2761" s="2" t="s">
        <v>14785</v>
      </c>
      <c r="E2761" s="2" t="s">
        <v>14808</v>
      </c>
      <c r="F2761" s="3" t="s">
        <v>14809</v>
      </c>
      <c r="H2761" s="129" t="str">
        <f t="shared" si="43"/>
        <v>2760|137|B|Yonje gu|B23|</v>
      </c>
    </row>
    <row r="2762" spans="2:8">
      <c r="B2762" s="2">
        <v>2761</v>
      </c>
      <c r="C2762" s="2">
        <v>137</v>
      </c>
      <c r="D2762" s="2" t="s">
        <v>14785</v>
      </c>
      <c r="E2762" s="2" t="s">
        <v>14810</v>
      </c>
      <c r="F2762" s="3" t="s">
        <v>14811</v>
      </c>
      <c r="H2762" s="129" t="str">
        <f t="shared" si="43"/>
        <v>2761|137|B|Sueyoung gu|B24|</v>
      </c>
    </row>
    <row r="2763" spans="2:8">
      <c r="B2763" s="2">
        <v>2762</v>
      </c>
      <c r="C2763" s="2">
        <v>137</v>
      </c>
      <c r="D2763" s="2" t="s">
        <v>14785</v>
      </c>
      <c r="E2763" s="2" t="s">
        <v>14812</v>
      </c>
      <c r="F2763" s="3" t="s">
        <v>14813</v>
      </c>
      <c r="H2763" s="129" t="str">
        <f t="shared" si="43"/>
        <v>2762|137|B|Sasang gu|B25|</v>
      </c>
    </row>
    <row r="2764" spans="2:8">
      <c r="B2764" s="2">
        <v>2763</v>
      </c>
      <c r="C2764" s="2">
        <v>137</v>
      </c>
      <c r="D2764" s="2" t="s">
        <v>14785</v>
      </c>
      <c r="E2764" s="2" t="s">
        <v>14814</v>
      </c>
      <c r="F2764" s="3" t="s">
        <v>14815</v>
      </c>
      <c r="H2764" s="129" t="str">
        <f t="shared" si="43"/>
        <v>2763|137|B|Kijang gun|B26|</v>
      </c>
    </row>
    <row r="2765" spans="2:8">
      <c r="B2765" s="2">
        <v>2764</v>
      </c>
      <c r="C2765" s="2">
        <v>137</v>
      </c>
      <c r="D2765" s="2" t="s">
        <v>14816</v>
      </c>
      <c r="E2765" s="2" t="s">
        <v>14817</v>
      </c>
      <c r="F2765" s="3" t="s">
        <v>14818</v>
      </c>
      <c r="H2765" s="129" t="str">
        <f t="shared" si="43"/>
        <v>2764|137|C|Suewon city|C01|</v>
      </c>
    </row>
    <row r="2766" spans="2:8">
      <c r="B2766" s="2">
        <v>2765</v>
      </c>
      <c r="C2766" s="2">
        <v>137</v>
      </c>
      <c r="D2766" s="2" t="s">
        <v>14816</v>
      </c>
      <c r="E2766" s="2" t="s">
        <v>14819</v>
      </c>
      <c r="F2766" s="3" t="s">
        <v>14820</v>
      </c>
      <c r="H2766" s="129" t="str">
        <f t="shared" si="43"/>
        <v>2765|137|C|Koori city|C010|</v>
      </c>
    </row>
    <row r="2767" spans="2:8">
      <c r="B2767" s="2">
        <v>2766</v>
      </c>
      <c r="C2767" s="2">
        <v>137</v>
      </c>
      <c r="D2767" s="2" t="s">
        <v>14816</v>
      </c>
      <c r="E2767" s="2" t="s">
        <v>14821</v>
      </c>
      <c r="F2767" s="3" t="s">
        <v>14822</v>
      </c>
      <c r="H2767" s="129" t="str">
        <f t="shared" si="43"/>
        <v>2766|137|C|Pyoungtaek city|C011|</v>
      </c>
    </row>
    <row r="2768" spans="2:8">
      <c r="B2768" s="2">
        <v>2767</v>
      </c>
      <c r="C2768" s="2">
        <v>137</v>
      </c>
      <c r="D2768" s="2" t="s">
        <v>14816</v>
      </c>
      <c r="E2768" s="2" t="s">
        <v>14823</v>
      </c>
      <c r="F2768" s="3" t="s">
        <v>14824</v>
      </c>
      <c r="H2768" s="129" t="str">
        <f t="shared" si="43"/>
        <v>2767|137|C|Ahnsan city|C012|</v>
      </c>
    </row>
    <row r="2769" spans="2:8">
      <c r="B2769" s="2">
        <v>2768</v>
      </c>
      <c r="C2769" s="2">
        <v>137</v>
      </c>
      <c r="D2769" s="2" t="s">
        <v>14816</v>
      </c>
      <c r="E2769" s="2" t="s">
        <v>14825</v>
      </c>
      <c r="F2769" s="3" t="s">
        <v>14826</v>
      </c>
      <c r="H2769" s="129" t="str">
        <f t="shared" si="43"/>
        <v>2768|137|C|Kwacheon city|C013|</v>
      </c>
    </row>
    <row r="2770" spans="2:8">
      <c r="B2770" s="2">
        <v>2769</v>
      </c>
      <c r="C2770" s="2">
        <v>137</v>
      </c>
      <c r="D2770" s="2" t="s">
        <v>14816</v>
      </c>
      <c r="E2770" s="2" t="s">
        <v>14827</v>
      </c>
      <c r="F2770" s="3" t="s">
        <v>14828</v>
      </c>
      <c r="H2770" s="129" t="str">
        <f t="shared" si="43"/>
        <v>2769|137|C|Osan city|C014|</v>
      </c>
    </row>
    <row r="2771" spans="2:8">
      <c r="B2771" s="2">
        <v>2770</v>
      </c>
      <c r="C2771" s="2">
        <v>137</v>
      </c>
      <c r="D2771" s="2" t="s">
        <v>14816</v>
      </c>
      <c r="E2771" s="2" t="s">
        <v>14829</v>
      </c>
      <c r="F2771" s="3" t="s">
        <v>14830</v>
      </c>
      <c r="H2771" s="129" t="str">
        <f t="shared" si="43"/>
        <v>2770|137|C|Hanam city|C015|</v>
      </c>
    </row>
    <row r="2772" spans="2:8">
      <c r="B2772" s="2">
        <v>2771</v>
      </c>
      <c r="C2772" s="2">
        <v>137</v>
      </c>
      <c r="D2772" s="2" t="s">
        <v>14816</v>
      </c>
      <c r="E2772" s="2" t="s">
        <v>14831</v>
      </c>
      <c r="F2772" s="3" t="s">
        <v>14832</v>
      </c>
      <c r="H2772" s="129" t="str">
        <f t="shared" si="43"/>
        <v>2771|137|C|Koonpo city|C016|</v>
      </c>
    </row>
    <row r="2773" spans="2:8">
      <c r="B2773" s="2">
        <v>2772</v>
      </c>
      <c r="C2773" s="2">
        <v>137</v>
      </c>
      <c r="D2773" s="2" t="s">
        <v>14816</v>
      </c>
      <c r="E2773" s="2" t="s">
        <v>14833</v>
      </c>
      <c r="F2773" s="3" t="s">
        <v>14834</v>
      </c>
      <c r="H2773" s="129" t="str">
        <f t="shared" si="43"/>
        <v>2772|137|C|Uiwang city|C017|</v>
      </c>
    </row>
    <row r="2774" spans="2:8">
      <c r="B2774" s="2">
        <v>2773</v>
      </c>
      <c r="C2774" s="2">
        <v>137</v>
      </c>
      <c r="D2774" s="2" t="s">
        <v>14816</v>
      </c>
      <c r="E2774" s="2" t="s">
        <v>14835</v>
      </c>
      <c r="F2774" s="3" t="s">
        <v>14836</v>
      </c>
      <c r="H2774" s="129" t="str">
        <f t="shared" si="43"/>
        <v>2773|137|C|Shiheung city|C018|</v>
      </c>
    </row>
    <row r="2775" spans="2:8">
      <c r="B2775" s="2">
        <v>2774</v>
      </c>
      <c r="C2775" s="2">
        <v>137</v>
      </c>
      <c r="D2775" s="2" t="s">
        <v>14816</v>
      </c>
      <c r="E2775" s="2" t="s">
        <v>14837</v>
      </c>
      <c r="F2775" s="3" t="s">
        <v>14838</v>
      </c>
      <c r="H2775" s="129" t="str">
        <f t="shared" si="43"/>
        <v>2774|137|C|Meekum city|C019|</v>
      </c>
    </row>
    <row r="2776" spans="2:8">
      <c r="B2776" s="2">
        <v>2775</v>
      </c>
      <c r="C2776" s="2">
        <v>137</v>
      </c>
      <c r="D2776" s="2" t="s">
        <v>14816</v>
      </c>
      <c r="E2776" s="2" t="s">
        <v>14839</v>
      </c>
      <c r="F2776" s="3" t="s">
        <v>14840</v>
      </c>
      <c r="H2776" s="129" t="str">
        <f t="shared" si="43"/>
        <v>2775|137|C|Koyang city|C020|</v>
      </c>
    </row>
    <row r="2777" spans="2:8">
      <c r="B2777" s="2">
        <v>2776</v>
      </c>
      <c r="C2777" s="2">
        <v>137</v>
      </c>
      <c r="D2777" s="2" t="s">
        <v>14816</v>
      </c>
      <c r="E2777" s="2" t="s">
        <v>14841</v>
      </c>
      <c r="F2777" s="3" t="s">
        <v>14842</v>
      </c>
      <c r="H2777" s="129" t="str">
        <f t="shared" si="43"/>
        <v>2776|137|C|Namyangjoo city|C021|</v>
      </c>
    </row>
    <row r="2778" spans="2:8">
      <c r="B2778" s="2">
        <v>2777</v>
      </c>
      <c r="C2778" s="2">
        <v>137</v>
      </c>
      <c r="D2778" s="2" t="s">
        <v>14816</v>
      </c>
      <c r="E2778" s="2" t="s">
        <v>14843</v>
      </c>
      <c r="F2778" s="3" t="s">
        <v>14844</v>
      </c>
      <c r="H2778" s="129" t="str">
        <f t="shared" si="43"/>
        <v>2777|137|C|Yonginn city|C022|</v>
      </c>
    </row>
    <row r="2779" spans="2:8">
      <c r="B2779" s="2">
        <v>2778</v>
      </c>
      <c r="C2779" s="2">
        <v>137</v>
      </c>
      <c r="D2779" s="2" t="s">
        <v>14816</v>
      </c>
      <c r="E2779" s="2" t="s">
        <v>14845</v>
      </c>
      <c r="F2779" s="3" t="s">
        <v>14846</v>
      </c>
      <c r="H2779" s="129" t="str">
        <f t="shared" si="43"/>
        <v>2778|137|C|Yicheon city|C023|</v>
      </c>
    </row>
    <row r="2780" spans="2:8">
      <c r="B2780" s="2">
        <v>2779</v>
      </c>
      <c r="C2780" s="2">
        <v>137</v>
      </c>
      <c r="D2780" s="2" t="s">
        <v>14816</v>
      </c>
      <c r="E2780" s="2" t="s">
        <v>14847</v>
      </c>
      <c r="F2780" s="3" t="s">
        <v>14848</v>
      </c>
      <c r="H2780" s="129" t="str">
        <f t="shared" si="43"/>
        <v>2779|137|C|Pajoo city|C024|</v>
      </c>
    </row>
    <row r="2781" spans="2:8">
      <c r="B2781" s="2">
        <v>2780</v>
      </c>
      <c r="C2781" s="2">
        <v>137</v>
      </c>
      <c r="D2781" s="2" t="s">
        <v>14816</v>
      </c>
      <c r="E2781" s="2" t="s">
        <v>14849</v>
      </c>
      <c r="F2781" s="3" t="s">
        <v>14850</v>
      </c>
      <c r="H2781" s="129" t="str">
        <f t="shared" si="43"/>
        <v>2780|137|C|Uijungboo city|C03|</v>
      </c>
    </row>
    <row r="2782" spans="2:8">
      <c r="B2782" s="2">
        <v>2781</v>
      </c>
      <c r="C2782" s="2">
        <v>137</v>
      </c>
      <c r="D2782" s="2" t="s">
        <v>14816</v>
      </c>
      <c r="E2782" s="2" t="s">
        <v>14851</v>
      </c>
      <c r="F2782" s="3" t="s">
        <v>14852</v>
      </c>
      <c r="H2782" s="129" t="str">
        <f t="shared" si="43"/>
        <v>2781|137|C|Seongnam city|C04|</v>
      </c>
    </row>
    <row r="2783" spans="2:8">
      <c r="B2783" s="2">
        <v>2782</v>
      </c>
      <c r="C2783" s="2">
        <v>137</v>
      </c>
      <c r="D2783" s="2" t="s">
        <v>14816</v>
      </c>
      <c r="E2783" s="2" t="s">
        <v>14853</v>
      </c>
      <c r="F2783" s="3" t="s">
        <v>14854</v>
      </c>
      <c r="H2783" s="129" t="str">
        <f t="shared" si="43"/>
        <v>2782|137|C|Boocheon city|C05|</v>
      </c>
    </row>
    <row r="2784" spans="2:8">
      <c r="B2784" s="2">
        <v>2783</v>
      </c>
      <c r="C2784" s="2">
        <v>137</v>
      </c>
      <c r="D2784" s="2" t="s">
        <v>14816</v>
      </c>
      <c r="E2784" s="2" t="s">
        <v>14855</v>
      </c>
      <c r="F2784" s="3" t="s">
        <v>14856</v>
      </c>
      <c r="H2784" s="129" t="str">
        <f t="shared" si="43"/>
        <v>2783|137|C|Ahnyang city|C06|</v>
      </c>
    </row>
    <row r="2785" spans="2:8">
      <c r="B2785" s="2">
        <v>2784</v>
      </c>
      <c r="C2785" s="2">
        <v>137</v>
      </c>
      <c r="D2785" s="2" t="s">
        <v>14816</v>
      </c>
      <c r="E2785" s="2" t="s">
        <v>14857</v>
      </c>
      <c r="F2785" s="3" t="s">
        <v>14858</v>
      </c>
      <c r="H2785" s="129" t="str">
        <f t="shared" si="43"/>
        <v>2784|137|C|Kwangmyoun city|C07|</v>
      </c>
    </row>
    <row r="2786" spans="2:8">
      <c r="B2786" s="2">
        <v>2785</v>
      </c>
      <c r="C2786" s="2">
        <v>137</v>
      </c>
      <c r="D2786" s="2" t="s">
        <v>14816</v>
      </c>
      <c r="E2786" s="2" t="s">
        <v>14859</v>
      </c>
      <c r="F2786" s="3" t="s">
        <v>14860</v>
      </c>
      <c r="H2786" s="129" t="str">
        <f t="shared" si="43"/>
        <v>2785|137|C|Dongdoocheon city|C08|</v>
      </c>
    </row>
    <row r="2787" spans="2:8">
      <c r="B2787" s="2">
        <v>2786</v>
      </c>
      <c r="C2787" s="2">
        <v>137</v>
      </c>
      <c r="D2787" s="2" t="s">
        <v>14816</v>
      </c>
      <c r="E2787" s="2" t="s">
        <v>14861</v>
      </c>
      <c r="F2787" s="3" t="s">
        <v>14862</v>
      </c>
      <c r="H2787" s="129" t="str">
        <f t="shared" si="43"/>
        <v>2786|137|C|Songtahn city|C09|</v>
      </c>
    </row>
    <row r="2788" spans="2:8">
      <c r="B2788" s="2">
        <v>2787</v>
      </c>
      <c r="C2788" s="2">
        <v>137</v>
      </c>
      <c r="D2788" s="2" t="s">
        <v>14816</v>
      </c>
      <c r="E2788" s="2" t="s">
        <v>14863</v>
      </c>
      <c r="F2788" s="3" t="s">
        <v>14864</v>
      </c>
      <c r="H2788" s="129" t="str">
        <f t="shared" si="43"/>
        <v>2787|137|C|Shiheung gun|C12|</v>
      </c>
    </row>
    <row r="2789" spans="2:8">
      <c r="B2789" s="2">
        <v>2788</v>
      </c>
      <c r="C2789" s="2">
        <v>137</v>
      </c>
      <c r="D2789" s="2" t="s">
        <v>14816</v>
      </c>
      <c r="E2789" s="2" t="s">
        <v>14865</v>
      </c>
      <c r="F2789" s="3" t="s">
        <v>14866</v>
      </c>
      <c r="H2789" s="129" t="str">
        <f t="shared" si="43"/>
        <v>2788|137|C|Hwaseong gun|C13|</v>
      </c>
    </row>
    <row r="2790" spans="2:8">
      <c r="B2790" s="2">
        <v>2789</v>
      </c>
      <c r="C2790" s="2">
        <v>137</v>
      </c>
      <c r="D2790" s="2" t="s">
        <v>14816</v>
      </c>
      <c r="E2790" s="2" t="s">
        <v>14867</v>
      </c>
      <c r="F2790" s="3" t="s">
        <v>14868</v>
      </c>
      <c r="H2790" s="129" t="str">
        <f t="shared" si="43"/>
        <v>2789|137|C|Pyoungtaek gun|C14|</v>
      </c>
    </row>
    <row r="2791" spans="2:8">
      <c r="B2791" s="2">
        <v>2790</v>
      </c>
      <c r="C2791" s="2">
        <v>137</v>
      </c>
      <c r="D2791" s="2" t="s">
        <v>14816</v>
      </c>
      <c r="E2791" s="2" t="s">
        <v>14869</v>
      </c>
      <c r="F2791" s="3" t="s">
        <v>14870</v>
      </c>
      <c r="H2791" s="129" t="str">
        <f t="shared" si="43"/>
        <v>2790|137|C|Ahnseong gun|C15|</v>
      </c>
    </row>
    <row r="2792" spans="2:8">
      <c r="B2792" s="2">
        <v>2791</v>
      </c>
      <c r="C2792" s="2">
        <v>137</v>
      </c>
      <c r="D2792" s="2" t="s">
        <v>14816</v>
      </c>
      <c r="E2792" s="2" t="s">
        <v>14871</v>
      </c>
      <c r="F2792" s="3" t="s">
        <v>14872</v>
      </c>
      <c r="H2792" s="129" t="str">
        <f t="shared" si="43"/>
        <v>2791|137|C|Yonginn gun|C16|</v>
      </c>
    </row>
    <row r="2793" spans="2:8">
      <c r="B2793" s="2">
        <v>2792</v>
      </c>
      <c r="C2793" s="2">
        <v>137</v>
      </c>
      <c r="D2793" s="2" t="s">
        <v>14816</v>
      </c>
      <c r="E2793" s="2" t="s">
        <v>14873</v>
      </c>
      <c r="F2793" s="3" t="s">
        <v>14874</v>
      </c>
      <c r="H2793" s="129" t="str">
        <f t="shared" si="43"/>
        <v>2792|137|C|Yicheon gun|C17|</v>
      </c>
    </row>
    <row r="2794" spans="2:8">
      <c r="B2794" s="2">
        <v>2793</v>
      </c>
      <c r="C2794" s="2">
        <v>137</v>
      </c>
      <c r="D2794" s="2" t="s">
        <v>14816</v>
      </c>
      <c r="E2794" s="2" t="s">
        <v>14875</v>
      </c>
      <c r="F2794" s="3" t="s">
        <v>14876</v>
      </c>
      <c r="H2794" s="129" t="str">
        <f t="shared" si="43"/>
        <v>2793|137|C|Yeojoo gun|C18|</v>
      </c>
    </row>
    <row r="2795" spans="2:8">
      <c r="B2795" s="2">
        <v>2794</v>
      </c>
      <c r="C2795" s="2">
        <v>137</v>
      </c>
      <c r="D2795" s="2" t="s">
        <v>14816</v>
      </c>
      <c r="E2795" s="2" t="s">
        <v>14877</v>
      </c>
      <c r="F2795" s="3" t="s">
        <v>14878</v>
      </c>
      <c r="H2795" s="129" t="str">
        <f t="shared" si="43"/>
        <v>2794|137|C|Kwangjoo gun|C19|</v>
      </c>
    </row>
    <row r="2796" spans="2:8">
      <c r="B2796" s="2">
        <v>2795</v>
      </c>
      <c r="C2796" s="2">
        <v>137</v>
      </c>
      <c r="D2796" s="2" t="s">
        <v>14816</v>
      </c>
      <c r="E2796" s="2" t="s">
        <v>14879</v>
      </c>
      <c r="F2796" s="3" t="s">
        <v>14880</v>
      </c>
      <c r="H2796" s="129" t="str">
        <f t="shared" si="43"/>
        <v>2795|137|C|Yangpyoun gun|C20|</v>
      </c>
    </row>
    <row r="2797" spans="2:8">
      <c r="B2797" s="2">
        <v>2796</v>
      </c>
      <c r="C2797" s="2">
        <v>137</v>
      </c>
      <c r="D2797" s="2" t="s">
        <v>14816</v>
      </c>
      <c r="E2797" s="2" t="s">
        <v>14881</v>
      </c>
      <c r="F2797" s="3" t="s">
        <v>14882</v>
      </c>
      <c r="H2797" s="129" t="str">
        <f t="shared" si="43"/>
        <v>2796|137|C|Kapyoun gun|C21|</v>
      </c>
    </row>
    <row r="2798" spans="2:8">
      <c r="B2798" s="2">
        <v>2797</v>
      </c>
      <c r="C2798" s="2">
        <v>137</v>
      </c>
      <c r="D2798" s="2" t="s">
        <v>14816</v>
      </c>
      <c r="E2798" s="2" t="s">
        <v>14883</v>
      </c>
      <c r="F2798" s="3" t="s">
        <v>14884</v>
      </c>
      <c r="H2798" s="129" t="str">
        <f t="shared" si="43"/>
        <v>2797|137|C|Pocheon gun|C22|</v>
      </c>
    </row>
    <row r="2799" spans="2:8">
      <c r="B2799" s="2">
        <v>2798</v>
      </c>
      <c r="C2799" s="2">
        <v>137</v>
      </c>
      <c r="D2799" s="2" t="s">
        <v>14816</v>
      </c>
      <c r="E2799" s="2" t="s">
        <v>14885</v>
      </c>
      <c r="F2799" s="3" t="s">
        <v>14886</v>
      </c>
      <c r="H2799" s="129" t="str">
        <f t="shared" si="43"/>
        <v>2798|137|C|Yoncheon gun|C23|</v>
      </c>
    </row>
    <row r="2800" spans="2:8">
      <c r="B2800" s="2">
        <v>2799</v>
      </c>
      <c r="C2800" s="2">
        <v>137</v>
      </c>
      <c r="D2800" s="2" t="s">
        <v>14816</v>
      </c>
      <c r="E2800" s="2" t="s">
        <v>14887</v>
      </c>
      <c r="F2800" s="3" t="s">
        <v>14888</v>
      </c>
      <c r="H2800" s="129" t="str">
        <f t="shared" si="43"/>
        <v>2799|137|C|Yangjoo gun|C24|</v>
      </c>
    </row>
    <row r="2801" spans="2:8">
      <c r="B2801" s="2">
        <v>2800</v>
      </c>
      <c r="C2801" s="2">
        <v>137</v>
      </c>
      <c r="D2801" s="2" t="s">
        <v>14816</v>
      </c>
      <c r="E2801" s="2" t="s">
        <v>14889</v>
      </c>
      <c r="F2801" s="3" t="s">
        <v>14890</v>
      </c>
      <c r="H2801" s="129" t="str">
        <f t="shared" si="43"/>
        <v>2800|137|C|Pajoo gun|C25|</v>
      </c>
    </row>
    <row r="2802" spans="2:8">
      <c r="B2802" s="2">
        <v>2801</v>
      </c>
      <c r="C2802" s="2">
        <v>137</v>
      </c>
      <c r="D2802" s="2" t="s">
        <v>14816</v>
      </c>
      <c r="E2802" s="2" t="s">
        <v>14891</v>
      </c>
      <c r="F2802" s="3" t="s">
        <v>14892</v>
      </c>
      <c r="H2802" s="129" t="str">
        <f t="shared" si="43"/>
        <v>2801|137|C|Kimpo gun|C27|</v>
      </c>
    </row>
    <row r="2803" spans="2:8">
      <c r="B2803" s="2">
        <v>2802</v>
      </c>
      <c r="C2803" s="2">
        <v>137</v>
      </c>
      <c r="D2803" s="2" t="s">
        <v>14816</v>
      </c>
      <c r="E2803" s="2" t="s">
        <v>14893</v>
      </c>
      <c r="F2803" s="3" t="s">
        <v>14894</v>
      </c>
      <c r="H2803" s="129" t="str">
        <f t="shared" si="43"/>
        <v>2802|137|C|Kanghwa gun|C28|</v>
      </c>
    </row>
    <row r="2804" spans="2:8">
      <c r="B2804" s="2">
        <v>2803</v>
      </c>
      <c r="C2804" s="2">
        <v>137</v>
      </c>
      <c r="D2804" s="2" t="s">
        <v>14816</v>
      </c>
      <c r="E2804" s="2" t="s">
        <v>14895</v>
      </c>
      <c r="F2804" s="3" t="s">
        <v>14896</v>
      </c>
      <c r="H2804" s="129" t="str">
        <f t="shared" si="43"/>
        <v>2803|137|C|Ongjin gun|C29|</v>
      </c>
    </row>
    <row r="2805" spans="2:8">
      <c r="B2805" s="2">
        <v>2804</v>
      </c>
      <c r="C2805" s="2">
        <v>137</v>
      </c>
      <c r="D2805" s="2" t="s">
        <v>14816</v>
      </c>
      <c r="E2805" s="2" t="s">
        <v>14897</v>
      </c>
      <c r="F2805" s="3" t="s">
        <v>14898</v>
      </c>
      <c r="H2805" s="129" t="str">
        <f t="shared" si="43"/>
        <v>2804|137|C|Namyangjoo gun|C30|</v>
      </c>
    </row>
    <row r="2806" spans="2:8">
      <c r="B2806" s="2">
        <v>2805</v>
      </c>
      <c r="C2806" s="2">
        <v>137</v>
      </c>
      <c r="D2806" s="2" t="s">
        <v>14899</v>
      </c>
      <c r="E2806" s="2" t="s">
        <v>14900</v>
      </c>
      <c r="F2806" s="3" t="s">
        <v>14901</v>
      </c>
      <c r="H2806" s="129" t="str">
        <f t="shared" si="43"/>
        <v>2805|137|D|Chooncheon city|D01|</v>
      </c>
    </row>
    <row r="2807" spans="2:8">
      <c r="B2807" s="2">
        <v>2806</v>
      </c>
      <c r="C2807" s="2">
        <v>137</v>
      </c>
      <c r="D2807" s="2" t="s">
        <v>14899</v>
      </c>
      <c r="E2807" s="2" t="s">
        <v>14902</v>
      </c>
      <c r="F2807" s="3" t="s">
        <v>14903</v>
      </c>
      <c r="H2807" s="129" t="str">
        <f t="shared" si="43"/>
        <v>2806|137|D|Wonjoo city|D02|</v>
      </c>
    </row>
    <row r="2808" spans="2:8">
      <c r="B2808" s="2">
        <v>2807</v>
      </c>
      <c r="C2808" s="2">
        <v>137</v>
      </c>
      <c r="D2808" s="2" t="s">
        <v>14899</v>
      </c>
      <c r="E2808" s="2" t="s">
        <v>14904</v>
      </c>
      <c r="F2808" s="3" t="s">
        <v>14905</v>
      </c>
      <c r="H2808" s="129" t="str">
        <f t="shared" si="43"/>
        <v>2807|137|D|Kanglung city|D03|</v>
      </c>
    </row>
    <row r="2809" spans="2:8">
      <c r="B2809" s="2">
        <v>2808</v>
      </c>
      <c r="C2809" s="2">
        <v>137</v>
      </c>
      <c r="D2809" s="2" t="s">
        <v>14899</v>
      </c>
      <c r="E2809" s="2" t="s">
        <v>14906</v>
      </c>
      <c r="F2809" s="3" t="s">
        <v>14907</v>
      </c>
      <c r="H2809" s="129" t="str">
        <f t="shared" si="43"/>
        <v>2808|137|D|Sokcho city|D04|</v>
      </c>
    </row>
    <row r="2810" spans="2:8">
      <c r="B2810" s="2">
        <v>2809</v>
      </c>
      <c r="C2810" s="2">
        <v>137</v>
      </c>
      <c r="D2810" s="2" t="s">
        <v>14899</v>
      </c>
      <c r="E2810" s="2" t="s">
        <v>14908</v>
      </c>
      <c r="F2810" s="3" t="s">
        <v>14909</v>
      </c>
      <c r="H2810" s="129" t="str">
        <f t="shared" si="43"/>
        <v>2809|137|D|Donghae city|D05|</v>
      </c>
    </row>
    <row r="2811" spans="2:8">
      <c r="B2811" s="2">
        <v>2810</v>
      </c>
      <c r="C2811" s="2">
        <v>137</v>
      </c>
      <c r="D2811" s="2" t="s">
        <v>14899</v>
      </c>
      <c r="E2811" s="2" t="s">
        <v>14910</v>
      </c>
      <c r="F2811" s="3" t="s">
        <v>14911</v>
      </c>
      <c r="H2811" s="129" t="str">
        <f t="shared" si="43"/>
        <v>2810|137|D|Taebaek city|D06|</v>
      </c>
    </row>
    <row r="2812" spans="2:8">
      <c r="B2812" s="2">
        <v>2811</v>
      </c>
      <c r="C2812" s="2">
        <v>137</v>
      </c>
      <c r="D2812" s="2" t="s">
        <v>14899</v>
      </c>
      <c r="E2812" s="2" t="s">
        <v>14912</v>
      </c>
      <c r="F2812" s="3" t="s">
        <v>14913</v>
      </c>
      <c r="H2812" s="129" t="str">
        <f t="shared" si="43"/>
        <v>2811|137|D|Samchuck city|D07|</v>
      </c>
    </row>
    <row r="2813" spans="2:8">
      <c r="B2813" s="2">
        <v>2812</v>
      </c>
      <c r="C2813" s="2">
        <v>137</v>
      </c>
      <c r="D2813" s="2" t="s">
        <v>14899</v>
      </c>
      <c r="E2813" s="2" t="s">
        <v>14914</v>
      </c>
      <c r="F2813" s="3" t="s">
        <v>14915</v>
      </c>
      <c r="H2813" s="129" t="str">
        <f t="shared" si="43"/>
        <v>2812|137|D|Chooncheon gun|D11|</v>
      </c>
    </row>
    <row r="2814" spans="2:8">
      <c r="B2814" s="2">
        <v>2813</v>
      </c>
      <c r="C2814" s="2">
        <v>137</v>
      </c>
      <c r="D2814" s="2" t="s">
        <v>14899</v>
      </c>
      <c r="E2814" s="2" t="s">
        <v>14916</v>
      </c>
      <c r="F2814" s="3" t="s">
        <v>14917</v>
      </c>
      <c r="H2814" s="129" t="str">
        <f t="shared" si="43"/>
        <v>2813|137|D|Hongcheon gun|D12|</v>
      </c>
    </row>
    <row r="2815" spans="2:8">
      <c r="B2815" s="2">
        <v>2814</v>
      </c>
      <c r="C2815" s="2">
        <v>137</v>
      </c>
      <c r="D2815" s="2" t="s">
        <v>14899</v>
      </c>
      <c r="E2815" s="2" t="s">
        <v>14918</v>
      </c>
      <c r="F2815" s="3" t="s">
        <v>14919</v>
      </c>
      <c r="H2815" s="129" t="str">
        <f t="shared" si="43"/>
        <v>2814|137|D|Hoengseong gun|D13|</v>
      </c>
    </row>
    <row r="2816" spans="2:8">
      <c r="B2816" s="2">
        <v>2815</v>
      </c>
      <c r="C2816" s="2">
        <v>137</v>
      </c>
      <c r="D2816" s="2" t="s">
        <v>14899</v>
      </c>
      <c r="E2816" s="2" t="s">
        <v>14920</v>
      </c>
      <c r="F2816" s="3" t="s">
        <v>14921</v>
      </c>
      <c r="H2816" s="129" t="str">
        <f t="shared" si="43"/>
        <v>2815|137|D|Wonjoo gun|D14|</v>
      </c>
    </row>
    <row r="2817" spans="2:8">
      <c r="B2817" s="2">
        <v>2816</v>
      </c>
      <c r="C2817" s="2">
        <v>137</v>
      </c>
      <c r="D2817" s="2" t="s">
        <v>14899</v>
      </c>
      <c r="E2817" s="2" t="s">
        <v>14922</v>
      </c>
      <c r="F2817" s="3" t="s">
        <v>14923</v>
      </c>
      <c r="H2817" s="129" t="str">
        <f t="shared" si="43"/>
        <v>2816|137|D|Pyoungchang gun|D15|</v>
      </c>
    </row>
    <row r="2818" spans="2:8">
      <c r="B2818" s="2">
        <v>2817</v>
      </c>
      <c r="C2818" s="2">
        <v>137</v>
      </c>
      <c r="D2818" s="2" t="s">
        <v>14899</v>
      </c>
      <c r="E2818" s="2" t="s">
        <v>14924</v>
      </c>
      <c r="F2818" s="3" t="s">
        <v>14925</v>
      </c>
      <c r="H2818" s="129" t="str">
        <f t="shared" ref="H2818:H2881" si="44">B2818&amp;"|"&amp;C2818&amp;"|"&amp;D2818&amp;"|"&amp;E2818&amp;"|"&amp;F2818&amp;"|"&amp;G2818</f>
        <v>2817|137|D|Jungsun gun|D16|</v>
      </c>
    </row>
    <row r="2819" spans="2:8">
      <c r="B2819" s="2">
        <v>2818</v>
      </c>
      <c r="C2819" s="2">
        <v>137</v>
      </c>
      <c r="D2819" s="2" t="s">
        <v>14899</v>
      </c>
      <c r="E2819" s="2" t="s">
        <v>14926</v>
      </c>
      <c r="F2819" s="3" t="s">
        <v>14927</v>
      </c>
      <c r="H2819" s="129" t="str">
        <f t="shared" si="44"/>
        <v>2818|137|D|Youngwol gun|D17|</v>
      </c>
    </row>
    <row r="2820" spans="2:8">
      <c r="B2820" s="2">
        <v>2819</v>
      </c>
      <c r="C2820" s="2">
        <v>137</v>
      </c>
      <c r="D2820" s="2" t="s">
        <v>14899</v>
      </c>
      <c r="E2820" s="2" t="s">
        <v>14928</v>
      </c>
      <c r="F2820" s="3" t="s">
        <v>14929</v>
      </c>
      <c r="H2820" s="129" t="str">
        <f t="shared" si="44"/>
        <v>2819|137|D|Samchuck gun|D18|</v>
      </c>
    </row>
    <row r="2821" spans="2:8">
      <c r="B2821" s="2">
        <v>2820</v>
      </c>
      <c r="C2821" s="2">
        <v>137</v>
      </c>
      <c r="D2821" s="2" t="s">
        <v>14899</v>
      </c>
      <c r="E2821" s="2" t="s">
        <v>14930</v>
      </c>
      <c r="F2821" s="3" t="s">
        <v>14931</v>
      </c>
      <c r="H2821" s="129" t="str">
        <f t="shared" si="44"/>
        <v>2820|137|D|Myoungjoo gun|D19|</v>
      </c>
    </row>
    <row r="2822" spans="2:8">
      <c r="B2822" s="2">
        <v>2821</v>
      </c>
      <c r="C2822" s="2">
        <v>137</v>
      </c>
      <c r="D2822" s="2" t="s">
        <v>14899</v>
      </c>
      <c r="E2822" s="2" t="s">
        <v>14932</v>
      </c>
      <c r="F2822" s="3" t="s">
        <v>14933</v>
      </c>
      <c r="H2822" s="129" t="str">
        <f t="shared" si="44"/>
        <v>2821|137|D|Yangyang gun|D20|</v>
      </c>
    </row>
    <row r="2823" spans="2:8">
      <c r="B2823" s="2">
        <v>2822</v>
      </c>
      <c r="C2823" s="2">
        <v>137</v>
      </c>
      <c r="D2823" s="2" t="s">
        <v>14899</v>
      </c>
      <c r="E2823" s="2" t="s">
        <v>14934</v>
      </c>
      <c r="F2823" s="3" t="s">
        <v>14935</v>
      </c>
      <c r="H2823" s="129" t="str">
        <f t="shared" si="44"/>
        <v>2822|137|D|Innje gun|D21|</v>
      </c>
    </row>
    <row r="2824" spans="2:8">
      <c r="B2824" s="2">
        <v>2823</v>
      </c>
      <c r="C2824" s="2">
        <v>137</v>
      </c>
      <c r="D2824" s="2" t="s">
        <v>14899</v>
      </c>
      <c r="E2824" s="2" t="s">
        <v>14936</v>
      </c>
      <c r="F2824" s="3" t="s">
        <v>14937</v>
      </c>
      <c r="H2824" s="129" t="str">
        <f t="shared" si="44"/>
        <v>2823|137|D|Koseong gun|D22|</v>
      </c>
    </row>
    <row r="2825" spans="2:8">
      <c r="B2825" s="2">
        <v>2824</v>
      </c>
      <c r="C2825" s="2">
        <v>137</v>
      </c>
      <c r="D2825" s="2" t="s">
        <v>14899</v>
      </c>
      <c r="E2825" s="2" t="s">
        <v>14938</v>
      </c>
      <c r="F2825" s="3" t="s">
        <v>14939</v>
      </c>
      <c r="H2825" s="129" t="str">
        <f t="shared" si="44"/>
        <v>2824|137|D|Yanggoo gun|D23|</v>
      </c>
    </row>
    <row r="2826" spans="2:8">
      <c r="B2826" s="2">
        <v>2825</v>
      </c>
      <c r="C2826" s="2">
        <v>137</v>
      </c>
      <c r="D2826" s="2" t="s">
        <v>14899</v>
      </c>
      <c r="E2826" s="2" t="s">
        <v>14940</v>
      </c>
      <c r="F2826" s="3" t="s">
        <v>14941</v>
      </c>
      <c r="H2826" s="129" t="str">
        <f t="shared" si="44"/>
        <v>2825|137|D|Hwacheon gun|D24|</v>
      </c>
    </row>
    <row r="2827" spans="2:8">
      <c r="B2827" s="2">
        <v>2826</v>
      </c>
      <c r="C2827" s="2">
        <v>137</v>
      </c>
      <c r="D2827" s="2" t="s">
        <v>14899</v>
      </c>
      <c r="E2827" s="2" t="s">
        <v>14942</v>
      </c>
      <c r="F2827" s="3" t="s">
        <v>14943</v>
      </c>
      <c r="H2827" s="129" t="str">
        <f t="shared" si="44"/>
        <v>2826|137|D|Cheolwon gun|D25|</v>
      </c>
    </row>
    <row r="2828" spans="2:8">
      <c r="B2828" s="2">
        <v>2827</v>
      </c>
      <c r="C2828" s="2">
        <v>137</v>
      </c>
      <c r="D2828" s="2" t="s">
        <v>14944</v>
      </c>
      <c r="E2828" s="2" t="s">
        <v>14945</v>
      </c>
      <c r="F2828" s="3" t="s">
        <v>14946</v>
      </c>
      <c r="H2828" s="129" t="str">
        <f t="shared" si="44"/>
        <v>2827|137|E|Cheongjoo city|E01|</v>
      </c>
    </row>
    <row r="2829" spans="2:8">
      <c r="B2829" s="2">
        <v>2828</v>
      </c>
      <c r="C2829" s="2">
        <v>137</v>
      </c>
      <c r="D2829" s="2" t="s">
        <v>14944</v>
      </c>
      <c r="E2829" s="2" t="s">
        <v>14947</v>
      </c>
      <c r="F2829" s="3" t="s">
        <v>14948</v>
      </c>
      <c r="H2829" s="129" t="str">
        <f t="shared" si="44"/>
        <v>2828|137|E|Choongjoo city|E02|</v>
      </c>
    </row>
    <row r="2830" spans="2:8">
      <c r="B2830" s="2">
        <v>2829</v>
      </c>
      <c r="C2830" s="2">
        <v>137</v>
      </c>
      <c r="D2830" s="2" t="s">
        <v>14944</v>
      </c>
      <c r="E2830" s="2" t="s">
        <v>14949</v>
      </c>
      <c r="F2830" s="3" t="s">
        <v>14950</v>
      </c>
      <c r="H2830" s="129" t="str">
        <f t="shared" si="44"/>
        <v>2829|137|E|Jecheon city|E03|</v>
      </c>
    </row>
    <row r="2831" spans="2:8">
      <c r="B2831" s="2">
        <v>2830</v>
      </c>
      <c r="C2831" s="2">
        <v>137</v>
      </c>
      <c r="D2831" s="2" t="s">
        <v>14944</v>
      </c>
      <c r="E2831" s="2" t="s">
        <v>14951</v>
      </c>
      <c r="F2831" s="3" t="s">
        <v>14952</v>
      </c>
      <c r="H2831" s="129" t="str">
        <f t="shared" si="44"/>
        <v>2830|137|E|Cheongwon gun|E11|</v>
      </c>
    </row>
    <row r="2832" spans="2:8">
      <c r="B2832" s="2">
        <v>2831</v>
      </c>
      <c r="C2832" s="2">
        <v>137</v>
      </c>
      <c r="D2832" s="2" t="s">
        <v>14944</v>
      </c>
      <c r="E2832" s="2" t="s">
        <v>14953</v>
      </c>
      <c r="F2832" s="3" t="s">
        <v>14954</v>
      </c>
      <c r="H2832" s="129" t="str">
        <f t="shared" si="44"/>
        <v>2831|137|E|Boeun gun|E12|</v>
      </c>
    </row>
    <row r="2833" spans="2:8">
      <c r="B2833" s="2">
        <v>2832</v>
      </c>
      <c r="C2833" s="2">
        <v>137</v>
      </c>
      <c r="D2833" s="2" t="s">
        <v>14944</v>
      </c>
      <c r="E2833" s="2" t="s">
        <v>14955</v>
      </c>
      <c r="F2833" s="3" t="s">
        <v>14956</v>
      </c>
      <c r="H2833" s="129" t="str">
        <f t="shared" si="44"/>
        <v>2832|137|E|Okcheon gun|E13|</v>
      </c>
    </row>
    <row r="2834" spans="2:8">
      <c r="B2834" s="2">
        <v>2833</v>
      </c>
      <c r="C2834" s="2">
        <v>137</v>
      </c>
      <c r="D2834" s="2" t="s">
        <v>14944</v>
      </c>
      <c r="E2834" s="2" t="s">
        <v>14957</v>
      </c>
      <c r="F2834" s="3" t="s">
        <v>14958</v>
      </c>
      <c r="H2834" s="129" t="str">
        <f t="shared" si="44"/>
        <v>2833|137|E|Youngdong gun|E14|</v>
      </c>
    </row>
    <row r="2835" spans="2:8">
      <c r="B2835" s="2">
        <v>2834</v>
      </c>
      <c r="C2835" s="2">
        <v>137</v>
      </c>
      <c r="D2835" s="2" t="s">
        <v>14944</v>
      </c>
      <c r="E2835" s="2" t="s">
        <v>14959</v>
      </c>
      <c r="F2835" s="3" t="s">
        <v>14960</v>
      </c>
      <c r="H2835" s="129" t="str">
        <f t="shared" si="44"/>
        <v>2834|137|E|Koesan gun|E15|</v>
      </c>
    </row>
    <row r="2836" spans="2:8">
      <c r="B2836" s="2">
        <v>2835</v>
      </c>
      <c r="C2836" s="2">
        <v>137</v>
      </c>
      <c r="D2836" s="2" t="s">
        <v>14944</v>
      </c>
      <c r="E2836" s="2" t="s">
        <v>14961</v>
      </c>
      <c r="F2836" s="3" t="s">
        <v>14962</v>
      </c>
      <c r="H2836" s="129" t="str">
        <f t="shared" si="44"/>
        <v>2835|137|E|Jincheon gun|E16|</v>
      </c>
    </row>
    <row r="2837" spans="2:8">
      <c r="B2837" s="2">
        <v>2836</v>
      </c>
      <c r="C2837" s="2">
        <v>137</v>
      </c>
      <c r="D2837" s="2" t="s">
        <v>14944</v>
      </c>
      <c r="E2837" s="2" t="s">
        <v>14963</v>
      </c>
      <c r="F2837" s="3" t="s">
        <v>14964</v>
      </c>
      <c r="H2837" s="129" t="str">
        <f t="shared" si="44"/>
        <v>2836|137|E|Umseong gun|E17|</v>
      </c>
    </row>
    <row r="2838" spans="2:8">
      <c r="B2838" s="2">
        <v>2837</v>
      </c>
      <c r="C2838" s="2">
        <v>137</v>
      </c>
      <c r="D2838" s="2" t="s">
        <v>14944</v>
      </c>
      <c r="E2838" s="2" t="s">
        <v>14965</v>
      </c>
      <c r="F2838" s="3" t="s">
        <v>14966</v>
      </c>
      <c r="H2838" s="129" t="str">
        <f t="shared" si="44"/>
        <v>2837|137|E|Joongwon gun|E18|</v>
      </c>
    </row>
    <row r="2839" spans="2:8">
      <c r="B2839" s="2">
        <v>2838</v>
      </c>
      <c r="C2839" s="2">
        <v>137</v>
      </c>
      <c r="D2839" s="2" t="s">
        <v>14944</v>
      </c>
      <c r="E2839" s="2" t="s">
        <v>14967</v>
      </c>
      <c r="F2839" s="3" t="s">
        <v>14968</v>
      </c>
      <c r="H2839" s="129" t="str">
        <f t="shared" si="44"/>
        <v>2838|137|E|Jecheon gun|E19|</v>
      </c>
    </row>
    <row r="2840" spans="2:8">
      <c r="B2840" s="2">
        <v>2839</v>
      </c>
      <c r="C2840" s="2">
        <v>137</v>
      </c>
      <c r="D2840" s="2" t="s">
        <v>14944</v>
      </c>
      <c r="E2840" s="2" t="s">
        <v>14969</v>
      </c>
      <c r="F2840" s="3" t="s">
        <v>14970</v>
      </c>
      <c r="H2840" s="129" t="str">
        <f t="shared" si="44"/>
        <v>2839|137|E|Danyang gun|E20|</v>
      </c>
    </row>
    <row r="2841" spans="2:8">
      <c r="B2841" s="2">
        <v>2840</v>
      </c>
      <c r="C2841" s="2">
        <v>137</v>
      </c>
      <c r="D2841" s="2" t="s">
        <v>14971</v>
      </c>
      <c r="E2841" s="2" t="s">
        <v>14972</v>
      </c>
      <c r="F2841" s="3" t="s">
        <v>14973</v>
      </c>
      <c r="H2841" s="129" t="str">
        <f t="shared" si="44"/>
        <v>2840|137|F|Cheonahn city|F02|</v>
      </c>
    </row>
    <row r="2842" spans="2:8">
      <c r="B2842" s="2">
        <v>2841</v>
      </c>
      <c r="C2842" s="2">
        <v>137</v>
      </c>
      <c r="D2842" s="2" t="s">
        <v>14971</v>
      </c>
      <c r="E2842" s="2" t="s">
        <v>14974</v>
      </c>
      <c r="F2842" s="3" t="s">
        <v>14975</v>
      </c>
      <c r="H2842" s="129" t="str">
        <f t="shared" si="44"/>
        <v>2841|137|F|Kongjoo city|F03|</v>
      </c>
    </row>
    <row r="2843" spans="2:8">
      <c r="B2843" s="2">
        <v>2842</v>
      </c>
      <c r="C2843" s="2">
        <v>137</v>
      </c>
      <c r="D2843" s="2" t="s">
        <v>14971</v>
      </c>
      <c r="E2843" s="2" t="s">
        <v>14976</v>
      </c>
      <c r="F2843" s="3" t="s">
        <v>14977</v>
      </c>
      <c r="H2843" s="129" t="str">
        <f t="shared" si="44"/>
        <v>2842|137|F|Onyang city|F04|</v>
      </c>
    </row>
    <row r="2844" spans="2:8">
      <c r="B2844" s="2">
        <v>2843</v>
      </c>
      <c r="C2844" s="2">
        <v>137</v>
      </c>
      <c r="D2844" s="2" t="s">
        <v>14971</v>
      </c>
      <c r="E2844" s="2" t="s">
        <v>14978</v>
      </c>
      <c r="F2844" s="3" t="s">
        <v>14979</v>
      </c>
      <c r="H2844" s="129" t="str">
        <f t="shared" si="44"/>
        <v>2843|137|F|Daecheon city|F05|</v>
      </c>
    </row>
    <row r="2845" spans="2:8">
      <c r="B2845" s="2">
        <v>2844</v>
      </c>
      <c r="C2845" s="2">
        <v>137</v>
      </c>
      <c r="D2845" s="2" t="s">
        <v>14971</v>
      </c>
      <c r="E2845" s="2" t="s">
        <v>14980</v>
      </c>
      <c r="F2845" s="3" t="s">
        <v>14981</v>
      </c>
      <c r="H2845" s="129" t="str">
        <f t="shared" si="44"/>
        <v>2844|137|F|Seosan city|F06|</v>
      </c>
    </row>
    <row r="2846" spans="2:8">
      <c r="B2846" s="2">
        <v>2845</v>
      </c>
      <c r="C2846" s="2">
        <v>137</v>
      </c>
      <c r="D2846" s="2" t="s">
        <v>14971</v>
      </c>
      <c r="E2846" s="2" t="s">
        <v>14982</v>
      </c>
      <c r="F2846" s="3" t="s">
        <v>14983</v>
      </c>
      <c r="H2846" s="129" t="str">
        <f t="shared" si="44"/>
        <v>2845|137|F|Ahsan city|F07|</v>
      </c>
    </row>
    <row r="2847" spans="2:8">
      <c r="B2847" s="2">
        <v>2846</v>
      </c>
      <c r="C2847" s="2">
        <v>137</v>
      </c>
      <c r="D2847" s="2" t="s">
        <v>14971</v>
      </c>
      <c r="E2847" s="2" t="s">
        <v>14984</v>
      </c>
      <c r="F2847" s="3" t="s">
        <v>14985</v>
      </c>
      <c r="H2847" s="129" t="str">
        <f t="shared" si="44"/>
        <v>2846|137|F|Boryoun city|F08|</v>
      </c>
    </row>
    <row r="2848" spans="2:8">
      <c r="B2848" s="2">
        <v>2847</v>
      </c>
      <c r="C2848" s="2">
        <v>137</v>
      </c>
      <c r="D2848" s="2" t="s">
        <v>14971</v>
      </c>
      <c r="E2848" s="2" t="s">
        <v>14986</v>
      </c>
      <c r="F2848" s="3" t="s">
        <v>14987</v>
      </c>
      <c r="H2848" s="129" t="str">
        <f t="shared" si="44"/>
        <v>2847|137|F|Nonsan city|F09|</v>
      </c>
    </row>
    <row r="2849" spans="2:8">
      <c r="B2849" s="2">
        <v>2848</v>
      </c>
      <c r="C2849" s="2">
        <v>137</v>
      </c>
      <c r="D2849" s="2" t="s">
        <v>14971</v>
      </c>
      <c r="E2849" s="2" t="s">
        <v>14988</v>
      </c>
      <c r="F2849" s="3" t="s">
        <v>14989</v>
      </c>
      <c r="H2849" s="129" t="str">
        <f t="shared" si="44"/>
        <v>2848|137|F|Nonsan gun|F11|</v>
      </c>
    </row>
    <row r="2850" spans="2:8">
      <c r="B2850" s="2">
        <v>2849</v>
      </c>
      <c r="C2850" s="2">
        <v>137</v>
      </c>
      <c r="D2850" s="2" t="s">
        <v>14971</v>
      </c>
      <c r="E2850" s="2" t="s">
        <v>14990</v>
      </c>
      <c r="F2850" s="3" t="s">
        <v>14991</v>
      </c>
      <c r="H2850" s="129" t="str">
        <f t="shared" si="44"/>
        <v>2849|137|F|Kongjoo gun|F12|</v>
      </c>
    </row>
    <row r="2851" spans="2:8">
      <c r="B2851" s="2">
        <v>2850</v>
      </c>
      <c r="C2851" s="2">
        <v>137</v>
      </c>
      <c r="D2851" s="2" t="s">
        <v>14971</v>
      </c>
      <c r="E2851" s="2" t="s">
        <v>14992</v>
      </c>
      <c r="F2851" s="3" t="s">
        <v>14993</v>
      </c>
      <c r="H2851" s="129" t="str">
        <f t="shared" si="44"/>
        <v>2850|137|F|Daedeok gun|F13|</v>
      </c>
    </row>
    <row r="2852" spans="2:8">
      <c r="B2852" s="2">
        <v>2851</v>
      </c>
      <c r="C2852" s="2">
        <v>137</v>
      </c>
      <c r="D2852" s="2" t="s">
        <v>14971</v>
      </c>
      <c r="E2852" s="2" t="s">
        <v>14994</v>
      </c>
      <c r="F2852" s="3" t="s">
        <v>14995</v>
      </c>
      <c r="H2852" s="129" t="str">
        <f t="shared" si="44"/>
        <v>2851|137|F|Yonki gun|F14|</v>
      </c>
    </row>
    <row r="2853" spans="2:8">
      <c r="B2853" s="2">
        <v>2852</v>
      </c>
      <c r="C2853" s="2">
        <v>137</v>
      </c>
      <c r="D2853" s="2" t="s">
        <v>14971</v>
      </c>
      <c r="E2853" s="2" t="s">
        <v>14996</v>
      </c>
      <c r="F2853" s="3" t="s">
        <v>14997</v>
      </c>
      <c r="H2853" s="129" t="str">
        <f t="shared" si="44"/>
        <v>2852|137|F|Cheonahn gun|F15|</v>
      </c>
    </row>
    <row r="2854" spans="2:8">
      <c r="B2854" s="2">
        <v>2853</v>
      </c>
      <c r="C2854" s="2">
        <v>137</v>
      </c>
      <c r="D2854" s="2" t="s">
        <v>14971</v>
      </c>
      <c r="E2854" s="2" t="s">
        <v>14998</v>
      </c>
      <c r="F2854" s="3" t="s">
        <v>14999</v>
      </c>
      <c r="H2854" s="129" t="str">
        <f t="shared" si="44"/>
        <v>2853|137|F|Ahsan gun|F16|</v>
      </c>
    </row>
    <row r="2855" spans="2:8">
      <c r="B2855" s="2">
        <v>2854</v>
      </c>
      <c r="C2855" s="2">
        <v>137</v>
      </c>
      <c r="D2855" s="2" t="s">
        <v>14971</v>
      </c>
      <c r="E2855" s="2" t="s">
        <v>15000</v>
      </c>
      <c r="F2855" s="3" t="s">
        <v>15001</v>
      </c>
      <c r="H2855" s="129" t="str">
        <f t="shared" si="44"/>
        <v>2854|137|F|Tangjin gun|F17|</v>
      </c>
    </row>
    <row r="2856" spans="2:8">
      <c r="B2856" s="2">
        <v>2855</v>
      </c>
      <c r="C2856" s="2">
        <v>137</v>
      </c>
      <c r="D2856" s="2" t="s">
        <v>14971</v>
      </c>
      <c r="E2856" s="2" t="s">
        <v>15002</v>
      </c>
      <c r="F2856" s="3" t="s">
        <v>15003</v>
      </c>
      <c r="H2856" s="129" t="str">
        <f t="shared" si="44"/>
        <v>2855|137|F|Seosan gun|F18|</v>
      </c>
    </row>
    <row r="2857" spans="2:8">
      <c r="B2857" s="2">
        <v>2856</v>
      </c>
      <c r="C2857" s="2">
        <v>137</v>
      </c>
      <c r="D2857" s="2" t="s">
        <v>14971</v>
      </c>
      <c r="E2857" s="2" t="s">
        <v>15004</v>
      </c>
      <c r="F2857" s="3" t="s">
        <v>15005</v>
      </c>
      <c r="H2857" s="129" t="str">
        <f t="shared" si="44"/>
        <v>2856|137|F|Yehsan gun|F19|</v>
      </c>
    </row>
    <row r="2858" spans="2:8">
      <c r="B2858" s="2">
        <v>2857</v>
      </c>
      <c r="C2858" s="2">
        <v>137</v>
      </c>
      <c r="D2858" s="2" t="s">
        <v>14971</v>
      </c>
      <c r="E2858" s="2" t="s">
        <v>15006</v>
      </c>
      <c r="F2858" s="3" t="s">
        <v>15007</v>
      </c>
      <c r="H2858" s="129" t="str">
        <f t="shared" si="44"/>
        <v>2857|137|F|Hongseong gun|F20|</v>
      </c>
    </row>
    <row r="2859" spans="2:8">
      <c r="B2859" s="2">
        <v>2858</v>
      </c>
      <c r="C2859" s="2">
        <v>137</v>
      </c>
      <c r="D2859" s="2" t="s">
        <v>14971</v>
      </c>
      <c r="E2859" s="2" t="s">
        <v>15008</v>
      </c>
      <c r="F2859" s="3" t="s">
        <v>15009</v>
      </c>
      <c r="H2859" s="129" t="str">
        <f t="shared" si="44"/>
        <v>2858|137|F|Cheongyang gun|F21|</v>
      </c>
    </row>
    <row r="2860" spans="2:8">
      <c r="B2860" s="2">
        <v>2859</v>
      </c>
      <c r="C2860" s="2">
        <v>137</v>
      </c>
      <c r="D2860" s="2" t="s">
        <v>14971</v>
      </c>
      <c r="E2860" s="2" t="s">
        <v>15010</v>
      </c>
      <c r="F2860" s="3" t="s">
        <v>15011</v>
      </c>
      <c r="H2860" s="129" t="str">
        <f t="shared" si="44"/>
        <v>2859|137|F|Boryoun gun|F22|</v>
      </c>
    </row>
    <row r="2861" spans="2:8">
      <c r="B2861" s="2">
        <v>2860</v>
      </c>
      <c r="C2861" s="2">
        <v>137</v>
      </c>
      <c r="D2861" s="2" t="s">
        <v>14971</v>
      </c>
      <c r="E2861" s="2" t="s">
        <v>15012</v>
      </c>
      <c r="F2861" s="3" t="s">
        <v>15013</v>
      </c>
      <c r="H2861" s="129" t="str">
        <f t="shared" si="44"/>
        <v>2860|137|F|Seocheon gun|F23|</v>
      </c>
    </row>
    <row r="2862" spans="2:8">
      <c r="B2862" s="2">
        <v>2861</v>
      </c>
      <c r="C2862" s="2">
        <v>137</v>
      </c>
      <c r="D2862" s="2" t="s">
        <v>14971</v>
      </c>
      <c r="E2862" s="2" t="s">
        <v>15014</v>
      </c>
      <c r="F2862" s="3" t="s">
        <v>15015</v>
      </c>
      <c r="H2862" s="129" t="str">
        <f t="shared" si="44"/>
        <v>2861|137|F|Booyeo gun|F24|</v>
      </c>
    </row>
    <row r="2863" spans="2:8">
      <c r="B2863" s="2">
        <v>2862</v>
      </c>
      <c r="C2863" s="2">
        <v>137</v>
      </c>
      <c r="D2863" s="2" t="s">
        <v>14971</v>
      </c>
      <c r="E2863" s="2" t="s">
        <v>15016</v>
      </c>
      <c r="F2863" s="3" t="s">
        <v>15017</v>
      </c>
      <c r="H2863" s="129" t="str">
        <f t="shared" si="44"/>
        <v>2862|137|F|Kumsan gun|F25|</v>
      </c>
    </row>
    <row r="2864" spans="2:8">
      <c r="B2864" s="2">
        <v>2863</v>
      </c>
      <c r="C2864" s="2">
        <v>137</v>
      </c>
      <c r="D2864" s="2" t="s">
        <v>14971</v>
      </c>
      <c r="E2864" s="2" t="s">
        <v>15018</v>
      </c>
      <c r="F2864" s="3" t="s">
        <v>15019</v>
      </c>
      <c r="H2864" s="129" t="str">
        <f t="shared" si="44"/>
        <v>2863|137|F|Taean gun|F26|</v>
      </c>
    </row>
    <row r="2865" spans="2:8">
      <c r="B2865" s="2">
        <v>2864</v>
      </c>
      <c r="C2865" s="2">
        <v>137</v>
      </c>
      <c r="D2865" s="2" t="s">
        <v>15020</v>
      </c>
      <c r="E2865" s="2" t="s">
        <v>15021</v>
      </c>
      <c r="F2865" s="3" t="s">
        <v>15022</v>
      </c>
      <c r="H2865" s="129" t="str">
        <f t="shared" si="44"/>
        <v>2864|137|G|Jeonjoo city|G01|</v>
      </c>
    </row>
    <row r="2866" spans="2:8">
      <c r="B2866" s="2">
        <v>2865</v>
      </c>
      <c r="C2866" s="2">
        <v>137</v>
      </c>
      <c r="D2866" s="2" t="s">
        <v>15020</v>
      </c>
      <c r="E2866" s="2" t="s">
        <v>15023</v>
      </c>
      <c r="F2866" s="3" t="s">
        <v>15024</v>
      </c>
      <c r="H2866" s="129" t="str">
        <f t="shared" si="44"/>
        <v>2865|137|G|Koonsan city|G02|</v>
      </c>
    </row>
    <row r="2867" spans="2:8">
      <c r="B2867" s="2">
        <v>2866</v>
      </c>
      <c r="C2867" s="2">
        <v>137</v>
      </c>
      <c r="D2867" s="2" t="s">
        <v>15020</v>
      </c>
      <c r="E2867" s="2" t="s">
        <v>15025</v>
      </c>
      <c r="F2867" s="3" t="s">
        <v>15026</v>
      </c>
      <c r="H2867" s="129" t="str">
        <f t="shared" si="44"/>
        <v>2866|137|G|Yiri city|G03|</v>
      </c>
    </row>
    <row r="2868" spans="2:8">
      <c r="B2868" s="2">
        <v>2867</v>
      </c>
      <c r="C2868" s="2">
        <v>137</v>
      </c>
      <c r="D2868" s="2" t="s">
        <v>15020</v>
      </c>
      <c r="E2868" s="2" t="s">
        <v>15027</v>
      </c>
      <c r="F2868" s="3" t="s">
        <v>15028</v>
      </c>
      <c r="H2868" s="129" t="str">
        <f t="shared" si="44"/>
        <v>2867|137|G|Jungjoo city|G04|</v>
      </c>
    </row>
    <row r="2869" spans="2:8">
      <c r="B2869" s="2">
        <v>2868</v>
      </c>
      <c r="C2869" s="2">
        <v>137</v>
      </c>
      <c r="D2869" s="2" t="s">
        <v>15020</v>
      </c>
      <c r="E2869" s="2" t="s">
        <v>15029</v>
      </c>
      <c r="F2869" s="3" t="s">
        <v>15030</v>
      </c>
      <c r="H2869" s="129" t="str">
        <f t="shared" si="44"/>
        <v>2868|137|G|Namwon city|G06|</v>
      </c>
    </row>
    <row r="2870" spans="2:8">
      <c r="B2870" s="2">
        <v>2869</v>
      </c>
      <c r="C2870" s="2">
        <v>137</v>
      </c>
      <c r="D2870" s="2" t="s">
        <v>15020</v>
      </c>
      <c r="E2870" s="2" t="s">
        <v>15031</v>
      </c>
      <c r="F2870" s="3" t="s">
        <v>15032</v>
      </c>
      <c r="H2870" s="129" t="str">
        <f t="shared" si="44"/>
        <v>2869|137|G|Kimje city|G07|</v>
      </c>
    </row>
    <row r="2871" spans="2:8">
      <c r="B2871" s="2">
        <v>2870</v>
      </c>
      <c r="C2871" s="2">
        <v>137</v>
      </c>
      <c r="D2871" s="2" t="s">
        <v>15020</v>
      </c>
      <c r="E2871" s="2" t="s">
        <v>15033</v>
      </c>
      <c r="F2871" s="3" t="s">
        <v>15034</v>
      </c>
      <c r="H2871" s="129" t="str">
        <f t="shared" si="44"/>
        <v>2870|137|G|Jungup city|G08|</v>
      </c>
    </row>
    <row r="2872" spans="2:8">
      <c r="B2872" s="2">
        <v>2871</v>
      </c>
      <c r="C2872" s="2">
        <v>137</v>
      </c>
      <c r="D2872" s="2" t="s">
        <v>15020</v>
      </c>
      <c r="E2872" s="2" t="s">
        <v>15035</v>
      </c>
      <c r="F2872" s="3" t="s">
        <v>15036</v>
      </c>
      <c r="H2872" s="129" t="str">
        <f t="shared" si="44"/>
        <v>2871|137|G|Icksan city|G09|</v>
      </c>
    </row>
    <row r="2873" spans="2:8">
      <c r="B2873" s="2">
        <v>2872</v>
      </c>
      <c r="C2873" s="2">
        <v>137</v>
      </c>
      <c r="D2873" s="2" t="s">
        <v>15020</v>
      </c>
      <c r="E2873" s="2" t="s">
        <v>15037</v>
      </c>
      <c r="F2873" s="3" t="s">
        <v>15038</v>
      </c>
      <c r="H2873" s="129" t="str">
        <f t="shared" si="44"/>
        <v>2872|137|G|Wanjoo gun|G11|</v>
      </c>
    </row>
    <row r="2874" spans="2:8">
      <c r="B2874" s="2">
        <v>2873</v>
      </c>
      <c r="C2874" s="2">
        <v>137</v>
      </c>
      <c r="D2874" s="2" t="s">
        <v>15020</v>
      </c>
      <c r="E2874" s="2" t="s">
        <v>15039</v>
      </c>
      <c r="F2874" s="3" t="s">
        <v>15040</v>
      </c>
      <c r="H2874" s="129" t="str">
        <f t="shared" si="44"/>
        <v>2873|137|G|Icksan gun|G12|</v>
      </c>
    </row>
    <row r="2875" spans="2:8">
      <c r="B2875" s="2">
        <v>2874</v>
      </c>
      <c r="C2875" s="2">
        <v>137</v>
      </c>
      <c r="D2875" s="2" t="s">
        <v>15020</v>
      </c>
      <c r="E2875" s="2" t="s">
        <v>15041</v>
      </c>
      <c r="F2875" s="3" t="s">
        <v>15042</v>
      </c>
      <c r="H2875" s="129" t="str">
        <f t="shared" si="44"/>
        <v>2874|137|G|Ok gu gun|G13|</v>
      </c>
    </row>
    <row r="2876" spans="2:8">
      <c r="B2876" s="2">
        <v>2875</v>
      </c>
      <c r="C2876" s="2">
        <v>137</v>
      </c>
      <c r="D2876" s="2" t="s">
        <v>15020</v>
      </c>
      <c r="E2876" s="2" t="s">
        <v>15043</v>
      </c>
      <c r="F2876" s="3" t="s">
        <v>15044</v>
      </c>
      <c r="H2876" s="129" t="str">
        <f t="shared" si="44"/>
        <v>2875|137|G|Kimje gun|G14|</v>
      </c>
    </row>
    <row r="2877" spans="2:8">
      <c r="B2877" s="2">
        <v>2876</v>
      </c>
      <c r="C2877" s="2">
        <v>137</v>
      </c>
      <c r="D2877" s="2" t="s">
        <v>15020</v>
      </c>
      <c r="E2877" s="2" t="s">
        <v>15045</v>
      </c>
      <c r="F2877" s="3" t="s">
        <v>15046</v>
      </c>
      <c r="H2877" s="129" t="str">
        <f t="shared" si="44"/>
        <v>2876|137|G|Booahn gun|G15|</v>
      </c>
    </row>
    <row r="2878" spans="2:8">
      <c r="B2878" s="2">
        <v>2877</v>
      </c>
      <c r="C2878" s="2">
        <v>137</v>
      </c>
      <c r="D2878" s="2" t="s">
        <v>15020</v>
      </c>
      <c r="E2878" s="2" t="s">
        <v>15047</v>
      </c>
      <c r="F2878" s="3" t="s">
        <v>15048</v>
      </c>
      <c r="H2878" s="129" t="str">
        <f t="shared" si="44"/>
        <v>2877|137|G|Kochang gun|G16|</v>
      </c>
    </row>
    <row r="2879" spans="2:8">
      <c r="B2879" s="2">
        <v>2878</v>
      </c>
      <c r="C2879" s="2">
        <v>137</v>
      </c>
      <c r="D2879" s="2" t="s">
        <v>15020</v>
      </c>
      <c r="E2879" s="2" t="s">
        <v>15049</v>
      </c>
      <c r="F2879" s="3" t="s">
        <v>15050</v>
      </c>
      <c r="H2879" s="129" t="str">
        <f t="shared" si="44"/>
        <v>2878|137|G|Jungup gun|G17|</v>
      </c>
    </row>
    <row r="2880" spans="2:8">
      <c r="B2880" s="2">
        <v>2879</v>
      </c>
      <c r="C2880" s="2">
        <v>137</v>
      </c>
      <c r="D2880" s="2" t="s">
        <v>15020</v>
      </c>
      <c r="E2880" s="2" t="s">
        <v>15051</v>
      </c>
      <c r="F2880" s="3" t="s">
        <v>15052</v>
      </c>
      <c r="H2880" s="129" t="str">
        <f t="shared" si="44"/>
        <v>2879|137|G|Soonchang gun|G18|</v>
      </c>
    </row>
    <row r="2881" spans="2:8">
      <c r="B2881" s="2">
        <v>2880</v>
      </c>
      <c r="C2881" s="2">
        <v>137</v>
      </c>
      <c r="D2881" s="2" t="s">
        <v>15020</v>
      </c>
      <c r="E2881" s="2" t="s">
        <v>15053</v>
      </c>
      <c r="F2881" s="3" t="s">
        <v>15054</v>
      </c>
      <c r="H2881" s="129" t="str">
        <f t="shared" si="44"/>
        <v>2880|137|G|Yimshil gun|G19|</v>
      </c>
    </row>
    <row r="2882" spans="2:8">
      <c r="B2882" s="2">
        <v>2881</v>
      </c>
      <c r="C2882" s="2">
        <v>137</v>
      </c>
      <c r="D2882" s="2" t="s">
        <v>15020</v>
      </c>
      <c r="E2882" s="2" t="s">
        <v>15055</v>
      </c>
      <c r="F2882" s="3" t="s">
        <v>15056</v>
      </c>
      <c r="H2882" s="129" t="str">
        <f t="shared" ref="H2882:H2945" si="45">B2882&amp;"|"&amp;C2882&amp;"|"&amp;D2882&amp;"|"&amp;E2882&amp;"|"&amp;F2882&amp;"|"&amp;G2882</f>
        <v>2881|137|G|Namwon gun|G20|</v>
      </c>
    </row>
    <row r="2883" spans="2:8">
      <c r="B2883" s="2">
        <v>2882</v>
      </c>
      <c r="C2883" s="2">
        <v>137</v>
      </c>
      <c r="D2883" s="2" t="s">
        <v>15020</v>
      </c>
      <c r="E2883" s="2" t="s">
        <v>15057</v>
      </c>
      <c r="F2883" s="3" t="s">
        <v>15058</v>
      </c>
      <c r="H2883" s="129" t="str">
        <f t="shared" si="45"/>
        <v>2882|137|G|Jangsue gun|G21|</v>
      </c>
    </row>
    <row r="2884" spans="2:8">
      <c r="B2884" s="2">
        <v>2883</v>
      </c>
      <c r="C2884" s="2">
        <v>137</v>
      </c>
      <c r="D2884" s="2" t="s">
        <v>15020</v>
      </c>
      <c r="E2884" s="2" t="s">
        <v>15059</v>
      </c>
      <c r="F2884" s="3" t="s">
        <v>15060</v>
      </c>
      <c r="H2884" s="129" t="str">
        <f t="shared" si="45"/>
        <v>2883|137|G|Jinan gun|G22|</v>
      </c>
    </row>
    <row r="2885" spans="2:8">
      <c r="B2885" s="2">
        <v>2884</v>
      </c>
      <c r="C2885" s="2">
        <v>137</v>
      </c>
      <c r="D2885" s="2" t="s">
        <v>15020</v>
      </c>
      <c r="E2885" s="2" t="s">
        <v>15061</v>
      </c>
      <c r="F2885" s="3" t="s">
        <v>15062</v>
      </c>
      <c r="H2885" s="129" t="str">
        <f t="shared" si="45"/>
        <v>2884|137|G|Moojoo gun|G23|</v>
      </c>
    </row>
    <row r="2886" spans="2:8">
      <c r="B2886" s="2">
        <v>2885</v>
      </c>
      <c r="C2886" s="2">
        <v>137</v>
      </c>
      <c r="D2886" s="2" t="s">
        <v>15063</v>
      </c>
      <c r="E2886" s="2" t="s">
        <v>15064</v>
      </c>
      <c r="F2886" s="3" t="s">
        <v>15065</v>
      </c>
      <c r="H2886" s="129" t="str">
        <f t="shared" si="45"/>
        <v>2885|137|H|Mockpo city|H02|</v>
      </c>
    </row>
    <row r="2887" spans="2:8">
      <c r="B2887" s="2">
        <v>2886</v>
      </c>
      <c r="C2887" s="2">
        <v>137</v>
      </c>
      <c r="D2887" s="2" t="s">
        <v>15063</v>
      </c>
      <c r="E2887" s="2" t="s">
        <v>15066</v>
      </c>
      <c r="F2887" s="3" t="s">
        <v>15067</v>
      </c>
      <c r="H2887" s="129" t="str">
        <f t="shared" si="45"/>
        <v>2886|137|H|Yeosue city|H03|</v>
      </c>
    </row>
    <row r="2888" spans="2:8">
      <c r="B2888" s="2">
        <v>2887</v>
      </c>
      <c r="C2888" s="2">
        <v>137</v>
      </c>
      <c r="D2888" s="2" t="s">
        <v>15063</v>
      </c>
      <c r="E2888" s="2" t="s">
        <v>15068</v>
      </c>
      <c r="F2888" s="3" t="s">
        <v>15069</v>
      </c>
      <c r="H2888" s="129" t="str">
        <f t="shared" si="45"/>
        <v>2887|137|H|Sooncheon city|H04|</v>
      </c>
    </row>
    <row r="2889" spans="2:8">
      <c r="B2889" s="2">
        <v>2888</v>
      </c>
      <c r="C2889" s="2">
        <v>137</v>
      </c>
      <c r="D2889" s="2" t="s">
        <v>15063</v>
      </c>
      <c r="E2889" s="2" t="s">
        <v>15070</v>
      </c>
      <c r="F2889" s="3" t="s">
        <v>15071</v>
      </c>
      <c r="H2889" s="129" t="str">
        <f t="shared" si="45"/>
        <v>2888|137|H|Najoo city|H05|</v>
      </c>
    </row>
    <row r="2890" spans="2:8">
      <c r="B2890" s="2">
        <v>2889</v>
      </c>
      <c r="C2890" s="2">
        <v>137</v>
      </c>
      <c r="D2890" s="2" t="s">
        <v>15063</v>
      </c>
      <c r="E2890" s="2" t="s">
        <v>15072</v>
      </c>
      <c r="F2890" s="3" t="s">
        <v>15073</v>
      </c>
      <c r="H2890" s="129" t="str">
        <f t="shared" si="45"/>
        <v>2889|137|H|Yeocheon city|H06|</v>
      </c>
    </row>
    <row r="2891" spans="2:8">
      <c r="B2891" s="2">
        <v>2890</v>
      </c>
      <c r="C2891" s="2">
        <v>137</v>
      </c>
      <c r="D2891" s="2" t="s">
        <v>15063</v>
      </c>
      <c r="E2891" s="2" t="s">
        <v>15074</v>
      </c>
      <c r="F2891" s="3" t="s">
        <v>15075</v>
      </c>
      <c r="H2891" s="129" t="str">
        <f t="shared" si="45"/>
        <v>2890|137|H|Dongkwang?|H08|</v>
      </c>
    </row>
    <row r="2892" spans="2:8">
      <c r="B2892" s="2">
        <v>2891</v>
      </c>
      <c r="C2892" s="2">
        <v>137</v>
      </c>
      <c r="D2892" s="2" t="s">
        <v>15063</v>
      </c>
      <c r="E2892" s="2" t="s">
        <v>15076</v>
      </c>
      <c r="F2892" s="3" t="s">
        <v>15077</v>
      </c>
      <c r="H2892" s="129" t="str">
        <f t="shared" si="45"/>
        <v>2891|137|H|Kwangyang city|H09|</v>
      </c>
    </row>
    <row r="2893" spans="2:8">
      <c r="B2893" s="2">
        <v>2892</v>
      </c>
      <c r="C2893" s="2">
        <v>137</v>
      </c>
      <c r="D2893" s="2" t="s">
        <v>15063</v>
      </c>
      <c r="E2893" s="2" t="s">
        <v>15078</v>
      </c>
      <c r="F2893" s="3" t="s">
        <v>15079</v>
      </c>
      <c r="H2893" s="129" t="str">
        <f t="shared" si="45"/>
        <v>2892|137|H|Jangseong gun|H12|</v>
      </c>
    </row>
    <row r="2894" spans="2:8">
      <c r="B2894" s="2">
        <v>2893</v>
      </c>
      <c r="C2894" s="2">
        <v>137</v>
      </c>
      <c r="D2894" s="2" t="s">
        <v>15063</v>
      </c>
      <c r="E2894" s="2" t="s">
        <v>15080</v>
      </c>
      <c r="F2894" s="3" t="s">
        <v>15081</v>
      </c>
      <c r="H2894" s="129" t="str">
        <f t="shared" si="45"/>
        <v>2893|137|H|Dahmyang gun|H13|</v>
      </c>
    </row>
    <row r="2895" spans="2:8">
      <c r="B2895" s="2">
        <v>2894</v>
      </c>
      <c r="C2895" s="2">
        <v>137</v>
      </c>
      <c r="D2895" s="2" t="s">
        <v>15063</v>
      </c>
      <c r="E2895" s="2" t="s">
        <v>15082</v>
      </c>
      <c r="F2895" s="3" t="s">
        <v>15083</v>
      </c>
      <c r="H2895" s="129" t="str">
        <f t="shared" si="45"/>
        <v>2894|137|H|Gokseong gun|H14|</v>
      </c>
    </row>
    <row r="2896" spans="2:8">
      <c r="B2896" s="2">
        <v>2895</v>
      </c>
      <c r="C2896" s="2">
        <v>137</v>
      </c>
      <c r="D2896" s="2" t="s">
        <v>15063</v>
      </c>
      <c r="E2896" s="2" t="s">
        <v>15084</v>
      </c>
      <c r="F2896" s="3" t="s">
        <v>15085</v>
      </c>
      <c r="H2896" s="129" t="str">
        <f t="shared" si="45"/>
        <v>2895|137|H|Koorye gun|H15|</v>
      </c>
    </row>
    <row r="2897" spans="2:8">
      <c r="B2897" s="2">
        <v>2896</v>
      </c>
      <c r="C2897" s="2">
        <v>137</v>
      </c>
      <c r="D2897" s="2" t="s">
        <v>15063</v>
      </c>
      <c r="E2897" s="2" t="s">
        <v>15086</v>
      </c>
      <c r="F2897" s="3" t="s">
        <v>15087</v>
      </c>
      <c r="H2897" s="129" t="str">
        <f t="shared" si="45"/>
        <v>2896|137|H|Kwangyang gun|H16|</v>
      </c>
    </row>
    <row r="2898" spans="2:8">
      <c r="B2898" s="2">
        <v>2897</v>
      </c>
      <c r="C2898" s="2">
        <v>137</v>
      </c>
      <c r="D2898" s="2" t="s">
        <v>15063</v>
      </c>
      <c r="E2898" s="2" t="s">
        <v>15088</v>
      </c>
      <c r="F2898" s="3" t="s">
        <v>15089</v>
      </c>
      <c r="H2898" s="129" t="str">
        <f t="shared" si="45"/>
        <v>2897|137|H|Seungjoo gun|H17|</v>
      </c>
    </row>
    <row r="2899" spans="2:8">
      <c r="B2899" s="2">
        <v>2898</v>
      </c>
      <c r="C2899" s="2">
        <v>137</v>
      </c>
      <c r="D2899" s="2" t="s">
        <v>15063</v>
      </c>
      <c r="E2899" s="2" t="s">
        <v>15090</v>
      </c>
      <c r="F2899" s="3" t="s">
        <v>15091</v>
      </c>
      <c r="H2899" s="129" t="str">
        <f t="shared" si="45"/>
        <v>2898|137|H|Yeocheon gun|H18|</v>
      </c>
    </row>
    <row r="2900" spans="2:8">
      <c r="B2900" s="2">
        <v>2899</v>
      </c>
      <c r="C2900" s="2">
        <v>137</v>
      </c>
      <c r="D2900" s="2" t="s">
        <v>15063</v>
      </c>
      <c r="E2900" s="2" t="s">
        <v>15092</v>
      </c>
      <c r="F2900" s="3" t="s">
        <v>15093</v>
      </c>
      <c r="H2900" s="129" t="str">
        <f t="shared" si="45"/>
        <v>2899|137|H|Koeung gun|H19|</v>
      </c>
    </row>
    <row r="2901" spans="2:8">
      <c r="B2901" s="2">
        <v>2900</v>
      </c>
      <c r="C2901" s="2">
        <v>137</v>
      </c>
      <c r="D2901" s="2" t="s">
        <v>15063</v>
      </c>
      <c r="E2901" s="2" t="s">
        <v>15094</v>
      </c>
      <c r="F2901" s="3" t="s">
        <v>15095</v>
      </c>
      <c r="H2901" s="129" t="str">
        <f t="shared" si="45"/>
        <v>2900|137|H|Boseong gun|H20|</v>
      </c>
    </row>
    <row r="2902" spans="2:8">
      <c r="B2902" s="2">
        <v>2901</v>
      </c>
      <c r="C2902" s="2">
        <v>137</v>
      </c>
      <c r="D2902" s="2" t="s">
        <v>15063</v>
      </c>
      <c r="E2902" s="2" t="s">
        <v>15096</v>
      </c>
      <c r="F2902" s="3" t="s">
        <v>15097</v>
      </c>
      <c r="H2902" s="129" t="str">
        <f t="shared" si="45"/>
        <v>2901|137|H|Hwasoon gun|H21|</v>
      </c>
    </row>
    <row r="2903" spans="2:8">
      <c r="B2903" s="2">
        <v>2902</v>
      </c>
      <c r="C2903" s="2">
        <v>137</v>
      </c>
      <c r="D2903" s="2" t="s">
        <v>15063</v>
      </c>
      <c r="E2903" s="2" t="s">
        <v>15098</v>
      </c>
      <c r="F2903" s="3" t="s">
        <v>15099</v>
      </c>
      <c r="H2903" s="129" t="str">
        <f t="shared" si="45"/>
        <v>2902|137|H|Najoo gun|H22|</v>
      </c>
    </row>
    <row r="2904" spans="2:8">
      <c r="B2904" s="2">
        <v>2903</v>
      </c>
      <c r="C2904" s="2">
        <v>137</v>
      </c>
      <c r="D2904" s="2" t="s">
        <v>15063</v>
      </c>
      <c r="E2904" s="2" t="s">
        <v>15100</v>
      </c>
      <c r="F2904" s="3" t="s">
        <v>15101</v>
      </c>
      <c r="H2904" s="129" t="str">
        <f t="shared" si="45"/>
        <v>2903|137|H|Hampyoun gun|H23|</v>
      </c>
    </row>
    <row r="2905" spans="2:8">
      <c r="B2905" s="2">
        <v>2904</v>
      </c>
      <c r="C2905" s="2">
        <v>137</v>
      </c>
      <c r="D2905" s="2" t="s">
        <v>15063</v>
      </c>
      <c r="E2905" s="2" t="s">
        <v>15102</v>
      </c>
      <c r="F2905" s="3" t="s">
        <v>15103</v>
      </c>
      <c r="H2905" s="129" t="str">
        <f t="shared" si="45"/>
        <v>2904|137|H|Younggwang gun|H24|</v>
      </c>
    </row>
    <row r="2906" spans="2:8">
      <c r="B2906" s="2">
        <v>2905</v>
      </c>
      <c r="C2906" s="2">
        <v>137</v>
      </c>
      <c r="D2906" s="2" t="s">
        <v>15063</v>
      </c>
      <c r="E2906" s="2" t="s">
        <v>15104</v>
      </c>
      <c r="F2906" s="3" t="s">
        <v>15105</v>
      </c>
      <c r="H2906" s="129" t="str">
        <f t="shared" si="45"/>
        <v>2905|137|H|Mooahn gun|H25|</v>
      </c>
    </row>
    <row r="2907" spans="2:8">
      <c r="B2907" s="2">
        <v>2906</v>
      </c>
      <c r="C2907" s="2">
        <v>137</v>
      </c>
      <c r="D2907" s="2" t="s">
        <v>15063</v>
      </c>
      <c r="E2907" s="2" t="s">
        <v>15106</v>
      </c>
      <c r="F2907" s="3" t="s">
        <v>15107</v>
      </c>
      <c r="H2907" s="129" t="str">
        <f t="shared" si="45"/>
        <v>2906|137|H|Youngarm gun|H26|</v>
      </c>
    </row>
    <row r="2908" spans="2:8">
      <c r="B2908" s="2">
        <v>2907</v>
      </c>
      <c r="C2908" s="2">
        <v>137</v>
      </c>
      <c r="D2908" s="2" t="s">
        <v>15063</v>
      </c>
      <c r="E2908" s="2" t="s">
        <v>15108</v>
      </c>
      <c r="F2908" s="3" t="s">
        <v>15109</v>
      </c>
      <c r="H2908" s="129" t="str">
        <f t="shared" si="45"/>
        <v>2907|137|H|Kangjin gun|H27|</v>
      </c>
    </row>
    <row r="2909" spans="2:8">
      <c r="B2909" s="2">
        <v>2908</v>
      </c>
      <c r="C2909" s="2">
        <v>137</v>
      </c>
      <c r="D2909" s="2" t="s">
        <v>15063</v>
      </c>
      <c r="E2909" s="2" t="s">
        <v>15110</v>
      </c>
      <c r="F2909" s="3" t="s">
        <v>15111</v>
      </c>
      <c r="H2909" s="129" t="str">
        <f t="shared" si="45"/>
        <v>2908|137|H|Jangheung gun|H28|</v>
      </c>
    </row>
    <row r="2910" spans="2:8">
      <c r="B2910" s="2">
        <v>2909</v>
      </c>
      <c r="C2910" s="2">
        <v>137</v>
      </c>
      <c r="D2910" s="2" t="s">
        <v>15063</v>
      </c>
      <c r="E2910" s="2" t="s">
        <v>15112</v>
      </c>
      <c r="F2910" s="3" t="s">
        <v>15113</v>
      </c>
      <c r="H2910" s="129" t="str">
        <f t="shared" si="45"/>
        <v>2909|137|H|Haenam gun|H29|</v>
      </c>
    </row>
    <row r="2911" spans="2:8">
      <c r="B2911" s="2">
        <v>2910</v>
      </c>
      <c r="C2911" s="2">
        <v>137</v>
      </c>
      <c r="D2911" s="2" t="s">
        <v>15063</v>
      </c>
      <c r="E2911" s="2" t="s">
        <v>15114</v>
      </c>
      <c r="F2911" s="3" t="s">
        <v>15115</v>
      </c>
      <c r="H2911" s="129" t="str">
        <f t="shared" si="45"/>
        <v>2910|137|H|Wando gun|H30|</v>
      </c>
    </row>
    <row r="2912" spans="2:8">
      <c r="B2912" s="2">
        <v>2911</v>
      </c>
      <c r="C2912" s="2">
        <v>137</v>
      </c>
      <c r="D2912" s="2" t="s">
        <v>15063</v>
      </c>
      <c r="E2912" s="2" t="s">
        <v>15116</v>
      </c>
      <c r="F2912" s="3" t="s">
        <v>15117</v>
      </c>
      <c r="H2912" s="129" t="str">
        <f t="shared" si="45"/>
        <v>2911|137|H|Jindo gun|H31|</v>
      </c>
    </row>
    <row r="2913" spans="2:8">
      <c r="B2913" s="2">
        <v>2912</v>
      </c>
      <c r="C2913" s="2">
        <v>137</v>
      </c>
      <c r="D2913" s="2" t="s">
        <v>15063</v>
      </c>
      <c r="E2913" s="2" t="s">
        <v>15118</v>
      </c>
      <c r="F2913" s="3" t="s">
        <v>15119</v>
      </c>
      <c r="H2913" s="129" t="str">
        <f t="shared" si="45"/>
        <v>2912|137|H|Shinahn gun|H32|</v>
      </c>
    </row>
    <row r="2914" spans="2:8">
      <c r="B2914" s="2">
        <v>2913</v>
      </c>
      <c r="C2914" s="2">
        <v>137</v>
      </c>
      <c r="D2914" s="2" t="s">
        <v>15120</v>
      </c>
      <c r="E2914" s="2" t="s">
        <v>15121</v>
      </c>
      <c r="F2914" s="3" t="s">
        <v>15122</v>
      </c>
      <c r="H2914" s="129" t="str">
        <f t="shared" si="45"/>
        <v>2913|137|K|Jeomchon city|K010|</v>
      </c>
    </row>
    <row r="2915" spans="2:8">
      <c r="B2915" s="2">
        <v>2914</v>
      </c>
      <c r="C2915" s="2">
        <v>137</v>
      </c>
      <c r="D2915" s="2" t="s">
        <v>15120</v>
      </c>
      <c r="E2915" s="2" t="s">
        <v>15123</v>
      </c>
      <c r="F2915" s="3" t="s">
        <v>15124</v>
      </c>
      <c r="H2915" s="129" t="str">
        <f t="shared" si="45"/>
        <v>2914|137|K|Kyoungsan city|K011|</v>
      </c>
    </row>
    <row r="2916" spans="2:8">
      <c r="B2916" s="2">
        <v>2915</v>
      </c>
      <c r="C2916" s="2">
        <v>137</v>
      </c>
      <c r="D2916" s="2" t="s">
        <v>15120</v>
      </c>
      <c r="E2916" s="2" t="s">
        <v>15125</v>
      </c>
      <c r="F2916" s="3" t="s">
        <v>15126</v>
      </c>
      <c r="H2916" s="129" t="str">
        <f t="shared" si="45"/>
        <v>2915|137|K|Moonkyoun city|K012|</v>
      </c>
    </row>
    <row r="2917" spans="2:8">
      <c r="B2917" s="2">
        <v>2916</v>
      </c>
      <c r="C2917" s="2">
        <v>137</v>
      </c>
      <c r="D2917" s="2" t="s">
        <v>15120</v>
      </c>
      <c r="E2917" s="2" t="s">
        <v>15127</v>
      </c>
      <c r="F2917" s="3" t="s">
        <v>15128</v>
      </c>
      <c r="H2917" s="129" t="str">
        <f t="shared" si="45"/>
        <v>2916|137|K|Kimcheon city|K02|</v>
      </c>
    </row>
    <row r="2918" spans="2:8">
      <c r="B2918" s="2">
        <v>2917</v>
      </c>
      <c r="C2918" s="2">
        <v>137</v>
      </c>
      <c r="D2918" s="2" t="s">
        <v>15120</v>
      </c>
      <c r="E2918" s="2" t="s">
        <v>15129</v>
      </c>
      <c r="F2918" s="3" t="s">
        <v>15130</v>
      </c>
      <c r="H2918" s="129" t="str">
        <f t="shared" si="45"/>
        <v>2917|137|K|Kyoungjoo city|K03|</v>
      </c>
    </row>
    <row r="2919" spans="2:8">
      <c r="B2919" s="2">
        <v>2918</v>
      </c>
      <c r="C2919" s="2">
        <v>137</v>
      </c>
      <c r="D2919" s="2" t="s">
        <v>15120</v>
      </c>
      <c r="E2919" s="2" t="s">
        <v>15131</v>
      </c>
      <c r="F2919" s="3" t="s">
        <v>15132</v>
      </c>
      <c r="H2919" s="129" t="str">
        <f t="shared" si="45"/>
        <v>2918|137|K|Ahndong city|K04|</v>
      </c>
    </row>
    <row r="2920" spans="2:8">
      <c r="B2920" s="2">
        <v>2919</v>
      </c>
      <c r="C2920" s="2">
        <v>137</v>
      </c>
      <c r="D2920" s="2" t="s">
        <v>15120</v>
      </c>
      <c r="E2920" s="2" t="s">
        <v>15133</v>
      </c>
      <c r="F2920" s="3" t="s">
        <v>15134</v>
      </c>
      <c r="H2920" s="129" t="str">
        <f t="shared" si="45"/>
        <v>2919|137|K|Poang city|K05|</v>
      </c>
    </row>
    <row r="2921" spans="2:8">
      <c r="B2921" s="2">
        <v>2920</v>
      </c>
      <c r="C2921" s="2">
        <v>137</v>
      </c>
      <c r="D2921" s="2" t="s">
        <v>15120</v>
      </c>
      <c r="E2921" s="2" t="s">
        <v>15135</v>
      </c>
      <c r="F2921" s="3" t="s">
        <v>15136</v>
      </c>
      <c r="H2921" s="129" t="str">
        <f t="shared" si="45"/>
        <v>2920|137|K|Koomee city|K06|</v>
      </c>
    </row>
    <row r="2922" spans="2:8">
      <c r="B2922" s="2">
        <v>2921</v>
      </c>
      <c r="C2922" s="2">
        <v>137</v>
      </c>
      <c r="D2922" s="2" t="s">
        <v>15120</v>
      </c>
      <c r="E2922" s="2" t="s">
        <v>15137</v>
      </c>
      <c r="F2922" s="3" t="s">
        <v>15138</v>
      </c>
      <c r="H2922" s="129" t="str">
        <f t="shared" si="45"/>
        <v>2921|137|K|Youngjoo city|K07|</v>
      </c>
    </row>
    <row r="2923" spans="2:8">
      <c r="B2923" s="2">
        <v>2922</v>
      </c>
      <c r="C2923" s="2">
        <v>137</v>
      </c>
      <c r="D2923" s="2" t="s">
        <v>15120</v>
      </c>
      <c r="E2923" s="2" t="s">
        <v>15139</v>
      </c>
      <c r="F2923" s="3" t="s">
        <v>15140</v>
      </c>
      <c r="H2923" s="129" t="str">
        <f t="shared" si="45"/>
        <v>2922|137|K|Youngcheon city|K08|</v>
      </c>
    </row>
    <row r="2924" spans="2:8">
      <c r="B2924" s="2">
        <v>2923</v>
      </c>
      <c r="C2924" s="2">
        <v>137</v>
      </c>
      <c r="D2924" s="2" t="s">
        <v>15120</v>
      </c>
      <c r="E2924" s="2" t="s">
        <v>15141</v>
      </c>
      <c r="F2924" s="3" t="s">
        <v>15142</v>
      </c>
      <c r="H2924" s="129" t="str">
        <f t="shared" si="45"/>
        <v>2923|137|K|Sangjoo city|K09|</v>
      </c>
    </row>
    <row r="2925" spans="2:8">
      <c r="B2925" s="2">
        <v>2924</v>
      </c>
      <c r="C2925" s="2">
        <v>137</v>
      </c>
      <c r="D2925" s="2" t="s">
        <v>15120</v>
      </c>
      <c r="E2925" s="2" t="s">
        <v>15143</v>
      </c>
      <c r="F2925" s="3" t="s">
        <v>15144</v>
      </c>
      <c r="H2925" s="129" t="str">
        <f t="shared" si="45"/>
        <v>2924|137|K|Dalseong gun|K11|</v>
      </c>
    </row>
    <row r="2926" spans="2:8">
      <c r="B2926" s="2">
        <v>2925</v>
      </c>
      <c r="C2926" s="2">
        <v>137</v>
      </c>
      <c r="D2926" s="2" t="s">
        <v>15120</v>
      </c>
      <c r="E2926" s="2" t="s">
        <v>15145</v>
      </c>
      <c r="F2926" s="3" t="s">
        <v>15146</v>
      </c>
      <c r="H2926" s="129" t="str">
        <f t="shared" si="45"/>
        <v>2925|137|K|Koryoung gun|K12|</v>
      </c>
    </row>
    <row r="2927" spans="2:8">
      <c r="B2927" s="2">
        <v>2926</v>
      </c>
      <c r="C2927" s="2">
        <v>137</v>
      </c>
      <c r="D2927" s="2" t="s">
        <v>15120</v>
      </c>
      <c r="E2927" s="2" t="s">
        <v>15147</v>
      </c>
      <c r="F2927" s="3" t="s">
        <v>15148</v>
      </c>
      <c r="H2927" s="129" t="str">
        <f t="shared" si="45"/>
        <v>2926|137|K|Seongjoo gun|K13|</v>
      </c>
    </row>
    <row r="2928" spans="2:8">
      <c r="B2928" s="2">
        <v>2927</v>
      </c>
      <c r="C2928" s="2">
        <v>137</v>
      </c>
      <c r="D2928" s="2" t="s">
        <v>15120</v>
      </c>
      <c r="E2928" s="2" t="s">
        <v>15149</v>
      </c>
      <c r="F2928" s="3" t="s">
        <v>15150</v>
      </c>
      <c r="H2928" s="129" t="str">
        <f t="shared" si="45"/>
        <v>2927|137|K|Kumlung gun|K14|</v>
      </c>
    </row>
    <row r="2929" spans="2:8">
      <c r="B2929" s="2">
        <v>2928</v>
      </c>
      <c r="C2929" s="2">
        <v>137</v>
      </c>
      <c r="D2929" s="2" t="s">
        <v>15120</v>
      </c>
      <c r="E2929" s="2" t="s">
        <v>15151</v>
      </c>
      <c r="F2929" s="3" t="s">
        <v>15152</v>
      </c>
      <c r="H2929" s="129" t="str">
        <f t="shared" si="45"/>
        <v>2928|137|K|Chilgok gun|K15|</v>
      </c>
    </row>
    <row r="2930" spans="2:8">
      <c r="B2930" s="2">
        <v>2929</v>
      </c>
      <c r="C2930" s="2">
        <v>137</v>
      </c>
      <c r="D2930" s="2" t="s">
        <v>15120</v>
      </c>
      <c r="E2930" s="2" t="s">
        <v>15153</v>
      </c>
      <c r="F2930" s="3" t="s">
        <v>15154</v>
      </c>
      <c r="H2930" s="129" t="str">
        <f t="shared" si="45"/>
        <v>2929|137|K|Koonwe gun|K16|</v>
      </c>
    </row>
    <row r="2931" spans="2:8">
      <c r="B2931" s="2">
        <v>2930</v>
      </c>
      <c r="C2931" s="2">
        <v>137</v>
      </c>
      <c r="D2931" s="2" t="s">
        <v>15120</v>
      </c>
      <c r="E2931" s="2" t="s">
        <v>15155</v>
      </c>
      <c r="F2931" s="3" t="s">
        <v>15156</v>
      </c>
      <c r="H2931" s="129" t="str">
        <f t="shared" si="45"/>
        <v>2930|137|K|Sunsan gun|K17|</v>
      </c>
    </row>
    <row r="2932" spans="2:8">
      <c r="B2932" s="2">
        <v>2931</v>
      </c>
      <c r="C2932" s="2">
        <v>137</v>
      </c>
      <c r="D2932" s="2" t="s">
        <v>15120</v>
      </c>
      <c r="E2932" s="2" t="s">
        <v>15157</v>
      </c>
      <c r="F2932" s="3" t="s">
        <v>15158</v>
      </c>
      <c r="H2932" s="129" t="str">
        <f t="shared" si="45"/>
        <v>2931|137|K|Sangjoo gun|K18|</v>
      </c>
    </row>
    <row r="2933" spans="2:8">
      <c r="B2933" s="2">
        <v>2932</v>
      </c>
      <c r="C2933" s="2">
        <v>137</v>
      </c>
      <c r="D2933" s="2" t="s">
        <v>15120</v>
      </c>
      <c r="E2933" s="2" t="s">
        <v>15159</v>
      </c>
      <c r="F2933" s="3" t="s">
        <v>15160</v>
      </c>
      <c r="H2933" s="129" t="str">
        <f t="shared" si="45"/>
        <v>2932|137|K|Moonkyoun gun|K19|</v>
      </c>
    </row>
    <row r="2934" spans="2:8">
      <c r="B2934" s="2">
        <v>2933</v>
      </c>
      <c r="C2934" s="2">
        <v>137</v>
      </c>
      <c r="D2934" s="2" t="s">
        <v>15120</v>
      </c>
      <c r="E2934" s="2" t="s">
        <v>15161</v>
      </c>
      <c r="F2934" s="3" t="s">
        <v>15162</v>
      </c>
      <c r="H2934" s="129" t="str">
        <f t="shared" si="45"/>
        <v>2933|137|K|Yehcheon gun|K20|</v>
      </c>
    </row>
    <row r="2935" spans="2:8">
      <c r="B2935" s="2">
        <v>2934</v>
      </c>
      <c r="C2935" s="2">
        <v>137</v>
      </c>
      <c r="D2935" s="2" t="s">
        <v>15120</v>
      </c>
      <c r="E2935" s="2" t="s">
        <v>15163</v>
      </c>
      <c r="F2935" s="3" t="s">
        <v>15164</v>
      </c>
      <c r="H2935" s="129" t="str">
        <f t="shared" si="45"/>
        <v>2934|137|K|Youngpoong gun|K21|</v>
      </c>
    </row>
    <row r="2936" spans="2:8">
      <c r="B2936" s="2">
        <v>2935</v>
      </c>
      <c r="C2936" s="2">
        <v>137</v>
      </c>
      <c r="D2936" s="2" t="s">
        <v>15120</v>
      </c>
      <c r="E2936" s="2" t="s">
        <v>15165</v>
      </c>
      <c r="F2936" s="3" t="s">
        <v>15166</v>
      </c>
      <c r="H2936" s="129" t="str">
        <f t="shared" si="45"/>
        <v>2935|137|K|Bonghwa gun|K22|</v>
      </c>
    </row>
    <row r="2937" spans="2:8">
      <c r="B2937" s="2">
        <v>2936</v>
      </c>
      <c r="C2937" s="2">
        <v>137</v>
      </c>
      <c r="D2937" s="2" t="s">
        <v>15120</v>
      </c>
      <c r="E2937" s="2" t="s">
        <v>15167</v>
      </c>
      <c r="F2937" s="3" t="s">
        <v>15168</v>
      </c>
      <c r="H2937" s="129" t="str">
        <f t="shared" si="45"/>
        <v>2936|137|K|Youngyang gun|K23|</v>
      </c>
    </row>
    <row r="2938" spans="2:8">
      <c r="B2938" s="2">
        <v>2937</v>
      </c>
      <c r="C2938" s="2">
        <v>137</v>
      </c>
      <c r="D2938" s="2" t="s">
        <v>15120</v>
      </c>
      <c r="E2938" s="2" t="s">
        <v>15169</v>
      </c>
      <c r="F2938" s="3" t="s">
        <v>15170</v>
      </c>
      <c r="H2938" s="129" t="str">
        <f t="shared" si="45"/>
        <v>2937|137|K|Ahndong gun|K24|</v>
      </c>
    </row>
    <row r="2939" spans="2:8">
      <c r="B2939" s="2">
        <v>2938</v>
      </c>
      <c r="C2939" s="2">
        <v>137</v>
      </c>
      <c r="D2939" s="2" t="s">
        <v>15120</v>
      </c>
      <c r="E2939" s="2" t="s">
        <v>15171</v>
      </c>
      <c r="F2939" s="3" t="s">
        <v>15172</v>
      </c>
      <c r="H2939" s="129" t="str">
        <f t="shared" si="45"/>
        <v>2938|137|K|Uiseong gun|K25|</v>
      </c>
    </row>
    <row r="2940" spans="2:8">
      <c r="B2940" s="2">
        <v>2939</v>
      </c>
      <c r="C2940" s="2">
        <v>137</v>
      </c>
      <c r="D2940" s="2" t="s">
        <v>15120</v>
      </c>
      <c r="E2940" s="2" t="s">
        <v>15173</v>
      </c>
      <c r="F2940" s="3" t="s">
        <v>15174</v>
      </c>
      <c r="H2940" s="129" t="str">
        <f t="shared" si="45"/>
        <v>2939|137|K|Youngcheon gun|K26|</v>
      </c>
    </row>
    <row r="2941" spans="2:8">
      <c r="B2941" s="2">
        <v>2940</v>
      </c>
      <c r="C2941" s="2">
        <v>137</v>
      </c>
      <c r="D2941" s="2" t="s">
        <v>15120</v>
      </c>
      <c r="E2941" s="2" t="s">
        <v>15175</v>
      </c>
      <c r="F2941" s="3" t="s">
        <v>15176</v>
      </c>
      <c r="H2941" s="129" t="str">
        <f t="shared" si="45"/>
        <v>2940|137|K|Kyoungsan gun|K27|</v>
      </c>
    </row>
    <row r="2942" spans="2:8">
      <c r="B2942" s="2">
        <v>2941</v>
      </c>
      <c r="C2942" s="2">
        <v>137</v>
      </c>
      <c r="D2942" s="2" t="s">
        <v>15120</v>
      </c>
      <c r="E2942" s="2" t="s">
        <v>15177</v>
      </c>
      <c r="F2942" s="3" t="s">
        <v>15178</v>
      </c>
      <c r="H2942" s="129" t="str">
        <f t="shared" si="45"/>
        <v>2941|137|K|Cheongdo gun|K28|</v>
      </c>
    </row>
    <row r="2943" spans="2:8">
      <c r="B2943" s="2">
        <v>2942</v>
      </c>
      <c r="C2943" s="2">
        <v>137</v>
      </c>
      <c r="D2943" s="2" t="s">
        <v>15120</v>
      </c>
      <c r="E2943" s="2" t="s">
        <v>15179</v>
      </c>
      <c r="F2943" s="3" t="s">
        <v>15180</v>
      </c>
      <c r="H2943" s="129" t="str">
        <f t="shared" si="45"/>
        <v>2942|137|K|Kyoungjoo gun|K29|</v>
      </c>
    </row>
    <row r="2944" spans="2:8">
      <c r="B2944" s="2">
        <v>2943</v>
      </c>
      <c r="C2944" s="2">
        <v>137</v>
      </c>
      <c r="D2944" s="2" t="s">
        <v>15120</v>
      </c>
      <c r="E2944" s="2" t="s">
        <v>15181</v>
      </c>
      <c r="F2944" s="3" t="s">
        <v>15182</v>
      </c>
      <c r="H2944" s="129" t="str">
        <f t="shared" si="45"/>
        <v>2943|137|K|Youngill gun|K30|</v>
      </c>
    </row>
    <row r="2945" spans="2:8">
      <c r="B2945" s="2">
        <v>2944</v>
      </c>
      <c r="C2945" s="2">
        <v>137</v>
      </c>
      <c r="D2945" s="2" t="s">
        <v>15120</v>
      </c>
      <c r="E2945" s="2" t="s">
        <v>15183</v>
      </c>
      <c r="F2945" s="3" t="s">
        <v>15184</v>
      </c>
      <c r="H2945" s="129" t="str">
        <f t="shared" si="45"/>
        <v>2944|137|K|Cheongsong gun|K31|</v>
      </c>
    </row>
    <row r="2946" spans="2:8">
      <c r="B2946" s="2">
        <v>2945</v>
      </c>
      <c r="C2946" s="2">
        <v>137</v>
      </c>
      <c r="D2946" s="2" t="s">
        <v>15120</v>
      </c>
      <c r="E2946" s="2" t="s">
        <v>15185</v>
      </c>
      <c r="F2946" s="3" t="s">
        <v>15186</v>
      </c>
      <c r="H2946" s="129" t="str">
        <f t="shared" ref="H2946:H3009" si="46">B2946&amp;"|"&amp;C2946&amp;"|"&amp;D2946&amp;"|"&amp;E2946&amp;"|"&amp;F2946&amp;"|"&amp;G2946</f>
        <v>2945|137|K|Youngdeok gun|K32|</v>
      </c>
    </row>
    <row r="2947" spans="2:8">
      <c r="B2947" s="2">
        <v>2946</v>
      </c>
      <c r="C2947" s="2">
        <v>137</v>
      </c>
      <c r="D2947" s="2" t="s">
        <v>15120</v>
      </c>
      <c r="E2947" s="2" t="s">
        <v>15187</v>
      </c>
      <c r="F2947" s="3" t="s">
        <v>15188</v>
      </c>
      <c r="H2947" s="129" t="str">
        <f t="shared" si="46"/>
        <v>2946|137|K|Wooljin gun|K33|</v>
      </c>
    </row>
    <row r="2948" spans="2:8">
      <c r="B2948" s="2">
        <v>2947</v>
      </c>
      <c r="C2948" s="2">
        <v>137</v>
      </c>
      <c r="D2948" s="2" t="s">
        <v>15120</v>
      </c>
      <c r="E2948" s="2" t="s">
        <v>15189</v>
      </c>
      <c r="F2948" s="3" t="s">
        <v>15190</v>
      </c>
      <c r="H2948" s="129" t="str">
        <f t="shared" si="46"/>
        <v>2947|137|K|Woollung gun|K34|</v>
      </c>
    </row>
    <row r="2949" spans="2:8">
      <c r="B2949" s="2">
        <v>2948</v>
      </c>
      <c r="C2949" s="2">
        <v>137</v>
      </c>
      <c r="D2949" s="2" t="s">
        <v>15191</v>
      </c>
      <c r="E2949" s="2" t="s">
        <v>15192</v>
      </c>
      <c r="F2949" s="3" t="s">
        <v>15193</v>
      </c>
      <c r="H2949" s="129" t="str">
        <f t="shared" si="46"/>
        <v>2948|137|L|Masan city|L01|</v>
      </c>
    </row>
    <row r="2950" spans="2:8">
      <c r="B2950" s="2">
        <v>2949</v>
      </c>
      <c r="C2950" s="2">
        <v>137</v>
      </c>
      <c r="D2950" s="2" t="s">
        <v>15191</v>
      </c>
      <c r="E2950" s="2" t="s">
        <v>15194</v>
      </c>
      <c r="F2950" s="3" t="s">
        <v>15195</v>
      </c>
      <c r="H2950" s="129" t="str">
        <f t="shared" si="46"/>
        <v>2949|137|L|Jangseung|L010|</v>
      </c>
    </row>
    <row r="2951" spans="2:8">
      <c r="B2951" s="2">
        <v>2950</v>
      </c>
      <c r="C2951" s="2">
        <v>137</v>
      </c>
      <c r="D2951" s="2" t="s">
        <v>15191</v>
      </c>
      <c r="E2951" s="2" t="s">
        <v>15196</v>
      </c>
      <c r="F2951" s="3" t="s">
        <v>15197</v>
      </c>
      <c r="H2951" s="129" t="str">
        <f t="shared" si="46"/>
        <v>2950|137|L|Tongyoung city|L011|</v>
      </c>
    </row>
    <row r="2952" spans="2:8">
      <c r="B2952" s="2">
        <v>2951</v>
      </c>
      <c r="C2952" s="2">
        <v>137</v>
      </c>
      <c r="D2952" s="2" t="s">
        <v>15191</v>
      </c>
      <c r="E2952" s="2" t="s">
        <v>15198</v>
      </c>
      <c r="F2952" s="3" t="s">
        <v>15199</v>
      </c>
      <c r="H2952" s="129" t="str">
        <f t="shared" si="46"/>
        <v>2951|137|L|Keoje city|L012|</v>
      </c>
    </row>
    <row r="2953" spans="2:8">
      <c r="B2953" s="2">
        <v>2952</v>
      </c>
      <c r="C2953" s="2">
        <v>137</v>
      </c>
      <c r="D2953" s="2" t="s">
        <v>15191</v>
      </c>
      <c r="E2953" s="2" t="s">
        <v>15200</v>
      </c>
      <c r="F2953" s="3" t="s">
        <v>15201</v>
      </c>
      <c r="H2953" s="129" t="str">
        <f t="shared" si="46"/>
        <v>2952|137|L|Sacheon city|L013|</v>
      </c>
    </row>
    <row r="2954" spans="2:8">
      <c r="B2954" s="2">
        <v>2953</v>
      </c>
      <c r="C2954" s="2">
        <v>137</v>
      </c>
      <c r="D2954" s="2" t="s">
        <v>15191</v>
      </c>
      <c r="E2954" s="2" t="s">
        <v>15202</v>
      </c>
      <c r="F2954" s="3" t="s">
        <v>15203</v>
      </c>
      <c r="H2954" s="129" t="str">
        <f t="shared" si="46"/>
        <v>2953|137|L|Yangsan city|L014|</v>
      </c>
    </row>
    <row r="2955" spans="2:8">
      <c r="B2955" s="2">
        <v>2954</v>
      </c>
      <c r="C2955" s="2">
        <v>137</v>
      </c>
      <c r="D2955" s="2" t="s">
        <v>15191</v>
      </c>
      <c r="E2955" s="2" t="s">
        <v>15204</v>
      </c>
      <c r="F2955" s="3" t="s">
        <v>15205</v>
      </c>
      <c r="H2955" s="129" t="str">
        <f t="shared" si="46"/>
        <v>2954|137|L|Jinjoo city|L02|</v>
      </c>
    </row>
    <row r="2956" spans="2:8">
      <c r="B2956" s="2">
        <v>2955</v>
      </c>
      <c r="C2956" s="2">
        <v>137</v>
      </c>
      <c r="D2956" s="2" t="s">
        <v>15191</v>
      </c>
      <c r="E2956" s="2" t="s">
        <v>15206</v>
      </c>
      <c r="F2956" s="3" t="s">
        <v>15207</v>
      </c>
      <c r="H2956" s="129" t="str">
        <f t="shared" si="46"/>
        <v>2955|137|L|Choongmoo city|L03|</v>
      </c>
    </row>
    <row r="2957" spans="2:8">
      <c r="B2957" s="2">
        <v>2956</v>
      </c>
      <c r="C2957" s="2">
        <v>137</v>
      </c>
      <c r="D2957" s="2" t="s">
        <v>15191</v>
      </c>
      <c r="E2957" s="2" t="s">
        <v>15208</v>
      </c>
      <c r="F2957" s="3" t="s">
        <v>15209</v>
      </c>
      <c r="H2957" s="129" t="str">
        <f t="shared" si="46"/>
        <v>2956|137|L|Jinhae city|L04|</v>
      </c>
    </row>
    <row r="2958" spans="2:8">
      <c r="B2958" s="2">
        <v>2957</v>
      </c>
      <c r="C2958" s="2">
        <v>137</v>
      </c>
      <c r="D2958" s="2" t="s">
        <v>15191</v>
      </c>
      <c r="E2958" s="2" t="s">
        <v>15210</v>
      </c>
      <c r="F2958" s="3" t="s">
        <v>15211</v>
      </c>
      <c r="H2958" s="129" t="str">
        <f t="shared" si="46"/>
        <v>2957|137|L|Samcheon?|L05|</v>
      </c>
    </row>
    <row r="2959" spans="2:8">
      <c r="B2959" s="2">
        <v>2958</v>
      </c>
      <c r="C2959" s="2">
        <v>137</v>
      </c>
      <c r="D2959" s="2" t="s">
        <v>15191</v>
      </c>
      <c r="E2959" s="2" t="s">
        <v>15212</v>
      </c>
      <c r="F2959" s="3" t="s">
        <v>15213</v>
      </c>
      <c r="H2959" s="129" t="str">
        <f t="shared" si="46"/>
        <v>2958|137|L|Woolsan city|L06|</v>
      </c>
    </row>
    <row r="2960" spans="2:8">
      <c r="B2960" s="2">
        <v>2959</v>
      </c>
      <c r="C2960" s="2">
        <v>137</v>
      </c>
      <c r="D2960" s="2" t="s">
        <v>15191</v>
      </c>
      <c r="E2960" s="2" t="s">
        <v>15214</v>
      </c>
      <c r="F2960" s="3" t="s">
        <v>15215</v>
      </c>
      <c r="H2960" s="129" t="str">
        <f t="shared" si="46"/>
        <v>2959|137|L|Changwon city|L07|</v>
      </c>
    </row>
    <row r="2961" spans="2:8">
      <c r="B2961" s="2">
        <v>2960</v>
      </c>
      <c r="C2961" s="2">
        <v>137</v>
      </c>
      <c r="D2961" s="2" t="s">
        <v>15191</v>
      </c>
      <c r="E2961" s="2" t="s">
        <v>15216</v>
      </c>
      <c r="F2961" s="3" t="s">
        <v>15217</v>
      </c>
      <c r="H2961" s="129" t="str">
        <f t="shared" si="46"/>
        <v>2960|137|L|Kimhae city|L08|</v>
      </c>
    </row>
    <row r="2962" spans="2:8">
      <c r="B2962" s="2">
        <v>2961</v>
      </c>
      <c r="C2962" s="2">
        <v>137</v>
      </c>
      <c r="D2962" s="2" t="s">
        <v>15191</v>
      </c>
      <c r="E2962" s="2" t="s">
        <v>15218</v>
      </c>
      <c r="F2962" s="3" t="s">
        <v>15219</v>
      </c>
      <c r="H2962" s="129" t="str">
        <f t="shared" si="46"/>
        <v>2961|137|L|Milyang city|L09|</v>
      </c>
    </row>
    <row r="2963" spans="2:8">
      <c r="B2963" s="2">
        <v>2962</v>
      </c>
      <c r="C2963" s="2">
        <v>137</v>
      </c>
      <c r="D2963" s="2" t="s">
        <v>15191</v>
      </c>
      <c r="E2963" s="2" t="s">
        <v>15220</v>
      </c>
      <c r="F2963" s="3" t="s">
        <v>15221</v>
      </c>
      <c r="H2963" s="129" t="str">
        <f t="shared" si="46"/>
        <v>2962|137|L|Yangsan gun|L12|</v>
      </c>
    </row>
    <row r="2964" spans="2:8">
      <c r="B2964" s="2">
        <v>2963</v>
      </c>
      <c r="C2964" s="2">
        <v>137</v>
      </c>
      <c r="D2964" s="2" t="s">
        <v>15191</v>
      </c>
      <c r="E2964" s="2" t="s">
        <v>15222</v>
      </c>
      <c r="F2964" s="3" t="s">
        <v>15223</v>
      </c>
      <c r="H2964" s="129" t="str">
        <f t="shared" si="46"/>
        <v>2963|137|L|Kimhae gun|L13|</v>
      </c>
    </row>
    <row r="2965" spans="2:8">
      <c r="B2965" s="2">
        <v>2964</v>
      </c>
      <c r="C2965" s="2">
        <v>137</v>
      </c>
      <c r="D2965" s="2" t="s">
        <v>15191</v>
      </c>
      <c r="E2965" s="2" t="s">
        <v>15224</v>
      </c>
      <c r="F2965" s="3" t="s">
        <v>15225</v>
      </c>
      <c r="H2965" s="129" t="str">
        <f t="shared" si="46"/>
        <v>2964|137|L|Hamahn gun|L14|</v>
      </c>
    </row>
    <row r="2966" spans="2:8">
      <c r="B2966" s="2">
        <v>2965</v>
      </c>
      <c r="C2966" s="2">
        <v>137</v>
      </c>
      <c r="D2966" s="2" t="s">
        <v>15191</v>
      </c>
      <c r="E2966" s="2" t="s">
        <v>15226</v>
      </c>
      <c r="F2966" s="3" t="s">
        <v>15227</v>
      </c>
      <c r="H2966" s="129" t="str">
        <f t="shared" si="46"/>
        <v>2965|137|L|Changwon gun|L15|</v>
      </c>
    </row>
    <row r="2967" spans="2:8">
      <c r="B2967" s="2">
        <v>2966</v>
      </c>
      <c r="C2967" s="2">
        <v>137</v>
      </c>
      <c r="D2967" s="2" t="s">
        <v>15191</v>
      </c>
      <c r="E2967" s="2" t="s">
        <v>15228</v>
      </c>
      <c r="F2967" s="3" t="s">
        <v>15229</v>
      </c>
      <c r="H2967" s="129" t="str">
        <f t="shared" si="46"/>
        <v>2966|137|L|Keoje gun|L16|</v>
      </c>
    </row>
    <row r="2968" spans="2:8">
      <c r="B2968" s="2">
        <v>2967</v>
      </c>
      <c r="C2968" s="2">
        <v>137</v>
      </c>
      <c r="D2968" s="2" t="s">
        <v>15191</v>
      </c>
      <c r="E2968" s="2" t="s">
        <v>15230</v>
      </c>
      <c r="F2968" s="3" t="s">
        <v>15231</v>
      </c>
      <c r="H2968" s="129" t="str">
        <f t="shared" si="46"/>
        <v>2967|137|L|Tongyoung gun|L17|</v>
      </c>
    </row>
    <row r="2969" spans="2:8">
      <c r="B2969" s="2">
        <v>2968</v>
      </c>
      <c r="C2969" s="2">
        <v>137</v>
      </c>
      <c r="D2969" s="2" t="s">
        <v>15191</v>
      </c>
      <c r="E2969" s="2" t="s">
        <v>15232</v>
      </c>
      <c r="F2969" s="3" t="s">
        <v>15233</v>
      </c>
      <c r="H2969" s="129" t="str">
        <f t="shared" si="46"/>
        <v>2968|137|L|Namhae gun|L18|</v>
      </c>
    </row>
    <row r="2970" spans="2:8">
      <c r="B2970" s="2">
        <v>2969</v>
      </c>
      <c r="C2970" s="2">
        <v>137</v>
      </c>
      <c r="D2970" s="2" t="s">
        <v>15191</v>
      </c>
      <c r="E2970" s="2" t="s">
        <v>14936</v>
      </c>
      <c r="F2970" s="3" t="s">
        <v>15234</v>
      </c>
      <c r="H2970" s="129" t="str">
        <f t="shared" si="46"/>
        <v>2969|137|L|Koseong gun|L19|</v>
      </c>
    </row>
    <row r="2971" spans="2:8">
      <c r="B2971" s="2">
        <v>2970</v>
      </c>
      <c r="C2971" s="2">
        <v>137</v>
      </c>
      <c r="D2971" s="2" t="s">
        <v>15191</v>
      </c>
      <c r="E2971" s="2" t="s">
        <v>15235</v>
      </c>
      <c r="F2971" s="3" t="s">
        <v>15236</v>
      </c>
      <c r="H2971" s="129" t="str">
        <f t="shared" si="46"/>
        <v>2970|137|L|Sacheon gun|L20|</v>
      </c>
    </row>
    <row r="2972" spans="2:8">
      <c r="B2972" s="2">
        <v>2971</v>
      </c>
      <c r="C2972" s="2">
        <v>137</v>
      </c>
      <c r="D2972" s="2" t="s">
        <v>15191</v>
      </c>
      <c r="E2972" s="2" t="s">
        <v>15237</v>
      </c>
      <c r="F2972" s="3" t="s">
        <v>15238</v>
      </c>
      <c r="H2972" s="129" t="str">
        <f t="shared" si="46"/>
        <v>2971|137|L|Hadong gun|L21|</v>
      </c>
    </row>
    <row r="2973" spans="2:8">
      <c r="B2973" s="2">
        <v>2972</v>
      </c>
      <c r="C2973" s="2">
        <v>137</v>
      </c>
      <c r="D2973" s="2" t="s">
        <v>15191</v>
      </c>
      <c r="E2973" s="2" t="s">
        <v>15239</v>
      </c>
      <c r="F2973" s="3" t="s">
        <v>15240</v>
      </c>
      <c r="H2973" s="129" t="str">
        <f t="shared" si="46"/>
        <v>2972|137|L|Jinyang gun|L22|</v>
      </c>
    </row>
    <row r="2974" spans="2:8">
      <c r="B2974" s="2">
        <v>2973</v>
      </c>
      <c r="C2974" s="2">
        <v>137</v>
      </c>
      <c r="D2974" s="2" t="s">
        <v>15191</v>
      </c>
      <c r="E2974" s="2" t="s">
        <v>15241</v>
      </c>
      <c r="F2974" s="3" t="s">
        <v>15242</v>
      </c>
      <c r="H2974" s="129" t="str">
        <f t="shared" si="46"/>
        <v>2973|137|L|Sancheon gun|L23|</v>
      </c>
    </row>
    <row r="2975" spans="2:8">
      <c r="B2975" s="2">
        <v>2974</v>
      </c>
      <c r="C2975" s="2">
        <v>137</v>
      </c>
      <c r="D2975" s="2" t="s">
        <v>15191</v>
      </c>
      <c r="E2975" s="2" t="s">
        <v>15243</v>
      </c>
      <c r="F2975" s="3" t="s">
        <v>15244</v>
      </c>
      <c r="H2975" s="129" t="str">
        <f t="shared" si="46"/>
        <v>2974|137|L|Hamyang gun|L24|</v>
      </c>
    </row>
    <row r="2976" spans="2:8">
      <c r="B2976" s="2">
        <v>2975</v>
      </c>
      <c r="C2976" s="2">
        <v>137</v>
      </c>
      <c r="D2976" s="2" t="s">
        <v>15191</v>
      </c>
      <c r="E2976" s="2" t="s">
        <v>15245</v>
      </c>
      <c r="F2976" s="3" t="s">
        <v>15246</v>
      </c>
      <c r="H2976" s="129" t="str">
        <f t="shared" si="46"/>
        <v>2975|137|L|Keochang gun|L25|</v>
      </c>
    </row>
    <row r="2977" spans="2:8">
      <c r="B2977" s="2">
        <v>2976</v>
      </c>
      <c r="C2977" s="2">
        <v>137</v>
      </c>
      <c r="D2977" s="2" t="s">
        <v>15191</v>
      </c>
      <c r="E2977" s="2" t="s">
        <v>15247</v>
      </c>
      <c r="F2977" s="3" t="s">
        <v>15248</v>
      </c>
      <c r="H2977" s="129" t="str">
        <f t="shared" si="46"/>
        <v>2976|137|L|Hapcheon gun|L26|</v>
      </c>
    </row>
    <row r="2978" spans="2:8">
      <c r="B2978" s="2">
        <v>2977</v>
      </c>
      <c r="C2978" s="2">
        <v>137</v>
      </c>
      <c r="D2978" s="2" t="s">
        <v>15191</v>
      </c>
      <c r="E2978" s="2" t="s">
        <v>15249</v>
      </c>
      <c r="F2978" s="3" t="s">
        <v>15250</v>
      </c>
      <c r="H2978" s="129" t="str">
        <f t="shared" si="46"/>
        <v>2977|137|L|Uiryoun gun|L27|</v>
      </c>
    </row>
    <row r="2979" spans="2:8">
      <c r="B2979" s="2">
        <v>2978</v>
      </c>
      <c r="C2979" s="2">
        <v>137</v>
      </c>
      <c r="D2979" s="2" t="s">
        <v>15191</v>
      </c>
      <c r="E2979" s="2" t="s">
        <v>15251</v>
      </c>
      <c r="F2979" s="3" t="s">
        <v>15252</v>
      </c>
      <c r="H2979" s="129" t="str">
        <f t="shared" si="46"/>
        <v>2978|137|L|Changnyong gun|L28|</v>
      </c>
    </row>
    <row r="2980" spans="2:8">
      <c r="B2980" s="2">
        <v>2979</v>
      </c>
      <c r="C2980" s="2">
        <v>137</v>
      </c>
      <c r="D2980" s="2" t="s">
        <v>15191</v>
      </c>
      <c r="E2980" s="2" t="s">
        <v>15253</v>
      </c>
      <c r="F2980" s="3" t="s">
        <v>15254</v>
      </c>
      <c r="H2980" s="129" t="str">
        <f t="shared" si="46"/>
        <v>2979|137|L|Milyang gun|L29|</v>
      </c>
    </row>
    <row r="2981" spans="2:8">
      <c r="B2981" s="2">
        <v>2980</v>
      </c>
      <c r="C2981" s="2">
        <v>137</v>
      </c>
      <c r="D2981" s="2" t="s">
        <v>15191</v>
      </c>
      <c r="E2981" s="2" t="s">
        <v>15255</v>
      </c>
      <c r="F2981" s="3" t="s">
        <v>15256</v>
      </c>
      <c r="H2981" s="129" t="str">
        <f t="shared" si="46"/>
        <v>2980|137|L|Woolsan gun|L30|</v>
      </c>
    </row>
    <row r="2982" spans="2:8">
      <c r="B2982" s="2">
        <v>2981</v>
      </c>
      <c r="C2982" s="2">
        <v>137</v>
      </c>
      <c r="D2982" s="2" t="s">
        <v>15257</v>
      </c>
      <c r="E2982" s="2" t="s">
        <v>15258</v>
      </c>
      <c r="F2982" s="3" t="s">
        <v>15259</v>
      </c>
      <c r="H2982" s="129" t="str">
        <f t="shared" si="46"/>
        <v>2981|137|M|Jejoo city|M01|</v>
      </c>
    </row>
    <row r="2983" spans="2:8">
      <c r="B2983" s="2">
        <v>2982</v>
      </c>
      <c r="C2983" s="2">
        <v>137</v>
      </c>
      <c r="D2983" s="2" t="s">
        <v>15257</v>
      </c>
      <c r="E2983" s="2" t="s">
        <v>15260</v>
      </c>
      <c r="F2983" s="3" t="s">
        <v>15261</v>
      </c>
      <c r="H2983" s="129" t="str">
        <f t="shared" si="46"/>
        <v>2982|137|M|Seokwipo city|M02|</v>
      </c>
    </row>
    <row r="2984" spans="2:8">
      <c r="B2984" s="2">
        <v>2983</v>
      </c>
      <c r="C2984" s="2">
        <v>137</v>
      </c>
      <c r="D2984" s="2" t="s">
        <v>15257</v>
      </c>
      <c r="E2984" s="2" t="s">
        <v>15262</v>
      </c>
      <c r="F2984" s="3" t="s">
        <v>15263</v>
      </c>
      <c r="H2984" s="129" t="str">
        <f t="shared" si="46"/>
        <v>2983|137|M|Bookjejoo gun|M11|</v>
      </c>
    </row>
    <row r="2985" spans="2:8">
      <c r="B2985" s="2">
        <v>2984</v>
      </c>
      <c r="C2985" s="2">
        <v>137</v>
      </c>
      <c r="D2985" s="2" t="s">
        <v>15257</v>
      </c>
      <c r="E2985" s="2" t="s">
        <v>15264</v>
      </c>
      <c r="F2985" s="3" t="s">
        <v>15265</v>
      </c>
      <c r="H2985" s="129" t="str">
        <f t="shared" si="46"/>
        <v>2984|137|M|Namjejoo gun|M12|</v>
      </c>
    </row>
    <row r="2986" spans="2:8">
      <c r="B2986" s="2">
        <v>2985</v>
      </c>
      <c r="C2986" s="2">
        <v>137</v>
      </c>
      <c r="D2986" s="2" t="s">
        <v>15266</v>
      </c>
      <c r="E2986" s="2" t="s">
        <v>14737</v>
      </c>
      <c r="F2986" s="3" t="s">
        <v>15267</v>
      </c>
      <c r="H2986" s="129" t="str">
        <f t="shared" si="46"/>
        <v>2985|137|N|Joong gu|N01|</v>
      </c>
    </row>
    <row r="2987" spans="2:8">
      <c r="B2987" s="2">
        <v>2986</v>
      </c>
      <c r="C2987" s="2">
        <v>137</v>
      </c>
      <c r="D2987" s="2" t="s">
        <v>15266</v>
      </c>
      <c r="E2987" s="2" t="s">
        <v>14786</v>
      </c>
      <c r="F2987" s="3" t="s">
        <v>15268</v>
      </c>
      <c r="H2987" s="129" t="str">
        <f t="shared" si="46"/>
        <v>2986|137|N|Dong gu|N02|</v>
      </c>
    </row>
    <row r="2988" spans="2:8">
      <c r="B2988" s="2">
        <v>2987</v>
      </c>
      <c r="C2988" s="2">
        <v>137</v>
      </c>
      <c r="D2988" s="2" t="s">
        <v>15266</v>
      </c>
      <c r="E2988" s="2" t="s">
        <v>14797</v>
      </c>
      <c r="F2988" s="3" t="s">
        <v>15269</v>
      </c>
      <c r="H2988" s="129" t="str">
        <f t="shared" si="46"/>
        <v>2987|137|N|Nam gu|N03|</v>
      </c>
    </row>
    <row r="2989" spans="2:8">
      <c r="B2989" s="2">
        <v>2988</v>
      </c>
      <c r="C2989" s="2">
        <v>137</v>
      </c>
      <c r="D2989" s="2" t="s">
        <v>15266</v>
      </c>
      <c r="E2989" s="2" t="s">
        <v>14799</v>
      </c>
      <c r="F2989" s="3" t="s">
        <v>15270</v>
      </c>
      <c r="H2989" s="129" t="str">
        <f t="shared" si="46"/>
        <v>2988|137|N|Book gu|N04|</v>
      </c>
    </row>
    <row r="2990" spans="2:8">
      <c r="B2990" s="2">
        <v>2989</v>
      </c>
      <c r="C2990" s="2">
        <v>137</v>
      </c>
      <c r="D2990" s="2" t="s">
        <v>15266</v>
      </c>
      <c r="E2990" s="2" t="s">
        <v>15271</v>
      </c>
      <c r="F2990" s="3" t="s">
        <v>15272</v>
      </c>
      <c r="H2990" s="129" t="str">
        <f t="shared" si="46"/>
        <v>2989|137|N|Namdong gu|N05|</v>
      </c>
    </row>
    <row r="2991" spans="2:8">
      <c r="B2991" s="2">
        <v>2990</v>
      </c>
      <c r="C2991" s="2">
        <v>137</v>
      </c>
      <c r="D2991" s="2" t="s">
        <v>15266</v>
      </c>
      <c r="E2991" s="2" t="s">
        <v>14789</v>
      </c>
      <c r="F2991" s="3" t="s">
        <v>15273</v>
      </c>
      <c r="H2991" s="129" t="str">
        <f t="shared" si="46"/>
        <v>2990|137|N|Seo gu|N06|</v>
      </c>
    </row>
    <row r="2992" spans="2:8">
      <c r="B2992" s="2">
        <v>2991</v>
      </c>
      <c r="C2992" s="2">
        <v>137</v>
      </c>
      <c r="D2992" s="2" t="s">
        <v>15266</v>
      </c>
      <c r="E2992" s="2" t="s">
        <v>15274</v>
      </c>
      <c r="F2992" s="3" t="s">
        <v>15275</v>
      </c>
      <c r="H2992" s="129" t="str">
        <f t="shared" si="46"/>
        <v>2991|137|N|Boopyoun gu|N07|</v>
      </c>
    </row>
    <row r="2993" spans="2:8">
      <c r="B2993" s="2">
        <v>2992</v>
      </c>
      <c r="C2993" s="2">
        <v>137</v>
      </c>
      <c r="D2993" s="2" t="s">
        <v>15266</v>
      </c>
      <c r="E2993" s="2" t="s">
        <v>15276</v>
      </c>
      <c r="F2993" s="3" t="s">
        <v>15277</v>
      </c>
      <c r="H2993" s="129" t="str">
        <f t="shared" si="46"/>
        <v>2992|137|N|Kyeyang gu|N08|</v>
      </c>
    </row>
    <row r="2994" spans="2:8">
      <c r="B2994" s="2">
        <v>2993</v>
      </c>
      <c r="C2994" s="2">
        <v>137</v>
      </c>
      <c r="D2994" s="2" t="s">
        <v>15266</v>
      </c>
      <c r="E2994" s="2" t="s">
        <v>15278</v>
      </c>
      <c r="F2994" s="3" t="s">
        <v>15279</v>
      </c>
      <c r="H2994" s="129" t="str">
        <f t="shared" si="46"/>
        <v>2993|137|N|Yonsue gu|N09|</v>
      </c>
    </row>
    <row r="2995" spans="2:8">
      <c r="B2995" s="2">
        <v>2994</v>
      </c>
      <c r="C2995" s="2">
        <v>137</v>
      </c>
      <c r="D2995" s="2" t="s">
        <v>15266</v>
      </c>
      <c r="E2995" s="2" t="s">
        <v>14893</v>
      </c>
      <c r="F2995" s="3" t="s">
        <v>15280</v>
      </c>
      <c r="H2995" s="129" t="str">
        <f t="shared" si="46"/>
        <v>2994|137|N|Kanghwa gun|N10|</v>
      </c>
    </row>
    <row r="2996" spans="2:8">
      <c r="B2996" s="2">
        <v>2995</v>
      </c>
      <c r="C2996" s="2">
        <v>137</v>
      </c>
      <c r="D2996" s="2" t="s">
        <v>15266</v>
      </c>
      <c r="E2996" s="2" t="s">
        <v>14891</v>
      </c>
      <c r="F2996" s="3" t="s">
        <v>15280</v>
      </c>
      <c r="H2996" s="129" t="str">
        <f t="shared" si="46"/>
        <v>2995|137|N|Kimpo gun|N10|</v>
      </c>
    </row>
    <row r="2997" spans="2:8">
      <c r="B2997" s="2">
        <v>2996</v>
      </c>
      <c r="C2997" s="2">
        <v>137</v>
      </c>
      <c r="D2997" s="2" t="s">
        <v>15266</v>
      </c>
      <c r="E2997" s="2" t="s">
        <v>14895</v>
      </c>
      <c r="F2997" s="3" t="s">
        <v>15281</v>
      </c>
      <c r="H2997" s="129" t="str">
        <f t="shared" si="46"/>
        <v>2996|137|N|Ongjin gun|N11|</v>
      </c>
    </row>
    <row r="2998" spans="2:8">
      <c r="B2998" s="2">
        <v>2997</v>
      </c>
      <c r="C2998" s="2">
        <v>137</v>
      </c>
      <c r="D2998" s="2" t="s">
        <v>15282</v>
      </c>
      <c r="E2998" s="2" t="s">
        <v>14737</v>
      </c>
      <c r="F2998" s="3" t="s">
        <v>15283</v>
      </c>
      <c r="H2998" s="129" t="str">
        <f t="shared" si="46"/>
        <v>2997|137|P|Joong gu|P01|</v>
      </c>
    </row>
    <row r="2999" spans="2:8">
      <c r="B2999" s="2">
        <v>2998</v>
      </c>
      <c r="C2999" s="2">
        <v>137</v>
      </c>
      <c r="D2999" s="2" t="s">
        <v>15282</v>
      </c>
      <c r="E2999" s="2" t="s">
        <v>14786</v>
      </c>
      <c r="F2999" s="3" t="s">
        <v>15284</v>
      </c>
      <c r="H2999" s="129" t="str">
        <f t="shared" si="46"/>
        <v>2998|137|P|Dong gu|P02|</v>
      </c>
    </row>
    <row r="3000" spans="2:8">
      <c r="B3000" s="2">
        <v>2999</v>
      </c>
      <c r="C3000" s="2">
        <v>137</v>
      </c>
      <c r="D3000" s="2" t="s">
        <v>15282</v>
      </c>
      <c r="E3000" s="2" t="s">
        <v>14789</v>
      </c>
      <c r="F3000" s="3" t="s">
        <v>15285</v>
      </c>
      <c r="H3000" s="129" t="str">
        <f t="shared" si="46"/>
        <v>2999|137|P|Seo gu|P03|</v>
      </c>
    </row>
    <row r="3001" spans="2:8">
      <c r="B3001" s="2">
        <v>3000</v>
      </c>
      <c r="C3001" s="2">
        <v>137</v>
      </c>
      <c r="D3001" s="2" t="s">
        <v>15282</v>
      </c>
      <c r="E3001" s="2" t="s">
        <v>14797</v>
      </c>
      <c r="F3001" s="3" t="s">
        <v>15286</v>
      </c>
      <c r="H3001" s="129" t="str">
        <f t="shared" si="46"/>
        <v>3000|137|P|Nam gu|P04|</v>
      </c>
    </row>
    <row r="3002" spans="2:8">
      <c r="B3002" s="2">
        <v>3001</v>
      </c>
      <c r="C3002" s="2">
        <v>137</v>
      </c>
      <c r="D3002" s="2" t="s">
        <v>15282</v>
      </c>
      <c r="E3002" s="2" t="s">
        <v>14799</v>
      </c>
      <c r="F3002" s="3" t="s">
        <v>15287</v>
      </c>
      <c r="H3002" s="129" t="str">
        <f t="shared" si="46"/>
        <v>3001|137|P|Book gu|P05|</v>
      </c>
    </row>
    <row r="3003" spans="2:8">
      <c r="B3003" s="2">
        <v>3002</v>
      </c>
      <c r="C3003" s="2">
        <v>137</v>
      </c>
      <c r="D3003" s="2" t="s">
        <v>15282</v>
      </c>
      <c r="E3003" s="2" t="s">
        <v>15288</v>
      </c>
      <c r="F3003" s="3" t="s">
        <v>15289</v>
      </c>
      <c r="H3003" s="129" t="str">
        <f t="shared" si="46"/>
        <v>3002|137|P|Sueseong gu|P06|</v>
      </c>
    </row>
    <row r="3004" spans="2:8">
      <c r="B3004" s="2">
        <v>3003</v>
      </c>
      <c r="C3004" s="2">
        <v>137</v>
      </c>
      <c r="D3004" s="2" t="s">
        <v>15282</v>
      </c>
      <c r="E3004" s="2" t="s">
        <v>15290</v>
      </c>
      <c r="F3004" s="3" t="s">
        <v>15291</v>
      </c>
      <c r="H3004" s="129" t="str">
        <f t="shared" si="46"/>
        <v>3003|137|P|Dalseo gu|P07|</v>
      </c>
    </row>
    <row r="3005" spans="2:8">
      <c r="B3005" s="2">
        <v>3004</v>
      </c>
      <c r="C3005" s="2">
        <v>137</v>
      </c>
      <c r="D3005" s="2" t="s">
        <v>15282</v>
      </c>
      <c r="E3005" s="2" t="s">
        <v>15143</v>
      </c>
      <c r="F3005" s="3" t="s">
        <v>15292</v>
      </c>
      <c r="H3005" s="129" t="str">
        <f t="shared" si="46"/>
        <v>3004|137|P|Dalseong gun|P08|</v>
      </c>
    </row>
    <row r="3006" spans="2:8">
      <c r="B3006" s="2">
        <v>3005</v>
      </c>
      <c r="C3006" s="2">
        <v>137</v>
      </c>
      <c r="D3006" s="2" t="s">
        <v>15293</v>
      </c>
      <c r="E3006" s="2" t="s">
        <v>14786</v>
      </c>
      <c r="F3006" s="3" t="s">
        <v>15294</v>
      </c>
      <c r="H3006" s="129" t="str">
        <f t="shared" si="46"/>
        <v>3005|137|Q|Dong gu|Q01|</v>
      </c>
    </row>
    <row r="3007" spans="2:8">
      <c r="B3007" s="2">
        <v>3006</v>
      </c>
      <c r="C3007" s="2">
        <v>137</v>
      </c>
      <c r="D3007" s="2" t="s">
        <v>15293</v>
      </c>
      <c r="E3007" s="2" t="s">
        <v>14789</v>
      </c>
      <c r="F3007" s="3" t="s">
        <v>15295</v>
      </c>
      <c r="H3007" s="129" t="str">
        <f t="shared" si="46"/>
        <v>3006|137|Q|Seo gu|Q02|</v>
      </c>
    </row>
    <row r="3008" spans="2:8">
      <c r="B3008" s="2">
        <v>3007</v>
      </c>
      <c r="C3008" s="2">
        <v>137</v>
      </c>
      <c r="D3008" s="2" t="s">
        <v>15293</v>
      </c>
      <c r="E3008" s="2" t="s">
        <v>14799</v>
      </c>
      <c r="F3008" s="3" t="s">
        <v>15296</v>
      </c>
      <c r="H3008" s="129" t="str">
        <f t="shared" si="46"/>
        <v>3007|137|Q|Book gu|Q03|</v>
      </c>
    </row>
    <row r="3009" spans="2:8">
      <c r="B3009" s="2">
        <v>3008</v>
      </c>
      <c r="C3009" s="2">
        <v>137</v>
      </c>
      <c r="D3009" s="2" t="s">
        <v>15293</v>
      </c>
      <c r="E3009" s="2" t="s">
        <v>15297</v>
      </c>
      <c r="F3009" s="3" t="s">
        <v>15298</v>
      </c>
      <c r="H3009" s="129" t="str">
        <f t="shared" si="46"/>
        <v>3008|137|Q|Kwangsan gu|Q04|</v>
      </c>
    </row>
    <row r="3010" spans="2:8">
      <c r="B3010" s="2">
        <v>3009</v>
      </c>
      <c r="C3010" s="2">
        <v>137</v>
      </c>
      <c r="D3010" s="2" t="s">
        <v>15293</v>
      </c>
      <c r="E3010" s="2" t="s">
        <v>14797</v>
      </c>
      <c r="F3010" s="3" t="s">
        <v>15299</v>
      </c>
      <c r="H3010" s="129" t="str">
        <f t="shared" ref="H3010:H3073" si="47">B3010&amp;"|"&amp;C3010&amp;"|"&amp;D3010&amp;"|"&amp;E3010&amp;"|"&amp;F3010&amp;"|"&amp;G3010</f>
        <v>3009|137|Q|Nam gu|Q05|</v>
      </c>
    </row>
    <row r="3011" spans="2:8">
      <c r="B3011" s="2">
        <v>3010</v>
      </c>
      <c r="C3011" s="2">
        <v>137</v>
      </c>
      <c r="D3011" s="2" t="s">
        <v>15300</v>
      </c>
      <c r="E3011" s="2" t="s">
        <v>15301</v>
      </c>
      <c r="F3011" s="3" t="s">
        <v>15302</v>
      </c>
      <c r="H3011" s="129" t="str">
        <f t="shared" si="47"/>
        <v>3010|137|R|Daedeok gu|R01|</v>
      </c>
    </row>
    <row r="3012" spans="2:8">
      <c r="B3012" s="2">
        <v>3011</v>
      </c>
      <c r="C3012" s="2">
        <v>137</v>
      </c>
      <c r="D3012" s="2" t="s">
        <v>15300</v>
      </c>
      <c r="E3012" s="2" t="s">
        <v>14786</v>
      </c>
      <c r="F3012" s="3" t="s">
        <v>15303</v>
      </c>
      <c r="H3012" s="129" t="str">
        <f t="shared" si="47"/>
        <v>3011|137|R|Dong gu|R02|</v>
      </c>
    </row>
    <row r="3013" spans="2:8">
      <c r="B3013" s="2">
        <v>3012</v>
      </c>
      <c r="C3013" s="2">
        <v>137</v>
      </c>
      <c r="D3013" s="2" t="s">
        <v>15300</v>
      </c>
      <c r="E3013" s="2" t="s">
        <v>14789</v>
      </c>
      <c r="F3013" s="3" t="s">
        <v>15304</v>
      </c>
      <c r="H3013" s="129" t="str">
        <f t="shared" si="47"/>
        <v>3012|137|R|Seo gu|R03|</v>
      </c>
    </row>
    <row r="3014" spans="2:8">
      <c r="B3014" s="2">
        <v>3013</v>
      </c>
      <c r="C3014" s="2">
        <v>137</v>
      </c>
      <c r="D3014" s="2" t="s">
        <v>15300</v>
      </c>
      <c r="E3014" s="2" t="s">
        <v>14737</v>
      </c>
      <c r="F3014" s="3" t="s">
        <v>15305</v>
      </c>
      <c r="H3014" s="129" t="str">
        <f t="shared" si="47"/>
        <v>3013|137|R|Joong gu|R04|</v>
      </c>
    </row>
    <row r="3015" spans="2:8">
      <c r="B3015" s="2">
        <v>3014</v>
      </c>
      <c r="C3015" s="2">
        <v>137</v>
      </c>
      <c r="D3015" s="2" t="s">
        <v>15300</v>
      </c>
      <c r="E3015" s="2" t="s">
        <v>15306</v>
      </c>
      <c r="F3015" s="3" t="s">
        <v>15307</v>
      </c>
      <c r="H3015" s="129" t="str">
        <f t="shared" si="47"/>
        <v>3014|137|R|Youseong gu|R05|</v>
      </c>
    </row>
    <row r="3016" spans="2:8">
      <c r="B3016" s="2">
        <v>3015</v>
      </c>
      <c r="C3016" s="2">
        <v>137</v>
      </c>
      <c r="D3016" s="2" t="s">
        <v>15308</v>
      </c>
      <c r="E3016" s="2" t="s">
        <v>14737</v>
      </c>
      <c r="F3016" s="3" t="s">
        <v>15309</v>
      </c>
      <c r="H3016" s="129" t="str">
        <f t="shared" si="47"/>
        <v>3015|137|S|Joong gu|S01|</v>
      </c>
    </row>
    <row r="3017" spans="2:8">
      <c r="B3017" s="2">
        <v>3016</v>
      </c>
      <c r="C3017" s="2">
        <v>137</v>
      </c>
      <c r="D3017" s="2" t="s">
        <v>15308</v>
      </c>
      <c r="E3017" s="2" t="s">
        <v>14797</v>
      </c>
      <c r="F3017" s="3" t="s">
        <v>15310</v>
      </c>
      <c r="H3017" s="129" t="str">
        <f t="shared" si="47"/>
        <v>3016|137|S|Nam gu|S02|</v>
      </c>
    </row>
    <row r="3018" spans="2:8">
      <c r="B3018" s="2">
        <v>3017</v>
      </c>
      <c r="C3018" s="2">
        <v>137</v>
      </c>
      <c r="D3018" s="2" t="s">
        <v>15308</v>
      </c>
      <c r="E3018" s="2" t="s">
        <v>14786</v>
      </c>
      <c r="F3018" s="3" t="s">
        <v>15311</v>
      </c>
      <c r="H3018" s="129" t="str">
        <f t="shared" si="47"/>
        <v>3017|137|S|Dong gu|S03|</v>
      </c>
    </row>
    <row r="3019" spans="2:8">
      <c r="B3019" s="2">
        <v>3018</v>
      </c>
      <c r="C3019" s="2">
        <v>137</v>
      </c>
      <c r="D3019" s="2" t="s">
        <v>15308</v>
      </c>
      <c r="E3019" s="2" t="s">
        <v>14799</v>
      </c>
      <c r="F3019" s="3" t="s">
        <v>15312</v>
      </c>
      <c r="H3019" s="129" t="str">
        <f t="shared" si="47"/>
        <v>3018|137|S|Book gu|S04|</v>
      </c>
    </row>
    <row r="3020" spans="2:8">
      <c r="B3020" s="2">
        <v>3019</v>
      </c>
      <c r="C3020" s="2">
        <v>137</v>
      </c>
      <c r="D3020" s="2" t="s">
        <v>15308</v>
      </c>
      <c r="E3020" s="2" t="s">
        <v>15313</v>
      </c>
      <c r="F3020" s="3" t="s">
        <v>15314</v>
      </c>
      <c r="H3020" s="129" t="str">
        <f t="shared" si="47"/>
        <v>3019|137|S|Wooljoo gun|S05|</v>
      </c>
    </row>
    <row r="3021" spans="2:8">
      <c r="B3021" s="2">
        <v>3020</v>
      </c>
      <c r="C3021" s="121">
        <v>151</v>
      </c>
      <c r="D3021" s="121" t="s">
        <v>1251</v>
      </c>
      <c r="E3021" s="121" t="s">
        <v>15315</v>
      </c>
      <c r="F3021" s="125" t="s">
        <v>12678</v>
      </c>
      <c r="G3021" s="121"/>
      <c r="H3021" s="129" t="str">
        <f t="shared" si="47"/>
        <v>3020|151|LO|Vyborgsky Area Including Vysotsk|LO-24|</v>
      </c>
    </row>
    <row r="3022" spans="2:8">
      <c r="B3022" s="2">
        <v>3021</v>
      </c>
      <c r="C3022" s="2">
        <v>170</v>
      </c>
      <c r="D3022" s="2" t="s">
        <v>15316</v>
      </c>
      <c r="E3022" s="2" t="s">
        <v>15317</v>
      </c>
      <c r="F3022" s="3" t="s">
        <v>15441</v>
      </c>
      <c r="H3022" s="129" t="str">
        <f t="shared" si="47"/>
        <v>3021|170|NTL|Mongonui|001|</v>
      </c>
    </row>
    <row r="3023" spans="2:8">
      <c r="B3023" s="2">
        <v>3022</v>
      </c>
      <c r="C3023" s="2">
        <v>170</v>
      </c>
      <c r="D3023" s="2" t="s">
        <v>15316</v>
      </c>
      <c r="E3023" s="2" t="s">
        <v>15318</v>
      </c>
      <c r="F3023" s="3" t="s">
        <v>15442</v>
      </c>
      <c r="H3023" s="129" t="str">
        <f t="shared" si="47"/>
        <v>3022|170|NTL|Whangaroa |002|</v>
      </c>
    </row>
    <row r="3024" spans="2:8">
      <c r="B3024" s="2">
        <v>3023</v>
      </c>
      <c r="C3024" s="2">
        <v>170</v>
      </c>
      <c r="D3024" s="2" t="s">
        <v>15316</v>
      </c>
      <c r="E3024" s="2" t="s">
        <v>15319</v>
      </c>
      <c r="F3024" s="3" t="s">
        <v>15443</v>
      </c>
      <c r="H3024" s="129" t="str">
        <f t="shared" si="47"/>
        <v>3023|170|NTL|Hokianga |003|</v>
      </c>
    </row>
    <row r="3025" spans="2:8">
      <c r="B3025" s="2">
        <v>3024</v>
      </c>
      <c r="C3025" s="2">
        <v>170</v>
      </c>
      <c r="D3025" s="2" t="s">
        <v>15316</v>
      </c>
      <c r="E3025" s="2" t="s">
        <v>15320</v>
      </c>
      <c r="F3025" s="3" t="s">
        <v>15444</v>
      </c>
      <c r="H3025" s="129" t="str">
        <f t="shared" si="47"/>
        <v>3024|170|NTL|Bay of Islands |004|</v>
      </c>
    </row>
    <row r="3026" spans="2:8">
      <c r="B3026" s="2">
        <v>3025</v>
      </c>
      <c r="C3026" s="2">
        <v>170</v>
      </c>
      <c r="D3026" s="2" t="s">
        <v>15316</v>
      </c>
      <c r="E3026" s="2" t="s">
        <v>15321</v>
      </c>
      <c r="F3026" s="3" t="s">
        <v>15445</v>
      </c>
      <c r="H3026" s="129" t="str">
        <f t="shared" si="47"/>
        <v>3025|170|NTL|Whangarei |005|</v>
      </c>
    </row>
    <row r="3027" spans="2:8">
      <c r="B3027" s="2">
        <v>3026</v>
      </c>
      <c r="C3027" s="2">
        <v>170</v>
      </c>
      <c r="D3027" s="2" t="s">
        <v>15316</v>
      </c>
      <c r="E3027" s="2" t="s">
        <v>15322</v>
      </c>
      <c r="F3027" s="3" t="s">
        <v>15446</v>
      </c>
      <c r="H3027" s="129" t="str">
        <f t="shared" si="47"/>
        <v>3026|170|NTL|Hobson |006|</v>
      </c>
    </row>
    <row r="3028" spans="2:8">
      <c r="B3028" s="2">
        <v>3027</v>
      </c>
      <c r="C3028" s="2">
        <v>170</v>
      </c>
      <c r="D3028" s="2" t="s">
        <v>15316</v>
      </c>
      <c r="E3028" s="2" t="s">
        <v>15323</v>
      </c>
      <c r="F3028" s="3" t="s">
        <v>15447</v>
      </c>
      <c r="H3028" s="129" t="str">
        <f t="shared" si="47"/>
        <v>3027|170|NTL|Otamatea |007|</v>
      </c>
    </row>
    <row r="3029" spans="2:8">
      <c r="B3029" s="2">
        <v>3028</v>
      </c>
      <c r="C3029" s="2">
        <v>170</v>
      </c>
      <c r="D3029" s="2" t="s">
        <v>15324</v>
      </c>
      <c r="E3029" s="2" t="s">
        <v>15325</v>
      </c>
      <c r="F3029" s="3" t="s">
        <v>15448</v>
      </c>
      <c r="H3029" s="129" t="str">
        <f t="shared" si="47"/>
        <v>3028|170|AUK|Rodney |008|</v>
      </c>
    </row>
    <row r="3030" spans="2:8">
      <c r="B3030" s="2">
        <v>3029</v>
      </c>
      <c r="C3030" s="2">
        <v>170</v>
      </c>
      <c r="D3030" s="2" t="s">
        <v>15324</v>
      </c>
      <c r="E3030" s="2" t="s">
        <v>15326</v>
      </c>
      <c r="F3030" s="3" t="s">
        <v>15449</v>
      </c>
      <c r="H3030" s="129" t="str">
        <f t="shared" si="47"/>
        <v>3029|170|AUK|Great Barrier Island |009|</v>
      </c>
    </row>
    <row r="3031" spans="2:8">
      <c r="B3031" s="2">
        <v>3030</v>
      </c>
      <c r="C3031" s="2">
        <v>170</v>
      </c>
      <c r="D3031" s="2" t="s">
        <v>15324</v>
      </c>
      <c r="E3031" s="2" t="s">
        <v>15327</v>
      </c>
      <c r="F3031" s="3" t="s">
        <v>15450</v>
      </c>
      <c r="H3031" s="129" t="str">
        <f t="shared" si="47"/>
        <v>3030|170|AUK|Waitemata |010|</v>
      </c>
    </row>
    <row r="3032" spans="2:8">
      <c r="B3032" s="2">
        <v>3031</v>
      </c>
      <c r="C3032" s="2">
        <v>170</v>
      </c>
      <c r="D3032" s="2" t="s">
        <v>15324</v>
      </c>
      <c r="E3032" s="2" t="s">
        <v>4650</v>
      </c>
      <c r="F3032" s="3" t="s">
        <v>15451</v>
      </c>
      <c r="H3032" s="129" t="str">
        <f t="shared" si="47"/>
        <v>3031|170|AUK|Franklin|011|</v>
      </c>
    </row>
    <row r="3033" spans="2:8">
      <c r="B3033" s="2">
        <v>3032</v>
      </c>
      <c r="C3033" s="2">
        <v>170</v>
      </c>
      <c r="D3033" s="2" t="s">
        <v>15328</v>
      </c>
      <c r="E3033" s="2" t="s">
        <v>4650</v>
      </c>
      <c r="F3033" s="3" t="s">
        <v>15451</v>
      </c>
      <c r="H3033" s="129" t="str">
        <f t="shared" si="47"/>
        <v>3032|170|WKO|Franklin|011|</v>
      </c>
    </row>
    <row r="3034" spans="2:8">
      <c r="B3034" s="2">
        <v>3033</v>
      </c>
      <c r="C3034" s="2">
        <v>170</v>
      </c>
      <c r="D3034" s="2" t="s">
        <v>15328</v>
      </c>
      <c r="E3034" s="2" t="s">
        <v>15329</v>
      </c>
      <c r="F3034" s="3" t="s">
        <v>15452</v>
      </c>
      <c r="H3034" s="129" t="str">
        <f t="shared" si="47"/>
        <v>3033|170|WKO|Raglan |012|</v>
      </c>
    </row>
    <row r="3035" spans="2:8">
      <c r="B3035" s="2">
        <v>3034</v>
      </c>
      <c r="C3035" s="2">
        <v>170</v>
      </c>
      <c r="D3035" s="2" t="s">
        <v>15328</v>
      </c>
      <c r="E3035" s="2" t="s">
        <v>15330</v>
      </c>
      <c r="F3035" s="3" t="s">
        <v>15453</v>
      </c>
      <c r="H3035" s="129" t="str">
        <f t="shared" si="47"/>
        <v>3034|170|WKO|Waikato |013|</v>
      </c>
    </row>
    <row r="3036" spans="2:8">
      <c r="B3036" s="2">
        <v>3035</v>
      </c>
      <c r="C3036" s="2">
        <v>170</v>
      </c>
      <c r="D3036" s="2" t="s">
        <v>15328</v>
      </c>
      <c r="E3036" s="2" t="s">
        <v>15331</v>
      </c>
      <c r="F3036" s="3" t="s">
        <v>15454</v>
      </c>
      <c r="H3036" s="129" t="str">
        <f t="shared" si="47"/>
        <v>3035|170|WKO|Waipa |014|</v>
      </c>
    </row>
    <row r="3037" spans="2:8">
      <c r="B3037" s="2">
        <v>3036</v>
      </c>
      <c r="C3037" s="2">
        <v>170</v>
      </c>
      <c r="D3037" s="2" t="s">
        <v>15328</v>
      </c>
      <c r="E3037" s="2" t="s">
        <v>15332</v>
      </c>
      <c r="F3037" s="3" t="s">
        <v>15455</v>
      </c>
      <c r="H3037" s="129" t="str">
        <f t="shared" si="47"/>
        <v>3036|170|WKO|Otorohanga|015|</v>
      </c>
    </row>
    <row r="3038" spans="2:8">
      <c r="B3038" s="2">
        <v>3037</v>
      </c>
      <c r="C3038" s="2">
        <v>170</v>
      </c>
      <c r="D3038" s="2" t="s">
        <v>15328</v>
      </c>
      <c r="E3038" s="2" t="s">
        <v>15333</v>
      </c>
      <c r="F3038" s="3" t="s">
        <v>15456</v>
      </c>
      <c r="H3038" s="129" t="str">
        <f t="shared" si="47"/>
        <v>3037|170|WKO|Waitomo |016|</v>
      </c>
    </row>
    <row r="3039" spans="2:8">
      <c r="B3039" s="2">
        <v>3038</v>
      </c>
      <c r="C3039" s="2">
        <v>170</v>
      </c>
      <c r="D3039" s="2" t="s">
        <v>15334</v>
      </c>
      <c r="E3039" s="2" t="s">
        <v>15333</v>
      </c>
      <c r="F3039" s="3" t="s">
        <v>15456</v>
      </c>
      <c r="H3039" s="129" t="str">
        <f t="shared" si="47"/>
        <v>3038|170|MWT|Waitomo |016|</v>
      </c>
    </row>
    <row r="3040" spans="2:8">
      <c r="B3040" s="2">
        <v>3039</v>
      </c>
      <c r="C3040" s="2">
        <v>170</v>
      </c>
      <c r="D3040" s="2" t="s">
        <v>15334</v>
      </c>
      <c r="E3040" s="2" t="s">
        <v>15335</v>
      </c>
      <c r="F3040" s="3" t="s">
        <v>15457</v>
      </c>
      <c r="H3040" s="129" t="str">
        <f t="shared" si="47"/>
        <v>3039|170|MWT|Taumaranui|017|</v>
      </c>
    </row>
    <row r="3041" spans="2:8">
      <c r="B3041" s="2">
        <v>3040</v>
      </c>
      <c r="C3041" s="2">
        <v>170</v>
      </c>
      <c r="D3041" s="2" t="s">
        <v>15328</v>
      </c>
      <c r="E3041" s="2" t="s">
        <v>15335</v>
      </c>
      <c r="F3041" s="3" t="s">
        <v>15457</v>
      </c>
      <c r="H3041" s="129" t="str">
        <f t="shared" si="47"/>
        <v>3040|170|WKO|Taumaranui|017|</v>
      </c>
    </row>
    <row r="3042" spans="2:8">
      <c r="B3042" s="2">
        <v>3041</v>
      </c>
      <c r="C3042" s="2">
        <v>170</v>
      </c>
      <c r="D3042" s="2" t="s">
        <v>15328</v>
      </c>
      <c r="E3042" s="2" t="s">
        <v>15336</v>
      </c>
      <c r="F3042" s="3" t="s">
        <v>15458</v>
      </c>
      <c r="H3042" s="129" t="str">
        <f t="shared" si="47"/>
        <v>3041|170|WKO|Coromandel |018|</v>
      </c>
    </row>
    <row r="3043" spans="2:8">
      <c r="B3043" s="2">
        <v>3042</v>
      </c>
      <c r="C3043" s="2">
        <v>170</v>
      </c>
      <c r="D3043" s="2" t="s">
        <v>15328</v>
      </c>
      <c r="E3043" s="2" t="s">
        <v>15337</v>
      </c>
      <c r="F3043" s="3" t="s">
        <v>15459</v>
      </c>
      <c r="H3043" s="129" t="str">
        <f t="shared" si="47"/>
        <v>3042|170|WKO|Thames |019|</v>
      </c>
    </row>
    <row r="3044" spans="2:8">
      <c r="B3044" s="2">
        <v>3043</v>
      </c>
      <c r="C3044" s="2">
        <v>170</v>
      </c>
      <c r="D3044" s="2" t="s">
        <v>15328</v>
      </c>
      <c r="E3044" s="2" t="s">
        <v>15338</v>
      </c>
      <c r="F3044" s="3" t="s">
        <v>15460</v>
      </c>
      <c r="H3044" s="129" t="str">
        <f t="shared" si="47"/>
        <v>3043|170|WKO|Hauraki Plains |020|</v>
      </c>
    </row>
    <row r="3045" spans="2:8">
      <c r="B3045" s="2">
        <v>3044</v>
      </c>
      <c r="C3045" s="2">
        <v>170</v>
      </c>
      <c r="D3045" s="2" t="s">
        <v>15328</v>
      </c>
      <c r="E3045" s="2" t="s">
        <v>15339</v>
      </c>
      <c r="F3045" s="3" t="s">
        <v>15461</v>
      </c>
      <c r="H3045" s="129" t="str">
        <f t="shared" si="47"/>
        <v>3044|170|WKO|Ohinemuri|021|</v>
      </c>
    </row>
    <row r="3046" spans="2:8">
      <c r="B3046" s="2">
        <v>3045</v>
      </c>
      <c r="C3046" s="2">
        <v>170</v>
      </c>
      <c r="D3046" s="2" t="s">
        <v>15328</v>
      </c>
      <c r="E3046" s="2" t="s">
        <v>15340</v>
      </c>
      <c r="F3046" s="3" t="s">
        <v>15462</v>
      </c>
      <c r="H3046" s="129" t="str">
        <f t="shared" si="47"/>
        <v>3045|170|WKO|Piako |022|</v>
      </c>
    </row>
    <row r="3047" spans="2:8">
      <c r="B3047" s="2">
        <v>3046</v>
      </c>
      <c r="C3047" s="2">
        <v>170</v>
      </c>
      <c r="D3047" s="2" t="s">
        <v>15328</v>
      </c>
      <c r="E3047" s="2" t="s">
        <v>15341</v>
      </c>
      <c r="F3047" s="3" t="s">
        <v>15463</v>
      </c>
      <c r="H3047" s="129" t="str">
        <f t="shared" si="47"/>
        <v>3046|170|WKO|Matamata|023|</v>
      </c>
    </row>
    <row r="3048" spans="2:8">
      <c r="B3048" s="2">
        <v>3047</v>
      </c>
      <c r="C3048" s="2">
        <v>170</v>
      </c>
      <c r="D3048" s="2" t="s">
        <v>15342</v>
      </c>
      <c r="E3048" s="2" t="s">
        <v>15341</v>
      </c>
      <c r="F3048" s="3" t="s">
        <v>15463</v>
      </c>
      <c r="H3048" s="129" t="str">
        <f t="shared" si="47"/>
        <v>3047|170|BOP|Matamata|023|</v>
      </c>
    </row>
    <row r="3049" spans="2:8">
      <c r="B3049" s="2">
        <v>3048</v>
      </c>
      <c r="C3049" s="2">
        <v>170</v>
      </c>
      <c r="D3049" s="2" t="s">
        <v>15342</v>
      </c>
      <c r="E3049" s="2" t="s">
        <v>15343</v>
      </c>
      <c r="F3049" s="3" t="s">
        <v>15464</v>
      </c>
      <c r="H3049" s="129" t="str">
        <f t="shared" si="47"/>
        <v>3048|170|BOP|Tauranga |024|</v>
      </c>
    </row>
    <row r="3050" spans="2:8">
      <c r="B3050" s="2">
        <v>3049</v>
      </c>
      <c r="C3050" s="2">
        <v>170</v>
      </c>
      <c r="D3050" s="2" t="s">
        <v>15342</v>
      </c>
      <c r="E3050" s="2" t="s">
        <v>15344</v>
      </c>
      <c r="F3050" s="3" t="s">
        <v>15465</v>
      </c>
      <c r="H3050" s="129" t="str">
        <f t="shared" si="47"/>
        <v>3049|170|BOP|Rotorua |025|</v>
      </c>
    </row>
    <row r="3051" spans="2:8">
      <c r="B3051" s="2">
        <v>3050</v>
      </c>
      <c r="C3051" s="2">
        <v>170</v>
      </c>
      <c r="D3051" s="2" t="s">
        <v>15328</v>
      </c>
      <c r="E3051" s="2" t="s">
        <v>15344</v>
      </c>
      <c r="F3051" s="3" t="s">
        <v>15465</v>
      </c>
      <c r="H3051" s="129" t="str">
        <f t="shared" si="47"/>
        <v>3050|170|WKO|Rotorua |025|</v>
      </c>
    </row>
    <row r="3052" spans="2:8">
      <c r="B3052" s="2">
        <v>3051</v>
      </c>
      <c r="C3052" s="2">
        <v>170</v>
      </c>
      <c r="D3052" s="2" t="s">
        <v>15328</v>
      </c>
      <c r="E3052" s="2" t="s">
        <v>15345</v>
      </c>
      <c r="F3052" s="3" t="s">
        <v>15466</v>
      </c>
      <c r="H3052" s="129" t="str">
        <f t="shared" si="47"/>
        <v>3051|170|WKO|Taupo|026|</v>
      </c>
    </row>
    <row r="3053" spans="2:8">
      <c r="B3053" s="2">
        <v>3052</v>
      </c>
      <c r="C3053" s="2">
        <v>170</v>
      </c>
      <c r="D3053" s="2" t="s">
        <v>15342</v>
      </c>
      <c r="E3053" s="2" t="s">
        <v>15345</v>
      </c>
      <c r="F3053" s="3" t="s">
        <v>15466</v>
      </c>
      <c r="H3053" s="129" t="str">
        <f t="shared" si="47"/>
        <v>3052|170|BOP|Taupo|026|</v>
      </c>
    </row>
    <row r="3054" spans="2:8">
      <c r="B3054" s="2">
        <v>3053</v>
      </c>
      <c r="C3054" s="2">
        <v>170</v>
      </c>
      <c r="D3054" s="2" t="s">
        <v>15346</v>
      </c>
      <c r="E3054" s="2" t="s">
        <v>15345</v>
      </c>
      <c r="F3054" s="3" t="s">
        <v>15466</v>
      </c>
      <c r="H3054" s="129" t="str">
        <f t="shared" si="47"/>
        <v>3053|170|HKB|Taupo|026|</v>
      </c>
    </row>
    <row r="3055" spans="2:8">
      <c r="B3055" s="2">
        <v>3054</v>
      </c>
      <c r="C3055" s="2">
        <v>170</v>
      </c>
      <c r="D3055" s="2" t="s">
        <v>15334</v>
      </c>
      <c r="E3055" s="2" t="s">
        <v>15345</v>
      </c>
      <c r="F3055" s="3" t="s">
        <v>15466</v>
      </c>
      <c r="H3055" s="129" t="str">
        <f t="shared" si="47"/>
        <v>3054|170|MWT|Taupo|026|</v>
      </c>
    </row>
    <row r="3056" spans="2:8">
      <c r="B3056" s="2">
        <v>3055</v>
      </c>
      <c r="C3056" s="2">
        <v>170</v>
      </c>
      <c r="D3056" s="2" t="s">
        <v>15342</v>
      </c>
      <c r="E3056" s="2" t="s">
        <v>15347</v>
      </c>
      <c r="F3056" s="3" t="s">
        <v>15467</v>
      </c>
      <c r="H3056" s="129" t="str">
        <f t="shared" si="47"/>
        <v>3055|170|BOP|Whakatane |027|</v>
      </c>
    </row>
    <row r="3057" spans="2:8">
      <c r="B3057" s="2">
        <v>3056</v>
      </c>
      <c r="C3057" s="2">
        <v>170</v>
      </c>
      <c r="D3057" s="2" t="s">
        <v>15342</v>
      </c>
      <c r="E3057" s="2" t="s">
        <v>15348</v>
      </c>
      <c r="F3057" s="3" t="s">
        <v>15468</v>
      </c>
      <c r="H3057" s="129" t="str">
        <f t="shared" si="47"/>
        <v>3056|170|BOP|Opotiki |028|</v>
      </c>
    </row>
    <row r="3058" spans="2:8">
      <c r="B3058" s="2">
        <v>3057</v>
      </c>
      <c r="C3058" s="2">
        <v>170</v>
      </c>
      <c r="D3058" s="2" t="s">
        <v>15349</v>
      </c>
      <c r="E3058" s="2" t="s">
        <v>15350</v>
      </c>
      <c r="F3058" s="3" t="s">
        <v>15469</v>
      </c>
      <c r="H3058" s="129" t="str">
        <f t="shared" si="47"/>
        <v>3057|170|GIS|Waiapu |029|</v>
      </c>
    </row>
    <row r="3059" spans="2:8">
      <c r="B3059" s="2">
        <v>3058</v>
      </c>
      <c r="C3059" s="2">
        <v>170</v>
      </c>
      <c r="D3059" s="2" t="s">
        <v>15349</v>
      </c>
      <c r="E3059" s="2" t="s">
        <v>15351</v>
      </c>
      <c r="F3059" s="3" t="s">
        <v>15470</v>
      </c>
      <c r="H3059" s="129" t="str">
        <f t="shared" si="47"/>
        <v>3058|170|GIS|Waikohu|030|</v>
      </c>
    </row>
    <row r="3060" spans="2:8">
      <c r="B3060" s="2">
        <v>3059</v>
      </c>
      <c r="C3060" s="2">
        <v>170</v>
      </c>
      <c r="D3060" s="2" t="s">
        <v>15349</v>
      </c>
      <c r="E3060" s="2" t="s">
        <v>15352</v>
      </c>
      <c r="F3060" s="3" t="s">
        <v>15471</v>
      </c>
      <c r="H3060" s="129" t="str">
        <f t="shared" si="47"/>
        <v>3059|170|GIS|Cook |031|</v>
      </c>
    </row>
    <row r="3061" spans="2:8">
      <c r="B3061" s="2">
        <v>3060</v>
      </c>
      <c r="C3061" s="2">
        <v>170</v>
      </c>
      <c r="D3061" s="2" t="s">
        <v>15346</v>
      </c>
      <c r="E3061" s="2" t="s">
        <v>15353</v>
      </c>
      <c r="F3061" s="3" t="s">
        <v>15472</v>
      </c>
      <c r="H3061" s="129" t="str">
        <f t="shared" si="47"/>
        <v>3060|170|HKB|Wairoa |032|</v>
      </c>
    </row>
    <row r="3062" spans="2:8">
      <c r="B3062" s="2">
        <v>3061</v>
      </c>
      <c r="C3062" s="2">
        <v>170</v>
      </c>
      <c r="D3062" s="2" t="s">
        <v>15349</v>
      </c>
      <c r="E3062" s="2" t="s">
        <v>15353</v>
      </c>
      <c r="F3062" s="3" t="s">
        <v>15472</v>
      </c>
      <c r="H3062" s="129" t="str">
        <f t="shared" si="47"/>
        <v>3061|170|GIS|Wairoa |032|</v>
      </c>
    </row>
    <row r="3063" spans="2:8">
      <c r="B3063" s="2">
        <v>3062</v>
      </c>
      <c r="C3063" s="2">
        <v>170</v>
      </c>
      <c r="D3063" s="2" t="s">
        <v>15346</v>
      </c>
      <c r="E3063" s="2" t="s">
        <v>15354</v>
      </c>
      <c r="F3063" s="3" t="s">
        <v>15473</v>
      </c>
      <c r="H3063" s="129" t="str">
        <f t="shared" si="47"/>
        <v>3062|170|HKB|Hawke's Bay |033|</v>
      </c>
    </row>
    <row r="3064" spans="2:8">
      <c r="B3064" s="2">
        <v>3063</v>
      </c>
      <c r="C3064" s="2">
        <v>170</v>
      </c>
      <c r="D3064" s="2" t="s">
        <v>15346</v>
      </c>
      <c r="E3064" s="2" t="s">
        <v>15355</v>
      </c>
      <c r="F3064" s="3" t="s">
        <v>15474</v>
      </c>
      <c r="H3064" s="129" t="str">
        <f t="shared" si="47"/>
        <v>3063|170|HKB|Waipawa |034|</v>
      </c>
    </row>
    <row r="3065" spans="2:8">
      <c r="B3065" s="2">
        <v>3064</v>
      </c>
      <c r="C3065" s="2">
        <v>170</v>
      </c>
      <c r="D3065" s="2" t="s">
        <v>15346</v>
      </c>
      <c r="E3065" s="2" t="s">
        <v>15356</v>
      </c>
      <c r="F3065" s="3" t="s">
        <v>15475</v>
      </c>
      <c r="H3065" s="129" t="str">
        <f t="shared" si="47"/>
        <v>3064|170|HKB|Patangata|035|</v>
      </c>
    </row>
    <row r="3066" spans="2:8">
      <c r="B3066" s="2">
        <v>3065</v>
      </c>
      <c r="C3066" s="2">
        <v>170</v>
      </c>
      <c r="D3066" s="2" t="s">
        <v>15346</v>
      </c>
      <c r="E3066" s="2" t="s">
        <v>15357</v>
      </c>
      <c r="F3066" s="3" t="s">
        <v>15476</v>
      </c>
      <c r="H3066" s="129" t="str">
        <f t="shared" si="47"/>
        <v>3065|170|HKB|Waipukurau |036|</v>
      </c>
    </row>
    <row r="3067" spans="2:8">
      <c r="B3067" s="2">
        <v>3066</v>
      </c>
      <c r="C3067" s="2">
        <v>170</v>
      </c>
      <c r="D3067" s="2" t="s">
        <v>15334</v>
      </c>
      <c r="E3067" s="2" t="s">
        <v>15357</v>
      </c>
      <c r="F3067" s="3" t="s">
        <v>15476</v>
      </c>
      <c r="H3067" s="129" t="str">
        <f t="shared" si="47"/>
        <v>3066|170|MWT|Waipukurau |036|</v>
      </c>
    </row>
    <row r="3068" spans="2:8">
      <c r="B3068" s="2">
        <v>3067</v>
      </c>
      <c r="C3068" s="2">
        <v>170</v>
      </c>
      <c r="D3068" s="2" t="s">
        <v>15334</v>
      </c>
      <c r="E3068" s="2" t="s">
        <v>15358</v>
      </c>
      <c r="F3068" s="3" t="s">
        <v>15477</v>
      </c>
      <c r="H3068" s="129" t="str">
        <f t="shared" si="47"/>
        <v>3067|170|MWT|Dannevirke |037|</v>
      </c>
    </row>
    <row r="3069" spans="2:8">
      <c r="B3069" s="2">
        <v>3068</v>
      </c>
      <c r="C3069" s="2">
        <v>170</v>
      </c>
      <c r="D3069" s="2" t="s">
        <v>15334</v>
      </c>
      <c r="E3069" s="2" t="s">
        <v>15359</v>
      </c>
      <c r="F3069" s="3" t="s">
        <v>15478</v>
      </c>
      <c r="H3069" s="129" t="str">
        <f t="shared" si="47"/>
        <v>3068|170|MWT|Woodville |038|</v>
      </c>
    </row>
    <row r="3070" spans="2:8">
      <c r="B3070" s="2">
        <v>3069</v>
      </c>
      <c r="C3070" s="2">
        <v>170</v>
      </c>
      <c r="D3070" s="2" t="s">
        <v>15360</v>
      </c>
      <c r="E3070" s="2" t="s">
        <v>15361</v>
      </c>
      <c r="F3070" s="3" t="s">
        <v>15479</v>
      </c>
      <c r="H3070" s="129" t="str">
        <f t="shared" si="47"/>
        <v>3069|170|TKI|Clifton |039|</v>
      </c>
    </row>
    <row r="3071" spans="2:8">
      <c r="B3071" s="2">
        <v>3070</v>
      </c>
      <c r="C3071" s="2">
        <v>170</v>
      </c>
      <c r="D3071" s="2" t="s">
        <v>15360</v>
      </c>
      <c r="E3071" s="2" t="s">
        <v>15362</v>
      </c>
      <c r="F3071" s="3" t="s">
        <v>15480</v>
      </c>
      <c r="H3071" s="129" t="str">
        <f t="shared" si="47"/>
        <v>3070|170|TKI|Taranaki |040|</v>
      </c>
    </row>
    <row r="3072" spans="2:8">
      <c r="B3072" s="2">
        <v>3071</v>
      </c>
      <c r="C3072" s="2">
        <v>170</v>
      </c>
      <c r="D3072" s="2" t="s">
        <v>15360</v>
      </c>
      <c r="E3072" s="2" t="s">
        <v>15363</v>
      </c>
      <c r="F3072" s="3" t="s">
        <v>15481</v>
      </c>
      <c r="H3072" s="129" t="str">
        <f t="shared" si="47"/>
        <v>3071|170|TKI|Inglewood|041|</v>
      </c>
    </row>
    <row r="3073" spans="2:8">
      <c r="B3073" s="2">
        <v>3072</v>
      </c>
      <c r="C3073" s="2">
        <v>170</v>
      </c>
      <c r="D3073" s="2" t="s">
        <v>15360</v>
      </c>
      <c r="E3073" s="2" t="s">
        <v>15364</v>
      </c>
      <c r="F3073" s="3" t="s">
        <v>15482</v>
      </c>
      <c r="H3073" s="129" t="str">
        <f t="shared" si="47"/>
        <v>3072|170|TKI|Stratford |042|</v>
      </c>
    </row>
    <row r="3074" spans="2:8">
      <c r="B3074" s="2">
        <v>3073</v>
      </c>
      <c r="C3074" s="2">
        <v>170</v>
      </c>
      <c r="D3074" s="2" t="s">
        <v>15334</v>
      </c>
      <c r="E3074" s="2" t="s">
        <v>15364</v>
      </c>
      <c r="F3074" s="3" t="s">
        <v>15482</v>
      </c>
      <c r="H3074" s="129" t="str">
        <f t="shared" ref="H3074:H3137" si="48">B3074&amp;"|"&amp;C3074&amp;"|"&amp;D3074&amp;"|"&amp;E3074&amp;"|"&amp;F3074&amp;"|"&amp;G3074</f>
        <v>3073|170|MWT|Stratford |042|</v>
      </c>
    </row>
    <row r="3075" spans="2:8">
      <c r="B3075" s="2">
        <v>3074</v>
      </c>
      <c r="C3075" s="2">
        <v>170</v>
      </c>
      <c r="D3075" s="2" t="s">
        <v>15360</v>
      </c>
      <c r="E3075" s="2" t="s">
        <v>15365</v>
      </c>
      <c r="F3075" s="3" t="s">
        <v>15483</v>
      </c>
      <c r="H3075" s="129" t="str">
        <f t="shared" si="48"/>
        <v>3074|170|TKI|Egmont |043|</v>
      </c>
    </row>
    <row r="3076" spans="2:8">
      <c r="B3076" s="2">
        <v>3075</v>
      </c>
      <c r="C3076" s="2">
        <v>170</v>
      </c>
      <c r="D3076" s="2" t="s">
        <v>15360</v>
      </c>
      <c r="E3076" s="2" t="s">
        <v>15366</v>
      </c>
      <c r="F3076" s="3" t="s">
        <v>15484</v>
      </c>
      <c r="H3076" s="129" t="str">
        <f t="shared" si="48"/>
        <v>3075|170|TKI|Eltham |044|</v>
      </c>
    </row>
    <row r="3077" spans="2:8">
      <c r="B3077" s="2">
        <v>3076</v>
      </c>
      <c r="C3077" s="2">
        <v>170</v>
      </c>
      <c r="D3077" s="2" t="s">
        <v>15360</v>
      </c>
      <c r="E3077" s="2" t="s">
        <v>15367</v>
      </c>
      <c r="F3077" s="3" t="s">
        <v>15485</v>
      </c>
      <c r="H3077" s="129" t="str">
        <f t="shared" si="48"/>
        <v>3076|170|TKI|Waimate West|045|</v>
      </c>
    </row>
    <row r="3078" spans="2:8">
      <c r="B3078" s="2">
        <v>3077</v>
      </c>
      <c r="C3078" s="2">
        <v>170</v>
      </c>
      <c r="D3078" s="2" t="s">
        <v>15360</v>
      </c>
      <c r="E3078" s="2" t="s">
        <v>15368</v>
      </c>
      <c r="F3078" s="3" t="s">
        <v>15486</v>
      </c>
      <c r="H3078" s="129" t="str">
        <f t="shared" si="48"/>
        <v>3077|170|TKI|Hawera |046|</v>
      </c>
    </row>
    <row r="3079" spans="2:8">
      <c r="B3079" s="2">
        <v>3078</v>
      </c>
      <c r="C3079" s="2">
        <v>170</v>
      </c>
      <c r="D3079" s="2" t="s">
        <v>15360</v>
      </c>
      <c r="E3079" s="2" t="s">
        <v>15369</v>
      </c>
      <c r="F3079" s="3" t="s">
        <v>15487</v>
      </c>
      <c r="H3079" s="129" t="str">
        <f t="shared" si="48"/>
        <v>3078|170|TKI|Patea |047|</v>
      </c>
    </row>
    <row r="3080" spans="2:8">
      <c r="B3080" s="2">
        <v>3079</v>
      </c>
      <c r="C3080" s="2">
        <v>170</v>
      </c>
      <c r="D3080" s="2" t="s">
        <v>15334</v>
      </c>
      <c r="E3080" s="2" t="s">
        <v>15370</v>
      </c>
      <c r="F3080" s="3" t="s">
        <v>15488</v>
      </c>
      <c r="H3080" s="129" t="str">
        <f t="shared" si="48"/>
        <v>3079|170|MWT|Waimarino |048|</v>
      </c>
    </row>
    <row r="3081" spans="2:8">
      <c r="B3081" s="2">
        <v>3080</v>
      </c>
      <c r="C3081" s="2">
        <v>170</v>
      </c>
      <c r="D3081" s="2" t="s">
        <v>15334</v>
      </c>
      <c r="E3081" s="2" t="s">
        <v>15371</v>
      </c>
      <c r="F3081" s="3" t="s">
        <v>15489</v>
      </c>
      <c r="H3081" s="129" t="str">
        <f t="shared" si="48"/>
        <v>3080|170|MWT|Waitotara |049|</v>
      </c>
    </row>
    <row r="3082" spans="2:8">
      <c r="B3082" s="2">
        <v>3081</v>
      </c>
      <c r="C3082" s="2">
        <v>170</v>
      </c>
      <c r="D3082" s="2" t="s">
        <v>15360</v>
      </c>
      <c r="E3082" s="2" t="s">
        <v>15371</v>
      </c>
      <c r="F3082" s="3" t="s">
        <v>15489</v>
      </c>
      <c r="H3082" s="129" t="str">
        <f t="shared" si="48"/>
        <v>3081|170|TKI|Waitotara |049|</v>
      </c>
    </row>
    <row r="3083" spans="2:8">
      <c r="B3083" s="2">
        <v>3082</v>
      </c>
      <c r="C3083" s="2">
        <v>170</v>
      </c>
      <c r="D3083" s="2" t="s">
        <v>15334</v>
      </c>
      <c r="E3083" s="2" t="s">
        <v>15372</v>
      </c>
      <c r="F3083" s="3" t="s">
        <v>15490</v>
      </c>
      <c r="H3083" s="129" t="str">
        <f t="shared" si="48"/>
        <v>3082|170|MWT|Wanganui |050|</v>
      </c>
    </row>
    <row r="3084" spans="2:8">
      <c r="B3084" s="2">
        <v>3083</v>
      </c>
      <c r="C3084" s="2">
        <v>170</v>
      </c>
      <c r="D3084" s="2" t="s">
        <v>15334</v>
      </c>
      <c r="E3084" s="2" t="s">
        <v>15373</v>
      </c>
      <c r="F3084" s="3" t="s">
        <v>15491</v>
      </c>
      <c r="H3084" s="129" t="str">
        <f t="shared" si="48"/>
        <v>3083|170|MWT|Rangitikei |051|</v>
      </c>
    </row>
    <row r="3085" spans="2:8">
      <c r="B3085" s="2">
        <v>3084</v>
      </c>
      <c r="C3085" s="2">
        <v>170</v>
      </c>
      <c r="D3085" s="2" t="s">
        <v>15346</v>
      </c>
      <c r="E3085" s="2" t="s">
        <v>15373</v>
      </c>
      <c r="F3085" s="3" t="s">
        <v>15491</v>
      </c>
      <c r="H3085" s="129" t="str">
        <f t="shared" si="48"/>
        <v>3084|170|HKB|Rangitikei |051|</v>
      </c>
    </row>
    <row r="3086" spans="2:8">
      <c r="B3086" s="2">
        <v>3085</v>
      </c>
      <c r="C3086" s="2">
        <v>170</v>
      </c>
      <c r="D3086" s="2" t="s">
        <v>15334</v>
      </c>
      <c r="E3086" s="2" t="s">
        <v>15374</v>
      </c>
      <c r="F3086" s="3" t="s">
        <v>15492</v>
      </c>
      <c r="H3086" s="129" t="str">
        <f t="shared" si="48"/>
        <v>3085|170|MWT|Kiwitea |052|</v>
      </c>
    </row>
    <row r="3087" spans="2:8">
      <c r="B3087" s="2">
        <v>3086</v>
      </c>
      <c r="C3087" s="2">
        <v>170</v>
      </c>
      <c r="D3087" s="2" t="s">
        <v>15334</v>
      </c>
      <c r="E3087" s="2" t="s">
        <v>15375</v>
      </c>
      <c r="F3087" s="3" t="s">
        <v>15493</v>
      </c>
      <c r="H3087" s="129" t="str">
        <f t="shared" si="48"/>
        <v>3086|170|MWT|Pohangina |053|</v>
      </c>
    </row>
    <row r="3088" spans="2:8">
      <c r="B3088" s="2">
        <v>3087</v>
      </c>
      <c r="C3088" s="2">
        <v>170</v>
      </c>
      <c r="D3088" s="2" t="s">
        <v>15334</v>
      </c>
      <c r="E3088" s="2" t="s">
        <v>15376</v>
      </c>
      <c r="F3088" s="3" t="s">
        <v>15494</v>
      </c>
      <c r="H3088" s="129" t="str">
        <f t="shared" si="48"/>
        <v>3087|170|MWT|Oroua |054|</v>
      </c>
    </row>
    <row r="3089" spans="2:8">
      <c r="B3089" s="2">
        <v>3088</v>
      </c>
      <c r="C3089" s="2">
        <v>170</v>
      </c>
      <c r="D3089" s="2" t="s">
        <v>15334</v>
      </c>
      <c r="E3089" s="2" t="s">
        <v>15377</v>
      </c>
      <c r="F3089" s="3" t="s">
        <v>15495</v>
      </c>
      <c r="H3089" s="129" t="str">
        <f t="shared" si="48"/>
        <v>3088|170|MWT|Manawatu|055|</v>
      </c>
    </row>
    <row r="3090" spans="2:8">
      <c r="B3090" s="2">
        <v>3089</v>
      </c>
      <c r="C3090" s="2">
        <v>170</v>
      </c>
      <c r="D3090" s="2" t="s">
        <v>15334</v>
      </c>
      <c r="E3090" s="2" t="s">
        <v>15378</v>
      </c>
      <c r="F3090" s="3" t="s">
        <v>15496</v>
      </c>
      <c r="H3090" s="129" t="str">
        <f t="shared" si="48"/>
        <v>3089|170|MWT|Kairanga |056|</v>
      </c>
    </row>
    <row r="3091" spans="2:8">
      <c r="B3091" s="2">
        <v>3090</v>
      </c>
      <c r="C3091" s="2">
        <v>170</v>
      </c>
      <c r="D3091" s="2" t="s">
        <v>15334</v>
      </c>
      <c r="E3091" s="2" t="s">
        <v>15379</v>
      </c>
      <c r="F3091" s="3" t="s">
        <v>15497</v>
      </c>
      <c r="H3091" s="129" t="str">
        <f t="shared" si="48"/>
        <v>3090|170|MWT|Horowhenua |057|</v>
      </c>
    </row>
    <row r="3092" spans="2:8">
      <c r="B3092" s="2">
        <v>3091</v>
      </c>
      <c r="C3092" s="2">
        <v>170</v>
      </c>
      <c r="D3092" s="2" t="s">
        <v>15380</v>
      </c>
      <c r="E3092" s="2" t="s">
        <v>15379</v>
      </c>
      <c r="F3092" s="3" t="s">
        <v>15497</v>
      </c>
      <c r="H3092" s="129" t="str">
        <f t="shared" si="48"/>
        <v>3091|170|WGN|Horowhenua |057|</v>
      </c>
    </row>
    <row r="3093" spans="2:8">
      <c r="B3093" s="2">
        <v>3092</v>
      </c>
      <c r="C3093" s="2">
        <v>170</v>
      </c>
      <c r="D3093" s="2" t="s">
        <v>15380</v>
      </c>
      <c r="E3093" s="2" t="s">
        <v>15381</v>
      </c>
      <c r="F3093" s="3" t="s">
        <v>15498</v>
      </c>
      <c r="H3093" s="129" t="str">
        <f t="shared" si="48"/>
        <v>3092|170|WGN|Hutt |058|</v>
      </c>
    </row>
    <row r="3094" spans="2:8">
      <c r="B3094" s="2">
        <v>3093</v>
      </c>
      <c r="C3094" s="2">
        <v>170</v>
      </c>
      <c r="D3094" s="2" t="s">
        <v>15334</v>
      </c>
      <c r="E3094" s="2" t="s">
        <v>15382</v>
      </c>
      <c r="F3094" s="3" t="s">
        <v>15499</v>
      </c>
      <c r="H3094" s="129" t="str">
        <f t="shared" si="48"/>
        <v>3093|170|MWT|Pahiatua|059|</v>
      </c>
    </row>
    <row r="3095" spans="2:8">
      <c r="B3095" s="2">
        <v>3094</v>
      </c>
      <c r="C3095" s="2">
        <v>170</v>
      </c>
      <c r="D3095" s="2" t="s">
        <v>15334</v>
      </c>
      <c r="E3095" s="2" t="s">
        <v>15383</v>
      </c>
      <c r="F3095" s="3" t="s">
        <v>15500</v>
      </c>
      <c r="H3095" s="129" t="str">
        <f t="shared" si="48"/>
        <v>3094|170|MWT|Akitio |060|</v>
      </c>
    </row>
    <row r="3096" spans="2:8">
      <c r="B3096" s="2">
        <v>3095</v>
      </c>
      <c r="C3096" s="2">
        <v>170</v>
      </c>
      <c r="D3096" s="2" t="s">
        <v>15334</v>
      </c>
      <c r="E3096" s="2" t="s">
        <v>15384</v>
      </c>
      <c r="F3096" s="3" t="s">
        <v>15501</v>
      </c>
      <c r="H3096" s="129" t="str">
        <f t="shared" si="48"/>
        <v>3095|170|MWT|Eketahura |061|</v>
      </c>
    </row>
    <row r="3097" spans="2:8">
      <c r="B3097" s="2">
        <v>3096</v>
      </c>
      <c r="C3097" s="2">
        <v>170</v>
      </c>
      <c r="D3097" s="2" t="s">
        <v>15334</v>
      </c>
      <c r="E3097" s="2" t="s">
        <v>15385</v>
      </c>
      <c r="F3097" s="3" t="s">
        <v>15502</v>
      </c>
      <c r="H3097" s="129" t="str">
        <f t="shared" si="48"/>
        <v>3096|170|MWT|Masterton |062|</v>
      </c>
    </row>
    <row r="3098" spans="2:8">
      <c r="B3098" s="2">
        <v>3097</v>
      </c>
      <c r="C3098" s="2">
        <v>170</v>
      </c>
      <c r="D3098" s="2" t="s">
        <v>15380</v>
      </c>
      <c r="E3098" s="2" t="s">
        <v>15385</v>
      </c>
      <c r="F3098" s="3" t="s">
        <v>15502</v>
      </c>
      <c r="H3098" s="129" t="str">
        <f t="shared" si="48"/>
        <v>3097|170|WGN|Masterton |062|</v>
      </c>
    </row>
    <row r="3099" spans="2:8">
      <c r="B3099" s="2">
        <v>3098</v>
      </c>
      <c r="C3099" s="2">
        <v>170</v>
      </c>
      <c r="D3099" s="2" t="s">
        <v>15380</v>
      </c>
      <c r="E3099" s="2" t="s">
        <v>15386</v>
      </c>
      <c r="F3099" s="3" t="s">
        <v>15503</v>
      </c>
      <c r="H3099" s="129" t="str">
        <f t="shared" si="48"/>
        <v>3098|170|WGN|Waiarapa South|063|</v>
      </c>
    </row>
    <row r="3100" spans="2:8">
      <c r="B3100" s="2">
        <v>3099</v>
      </c>
      <c r="C3100" s="2">
        <v>170</v>
      </c>
      <c r="D3100" s="2" t="s">
        <v>15380</v>
      </c>
      <c r="E3100" s="2" t="s">
        <v>15387</v>
      </c>
      <c r="F3100" s="3" t="s">
        <v>15504</v>
      </c>
      <c r="H3100" s="129" t="str">
        <f t="shared" si="48"/>
        <v>3099|170|WGN|Featherston|064|</v>
      </c>
    </row>
    <row r="3101" spans="2:8">
      <c r="B3101" s="2">
        <v>3100</v>
      </c>
      <c r="C3101" s="2">
        <v>170</v>
      </c>
      <c r="D3101" s="2" t="s">
        <v>15388</v>
      </c>
      <c r="E3101" s="2" t="s">
        <v>15389</v>
      </c>
      <c r="F3101" s="3" t="s">
        <v>15505</v>
      </c>
      <c r="H3101" s="129" t="str">
        <f t="shared" si="48"/>
        <v>3100|170|MBH|Marlborough |065|</v>
      </c>
    </row>
    <row r="3102" spans="2:8">
      <c r="B3102" s="2">
        <v>3101</v>
      </c>
      <c r="C3102" s="2">
        <v>170</v>
      </c>
      <c r="D3102" s="2" t="s">
        <v>15388</v>
      </c>
      <c r="E3102" s="2" t="s">
        <v>15390</v>
      </c>
      <c r="F3102" s="3" t="s">
        <v>15506</v>
      </c>
      <c r="H3102" s="129" t="str">
        <f t="shared" si="48"/>
        <v>3101|170|MBH|Awatere|066|</v>
      </c>
    </row>
    <row r="3103" spans="2:8">
      <c r="B3103" s="2">
        <v>3102</v>
      </c>
      <c r="C3103" s="2">
        <v>170</v>
      </c>
      <c r="D3103" s="2" t="s">
        <v>11647</v>
      </c>
      <c r="E3103" s="2" t="s">
        <v>15391</v>
      </c>
      <c r="F3103" s="3" t="s">
        <v>15507</v>
      </c>
      <c r="H3103" s="129" t="str">
        <f t="shared" si="48"/>
        <v>3102|170|CAN|Kaikoura |067|</v>
      </c>
    </row>
    <row r="3104" spans="2:8">
      <c r="B3104" s="2">
        <v>3103</v>
      </c>
      <c r="C3104" s="2">
        <v>170</v>
      </c>
      <c r="D3104" s="2" t="s">
        <v>15392</v>
      </c>
      <c r="E3104" s="2" t="s">
        <v>15393</v>
      </c>
      <c r="F3104" s="3" t="s">
        <v>15508</v>
      </c>
      <c r="H3104" s="129" t="str">
        <f t="shared" si="48"/>
        <v>3103|170|TAS|Golden Bay|068|</v>
      </c>
    </row>
    <row r="3105" spans="2:8">
      <c r="B3105" s="2">
        <v>3104</v>
      </c>
      <c r="C3105" s="2">
        <v>170</v>
      </c>
      <c r="D3105" s="2" t="s">
        <v>15392</v>
      </c>
      <c r="E3105" s="2" t="s">
        <v>15394</v>
      </c>
      <c r="F3105" s="3" t="s">
        <v>15509</v>
      </c>
      <c r="H3105" s="129" t="str">
        <f t="shared" si="48"/>
        <v>3104|170|TAS|Waimea |069|</v>
      </c>
    </row>
    <row r="3106" spans="2:8">
      <c r="B3106" s="2">
        <v>3105</v>
      </c>
      <c r="C3106" s="2">
        <v>170</v>
      </c>
      <c r="D3106" s="2" t="s">
        <v>15395</v>
      </c>
      <c r="E3106" s="2" t="s">
        <v>15394</v>
      </c>
      <c r="F3106" s="3" t="s">
        <v>15509</v>
      </c>
      <c r="H3106" s="129" t="str">
        <f t="shared" si="48"/>
        <v>3105|170|NSN|Waimea |069|</v>
      </c>
    </row>
    <row r="3107" spans="2:8">
      <c r="B3107" s="2">
        <v>3106</v>
      </c>
      <c r="C3107" s="2">
        <v>170</v>
      </c>
      <c r="D3107" s="2" t="s">
        <v>15388</v>
      </c>
      <c r="E3107" s="2" t="s">
        <v>15394</v>
      </c>
      <c r="F3107" s="3" t="s">
        <v>15509</v>
      </c>
      <c r="H3107" s="129" t="str">
        <f t="shared" si="48"/>
        <v>3106|170|MBH|Waimea |069|</v>
      </c>
    </row>
    <row r="3108" spans="2:8">
      <c r="B3108" s="2">
        <v>3107</v>
      </c>
      <c r="C3108" s="2">
        <v>170</v>
      </c>
      <c r="D3108" s="2" t="s">
        <v>15396</v>
      </c>
      <c r="E3108" s="2" t="s">
        <v>15397</v>
      </c>
      <c r="F3108" s="3" t="s">
        <v>15510</v>
      </c>
      <c r="H3108" s="129" t="str">
        <f t="shared" si="48"/>
        <v>3107|170|WTC|Buller |070|</v>
      </c>
    </row>
    <row r="3109" spans="2:8">
      <c r="B3109" s="2">
        <v>3108</v>
      </c>
      <c r="C3109" s="2">
        <v>170</v>
      </c>
      <c r="D3109" s="2" t="s">
        <v>15396</v>
      </c>
      <c r="E3109" s="2" t="s">
        <v>15398</v>
      </c>
      <c r="F3109" s="3" t="s">
        <v>15511</v>
      </c>
      <c r="H3109" s="129" t="str">
        <f t="shared" si="48"/>
        <v>3108|170|WTC|Inangahua |071|</v>
      </c>
    </row>
    <row r="3110" spans="2:8">
      <c r="B3110" s="2">
        <v>3109</v>
      </c>
      <c r="C3110" s="2">
        <v>170</v>
      </c>
      <c r="D3110" s="2" t="s">
        <v>15396</v>
      </c>
      <c r="E3110" s="2" t="s">
        <v>15399</v>
      </c>
      <c r="F3110" s="3" t="s">
        <v>15512</v>
      </c>
      <c r="H3110" s="129" t="str">
        <f t="shared" si="48"/>
        <v>3109|170|WTC|Grey |072|</v>
      </c>
    </row>
    <row r="3111" spans="2:8">
      <c r="B3111" s="2">
        <v>3110</v>
      </c>
      <c r="C3111" s="2">
        <v>170</v>
      </c>
      <c r="D3111" s="2" t="s">
        <v>15396</v>
      </c>
      <c r="E3111" s="2" t="s">
        <v>15400</v>
      </c>
      <c r="F3111" s="3" t="s">
        <v>15513</v>
      </c>
      <c r="H3111" s="129" t="str">
        <f t="shared" si="48"/>
        <v>3110|170|WTC|Westland |073|</v>
      </c>
    </row>
    <row r="3112" spans="2:8">
      <c r="B3112" s="2">
        <v>3111</v>
      </c>
      <c r="C3112" s="2">
        <v>170</v>
      </c>
      <c r="D3112" s="2" t="s">
        <v>11647</v>
      </c>
      <c r="E3112" s="2" t="s">
        <v>15401</v>
      </c>
      <c r="F3112" s="3" t="s">
        <v>15514</v>
      </c>
      <c r="H3112" s="129" t="str">
        <f t="shared" si="48"/>
        <v>3111|170|CAN|Amuri |074|</v>
      </c>
    </row>
    <row r="3113" spans="2:8">
      <c r="B3113" s="2">
        <v>3112</v>
      </c>
      <c r="C3113" s="2">
        <v>170</v>
      </c>
      <c r="D3113" s="2" t="s">
        <v>15388</v>
      </c>
      <c r="E3113" s="2" t="s">
        <v>15401</v>
      </c>
      <c r="F3113" s="3" t="s">
        <v>15514</v>
      </c>
      <c r="H3113" s="129" t="str">
        <f t="shared" si="48"/>
        <v>3112|170|MBH|Amuri |074|</v>
      </c>
    </row>
    <row r="3114" spans="2:8">
      <c r="B3114" s="2">
        <v>3113</v>
      </c>
      <c r="C3114" s="2">
        <v>170</v>
      </c>
      <c r="D3114" s="2" t="s">
        <v>11647</v>
      </c>
      <c r="E3114" s="2" t="s">
        <v>15402</v>
      </c>
      <c r="F3114" s="3" t="s">
        <v>15515</v>
      </c>
      <c r="H3114" s="129" t="str">
        <f t="shared" si="48"/>
        <v>3113|170|CAN|Cheviot |075|</v>
      </c>
    </row>
    <row r="3115" spans="2:8">
      <c r="B3115" s="2">
        <v>3114</v>
      </c>
      <c r="C3115" s="2">
        <v>170</v>
      </c>
      <c r="D3115" s="2" t="s">
        <v>11647</v>
      </c>
      <c r="E3115" s="2" t="s">
        <v>15403</v>
      </c>
      <c r="F3115" s="3" t="s">
        <v>15516</v>
      </c>
      <c r="H3115" s="129" t="str">
        <f t="shared" si="48"/>
        <v>3114|170|CAN|Waipara|076|</v>
      </c>
    </row>
    <row r="3116" spans="2:8">
      <c r="B3116" s="2">
        <v>3115</v>
      </c>
      <c r="C3116" s="2">
        <v>170</v>
      </c>
      <c r="D3116" s="2" t="s">
        <v>11647</v>
      </c>
      <c r="E3116" s="2" t="s">
        <v>15404</v>
      </c>
      <c r="F3116" s="3" t="s">
        <v>15517</v>
      </c>
      <c r="H3116" s="129" t="str">
        <f t="shared" si="48"/>
        <v>3115|170|CAN|Kowai |077|</v>
      </c>
    </row>
    <row r="3117" spans="2:8">
      <c r="B3117" s="2">
        <v>3116</v>
      </c>
      <c r="C3117" s="2">
        <v>170</v>
      </c>
      <c r="D3117" s="2" t="s">
        <v>11647</v>
      </c>
      <c r="E3117" s="2" t="s">
        <v>15405</v>
      </c>
      <c r="F3117" s="3" t="s">
        <v>15518</v>
      </c>
      <c r="H3117" s="129" t="str">
        <f t="shared" si="48"/>
        <v>3116|170|CAN|Ashley |078|</v>
      </c>
    </row>
    <row r="3118" spans="2:8">
      <c r="B3118" s="2">
        <v>3117</v>
      </c>
      <c r="C3118" s="2">
        <v>170</v>
      </c>
      <c r="D3118" s="2" t="s">
        <v>11647</v>
      </c>
      <c r="E3118" s="2" t="s">
        <v>15406</v>
      </c>
      <c r="F3118" s="3" t="s">
        <v>15519</v>
      </c>
      <c r="H3118" s="129" t="str">
        <f t="shared" si="48"/>
        <v>3117|170|CAN|Rangiora |079|</v>
      </c>
    </row>
    <row r="3119" spans="2:8">
      <c r="B3119" s="2">
        <v>3118</v>
      </c>
      <c r="C3119" s="2">
        <v>170</v>
      </c>
      <c r="D3119" s="2" t="s">
        <v>11647</v>
      </c>
      <c r="E3119" s="2" t="s">
        <v>15407</v>
      </c>
      <c r="F3119" s="3" t="s">
        <v>15520</v>
      </c>
      <c r="H3119" s="129" t="str">
        <f t="shared" si="48"/>
        <v>3118|170|CAN|Eyre |080|</v>
      </c>
    </row>
    <row r="3120" spans="2:8">
      <c r="B3120" s="2">
        <v>3119</v>
      </c>
      <c r="C3120" s="2">
        <v>170</v>
      </c>
      <c r="D3120" s="2" t="s">
        <v>11647</v>
      </c>
      <c r="E3120" s="2" t="s">
        <v>15408</v>
      </c>
      <c r="F3120" s="3" t="s">
        <v>15521</v>
      </c>
      <c r="H3120" s="129" t="str">
        <f t="shared" si="48"/>
        <v>3119|170|CAN|Oxford |081|</v>
      </c>
    </row>
    <row r="3121" spans="2:8">
      <c r="B3121" s="2">
        <v>3120</v>
      </c>
      <c r="C3121" s="2">
        <v>170</v>
      </c>
      <c r="D3121" s="2" t="s">
        <v>11647</v>
      </c>
      <c r="E3121" s="2" t="s">
        <v>15409</v>
      </c>
      <c r="F3121" s="3" t="s">
        <v>15522</v>
      </c>
      <c r="H3121" s="129" t="str">
        <f t="shared" si="48"/>
        <v>3120|170|CAN|Tawera |082|</v>
      </c>
    </row>
    <row r="3122" spans="2:8">
      <c r="B3122" s="2">
        <v>3121</v>
      </c>
      <c r="C3122" s="2">
        <v>170</v>
      </c>
      <c r="D3122" s="2" t="s">
        <v>11647</v>
      </c>
      <c r="E3122" s="2" t="s">
        <v>15410</v>
      </c>
      <c r="F3122" s="3" t="s">
        <v>15523</v>
      </c>
      <c r="H3122" s="129" t="str">
        <f t="shared" si="48"/>
        <v>3121|170|CAN|Malvern |083|</v>
      </c>
    </row>
    <row r="3123" spans="2:8">
      <c r="B3123" s="2">
        <v>3122</v>
      </c>
      <c r="C3123" s="2">
        <v>170</v>
      </c>
      <c r="D3123" s="2" t="s">
        <v>11647</v>
      </c>
      <c r="E3123" s="2" t="s">
        <v>15411</v>
      </c>
      <c r="F3123" s="3" t="s">
        <v>15524</v>
      </c>
      <c r="H3123" s="129" t="str">
        <f t="shared" si="48"/>
        <v>3122|170|CAN|Paparua |084|</v>
      </c>
    </row>
    <row r="3124" spans="2:8">
      <c r="B3124" s="2">
        <v>3123</v>
      </c>
      <c r="C3124" s="2">
        <v>170</v>
      </c>
      <c r="D3124" s="2" t="s">
        <v>11647</v>
      </c>
      <c r="E3124" s="2" t="s">
        <v>15412</v>
      </c>
      <c r="F3124" s="3" t="s">
        <v>15525</v>
      </c>
      <c r="H3124" s="129" t="str">
        <f t="shared" si="48"/>
        <v>3123|170|CAN|Waimari |085|</v>
      </c>
    </row>
    <row r="3125" spans="2:8">
      <c r="B3125" s="2">
        <v>3124</v>
      </c>
      <c r="C3125" s="2">
        <v>170</v>
      </c>
      <c r="D3125" s="2" t="s">
        <v>11647</v>
      </c>
      <c r="E3125" s="2" t="s">
        <v>15413</v>
      </c>
      <c r="F3125" s="3" t="s">
        <v>15526</v>
      </c>
      <c r="H3125" s="129" t="str">
        <f t="shared" si="48"/>
        <v>3124|170|CAN|Heathcote |086|</v>
      </c>
    </row>
    <row r="3126" spans="2:8">
      <c r="B3126" s="2">
        <v>3125</v>
      </c>
      <c r="C3126" s="2">
        <v>170</v>
      </c>
      <c r="D3126" s="2" t="s">
        <v>11647</v>
      </c>
      <c r="E3126" s="2" t="s">
        <v>15414</v>
      </c>
      <c r="F3126" s="3" t="s">
        <v>15527</v>
      </c>
      <c r="H3126" s="129" t="str">
        <f t="shared" si="48"/>
        <v>3125|170|CAN|Halswell |087|</v>
      </c>
    </row>
    <row r="3127" spans="2:8">
      <c r="B3127" s="2">
        <v>3126</v>
      </c>
      <c r="C3127" s="2">
        <v>170</v>
      </c>
      <c r="D3127" s="2" t="s">
        <v>11647</v>
      </c>
      <c r="E3127" s="2" t="s">
        <v>15415</v>
      </c>
      <c r="F3127" s="3" t="s">
        <v>15528</v>
      </c>
      <c r="H3127" s="129" t="str">
        <f t="shared" si="48"/>
        <v>3126|170|CAN|Mount Herbert |088|</v>
      </c>
    </row>
    <row r="3128" spans="2:8">
      <c r="B3128" s="2">
        <v>3127</v>
      </c>
      <c r="C3128" s="2">
        <v>170</v>
      </c>
      <c r="D3128" s="2" t="s">
        <v>11647</v>
      </c>
      <c r="E3128" s="2" t="s">
        <v>15416</v>
      </c>
      <c r="F3128" s="3" t="s">
        <v>15529</v>
      </c>
      <c r="H3128" s="129" t="str">
        <f t="shared" si="48"/>
        <v>3127|170|CAN|Akaroa |089|</v>
      </c>
    </row>
    <row r="3129" spans="2:8">
      <c r="B3129" s="2">
        <v>3128</v>
      </c>
      <c r="C3129" s="2">
        <v>170</v>
      </c>
      <c r="D3129" s="2" t="s">
        <v>11647</v>
      </c>
      <c r="E3129" s="2" t="s">
        <v>15417</v>
      </c>
      <c r="F3129" s="3" t="s">
        <v>15530</v>
      </c>
      <c r="H3129" s="129" t="str">
        <f t="shared" si="48"/>
        <v>3128|170|CAN|Wairewa |091|</v>
      </c>
    </row>
    <row r="3130" spans="2:8">
      <c r="B3130" s="2">
        <v>3129</v>
      </c>
      <c r="C3130" s="2">
        <v>170</v>
      </c>
      <c r="D3130" s="2" t="s">
        <v>11647</v>
      </c>
      <c r="E3130" s="2" t="s">
        <v>15418</v>
      </c>
      <c r="F3130" s="3" t="s">
        <v>15531</v>
      </c>
      <c r="H3130" s="129" t="str">
        <f t="shared" si="48"/>
        <v>3129|170|CAN|Ellesmere |092|</v>
      </c>
    </row>
    <row r="3131" spans="2:8">
      <c r="B3131" s="2">
        <v>3130</v>
      </c>
      <c r="C3131" s="2">
        <v>170</v>
      </c>
      <c r="D3131" s="2" t="s">
        <v>11647</v>
      </c>
      <c r="E3131" s="2" t="s">
        <v>15419</v>
      </c>
      <c r="F3131" s="3" t="s">
        <v>15532</v>
      </c>
      <c r="H3131" s="129" t="str">
        <f t="shared" si="48"/>
        <v>3130|170|CAN|Ashburton |093|</v>
      </c>
    </row>
    <row r="3132" spans="2:8">
      <c r="B3132" s="2">
        <v>3131</v>
      </c>
      <c r="C3132" s="2">
        <v>170</v>
      </c>
      <c r="D3132" s="2" t="s">
        <v>11647</v>
      </c>
      <c r="E3132" s="2" t="s">
        <v>15420</v>
      </c>
      <c r="F3132" s="3" t="s">
        <v>15533</v>
      </c>
      <c r="H3132" s="129" t="str">
        <f t="shared" si="48"/>
        <v>3131|170|CAN|Geraldine |094|</v>
      </c>
    </row>
    <row r="3133" spans="2:8">
      <c r="B3133" s="2">
        <v>3132</v>
      </c>
      <c r="C3133" s="2">
        <v>170</v>
      </c>
      <c r="D3133" s="2" t="s">
        <v>11647</v>
      </c>
      <c r="E3133" s="2" t="s">
        <v>15421</v>
      </c>
      <c r="F3133" s="3" t="s">
        <v>15534</v>
      </c>
      <c r="H3133" s="129" t="str">
        <f t="shared" si="48"/>
        <v>3132|170|CAN|Levels |095|</v>
      </c>
    </row>
    <row r="3134" spans="2:8">
      <c r="B3134" s="2">
        <v>3133</v>
      </c>
      <c r="C3134" s="2">
        <v>170</v>
      </c>
      <c r="D3134" s="2" t="s">
        <v>11647</v>
      </c>
      <c r="E3134" s="2" t="s">
        <v>15422</v>
      </c>
      <c r="F3134" s="3" t="s">
        <v>15535</v>
      </c>
      <c r="H3134" s="129" t="str">
        <f t="shared" si="48"/>
        <v>3133|170|CAN|Mackenzie |096|</v>
      </c>
    </row>
    <row r="3135" spans="2:8">
      <c r="B3135" s="2">
        <v>3134</v>
      </c>
      <c r="C3135" s="2">
        <v>170</v>
      </c>
      <c r="D3135" s="2" t="s">
        <v>11647</v>
      </c>
      <c r="E3135" s="2" t="s">
        <v>15423</v>
      </c>
      <c r="F3135" s="3" t="s">
        <v>15536</v>
      </c>
      <c r="H3135" s="129" t="str">
        <f t="shared" si="48"/>
        <v>3134|170|CAN|Waimate|097|</v>
      </c>
    </row>
    <row r="3136" spans="2:8">
      <c r="B3136" s="2">
        <v>3135</v>
      </c>
      <c r="C3136" s="2">
        <v>170</v>
      </c>
      <c r="D3136" s="2" t="s">
        <v>11647</v>
      </c>
      <c r="E3136" s="2" t="s">
        <v>15424</v>
      </c>
      <c r="F3136" s="3" t="s">
        <v>15537</v>
      </c>
      <c r="H3136" s="129" t="str">
        <f t="shared" si="48"/>
        <v>3135|170|CAN|Waitaki |098|</v>
      </c>
    </row>
    <row r="3137" spans="2:8">
      <c r="B3137" s="2">
        <v>3136</v>
      </c>
      <c r="C3137" s="2">
        <v>170</v>
      </c>
      <c r="D3137" s="2" t="s">
        <v>15425</v>
      </c>
      <c r="E3137" s="2" t="s">
        <v>15424</v>
      </c>
      <c r="F3137" s="3" t="s">
        <v>15537</v>
      </c>
      <c r="H3137" s="129" t="str">
        <f t="shared" si="48"/>
        <v>3136|170|OTA|Waitaki |098|</v>
      </c>
    </row>
    <row r="3138" spans="2:8">
      <c r="B3138" s="2">
        <v>3137</v>
      </c>
      <c r="C3138" s="2">
        <v>170</v>
      </c>
      <c r="D3138" s="2" t="s">
        <v>15425</v>
      </c>
      <c r="E3138" s="2" t="s">
        <v>15426</v>
      </c>
      <c r="F3138" s="3" t="s">
        <v>15538</v>
      </c>
      <c r="H3138" s="129" t="str">
        <f t="shared" ref="H3138:H3201" si="49">B3138&amp;"|"&amp;C3138&amp;"|"&amp;D3138&amp;"|"&amp;E3138&amp;"|"&amp;F3138&amp;"|"&amp;G3138</f>
        <v>3137|170|OTA|Waihemo |099|</v>
      </c>
    </row>
    <row r="3139" spans="2:8">
      <c r="B3139" s="2">
        <v>3138</v>
      </c>
      <c r="C3139" s="2">
        <v>170</v>
      </c>
      <c r="D3139" s="2" t="s">
        <v>15425</v>
      </c>
      <c r="E3139" s="2" t="s">
        <v>15427</v>
      </c>
      <c r="F3139" s="3" t="s">
        <v>15539</v>
      </c>
      <c r="H3139" s="129" t="str">
        <f t="shared" si="49"/>
        <v>3138|170|OTA|Waikouaiti |100|</v>
      </c>
    </row>
    <row r="3140" spans="2:8">
      <c r="B3140" s="2">
        <v>3139</v>
      </c>
      <c r="C3140" s="2">
        <v>170</v>
      </c>
      <c r="D3140" s="2" t="s">
        <v>15425</v>
      </c>
      <c r="E3140" s="2" t="s">
        <v>15428</v>
      </c>
      <c r="F3140" s="3" t="s">
        <v>15540</v>
      </c>
      <c r="H3140" s="129" t="str">
        <f t="shared" si="49"/>
        <v>3139|170|OTA|Peninsula |101|</v>
      </c>
    </row>
    <row r="3141" spans="2:8">
      <c r="B3141" s="2">
        <v>3140</v>
      </c>
      <c r="C3141" s="2">
        <v>170</v>
      </c>
      <c r="D3141" s="2" t="s">
        <v>15425</v>
      </c>
      <c r="E3141" s="2" t="s">
        <v>15429</v>
      </c>
      <c r="F3141" s="3" t="s">
        <v>15541</v>
      </c>
      <c r="H3141" s="129" t="str">
        <f t="shared" si="49"/>
        <v>3140|170|OTA|Tareri |102|</v>
      </c>
    </row>
    <row r="3142" spans="2:8">
      <c r="B3142" s="2">
        <v>3141</v>
      </c>
      <c r="C3142" s="2">
        <v>170</v>
      </c>
      <c r="D3142" s="2" t="s">
        <v>15425</v>
      </c>
      <c r="E3142" s="2" t="s">
        <v>15430</v>
      </c>
      <c r="F3142" s="3" t="s">
        <v>15542</v>
      </c>
      <c r="H3142" s="129" t="str">
        <f t="shared" si="49"/>
        <v>3141|170|OTA|Bruce |103|</v>
      </c>
    </row>
    <row r="3143" spans="2:8">
      <c r="B3143" s="2">
        <v>3142</v>
      </c>
      <c r="C3143" s="2">
        <v>170</v>
      </c>
      <c r="D3143" s="2" t="s">
        <v>15425</v>
      </c>
      <c r="E3143" s="2" t="s">
        <v>15431</v>
      </c>
      <c r="F3143" s="3" t="s">
        <v>15543</v>
      </c>
      <c r="H3143" s="129" t="str">
        <f t="shared" si="49"/>
        <v>3142|170|OTA|Clutha |104|</v>
      </c>
    </row>
    <row r="3144" spans="2:8">
      <c r="B3144" s="2">
        <v>3143</v>
      </c>
      <c r="C3144" s="2">
        <v>170</v>
      </c>
      <c r="D3144" s="2" t="s">
        <v>15432</v>
      </c>
      <c r="E3144" s="2" t="s">
        <v>15431</v>
      </c>
      <c r="F3144" s="3" t="s">
        <v>15543</v>
      </c>
      <c r="H3144" s="129" t="str">
        <f t="shared" si="49"/>
        <v>3143|170|STL|Clutha |104|</v>
      </c>
    </row>
    <row r="3145" spans="2:8">
      <c r="B3145" s="2">
        <v>3144</v>
      </c>
      <c r="C3145" s="2">
        <v>170</v>
      </c>
      <c r="D3145" s="2" t="s">
        <v>15425</v>
      </c>
      <c r="E3145" s="2" t="s">
        <v>15433</v>
      </c>
      <c r="F3145" s="3" t="s">
        <v>15544</v>
      </c>
      <c r="H3145" s="129" t="str">
        <f t="shared" si="49"/>
        <v>3144|170|OTA|Tuapeka |105|</v>
      </c>
    </row>
    <row r="3146" spans="2:8">
      <c r="B3146" s="2">
        <v>3145</v>
      </c>
      <c r="C3146" s="2">
        <v>170</v>
      </c>
      <c r="D3146" s="2" t="s">
        <v>15425</v>
      </c>
      <c r="E3146" s="2" t="s">
        <v>15434</v>
      </c>
      <c r="F3146" s="3" t="s">
        <v>15545</v>
      </c>
      <c r="H3146" s="129" t="str">
        <f t="shared" si="49"/>
        <v>3145|170|OTA|Maniototo |106|</v>
      </c>
    </row>
    <row r="3147" spans="2:8">
      <c r="B3147" s="2">
        <v>3146</v>
      </c>
      <c r="C3147" s="2">
        <v>170</v>
      </c>
      <c r="D3147" s="2" t="s">
        <v>15425</v>
      </c>
      <c r="E3147" s="2" t="s">
        <v>15435</v>
      </c>
      <c r="F3147" s="3" t="s">
        <v>15546</v>
      </c>
      <c r="H3147" s="129" t="str">
        <f t="shared" si="49"/>
        <v>3146|170|OTA|Vincent |107|</v>
      </c>
    </row>
    <row r="3148" spans="2:8">
      <c r="B3148" s="2">
        <v>3147</v>
      </c>
      <c r="C3148" s="2">
        <v>170</v>
      </c>
      <c r="D3148" s="2" t="s">
        <v>15432</v>
      </c>
      <c r="E3148" s="2" t="s">
        <v>15435</v>
      </c>
      <c r="F3148" s="3" t="s">
        <v>15546</v>
      </c>
      <c r="H3148" s="129" t="str">
        <f t="shared" si="49"/>
        <v>3147|170|STL|Vincent |107|</v>
      </c>
    </row>
    <row r="3149" spans="2:8">
      <c r="B3149" s="2">
        <v>3148</v>
      </c>
      <c r="C3149" s="2">
        <v>170</v>
      </c>
      <c r="D3149" s="2" t="s">
        <v>15425</v>
      </c>
      <c r="E3149" s="2" t="s">
        <v>15436</v>
      </c>
      <c r="F3149" s="3" t="s">
        <v>15547</v>
      </c>
      <c r="H3149" s="129" t="str">
        <f t="shared" si="49"/>
        <v>3148|170|OTA|Lake |108|</v>
      </c>
    </row>
    <row r="3150" spans="2:8">
      <c r="B3150" s="2">
        <v>3149</v>
      </c>
      <c r="C3150" s="2">
        <v>170</v>
      </c>
      <c r="D3150" s="2" t="s">
        <v>15396</v>
      </c>
      <c r="E3150" s="2" t="s">
        <v>15436</v>
      </c>
      <c r="F3150" s="3" t="s">
        <v>15547</v>
      </c>
      <c r="H3150" s="129" t="str">
        <f t="shared" si="49"/>
        <v>3149|170|WTC|Lake |108|</v>
      </c>
    </row>
    <row r="3151" spans="2:8">
      <c r="B3151" s="2">
        <v>3150</v>
      </c>
      <c r="C3151" s="2">
        <v>170</v>
      </c>
      <c r="D3151" s="2" t="s">
        <v>15432</v>
      </c>
      <c r="E3151" s="2" t="s">
        <v>15436</v>
      </c>
      <c r="F3151" s="3" t="s">
        <v>15547</v>
      </c>
      <c r="H3151" s="129" t="str">
        <f t="shared" si="49"/>
        <v>3150|170|STL|Lake |108|</v>
      </c>
    </row>
    <row r="3152" spans="2:8">
      <c r="B3152" s="2">
        <v>3151</v>
      </c>
      <c r="C3152" s="2">
        <v>170</v>
      </c>
      <c r="D3152" s="2" t="s">
        <v>15425</v>
      </c>
      <c r="E3152" s="2" t="s">
        <v>15437</v>
      </c>
      <c r="F3152" s="3" t="s">
        <v>15548</v>
      </c>
      <c r="H3152" s="129" t="str">
        <f t="shared" si="49"/>
        <v>3151|170|OTA|Southland |109|</v>
      </c>
    </row>
    <row r="3153" spans="2:8">
      <c r="B3153" s="2">
        <v>3152</v>
      </c>
      <c r="C3153" s="2">
        <v>170</v>
      </c>
      <c r="D3153" s="2" t="s">
        <v>15432</v>
      </c>
      <c r="E3153" s="2" t="s">
        <v>15437</v>
      </c>
      <c r="F3153" s="3" t="s">
        <v>15548</v>
      </c>
      <c r="H3153" s="129" t="str">
        <f t="shared" si="49"/>
        <v>3152|170|STL|Southland |109|</v>
      </c>
    </row>
    <row r="3154" spans="2:8">
      <c r="B3154" s="2">
        <v>3153</v>
      </c>
      <c r="C3154" s="2">
        <v>170</v>
      </c>
      <c r="D3154" s="2" t="s">
        <v>15432</v>
      </c>
      <c r="E3154" s="2" t="s">
        <v>15438</v>
      </c>
      <c r="F3154" s="3" t="s">
        <v>15549</v>
      </c>
      <c r="H3154" s="129" t="str">
        <f t="shared" si="49"/>
        <v>3153|170|STL|Wallace |110|</v>
      </c>
    </row>
    <row r="3155" spans="2:8">
      <c r="B3155" s="2">
        <v>3154</v>
      </c>
      <c r="C3155" s="2">
        <v>170</v>
      </c>
      <c r="D3155" s="2" t="s">
        <v>15432</v>
      </c>
      <c r="E3155" s="2" t="s">
        <v>15439</v>
      </c>
      <c r="F3155" s="3" t="s">
        <v>15550</v>
      </c>
      <c r="H3155" s="129" t="str">
        <f t="shared" si="49"/>
        <v>3154|170|STL|Fiord |111|</v>
      </c>
    </row>
    <row r="3156" spans="2:8">
      <c r="B3156" s="2">
        <v>3155</v>
      </c>
      <c r="C3156" s="2">
        <v>170</v>
      </c>
      <c r="D3156" s="2" t="s">
        <v>15432</v>
      </c>
      <c r="E3156" s="2" t="s">
        <v>15440</v>
      </c>
      <c r="F3156" s="3" t="s">
        <v>15551</v>
      </c>
      <c r="H3156" s="129" t="str">
        <f t="shared" si="49"/>
        <v>3155|170|STL|Stewart Island |112|</v>
      </c>
    </row>
    <row r="3157" spans="2:8">
      <c r="B3157" s="2">
        <v>3156</v>
      </c>
      <c r="C3157" s="121">
        <v>177</v>
      </c>
      <c r="D3157" s="121">
        <v>10</v>
      </c>
      <c r="E3157" s="121" t="s">
        <v>15552</v>
      </c>
      <c r="F3157" s="125" t="s">
        <v>15553</v>
      </c>
      <c r="G3157" s="121"/>
      <c r="H3157" s="129" t="str">
        <f t="shared" si="49"/>
        <v>3156|177|10|Ogawasara|10007|</v>
      </c>
    </row>
    <row r="3158" spans="2:8">
      <c r="B3158" s="2">
        <v>3157</v>
      </c>
      <c r="C3158" s="121">
        <v>192</v>
      </c>
      <c r="D3158" s="121">
        <v>10</v>
      </c>
      <c r="E3158" s="121" t="s">
        <v>15552</v>
      </c>
      <c r="F3158" s="125" t="s">
        <v>15553</v>
      </c>
      <c r="G3158" s="121"/>
      <c r="H3158" s="129" t="str">
        <f t="shared" si="49"/>
        <v>3157|192|10|Ogawasara|10007|</v>
      </c>
    </row>
    <row r="3159" spans="2:8">
      <c r="B3159" s="2">
        <v>3158</v>
      </c>
      <c r="C3159" s="121">
        <v>288</v>
      </c>
      <c r="D3159" s="121" t="s">
        <v>15554</v>
      </c>
      <c r="E3159" s="121" t="s">
        <v>15555</v>
      </c>
      <c r="F3159" s="125" t="s">
        <v>15556</v>
      </c>
      <c r="G3159" s="121"/>
      <c r="H3159" s="129" t="str">
        <f t="shared" si="49"/>
        <v>3158|288|CH|Cherkasy, Prydniprovs'kyi district|CH-01|</v>
      </c>
    </row>
    <row r="3160" spans="2:8">
      <c r="B3160" s="2">
        <v>3159</v>
      </c>
      <c r="C3160" s="2">
        <v>288</v>
      </c>
      <c r="D3160" s="2" t="s">
        <v>15554</v>
      </c>
      <c r="E3160" s="2" t="s">
        <v>15557</v>
      </c>
      <c r="F3160" s="3" t="s">
        <v>15558</v>
      </c>
      <c r="H3160" s="129" t="str">
        <f t="shared" si="49"/>
        <v>3159|288|CH|Cherkasy, Sosnivs'kyi distric|CH-02|</v>
      </c>
    </row>
    <row r="3161" spans="2:8">
      <c r="B3161" s="2">
        <v>3160</v>
      </c>
      <c r="C3161" s="2">
        <v>288</v>
      </c>
      <c r="D3161" s="2" t="s">
        <v>15554</v>
      </c>
      <c r="E3161" s="2" t="s">
        <v>15559</v>
      </c>
      <c r="F3161" s="3" t="s">
        <v>15560</v>
      </c>
      <c r="H3161" s="129" t="str">
        <f t="shared" si="49"/>
        <v>3160|288|CH|Vatutine|CH-03|</v>
      </c>
    </row>
    <row r="3162" spans="2:8">
      <c r="B3162" s="2">
        <v>3161</v>
      </c>
      <c r="C3162" s="2">
        <v>288</v>
      </c>
      <c r="D3162" s="2" t="s">
        <v>15554</v>
      </c>
      <c r="E3162" s="2" t="s">
        <v>15561</v>
      </c>
      <c r="F3162" s="3" t="s">
        <v>15562</v>
      </c>
      <c r="H3162" s="129" t="str">
        <f t="shared" si="49"/>
        <v>3161|288|CH|Horodyshche district|CH-04|</v>
      </c>
    </row>
    <row r="3163" spans="2:8">
      <c r="B3163" s="2">
        <v>3162</v>
      </c>
      <c r="C3163" s="2">
        <v>288</v>
      </c>
      <c r="D3163" s="2" t="s">
        <v>15554</v>
      </c>
      <c r="E3163" s="2" t="s">
        <v>15563</v>
      </c>
      <c r="F3163" s="3" t="s">
        <v>15564</v>
      </c>
      <c r="H3163" s="129" t="str">
        <f t="shared" si="49"/>
        <v>3162|288|CH|Drabiv district|CH-05|</v>
      </c>
    </row>
    <row r="3164" spans="2:8">
      <c r="B3164" s="2">
        <v>3163</v>
      </c>
      <c r="C3164" s="2">
        <v>288</v>
      </c>
      <c r="D3164" s="2" t="s">
        <v>15554</v>
      </c>
      <c r="E3164" s="2" t="s">
        <v>15565</v>
      </c>
      <c r="F3164" s="3" t="s">
        <v>15566</v>
      </c>
      <c r="H3164" s="129" t="str">
        <f t="shared" si="49"/>
        <v>3163|288|CH|Zhashkiv district|CH-06|</v>
      </c>
    </row>
    <row r="3165" spans="2:8">
      <c r="B3165" s="2">
        <v>3164</v>
      </c>
      <c r="C3165" s="2">
        <v>288</v>
      </c>
      <c r="D3165" s="2" t="s">
        <v>15554</v>
      </c>
      <c r="E3165" s="2" t="s">
        <v>15567</v>
      </c>
      <c r="F3165" s="3" t="s">
        <v>15568</v>
      </c>
      <c r="H3165" s="129" t="str">
        <f t="shared" si="49"/>
        <v>3164|288|CH|Zvenyhorodka district|CH-07|</v>
      </c>
    </row>
    <row r="3166" spans="2:8">
      <c r="B3166" s="2">
        <v>3165</v>
      </c>
      <c r="C3166" s="2">
        <v>288</v>
      </c>
      <c r="D3166" s="2" t="s">
        <v>15554</v>
      </c>
      <c r="E3166" s="2" t="s">
        <v>15569</v>
      </c>
      <c r="F3166" s="3" t="s">
        <v>15570</v>
      </c>
      <c r="H3166" s="129" t="str">
        <f t="shared" si="49"/>
        <v>3165|288|CH|Zolotonosha|CH-08|</v>
      </c>
    </row>
    <row r="3167" spans="2:8">
      <c r="B3167" s="2">
        <v>3166</v>
      </c>
      <c r="C3167" s="2">
        <v>288</v>
      </c>
      <c r="D3167" s="2" t="s">
        <v>15554</v>
      </c>
      <c r="E3167" s="2" t="s">
        <v>15571</v>
      </c>
      <c r="F3167" s="3" t="s">
        <v>15572</v>
      </c>
      <c r="H3167" s="129" t="str">
        <f t="shared" si="49"/>
        <v>3166|288|CH|Zolotonosha district|CH-09|</v>
      </c>
    </row>
    <row r="3168" spans="2:8">
      <c r="B3168" s="2">
        <v>3167</v>
      </c>
      <c r="C3168" s="2">
        <v>288</v>
      </c>
      <c r="D3168" s="2" t="s">
        <v>15554</v>
      </c>
      <c r="E3168" s="2" t="s">
        <v>15573</v>
      </c>
      <c r="F3168" s="3" t="s">
        <v>15574</v>
      </c>
      <c r="H3168" s="129" t="str">
        <f t="shared" si="49"/>
        <v>3167|288|CH|Kamianka district|CH-10|</v>
      </c>
    </row>
    <row r="3169" spans="2:8">
      <c r="B3169" s="2">
        <v>3168</v>
      </c>
      <c r="C3169" s="2">
        <v>288</v>
      </c>
      <c r="D3169" s="2" t="s">
        <v>15554</v>
      </c>
      <c r="E3169" s="2" t="s">
        <v>15575</v>
      </c>
      <c r="F3169" s="3" t="s">
        <v>15576</v>
      </c>
      <c r="H3169" s="129" t="str">
        <f t="shared" si="49"/>
        <v>3168|288|CH|Kaniv|CH-11|</v>
      </c>
    </row>
    <row r="3170" spans="2:8">
      <c r="B3170" s="2">
        <v>3169</v>
      </c>
      <c r="C3170" s="2">
        <v>288</v>
      </c>
      <c r="D3170" s="2" t="s">
        <v>15554</v>
      </c>
      <c r="E3170" s="2" t="s">
        <v>15577</v>
      </c>
      <c r="F3170" s="3" t="s">
        <v>15578</v>
      </c>
      <c r="H3170" s="129" t="str">
        <f t="shared" si="49"/>
        <v>3169|288|CH|Kaniv district|CH-12|</v>
      </c>
    </row>
    <row r="3171" spans="2:8">
      <c r="B3171" s="2">
        <v>3170</v>
      </c>
      <c r="C3171" s="2">
        <v>288</v>
      </c>
      <c r="D3171" s="2" t="s">
        <v>15554</v>
      </c>
      <c r="E3171" s="2" t="s">
        <v>15579</v>
      </c>
      <c r="F3171" s="3" t="s">
        <v>15580</v>
      </c>
      <c r="H3171" s="129" t="str">
        <f t="shared" si="49"/>
        <v>3170|288|CH|Katerynopil' district|CH-13|</v>
      </c>
    </row>
    <row r="3172" spans="2:8">
      <c r="B3172" s="2">
        <v>3171</v>
      </c>
      <c r="C3172" s="2">
        <v>288</v>
      </c>
      <c r="D3172" s="2" t="s">
        <v>15554</v>
      </c>
      <c r="E3172" s="2" t="s">
        <v>15581</v>
      </c>
      <c r="F3172" s="3" t="s">
        <v>15582</v>
      </c>
      <c r="H3172" s="129" t="str">
        <f t="shared" si="49"/>
        <v>3171|288|CH|Korsun'-Shevchenkivs'kyi district|CH-14|</v>
      </c>
    </row>
    <row r="3173" spans="2:8">
      <c r="B3173" s="2">
        <v>3172</v>
      </c>
      <c r="C3173" s="2">
        <v>288</v>
      </c>
      <c r="D3173" s="2" t="s">
        <v>15554</v>
      </c>
      <c r="E3173" s="2" t="s">
        <v>15583</v>
      </c>
      <c r="F3173" s="3" t="s">
        <v>15584</v>
      </c>
      <c r="H3173" s="129" t="str">
        <f t="shared" si="49"/>
        <v>3172|288|CH|Lysianka district|CH-15|</v>
      </c>
    </row>
    <row r="3174" spans="2:8">
      <c r="B3174" s="2">
        <v>3173</v>
      </c>
      <c r="C3174" s="2">
        <v>288</v>
      </c>
      <c r="D3174" s="2" t="s">
        <v>15554</v>
      </c>
      <c r="E3174" s="2" t="s">
        <v>15585</v>
      </c>
      <c r="F3174" s="3" t="s">
        <v>15586</v>
      </c>
      <c r="H3174" s="129" t="str">
        <f t="shared" si="49"/>
        <v>3173|288|CH|Man'kivka district|CH-16|</v>
      </c>
    </row>
    <row r="3175" spans="2:8">
      <c r="B3175" s="2">
        <v>3174</v>
      </c>
      <c r="C3175" s="2">
        <v>288</v>
      </c>
      <c r="D3175" s="2" t="s">
        <v>15554</v>
      </c>
      <c r="E3175" s="2" t="s">
        <v>15587</v>
      </c>
      <c r="F3175" s="3" t="s">
        <v>15588</v>
      </c>
      <c r="H3175" s="129" t="str">
        <f t="shared" si="49"/>
        <v>3174|288|CH|Monastyryshche district|CH-17|</v>
      </c>
    </row>
    <row r="3176" spans="2:8">
      <c r="B3176" s="2">
        <v>3175</v>
      </c>
      <c r="C3176" s="2">
        <v>288</v>
      </c>
      <c r="D3176" s="2" t="s">
        <v>15554</v>
      </c>
      <c r="E3176" s="2" t="s">
        <v>15589</v>
      </c>
      <c r="F3176" s="3" t="s">
        <v>15590</v>
      </c>
      <c r="H3176" s="129" t="str">
        <f t="shared" si="49"/>
        <v>3175|288|CH|Smila|CH-18|</v>
      </c>
    </row>
    <row r="3177" spans="2:8">
      <c r="B3177" s="2">
        <v>3176</v>
      </c>
      <c r="C3177" s="2">
        <v>288</v>
      </c>
      <c r="D3177" s="2" t="s">
        <v>15554</v>
      </c>
      <c r="E3177" s="2" t="s">
        <v>15591</v>
      </c>
      <c r="F3177" s="3" t="s">
        <v>15592</v>
      </c>
      <c r="H3177" s="129" t="str">
        <f t="shared" si="49"/>
        <v>3176|288|CH|Smila district|CH-19|</v>
      </c>
    </row>
    <row r="3178" spans="2:8">
      <c r="B3178" s="2">
        <v>3177</v>
      </c>
      <c r="C3178" s="2">
        <v>288</v>
      </c>
      <c r="D3178" s="2" t="s">
        <v>15554</v>
      </c>
      <c r="E3178" s="2" t="s">
        <v>15593</v>
      </c>
      <c r="F3178" s="3" t="s">
        <v>15594</v>
      </c>
      <c r="H3178" s="129" t="str">
        <f t="shared" si="49"/>
        <v>3177|288|CH|Tal'ne district|CH-20|</v>
      </c>
    </row>
    <row r="3179" spans="2:8">
      <c r="B3179" s="2">
        <v>3178</v>
      </c>
      <c r="C3179" s="2">
        <v>288</v>
      </c>
      <c r="D3179" s="2" t="s">
        <v>15554</v>
      </c>
      <c r="E3179" s="2" t="s">
        <v>15595</v>
      </c>
      <c r="F3179" s="3" t="s">
        <v>15596</v>
      </c>
      <c r="H3179" s="129" t="str">
        <f t="shared" si="49"/>
        <v>3178|288|CH|Uman'|CH-21|</v>
      </c>
    </row>
    <row r="3180" spans="2:8">
      <c r="B3180" s="2">
        <v>3179</v>
      </c>
      <c r="C3180" s="2">
        <v>288</v>
      </c>
      <c r="D3180" s="2" t="s">
        <v>15554</v>
      </c>
      <c r="E3180" s="2" t="s">
        <v>15597</v>
      </c>
      <c r="F3180" s="3" t="s">
        <v>15598</v>
      </c>
      <c r="H3180" s="129" t="str">
        <f t="shared" si="49"/>
        <v>3179|288|CH|Uman' district|CH-22|</v>
      </c>
    </row>
    <row r="3181" spans="2:8">
      <c r="B3181" s="2">
        <v>3180</v>
      </c>
      <c r="C3181" s="2">
        <v>288</v>
      </c>
      <c r="D3181" s="2" t="s">
        <v>15554</v>
      </c>
      <c r="E3181" s="2" t="s">
        <v>15599</v>
      </c>
      <c r="F3181" s="3" t="s">
        <v>15600</v>
      </c>
      <c r="H3181" s="129" t="str">
        <f t="shared" si="49"/>
        <v>3180|288|CH|Khrystynivka district|CH-23|</v>
      </c>
    </row>
    <row r="3182" spans="2:8">
      <c r="B3182" s="2">
        <v>3181</v>
      </c>
      <c r="C3182" s="2">
        <v>288</v>
      </c>
      <c r="D3182" s="2" t="s">
        <v>15554</v>
      </c>
      <c r="E3182" s="2" t="s">
        <v>15601</v>
      </c>
      <c r="F3182" s="3" t="s">
        <v>15602</v>
      </c>
      <c r="H3182" s="129" t="str">
        <f t="shared" si="49"/>
        <v>3181|288|CH|Cherkasy district|CH-24|</v>
      </c>
    </row>
    <row r="3183" spans="2:8">
      <c r="B3183" s="2">
        <v>3182</v>
      </c>
      <c r="C3183" s="2">
        <v>288</v>
      </c>
      <c r="D3183" s="2" t="s">
        <v>15554</v>
      </c>
      <c r="E3183" s="2" t="s">
        <v>15603</v>
      </c>
      <c r="F3183" s="3" t="s">
        <v>15604</v>
      </c>
      <c r="H3183" s="129" t="str">
        <f t="shared" si="49"/>
        <v>3182|288|CH|Chyhyryn district|CH-25|</v>
      </c>
    </row>
    <row r="3184" spans="2:8">
      <c r="B3184" s="2">
        <v>3183</v>
      </c>
      <c r="C3184" s="2">
        <v>288</v>
      </c>
      <c r="D3184" s="2" t="s">
        <v>15554</v>
      </c>
      <c r="E3184" s="2" t="s">
        <v>15605</v>
      </c>
      <c r="F3184" s="3" t="s">
        <v>15606</v>
      </c>
      <c r="H3184" s="129" t="str">
        <f t="shared" si="49"/>
        <v>3183|288|CH|Chornobai district|CH-26|</v>
      </c>
    </row>
    <row r="3185" spans="2:8">
      <c r="B3185" s="2">
        <v>3184</v>
      </c>
      <c r="C3185" s="2">
        <v>288</v>
      </c>
      <c r="D3185" s="2" t="s">
        <v>15554</v>
      </c>
      <c r="E3185" s="2" t="s">
        <v>15607</v>
      </c>
      <c r="F3185" s="3" t="s">
        <v>15608</v>
      </c>
      <c r="H3185" s="129" t="str">
        <f t="shared" si="49"/>
        <v>3184|288|CH|Shpola district|CH-27|</v>
      </c>
    </row>
    <row r="3186" spans="2:8">
      <c r="B3186" s="2">
        <v>3185</v>
      </c>
      <c r="C3186" s="2">
        <v>288</v>
      </c>
      <c r="D3186" s="2" t="s">
        <v>1389</v>
      </c>
      <c r="E3186" s="2" t="s">
        <v>15609</v>
      </c>
      <c r="F3186" s="3" t="s">
        <v>11887</v>
      </c>
      <c r="H3186" s="129" t="str">
        <f t="shared" si="49"/>
        <v>3185|288|CN|Chernivtsi, Shevchenkovs'kiy district|CN-01|</v>
      </c>
    </row>
    <row r="3187" spans="2:8">
      <c r="B3187" s="2">
        <v>3186</v>
      </c>
      <c r="C3187" s="2">
        <v>288</v>
      </c>
      <c r="D3187" s="2" t="s">
        <v>1389</v>
      </c>
      <c r="E3187" s="2" t="s">
        <v>15610</v>
      </c>
      <c r="F3187" s="3" t="s">
        <v>11889</v>
      </c>
      <c r="H3187" s="129" t="str">
        <f t="shared" si="49"/>
        <v>3186|288|CN|Chernivtsi, Pershotravnevyi distric|CN-02|</v>
      </c>
    </row>
    <row r="3188" spans="2:8">
      <c r="B3188" s="2">
        <v>3187</v>
      </c>
      <c r="C3188" s="2">
        <v>288</v>
      </c>
      <c r="D3188" s="2" t="s">
        <v>1389</v>
      </c>
      <c r="E3188" s="2" t="s">
        <v>15611</v>
      </c>
      <c r="F3188" s="3" t="s">
        <v>11891</v>
      </c>
      <c r="H3188" s="129" t="str">
        <f t="shared" si="49"/>
        <v>3187|288|CN|Chernivtsi, Sadhors'kyi distric|CN-03|</v>
      </c>
    </row>
    <row r="3189" spans="2:8">
      <c r="B3189" s="2">
        <v>3188</v>
      </c>
      <c r="C3189" s="2">
        <v>288</v>
      </c>
      <c r="D3189" s="2" t="s">
        <v>1389</v>
      </c>
      <c r="E3189" s="2" t="s">
        <v>15612</v>
      </c>
      <c r="F3189" s="3" t="s">
        <v>11893</v>
      </c>
      <c r="H3189" s="129" t="str">
        <f t="shared" si="49"/>
        <v>3188|288|CN|Vyzhnytsia district|CN-04|</v>
      </c>
    </row>
    <row r="3190" spans="2:8">
      <c r="B3190" s="2">
        <v>3189</v>
      </c>
      <c r="C3190" s="2">
        <v>288</v>
      </c>
      <c r="D3190" s="2" t="s">
        <v>1389</v>
      </c>
      <c r="E3190" s="2" t="s">
        <v>15613</v>
      </c>
      <c r="F3190" s="3" t="s">
        <v>15614</v>
      </c>
      <c r="H3190" s="129" t="str">
        <f t="shared" si="49"/>
        <v>3189|288|CN|Hertsa district|CN-05|</v>
      </c>
    </row>
    <row r="3191" spans="2:8">
      <c r="B3191" s="2">
        <v>3190</v>
      </c>
      <c r="C3191" s="2">
        <v>288</v>
      </c>
      <c r="D3191" s="2" t="s">
        <v>1389</v>
      </c>
      <c r="E3191" s="2" t="s">
        <v>15615</v>
      </c>
      <c r="F3191" s="3" t="s">
        <v>11895</v>
      </c>
      <c r="H3191" s="129" t="str">
        <f t="shared" si="49"/>
        <v>3190|288|CN|Hlyboka district|CN-06|</v>
      </c>
    </row>
    <row r="3192" spans="2:8">
      <c r="B3192" s="2">
        <v>3191</v>
      </c>
      <c r="C3192" s="2">
        <v>288</v>
      </c>
      <c r="D3192" s="2" t="s">
        <v>1389</v>
      </c>
      <c r="E3192" s="2" t="s">
        <v>15616</v>
      </c>
      <c r="F3192" s="3" t="s">
        <v>15617</v>
      </c>
      <c r="H3192" s="129" t="str">
        <f t="shared" si="49"/>
        <v>3191|288|CN|Zastavna district|CN-07|</v>
      </c>
    </row>
    <row r="3193" spans="2:8">
      <c r="B3193" s="2">
        <v>3192</v>
      </c>
      <c r="C3193" s="2">
        <v>288</v>
      </c>
      <c r="D3193" s="2" t="s">
        <v>1389</v>
      </c>
      <c r="E3193" s="2" t="s">
        <v>15618</v>
      </c>
      <c r="F3193" s="3" t="s">
        <v>15619</v>
      </c>
      <c r="H3193" s="129" t="str">
        <f t="shared" si="49"/>
        <v>3192|288|CN|Kel'mentsi district|CN-08|</v>
      </c>
    </row>
    <row r="3194" spans="2:8">
      <c r="B3194" s="2">
        <v>3193</v>
      </c>
      <c r="C3194" s="2">
        <v>288</v>
      </c>
      <c r="D3194" s="2" t="s">
        <v>1389</v>
      </c>
      <c r="E3194" s="2" t="s">
        <v>15620</v>
      </c>
      <c r="F3194" s="3" t="s">
        <v>15621</v>
      </c>
      <c r="H3194" s="129" t="str">
        <f t="shared" si="49"/>
        <v>3193|288|CN|Kitsman' district|CN-09|</v>
      </c>
    </row>
    <row r="3195" spans="2:8">
      <c r="B3195" s="2">
        <v>3194</v>
      </c>
      <c r="C3195" s="2">
        <v>288</v>
      </c>
      <c r="D3195" s="2" t="s">
        <v>1389</v>
      </c>
      <c r="E3195" s="2" t="s">
        <v>15622</v>
      </c>
      <c r="F3195" s="3" t="s">
        <v>11897</v>
      </c>
      <c r="H3195" s="129" t="str">
        <f t="shared" si="49"/>
        <v>3194|288|CN|istrovs'k|CN-10|</v>
      </c>
    </row>
    <row r="3196" spans="2:8">
      <c r="B3196" s="2">
        <v>3195</v>
      </c>
      <c r="C3196" s="2">
        <v>288</v>
      </c>
      <c r="D3196" s="2" t="s">
        <v>1389</v>
      </c>
      <c r="E3196" s="2" t="s">
        <v>15623</v>
      </c>
      <c r="F3196" s="3" t="s">
        <v>11899</v>
      </c>
      <c r="H3196" s="129" t="str">
        <f t="shared" si="49"/>
        <v>3195|288|CN|Novoselytsia district|CN-11|</v>
      </c>
    </row>
    <row r="3197" spans="2:8">
      <c r="B3197" s="2">
        <v>3196</v>
      </c>
      <c r="C3197" s="2">
        <v>288</v>
      </c>
      <c r="D3197" s="2" t="s">
        <v>1389</v>
      </c>
      <c r="E3197" s="2" t="s">
        <v>15624</v>
      </c>
      <c r="F3197" s="3" t="s">
        <v>11901</v>
      </c>
      <c r="H3197" s="129" t="str">
        <f t="shared" si="49"/>
        <v>3196|288|CN|Pytyla district|CN-12|</v>
      </c>
    </row>
    <row r="3198" spans="2:8">
      <c r="B3198" s="2">
        <v>3197</v>
      </c>
      <c r="C3198" s="2">
        <v>288</v>
      </c>
      <c r="D3198" s="2" t="s">
        <v>1389</v>
      </c>
      <c r="E3198" s="2" t="s">
        <v>15625</v>
      </c>
      <c r="F3198" s="3" t="s">
        <v>11903</v>
      </c>
      <c r="H3198" s="129" t="str">
        <f t="shared" si="49"/>
        <v>3197|288|CN|Sokyriany district|CN-13|</v>
      </c>
    </row>
    <row r="3199" spans="2:8">
      <c r="B3199" s="2">
        <v>3198</v>
      </c>
      <c r="C3199" s="2">
        <v>288</v>
      </c>
      <c r="D3199" s="2" t="s">
        <v>1389</v>
      </c>
      <c r="E3199" s="2" t="s">
        <v>15626</v>
      </c>
      <c r="F3199" s="3" t="s">
        <v>11905</v>
      </c>
      <c r="H3199" s="129" t="str">
        <f t="shared" si="49"/>
        <v>3198|288|CN|Storozhynets' district|CN-14|</v>
      </c>
    </row>
    <row r="3200" spans="2:8">
      <c r="B3200" s="2">
        <v>3199</v>
      </c>
      <c r="C3200" s="2">
        <v>288</v>
      </c>
      <c r="D3200" s="2" t="s">
        <v>1389</v>
      </c>
      <c r="E3200" s="2" t="s">
        <v>15627</v>
      </c>
      <c r="F3200" s="3" t="s">
        <v>11907</v>
      </c>
      <c r="H3200" s="129" t="str">
        <f t="shared" si="49"/>
        <v>3199|288|CN|Hotyn district|CN-15|</v>
      </c>
    </row>
    <row r="3201" spans="2:8">
      <c r="B3201" s="2">
        <v>3200</v>
      </c>
      <c r="C3201" s="2">
        <v>288</v>
      </c>
      <c r="D3201" s="2" t="s">
        <v>15628</v>
      </c>
      <c r="E3201" s="2" t="s">
        <v>15629</v>
      </c>
      <c r="F3201" s="3" t="s">
        <v>15630</v>
      </c>
      <c r="H3201" s="129" t="str">
        <f t="shared" si="49"/>
        <v>3200|288|CR|Chernihiv, Desnians'kyi district|CR-01|</v>
      </c>
    </row>
    <row r="3202" spans="2:8">
      <c r="B3202" s="2">
        <v>3201</v>
      </c>
      <c r="C3202" s="2">
        <v>288</v>
      </c>
      <c r="D3202" s="2" t="s">
        <v>15628</v>
      </c>
      <c r="E3202" s="2" t="s">
        <v>15631</v>
      </c>
      <c r="F3202" s="3" t="s">
        <v>15632</v>
      </c>
      <c r="H3202" s="129" t="str">
        <f t="shared" ref="H3202:H3265" si="50">B3202&amp;"|"&amp;C3202&amp;"|"&amp;D3202&amp;"|"&amp;E3202&amp;"|"&amp;F3202&amp;"|"&amp;G3202</f>
        <v>3201|288|CR|Chernihiv, Novozavods'kyi distric|CR-02|</v>
      </c>
    </row>
    <row r="3203" spans="2:8">
      <c r="B3203" s="2">
        <v>3202</v>
      </c>
      <c r="C3203" s="2">
        <v>288</v>
      </c>
      <c r="D3203" s="2" t="s">
        <v>15628</v>
      </c>
      <c r="E3203" s="2" t="s">
        <v>15633</v>
      </c>
      <c r="F3203" s="3" t="s">
        <v>15634</v>
      </c>
      <c r="H3203" s="129" t="str">
        <f t="shared" si="50"/>
        <v>3202|288|CR|Bakhmach district|CR-03|</v>
      </c>
    </row>
    <row r="3204" spans="2:8">
      <c r="B3204" s="2">
        <v>3203</v>
      </c>
      <c r="C3204" s="2">
        <v>288</v>
      </c>
      <c r="D3204" s="2" t="s">
        <v>15628</v>
      </c>
      <c r="E3204" s="2" t="s">
        <v>15635</v>
      </c>
      <c r="F3204" s="3" t="s">
        <v>15636</v>
      </c>
      <c r="H3204" s="129" t="str">
        <f t="shared" si="50"/>
        <v>3203|288|CR|Bobrovyts'a district|CR-04|</v>
      </c>
    </row>
    <row r="3205" spans="2:8">
      <c r="B3205" s="2">
        <v>3204</v>
      </c>
      <c r="C3205" s="2">
        <v>288</v>
      </c>
      <c r="D3205" s="2" t="s">
        <v>15628</v>
      </c>
      <c r="E3205" s="2" t="s">
        <v>15637</v>
      </c>
      <c r="F3205" s="3" t="s">
        <v>15638</v>
      </c>
      <c r="H3205" s="129" t="str">
        <f t="shared" si="50"/>
        <v>3204|288|CR|Borzna district|CR-05|</v>
      </c>
    </row>
    <row r="3206" spans="2:8">
      <c r="B3206" s="2">
        <v>3205</v>
      </c>
      <c r="C3206" s="2">
        <v>288</v>
      </c>
      <c r="D3206" s="2" t="s">
        <v>15628</v>
      </c>
      <c r="E3206" s="2" t="s">
        <v>15639</v>
      </c>
      <c r="F3206" s="3" t="s">
        <v>15640</v>
      </c>
      <c r="H3206" s="129" t="str">
        <f t="shared" si="50"/>
        <v>3205|288|CR|Varva district|CR-06|</v>
      </c>
    </row>
    <row r="3207" spans="2:8">
      <c r="B3207" s="2">
        <v>3206</v>
      </c>
      <c r="C3207" s="2">
        <v>288</v>
      </c>
      <c r="D3207" s="2" t="s">
        <v>15628</v>
      </c>
      <c r="E3207" s="2" t="s">
        <v>15641</v>
      </c>
      <c r="F3207" s="3" t="s">
        <v>15642</v>
      </c>
      <c r="H3207" s="129" t="str">
        <f t="shared" si="50"/>
        <v>3206|288|CR|Horodnia district|CR-07|</v>
      </c>
    </row>
    <row r="3208" spans="2:8">
      <c r="B3208" s="2">
        <v>3207</v>
      </c>
      <c r="C3208" s="2">
        <v>288</v>
      </c>
      <c r="D3208" s="2" t="s">
        <v>15628</v>
      </c>
      <c r="E3208" s="2" t="s">
        <v>15643</v>
      </c>
      <c r="F3208" s="3" t="s">
        <v>15644</v>
      </c>
      <c r="H3208" s="129" t="str">
        <f t="shared" si="50"/>
        <v>3207|288|CR|Ichnia district|CR-08|</v>
      </c>
    </row>
    <row r="3209" spans="2:8">
      <c r="B3209" s="2">
        <v>3208</v>
      </c>
      <c r="C3209" s="2">
        <v>288</v>
      </c>
      <c r="D3209" s="2" t="s">
        <v>15628</v>
      </c>
      <c r="E3209" s="2" t="s">
        <v>15645</v>
      </c>
      <c r="F3209" s="3" t="s">
        <v>15646</v>
      </c>
      <c r="H3209" s="129" t="str">
        <f t="shared" si="50"/>
        <v>3208|288|CR|Kozelets' district|CR-09|</v>
      </c>
    </row>
    <row r="3210" spans="2:8">
      <c r="B3210" s="2">
        <v>3209</v>
      </c>
      <c r="C3210" s="2">
        <v>288</v>
      </c>
      <c r="D3210" s="2" t="s">
        <v>15628</v>
      </c>
      <c r="E3210" s="2" t="s">
        <v>15647</v>
      </c>
      <c r="F3210" s="3" t="s">
        <v>15648</v>
      </c>
      <c r="H3210" s="129" t="str">
        <f t="shared" si="50"/>
        <v>3209|288|CR|Korop district|CR-10|</v>
      </c>
    </row>
    <row r="3211" spans="2:8">
      <c r="B3211" s="2">
        <v>3210</v>
      </c>
      <c r="C3211" s="2">
        <v>288</v>
      </c>
      <c r="D3211" s="2" t="s">
        <v>15628</v>
      </c>
      <c r="E3211" s="2" t="s">
        <v>15649</v>
      </c>
      <c r="F3211" s="3" t="s">
        <v>15650</v>
      </c>
      <c r="H3211" s="129" t="str">
        <f t="shared" si="50"/>
        <v>3210|288|CR|Koriukivka district|CR-11|</v>
      </c>
    </row>
    <row r="3212" spans="2:8">
      <c r="B3212" s="2">
        <v>3211</v>
      </c>
      <c r="C3212" s="2">
        <v>288</v>
      </c>
      <c r="D3212" s="2" t="s">
        <v>15628</v>
      </c>
      <c r="E3212" s="2" t="s">
        <v>15651</v>
      </c>
      <c r="F3212" s="3" t="s">
        <v>15652</v>
      </c>
      <c r="H3212" s="129" t="str">
        <f t="shared" si="50"/>
        <v>3211|288|CR|Kulykivka district|CR-12|</v>
      </c>
    </row>
    <row r="3213" spans="2:8">
      <c r="B3213" s="2">
        <v>3212</v>
      </c>
      <c r="C3213" s="2">
        <v>288</v>
      </c>
      <c r="D3213" s="2" t="s">
        <v>15628</v>
      </c>
      <c r="E3213" s="2" t="s">
        <v>15653</v>
      </c>
      <c r="F3213" s="3" t="s">
        <v>15654</v>
      </c>
      <c r="H3213" s="129" t="str">
        <f t="shared" si="50"/>
        <v>3212|288|CR|Mena district|CR-13|</v>
      </c>
    </row>
    <row r="3214" spans="2:8">
      <c r="B3214" s="2">
        <v>3213</v>
      </c>
      <c r="C3214" s="2">
        <v>288</v>
      </c>
      <c r="D3214" s="2" t="s">
        <v>15628</v>
      </c>
      <c r="E3214" s="2" t="s">
        <v>15655</v>
      </c>
      <c r="F3214" s="3" t="s">
        <v>15656</v>
      </c>
      <c r="H3214" s="129" t="str">
        <f t="shared" si="50"/>
        <v>3213|288|CR|Nizhyn|CR-14|</v>
      </c>
    </row>
    <row r="3215" spans="2:8">
      <c r="B3215" s="2">
        <v>3214</v>
      </c>
      <c r="C3215" s="2">
        <v>288</v>
      </c>
      <c r="D3215" s="2" t="s">
        <v>15628</v>
      </c>
      <c r="E3215" s="2" t="s">
        <v>15657</v>
      </c>
      <c r="F3215" s="3" t="s">
        <v>15658</v>
      </c>
      <c r="H3215" s="129" t="str">
        <f t="shared" si="50"/>
        <v>3214|288|CR|Nizhyn district|CR-15|</v>
      </c>
    </row>
    <row r="3216" spans="2:8">
      <c r="B3216" s="2">
        <v>3215</v>
      </c>
      <c r="C3216" s="2">
        <v>288</v>
      </c>
      <c r="D3216" s="2" t="s">
        <v>15628</v>
      </c>
      <c r="E3216" s="2" t="s">
        <v>15659</v>
      </c>
      <c r="F3216" s="3" t="s">
        <v>15660</v>
      </c>
      <c r="H3216" s="129" t="str">
        <f t="shared" si="50"/>
        <v>3215|288|CR|NovhorOD-Sivers'ky district|CR-16|</v>
      </c>
    </row>
    <row r="3217" spans="2:8">
      <c r="B3217" s="2">
        <v>3216</v>
      </c>
      <c r="C3217" s="2">
        <v>288</v>
      </c>
      <c r="D3217" s="2" t="s">
        <v>15628</v>
      </c>
      <c r="E3217" s="2" t="s">
        <v>15661</v>
      </c>
      <c r="F3217" s="3" t="s">
        <v>15662</v>
      </c>
      <c r="H3217" s="129" t="str">
        <f t="shared" si="50"/>
        <v>3216|288|CR|Nosivka district|CR-17|</v>
      </c>
    </row>
    <row r="3218" spans="2:8">
      <c r="B3218" s="2">
        <v>3217</v>
      </c>
      <c r="C3218" s="2">
        <v>288</v>
      </c>
      <c r="D3218" s="2" t="s">
        <v>15628</v>
      </c>
      <c r="E3218" s="2" t="s">
        <v>15663</v>
      </c>
      <c r="F3218" s="3" t="s">
        <v>15664</v>
      </c>
      <c r="H3218" s="129" t="str">
        <f t="shared" si="50"/>
        <v>3217|288|CR|Pryluky|CR-18|</v>
      </c>
    </row>
    <row r="3219" spans="2:8">
      <c r="B3219" s="2">
        <v>3218</v>
      </c>
      <c r="C3219" s="2">
        <v>288</v>
      </c>
      <c r="D3219" s="2" t="s">
        <v>15628</v>
      </c>
      <c r="E3219" s="2" t="s">
        <v>15665</v>
      </c>
      <c r="F3219" s="3" t="s">
        <v>15666</v>
      </c>
      <c r="H3219" s="129" t="str">
        <f t="shared" si="50"/>
        <v>3218|288|CR|Pryluky districkt|CR-19|</v>
      </c>
    </row>
    <row r="3220" spans="2:8">
      <c r="B3220" s="2">
        <v>3219</v>
      </c>
      <c r="C3220" s="2">
        <v>288</v>
      </c>
      <c r="D3220" s="2" t="s">
        <v>15628</v>
      </c>
      <c r="E3220" s="2" t="s">
        <v>15667</v>
      </c>
      <c r="F3220" s="3" t="s">
        <v>15668</v>
      </c>
      <c r="H3220" s="129" t="str">
        <f t="shared" si="50"/>
        <v>3219|288|CR|Ripky district|CR-20|</v>
      </c>
    </row>
    <row r="3221" spans="2:8">
      <c r="B3221" s="2">
        <v>3220</v>
      </c>
      <c r="C3221" s="2">
        <v>288</v>
      </c>
      <c r="D3221" s="2" t="s">
        <v>15628</v>
      </c>
      <c r="E3221" s="2" t="s">
        <v>15669</v>
      </c>
      <c r="F3221" s="3" t="s">
        <v>15670</v>
      </c>
      <c r="H3221" s="129" t="str">
        <f t="shared" si="50"/>
        <v>3220|288|CR|Semenivka district|CR-21|</v>
      </c>
    </row>
    <row r="3222" spans="2:8">
      <c r="B3222" s="2">
        <v>3221</v>
      </c>
      <c r="C3222" s="2">
        <v>288</v>
      </c>
      <c r="D3222" s="2" t="s">
        <v>15628</v>
      </c>
      <c r="E3222" s="2" t="s">
        <v>15671</v>
      </c>
      <c r="F3222" s="3" t="s">
        <v>15672</v>
      </c>
      <c r="H3222" s="129" t="str">
        <f t="shared" si="50"/>
        <v>3221|288|CR|Sosnytsia district|CR-22|</v>
      </c>
    </row>
    <row r="3223" spans="2:8">
      <c r="B3223" s="2">
        <v>3222</v>
      </c>
      <c r="C3223" s="2">
        <v>288</v>
      </c>
      <c r="D3223" s="2" t="s">
        <v>15628</v>
      </c>
      <c r="E3223" s="2" t="s">
        <v>15673</v>
      </c>
      <c r="F3223" s="3" t="s">
        <v>15674</v>
      </c>
      <c r="H3223" s="129" t="str">
        <f t="shared" si="50"/>
        <v>3222|288|CR|Sribne district|CR-23|</v>
      </c>
    </row>
    <row r="3224" spans="2:8">
      <c r="B3224" s="2">
        <v>3223</v>
      </c>
      <c r="C3224" s="2">
        <v>288</v>
      </c>
      <c r="D3224" s="2" t="s">
        <v>15628</v>
      </c>
      <c r="E3224" s="2" t="s">
        <v>15675</v>
      </c>
      <c r="F3224" s="3" t="s">
        <v>15676</v>
      </c>
      <c r="H3224" s="129" t="str">
        <f t="shared" si="50"/>
        <v>3223|288|CR|Talalaivka district|CR-24|</v>
      </c>
    </row>
    <row r="3225" spans="2:8">
      <c r="B3225" s="2">
        <v>3224</v>
      </c>
      <c r="C3225" s="2">
        <v>288</v>
      </c>
      <c r="D3225" s="2" t="s">
        <v>15628</v>
      </c>
      <c r="E3225" s="2" t="s">
        <v>15677</v>
      </c>
      <c r="F3225" s="3" t="s">
        <v>15678</v>
      </c>
      <c r="H3225" s="129" t="str">
        <f t="shared" si="50"/>
        <v>3224|288|CR|Chernihiv district|CR-25|</v>
      </c>
    </row>
    <row r="3226" spans="2:8">
      <c r="B3226" s="2">
        <v>3225</v>
      </c>
      <c r="C3226" s="2">
        <v>288</v>
      </c>
      <c r="D3226" s="2" t="s">
        <v>15628</v>
      </c>
      <c r="E3226" s="2" t="s">
        <v>15679</v>
      </c>
      <c r="F3226" s="3" t="s">
        <v>15680</v>
      </c>
      <c r="H3226" s="129" t="str">
        <f t="shared" si="50"/>
        <v>3225|288|CR|Shchors district|CR-26|</v>
      </c>
    </row>
    <row r="3227" spans="2:8">
      <c r="B3227" s="2">
        <v>3226</v>
      </c>
      <c r="C3227" s="2">
        <v>288</v>
      </c>
      <c r="D3227" s="2" t="s">
        <v>15628</v>
      </c>
      <c r="E3227" s="2" t="s">
        <v>15681</v>
      </c>
      <c r="F3227" s="3" t="s">
        <v>15682</v>
      </c>
      <c r="H3227" s="129" t="str">
        <f t="shared" si="50"/>
        <v>3226|288|CR|Slavutych city|CR-27|</v>
      </c>
    </row>
    <row r="3228" spans="2:8">
      <c r="B3228" s="2">
        <v>3227</v>
      </c>
      <c r="C3228" s="2">
        <v>288</v>
      </c>
      <c r="D3228" s="2" t="s">
        <v>15683</v>
      </c>
      <c r="E3228" s="2" t="s">
        <v>15684</v>
      </c>
      <c r="F3228" s="3" t="s">
        <v>15685</v>
      </c>
      <c r="H3228" s="129" t="str">
        <f t="shared" si="50"/>
        <v>3227|288|DN|Dnipropetrovs'k, Amur-Nyzhn'odniprovs'kyi district|DN-01|</v>
      </c>
    </row>
    <row r="3229" spans="2:8">
      <c r="B3229" s="2">
        <v>3228</v>
      </c>
      <c r="C3229" s="2">
        <v>288</v>
      </c>
      <c r="D3229" s="2" t="s">
        <v>15683</v>
      </c>
      <c r="E3229" s="2" t="s">
        <v>15686</v>
      </c>
      <c r="F3229" s="3" t="s">
        <v>15687</v>
      </c>
      <c r="H3229" s="129" t="str">
        <f t="shared" si="50"/>
        <v>3228|288|DN|Dnipropetrovs'k, Babushkins'kyi distric|DN-02|</v>
      </c>
    </row>
    <row r="3230" spans="2:8">
      <c r="B3230" s="2">
        <v>3229</v>
      </c>
      <c r="C3230" s="2">
        <v>288</v>
      </c>
      <c r="D3230" s="2" t="s">
        <v>15683</v>
      </c>
      <c r="E3230" s="2" t="s">
        <v>15688</v>
      </c>
      <c r="F3230" s="3" t="s">
        <v>15689</v>
      </c>
      <c r="H3230" s="129" t="str">
        <f t="shared" si="50"/>
        <v>3229|288|DN|Dnipropetrovs'k, Zhovtnevyi distric|DN-03|</v>
      </c>
    </row>
    <row r="3231" spans="2:8">
      <c r="B3231" s="2">
        <v>3230</v>
      </c>
      <c r="C3231" s="2">
        <v>288</v>
      </c>
      <c r="D3231" s="2" t="s">
        <v>15683</v>
      </c>
      <c r="E3231" s="2" t="s">
        <v>15690</v>
      </c>
      <c r="F3231" s="3" t="s">
        <v>15691</v>
      </c>
      <c r="H3231" s="129" t="str">
        <f t="shared" si="50"/>
        <v>3230|288|DN|Dnipropetrovs'k, Idustrial'nyi distric|DN-04|</v>
      </c>
    </row>
    <row r="3232" spans="2:8">
      <c r="B3232" s="2">
        <v>3231</v>
      </c>
      <c r="C3232" s="2">
        <v>288</v>
      </c>
      <c r="D3232" s="2" t="s">
        <v>15683</v>
      </c>
      <c r="E3232" s="2" t="s">
        <v>15692</v>
      </c>
      <c r="F3232" s="3" t="s">
        <v>15693</v>
      </c>
      <c r="H3232" s="129" t="str">
        <f t="shared" si="50"/>
        <v>3231|288|DN|Dnipropetrovs'k, Kirovs'kyi distric|DN-05|</v>
      </c>
    </row>
    <row r="3233" spans="2:8">
      <c r="B3233" s="2">
        <v>3232</v>
      </c>
      <c r="C3233" s="2">
        <v>288</v>
      </c>
      <c r="D3233" s="2" t="s">
        <v>15683</v>
      </c>
      <c r="E3233" s="2" t="s">
        <v>15694</v>
      </c>
      <c r="F3233" s="3" t="s">
        <v>15695</v>
      </c>
      <c r="H3233" s="129" t="str">
        <f t="shared" si="50"/>
        <v>3232|288|DN|Dnipropetrovs'k, Chervonohvardijs'kyi distric|DN-06|</v>
      </c>
    </row>
    <row r="3234" spans="2:8">
      <c r="B3234" s="2">
        <v>3233</v>
      </c>
      <c r="C3234" s="2">
        <v>288</v>
      </c>
      <c r="D3234" s="2" t="s">
        <v>15683</v>
      </c>
      <c r="E3234" s="2" t="s">
        <v>15696</v>
      </c>
      <c r="F3234" s="3" t="s">
        <v>15697</v>
      </c>
      <c r="H3234" s="129" t="str">
        <f t="shared" si="50"/>
        <v>3233|288|DN|Dnipropetrovs'k, Lenins'kyi distric|DN-07|</v>
      </c>
    </row>
    <row r="3235" spans="2:8">
      <c r="B3235" s="2">
        <v>3234</v>
      </c>
      <c r="C3235" s="2">
        <v>288</v>
      </c>
      <c r="D3235" s="2" t="s">
        <v>15683</v>
      </c>
      <c r="E3235" s="2" t="s">
        <v>15698</v>
      </c>
      <c r="F3235" s="3" t="s">
        <v>15699</v>
      </c>
      <c r="H3235" s="129" t="str">
        <f t="shared" si="50"/>
        <v>3234|288|DN|Dnipropetrovs'k, Samars'kyi distric|DN-08|</v>
      </c>
    </row>
    <row r="3236" spans="2:8">
      <c r="B3236" s="2">
        <v>3235</v>
      </c>
      <c r="C3236" s="2">
        <v>288</v>
      </c>
      <c r="D3236" s="2" t="s">
        <v>15683</v>
      </c>
      <c r="E3236" s="2" t="s">
        <v>15700</v>
      </c>
      <c r="F3236" s="3" t="s">
        <v>15701</v>
      </c>
      <c r="H3236" s="129" t="str">
        <f t="shared" si="50"/>
        <v>3235|288|DN|Apostolove district|DN-09|</v>
      </c>
    </row>
    <row r="3237" spans="2:8">
      <c r="B3237" s="2">
        <v>3236</v>
      </c>
      <c r="C3237" s="2">
        <v>288</v>
      </c>
      <c r="D3237" s="2" t="s">
        <v>15683</v>
      </c>
      <c r="E3237" s="2" t="s">
        <v>15702</v>
      </c>
      <c r="F3237" s="3" t="s">
        <v>15703</v>
      </c>
      <c r="H3237" s="129" t="str">
        <f t="shared" si="50"/>
        <v>3236|288|DN|Vasyl'kivka district|DN-10|</v>
      </c>
    </row>
    <row r="3238" spans="2:8">
      <c r="B3238" s="2">
        <v>3237</v>
      </c>
      <c r="C3238" s="2">
        <v>288</v>
      </c>
      <c r="D3238" s="2" t="s">
        <v>15683</v>
      </c>
      <c r="E3238" s="2" t="s">
        <v>15704</v>
      </c>
      <c r="F3238" s="3" t="s">
        <v>15705</v>
      </c>
      <c r="H3238" s="129" t="str">
        <f t="shared" si="50"/>
        <v>3237|288|DN|Verkhn'odniprovs'k district|DN-11|</v>
      </c>
    </row>
    <row r="3239" spans="2:8">
      <c r="B3239" s="2">
        <v>3238</v>
      </c>
      <c r="C3239" s="2">
        <v>288</v>
      </c>
      <c r="D3239" s="2" t="s">
        <v>15683</v>
      </c>
      <c r="E3239" s="2" t="s">
        <v>15706</v>
      </c>
      <c r="F3239" s="3" t="s">
        <v>15707</v>
      </c>
      <c r="H3239" s="129" t="str">
        <f t="shared" si="50"/>
        <v>3238|288|DN|Vil'nohirs'k district|DN-12|</v>
      </c>
    </row>
    <row r="3240" spans="2:8">
      <c r="B3240" s="2">
        <v>3239</v>
      </c>
      <c r="C3240" s="2">
        <v>288</v>
      </c>
      <c r="D3240" s="2" t="s">
        <v>15683</v>
      </c>
      <c r="E3240" s="2" t="s">
        <v>15708</v>
      </c>
      <c r="F3240" s="3" t="s">
        <v>15709</v>
      </c>
      <c r="H3240" s="129" t="str">
        <f t="shared" si="50"/>
        <v>3239|288|DN|Dnipridzerzhyns'k , Bahlejs'kyi district|DN-13|</v>
      </c>
    </row>
    <row r="3241" spans="2:8">
      <c r="B3241" s="2">
        <v>3240</v>
      </c>
      <c r="C3241" s="2">
        <v>288</v>
      </c>
      <c r="D3241" s="2" t="s">
        <v>15683</v>
      </c>
      <c r="E3241" s="2" t="s">
        <v>15710</v>
      </c>
      <c r="F3241" s="3" t="s">
        <v>15711</v>
      </c>
      <c r="H3241" s="129" t="str">
        <f t="shared" si="50"/>
        <v>3240|288|DN|Dnipropetrovs'k, district|DN-14|</v>
      </c>
    </row>
    <row r="3242" spans="2:8">
      <c r="B3242" s="2">
        <v>3241</v>
      </c>
      <c r="C3242" s="2">
        <v>288</v>
      </c>
      <c r="D3242" s="2" t="s">
        <v>15683</v>
      </c>
      <c r="E3242" s="2" t="s">
        <v>15712</v>
      </c>
      <c r="F3242" s="3" t="s">
        <v>15713</v>
      </c>
      <c r="H3242" s="129" t="str">
        <f t="shared" si="50"/>
        <v>3241|288|DN|Zhovti Vody district|DN-15|</v>
      </c>
    </row>
    <row r="3243" spans="2:8">
      <c r="B3243" s="2">
        <v>3242</v>
      </c>
      <c r="C3243" s="2">
        <v>288</v>
      </c>
      <c r="D3243" s="2" t="s">
        <v>15683</v>
      </c>
      <c r="E3243" s="2" t="s">
        <v>15714</v>
      </c>
      <c r="F3243" s="3" t="s">
        <v>15715</v>
      </c>
      <c r="H3243" s="129" t="str">
        <f t="shared" si="50"/>
        <v>3242|288|DN|Kryvyi Rih, Dzerzhyns'kyi district|DN-16|</v>
      </c>
    </row>
    <row r="3244" spans="2:8">
      <c r="B3244" s="2">
        <v>3243</v>
      </c>
      <c r="C3244" s="2">
        <v>288</v>
      </c>
      <c r="D3244" s="2" t="s">
        <v>15683</v>
      </c>
      <c r="E3244" s="2" t="s">
        <v>15716</v>
      </c>
      <c r="F3244" s="3" t="s">
        <v>15717</v>
      </c>
      <c r="H3244" s="129" t="str">
        <f t="shared" si="50"/>
        <v>3243|288|DN|Kryvyi Rih district|DN-17|</v>
      </c>
    </row>
    <row r="3245" spans="2:8">
      <c r="B3245" s="2">
        <v>3244</v>
      </c>
      <c r="C3245" s="2">
        <v>288</v>
      </c>
      <c r="D3245" s="2" t="s">
        <v>15683</v>
      </c>
      <c r="E3245" s="2" t="s">
        <v>15718</v>
      </c>
      <c r="F3245" s="3" t="s">
        <v>15719</v>
      </c>
      <c r="H3245" s="129" t="str">
        <f t="shared" si="50"/>
        <v>3244|288|DN|Krynychky district|DN-18|</v>
      </c>
    </row>
    <row r="3246" spans="2:8">
      <c r="B3246" s="2">
        <v>3245</v>
      </c>
      <c r="C3246" s="2">
        <v>288</v>
      </c>
      <c r="D3246" s="2" t="s">
        <v>15683</v>
      </c>
      <c r="E3246" s="2" t="s">
        <v>15720</v>
      </c>
      <c r="F3246" s="3" t="s">
        <v>15721</v>
      </c>
      <c r="H3246" s="129" t="str">
        <f t="shared" si="50"/>
        <v>3245|288|DN|Mahdalynivka district|DN-19|</v>
      </c>
    </row>
    <row r="3247" spans="2:8">
      <c r="B3247" s="2">
        <v>3246</v>
      </c>
      <c r="C3247" s="2">
        <v>288</v>
      </c>
      <c r="D3247" s="2" t="s">
        <v>15683</v>
      </c>
      <c r="E3247" s="2" t="s">
        <v>15722</v>
      </c>
      <c r="F3247" s="3" t="s">
        <v>15723</v>
      </c>
      <c r="H3247" s="129" t="str">
        <f t="shared" si="50"/>
        <v>3246|288|DN|Marhanets'|DN-20|</v>
      </c>
    </row>
    <row r="3248" spans="2:8">
      <c r="B3248" s="2">
        <v>3247</v>
      </c>
      <c r="C3248" s="2">
        <v>288</v>
      </c>
      <c r="D3248" s="2" t="s">
        <v>15683</v>
      </c>
      <c r="E3248" s="2" t="s">
        <v>15724</v>
      </c>
      <c r="F3248" s="3" t="s">
        <v>15725</v>
      </c>
      <c r="H3248" s="129" t="str">
        <f t="shared" si="50"/>
        <v>3247|288|DN|Mezhova district|DN-21|</v>
      </c>
    </row>
    <row r="3249" spans="2:8">
      <c r="B3249" s="2">
        <v>3248</v>
      </c>
      <c r="C3249" s="2">
        <v>288</v>
      </c>
      <c r="D3249" s="2" t="s">
        <v>15683</v>
      </c>
      <c r="E3249" s="2" t="s">
        <v>15726</v>
      </c>
      <c r="F3249" s="3" t="s">
        <v>15727</v>
      </c>
      <c r="H3249" s="129" t="str">
        <f t="shared" si="50"/>
        <v>3248|288|DN|Nikopol'|DN-22|</v>
      </c>
    </row>
    <row r="3250" spans="2:8">
      <c r="B3250" s="2">
        <v>3249</v>
      </c>
      <c r="C3250" s="2">
        <v>288</v>
      </c>
      <c r="D3250" s="2" t="s">
        <v>15683</v>
      </c>
      <c r="E3250" s="2" t="s">
        <v>15728</v>
      </c>
      <c r="F3250" s="3" t="s">
        <v>15729</v>
      </c>
      <c r="H3250" s="129" t="str">
        <f t="shared" si="50"/>
        <v>3249|288|DN|Nikopol' district|DN-23|</v>
      </c>
    </row>
    <row r="3251" spans="2:8">
      <c r="B3251" s="2">
        <v>3250</v>
      </c>
      <c r="C3251" s="2">
        <v>288</v>
      </c>
      <c r="D3251" s="2" t="s">
        <v>15683</v>
      </c>
      <c r="E3251" s="2" t="s">
        <v>15730</v>
      </c>
      <c r="F3251" s="3" t="s">
        <v>15731</v>
      </c>
      <c r="H3251" s="129" t="str">
        <f t="shared" si="50"/>
        <v>3250|288|DN|Novomoskovs'k|DN-24|</v>
      </c>
    </row>
    <row r="3252" spans="2:8">
      <c r="B3252" s="2">
        <v>3251</v>
      </c>
      <c r="C3252" s="2">
        <v>288</v>
      </c>
      <c r="D3252" s="2" t="s">
        <v>15683</v>
      </c>
      <c r="E3252" s="2" t="s">
        <v>15732</v>
      </c>
      <c r="F3252" s="3" t="s">
        <v>15733</v>
      </c>
      <c r="H3252" s="129" t="str">
        <f t="shared" si="50"/>
        <v>3251|288|DN|Novomoskovs'k district|DN-25|</v>
      </c>
    </row>
    <row r="3253" spans="2:8">
      <c r="B3253" s="2">
        <v>3252</v>
      </c>
      <c r="C3253" s="2">
        <v>288</v>
      </c>
      <c r="D3253" s="2" t="s">
        <v>15683</v>
      </c>
      <c r="E3253" s="2" t="s">
        <v>15734</v>
      </c>
      <c r="F3253" s="3" t="s">
        <v>15735</v>
      </c>
      <c r="H3253" s="129" t="str">
        <f t="shared" si="50"/>
        <v>3252|288|DN|Ordzhonikidze|DN-26|</v>
      </c>
    </row>
    <row r="3254" spans="2:8">
      <c r="B3254" s="2">
        <v>3253</v>
      </c>
      <c r="C3254" s="2">
        <v>288</v>
      </c>
      <c r="D3254" s="2" t="s">
        <v>15683</v>
      </c>
      <c r="E3254" s="2" t="s">
        <v>15736</v>
      </c>
      <c r="F3254" s="3" t="s">
        <v>15737</v>
      </c>
      <c r="H3254" s="129" t="str">
        <f t="shared" si="50"/>
        <v>3253|288|DN|Pavlohrad|DN-27|</v>
      </c>
    </row>
    <row r="3255" spans="2:8">
      <c r="B3255" s="2">
        <v>3254</v>
      </c>
      <c r="C3255" s="2">
        <v>288</v>
      </c>
      <c r="D3255" s="2" t="s">
        <v>15683</v>
      </c>
      <c r="E3255" s="2" t="s">
        <v>15738</v>
      </c>
      <c r="F3255" s="3" t="s">
        <v>15739</v>
      </c>
      <c r="H3255" s="129" t="str">
        <f t="shared" si="50"/>
        <v>3254|288|DN|Pavlohrad district|DN-28|</v>
      </c>
    </row>
    <row r="3256" spans="2:8">
      <c r="B3256" s="2">
        <v>3255</v>
      </c>
      <c r="C3256" s="2">
        <v>288</v>
      </c>
      <c r="D3256" s="2" t="s">
        <v>15683</v>
      </c>
      <c r="E3256" s="2" t="s">
        <v>15740</v>
      </c>
      <c r="F3256" s="3" t="s">
        <v>15741</v>
      </c>
      <c r="H3256" s="129" t="str">
        <f t="shared" si="50"/>
        <v>3255|288|DN|Pershotravens'k|DN-29|</v>
      </c>
    </row>
    <row r="3257" spans="2:8">
      <c r="B3257" s="2">
        <v>3256</v>
      </c>
      <c r="C3257" s="2">
        <v>288</v>
      </c>
      <c r="D3257" s="2" t="s">
        <v>15683</v>
      </c>
      <c r="E3257" s="2" t="s">
        <v>15742</v>
      </c>
      <c r="F3257" s="3" t="s">
        <v>15743</v>
      </c>
      <c r="H3257" s="129" t="str">
        <f t="shared" si="50"/>
        <v>3256|288|DN|Petrykivka district|DN-30|</v>
      </c>
    </row>
    <row r="3258" spans="2:8">
      <c r="B3258" s="2">
        <v>3257</v>
      </c>
      <c r="C3258" s="2">
        <v>288</v>
      </c>
      <c r="D3258" s="2" t="s">
        <v>15683</v>
      </c>
      <c r="E3258" s="2" t="s">
        <v>15744</v>
      </c>
      <c r="F3258" s="3" t="s">
        <v>15745</v>
      </c>
      <c r="H3258" s="129" t="str">
        <f t="shared" si="50"/>
        <v>3257|288|DN|Petropavlivka district|DN-31|</v>
      </c>
    </row>
    <row r="3259" spans="2:8">
      <c r="B3259" s="2">
        <v>3258</v>
      </c>
      <c r="C3259" s="2">
        <v>288</v>
      </c>
      <c r="D3259" s="2" t="s">
        <v>15683</v>
      </c>
      <c r="E3259" s="2" t="s">
        <v>15746</v>
      </c>
      <c r="F3259" s="3" t="s">
        <v>15747</v>
      </c>
      <c r="H3259" s="129" t="str">
        <f t="shared" si="50"/>
        <v>3258|288|DN|Pokrovs'ke district|DN-32|</v>
      </c>
    </row>
    <row r="3260" spans="2:8">
      <c r="B3260" s="2">
        <v>3259</v>
      </c>
      <c r="C3260" s="2">
        <v>288</v>
      </c>
      <c r="D3260" s="2" t="s">
        <v>15683</v>
      </c>
      <c r="E3260" s="2" t="s">
        <v>15748</v>
      </c>
      <c r="F3260" s="3" t="s">
        <v>15749</v>
      </c>
      <c r="H3260" s="129" t="str">
        <f t="shared" si="50"/>
        <v>3259|288|DN|Piatykhatky district|DN-33|</v>
      </c>
    </row>
    <row r="3261" spans="2:8">
      <c r="B3261" s="2">
        <v>3260</v>
      </c>
      <c r="C3261" s="2">
        <v>288</v>
      </c>
      <c r="D3261" s="2" t="s">
        <v>15683</v>
      </c>
      <c r="E3261" s="2" t="s">
        <v>15750</v>
      </c>
      <c r="F3261" s="3" t="s">
        <v>15751</v>
      </c>
      <c r="H3261" s="129" t="str">
        <f t="shared" si="50"/>
        <v>3260|288|DN|Synel'nykove|DN-34|</v>
      </c>
    </row>
    <row r="3262" spans="2:8">
      <c r="B3262" s="2">
        <v>3261</v>
      </c>
      <c r="C3262" s="2">
        <v>288</v>
      </c>
      <c r="D3262" s="2" t="s">
        <v>15683</v>
      </c>
      <c r="E3262" s="2" t="s">
        <v>15752</v>
      </c>
      <c r="F3262" s="3" t="s">
        <v>15753</v>
      </c>
      <c r="H3262" s="129" t="str">
        <f t="shared" si="50"/>
        <v>3261|288|DN|Synel'nykove district|DN-35|</v>
      </c>
    </row>
    <row r="3263" spans="2:8">
      <c r="B3263" s="2">
        <v>3262</v>
      </c>
      <c r="C3263" s="2">
        <v>288</v>
      </c>
      <c r="D3263" s="2" t="s">
        <v>15683</v>
      </c>
      <c r="E3263" s="2" t="s">
        <v>15754</v>
      </c>
      <c r="F3263" s="3" t="s">
        <v>15755</v>
      </c>
      <c r="H3263" s="129" t="str">
        <f t="shared" si="50"/>
        <v>3262|288|DN|Solone district|DN-36|</v>
      </c>
    </row>
    <row r="3264" spans="2:8">
      <c r="B3264" s="2">
        <v>3263</v>
      </c>
      <c r="C3264" s="2">
        <v>288</v>
      </c>
      <c r="D3264" s="2" t="s">
        <v>15683</v>
      </c>
      <c r="E3264" s="2" t="s">
        <v>15756</v>
      </c>
      <c r="F3264" s="3" t="s">
        <v>15757</v>
      </c>
      <c r="H3264" s="129" t="str">
        <f t="shared" si="50"/>
        <v>3263|288|DN|Sofiivka district|DN-37|</v>
      </c>
    </row>
    <row r="3265" spans="2:8">
      <c r="B3265" s="2">
        <v>3264</v>
      </c>
      <c r="C3265" s="2">
        <v>288</v>
      </c>
      <c r="D3265" s="2" t="s">
        <v>15683</v>
      </c>
      <c r="E3265" s="2" t="s">
        <v>15758</v>
      </c>
      <c r="F3265" s="3" t="s">
        <v>15759</v>
      </c>
      <c r="H3265" s="129" t="str">
        <f t="shared" si="50"/>
        <v>3264|288|DN|Ternivka|DN-38|</v>
      </c>
    </row>
    <row r="3266" spans="2:8">
      <c r="B3266" s="2">
        <v>3265</v>
      </c>
      <c r="C3266" s="2">
        <v>288</v>
      </c>
      <c r="D3266" s="2" t="s">
        <v>15683</v>
      </c>
      <c r="E3266" s="2" t="s">
        <v>15760</v>
      </c>
      <c r="F3266" s="3" t="s">
        <v>15761</v>
      </c>
      <c r="H3266" s="129" t="str">
        <f t="shared" ref="H3266:H3329" si="51">B3266&amp;"|"&amp;C3266&amp;"|"&amp;D3266&amp;"|"&amp;E3266&amp;"|"&amp;F3266&amp;"|"&amp;G3266</f>
        <v>3265|288|DN|Ternivka district|DN-39|</v>
      </c>
    </row>
    <row r="3267" spans="2:8">
      <c r="B3267" s="2">
        <v>3266</v>
      </c>
      <c r="C3267" s="2">
        <v>288</v>
      </c>
      <c r="D3267" s="2" t="s">
        <v>15683</v>
      </c>
      <c r="E3267" s="2" t="s">
        <v>15762</v>
      </c>
      <c r="F3267" s="3" t="s">
        <v>15763</v>
      </c>
      <c r="H3267" s="129" t="str">
        <f t="shared" si="51"/>
        <v>3266|288|DN|Tomakivka district|DN-40|</v>
      </c>
    </row>
    <row r="3268" spans="2:8">
      <c r="B3268" s="2">
        <v>3267</v>
      </c>
      <c r="C3268" s="2">
        <v>288</v>
      </c>
      <c r="D3268" s="2" t="s">
        <v>15683</v>
      </c>
      <c r="E3268" s="2" t="s">
        <v>15764</v>
      </c>
      <c r="F3268" s="3" t="s">
        <v>15765</v>
      </c>
      <c r="H3268" s="129" t="str">
        <f t="shared" si="51"/>
        <v>3267|288|DN|Tsarychanka district|DN-41|</v>
      </c>
    </row>
    <row r="3269" spans="2:8">
      <c r="B3269" s="2">
        <v>3268</v>
      </c>
      <c r="C3269" s="2">
        <v>288</v>
      </c>
      <c r="D3269" s="2" t="s">
        <v>15683</v>
      </c>
      <c r="E3269" s="2" t="s">
        <v>15766</v>
      </c>
      <c r="F3269" s="3" t="s">
        <v>15767</v>
      </c>
      <c r="H3269" s="129" t="str">
        <f t="shared" si="51"/>
        <v>3268|288|DN|Shyroke district|DN-42|</v>
      </c>
    </row>
    <row r="3270" spans="2:8">
      <c r="B3270" s="2">
        <v>3269</v>
      </c>
      <c r="C3270" s="2">
        <v>288</v>
      </c>
      <c r="D3270" s="2" t="s">
        <v>15683</v>
      </c>
      <c r="E3270" s="2" t="s">
        <v>15768</v>
      </c>
      <c r="F3270" s="3" t="s">
        <v>15769</v>
      </c>
      <c r="H3270" s="129" t="str">
        <f t="shared" si="51"/>
        <v>3269|288|DN|Iurivka district|DN-43|</v>
      </c>
    </row>
    <row r="3271" spans="2:8">
      <c r="B3271" s="2">
        <v>3270</v>
      </c>
      <c r="C3271" s="2">
        <v>288</v>
      </c>
      <c r="D3271" s="2" t="s">
        <v>15683</v>
      </c>
      <c r="E3271" s="2" t="s">
        <v>15770</v>
      </c>
      <c r="F3271" s="3" t="s">
        <v>15771</v>
      </c>
      <c r="H3271" s="129" t="str">
        <f t="shared" si="51"/>
        <v>3270|288|DN|Dnipridzerzhyns'k, Zavodskyi district|DN-44|</v>
      </c>
    </row>
    <row r="3272" spans="2:8">
      <c r="B3272" s="2">
        <v>3271</v>
      </c>
      <c r="C3272" s="2">
        <v>288</v>
      </c>
      <c r="D3272" s="2" t="s">
        <v>15683</v>
      </c>
      <c r="E3272" s="2" t="s">
        <v>15772</v>
      </c>
      <c r="F3272" s="3" t="s">
        <v>15773</v>
      </c>
      <c r="H3272" s="129" t="str">
        <f t="shared" si="51"/>
        <v>3271|288|DN|Dnipridzerzhyns'k, Dniprovs'kyi district|DN-45|</v>
      </c>
    </row>
    <row r="3273" spans="2:8">
      <c r="B3273" s="2">
        <v>3272</v>
      </c>
      <c r="C3273" s="2">
        <v>288</v>
      </c>
      <c r="D3273" s="2" t="s">
        <v>15683</v>
      </c>
      <c r="E3273" s="2" t="s">
        <v>15774</v>
      </c>
      <c r="F3273" s="3" t="s">
        <v>15775</v>
      </c>
      <c r="H3273" s="129" t="str">
        <f t="shared" si="51"/>
        <v>3272|288|DN|Kryvyi Rih, Dolhintsevs'kyi district|DN-46|</v>
      </c>
    </row>
    <row r="3274" spans="2:8">
      <c r="B3274" s="2">
        <v>3273</v>
      </c>
      <c r="C3274" s="2">
        <v>288</v>
      </c>
      <c r="D3274" s="2" t="s">
        <v>15683</v>
      </c>
      <c r="E3274" s="2" t="s">
        <v>15776</v>
      </c>
      <c r="F3274" s="3" t="s">
        <v>15777</v>
      </c>
      <c r="H3274" s="129" t="str">
        <f t="shared" si="51"/>
        <v>3273|288|DN|Kryvyi Rih, Zhovtnevyi district|DN-47|</v>
      </c>
    </row>
    <row r="3275" spans="2:8">
      <c r="B3275" s="2">
        <v>3274</v>
      </c>
      <c r="C3275" s="2">
        <v>288</v>
      </c>
      <c r="D3275" s="2" t="s">
        <v>15683</v>
      </c>
      <c r="E3275" s="2" t="s">
        <v>15778</v>
      </c>
      <c r="F3275" s="3" t="s">
        <v>15779</v>
      </c>
      <c r="H3275" s="129" t="str">
        <f t="shared" si="51"/>
        <v>3274|288|DN|Kryvyi Rih, Inhulets'kyi district|DN-48|</v>
      </c>
    </row>
    <row r="3276" spans="2:8">
      <c r="B3276" s="2">
        <v>3275</v>
      </c>
      <c r="C3276" s="2">
        <v>288</v>
      </c>
      <c r="D3276" s="2" t="s">
        <v>15683</v>
      </c>
      <c r="E3276" s="2" t="s">
        <v>15780</v>
      </c>
      <c r="F3276" s="3" t="s">
        <v>15781</v>
      </c>
      <c r="H3276" s="129" t="str">
        <f t="shared" si="51"/>
        <v>3275|288|DN|Kryvyi Rih, Saksahans'kyi district|DN-49|</v>
      </c>
    </row>
    <row r="3277" spans="2:8">
      <c r="B3277" s="2">
        <v>3276</v>
      </c>
      <c r="C3277" s="2">
        <v>288</v>
      </c>
      <c r="D3277" s="2" t="s">
        <v>15683</v>
      </c>
      <c r="E3277" s="2" t="s">
        <v>15782</v>
      </c>
      <c r="F3277" s="3" t="s">
        <v>15783</v>
      </c>
      <c r="H3277" s="129" t="str">
        <f t="shared" si="51"/>
        <v>3276|288|DN|Kryvyi Rih, Ternivs'kyi district|DN-50|</v>
      </c>
    </row>
    <row r="3278" spans="2:8">
      <c r="B3278" s="2">
        <v>3277</v>
      </c>
      <c r="C3278" s="2">
        <v>288</v>
      </c>
      <c r="D3278" s="2" t="s">
        <v>15683</v>
      </c>
      <c r="E3278" s="2" t="s">
        <v>15784</v>
      </c>
      <c r="F3278" s="3" t="s">
        <v>15785</v>
      </c>
      <c r="H3278" s="129" t="str">
        <f t="shared" si="51"/>
        <v>3277|288|DN|Kryvyi Rih, Tsentral'no-mis'kyi district|DN-51|</v>
      </c>
    </row>
    <row r="3279" spans="2:8">
      <c r="B3279" s="2">
        <v>3278</v>
      </c>
      <c r="C3279" s="2">
        <v>288</v>
      </c>
      <c r="D3279" s="2" t="s">
        <v>15786</v>
      </c>
      <c r="E3279" s="2" t="s">
        <v>15787</v>
      </c>
      <c r="F3279" s="3" t="s">
        <v>15788</v>
      </c>
      <c r="H3279" s="129" t="str">
        <f t="shared" si="51"/>
        <v>3278|288|DO|Donets'k, Budjonivs'kyi district|DO-01|</v>
      </c>
    </row>
    <row r="3280" spans="2:8">
      <c r="B3280" s="2">
        <v>3279</v>
      </c>
      <c r="C3280" s="2">
        <v>288</v>
      </c>
      <c r="D3280" s="2" t="s">
        <v>15786</v>
      </c>
      <c r="E3280" s="2" t="s">
        <v>15789</v>
      </c>
      <c r="F3280" s="3" t="s">
        <v>15790</v>
      </c>
      <c r="H3280" s="129" t="str">
        <f t="shared" si="51"/>
        <v>3279|288|DO|Donets'k, Voroshylovs'kyi distric|DO-02|</v>
      </c>
    </row>
    <row r="3281" spans="2:8">
      <c r="B3281" s="2">
        <v>3280</v>
      </c>
      <c r="C3281" s="2">
        <v>288</v>
      </c>
      <c r="D3281" s="2" t="s">
        <v>15786</v>
      </c>
      <c r="E3281" s="2" t="s">
        <v>15791</v>
      </c>
      <c r="F3281" s="3" t="s">
        <v>15792</v>
      </c>
      <c r="H3281" s="129" t="str">
        <f t="shared" si="51"/>
        <v>3280|288|DO|Donets'k, Kalinins'kyi distric|DO-03|</v>
      </c>
    </row>
    <row r="3282" spans="2:8">
      <c r="B3282" s="2">
        <v>3281</v>
      </c>
      <c r="C3282" s="2">
        <v>288</v>
      </c>
      <c r="D3282" s="2" t="s">
        <v>15786</v>
      </c>
      <c r="E3282" s="2" t="s">
        <v>15793</v>
      </c>
      <c r="F3282" s="3" t="s">
        <v>15794</v>
      </c>
      <c r="H3282" s="129" t="str">
        <f t="shared" si="51"/>
        <v>3281|288|DO|Donets'k, Kyivs'kyi distric|DO-04|</v>
      </c>
    </row>
    <row r="3283" spans="2:8">
      <c r="B3283" s="2">
        <v>3282</v>
      </c>
      <c r="C3283" s="2">
        <v>288</v>
      </c>
      <c r="D3283" s="2" t="s">
        <v>15786</v>
      </c>
      <c r="E3283" s="2" t="s">
        <v>15795</v>
      </c>
      <c r="F3283" s="3" t="s">
        <v>15796</v>
      </c>
      <c r="H3283" s="129" t="str">
        <f t="shared" si="51"/>
        <v>3282|288|DO|Donets'k, Kirovs'kyi distric|DO-05|</v>
      </c>
    </row>
    <row r="3284" spans="2:8">
      <c r="B3284" s="2">
        <v>3283</v>
      </c>
      <c r="C3284" s="2">
        <v>288</v>
      </c>
      <c r="D3284" s="2" t="s">
        <v>15786</v>
      </c>
      <c r="E3284" s="2" t="s">
        <v>15797</v>
      </c>
      <c r="F3284" s="3" t="s">
        <v>15798</v>
      </c>
      <c r="H3284" s="129" t="str">
        <f t="shared" si="51"/>
        <v>3283|288|DO|Donets'k, Kuybyshevs'kyi distric|DO-06|</v>
      </c>
    </row>
    <row r="3285" spans="2:8">
      <c r="B3285" s="2">
        <v>3284</v>
      </c>
      <c r="C3285" s="2">
        <v>288</v>
      </c>
      <c r="D3285" s="2" t="s">
        <v>15786</v>
      </c>
      <c r="E3285" s="2" t="s">
        <v>15799</v>
      </c>
      <c r="F3285" s="3" t="s">
        <v>15800</v>
      </c>
      <c r="H3285" s="129" t="str">
        <f t="shared" si="51"/>
        <v>3284|288|DO|Donets'k, Lenins'kyi distric|DO-07|</v>
      </c>
    </row>
    <row r="3286" spans="2:8">
      <c r="B3286" s="2">
        <v>3285</v>
      </c>
      <c r="C3286" s="2">
        <v>288</v>
      </c>
      <c r="D3286" s="2" t="s">
        <v>15786</v>
      </c>
      <c r="E3286" s="2" t="s">
        <v>15801</v>
      </c>
      <c r="F3286" s="3" t="s">
        <v>15802</v>
      </c>
      <c r="H3286" s="129" t="str">
        <f t="shared" si="51"/>
        <v>3285|288|DO|Donets'k, Petrovs'kyi distric|DO-08|</v>
      </c>
    </row>
    <row r="3287" spans="2:8">
      <c r="B3287" s="2">
        <v>3286</v>
      </c>
      <c r="C3287" s="2">
        <v>288</v>
      </c>
      <c r="D3287" s="2" t="s">
        <v>15786</v>
      </c>
      <c r="E3287" s="2" t="s">
        <v>15803</v>
      </c>
      <c r="F3287" s="3" t="s">
        <v>15804</v>
      </c>
      <c r="H3287" s="129" t="str">
        <f t="shared" si="51"/>
        <v>3286|288|DO|Donets'k, Proletars'kyi distric|DO-09|</v>
      </c>
    </row>
    <row r="3288" spans="2:8">
      <c r="B3288" s="2">
        <v>3287</v>
      </c>
      <c r="C3288" s="2">
        <v>288</v>
      </c>
      <c r="D3288" s="2" t="s">
        <v>15786</v>
      </c>
      <c r="E3288" s="2" t="s">
        <v>15805</v>
      </c>
      <c r="F3288" s="3" t="s">
        <v>15806</v>
      </c>
      <c r="H3288" s="129" t="str">
        <f t="shared" si="51"/>
        <v>3287|288|DO|Avdiivka|DO-10|</v>
      </c>
    </row>
    <row r="3289" spans="2:8">
      <c r="B3289" s="2">
        <v>3288</v>
      </c>
      <c r="C3289" s="2">
        <v>288</v>
      </c>
      <c r="D3289" s="2" t="s">
        <v>15786</v>
      </c>
      <c r="E3289" s="2" t="s">
        <v>15807</v>
      </c>
      <c r="F3289" s="3" t="s">
        <v>15808</v>
      </c>
      <c r="H3289" s="129" t="str">
        <f t="shared" si="51"/>
        <v>3288|288|DO|Oleksandrivka district|DO-11|</v>
      </c>
    </row>
    <row r="3290" spans="2:8">
      <c r="B3290" s="2">
        <v>3289</v>
      </c>
      <c r="C3290" s="2">
        <v>288</v>
      </c>
      <c r="D3290" s="2" t="s">
        <v>15786</v>
      </c>
      <c r="E3290" s="2" t="s">
        <v>15809</v>
      </c>
      <c r="F3290" s="3" t="s">
        <v>15810</v>
      </c>
      <c r="H3290" s="129" t="str">
        <f t="shared" si="51"/>
        <v>3289|288|DO|Amvrosiivka district|DO-12|</v>
      </c>
    </row>
    <row r="3291" spans="2:8">
      <c r="B3291" s="2">
        <v>3290</v>
      </c>
      <c r="C3291" s="2">
        <v>288</v>
      </c>
      <c r="D3291" s="2" t="s">
        <v>15786</v>
      </c>
      <c r="E3291" s="2" t="s">
        <v>15811</v>
      </c>
      <c r="F3291" s="3" t="s">
        <v>15812</v>
      </c>
      <c r="H3291" s="129" t="str">
        <f t="shared" si="51"/>
        <v>3290|288|DO|Artemove|DO-13|</v>
      </c>
    </row>
    <row r="3292" spans="2:8">
      <c r="B3292" s="2">
        <v>3291</v>
      </c>
      <c r="C3292" s="2">
        <v>288</v>
      </c>
      <c r="D3292" s="2" t="s">
        <v>15786</v>
      </c>
      <c r="E3292" s="2" t="s">
        <v>15813</v>
      </c>
      <c r="F3292" s="3" t="s">
        <v>15814</v>
      </c>
      <c r="H3292" s="129" t="str">
        <f t="shared" si="51"/>
        <v>3291|288|DO|Artemivs'k district|DO-14|</v>
      </c>
    </row>
    <row r="3293" spans="2:8">
      <c r="B3293" s="2">
        <v>3292</v>
      </c>
      <c r="C3293" s="2">
        <v>288</v>
      </c>
      <c r="D3293" s="2" t="s">
        <v>15786</v>
      </c>
      <c r="E3293" s="2" t="s">
        <v>15815</v>
      </c>
      <c r="F3293" s="3" t="s">
        <v>15816</v>
      </c>
      <c r="H3293" s="129" t="str">
        <f t="shared" si="51"/>
        <v>3292|288|DO|Velyka Novosilka district|DO-15|</v>
      </c>
    </row>
    <row r="3294" spans="2:8">
      <c r="B3294" s="2">
        <v>3293</v>
      </c>
      <c r="C3294" s="2">
        <v>288</v>
      </c>
      <c r="D3294" s="2" t="s">
        <v>15786</v>
      </c>
      <c r="E3294" s="2" t="s">
        <v>15817</v>
      </c>
      <c r="F3294" s="3" t="s">
        <v>15818</v>
      </c>
      <c r="H3294" s="129" t="str">
        <f t="shared" si="51"/>
        <v>3293|288|DO|Volnovakha district|DO-16|</v>
      </c>
    </row>
    <row r="3295" spans="2:8">
      <c r="B3295" s="2">
        <v>3294</v>
      </c>
      <c r="C3295" s="2">
        <v>288</v>
      </c>
      <c r="D3295" s="2" t="s">
        <v>15786</v>
      </c>
      <c r="E3295" s="2" t="s">
        <v>15819</v>
      </c>
      <c r="F3295" s="3" t="s">
        <v>15820</v>
      </c>
      <c r="H3295" s="129" t="str">
        <f t="shared" si="51"/>
        <v>3294|288|DO|Volodars'k district|DO-17|</v>
      </c>
    </row>
    <row r="3296" spans="2:8">
      <c r="B3296" s="2">
        <v>3295</v>
      </c>
      <c r="C3296" s="2">
        <v>288</v>
      </c>
      <c r="D3296" s="2" t="s">
        <v>15786</v>
      </c>
      <c r="E3296" s="2" t="s">
        <v>15821</v>
      </c>
      <c r="F3296" s="3" t="s">
        <v>15822</v>
      </c>
      <c r="H3296" s="129" t="str">
        <f t="shared" si="51"/>
        <v>3295|288|DO|Horlivka, Tsentral'no-mis'kyi district|DO-18|</v>
      </c>
    </row>
    <row r="3297" spans="2:8">
      <c r="B3297" s="2">
        <v>3296</v>
      </c>
      <c r="C3297" s="2">
        <v>288</v>
      </c>
      <c r="D3297" s="2" t="s">
        <v>15786</v>
      </c>
      <c r="E3297" s="2" t="s">
        <v>15823</v>
      </c>
      <c r="F3297" s="3" t="s">
        <v>15824</v>
      </c>
      <c r="H3297" s="129" t="str">
        <f t="shared" si="51"/>
        <v>3296|288|DO|Debal'tseve|DO-19|</v>
      </c>
    </row>
    <row r="3298" spans="2:8">
      <c r="B3298" s="2">
        <v>3297</v>
      </c>
      <c r="C3298" s="2">
        <v>288</v>
      </c>
      <c r="D3298" s="2" t="s">
        <v>15786</v>
      </c>
      <c r="E3298" s="2" t="s">
        <v>15825</v>
      </c>
      <c r="F3298" s="3" t="s">
        <v>15826</v>
      </c>
      <c r="H3298" s="129" t="str">
        <f t="shared" si="51"/>
        <v>3297|288|DO|Dzerzhyns'k|DO-20|</v>
      </c>
    </row>
    <row r="3299" spans="2:8">
      <c r="B3299" s="2">
        <v>3298</v>
      </c>
      <c r="C3299" s="2">
        <v>288</v>
      </c>
      <c r="D3299" s="2" t="s">
        <v>15786</v>
      </c>
      <c r="E3299" s="2" t="s">
        <v>15827</v>
      </c>
      <c r="F3299" s="3" t="s">
        <v>15828</v>
      </c>
      <c r="H3299" s="129" t="str">
        <f t="shared" si="51"/>
        <v>3298|288|DO|Dymytrov|DO-21|</v>
      </c>
    </row>
    <row r="3300" spans="2:8">
      <c r="B3300" s="2">
        <v>3299</v>
      </c>
      <c r="C3300" s="2">
        <v>288</v>
      </c>
      <c r="D3300" s="2" t="s">
        <v>15786</v>
      </c>
      <c r="E3300" s="2" t="s">
        <v>15829</v>
      </c>
      <c r="F3300" s="3" t="s">
        <v>15830</v>
      </c>
      <c r="H3300" s="129" t="str">
        <f t="shared" si="51"/>
        <v>3299|288|DO|Dobropillia|DO-22|</v>
      </c>
    </row>
    <row r="3301" spans="2:8">
      <c r="B3301" s="2">
        <v>3300</v>
      </c>
      <c r="C3301" s="2">
        <v>288</v>
      </c>
      <c r="D3301" s="2" t="s">
        <v>15786</v>
      </c>
      <c r="E3301" s="2" t="s">
        <v>15831</v>
      </c>
      <c r="F3301" s="3" t="s">
        <v>15832</v>
      </c>
      <c r="H3301" s="129" t="str">
        <f t="shared" si="51"/>
        <v>3300|288|DO|Dobropillia district|DO-23|</v>
      </c>
    </row>
    <row r="3302" spans="2:8">
      <c r="B3302" s="2">
        <v>3301</v>
      </c>
      <c r="C3302" s="2">
        <v>288</v>
      </c>
      <c r="D3302" s="2" t="s">
        <v>15786</v>
      </c>
      <c r="E3302" s="2" t="s">
        <v>15833</v>
      </c>
      <c r="F3302" s="3" t="s">
        <v>15834</v>
      </c>
      <c r="H3302" s="129" t="str">
        <f t="shared" si="51"/>
        <v>3301|288|DO|Dokuchaievs'k|DO-24|</v>
      </c>
    </row>
    <row r="3303" spans="2:8">
      <c r="B3303" s="2">
        <v>3302</v>
      </c>
      <c r="C3303" s="2">
        <v>288</v>
      </c>
      <c r="D3303" s="2" t="s">
        <v>15786</v>
      </c>
      <c r="E3303" s="2" t="s">
        <v>15835</v>
      </c>
      <c r="F3303" s="3" t="s">
        <v>15836</v>
      </c>
      <c r="H3303" s="129" t="str">
        <f t="shared" si="51"/>
        <v>3302|288|DO|Druzhkivka|DO-25|</v>
      </c>
    </row>
    <row r="3304" spans="2:8">
      <c r="B3304" s="2">
        <v>3303</v>
      </c>
      <c r="C3304" s="2">
        <v>288</v>
      </c>
      <c r="D3304" s="2" t="s">
        <v>15786</v>
      </c>
      <c r="E3304" s="2" t="s">
        <v>15837</v>
      </c>
      <c r="F3304" s="3" t="s">
        <v>15838</v>
      </c>
      <c r="H3304" s="129" t="str">
        <f t="shared" si="51"/>
        <v>3303|288|DO|Ienakieve|DO-26|</v>
      </c>
    </row>
    <row r="3305" spans="2:8">
      <c r="B3305" s="2">
        <v>3304</v>
      </c>
      <c r="C3305" s="2">
        <v>288</v>
      </c>
      <c r="D3305" s="2" t="s">
        <v>15786</v>
      </c>
      <c r="E3305" s="2" t="s">
        <v>15839</v>
      </c>
      <c r="F3305" s="3" t="s">
        <v>15840</v>
      </c>
      <c r="H3305" s="129" t="str">
        <f t="shared" si="51"/>
        <v>3304|288|DO|Zhdanivk|DO-27|</v>
      </c>
    </row>
    <row r="3306" spans="2:8">
      <c r="B3306" s="2">
        <v>3305</v>
      </c>
      <c r="C3306" s="2">
        <v>288</v>
      </c>
      <c r="D3306" s="2" t="s">
        <v>15786</v>
      </c>
      <c r="E3306" s="2" t="s">
        <v>15841</v>
      </c>
      <c r="F3306" s="3" t="s">
        <v>15842</v>
      </c>
      <c r="H3306" s="129" t="str">
        <f t="shared" si="51"/>
        <v>3305|288|DO|Kirovs'ke|DO-28|</v>
      </c>
    </row>
    <row r="3307" spans="2:8">
      <c r="B3307" s="2">
        <v>3306</v>
      </c>
      <c r="C3307" s="2">
        <v>288</v>
      </c>
      <c r="D3307" s="2" t="s">
        <v>15786</v>
      </c>
      <c r="E3307" s="2" t="s">
        <v>15843</v>
      </c>
      <c r="F3307" s="3" t="s">
        <v>15844</v>
      </c>
      <c r="H3307" s="129" t="str">
        <f t="shared" si="51"/>
        <v>3306|288|DO|Kostiantynivka|DO-29|</v>
      </c>
    </row>
    <row r="3308" spans="2:8">
      <c r="B3308" s="2">
        <v>3307</v>
      </c>
      <c r="C3308" s="2">
        <v>288</v>
      </c>
      <c r="D3308" s="2" t="s">
        <v>15786</v>
      </c>
      <c r="E3308" s="2" t="s">
        <v>15845</v>
      </c>
      <c r="F3308" s="3" t="s">
        <v>15846</v>
      </c>
      <c r="H3308" s="129" t="str">
        <f t="shared" si="51"/>
        <v>3307|288|DO|Kostiantynivka district|DO-30|</v>
      </c>
    </row>
    <row r="3309" spans="2:8">
      <c r="B3309" s="2">
        <v>3308</v>
      </c>
      <c r="C3309" s="2">
        <v>288</v>
      </c>
      <c r="D3309" s="2" t="s">
        <v>15786</v>
      </c>
      <c r="E3309" s="2" t="s">
        <v>15847</v>
      </c>
      <c r="F3309" s="3" t="s">
        <v>15848</v>
      </c>
      <c r="H3309" s="129" t="str">
        <f t="shared" si="51"/>
        <v>3308|288|DO|Kramators'k|DO-31|</v>
      </c>
    </row>
    <row r="3310" spans="2:8">
      <c r="B3310" s="2">
        <v>3309</v>
      </c>
      <c r="C3310" s="2">
        <v>288</v>
      </c>
      <c r="D3310" s="2" t="s">
        <v>15786</v>
      </c>
      <c r="E3310" s="2" t="s">
        <v>15849</v>
      </c>
      <c r="F3310" s="3" t="s">
        <v>15850</v>
      </c>
      <c r="H3310" s="129" t="str">
        <f t="shared" si="51"/>
        <v>3309|288|DO|Krasny Lyman|DO-32|</v>
      </c>
    </row>
    <row r="3311" spans="2:8">
      <c r="B3311" s="2">
        <v>3310</v>
      </c>
      <c r="C3311" s="2">
        <v>288</v>
      </c>
      <c r="D3311" s="2" t="s">
        <v>15786</v>
      </c>
      <c r="E3311" s="2" t="s">
        <v>15851</v>
      </c>
      <c r="F3311" s="3" t="s">
        <v>15852</v>
      </c>
      <c r="H3311" s="129" t="str">
        <f t="shared" si="51"/>
        <v>3310|288|DO|Krasny Lyman district|DO-33|</v>
      </c>
    </row>
    <row r="3312" spans="2:8">
      <c r="B3312" s="2">
        <v>3311</v>
      </c>
      <c r="C3312" s="2">
        <v>288</v>
      </c>
      <c r="D3312" s="2" t="s">
        <v>15786</v>
      </c>
      <c r="E3312" s="2" t="s">
        <v>15853</v>
      </c>
      <c r="F3312" s="3" t="s">
        <v>15854</v>
      </c>
      <c r="H3312" s="129" t="str">
        <f t="shared" si="51"/>
        <v>3311|288|DO|Krasnoarmiis'k|DO-34|</v>
      </c>
    </row>
    <row r="3313" spans="2:8">
      <c r="B3313" s="2">
        <v>3312</v>
      </c>
      <c r="C3313" s="2">
        <v>288</v>
      </c>
      <c r="D3313" s="2" t="s">
        <v>15786</v>
      </c>
      <c r="E3313" s="2" t="s">
        <v>15855</v>
      </c>
      <c r="F3313" s="3" t="s">
        <v>15856</v>
      </c>
      <c r="H3313" s="129" t="str">
        <f t="shared" si="51"/>
        <v>3312|288|DO|Krasoarmiis'k district|DO-35|</v>
      </c>
    </row>
    <row r="3314" spans="2:8">
      <c r="B3314" s="2">
        <v>3313</v>
      </c>
      <c r="C3314" s="2">
        <v>288</v>
      </c>
      <c r="D3314" s="2" t="s">
        <v>15786</v>
      </c>
      <c r="E3314" s="2" t="s">
        <v>15857</v>
      </c>
      <c r="F3314" s="3" t="s">
        <v>15858</v>
      </c>
      <c r="H3314" s="129" t="str">
        <f t="shared" si="51"/>
        <v>3313|288|DO|Makiyivka, Tsentral'no-mis'kyi district|DO-36|</v>
      </c>
    </row>
    <row r="3315" spans="2:8">
      <c r="B3315" s="2">
        <v>3314</v>
      </c>
      <c r="C3315" s="2">
        <v>288</v>
      </c>
      <c r="D3315" s="2" t="s">
        <v>15786</v>
      </c>
      <c r="E3315" s="2" t="s">
        <v>15859</v>
      </c>
      <c r="F3315" s="3" t="s">
        <v>15860</v>
      </c>
      <c r="H3315" s="129" t="str">
        <f t="shared" si="51"/>
        <v>3314|288|DO|Manhush district|DO-37|</v>
      </c>
    </row>
    <row r="3316" spans="2:8">
      <c r="B3316" s="2">
        <v>3315</v>
      </c>
      <c r="C3316" s="2">
        <v>288</v>
      </c>
      <c r="D3316" s="2" t="s">
        <v>15786</v>
      </c>
      <c r="E3316" s="2" t="s">
        <v>15861</v>
      </c>
      <c r="F3316" s="3" t="s">
        <v>15862</v>
      </c>
      <c r="H3316" s="129" t="str">
        <f t="shared" si="51"/>
        <v>3315|288|DO|Maryinka district|DO-38|</v>
      </c>
    </row>
    <row r="3317" spans="2:8">
      <c r="B3317" s="2">
        <v>3316</v>
      </c>
      <c r="C3317" s="2">
        <v>288</v>
      </c>
      <c r="D3317" s="2" t="s">
        <v>15786</v>
      </c>
      <c r="E3317" s="2" t="s">
        <v>15863</v>
      </c>
      <c r="F3317" s="3" t="s">
        <v>15864</v>
      </c>
      <c r="H3317" s="129" t="str">
        <f t="shared" si="51"/>
        <v>3316|288|DO|Mariupol', Zhovtnevyi district|DO-39|</v>
      </c>
    </row>
    <row r="3318" spans="2:8">
      <c r="B3318" s="2">
        <v>3317</v>
      </c>
      <c r="C3318" s="2">
        <v>288</v>
      </c>
      <c r="D3318" s="2" t="s">
        <v>15786</v>
      </c>
      <c r="E3318" s="2" t="s">
        <v>15865</v>
      </c>
      <c r="F3318" s="3" t="s">
        <v>15866</v>
      </c>
      <c r="H3318" s="129" t="str">
        <f t="shared" si="51"/>
        <v>3317|288|DO|Novoazovs'k district|DO-40|</v>
      </c>
    </row>
    <row r="3319" spans="2:8">
      <c r="B3319" s="2">
        <v>3318</v>
      </c>
      <c r="C3319" s="2">
        <v>288</v>
      </c>
      <c r="D3319" s="2" t="s">
        <v>15786</v>
      </c>
      <c r="E3319" s="2" t="s">
        <v>15867</v>
      </c>
      <c r="F3319" s="3" t="s">
        <v>15868</v>
      </c>
      <c r="H3319" s="129" t="str">
        <f t="shared" si="51"/>
        <v>3318|288|DO|Novohrodivka|DO-41|</v>
      </c>
    </row>
    <row r="3320" spans="2:8">
      <c r="B3320" s="2">
        <v>3319</v>
      </c>
      <c r="C3320" s="2">
        <v>288</v>
      </c>
      <c r="D3320" s="2" t="s">
        <v>15786</v>
      </c>
      <c r="E3320" s="2" t="s">
        <v>15869</v>
      </c>
      <c r="F3320" s="3" t="s">
        <v>15870</v>
      </c>
      <c r="H3320" s="129" t="str">
        <f t="shared" si="51"/>
        <v>3319|288|DO|Selydove|DO-42|</v>
      </c>
    </row>
    <row r="3321" spans="2:8">
      <c r="B3321" s="2">
        <v>3320</v>
      </c>
      <c r="C3321" s="2">
        <v>288</v>
      </c>
      <c r="D3321" s="2" t="s">
        <v>15786</v>
      </c>
      <c r="E3321" s="2" t="s">
        <v>15871</v>
      </c>
      <c r="F3321" s="3" t="s">
        <v>15872</v>
      </c>
      <c r="H3321" s="129" t="str">
        <f t="shared" si="51"/>
        <v>3320|288|DO|Slovians'k|DO-43|</v>
      </c>
    </row>
    <row r="3322" spans="2:8">
      <c r="B3322" s="2">
        <v>3321</v>
      </c>
      <c r="C3322" s="2">
        <v>288</v>
      </c>
      <c r="D3322" s="2" t="s">
        <v>15786</v>
      </c>
      <c r="E3322" s="2" t="s">
        <v>15873</v>
      </c>
      <c r="F3322" s="3" t="s">
        <v>15874</v>
      </c>
      <c r="H3322" s="129" t="str">
        <f t="shared" si="51"/>
        <v>3321|288|DO|Slovians'k district|DO-44|</v>
      </c>
    </row>
    <row r="3323" spans="2:8">
      <c r="B3323" s="2">
        <v>3322</v>
      </c>
      <c r="C3323" s="2">
        <v>288</v>
      </c>
      <c r="D3323" s="2" t="s">
        <v>15786</v>
      </c>
      <c r="E3323" s="2" t="s">
        <v>15875</v>
      </c>
      <c r="F3323" s="3" t="s">
        <v>15876</v>
      </c>
      <c r="H3323" s="129" t="str">
        <f t="shared" si="51"/>
        <v>3322|288|DO|Snizhne|DO-45|</v>
      </c>
    </row>
    <row r="3324" spans="2:8">
      <c r="B3324" s="2">
        <v>3323</v>
      </c>
      <c r="C3324" s="2">
        <v>288</v>
      </c>
      <c r="D3324" s="2" t="s">
        <v>15786</v>
      </c>
      <c r="E3324" s="2" t="s">
        <v>15877</v>
      </c>
      <c r="F3324" s="3" t="s">
        <v>15878</v>
      </c>
      <c r="H3324" s="129" t="str">
        <f t="shared" si="51"/>
        <v>3323|288|DO|Starobesheve district|DO-46|</v>
      </c>
    </row>
    <row r="3325" spans="2:8">
      <c r="B3325" s="2">
        <v>3324</v>
      </c>
      <c r="C3325" s="2">
        <v>288</v>
      </c>
      <c r="D3325" s="2" t="s">
        <v>15786</v>
      </c>
      <c r="E3325" s="2" t="s">
        <v>15879</v>
      </c>
      <c r="F3325" s="3" t="s">
        <v>15880</v>
      </c>
      <c r="H3325" s="129" t="str">
        <f t="shared" si="51"/>
        <v>3324|288|DO|Tel'manove district|DO-47|</v>
      </c>
    </row>
    <row r="3326" spans="2:8">
      <c r="B3326" s="2">
        <v>3325</v>
      </c>
      <c r="C3326" s="2">
        <v>288</v>
      </c>
      <c r="D3326" s="2" t="s">
        <v>15786</v>
      </c>
      <c r="E3326" s="2" t="s">
        <v>15881</v>
      </c>
      <c r="F3326" s="3" t="s">
        <v>15882</v>
      </c>
      <c r="H3326" s="129" t="str">
        <f t="shared" si="51"/>
        <v>3325|288|DO|Torez|DO-48|</v>
      </c>
    </row>
    <row r="3327" spans="2:8">
      <c r="B3327" s="2">
        <v>3326</v>
      </c>
      <c r="C3327" s="2">
        <v>288</v>
      </c>
      <c r="D3327" s="2" t="s">
        <v>15786</v>
      </c>
      <c r="E3327" s="2" t="s">
        <v>15883</v>
      </c>
      <c r="F3327" s="3" t="s">
        <v>15884</v>
      </c>
      <c r="H3327" s="129" t="str">
        <f t="shared" si="51"/>
        <v>3326|288|DO|Vuhledar district|DO-49|</v>
      </c>
    </row>
    <row r="3328" spans="2:8">
      <c r="B3328" s="2">
        <v>3327</v>
      </c>
      <c r="C3328" s="2">
        <v>288</v>
      </c>
      <c r="D3328" s="2" t="s">
        <v>15786</v>
      </c>
      <c r="E3328" s="2" t="s">
        <v>15885</v>
      </c>
      <c r="F3328" s="3" t="s">
        <v>15886</v>
      </c>
      <c r="H3328" s="129" t="str">
        <f t="shared" si="51"/>
        <v>3327|288|DO|Khartsyz'k|DO-50|</v>
      </c>
    </row>
    <row r="3329" spans="2:8">
      <c r="B3329" s="2">
        <v>3328</v>
      </c>
      <c r="C3329" s="2">
        <v>288</v>
      </c>
      <c r="D3329" s="2" t="s">
        <v>15786</v>
      </c>
      <c r="E3329" s="2" t="s">
        <v>15887</v>
      </c>
      <c r="F3329" s="3" t="s">
        <v>15888</v>
      </c>
      <c r="H3329" s="129" t="str">
        <f t="shared" si="51"/>
        <v>3328|288|DO|Shakhtars'k|DO-51|</v>
      </c>
    </row>
    <row r="3330" spans="2:8">
      <c r="B3330" s="2">
        <v>3329</v>
      </c>
      <c r="C3330" s="2">
        <v>288</v>
      </c>
      <c r="D3330" s="2" t="s">
        <v>15786</v>
      </c>
      <c r="E3330" s="2" t="s">
        <v>15889</v>
      </c>
      <c r="F3330" s="3" t="s">
        <v>15890</v>
      </c>
      <c r="H3330" s="129" t="str">
        <f t="shared" ref="H3330:H3393" si="52">B3330&amp;"|"&amp;C3330&amp;"|"&amp;D3330&amp;"|"&amp;E3330&amp;"|"&amp;F3330&amp;"|"&amp;G3330</f>
        <v>3329|288|DO|Shakhtars'k district|DO-52|</v>
      </c>
    </row>
    <row r="3331" spans="2:8">
      <c r="B3331" s="2">
        <v>3330</v>
      </c>
      <c r="C3331" s="2">
        <v>288</v>
      </c>
      <c r="D3331" s="2" t="s">
        <v>15786</v>
      </c>
      <c r="E3331" s="2" t="s">
        <v>15891</v>
      </c>
      <c r="F3331" s="3" t="s">
        <v>15892</v>
      </c>
      <c r="H3331" s="129" t="str">
        <f t="shared" si="52"/>
        <v>3330|288|DO|Iasynuvata|DO-53|</v>
      </c>
    </row>
    <row r="3332" spans="2:8">
      <c r="B3332" s="2">
        <v>3331</v>
      </c>
      <c r="C3332" s="2">
        <v>288</v>
      </c>
      <c r="D3332" s="2" t="s">
        <v>15786</v>
      </c>
      <c r="E3332" s="2" t="s">
        <v>15893</v>
      </c>
      <c r="F3332" s="3" t="s">
        <v>15894</v>
      </c>
      <c r="H3332" s="129" t="str">
        <f t="shared" si="52"/>
        <v>3331|288|DO|Iasynuvata district|DO-54|</v>
      </c>
    </row>
    <row r="3333" spans="2:8">
      <c r="B3333" s="2">
        <v>3332</v>
      </c>
      <c r="C3333" s="2">
        <v>288</v>
      </c>
      <c r="D3333" s="2" t="s">
        <v>15786</v>
      </c>
      <c r="E3333" s="2" t="s">
        <v>15895</v>
      </c>
      <c r="F3333" s="3" t="s">
        <v>15896</v>
      </c>
      <c r="H3333" s="129" t="str">
        <f t="shared" si="52"/>
        <v>3332|288|DO|Horlivka , Kalinins'kyi district|DO-55|</v>
      </c>
    </row>
    <row r="3334" spans="2:8">
      <c r="B3334" s="2">
        <v>3333</v>
      </c>
      <c r="C3334" s="2">
        <v>288</v>
      </c>
      <c r="D3334" s="2" t="s">
        <v>15786</v>
      </c>
      <c r="E3334" s="2" t="s">
        <v>15897</v>
      </c>
      <c r="F3334" s="3" t="s">
        <v>15898</v>
      </c>
      <c r="H3334" s="129" t="str">
        <f t="shared" si="52"/>
        <v>3333|288|DO|Horlivka, Nikitovs'kyi district|DO-56|</v>
      </c>
    </row>
    <row r="3335" spans="2:8">
      <c r="B3335" s="2">
        <v>3334</v>
      </c>
      <c r="C3335" s="2">
        <v>288</v>
      </c>
      <c r="D3335" s="2" t="s">
        <v>15786</v>
      </c>
      <c r="E3335" s="2" t="s">
        <v>15899</v>
      </c>
      <c r="F3335" s="3" t="s">
        <v>15900</v>
      </c>
      <c r="H3335" s="129" t="str">
        <f t="shared" si="52"/>
        <v>3334|288|DO|Makiivka|DO-57|</v>
      </c>
    </row>
    <row r="3336" spans="2:8">
      <c r="B3336" s="2">
        <v>3335</v>
      </c>
      <c r="C3336" s="2">
        <v>288</v>
      </c>
      <c r="D3336" s="2" t="s">
        <v>15786</v>
      </c>
      <c r="E3336" s="2" t="s">
        <v>15901</v>
      </c>
      <c r="F3336" s="3" t="s">
        <v>15902</v>
      </c>
      <c r="H3336" s="129" t="str">
        <f t="shared" si="52"/>
        <v>3335|288|DO|Makiivka district|DO-58|</v>
      </c>
    </row>
    <row r="3337" spans="2:8">
      <c r="B3337" s="2">
        <v>3336</v>
      </c>
      <c r="C3337" s="2">
        <v>288</v>
      </c>
      <c r="D3337" s="2" t="s">
        <v>15786</v>
      </c>
      <c r="E3337" s="2" t="s">
        <v>15903</v>
      </c>
      <c r="F3337" s="3" t="s">
        <v>15904</v>
      </c>
      <c r="H3337" s="129" t="str">
        <f t="shared" si="52"/>
        <v>3336|288|DO|Mariupol', Il'ichovskyi district|DO-59|</v>
      </c>
    </row>
    <row r="3338" spans="2:8">
      <c r="B3338" s="2">
        <v>3337</v>
      </c>
      <c r="C3338" s="2">
        <v>288</v>
      </c>
      <c r="D3338" s="2" t="s">
        <v>15786</v>
      </c>
      <c r="E3338" s="2" t="s">
        <v>15905</v>
      </c>
      <c r="F3338" s="3" t="s">
        <v>15906</v>
      </c>
      <c r="H3338" s="129" t="str">
        <f t="shared" si="52"/>
        <v>3337|288|DO|Mariupol', Ordzhonikidzevs'kyi district|DO-60|</v>
      </c>
    </row>
    <row r="3339" spans="2:8">
      <c r="B3339" s="2">
        <v>3338</v>
      </c>
      <c r="C3339" s="2">
        <v>288</v>
      </c>
      <c r="D3339" s="2" t="s">
        <v>15786</v>
      </c>
      <c r="E3339" s="2" t="s">
        <v>15907</v>
      </c>
      <c r="F3339" s="3" t="s">
        <v>15908</v>
      </c>
      <c r="H3339" s="129" t="str">
        <f t="shared" si="52"/>
        <v>3338|288|DO|Mariupol', Prymors'kyi district|DO-61|</v>
      </c>
    </row>
    <row r="3340" spans="2:8">
      <c r="B3340" s="2">
        <v>3339</v>
      </c>
      <c r="C3340" s="2">
        <v>288</v>
      </c>
      <c r="D3340" s="2" t="s">
        <v>15786</v>
      </c>
      <c r="E3340" s="2" t="s">
        <v>15909</v>
      </c>
      <c r="F3340" s="3" t="s">
        <v>15910</v>
      </c>
      <c r="H3340" s="129" t="str">
        <f t="shared" si="52"/>
        <v>3339|288|DO|Makiivka, Chervonogvardiis'kyi district|DO-62|</v>
      </c>
    </row>
    <row r="3341" spans="2:8">
      <c r="B3341" s="2">
        <v>3340</v>
      </c>
      <c r="C3341" s="2">
        <v>288</v>
      </c>
      <c r="D3341" s="2" t="s">
        <v>15786</v>
      </c>
      <c r="E3341" s="2" t="s">
        <v>15911</v>
      </c>
      <c r="F3341" s="3" t="s">
        <v>15912</v>
      </c>
      <c r="H3341" s="129" t="str">
        <f t="shared" si="52"/>
        <v>3340|288|DO|akiivka, Kirovs'kyi district|DO-63|</v>
      </c>
    </row>
    <row r="3342" spans="2:8">
      <c r="B3342" s="2">
        <v>3341</v>
      </c>
      <c r="C3342" s="2">
        <v>288</v>
      </c>
      <c r="D3342" s="2" t="s">
        <v>1494</v>
      </c>
      <c r="E3342" s="2" t="s">
        <v>15913</v>
      </c>
      <c r="F3342" s="3" t="s">
        <v>10110</v>
      </c>
      <c r="H3342" s="129" t="str">
        <f t="shared" si="52"/>
        <v>3341|288|HA|Kharkiv, Dzerzhyns'kyi district|HA-01|</v>
      </c>
    </row>
    <row r="3343" spans="2:8">
      <c r="B3343" s="2">
        <v>3342</v>
      </c>
      <c r="C3343" s="2">
        <v>288</v>
      </c>
      <c r="D3343" s="2" t="s">
        <v>1494</v>
      </c>
      <c r="E3343" s="2" t="s">
        <v>15914</v>
      </c>
      <c r="F3343" s="3" t="s">
        <v>10112</v>
      </c>
      <c r="H3343" s="129" t="str">
        <f t="shared" si="52"/>
        <v>3342|288|HA|Kharkiv, Kyivs'kyi distric|HA-02|</v>
      </c>
    </row>
    <row r="3344" spans="2:8">
      <c r="B3344" s="2">
        <v>3343</v>
      </c>
      <c r="C3344" s="2">
        <v>288</v>
      </c>
      <c r="D3344" s="2" t="s">
        <v>1494</v>
      </c>
      <c r="E3344" s="2" t="s">
        <v>15915</v>
      </c>
      <c r="F3344" s="3" t="s">
        <v>10114</v>
      </c>
      <c r="H3344" s="129" t="str">
        <f t="shared" si="52"/>
        <v>3343|288|HA|Kharkiv, Kominternivs'kyi distric|HA-03|</v>
      </c>
    </row>
    <row r="3345" spans="2:8">
      <c r="B3345" s="2">
        <v>3344</v>
      </c>
      <c r="C3345" s="2">
        <v>288</v>
      </c>
      <c r="D3345" s="2" t="s">
        <v>1494</v>
      </c>
      <c r="E3345" s="2" t="s">
        <v>15916</v>
      </c>
      <c r="F3345" s="3" t="s">
        <v>10116</v>
      </c>
      <c r="H3345" s="129" t="str">
        <f t="shared" si="52"/>
        <v>3344|288|HA|Kharkiv, Lenins'kyi distric|HA-04|</v>
      </c>
    </row>
    <row r="3346" spans="2:8">
      <c r="B3346" s="2">
        <v>3345</v>
      </c>
      <c r="C3346" s="2">
        <v>288</v>
      </c>
      <c r="D3346" s="2" t="s">
        <v>1494</v>
      </c>
      <c r="E3346" s="2" t="s">
        <v>15917</v>
      </c>
      <c r="F3346" s="3" t="s">
        <v>10118</v>
      </c>
      <c r="H3346" s="129" t="str">
        <f t="shared" si="52"/>
        <v>3345|288|HA|Kharkiv, Moscows'kyi distric|HA-05|</v>
      </c>
    </row>
    <row r="3347" spans="2:8">
      <c r="B3347" s="2">
        <v>3346</v>
      </c>
      <c r="C3347" s="2">
        <v>288</v>
      </c>
      <c r="D3347" s="2" t="s">
        <v>1494</v>
      </c>
      <c r="E3347" s="2" t="s">
        <v>15918</v>
      </c>
      <c r="F3347" s="3" t="s">
        <v>10120</v>
      </c>
      <c r="H3347" s="129" t="str">
        <f t="shared" si="52"/>
        <v>3346|288|HA|Kharkiv, Zhovtnevyi distric|HA-06|</v>
      </c>
    </row>
    <row r="3348" spans="2:8">
      <c r="B3348" s="2">
        <v>3347</v>
      </c>
      <c r="C3348" s="2">
        <v>288</v>
      </c>
      <c r="D3348" s="2" t="s">
        <v>1494</v>
      </c>
      <c r="E3348" s="2" t="s">
        <v>15919</v>
      </c>
      <c r="F3348" s="3" t="s">
        <v>10122</v>
      </c>
      <c r="H3348" s="129" t="str">
        <f t="shared" si="52"/>
        <v>3347|288|HA|Kharkiv, Ordzhonikidzevs'kyi district|HA-07|</v>
      </c>
    </row>
    <row r="3349" spans="2:8">
      <c r="B3349" s="2">
        <v>3348</v>
      </c>
      <c r="C3349" s="2">
        <v>288</v>
      </c>
      <c r="D3349" s="2" t="s">
        <v>1494</v>
      </c>
      <c r="E3349" s="2" t="s">
        <v>15920</v>
      </c>
      <c r="F3349" s="3" t="s">
        <v>10124</v>
      </c>
      <c r="H3349" s="129" t="str">
        <f t="shared" si="52"/>
        <v>3348|288|HA|Kharkiv, Phrunzens'kyi distric|HA-08|</v>
      </c>
    </row>
    <row r="3350" spans="2:8">
      <c r="B3350" s="2">
        <v>3349</v>
      </c>
      <c r="C3350" s="2">
        <v>288</v>
      </c>
      <c r="D3350" s="2" t="s">
        <v>1494</v>
      </c>
      <c r="E3350" s="2" t="s">
        <v>15921</v>
      </c>
      <c r="F3350" s="3" t="s">
        <v>10126</v>
      </c>
      <c r="H3350" s="129" t="str">
        <f t="shared" si="52"/>
        <v>3349|288|HA|Kharkiv, Chervonozavods'kyi distric|HA-09|</v>
      </c>
    </row>
    <row r="3351" spans="2:8">
      <c r="B3351" s="2">
        <v>3350</v>
      </c>
      <c r="C3351" s="2">
        <v>288</v>
      </c>
      <c r="D3351" s="2" t="s">
        <v>1494</v>
      </c>
      <c r="E3351" s="2" t="s">
        <v>15922</v>
      </c>
      <c r="F3351" s="3" t="s">
        <v>10128</v>
      </c>
      <c r="H3351" s="129" t="str">
        <f t="shared" si="52"/>
        <v>3350|288|HA|Balakliia distric|HA-10|</v>
      </c>
    </row>
    <row r="3352" spans="2:8">
      <c r="B3352" s="2">
        <v>3351</v>
      </c>
      <c r="C3352" s="2">
        <v>288</v>
      </c>
      <c r="D3352" s="2" t="s">
        <v>1494</v>
      </c>
      <c r="E3352" s="2" t="s">
        <v>15923</v>
      </c>
      <c r="F3352" s="3" t="s">
        <v>10130</v>
      </c>
      <c r="H3352" s="129" t="str">
        <f t="shared" si="52"/>
        <v>3351|288|HA|Barvinkove district|HA-11|</v>
      </c>
    </row>
    <row r="3353" spans="2:8">
      <c r="B3353" s="2">
        <v>3352</v>
      </c>
      <c r="C3353" s="2">
        <v>288</v>
      </c>
      <c r="D3353" s="2" t="s">
        <v>1494</v>
      </c>
      <c r="E3353" s="2" t="s">
        <v>15924</v>
      </c>
      <c r="F3353" s="3" t="s">
        <v>10132</v>
      </c>
      <c r="H3353" s="129" t="str">
        <f t="shared" si="52"/>
        <v>3352|288|HA|Blyzniuky district|HA-12|</v>
      </c>
    </row>
    <row r="3354" spans="2:8">
      <c r="B3354" s="2">
        <v>3353</v>
      </c>
      <c r="C3354" s="2">
        <v>288</v>
      </c>
      <c r="D3354" s="2" t="s">
        <v>1494</v>
      </c>
      <c r="E3354" s="2" t="s">
        <v>15925</v>
      </c>
      <c r="F3354" s="3" t="s">
        <v>10134</v>
      </c>
      <c r="H3354" s="129" t="str">
        <f t="shared" si="52"/>
        <v>3353|288|HA|Bohodukhiv district|HA-13|</v>
      </c>
    </row>
    <row r="3355" spans="2:8">
      <c r="B3355" s="2">
        <v>3354</v>
      </c>
      <c r="C3355" s="2">
        <v>288</v>
      </c>
      <c r="D3355" s="2" t="s">
        <v>1494</v>
      </c>
      <c r="E3355" s="2" t="s">
        <v>15926</v>
      </c>
      <c r="F3355" s="3" t="s">
        <v>15927</v>
      </c>
      <c r="H3355" s="129" t="str">
        <f t="shared" si="52"/>
        <v>3354|288|HA|Borova district|HA-14|</v>
      </c>
    </row>
    <row r="3356" spans="2:8">
      <c r="B3356" s="2">
        <v>3355</v>
      </c>
      <c r="C3356" s="2">
        <v>288</v>
      </c>
      <c r="D3356" s="2" t="s">
        <v>1494</v>
      </c>
      <c r="E3356" s="2" t="s">
        <v>15928</v>
      </c>
      <c r="F3356" s="3" t="s">
        <v>15929</v>
      </c>
      <c r="H3356" s="129" t="str">
        <f t="shared" si="52"/>
        <v>3355|288|HA|Valky district|HA-15|</v>
      </c>
    </row>
    <row r="3357" spans="2:8">
      <c r="B3357" s="2">
        <v>3356</v>
      </c>
      <c r="C3357" s="2">
        <v>288</v>
      </c>
      <c r="D3357" s="2" t="s">
        <v>1494</v>
      </c>
      <c r="E3357" s="2" t="s">
        <v>15930</v>
      </c>
      <c r="F3357" s="3" t="s">
        <v>15931</v>
      </c>
      <c r="H3357" s="129" t="str">
        <f t="shared" si="52"/>
        <v>3356|288|HA|Velyky Burluk district|HA-16|</v>
      </c>
    </row>
    <row r="3358" spans="2:8">
      <c r="B3358" s="2">
        <v>3357</v>
      </c>
      <c r="C3358" s="2">
        <v>288</v>
      </c>
      <c r="D3358" s="2" t="s">
        <v>1494</v>
      </c>
      <c r="E3358" s="2" t="s">
        <v>15932</v>
      </c>
      <c r="F3358" s="3" t="s">
        <v>15933</v>
      </c>
      <c r="H3358" s="129" t="str">
        <f t="shared" si="52"/>
        <v>3357|288|HA|Vovchans'k district|HA-17|</v>
      </c>
    </row>
    <row r="3359" spans="2:8">
      <c r="B3359" s="2">
        <v>3358</v>
      </c>
      <c r="C3359" s="2">
        <v>288</v>
      </c>
      <c r="D3359" s="2" t="s">
        <v>1494</v>
      </c>
      <c r="E3359" s="2" t="s">
        <v>15934</v>
      </c>
      <c r="F3359" s="3" t="s">
        <v>15935</v>
      </c>
      <c r="H3359" s="129" t="str">
        <f t="shared" si="52"/>
        <v>3358|288|HA|Dvorichna district|HA-18|</v>
      </c>
    </row>
    <row r="3360" spans="2:8">
      <c r="B3360" s="2">
        <v>3359</v>
      </c>
      <c r="C3360" s="2">
        <v>288</v>
      </c>
      <c r="D3360" s="2" t="s">
        <v>1494</v>
      </c>
      <c r="E3360" s="2" t="s">
        <v>15936</v>
      </c>
      <c r="F3360" s="3" t="s">
        <v>15937</v>
      </c>
      <c r="H3360" s="129" t="str">
        <f t="shared" si="52"/>
        <v>3359|288|HA|Derhachi district|HA-19|</v>
      </c>
    </row>
    <row r="3361" spans="2:8">
      <c r="B3361" s="2">
        <v>3360</v>
      </c>
      <c r="C3361" s="2">
        <v>288</v>
      </c>
      <c r="D3361" s="2" t="s">
        <v>1494</v>
      </c>
      <c r="E3361" s="2" t="s">
        <v>15938</v>
      </c>
      <c r="F3361" s="3" t="s">
        <v>15939</v>
      </c>
      <c r="H3361" s="129" t="str">
        <f t="shared" si="52"/>
        <v>3360|288|HA|Zachepylivka district|HA-20|</v>
      </c>
    </row>
    <row r="3362" spans="2:8">
      <c r="B3362" s="2">
        <v>3361</v>
      </c>
      <c r="C3362" s="2">
        <v>288</v>
      </c>
      <c r="D3362" s="2" t="s">
        <v>1494</v>
      </c>
      <c r="E3362" s="2" t="s">
        <v>15940</v>
      </c>
      <c r="F3362" s="3" t="s">
        <v>15941</v>
      </c>
      <c r="H3362" s="129" t="str">
        <f t="shared" si="52"/>
        <v>3361|288|HA|Zmiyiv district|HA-21|</v>
      </c>
    </row>
    <row r="3363" spans="2:8">
      <c r="B3363" s="2">
        <v>3362</v>
      </c>
      <c r="C3363" s="2">
        <v>288</v>
      </c>
      <c r="D3363" s="2" t="s">
        <v>1494</v>
      </c>
      <c r="E3363" s="2" t="s">
        <v>15942</v>
      </c>
      <c r="F3363" s="3" t="s">
        <v>15943</v>
      </c>
      <c r="H3363" s="129" t="str">
        <f t="shared" si="52"/>
        <v>3362|288|HA|Zolochiv district|HA-22|</v>
      </c>
    </row>
    <row r="3364" spans="2:8">
      <c r="B3364" s="2">
        <v>3363</v>
      </c>
      <c r="C3364" s="2">
        <v>288</v>
      </c>
      <c r="D3364" s="2" t="s">
        <v>1494</v>
      </c>
      <c r="E3364" s="2" t="s">
        <v>15944</v>
      </c>
      <c r="F3364" s="3" t="s">
        <v>15945</v>
      </c>
      <c r="H3364" s="129" t="str">
        <f t="shared" si="52"/>
        <v>3363|288|HA|Izium|HA-23|</v>
      </c>
    </row>
    <row r="3365" spans="2:8">
      <c r="B3365" s="2">
        <v>3364</v>
      </c>
      <c r="C3365" s="2">
        <v>288</v>
      </c>
      <c r="D3365" s="2" t="s">
        <v>1494</v>
      </c>
      <c r="E3365" s="2" t="s">
        <v>15946</v>
      </c>
      <c r="F3365" s="3" t="s">
        <v>15947</v>
      </c>
      <c r="H3365" s="129" t="str">
        <f t="shared" si="52"/>
        <v>3364|288|HA|Izium district|HA-24|</v>
      </c>
    </row>
    <row r="3366" spans="2:8">
      <c r="B3366" s="2">
        <v>3365</v>
      </c>
      <c r="C3366" s="2">
        <v>288</v>
      </c>
      <c r="D3366" s="2" t="s">
        <v>1494</v>
      </c>
      <c r="E3366" s="2" t="s">
        <v>15948</v>
      </c>
      <c r="F3366" s="3" t="s">
        <v>15949</v>
      </c>
      <c r="H3366" s="129" t="str">
        <f t="shared" si="52"/>
        <v>3365|288|HA|Kehychivka district|HA-25|</v>
      </c>
    </row>
    <row r="3367" spans="2:8">
      <c r="B3367" s="2">
        <v>3366</v>
      </c>
      <c r="C3367" s="2">
        <v>288</v>
      </c>
      <c r="D3367" s="2" t="s">
        <v>1494</v>
      </c>
      <c r="E3367" s="2" t="s">
        <v>15950</v>
      </c>
      <c r="F3367" s="3" t="s">
        <v>15951</v>
      </c>
      <c r="H3367" s="129" t="str">
        <f t="shared" si="52"/>
        <v>3366|288|HA|Kolomak district|HA-26|</v>
      </c>
    </row>
    <row r="3368" spans="2:8">
      <c r="B3368" s="2">
        <v>3367</v>
      </c>
      <c r="C3368" s="2">
        <v>288</v>
      </c>
      <c r="D3368" s="2" t="s">
        <v>1494</v>
      </c>
      <c r="E3368" s="2" t="s">
        <v>15952</v>
      </c>
      <c r="F3368" s="3" t="s">
        <v>15953</v>
      </c>
      <c r="H3368" s="129" t="str">
        <f t="shared" si="52"/>
        <v>3367|288|HA|Krasnohrad district|HA-27|</v>
      </c>
    </row>
    <row r="3369" spans="2:8">
      <c r="B3369" s="2">
        <v>3368</v>
      </c>
      <c r="C3369" s="2">
        <v>288</v>
      </c>
      <c r="D3369" s="2" t="s">
        <v>1494</v>
      </c>
      <c r="E3369" s="2" t="s">
        <v>15954</v>
      </c>
      <c r="F3369" s="3" t="s">
        <v>15955</v>
      </c>
      <c r="H3369" s="129" t="str">
        <f t="shared" si="52"/>
        <v>3368|288|HA|Krasnokuts'k district|HA-28|</v>
      </c>
    </row>
    <row r="3370" spans="2:8">
      <c r="B3370" s="2">
        <v>3369</v>
      </c>
      <c r="C3370" s="2">
        <v>288</v>
      </c>
      <c r="D3370" s="2" t="s">
        <v>1494</v>
      </c>
      <c r="E3370" s="2" t="s">
        <v>15956</v>
      </c>
      <c r="F3370" s="3" t="s">
        <v>15957</v>
      </c>
      <c r="H3370" s="129" t="str">
        <f t="shared" si="52"/>
        <v>3369|288|HA|Kupians'k|HA-29|</v>
      </c>
    </row>
    <row r="3371" spans="2:8">
      <c r="B3371" s="2">
        <v>3370</v>
      </c>
      <c r="C3371" s="2">
        <v>288</v>
      </c>
      <c r="D3371" s="2" t="s">
        <v>1494</v>
      </c>
      <c r="E3371" s="2" t="s">
        <v>15958</v>
      </c>
      <c r="F3371" s="3" t="s">
        <v>15959</v>
      </c>
      <c r="H3371" s="129" t="str">
        <f t="shared" si="52"/>
        <v>3370|288|HA|Kupians'k district|HA-30|</v>
      </c>
    </row>
    <row r="3372" spans="2:8">
      <c r="B3372" s="2">
        <v>3371</v>
      </c>
      <c r="C3372" s="2">
        <v>288</v>
      </c>
      <c r="D3372" s="2" t="s">
        <v>1494</v>
      </c>
      <c r="E3372" s="2" t="s">
        <v>15960</v>
      </c>
      <c r="F3372" s="3" t="s">
        <v>15961</v>
      </c>
      <c r="H3372" s="129" t="str">
        <f t="shared" si="52"/>
        <v>3371|288|HA|Lozova|HA-31|</v>
      </c>
    </row>
    <row r="3373" spans="2:8">
      <c r="B3373" s="2">
        <v>3372</v>
      </c>
      <c r="C3373" s="2">
        <v>288</v>
      </c>
      <c r="D3373" s="2" t="s">
        <v>1494</v>
      </c>
      <c r="E3373" s="2" t="s">
        <v>15962</v>
      </c>
      <c r="F3373" s="3" t="s">
        <v>15963</v>
      </c>
      <c r="H3373" s="129" t="str">
        <f t="shared" si="52"/>
        <v>3372|288|HA|Lozova district|HA-32|</v>
      </c>
    </row>
    <row r="3374" spans="2:8">
      <c r="B3374" s="2">
        <v>3373</v>
      </c>
      <c r="C3374" s="2">
        <v>288</v>
      </c>
      <c r="D3374" s="2" t="s">
        <v>1494</v>
      </c>
      <c r="E3374" s="2" t="s">
        <v>15964</v>
      </c>
      <c r="F3374" s="3" t="s">
        <v>15965</v>
      </c>
      <c r="H3374" s="129" t="str">
        <f t="shared" si="52"/>
        <v>3373|288|HA|Liubotyn|HA-33|</v>
      </c>
    </row>
    <row r="3375" spans="2:8">
      <c r="B3375" s="2">
        <v>3374</v>
      </c>
      <c r="C3375" s="2">
        <v>288</v>
      </c>
      <c r="D3375" s="2" t="s">
        <v>1494</v>
      </c>
      <c r="E3375" s="2" t="s">
        <v>15966</v>
      </c>
      <c r="F3375" s="3" t="s">
        <v>15967</v>
      </c>
      <c r="H3375" s="129" t="str">
        <f t="shared" si="52"/>
        <v>3374|288|HA|Nova Vodolaha district|HA-34|</v>
      </c>
    </row>
    <row r="3376" spans="2:8">
      <c r="B3376" s="2">
        <v>3375</v>
      </c>
      <c r="C3376" s="2">
        <v>288</v>
      </c>
      <c r="D3376" s="2" t="s">
        <v>1494</v>
      </c>
      <c r="E3376" s="2" t="s">
        <v>15968</v>
      </c>
      <c r="F3376" s="3" t="s">
        <v>15969</v>
      </c>
      <c r="H3376" s="129" t="str">
        <f t="shared" si="52"/>
        <v>3375|288|HA|Pervomais'kyi|HA-35|</v>
      </c>
    </row>
    <row r="3377" spans="2:8">
      <c r="B3377" s="2">
        <v>3376</v>
      </c>
      <c r="C3377" s="2">
        <v>288</v>
      </c>
      <c r="D3377" s="2" t="s">
        <v>1494</v>
      </c>
      <c r="E3377" s="2" t="s">
        <v>15970</v>
      </c>
      <c r="F3377" s="3" t="s">
        <v>15971</v>
      </c>
      <c r="H3377" s="129" t="str">
        <f t="shared" si="52"/>
        <v>3376|288|HA|Pervomais'kyi district|HA-36|</v>
      </c>
    </row>
    <row r="3378" spans="2:8">
      <c r="B3378" s="2">
        <v>3377</v>
      </c>
      <c r="C3378" s="2">
        <v>288</v>
      </c>
      <c r="D3378" s="2" t="s">
        <v>1494</v>
      </c>
      <c r="E3378" s="2" t="s">
        <v>15972</v>
      </c>
      <c r="F3378" s="3" t="s">
        <v>15973</v>
      </c>
      <c r="H3378" s="129" t="str">
        <f t="shared" si="52"/>
        <v>3377|288|HA|Pechenihy district|HA-37|</v>
      </c>
    </row>
    <row r="3379" spans="2:8">
      <c r="B3379" s="2">
        <v>3378</v>
      </c>
      <c r="C3379" s="2">
        <v>288</v>
      </c>
      <c r="D3379" s="2" t="s">
        <v>1494</v>
      </c>
      <c r="E3379" s="2" t="s">
        <v>15974</v>
      </c>
      <c r="F3379" s="3" t="s">
        <v>15975</v>
      </c>
      <c r="H3379" s="129" t="str">
        <f t="shared" si="52"/>
        <v>3378|288|HA|Sakhnovshchyna district|HA-38|</v>
      </c>
    </row>
    <row r="3380" spans="2:8">
      <c r="B3380" s="2">
        <v>3379</v>
      </c>
      <c r="C3380" s="2">
        <v>288</v>
      </c>
      <c r="D3380" s="2" t="s">
        <v>1494</v>
      </c>
      <c r="E3380" s="2" t="s">
        <v>15976</v>
      </c>
      <c r="F3380" s="3" t="s">
        <v>15977</v>
      </c>
      <c r="H3380" s="129" t="str">
        <f t="shared" si="52"/>
        <v>3379|288|HA|Kharkiv district|HA-39|</v>
      </c>
    </row>
    <row r="3381" spans="2:8">
      <c r="B3381" s="2">
        <v>3380</v>
      </c>
      <c r="C3381" s="2">
        <v>288</v>
      </c>
      <c r="D3381" s="2" t="s">
        <v>1494</v>
      </c>
      <c r="E3381" s="2" t="s">
        <v>15978</v>
      </c>
      <c r="F3381" s="3" t="s">
        <v>15979</v>
      </c>
      <c r="H3381" s="129" t="str">
        <f t="shared" si="52"/>
        <v>3380|288|HA|Chuhuyiv|HA-40|</v>
      </c>
    </row>
    <row r="3382" spans="2:8">
      <c r="B3382" s="2">
        <v>3381</v>
      </c>
      <c r="C3382" s="2">
        <v>288</v>
      </c>
      <c r="D3382" s="2" t="s">
        <v>1494</v>
      </c>
      <c r="E3382" s="2" t="s">
        <v>15980</v>
      </c>
      <c r="F3382" s="3" t="s">
        <v>15981</v>
      </c>
      <c r="H3382" s="129" t="str">
        <f t="shared" si="52"/>
        <v>3381|288|HA|Chuhuyiv district|HA-41|</v>
      </c>
    </row>
    <row r="3383" spans="2:8">
      <c r="B3383" s="2">
        <v>3382</v>
      </c>
      <c r="C3383" s="2">
        <v>288</v>
      </c>
      <c r="D3383" s="2" t="s">
        <v>1494</v>
      </c>
      <c r="E3383" s="2" t="s">
        <v>15982</v>
      </c>
      <c r="F3383" s="3" t="s">
        <v>15983</v>
      </c>
      <c r="H3383" s="129" t="str">
        <f t="shared" si="52"/>
        <v>3382|288|HA|Shevchenkove district|HA-42|</v>
      </c>
    </row>
    <row r="3384" spans="2:8">
      <c r="B3384" s="2">
        <v>3383</v>
      </c>
      <c r="C3384" s="2">
        <v>288</v>
      </c>
      <c r="D3384" s="2" t="s">
        <v>15984</v>
      </c>
      <c r="E3384" s="2" t="s">
        <v>15985</v>
      </c>
      <c r="F3384" s="3" t="s">
        <v>15986</v>
      </c>
      <c r="H3384" s="129" t="str">
        <f t="shared" si="52"/>
        <v>3383|288|HE|Kherson, Dniprovs'kyi district|HE-01|</v>
      </c>
    </row>
    <row r="3385" spans="2:8">
      <c r="B3385" s="2">
        <v>3384</v>
      </c>
      <c r="C3385" s="2">
        <v>288</v>
      </c>
      <c r="D3385" s="2" t="s">
        <v>15984</v>
      </c>
      <c r="E3385" s="2" t="s">
        <v>15987</v>
      </c>
      <c r="F3385" s="3" t="s">
        <v>15988</v>
      </c>
      <c r="H3385" s="129" t="str">
        <f t="shared" si="52"/>
        <v>3384|288|HE|Kherson, Komsomol's'kyi distric|HE-02|</v>
      </c>
    </row>
    <row r="3386" spans="2:8">
      <c r="B3386" s="2">
        <v>3385</v>
      </c>
      <c r="C3386" s="2">
        <v>288</v>
      </c>
      <c r="D3386" s="2" t="s">
        <v>15984</v>
      </c>
      <c r="E3386" s="2" t="s">
        <v>15989</v>
      </c>
      <c r="F3386" s="3" t="s">
        <v>15990</v>
      </c>
      <c r="H3386" s="129" t="str">
        <f t="shared" si="52"/>
        <v>3385|288|HE|Kherson, Suvorovs'kyi district|HE-03|</v>
      </c>
    </row>
    <row r="3387" spans="2:8">
      <c r="B3387" s="2">
        <v>3386</v>
      </c>
      <c r="C3387" s="2">
        <v>288</v>
      </c>
      <c r="D3387" s="2" t="s">
        <v>15984</v>
      </c>
      <c r="E3387" s="2" t="s">
        <v>15991</v>
      </c>
      <c r="F3387" s="3" t="s">
        <v>15992</v>
      </c>
      <c r="H3387" s="129" t="str">
        <f t="shared" si="52"/>
        <v>3386|288|HE|Beryslav district|HE-04|</v>
      </c>
    </row>
    <row r="3388" spans="2:8">
      <c r="B3388" s="2">
        <v>3387</v>
      </c>
      <c r="C3388" s="2">
        <v>288</v>
      </c>
      <c r="D3388" s="2" t="s">
        <v>15984</v>
      </c>
      <c r="E3388" s="2" t="s">
        <v>15993</v>
      </c>
      <c r="F3388" s="3" t="s">
        <v>15994</v>
      </c>
      <c r="H3388" s="129" t="str">
        <f t="shared" si="52"/>
        <v>3387|288|HE|Bilozerka district|HE-05|</v>
      </c>
    </row>
    <row r="3389" spans="2:8">
      <c r="B3389" s="2">
        <v>3388</v>
      </c>
      <c r="C3389" s="2">
        <v>288</v>
      </c>
      <c r="D3389" s="2" t="s">
        <v>15984</v>
      </c>
      <c r="E3389" s="2" t="s">
        <v>15995</v>
      </c>
      <c r="F3389" s="3" t="s">
        <v>15996</v>
      </c>
      <c r="H3389" s="129" t="str">
        <f t="shared" si="52"/>
        <v>3388|288|HE|Velyka Lepetykha district|HE-06|</v>
      </c>
    </row>
    <row r="3390" spans="2:8">
      <c r="B3390" s="2">
        <v>3389</v>
      </c>
      <c r="C3390" s="2">
        <v>288</v>
      </c>
      <c r="D3390" s="2" t="s">
        <v>15984</v>
      </c>
      <c r="E3390" s="2" t="s">
        <v>15997</v>
      </c>
      <c r="F3390" s="3" t="s">
        <v>15998</v>
      </c>
      <c r="H3390" s="129" t="str">
        <f t="shared" si="52"/>
        <v>3389|288|HE|Velyka Oleksandrivka district|HE-07|</v>
      </c>
    </row>
    <row r="3391" spans="2:8">
      <c r="B3391" s="2">
        <v>3390</v>
      </c>
      <c r="C3391" s="2">
        <v>288</v>
      </c>
      <c r="D3391" s="2" t="s">
        <v>15984</v>
      </c>
      <c r="E3391" s="2" t="s">
        <v>15999</v>
      </c>
      <c r="F3391" s="3" t="s">
        <v>16000</v>
      </c>
      <c r="H3391" s="129" t="str">
        <f t="shared" si="52"/>
        <v>3390|288|HE|Verkhniy Rohachyk district|HE-08|</v>
      </c>
    </row>
    <row r="3392" spans="2:8">
      <c r="B3392" s="2">
        <v>3391</v>
      </c>
      <c r="C3392" s="2">
        <v>288</v>
      </c>
      <c r="D3392" s="2" t="s">
        <v>15984</v>
      </c>
      <c r="E3392" s="2" t="s">
        <v>16001</v>
      </c>
      <c r="F3392" s="3" t="s">
        <v>16002</v>
      </c>
      <c r="H3392" s="129" t="str">
        <f t="shared" si="52"/>
        <v>3391|288|HE|Vysokopillia district|HE-09|</v>
      </c>
    </row>
    <row r="3393" spans="2:8">
      <c r="B3393" s="2">
        <v>3392</v>
      </c>
      <c r="C3393" s="2">
        <v>288</v>
      </c>
      <c r="D3393" s="2" t="s">
        <v>15984</v>
      </c>
      <c r="E3393" s="2" t="s">
        <v>16003</v>
      </c>
      <c r="F3393" s="3" t="s">
        <v>16004</v>
      </c>
      <c r="H3393" s="129" t="str">
        <f t="shared" si="52"/>
        <v>3392|288|HE|Heniches'k district|HE-10|</v>
      </c>
    </row>
    <row r="3394" spans="2:8">
      <c r="B3394" s="2">
        <v>3393</v>
      </c>
      <c r="C3394" s="2">
        <v>288</v>
      </c>
      <c r="D3394" s="2" t="s">
        <v>15984</v>
      </c>
      <c r="E3394" s="2" t="s">
        <v>16005</v>
      </c>
      <c r="F3394" s="3" t="s">
        <v>16006</v>
      </c>
      <c r="H3394" s="129" t="str">
        <f t="shared" ref="H3394:H3457" si="53">B3394&amp;"|"&amp;C3394&amp;"|"&amp;D3394&amp;"|"&amp;E3394&amp;"|"&amp;F3394&amp;"|"&amp;G3394</f>
        <v>3393|288|HE|Hola Prystan' district|HE-11|</v>
      </c>
    </row>
    <row r="3395" spans="2:8">
      <c r="B3395" s="2">
        <v>3394</v>
      </c>
      <c r="C3395" s="2">
        <v>288</v>
      </c>
      <c r="D3395" s="2" t="s">
        <v>15984</v>
      </c>
      <c r="E3395" s="2" t="s">
        <v>16007</v>
      </c>
      <c r="F3395" s="3" t="s">
        <v>16008</v>
      </c>
      <c r="H3395" s="129" t="str">
        <f t="shared" si="53"/>
        <v>3394|288|HE|Hornostayivka district|HE-12|</v>
      </c>
    </row>
    <row r="3396" spans="2:8">
      <c r="B3396" s="2">
        <v>3395</v>
      </c>
      <c r="C3396" s="2">
        <v>288</v>
      </c>
      <c r="D3396" s="2" t="s">
        <v>15984</v>
      </c>
      <c r="E3396" s="2" t="s">
        <v>16009</v>
      </c>
      <c r="F3396" s="3" t="s">
        <v>16010</v>
      </c>
      <c r="H3396" s="129" t="str">
        <f t="shared" si="53"/>
        <v>3395|288|HE|Ivanivka district|HE-13|</v>
      </c>
    </row>
    <row r="3397" spans="2:8">
      <c r="B3397" s="2">
        <v>3396</v>
      </c>
      <c r="C3397" s="2">
        <v>288</v>
      </c>
      <c r="D3397" s="2" t="s">
        <v>15984</v>
      </c>
      <c r="E3397" s="2" t="s">
        <v>16011</v>
      </c>
      <c r="F3397" s="3" t="s">
        <v>16012</v>
      </c>
      <c r="H3397" s="129" t="str">
        <f t="shared" si="53"/>
        <v>3396|288|HE|Kalanchak district|HE-14|</v>
      </c>
    </row>
    <row r="3398" spans="2:8">
      <c r="B3398" s="2">
        <v>3397</v>
      </c>
      <c r="C3398" s="2">
        <v>288</v>
      </c>
      <c r="D3398" s="2" t="s">
        <v>15984</v>
      </c>
      <c r="E3398" s="2" t="s">
        <v>16013</v>
      </c>
      <c r="F3398" s="3" t="s">
        <v>16014</v>
      </c>
      <c r="H3398" s="129" t="str">
        <f t="shared" si="53"/>
        <v>3397|288|HE|Kakhovka|HE-15|</v>
      </c>
    </row>
    <row r="3399" spans="2:8">
      <c r="B3399" s="2">
        <v>3398</v>
      </c>
      <c r="C3399" s="2">
        <v>288</v>
      </c>
      <c r="D3399" s="2" t="s">
        <v>15984</v>
      </c>
      <c r="E3399" s="2" t="s">
        <v>16015</v>
      </c>
      <c r="F3399" s="3" t="s">
        <v>16016</v>
      </c>
      <c r="H3399" s="129" t="str">
        <f t="shared" si="53"/>
        <v>3398|288|HE|Kakhovka district|HE-16|</v>
      </c>
    </row>
    <row r="3400" spans="2:8">
      <c r="B3400" s="2">
        <v>3399</v>
      </c>
      <c r="C3400" s="2">
        <v>288</v>
      </c>
      <c r="D3400" s="2" t="s">
        <v>15984</v>
      </c>
      <c r="E3400" s="2" t="s">
        <v>16017</v>
      </c>
      <c r="F3400" s="3" t="s">
        <v>16018</v>
      </c>
      <c r="H3400" s="129" t="str">
        <f t="shared" si="53"/>
        <v>3399|288|HE|Nyzhni Sirohozy district|HE-17|</v>
      </c>
    </row>
    <row r="3401" spans="2:8">
      <c r="B3401" s="2">
        <v>3400</v>
      </c>
      <c r="C3401" s="2">
        <v>288</v>
      </c>
      <c r="D3401" s="2" t="s">
        <v>15984</v>
      </c>
      <c r="E3401" s="2" t="s">
        <v>16019</v>
      </c>
      <c r="F3401" s="3" t="s">
        <v>16020</v>
      </c>
      <c r="H3401" s="129" t="str">
        <f t="shared" si="53"/>
        <v>3400|288|HE|Nova Kakhovka|HE-18|</v>
      </c>
    </row>
    <row r="3402" spans="2:8">
      <c r="B3402" s="2">
        <v>3401</v>
      </c>
      <c r="C3402" s="2">
        <v>288</v>
      </c>
      <c r="D3402" s="2" t="s">
        <v>15984</v>
      </c>
      <c r="E3402" s="2" t="s">
        <v>16021</v>
      </c>
      <c r="F3402" s="3" t="s">
        <v>16022</v>
      </c>
      <c r="H3402" s="129" t="str">
        <f t="shared" si="53"/>
        <v>3401|288|HE|Novovorontsovka district|HE-19|</v>
      </c>
    </row>
    <row r="3403" spans="2:8">
      <c r="B3403" s="2">
        <v>3402</v>
      </c>
      <c r="C3403" s="2">
        <v>288</v>
      </c>
      <c r="D3403" s="2" t="s">
        <v>15984</v>
      </c>
      <c r="E3403" s="2" t="s">
        <v>16023</v>
      </c>
      <c r="F3403" s="3" t="s">
        <v>16024</v>
      </c>
      <c r="H3403" s="129" t="str">
        <f t="shared" si="53"/>
        <v>3402|288|HE|Novotroyits'ke district|HE-20|</v>
      </c>
    </row>
    <row r="3404" spans="2:8">
      <c r="B3404" s="2">
        <v>3403</v>
      </c>
      <c r="C3404" s="2">
        <v>288</v>
      </c>
      <c r="D3404" s="2" t="s">
        <v>15984</v>
      </c>
      <c r="E3404" s="2" t="s">
        <v>16025</v>
      </c>
      <c r="F3404" s="3" t="s">
        <v>16026</v>
      </c>
      <c r="H3404" s="129" t="str">
        <f t="shared" si="53"/>
        <v>3403|288|HE|Skadovs'k district|HE-21|</v>
      </c>
    </row>
    <row r="3405" spans="2:8">
      <c r="B3405" s="2">
        <v>3404</v>
      </c>
      <c r="C3405" s="2">
        <v>288</v>
      </c>
      <c r="D3405" s="2" t="s">
        <v>15984</v>
      </c>
      <c r="E3405" s="2" t="s">
        <v>16027</v>
      </c>
      <c r="F3405" s="3" t="s">
        <v>16028</v>
      </c>
      <c r="H3405" s="129" t="str">
        <f t="shared" si="53"/>
        <v>3404|288|HE|Tsiurupyns'k district|HE-22|</v>
      </c>
    </row>
    <row r="3406" spans="2:8">
      <c r="B3406" s="2">
        <v>3405</v>
      </c>
      <c r="C3406" s="2">
        <v>288</v>
      </c>
      <c r="D3406" s="2" t="s">
        <v>15984</v>
      </c>
      <c r="E3406" s="2" t="s">
        <v>16029</v>
      </c>
      <c r="F3406" s="3" t="s">
        <v>16030</v>
      </c>
      <c r="H3406" s="129" t="str">
        <f t="shared" si="53"/>
        <v>3405|288|HE|Chaplynka district|HE-23|</v>
      </c>
    </row>
    <row r="3407" spans="2:8">
      <c r="B3407" s="2">
        <v>3406</v>
      </c>
      <c r="C3407" s="2">
        <v>288</v>
      </c>
      <c r="D3407" s="2" t="s">
        <v>1422</v>
      </c>
      <c r="E3407" s="2" t="s">
        <v>16031</v>
      </c>
      <c r="F3407" s="3" t="s">
        <v>10192</v>
      </c>
      <c r="H3407" s="129" t="str">
        <f t="shared" si="53"/>
        <v>3406|288|HM|Khmel'nyts'kyi|HM-01|</v>
      </c>
    </row>
    <row r="3408" spans="2:8">
      <c r="B3408" s="2">
        <v>3407</v>
      </c>
      <c r="C3408" s="2">
        <v>288</v>
      </c>
      <c r="D3408" s="2" t="s">
        <v>1422</v>
      </c>
      <c r="E3408" s="2" t="s">
        <v>16032</v>
      </c>
      <c r="F3408" s="3" t="s">
        <v>16033</v>
      </c>
      <c r="H3408" s="129" t="str">
        <f t="shared" si="53"/>
        <v>3407|288|HM|Bilohiria district|HM-02|</v>
      </c>
    </row>
    <row r="3409" spans="2:8">
      <c r="B3409" s="2">
        <v>3408</v>
      </c>
      <c r="C3409" s="2">
        <v>288</v>
      </c>
      <c r="D3409" s="2" t="s">
        <v>1422</v>
      </c>
      <c r="E3409" s="2" t="s">
        <v>16034</v>
      </c>
      <c r="F3409" s="3" t="s">
        <v>10194</v>
      </c>
      <c r="H3409" s="129" t="str">
        <f t="shared" si="53"/>
        <v>3408|288|HM|Vin'kivtsi district|HM-03|</v>
      </c>
    </row>
    <row r="3410" spans="2:8">
      <c r="B3410" s="2">
        <v>3409</v>
      </c>
      <c r="C3410" s="2">
        <v>288</v>
      </c>
      <c r="D3410" s="2" t="s">
        <v>1422</v>
      </c>
      <c r="E3410" s="2" t="s">
        <v>16035</v>
      </c>
      <c r="F3410" s="3" t="s">
        <v>10196</v>
      </c>
      <c r="H3410" s="129" t="str">
        <f t="shared" si="53"/>
        <v>3409|288|HM|Volochys'k district|HM-04|</v>
      </c>
    </row>
    <row r="3411" spans="2:8">
      <c r="B3411" s="2">
        <v>3410</v>
      </c>
      <c r="C3411" s="2">
        <v>288</v>
      </c>
      <c r="D3411" s="2" t="s">
        <v>1422</v>
      </c>
      <c r="E3411" s="2" t="s">
        <v>16036</v>
      </c>
      <c r="F3411" s="3" t="s">
        <v>10198</v>
      </c>
      <c r="H3411" s="129" t="str">
        <f t="shared" si="53"/>
        <v>3410|288|HM|Horodok district|HM-05|</v>
      </c>
    </row>
    <row r="3412" spans="2:8">
      <c r="B3412" s="2">
        <v>3411</v>
      </c>
      <c r="C3412" s="2">
        <v>288</v>
      </c>
      <c r="D3412" s="2" t="s">
        <v>1422</v>
      </c>
      <c r="E3412" s="2" t="s">
        <v>16037</v>
      </c>
      <c r="F3412" s="3" t="s">
        <v>10200</v>
      </c>
      <c r="H3412" s="129" t="str">
        <f t="shared" si="53"/>
        <v>3411|288|HM|Derazhnia district|HM-06|</v>
      </c>
    </row>
    <row r="3413" spans="2:8">
      <c r="B3413" s="2">
        <v>3412</v>
      </c>
      <c r="C3413" s="2">
        <v>288</v>
      </c>
      <c r="D3413" s="2" t="s">
        <v>1422</v>
      </c>
      <c r="E3413" s="2" t="s">
        <v>16038</v>
      </c>
      <c r="F3413" s="3" t="s">
        <v>10202</v>
      </c>
      <c r="H3413" s="129" t="str">
        <f t="shared" si="53"/>
        <v>3412|288|HM|Dunayivtsi district|HM-07|</v>
      </c>
    </row>
    <row r="3414" spans="2:8">
      <c r="B3414" s="2">
        <v>3413</v>
      </c>
      <c r="C3414" s="2">
        <v>288</v>
      </c>
      <c r="D3414" s="2" t="s">
        <v>1422</v>
      </c>
      <c r="E3414" s="2" t="s">
        <v>16039</v>
      </c>
      <c r="F3414" s="3" t="s">
        <v>10204</v>
      </c>
      <c r="H3414" s="129" t="str">
        <f t="shared" si="53"/>
        <v>3413|288|HM|Iziaslav district|HM-08|</v>
      </c>
    </row>
    <row r="3415" spans="2:8">
      <c r="B3415" s="2">
        <v>3414</v>
      </c>
      <c r="C3415" s="2">
        <v>288</v>
      </c>
      <c r="D3415" s="2" t="s">
        <v>1422</v>
      </c>
      <c r="E3415" s="2" t="s">
        <v>16040</v>
      </c>
      <c r="F3415" s="3" t="s">
        <v>10206</v>
      </c>
      <c r="H3415" s="129" t="str">
        <f t="shared" si="53"/>
        <v>3414|288|HM|Kamianets'-Podil's'kyi|HM-09|</v>
      </c>
    </row>
    <row r="3416" spans="2:8">
      <c r="B3416" s="2">
        <v>3415</v>
      </c>
      <c r="C3416" s="2">
        <v>288</v>
      </c>
      <c r="D3416" s="2" t="s">
        <v>1422</v>
      </c>
      <c r="E3416" s="2" t="s">
        <v>16041</v>
      </c>
      <c r="F3416" s="3" t="s">
        <v>10208</v>
      </c>
      <c r="H3416" s="129" t="str">
        <f t="shared" si="53"/>
        <v>3415|288|HM|Kamianets'-Podil's'kyi district|HM-10|</v>
      </c>
    </row>
    <row r="3417" spans="2:8">
      <c r="B3417" s="2">
        <v>3416</v>
      </c>
      <c r="C3417" s="2">
        <v>288</v>
      </c>
      <c r="D3417" s="2" t="s">
        <v>1422</v>
      </c>
      <c r="E3417" s="2" t="s">
        <v>16042</v>
      </c>
      <c r="F3417" s="3" t="s">
        <v>10210</v>
      </c>
      <c r="H3417" s="129" t="str">
        <f t="shared" si="53"/>
        <v>3416|288|HM|Krasyliv district|HM-11|</v>
      </c>
    </row>
    <row r="3418" spans="2:8">
      <c r="B3418" s="2">
        <v>3417</v>
      </c>
      <c r="C3418" s="2">
        <v>288</v>
      </c>
      <c r="D3418" s="2" t="s">
        <v>1422</v>
      </c>
      <c r="E3418" s="2" t="s">
        <v>16043</v>
      </c>
      <c r="F3418" s="3" t="s">
        <v>10212</v>
      </c>
      <c r="H3418" s="129" t="str">
        <f t="shared" si="53"/>
        <v>3417|288|HM|Letychiv district|HM-12|</v>
      </c>
    </row>
    <row r="3419" spans="2:8">
      <c r="B3419" s="2">
        <v>3418</v>
      </c>
      <c r="C3419" s="2">
        <v>288</v>
      </c>
      <c r="D3419" s="2" t="s">
        <v>1422</v>
      </c>
      <c r="E3419" s="2" t="s">
        <v>16044</v>
      </c>
      <c r="F3419" s="3" t="s">
        <v>10214</v>
      </c>
      <c r="H3419" s="129" t="str">
        <f t="shared" si="53"/>
        <v>3418|288|HM|Netishyn|HM-13|</v>
      </c>
    </row>
    <row r="3420" spans="2:8">
      <c r="B3420" s="2">
        <v>3419</v>
      </c>
      <c r="C3420" s="2">
        <v>288</v>
      </c>
      <c r="D3420" s="2" t="s">
        <v>1422</v>
      </c>
      <c r="E3420" s="2" t="s">
        <v>16045</v>
      </c>
      <c r="F3420" s="3" t="s">
        <v>10216</v>
      </c>
      <c r="H3420" s="129" t="str">
        <f t="shared" si="53"/>
        <v>3419|288|HM|Nova Ushytsia district|HM-14|</v>
      </c>
    </row>
    <row r="3421" spans="2:8">
      <c r="B3421" s="2">
        <v>3420</v>
      </c>
      <c r="C3421" s="2">
        <v>288</v>
      </c>
      <c r="D3421" s="2" t="s">
        <v>1422</v>
      </c>
      <c r="E3421" s="2" t="s">
        <v>16046</v>
      </c>
      <c r="F3421" s="3" t="s">
        <v>10218</v>
      </c>
      <c r="H3421" s="129" t="str">
        <f t="shared" si="53"/>
        <v>3420|288|HM|Polonne district|HM-15|</v>
      </c>
    </row>
    <row r="3422" spans="2:8">
      <c r="B3422" s="2">
        <v>3421</v>
      </c>
      <c r="C3422" s="2">
        <v>288</v>
      </c>
      <c r="D3422" s="2" t="s">
        <v>1422</v>
      </c>
      <c r="E3422" s="2" t="s">
        <v>16047</v>
      </c>
      <c r="F3422" s="3" t="s">
        <v>10220</v>
      </c>
      <c r="H3422" s="129" t="str">
        <f t="shared" si="53"/>
        <v>3421|288|HM|Slavuta|HM-16|</v>
      </c>
    </row>
    <row r="3423" spans="2:8">
      <c r="B3423" s="2">
        <v>3422</v>
      </c>
      <c r="C3423" s="2">
        <v>288</v>
      </c>
      <c r="D3423" s="2" t="s">
        <v>1422</v>
      </c>
      <c r="E3423" s="2" t="s">
        <v>16048</v>
      </c>
      <c r="F3423" s="3" t="s">
        <v>10222</v>
      </c>
      <c r="H3423" s="129" t="str">
        <f t="shared" si="53"/>
        <v>3422|288|HM|Slavuta district|HM-17|</v>
      </c>
    </row>
    <row r="3424" spans="2:8">
      <c r="B3424" s="2">
        <v>3423</v>
      </c>
      <c r="C3424" s="2">
        <v>288</v>
      </c>
      <c r="D3424" s="2" t="s">
        <v>1422</v>
      </c>
      <c r="E3424" s="2" t="s">
        <v>16049</v>
      </c>
      <c r="F3424" s="3" t="s">
        <v>10224</v>
      </c>
      <c r="H3424" s="129" t="str">
        <f t="shared" si="53"/>
        <v>3423|288|HM|Starokostiantyniv|HM-18|</v>
      </c>
    </row>
    <row r="3425" spans="2:8">
      <c r="B3425" s="2">
        <v>3424</v>
      </c>
      <c r="C3425" s="2">
        <v>288</v>
      </c>
      <c r="D3425" s="2" t="s">
        <v>1422</v>
      </c>
      <c r="E3425" s="2" t="s">
        <v>16050</v>
      </c>
      <c r="F3425" s="3" t="s">
        <v>10226</v>
      </c>
      <c r="H3425" s="129" t="str">
        <f t="shared" si="53"/>
        <v>3424|288|HM|Starokostiantyniv district|HM-19|</v>
      </c>
    </row>
    <row r="3426" spans="2:8">
      <c r="B3426" s="2">
        <v>3425</v>
      </c>
      <c r="C3426" s="2">
        <v>288</v>
      </c>
      <c r="D3426" s="2" t="s">
        <v>1422</v>
      </c>
      <c r="E3426" s="2" t="s">
        <v>16051</v>
      </c>
      <c r="F3426" s="3" t="s">
        <v>10227</v>
      </c>
      <c r="H3426" s="129" t="str">
        <f t="shared" si="53"/>
        <v>3425|288|HM|Stara Syniava district|HM-20|</v>
      </c>
    </row>
    <row r="3427" spans="2:8">
      <c r="B3427" s="2">
        <v>3426</v>
      </c>
      <c r="C3427" s="2">
        <v>288</v>
      </c>
      <c r="D3427" s="2" t="s">
        <v>1422</v>
      </c>
      <c r="E3427" s="2" t="s">
        <v>16052</v>
      </c>
      <c r="F3427" s="3" t="s">
        <v>10229</v>
      </c>
      <c r="H3427" s="129" t="str">
        <f t="shared" si="53"/>
        <v>3426|288|HM|Teofipol' district|HM-21|</v>
      </c>
    </row>
    <row r="3428" spans="2:8">
      <c r="B3428" s="2">
        <v>3427</v>
      </c>
      <c r="C3428" s="2">
        <v>288</v>
      </c>
      <c r="D3428" s="2" t="s">
        <v>1422</v>
      </c>
      <c r="E3428" s="2" t="s">
        <v>16053</v>
      </c>
      <c r="F3428" s="3" t="s">
        <v>10231</v>
      </c>
      <c r="H3428" s="129" t="str">
        <f t="shared" si="53"/>
        <v>3427|288|HM|Khmel'nyts'kyi district|HM-22|</v>
      </c>
    </row>
    <row r="3429" spans="2:8">
      <c r="B3429" s="2">
        <v>3428</v>
      </c>
      <c r="C3429" s="2">
        <v>288</v>
      </c>
      <c r="D3429" s="2" t="s">
        <v>1422</v>
      </c>
      <c r="E3429" s="2" t="s">
        <v>16054</v>
      </c>
      <c r="F3429" s="3" t="s">
        <v>10233</v>
      </c>
      <c r="H3429" s="129" t="str">
        <f t="shared" si="53"/>
        <v>3428|288|HM|Chemerivtsi district|HM-23|</v>
      </c>
    </row>
    <row r="3430" spans="2:8">
      <c r="B3430" s="2">
        <v>3429</v>
      </c>
      <c r="C3430" s="2">
        <v>288</v>
      </c>
      <c r="D3430" s="2" t="s">
        <v>1422</v>
      </c>
      <c r="E3430" s="2" t="s">
        <v>16055</v>
      </c>
      <c r="F3430" s="3" t="s">
        <v>16056</v>
      </c>
      <c r="H3430" s="129" t="str">
        <f t="shared" si="53"/>
        <v>3429|288|HM|Shepetivka|HM-24|</v>
      </c>
    </row>
    <row r="3431" spans="2:8">
      <c r="B3431" s="2">
        <v>3430</v>
      </c>
      <c r="C3431" s="2">
        <v>288</v>
      </c>
      <c r="D3431" s="2" t="s">
        <v>1422</v>
      </c>
      <c r="E3431" s="2" t="s">
        <v>16057</v>
      </c>
      <c r="F3431" s="3" t="s">
        <v>16058</v>
      </c>
      <c r="H3431" s="129" t="str">
        <f t="shared" si="53"/>
        <v>3430|288|HM|Shepetivka district|HM-25|</v>
      </c>
    </row>
    <row r="3432" spans="2:8">
      <c r="B3432" s="2">
        <v>3431</v>
      </c>
      <c r="C3432" s="2">
        <v>288</v>
      </c>
      <c r="D3432" s="2" t="s">
        <v>1422</v>
      </c>
      <c r="E3432" s="2" t="s">
        <v>16059</v>
      </c>
      <c r="F3432" s="3" t="s">
        <v>16060</v>
      </c>
      <c r="H3432" s="129" t="str">
        <f t="shared" si="53"/>
        <v>3431|288|HM|Iarmolyntsi district|HM-26|</v>
      </c>
    </row>
    <row r="3433" spans="2:8">
      <c r="B3433" s="2">
        <v>3432</v>
      </c>
      <c r="C3433" s="2">
        <v>288</v>
      </c>
      <c r="D3433" s="2" t="s">
        <v>16061</v>
      </c>
      <c r="E3433" s="2" t="s">
        <v>16062</v>
      </c>
      <c r="F3433" s="3" t="s">
        <v>16063</v>
      </c>
      <c r="H3433" s="129" t="str">
        <f t="shared" si="53"/>
        <v>3432|288|IF|Ivano-Frankivs'k|IF-01|</v>
      </c>
    </row>
    <row r="3434" spans="2:8">
      <c r="B3434" s="2">
        <v>3433</v>
      </c>
      <c r="C3434" s="2">
        <v>288</v>
      </c>
      <c r="D3434" s="2" t="s">
        <v>16061</v>
      </c>
      <c r="E3434" s="2" t="s">
        <v>16064</v>
      </c>
      <c r="F3434" s="3" t="s">
        <v>16065</v>
      </c>
      <c r="H3434" s="129" t="str">
        <f t="shared" si="53"/>
        <v>3433|288|IF|Bohorodchany district|IF-02|</v>
      </c>
    </row>
    <row r="3435" spans="2:8">
      <c r="B3435" s="2">
        <v>3434</v>
      </c>
      <c r="C3435" s="2">
        <v>288</v>
      </c>
      <c r="D3435" s="2" t="s">
        <v>16061</v>
      </c>
      <c r="E3435" s="2" t="s">
        <v>16066</v>
      </c>
      <c r="F3435" s="3" t="s">
        <v>16067</v>
      </c>
      <c r="H3435" s="129" t="str">
        <f t="shared" si="53"/>
        <v>3434|288|IF|Bolekhi|IF-03|</v>
      </c>
    </row>
    <row r="3436" spans="2:8">
      <c r="B3436" s="2">
        <v>3435</v>
      </c>
      <c r="C3436" s="2">
        <v>288</v>
      </c>
      <c r="D3436" s="2" t="s">
        <v>16061</v>
      </c>
      <c r="E3436" s="2" t="s">
        <v>16068</v>
      </c>
      <c r="F3436" s="3" t="s">
        <v>16069</v>
      </c>
      <c r="H3436" s="129" t="str">
        <f t="shared" si="53"/>
        <v>3435|288|IF|Verkhovyna district|IF-05|</v>
      </c>
    </row>
    <row r="3437" spans="2:8">
      <c r="B3437" s="2">
        <v>3436</v>
      </c>
      <c r="C3437" s="2">
        <v>288</v>
      </c>
      <c r="D3437" s="2" t="s">
        <v>16061</v>
      </c>
      <c r="E3437" s="2" t="s">
        <v>16070</v>
      </c>
      <c r="F3437" s="3" t="s">
        <v>16071</v>
      </c>
      <c r="H3437" s="129" t="str">
        <f t="shared" si="53"/>
        <v>3436|288|IF|Halych district|IF-06|</v>
      </c>
    </row>
    <row r="3438" spans="2:8">
      <c r="B3438" s="2">
        <v>3437</v>
      </c>
      <c r="C3438" s="2">
        <v>288</v>
      </c>
      <c r="D3438" s="2" t="s">
        <v>16061</v>
      </c>
      <c r="E3438" s="2" t="s">
        <v>16072</v>
      </c>
      <c r="F3438" s="3" t="s">
        <v>16073</v>
      </c>
      <c r="H3438" s="129" t="str">
        <f t="shared" si="53"/>
        <v>3437|288|IF|Horodenka district|IF-07|</v>
      </c>
    </row>
    <row r="3439" spans="2:8">
      <c r="B3439" s="2">
        <v>3438</v>
      </c>
      <c r="C3439" s="2">
        <v>288</v>
      </c>
      <c r="D3439" s="2" t="s">
        <v>16061</v>
      </c>
      <c r="E3439" s="2" t="s">
        <v>16074</v>
      </c>
      <c r="F3439" s="3" t="s">
        <v>16075</v>
      </c>
      <c r="H3439" s="129" t="str">
        <f t="shared" si="53"/>
        <v>3438|288|IF|Dolyna district|IF-08|</v>
      </c>
    </row>
    <row r="3440" spans="2:8">
      <c r="B3440" s="2">
        <v>3439</v>
      </c>
      <c r="C3440" s="2">
        <v>288</v>
      </c>
      <c r="D3440" s="2" t="s">
        <v>16061</v>
      </c>
      <c r="E3440" s="2" t="s">
        <v>16076</v>
      </c>
      <c r="F3440" s="3" t="s">
        <v>16077</v>
      </c>
      <c r="H3440" s="129" t="str">
        <f t="shared" si="53"/>
        <v>3439|288|IF|Kalush|IF-09|</v>
      </c>
    </row>
    <row r="3441" spans="2:8">
      <c r="B3441" s="2">
        <v>3440</v>
      </c>
      <c r="C3441" s="2">
        <v>288</v>
      </c>
      <c r="D3441" s="2" t="s">
        <v>16061</v>
      </c>
      <c r="E3441" s="2" t="s">
        <v>16078</v>
      </c>
      <c r="F3441" s="3" t="s">
        <v>16079</v>
      </c>
      <c r="H3441" s="129" t="str">
        <f t="shared" si="53"/>
        <v>3440|288|IF|Lalysh district|IF-10|</v>
      </c>
    </row>
    <row r="3442" spans="2:8">
      <c r="B3442" s="2">
        <v>3441</v>
      </c>
      <c r="C3442" s="2">
        <v>288</v>
      </c>
      <c r="D3442" s="2" t="s">
        <v>16061</v>
      </c>
      <c r="E3442" s="2" t="s">
        <v>16080</v>
      </c>
      <c r="F3442" s="3" t="s">
        <v>16081</v>
      </c>
      <c r="H3442" s="129" t="str">
        <f t="shared" si="53"/>
        <v>3441|288|IF|Kolomyia|IF-11|</v>
      </c>
    </row>
    <row r="3443" spans="2:8">
      <c r="B3443" s="2">
        <v>3442</v>
      </c>
      <c r="C3443" s="2">
        <v>288</v>
      </c>
      <c r="D3443" s="2" t="s">
        <v>16061</v>
      </c>
      <c r="E3443" s="2" t="s">
        <v>16082</v>
      </c>
      <c r="F3443" s="3" t="s">
        <v>16083</v>
      </c>
      <c r="H3443" s="129" t="str">
        <f t="shared" si="53"/>
        <v>3442|288|IF|Kolomyia district|IF-12|</v>
      </c>
    </row>
    <row r="3444" spans="2:8">
      <c r="B3444" s="2">
        <v>3443</v>
      </c>
      <c r="C3444" s="2">
        <v>288</v>
      </c>
      <c r="D3444" s="2" t="s">
        <v>16061</v>
      </c>
      <c r="E3444" s="2" t="s">
        <v>16084</v>
      </c>
      <c r="F3444" s="3" t="s">
        <v>16085</v>
      </c>
      <c r="H3444" s="129" t="str">
        <f t="shared" si="53"/>
        <v>3443|288|IF|Kosiv district|IF-13|</v>
      </c>
    </row>
    <row r="3445" spans="2:8">
      <c r="B3445" s="2">
        <v>3444</v>
      </c>
      <c r="C3445" s="2">
        <v>288</v>
      </c>
      <c r="D3445" s="2" t="s">
        <v>16061</v>
      </c>
      <c r="E3445" s="2" t="s">
        <v>16086</v>
      </c>
      <c r="F3445" s="3" t="s">
        <v>16087</v>
      </c>
      <c r="H3445" s="129" t="str">
        <f t="shared" si="53"/>
        <v>3444|288|IF|Nadvirna district|IF-14|</v>
      </c>
    </row>
    <row r="3446" spans="2:8">
      <c r="B3446" s="2">
        <v>3445</v>
      </c>
      <c r="C3446" s="2">
        <v>288</v>
      </c>
      <c r="D3446" s="2" t="s">
        <v>16061</v>
      </c>
      <c r="E3446" s="2" t="s">
        <v>16088</v>
      </c>
      <c r="F3446" s="3" t="s">
        <v>16089</v>
      </c>
      <c r="H3446" s="129" t="str">
        <f t="shared" si="53"/>
        <v>3445|288|IF|Rohatyn district|IF-15|</v>
      </c>
    </row>
    <row r="3447" spans="2:8">
      <c r="B3447" s="2">
        <v>3446</v>
      </c>
      <c r="C3447" s="2">
        <v>288</v>
      </c>
      <c r="D3447" s="2" t="s">
        <v>16061</v>
      </c>
      <c r="E3447" s="2" t="s">
        <v>16090</v>
      </c>
      <c r="F3447" s="3" t="s">
        <v>16091</v>
      </c>
      <c r="H3447" s="129" t="str">
        <f t="shared" si="53"/>
        <v>3446|288|IF|Rozhniativ district|IF-16|</v>
      </c>
    </row>
    <row r="3448" spans="2:8">
      <c r="B3448" s="2">
        <v>3447</v>
      </c>
      <c r="C3448" s="2">
        <v>288</v>
      </c>
      <c r="D3448" s="2" t="s">
        <v>16061</v>
      </c>
      <c r="E3448" s="2" t="s">
        <v>16092</v>
      </c>
      <c r="F3448" s="3" t="s">
        <v>16093</v>
      </c>
      <c r="H3448" s="129" t="str">
        <f t="shared" si="53"/>
        <v>3447|288|IF|Sniatyn district|IF-17|</v>
      </c>
    </row>
    <row r="3449" spans="2:8">
      <c r="B3449" s="2">
        <v>3448</v>
      </c>
      <c r="C3449" s="2">
        <v>288</v>
      </c>
      <c r="D3449" s="2" t="s">
        <v>16061</v>
      </c>
      <c r="E3449" s="2" t="s">
        <v>16094</v>
      </c>
      <c r="F3449" s="3" t="s">
        <v>16095</v>
      </c>
      <c r="H3449" s="129" t="str">
        <f t="shared" si="53"/>
        <v>3448|288|IF|Tysmenytsia district|IF-18|</v>
      </c>
    </row>
    <row r="3450" spans="2:8">
      <c r="B3450" s="2">
        <v>3449</v>
      </c>
      <c r="C3450" s="2">
        <v>288</v>
      </c>
      <c r="D3450" s="2" t="s">
        <v>16061</v>
      </c>
      <c r="E3450" s="2" t="s">
        <v>16096</v>
      </c>
      <c r="F3450" s="3" t="s">
        <v>16097</v>
      </c>
      <c r="H3450" s="129" t="str">
        <f t="shared" si="53"/>
        <v>3449|288|IF|Tlumach district|IF-19|</v>
      </c>
    </row>
    <row r="3451" spans="2:8">
      <c r="B3451" s="2">
        <v>3450</v>
      </c>
      <c r="C3451" s="2">
        <v>288</v>
      </c>
      <c r="D3451" s="2" t="s">
        <v>16061</v>
      </c>
      <c r="E3451" s="2" t="s">
        <v>16098</v>
      </c>
      <c r="F3451" s="3" t="s">
        <v>16099</v>
      </c>
      <c r="H3451" s="129" t="str">
        <f t="shared" si="53"/>
        <v>3450|288|IF|Iaremcha|IF-20|</v>
      </c>
    </row>
    <row r="3452" spans="2:8">
      <c r="B3452" s="2">
        <v>3451</v>
      </c>
      <c r="C3452" s="2">
        <v>288</v>
      </c>
      <c r="D3452" s="2" t="s">
        <v>1350</v>
      </c>
      <c r="E3452" s="2" t="s">
        <v>16100</v>
      </c>
      <c r="F3452" s="3" t="s">
        <v>12271</v>
      </c>
      <c r="H3452" s="129" t="str">
        <f t="shared" si="53"/>
        <v>3451|288|KI|Kirovohrad, Kirovs'kyi district|KI-01|</v>
      </c>
    </row>
    <row r="3453" spans="2:8">
      <c r="B3453" s="2">
        <v>3452</v>
      </c>
      <c r="C3453" s="2">
        <v>288</v>
      </c>
      <c r="D3453" s="2" t="s">
        <v>1350</v>
      </c>
      <c r="E3453" s="2" t="s">
        <v>16101</v>
      </c>
      <c r="F3453" s="3" t="s">
        <v>12273</v>
      </c>
      <c r="H3453" s="129" t="str">
        <f t="shared" si="53"/>
        <v>3452|288|KI|Kirovohrad, Lenins'kyi distric|KI-02|</v>
      </c>
    </row>
    <row r="3454" spans="2:8">
      <c r="B3454" s="2">
        <v>3453</v>
      </c>
      <c r="C3454" s="2">
        <v>288</v>
      </c>
      <c r="D3454" s="2" t="s">
        <v>1350</v>
      </c>
      <c r="E3454" s="2" t="s">
        <v>16102</v>
      </c>
      <c r="F3454" s="3" t="s">
        <v>12275</v>
      </c>
      <c r="H3454" s="129" t="str">
        <f t="shared" si="53"/>
        <v>3453|288|KI|Oleksandriia|KI-03|</v>
      </c>
    </row>
    <row r="3455" spans="2:8">
      <c r="B3455" s="2">
        <v>3454</v>
      </c>
      <c r="C3455" s="2">
        <v>288</v>
      </c>
      <c r="D3455" s="2" t="s">
        <v>1350</v>
      </c>
      <c r="E3455" s="2" t="s">
        <v>16103</v>
      </c>
      <c r="F3455" s="3" t="s">
        <v>12277</v>
      </c>
      <c r="H3455" s="129" t="str">
        <f t="shared" si="53"/>
        <v>3454|288|KI|Oleksandriia district|KI-04|</v>
      </c>
    </row>
    <row r="3456" spans="2:8">
      <c r="B3456" s="2">
        <v>3455</v>
      </c>
      <c r="C3456" s="2">
        <v>288</v>
      </c>
      <c r="D3456" s="2" t="s">
        <v>1350</v>
      </c>
      <c r="E3456" s="2" t="s">
        <v>15807</v>
      </c>
      <c r="F3456" s="3" t="s">
        <v>12279</v>
      </c>
      <c r="H3456" s="129" t="str">
        <f t="shared" si="53"/>
        <v>3455|288|KI|Oleksandrivka district|KI-05|</v>
      </c>
    </row>
    <row r="3457" spans="2:8">
      <c r="B3457" s="2">
        <v>3456</v>
      </c>
      <c r="C3457" s="2">
        <v>288</v>
      </c>
      <c r="D3457" s="2" t="s">
        <v>1350</v>
      </c>
      <c r="E3457" s="2" t="s">
        <v>16104</v>
      </c>
      <c r="F3457" s="3" t="s">
        <v>12281</v>
      </c>
      <c r="H3457" s="129" t="str">
        <f t="shared" si="53"/>
        <v>3456|288|KI|Bobrynets' district|KI-06|</v>
      </c>
    </row>
    <row r="3458" spans="2:8">
      <c r="B3458" s="2">
        <v>3457</v>
      </c>
      <c r="C3458" s="2">
        <v>288</v>
      </c>
      <c r="D3458" s="2" t="s">
        <v>1350</v>
      </c>
      <c r="E3458" s="2" t="s">
        <v>16105</v>
      </c>
      <c r="F3458" s="3" t="s">
        <v>12283</v>
      </c>
      <c r="H3458" s="129" t="str">
        <f t="shared" ref="H3458:H3521" si="54">B3458&amp;"|"&amp;C3458&amp;"|"&amp;D3458&amp;"|"&amp;E3458&amp;"|"&amp;F3458&amp;"|"&amp;G3458</f>
        <v>3457|288|KI|Haivoron district|KI-07|</v>
      </c>
    </row>
    <row r="3459" spans="2:8">
      <c r="B3459" s="2">
        <v>3458</v>
      </c>
      <c r="C3459" s="2">
        <v>288</v>
      </c>
      <c r="D3459" s="2" t="s">
        <v>1350</v>
      </c>
      <c r="E3459" s="2" t="s">
        <v>16106</v>
      </c>
      <c r="F3459" s="3" t="s">
        <v>12285</v>
      </c>
      <c r="H3459" s="129" t="str">
        <f t="shared" si="54"/>
        <v>3458|288|KI|Holovanivs'k district|KI-08|</v>
      </c>
    </row>
    <row r="3460" spans="2:8">
      <c r="B3460" s="2">
        <v>3459</v>
      </c>
      <c r="C3460" s="2">
        <v>288</v>
      </c>
      <c r="D3460" s="2" t="s">
        <v>1350</v>
      </c>
      <c r="E3460" s="2" t="s">
        <v>16107</v>
      </c>
      <c r="F3460" s="3" t="s">
        <v>12287</v>
      </c>
      <c r="H3460" s="129" t="str">
        <f t="shared" si="54"/>
        <v>3459|288|KI|Dobrovelychkivka district|KI-09|</v>
      </c>
    </row>
    <row r="3461" spans="2:8">
      <c r="B3461" s="2">
        <v>3460</v>
      </c>
      <c r="C3461" s="2">
        <v>288</v>
      </c>
      <c r="D3461" s="2" t="s">
        <v>1350</v>
      </c>
      <c r="E3461" s="2" t="s">
        <v>16108</v>
      </c>
      <c r="F3461" s="3" t="s">
        <v>12289</v>
      </c>
      <c r="H3461" s="129" t="str">
        <f t="shared" si="54"/>
        <v>3460|288|KI|Dolyns'ka district|KI-10|</v>
      </c>
    </row>
    <row r="3462" spans="2:8">
      <c r="B3462" s="2">
        <v>3461</v>
      </c>
      <c r="C3462" s="2">
        <v>288</v>
      </c>
      <c r="D3462" s="2" t="s">
        <v>1350</v>
      </c>
      <c r="E3462" s="2" t="s">
        <v>16109</v>
      </c>
      <c r="F3462" s="3" t="s">
        <v>12291</v>
      </c>
      <c r="H3462" s="129" t="str">
        <f t="shared" si="54"/>
        <v>3461|288|KI|Znamianka|KI-11|</v>
      </c>
    </row>
    <row r="3463" spans="2:8">
      <c r="B3463" s="2">
        <v>3462</v>
      </c>
      <c r="C3463" s="2">
        <v>288</v>
      </c>
      <c r="D3463" s="2" t="s">
        <v>1350</v>
      </c>
      <c r="E3463" s="2" t="s">
        <v>16110</v>
      </c>
      <c r="F3463" s="3" t="s">
        <v>12293</v>
      </c>
      <c r="H3463" s="129" t="str">
        <f t="shared" si="54"/>
        <v>3462|288|KI|Znamianka district|KI-12|</v>
      </c>
    </row>
    <row r="3464" spans="2:8">
      <c r="B3464" s="2">
        <v>3463</v>
      </c>
      <c r="C3464" s="2">
        <v>288</v>
      </c>
      <c r="D3464" s="2" t="s">
        <v>1350</v>
      </c>
      <c r="E3464" s="2" t="s">
        <v>16111</v>
      </c>
      <c r="F3464" s="3" t="s">
        <v>12295</v>
      </c>
      <c r="H3464" s="129" t="str">
        <f t="shared" si="54"/>
        <v>3463|288|KI|Kirovohrad district|KI-13|</v>
      </c>
    </row>
    <row r="3465" spans="2:8">
      <c r="B3465" s="2">
        <v>3464</v>
      </c>
      <c r="C3465" s="2">
        <v>288</v>
      </c>
      <c r="D3465" s="2" t="s">
        <v>1350</v>
      </c>
      <c r="E3465" s="2" t="s">
        <v>16112</v>
      </c>
      <c r="F3465" s="3" t="s">
        <v>12297</v>
      </c>
      <c r="H3465" s="129" t="str">
        <f t="shared" si="54"/>
        <v>3464|288|KI|Kompaniyivka district|KI-14|</v>
      </c>
    </row>
    <row r="3466" spans="2:8">
      <c r="B3466" s="2">
        <v>3465</v>
      </c>
      <c r="C3466" s="2">
        <v>288</v>
      </c>
      <c r="D3466" s="2" t="s">
        <v>1350</v>
      </c>
      <c r="E3466" s="2" t="s">
        <v>16113</v>
      </c>
      <c r="F3466" s="3" t="s">
        <v>12299</v>
      </c>
      <c r="H3466" s="129" t="str">
        <f t="shared" si="54"/>
        <v>3465|288|KI|Mala Vyska district|KI-15|</v>
      </c>
    </row>
    <row r="3467" spans="2:8">
      <c r="B3467" s="2">
        <v>3466</v>
      </c>
      <c r="C3467" s="2">
        <v>288</v>
      </c>
      <c r="D3467" s="2" t="s">
        <v>1350</v>
      </c>
      <c r="E3467" s="2" t="s">
        <v>16114</v>
      </c>
      <c r="F3467" s="3" t="s">
        <v>12301</v>
      </c>
      <c r="H3467" s="129" t="str">
        <f t="shared" si="54"/>
        <v>3466|288|KI|Novhorodka district|KI-16|</v>
      </c>
    </row>
    <row r="3468" spans="2:8">
      <c r="B3468" s="2">
        <v>3467</v>
      </c>
      <c r="C3468" s="2">
        <v>288</v>
      </c>
      <c r="D3468" s="2" t="s">
        <v>1350</v>
      </c>
      <c r="E3468" s="2" t="s">
        <v>16115</v>
      </c>
      <c r="F3468" s="3" t="s">
        <v>12303</v>
      </c>
      <c r="H3468" s="129" t="str">
        <f t="shared" si="54"/>
        <v>3467|288|KI|Novoarkhanhel's'k district|KI-17|</v>
      </c>
    </row>
    <row r="3469" spans="2:8">
      <c r="B3469" s="2">
        <v>3468</v>
      </c>
      <c r="C3469" s="2">
        <v>288</v>
      </c>
      <c r="D3469" s="2" t="s">
        <v>1350</v>
      </c>
      <c r="E3469" s="2" t="s">
        <v>16116</v>
      </c>
      <c r="F3469" s="3" t="s">
        <v>12305</v>
      </c>
      <c r="H3469" s="129" t="str">
        <f t="shared" si="54"/>
        <v>3468|288|KI|Novomyrhorod district|KI-18|</v>
      </c>
    </row>
    <row r="3470" spans="2:8">
      <c r="B3470" s="2">
        <v>3469</v>
      </c>
      <c r="C3470" s="2">
        <v>288</v>
      </c>
      <c r="D3470" s="2" t="s">
        <v>1350</v>
      </c>
      <c r="E3470" s="2" t="s">
        <v>16117</v>
      </c>
      <c r="F3470" s="3" t="s">
        <v>12307</v>
      </c>
      <c r="H3470" s="129" t="str">
        <f t="shared" si="54"/>
        <v>3469|288|KI|Novoukrayinka district|KI-19|</v>
      </c>
    </row>
    <row r="3471" spans="2:8">
      <c r="B3471" s="2">
        <v>3470</v>
      </c>
      <c r="C3471" s="2">
        <v>288</v>
      </c>
      <c r="D3471" s="2" t="s">
        <v>1350</v>
      </c>
      <c r="E3471" s="2" t="s">
        <v>16118</v>
      </c>
      <c r="F3471" s="3" t="s">
        <v>12309</v>
      </c>
      <c r="H3471" s="129" t="str">
        <f t="shared" si="54"/>
        <v>3470|288|KI|Vil'shanka district|KI-20|</v>
      </c>
    </row>
    <row r="3472" spans="2:8">
      <c r="B3472" s="2">
        <v>3471</v>
      </c>
      <c r="C3472" s="2">
        <v>288</v>
      </c>
      <c r="D3472" s="2" t="s">
        <v>1350</v>
      </c>
      <c r="E3472" s="2" t="s">
        <v>16119</v>
      </c>
      <c r="F3472" s="3" t="s">
        <v>12311</v>
      </c>
      <c r="H3472" s="129" t="str">
        <f t="shared" si="54"/>
        <v>3471|288|KI|Onufriyivka district|KI-21|</v>
      </c>
    </row>
    <row r="3473" spans="2:8">
      <c r="B3473" s="2">
        <v>3472</v>
      </c>
      <c r="C3473" s="2">
        <v>288</v>
      </c>
      <c r="D3473" s="2" t="s">
        <v>1350</v>
      </c>
      <c r="E3473" s="2" t="s">
        <v>16120</v>
      </c>
      <c r="F3473" s="3" t="s">
        <v>12313</v>
      </c>
      <c r="H3473" s="129" t="str">
        <f t="shared" si="54"/>
        <v>3472|288|KI|Petrove district|KI-22|</v>
      </c>
    </row>
    <row r="3474" spans="2:8">
      <c r="B3474" s="2">
        <v>3473</v>
      </c>
      <c r="C3474" s="2">
        <v>288</v>
      </c>
      <c r="D3474" s="2" t="s">
        <v>1350</v>
      </c>
      <c r="E3474" s="2" t="s">
        <v>16121</v>
      </c>
      <c r="F3474" s="3" t="s">
        <v>12315</v>
      </c>
      <c r="H3474" s="129" t="str">
        <f t="shared" si="54"/>
        <v>3473|288|KI|Svitlovods'k|KI-23|</v>
      </c>
    </row>
    <row r="3475" spans="2:8">
      <c r="B3475" s="2">
        <v>3474</v>
      </c>
      <c r="C3475" s="2">
        <v>288</v>
      </c>
      <c r="D3475" s="2" t="s">
        <v>1350</v>
      </c>
      <c r="E3475" s="2" t="s">
        <v>16122</v>
      </c>
      <c r="F3475" s="3" t="s">
        <v>12317</v>
      </c>
      <c r="H3475" s="129" t="str">
        <f t="shared" si="54"/>
        <v>3474|288|KI|Svitlovods'k district|KI-24|</v>
      </c>
    </row>
    <row r="3476" spans="2:8">
      <c r="B3476" s="2">
        <v>3475</v>
      </c>
      <c r="C3476" s="2">
        <v>288</v>
      </c>
      <c r="D3476" s="2" t="s">
        <v>1350</v>
      </c>
      <c r="E3476" s="2" t="s">
        <v>16123</v>
      </c>
      <c r="F3476" s="3" t="s">
        <v>12319</v>
      </c>
      <c r="H3476" s="129" t="str">
        <f t="shared" si="54"/>
        <v>3475|288|KI|Ul'ianovka district|KI-25|</v>
      </c>
    </row>
    <row r="3477" spans="2:8">
      <c r="B3477" s="2">
        <v>3476</v>
      </c>
      <c r="C3477" s="2">
        <v>288</v>
      </c>
      <c r="D3477" s="2" t="s">
        <v>1350</v>
      </c>
      <c r="E3477" s="2" t="s">
        <v>16124</v>
      </c>
      <c r="F3477" s="3" t="s">
        <v>12321</v>
      </c>
      <c r="H3477" s="129" t="str">
        <f t="shared" si="54"/>
        <v>3476|288|KI|Ustyninka district|KI-26|</v>
      </c>
    </row>
    <row r="3478" spans="2:8">
      <c r="B3478" s="2">
        <v>3477</v>
      </c>
      <c r="C3478" s="2">
        <v>288</v>
      </c>
      <c r="D3478" s="2" t="s">
        <v>1449</v>
      </c>
      <c r="E3478" s="2" t="s">
        <v>16125</v>
      </c>
      <c r="F3478" s="3" t="s">
        <v>10608</v>
      </c>
      <c r="H3478" s="129" t="str">
        <f t="shared" si="54"/>
        <v>3477|288|KO|Bila Tserkva|KO-01|</v>
      </c>
    </row>
    <row r="3479" spans="2:8">
      <c r="B3479" s="2">
        <v>3478</v>
      </c>
      <c r="C3479" s="2">
        <v>288</v>
      </c>
      <c r="D3479" s="2" t="s">
        <v>1449</v>
      </c>
      <c r="E3479" s="2" t="s">
        <v>16126</v>
      </c>
      <c r="F3479" s="3" t="s">
        <v>10610</v>
      </c>
      <c r="H3479" s="129" t="str">
        <f t="shared" si="54"/>
        <v>3478|288|KO|Baryshivka district|KO-02|</v>
      </c>
    </row>
    <row r="3480" spans="2:8">
      <c r="B3480" s="2">
        <v>3479</v>
      </c>
      <c r="C3480" s="2">
        <v>288</v>
      </c>
      <c r="D3480" s="2" t="s">
        <v>1449</v>
      </c>
      <c r="E3480" s="2" t="s">
        <v>16127</v>
      </c>
      <c r="F3480" s="3" t="s">
        <v>10612</v>
      </c>
      <c r="H3480" s="129" t="str">
        <f t="shared" si="54"/>
        <v>3479|288|KO|Bila Tserkva district|KO-03|</v>
      </c>
    </row>
    <row r="3481" spans="2:8">
      <c r="B3481" s="2">
        <v>3480</v>
      </c>
      <c r="C3481" s="2">
        <v>288</v>
      </c>
      <c r="D3481" s="2" t="s">
        <v>1449</v>
      </c>
      <c r="E3481" s="2" t="s">
        <v>16128</v>
      </c>
      <c r="F3481" s="3" t="s">
        <v>10614</v>
      </c>
      <c r="H3481" s="129" t="str">
        <f t="shared" si="54"/>
        <v>3480|288|KO|Berzan' district|KO-04|</v>
      </c>
    </row>
    <row r="3482" spans="2:8">
      <c r="B3482" s="2">
        <v>3481</v>
      </c>
      <c r="C3482" s="2">
        <v>288</v>
      </c>
      <c r="D3482" s="2" t="s">
        <v>1449</v>
      </c>
      <c r="E3482" s="2" t="s">
        <v>16129</v>
      </c>
      <c r="F3482" s="3" t="s">
        <v>10616</v>
      </c>
      <c r="H3482" s="129" t="str">
        <f t="shared" si="54"/>
        <v>3481|288|KO|Bohuslav district|KO-05|</v>
      </c>
    </row>
    <row r="3483" spans="2:8">
      <c r="B3483" s="2">
        <v>3482</v>
      </c>
      <c r="C3483" s="2">
        <v>288</v>
      </c>
      <c r="D3483" s="2" t="s">
        <v>1449</v>
      </c>
      <c r="E3483" s="2" t="s">
        <v>16130</v>
      </c>
      <c r="F3483" s="3" t="s">
        <v>10618</v>
      </c>
      <c r="H3483" s="129" t="str">
        <f t="shared" si="54"/>
        <v>3482|288|KO|Boryspil'|KO-06|</v>
      </c>
    </row>
    <row r="3484" spans="2:8">
      <c r="B3484" s="2">
        <v>3483</v>
      </c>
      <c r="C3484" s="2">
        <v>288</v>
      </c>
      <c r="D3484" s="2" t="s">
        <v>1449</v>
      </c>
      <c r="E3484" s="2" t="s">
        <v>16131</v>
      </c>
      <c r="F3484" s="3" t="s">
        <v>10620</v>
      </c>
      <c r="H3484" s="129" t="str">
        <f t="shared" si="54"/>
        <v>3483|288|KO|Boryspil' district|KO-07|</v>
      </c>
    </row>
    <row r="3485" spans="2:8">
      <c r="B3485" s="2">
        <v>3484</v>
      </c>
      <c r="C3485" s="2">
        <v>288</v>
      </c>
      <c r="D3485" s="2" t="s">
        <v>1449</v>
      </c>
      <c r="E3485" s="2" t="s">
        <v>16132</v>
      </c>
      <c r="F3485" s="3" t="s">
        <v>10622</v>
      </c>
      <c r="H3485" s="129" t="str">
        <f t="shared" si="54"/>
        <v>3484|288|KO|Borodianka district|KO-08|</v>
      </c>
    </row>
    <row r="3486" spans="2:8">
      <c r="B3486" s="2">
        <v>3485</v>
      </c>
      <c r="C3486" s="2">
        <v>288</v>
      </c>
      <c r="D3486" s="2" t="s">
        <v>1449</v>
      </c>
      <c r="E3486" s="2" t="s">
        <v>16133</v>
      </c>
      <c r="F3486" s="3" t="s">
        <v>10624</v>
      </c>
      <c r="H3486" s="129" t="str">
        <f t="shared" si="54"/>
        <v>3485|288|KO|Brovary|KO-09|</v>
      </c>
    </row>
    <row r="3487" spans="2:8">
      <c r="B3487" s="2">
        <v>3486</v>
      </c>
      <c r="C3487" s="2">
        <v>288</v>
      </c>
      <c r="D3487" s="2" t="s">
        <v>1449</v>
      </c>
      <c r="E3487" s="2" t="s">
        <v>16134</v>
      </c>
      <c r="F3487" s="3" t="s">
        <v>10626</v>
      </c>
      <c r="H3487" s="129" t="str">
        <f t="shared" si="54"/>
        <v>3486|288|KO|Brovary district|KO-10|</v>
      </c>
    </row>
    <row r="3488" spans="2:8">
      <c r="B3488" s="2">
        <v>3487</v>
      </c>
      <c r="C3488" s="2">
        <v>288</v>
      </c>
      <c r="D3488" s="2" t="s">
        <v>1449</v>
      </c>
      <c r="E3488" s="2" t="s">
        <v>16135</v>
      </c>
      <c r="F3488" s="3" t="s">
        <v>10628</v>
      </c>
      <c r="H3488" s="129" t="str">
        <f t="shared" si="54"/>
        <v>3487|288|KO|Vasyl'kiv|KO-11|</v>
      </c>
    </row>
    <row r="3489" spans="2:8">
      <c r="B3489" s="2">
        <v>3488</v>
      </c>
      <c r="C3489" s="2">
        <v>288</v>
      </c>
      <c r="D3489" s="2" t="s">
        <v>1449</v>
      </c>
      <c r="E3489" s="2" t="s">
        <v>16136</v>
      </c>
      <c r="F3489" s="3" t="s">
        <v>10630</v>
      </c>
      <c r="H3489" s="129" t="str">
        <f t="shared" si="54"/>
        <v>3488|288|KO|Vasyl'kiv district|KO-12|</v>
      </c>
    </row>
    <row r="3490" spans="2:8">
      <c r="B3490" s="2">
        <v>3489</v>
      </c>
      <c r="C3490" s="2">
        <v>288</v>
      </c>
      <c r="D3490" s="2" t="s">
        <v>1449</v>
      </c>
      <c r="E3490" s="2" t="s">
        <v>16137</v>
      </c>
      <c r="F3490" s="3" t="s">
        <v>10632</v>
      </c>
      <c r="H3490" s="129" t="str">
        <f t="shared" si="54"/>
        <v>3489|288|KO|Vyshhorod district|KO-13|</v>
      </c>
    </row>
    <row r="3491" spans="2:8">
      <c r="B3491" s="2">
        <v>3490</v>
      </c>
      <c r="C3491" s="2">
        <v>288</v>
      </c>
      <c r="D3491" s="2" t="s">
        <v>1449</v>
      </c>
      <c r="E3491" s="2" t="s">
        <v>16138</v>
      </c>
      <c r="F3491" s="3" t="s">
        <v>10634</v>
      </c>
      <c r="H3491" s="129" t="str">
        <f t="shared" si="54"/>
        <v>3490|288|KO|Volodarka district|KO-14|</v>
      </c>
    </row>
    <row r="3492" spans="2:8">
      <c r="B3492" s="2">
        <v>3491</v>
      </c>
      <c r="C3492" s="2">
        <v>288</v>
      </c>
      <c r="D3492" s="2" t="s">
        <v>1449</v>
      </c>
      <c r="E3492" s="2" t="s">
        <v>16139</v>
      </c>
      <c r="F3492" s="3" t="s">
        <v>10636</v>
      </c>
      <c r="H3492" s="129" t="str">
        <f t="shared" si="54"/>
        <v>3491|288|KO|Zhurivka district|KO-15|</v>
      </c>
    </row>
    <row r="3493" spans="2:8">
      <c r="B3493" s="2">
        <v>3492</v>
      </c>
      <c r="C3493" s="2">
        <v>288</v>
      </c>
      <c r="D3493" s="2" t="s">
        <v>1449</v>
      </c>
      <c r="E3493" s="2" t="s">
        <v>16140</v>
      </c>
      <c r="F3493" s="3" t="s">
        <v>10638</v>
      </c>
      <c r="H3493" s="129" t="str">
        <f t="shared" si="54"/>
        <v>3492|288|KO|Ivankiv district|KO-16|</v>
      </c>
    </row>
    <row r="3494" spans="2:8">
      <c r="B3494" s="2">
        <v>3493</v>
      </c>
      <c r="C3494" s="2">
        <v>288</v>
      </c>
      <c r="D3494" s="2" t="s">
        <v>1449</v>
      </c>
      <c r="E3494" s="2" t="s">
        <v>16141</v>
      </c>
      <c r="F3494" s="3" t="s">
        <v>10640</v>
      </c>
      <c r="H3494" s="129" t="str">
        <f t="shared" si="54"/>
        <v>3493|288|KO|Irpin'|KO-17|</v>
      </c>
    </row>
    <row r="3495" spans="2:8">
      <c r="B3495" s="2">
        <v>3494</v>
      </c>
      <c r="C3495" s="2">
        <v>288</v>
      </c>
      <c r="D3495" s="2" t="s">
        <v>1449</v>
      </c>
      <c r="E3495" s="2" t="s">
        <v>16142</v>
      </c>
      <c r="F3495" s="3" t="s">
        <v>10642</v>
      </c>
      <c r="H3495" s="129" t="str">
        <f t="shared" si="54"/>
        <v>3494|288|KO|Kaharlyk district|KO-18|</v>
      </c>
    </row>
    <row r="3496" spans="2:8">
      <c r="B3496" s="2">
        <v>3495</v>
      </c>
      <c r="C3496" s="2">
        <v>288</v>
      </c>
      <c r="D3496" s="2" t="s">
        <v>1449</v>
      </c>
      <c r="E3496" s="2" t="s">
        <v>16143</v>
      </c>
      <c r="F3496" s="3" t="s">
        <v>10644</v>
      </c>
      <c r="H3496" s="129" t="str">
        <f t="shared" si="54"/>
        <v>3495|288|KO|KyiVO-Sviatoshyns'ky district|KO-19|</v>
      </c>
    </row>
    <row r="3497" spans="2:8">
      <c r="B3497" s="2">
        <v>3496</v>
      </c>
      <c r="C3497" s="2">
        <v>288</v>
      </c>
      <c r="D3497" s="2" t="s">
        <v>1449</v>
      </c>
      <c r="E3497" s="2" t="s">
        <v>16144</v>
      </c>
      <c r="F3497" s="3" t="s">
        <v>10646</v>
      </c>
      <c r="H3497" s="129" t="str">
        <f t="shared" si="54"/>
        <v>3496|288|KO|Makariv district|KO-20|</v>
      </c>
    </row>
    <row r="3498" spans="2:8">
      <c r="B3498" s="2">
        <v>3497</v>
      </c>
      <c r="C3498" s="2">
        <v>288</v>
      </c>
      <c r="D3498" s="2" t="s">
        <v>1449</v>
      </c>
      <c r="E3498" s="2" t="s">
        <v>16145</v>
      </c>
      <c r="F3498" s="3" t="s">
        <v>10648</v>
      </c>
      <c r="H3498" s="129" t="str">
        <f t="shared" si="54"/>
        <v>3497|288|KO|Myronivka district|KO-21|</v>
      </c>
    </row>
    <row r="3499" spans="2:8">
      <c r="B3499" s="2">
        <v>3498</v>
      </c>
      <c r="C3499" s="2">
        <v>288</v>
      </c>
      <c r="D3499" s="2" t="s">
        <v>1449</v>
      </c>
      <c r="E3499" s="2" t="s">
        <v>16146</v>
      </c>
      <c r="F3499" s="3" t="s">
        <v>16147</v>
      </c>
      <c r="H3499" s="129" t="str">
        <f t="shared" si="54"/>
        <v>3498|288|KO|Obukhiv district|KO-22|</v>
      </c>
    </row>
    <row r="3500" spans="2:8">
      <c r="B3500" s="2">
        <v>3499</v>
      </c>
      <c r="C3500" s="2">
        <v>288</v>
      </c>
      <c r="D3500" s="2" t="s">
        <v>1449</v>
      </c>
      <c r="E3500" s="2" t="s">
        <v>16148</v>
      </c>
      <c r="F3500" s="3" t="s">
        <v>16149</v>
      </c>
      <c r="H3500" s="129" t="str">
        <f t="shared" si="54"/>
        <v>3499|288|KO|Pereiaslav-Khmel'nyts'kyi|KO-23|</v>
      </c>
    </row>
    <row r="3501" spans="2:8">
      <c r="B3501" s="2">
        <v>3500</v>
      </c>
      <c r="C3501" s="2">
        <v>288</v>
      </c>
      <c r="D3501" s="2" t="s">
        <v>1449</v>
      </c>
      <c r="E3501" s="2" t="s">
        <v>16150</v>
      </c>
      <c r="F3501" s="3" t="s">
        <v>16151</v>
      </c>
      <c r="H3501" s="129" t="str">
        <f t="shared" si="54"/>
        <v>3500|288|KO|Pereiaslav-Khmel'nyts'kyi district|KO-24|</v>
      </c>
    </row>
    <row r="3502" spans="2:8">
      <c r="B3502" s="2">
        <v>3501</v>
      </c>
      <c r="C3502" s="2">
        <v>288</v>
      </c>
      <c r="D3502" s="2" t="s">
        <v>1449</v>
      </c>
      <c r="E3502" s="2" t="s">
        <v>16152</v>
      </c>
      <c r="F3502" s="3" t="s">
        <v>16153</v>
      </c>
      <c r="H3502" s="129" t="str">
        <f t="shared" si="54"/>
        <v>3501|288|KO|Polis'ke district|KO-25|</v>
      </c>
    </row>
    <row r="3503" spans="2:8">
      <c r="B3503" s="2">
        <v>3502</v>
      </c>
      <c r="C3503" s="2">
        <v>288</v>
      </c>
      <c r="D3503" s="2" t="s">
        <v>1449</v>
      </c>
      <c r="E3503" s="2" t="s">
        <v>16154</v>
      </c>
      <c r="F3503" s="3" t="s">
        <v>16155</v>
      </c>
      <c r="H3503" s="129" t="str">
        <f t="shared" si="54"/>
        <v>3502|288|KO|Chernobyls'kyi district (city Pripyiat')|KO-26|</v>
      </c>
    </row>
    <row r="3504" spans="2:8">
      <c r="B3504" s="2">
        <v>3503</v>
      </c>
      <c r="C3504" s="2">
        <v>288</v>
      </c>
      <c r="D3504" s="2" t="s">
        <v>1449</v>
      </c>
      <c r="E3504" s="2" t="s">
        <v>16156</v>
      </c>
      <c r="F3504" s="3" t="s">
        <v>16157</v>
      </c>
      <c r="H3504" s="129" t="str">
        <f t="shared" si="54"/>
        <v>3503|288|KO|Rokytne district|KO-27|</v>
      </c>
    </row>
    <row r="3505" spans="2:8">
      <c r="B3505" s="2">
        <v>3504</v>
      </c>
      <c r="C3505" s="2">
        <v>288</v>
      </c>
      <c r="D3505" s="2" t="s">
        <v>1449</v>
      </c>
      <c r="E3505" s="2" t="s">
        <v>16158</v>
      </c>
      <c r="F3505" s="3" t="s">
        <v>16159</v>
      </c>
      <c r="H3505" s="129" t="str">
        <f t="shared" si="54"/>
        <v>3504|288|KO|Rzhyshchiv|KO-28|</v>
      </c>
    </row>
    <row r="3506" spans="2:8">
      <c r="B3506" s="2">
        <v>3505</v>
      </c>
      <c r="C3506" s="2">
        <v>288</v>
      </c>
      <c r="D3506" s="2" t="s">
        <v>1449</v>
      </c>
      <c r="E3506" s="2" t="s">
        <v>16160</v>
      </c>
      <c r="F3506" s="3" t="s">
        <v>16161</v>
      </c>
      <c r="H3506" s="129" t="str">
        <f t="shared" si="54"/>
        <v>3505|288|KO|Skvyra district|KO-29|</v>
      </c>
    </row>
    <row r="3507" spans="2:8">
      <c r="B3507" s="2">
        <v>3506</v>
      </c>
      <c r="C3507" s="2">
        <v>288</v>
      </c>
      <c r="D3507" s="2" t="s">
        <v>1449</v>
      </c>
      <c r="E3507" s="2" t="s">
        <v>16162</v>
      </c>
      <c r="F3507" s="3" t="s">
        <v>16163</v>
      </c>
      <c r="H3507" s="129" t="str">
        <f t="shared" si="54"/>
        <v>3506|288|KO|Stavyshche district|KO-30|</v>
      </c>
    </row>
    <row r="3508" spans="2:8">
      <c r="B3508" s="2">
        <v>3507</v>
      </c>
      <c r="C3508" s="2">
        <v>288</v>
      </c>
      <c r="D3508" s="2" t="s">
        <v>1449</v>
      </c>
      <c r="E3508" s="2" t="s">
        <v>16164</v>
      </c>
      <c r="F3508" s="3" t="s">
        <v>16165</v>
      </c>
      <c r="H3508" s="129" t="str">
        <f t="shared" si="54"/>
        <v>3507|288|KO|Tarashcha district|KO-31|</v>
      </c>
    </row>
    <row r="3509" spans="2:8">
      <c r="B3509" s="2">
        <v>3508</v>
      </c>
      <c r="C3509" s="2">
        <v>288</v>
      </c>
      <c r="D3509" s="2" t="s">
        <v>1449</v>
      </c>
      <c r="E3509" s="2" t="s">
        <v>16166</v>
      </c>
      <c r="F3509" s="3" t="s">
        <v>16167</v>
      </c>
      <c r="H3509" s="129" t="str">
        <f t="shared" si="54"/>
        <v>3508|288|KO|Tetiyiv district|KO-32|</v>
      </c>
    </row>
    <row r="3510" spans="2:8">
      <c r="B3510" s="2">
        <v>3509</v>
      </c>
      <c r="C3510" s="2">
        <v>288</v>
      </c>
      <c r="D3510" s="2" t="s">
        <v>1449</v>
      </c>
      <c r="E3510" s="2" t="s">
        <v>16168</v>
      </c>
      <c r="F3510" s="3" t="s">
        <v>16169</v>
      </c>
      <c r="H3510" s="129" t="str">
        <f t="shared" si="54"/>
        <v>3509|288|KO|Fastiv|KO-33|</v>
      </c>
    </row>
    <row r="3511" spans="2:8">
      <c r="B3511" s="2">
        <v>3510</v>
      </c>
      <c r="C3511" s="2">
        <v>288</v>
      </c>
      <c r="D3511" s="2" t="s">
        <v>1449</v>
      </c>
      <c r="E3511" s="2" t="s">
        <v>16170</v>
      </c>
      <c r="F3511" s="3" t="s">
        <v>16171</v>
      </c>
      <c r="H3511" s="129" t="str">
        <f t="shared" si="54"/>
        <v>3510|288|KO|Fastiv district|KO-34|</v>
      </c>
    </row>
    <row r="3512" spans="2:8">
      <c r="B3512" s="2">
        <v>3511</v>
      </c>
      <c r="C3512" s="2">
        <v>288</v>
      </c>
      <c r="D3512" s="2" t="s">
        <v>1449</v>
      </c>
      <c r="E3512" s="2" t="s">
        <v>16172</v>
      </c>
      <c r="F3512" s="3" t="s">
        <v>16173</v>
      </c>
      <c r="H3512" s="129" t="str">
        <f t="shared" si="54"/>
        <v>3511|288|KO|Iahotyn district|KO-35|</v>
      </c>
    </row>
    <row r="3513" spans="2:8">
      <c r="B3513" s="2">
        <v>3512</v>
      </c>
      <c r="C3513" s="2">
        <v>288</v>
      </c>
      <c r="D3513" s="2" t="s">
        <v>1368</v>
      </c>
      <c r="E3513" s="2" t="s">
        <v>16174</v>
      </c>
      <c r="F3513" s="3" t="s">
        <v>12431</v>
      </c>
      <c r="H3513" s="129" t="str">
        <f t="shared" si="54"/>
        <v>3512|288|KR|Simferopol', Zaliznychnyi district|KR-01|</v>
      </c>
    </row>
    <row r="3514" spans="2:8">
      <c r="B3514" s="2">
        <v>3513</v>
      </c>
      <c r="C3514" s="2">
        <v>288</v>
      </c>
      <c r="D3514" s="2" t="s">
        <v>1368</v>
      </c>
      <c r="E3514" s="2" t="s">
        <v>16175</v>
      </c>
      <c r="F3514" s="3" t="s">
        <v>12433</v>
      </c>
      <c r="H3514" s="129" t="str">
        <f t="shared" si="54"/>
        <v>3513|288|KR|Simferopol', Kyivs'kyi distric|KR-02|</v>
      </c>
    </row>
    <row r="3515" spans="2:8">
      <c r="B3515" s="2">
        <v>3514</v>
      </c>
      <c r="C3515" s="2">
        <v>288</v>
      </c>
      <c r="D3515" s="2" t="s">
        <v>1368</v>
      </c>
      <c r="E3515" s="2" t="s">
        <v>16176</v>
      </c>
      <c r="F3515" s="3" t="s">
        <v>12435</v>
      </c>
      <c r="H3515" s="129" t="str">
        <f t="shared" si="54"/>
        <v>3514|288|KR|Simferopol', Tsentral'nyi distric|KR-03|</v>
      </c>
    </row>
    <row r="3516" spans="2:8">
      <c r="B3516" s="2">
        <v>3515</v>
      </c>
      <c r="C3516" s="2">
        <v>288</v>
      </c>
      <c r="D3516" s="2" t="s">
        <v>1368</v>
      </c>
      <c r="E3516" s="2" t="s">
        <v>16177</v>
      </c>
      <c r="F3516" s="3" t="s">
        <v>12437</v>
      </c>
      <c r="H3516" s="129" t="str">
        <f t="shared" si="54"/>
        <v>3515|288|KR|Alushta|KR-04|</v>
      </c>
    </row>
    <row r="3517" spans="2:8">
      <c r="B3517" s="2">
        <v>3516</v>
      </c>
      <c r="C3517" s="2">
        <v>288</v>
      </c>
      <c r="D3517" s="2" t="s">
        <v>1368</v>
      </c>
      <c r="E3517" s="2" t="s">
        <v>16178</v>
      </c>
      <c r="F3517" s="3" t="s">
        <v>12439</v>
      </c>
      <c r="H3517" s="129" t="str">
        <f t="shared" si="54"/>
        <v>3516|288|KR|Armians'k|KR-05|</v>
      </c>
    </row>
    <row r="3518" spans="2:8">
      <c r="B3518" s="2">
        <v>3517</v>
      </c>
      <c r="C3518" s="2">
        <v>288</v>
      </c>
      <c r="D3518" s="2" t="s">
        <v>1368</v>
      </c>
      <c r="E3518" s="2" t="s">
        <v>16179</v>
      </c>
      <c r="F3518" s="3" t="s">
        <v>12441</v>
      </c>
      <c r="H3518" s="129" t="str">
        <f t="shared" si="54"/>
        <v>3517|288|KR|Bakhchysarai district|KR-06|</v>
      </c>
    </row>
    <row r="3519" spans="2:8">
      <c r="B3519" s="2">
        <v>3518</v>
      </c>
      <c r="C3519" s="2">
        <v>288</v>
      </c>
      <c r="D3519" s="2" t="s">
        <v>1368</v>
      </c>
      <c r="E3519" s="2" t="s">
        <v>16180</v>
      </c>
      <c r="F3519" s="3" t="s">
        <v>12443</v>
      </c>
      <c r="H3519" s="129" t="str">
        <f t="shared" si="54"/>
        <v>3518|288|KR|Bilohirs'k district|KR-07|</v>
      </c>
    </row>
    <row r="3520" spans="2:8">
      <c r="B3520" s="2">
        <v>3519</v>
      </c>
      <c r="C3520" s="2">
        <v>288</v>
      </c>
      <c r="D3520" s="2" t="s">
        <v>1368</v>
      </c>
      <c r="E3520" s="2" t="s">
        <v>16181</v>
      </c>
      <c r="F3520" s="3" t="s">
        <v>12445</v>
      </c>
      <c r="H3520" s="129" t="str">
        <f t="shared" si="54"/>
        <v>3519|288|KR|Dzhankoi|KR-08|</v>
      </c>
    </row>
    <row r="3521" spans="2:8">
      <c r="B3521" s="2">
        <v>3520</v>
      </c>
      <c r="C3521" s="2">
        <v>288</v>
      </c>
      <c r="D3521" s="2" t="s">
        <v>1368</v>
      </c>
      <c r="E3521" s="2" t="s">
        <v>16182</v>
      </c>
      <c r="F3521" s="3" t="s">
        <v>12447</v>
      </c>
      <c r="H3521" s="129" t="str">
        <f t="shared" si="54"/>
        <v>3520|288|KR|Dzhankoi district|KR-09|</v>
      </c>
    </row>
    <row r="3522" spans="2:8">
      <c r="B3522" s="2">
        <v>3521</v>
      </c>
      <c r="C3522" s="2">
        <v>288</v>
      </c>
      <c r="D3522" s="2" t="s">
        <v>1368</v>
      </c>
      <c r="E3522" s="2" t="s">
        <v>16183</v>
      </c>
      <c r="F3522" s="3" t="s">
        <v>12449</v>
      </c>
      <c r="H3522" s="129" t="str">
        <f t="shared" ref="H3522:H3585" si="55">B3522&amp;"|"&amp;C3522&amp;"|"&amp;D3522&amp;"|"&amp;E3522&amp;"|"&amp;F3522&amp;"|"&amp;G3522</f>
        <v>3521|288|KR|Ievpatoriia|KR-10|</v>
      </c>
    </row>
    <row r="3523" spans="2:8">
      <c r="B3523" s="2">
        <v>3522</v>
      </c>
      <c r="C3523" s="2">
        <v>288</v>
      </c>
      <c r="D3523" s="2" t="s">
        <v>1368</v>
      </c>
      <c r="E3523" s="2" t="s">
        <v>16184</v>
      </c>
      <c r="F3523" s="3" t="s">
        <v>12451</v>
      </c>
      <c r="H3523" s="129" t="str">
        <f t="shared" si="55"/>
        <v>3522|288|KR|Kerch|KR-11|</v>
      </c>
    </row>
    <row r="3524" spans="2:8">
      <c r="B3524" s="2">
        <v>3523</v>
      </c>
      <c r="C3524" s="2">
        <v>288</v>
      </c>
      <c r="D3524" s="2" t="s">
        <v>1368</v>
      </c>
      <c r="E3524" s="2" t="s">
        <v>16185</v>
      </c>
      <c r="F3524" s="3" t="s">
        <v>12453</v>
      </c>
      <c r="H3524" s="129" t="str">
        <f t="shared" si="55"/>
        <v>3523|288|KR|Kirovs'ke district|KR-12|</v>
      </c>
    </row>
    <row r="3525" spans="2:8">
      <c r="B3525" s="2">
        <v>3524</v>
      </c>
      <c r="C3525" s="2">
        <v>288</v>
      </c>
      <c r="D3525" s="2" t="s">
        <v>1368</v>
      </c>
      <c r="E3525" s="2" t="s">
        <v>16186</v>
      </c>
      <c r="F3525" s="3" t="s">
        <v>12455</v>
      </c>
      <c r="H3525" s="129" t="str">
        <f t="shared" si="55"/>
        <v>3524|288|KR|Krasnohvardiis'ke district|KR-13|</v>
      </c>
    </row>
    <row r="3526" spans="2:8">
      <c r="B3526" s="2">
        <v>3525</v>
      </c>
      <c r="C3526" s="2">
        <v>288</v>
      </c>
      <c r="D3526" s="2" t="s">
        <v>1368</v>
      </c>
      <c r="E3526" s="2" t="s">
        <v>16187</v>
      </c>
      <c r="F3526" s="3" t="s">
        <v>16188</v>
      </c>
      <c r="H3526" s="129" t="str">
        <f t="shared" si="55"/>
        <v>3525|288|KR|Krasnoperekops'k|KR-14|</v>
      </c>
    </row>
    <row r="3527" spans="2:8">
      <c r="B3527" s="2">
        <v>3526</v>
      </c>
      <c r="C3527" s="2">
        <v>288</v>
      </c>
      <c r="D3527" s="2" t="s">
        <v>1368</v>
      </c>
      <c r="E3527" s="2" t="s">
        <v>16189</v>
      </c>
      <c r="F3527" s="3" t="s">
        <v>12457</v>
      </c>
      <c r="H3527" s="129" t="str">
        <f t="shared" si="55"/>
        <v>3526|288|KR|Krasnoperekops'k district|KR-15|</v>
      </c>
    </row>
    <row r="3528" spans="2:8">
      <c r="B3528" s="2">
        <v>3527</v>
      </c>
      <c r="C3528" s="2">
        <v>288</v>
      </c>
      <c r="D3528" s="2" t="s">
        <v>1368</v>
      </c>
      <c r="E3528" s="2" t="s">
        <v>16190</v>
      </c>
      <c r="F3528" s="3" t="s">
        <v>12459</v>
      </c>
      <c r="H3528" s="129" t="str">
        <f t="shared" si="55"/>
        <v>3527|288|KR|Lenine district|KR-16|</v>
      </c>
    </row>
    <row r="3529" spans="2:8">
      <c r="B3529" s="2">
        <v>3528</v>
      </c>
      <c r="C3529" s="2">
        <v>288</v>
      </c>
      <c r="D3529" s="2" t="s">
        <v>1368</v>
      </c>
      <c r="E3529" s="2" t="s">
        <v>16191</v>
      </c>
      <c r="F3529" s="3" t="s">
        <v>16192</v>
      </c>
      <c r="H3529" s="129" t="str">
        <f t="shared" si="55"/>
        <v>3528|288|KR|Nyzhniohirs'kyi district|KR-17|</v>
      </c>
    </row>
    <row r="3530" spans="2:8">
      <c r="B3530" s="2">
        <v>3529</v>
      </c>
      <c r="C3530" s="2">
        <v>288</v>
      </c>
      <c r="D3530" s="2" t="s">
        <v>1368</v>
      </c>
      <c r="E3530" s="2" t="s">
        <v>16193</v>
      </c>
      <c r="F3530" s="3" t="s">
        <v>16194</v>
      </c>
      <c r="H3530" s="129" t="str">
        <f t="shared" si="55"/>
        <v>3529|288|KR|Pervomais'ke district|KR-18|</v>
      </c>
    </row>
    <row r="3531" spans="2:8">
      <c r="B3531" s="2">
        <v>3530</v>
      </c>
      <c r="C3531" s="2">
        <v>288</v>
      </c>
      <c r="D3531" s="2" t="s">
        <v>1368</v>
      </c>
      <c r="E3531" s="2" t="s">
        <v>16195</v>
      </c>
      <c r="F3531" s="3" t="s">
        <v>16196</v>
      </c>
      <c r="H3531" s="129" t="str">
        <f t="shared" si="55"/>
        <v>3530|288|KR|Rozdol'ne district|KR-19|</v>
      </c>
    </row>
    <row r="3532" spans="2:8">
      <c r="B3532" s="2">
        <v>3531</v>
      </c>
      <c r="C3532" s="2">
        <v>288</v>
      </c>
      <c r="D3532" s="2" t="s">
        <v>1368</v>
      </c>
      <c r="E3532" s="2" t="s">
        <v>16197</v>
      </c>
      <c r="F3532" s="3" t="s">
        <v>16198</v>
      </c>
      <c r="H3532" s="129" t="str">
        <f t="shared" si="55"/>
        <v>3531|288|KR|Saky|KR-20|</v>
      </c>
    </row>
    <row r="3533" spans="2:8">
      <c r="B3533" s="2">
        <v>3532</v>
      </c>
      <c r="C3533" s="2">
        <v>288</v>
      </c>
      <c r="D3533" s="2" t="s">
        <v>1368</v>
      </c>
      <c r="E3533" s="2" t="s">
        <v>16199</v>
      </c>
      <c r="F3533" s="3" t="s">
        <v>16200</v>
      </c>
      <c r="H3533" s="129" t="str">
        <f t="shared" si="55"/>
        <v>3532|288|KR|Saky district|KR-21|</v>
      </c>
    </row>
    <row r="3534" spans="2:8">
      <c r="B3534" s="2">
        <v>3533</v>
      </c>
      <c r="C3534" s="2">
        <v>288</v>
      </c>
      <c r="D3534" s="2" t="s">
        <v>1368</v>
      </c>
      <c r="E3534" s="2" t="s">
        <v>16201</v>
      </c>
      <c r="F3534" s="3" t="s">
        <v>16202</v>
      </c>
      <c r="H3534" s="129" t="str">
        <f t="shared" si="55"/>
        <v>3533|288|KR|Simferopol' district|KR-22|</v>
      </c>
    </row>
    <row r="3535" spans="2:8">
      <c r="B3535" s="2">
        <v>3534</v>
      </c>
      <c r="C3535" s="2">
        <v>288</v>
      </c>
      <c r="D3535" s="2" t="s">
        <v>1368</v>
      </c>
      <c r="E3535" s="2" t="s">
        <v>16203</v>
      </c>
      <c r="F3535" s="3" t="s">
        <v>16204</v>
      </c>
      <c r="H3535" s="129" t="str">
        <f t="shared" si="55"/>
        <v>3534|288|KR|Soviets'kyi district|KR-23|</v>
      </c>
    </row>
    <row r="3536" spans="2:8">
      <c r="B3536" s="2">
        <v>3535</v>
      </c>
      <c r="C3536" s="2">
        <v>288</v>
      </c>
      <c r="D3536" s="2" t="s">
        <v>1368</v>
      </c>
      <c r="E3536" s="2" t="s">
        <v>16205</v>
      </c>
      <c r="F3536" s="3" t="s">
        <v>12461</v>
      </c>
      <c r="H3536" s="129" t="str">
        <f t="shared" si="55"/>
        <v>3535|288|KR|Sudak|KR-24|</v>
      </c>
    </row>
    <row r="3537" spans="2:8">
      <c r="B3537" s="2">
        <v>3536</v>
      </c>
      <c r="C3537" s="2">
        <v>288</v>
      </c>
      <c r="D3537" s="2" t="s">
        <v>1368</v>
      </c>
      <c r="E3537" s="2" t="s">
        <v>16206</v>
      </c>
      <c r="F3537" s="3" t="s">
        <v>16207</v>
      </c>
      <c r="H3537" s="129" t="str">
        <f t="shared" si="55"/>
        <v>3536|288|KR|Feodosiia|KR-25|</v>
      </c>
    </row>
    <row r="3538" spans="2:8">
      <c r="B3538" s="2">
        <v>3537</v>
      </c>
      <c r="C3538" s="2">
        <v>288</v>
      </c>
      <c r="D3538" s="2" t="s">
        <v>1368</v>
      </c>
      <c r="E3538" s="2" t="s">
        <v>16208</v>
      </c>
      <c r="F3538" s="3" t="s">
        <v>12463</v>
      </c>
      <c r="H3538" s="129" t="str">
        <f t="shared" si="55"/>
        <v>3537|288|KR|Chornomors'ke district|KR-26|</v>
      </c>
    </row>
    <row r="3539" spans="2:8">
      <c r="B3539" s="2">
        <v>3538</v>
      </c>
      <c r="C3539" s="2">
        <v>288</v>
      </c>
      <c r="D3539" s="2" t="s">
        <v>1368</v>
      </c>
      <c r="E3539" s="2" t="s">
        <v>16209</v>
      </c>
      <c r="F3539" s="3" t="s">
        <v>12465</v>
      </c>
      <c r="H3539" s="129" t="str">
        <f t="shared" si="55"/>
        <v>3538|288|KR|Yalta|KR-27|</v>
      </c>
    </row>
    <row r="3540" spans="2:8">
      <c r="B3540" s="2">
        <v>3539</v>
      </c>
      <c r="C3540" s="2">
        <v>288</v>
      </c>
      <c r="D3540" s="2" t="s">
        <v>16210</v>
      </c>
      <c r="E3540" s="2" t="s">
        <v>16211</v>
      </c>
      <c r="F3540" s="3" t="s">
        <v>16212</v>
      </c>
      <c r="H3540" s="129" t="str">
        <f t="shared" si="55"/>
        <v>3539|288|KV|Kyiv, Holosiivs'kyi distric|KV-01|</v>
      </c>
    </row>
    <row r="3541" spans="2:8">
      <c r="B3541" s="2">
        <v>3540</v>
      </c>
      <c r="C3541" s="2">
        <v>288</v>
      </c>
      <c r="D3541" s="2" t="s">
        <v>16210</v>
      </c>
      <c r="E3541" s="2" t="s">
        <v>16213</v>
      </c>
      <c r="F3541" s="3" t="s">
        <v>16214</v>
      </c>
      <c r="H3541" s="129" t="str">
        <f t="shared" si="55"/>
        <v>3540|288|KV|Kyiv, Darnyts'kyi distric|KV-02|</v>
      </c>
    </row>
    <row r="3542" spans="2:8">
      <c r="B3542" s="2">
        <v>3541</v>
      </c>
      <c r="C3542" s="2">
        <v>288</v>
      </c>
      <c r="D3542" s="2" t="s">
        <v>16210</v>
      </c>
      <c r="E3542" s="2" t="s">
        <v>16215</v>
      </c>
      <c r="F3542" s="3" t="s">
        <v>16216</v>
      </c>
      <c r="H3542" s="129" t="str">
        <f t="shared" si="55"/>
        <v>3541|288|KV|Kyiv. Desnians'kyi distric|KV-03|</v>
      </c>
    </row>
    <row r="3543" spans="2:8">
      <c r="B3543" s="2">
        <v>3542</v>
      </c>
      <c r="C3543" s="2">
        <v>288</v>
      </c>
      <c r="D3543" s="2" t="s">
        <v>16210</v>
      </c>
      <c r="E3543" s="2" t="s">
        <v>16217</v>
      </c>
      <c r="F3543" s="3" t="s">
        <v>16218</v>
      </c>
      <c r="H3543" s="129" t="str">
        <f t="shared" si="55"/>
        <v>3542|288|KV|Kyiv, Dniprovs'kyi distric|KV-04|</v>
      </c>
    </row>
    <row r="3544" spans="2:8">
      <c r="B3544" s="2">
        <v>3543</v>
      </c>
      <c r="C3544" s="2">
        <v>288</v>
      </c>
      <c r="D3544" s="2" t="s">
        <v>16210</v>
      </c>
      <c r="E3544" s="2" t="s">
        <v>16219</v>
      </c>
      <c r="F3544" s="3" t="s">
        <v>16220</v>
      </c>
      <c r="H3544" s="129" t="str">
        <f t="shared" si="55"/>
        <v>3543|288|KV|Kyiv, Obolons'kyi district|KV-05|</v>
      </c>
    </row>
    <row r="3545" spans="2:8">
      <c r="B3545" s="2">
        <v>3544</v>
      </c>
      <c r="C3545" s="2">
        <v>288</v>
      </c>
      <c r="D3545" s="2" t="s">
        <v>16210</v>
      </c>
      <c r="E3545" s="2" t="s">
        <v>16221</v>
      </c>
      <c r="F3545" s="3" t="s">
        <v>16222</v>
      </c>
      <c r="H3545" s="129" t="str">
        <f t="shared" si="55"/>
        <v>3544|288|KV|Kyiv, Pechers'kyi distric|KV-06|</v>
      </c>
    </row>
    <row r="3546" spans="2:8">
      <c r="B3546" s="2">
        <v>3545</v>
      </c>
      <c r="C3546" s="2">
        <v>288</v>
      </c>
      <c r="D3546" s="2" t="s">
        <v>16210</v>
      </c>
      <c r="E3546" s="2" t="s">
        <v>16223</v>
      </c>
      <c r="F3546" s="3" t="s">
        <v>16224</v>
      </c>
      <c r="H3546" s="129" t="str">
        <f t="shared" si="55"/>
        <v>3545|288|KV|Kyiv, Podols'kyi distric|KV-07|</v>
      </c>
    </row>
    <row r="3547" spans="2:8">
      <c r="B3547" s="2">
        <v>3546</v>
      </c>
      <c r="C3547" s="2">
        <v>288</v>
      </c>
      <c r="D3547" s="2" t="s">
        <v>16210</v>
      </c>
      <c r="E3547" s="2" t="s">
        <v>16225</v>
      </c>
      <c r="F3547" s="3" t="s">
        <v>16226</v>
      </c>
      <c r="H3547" s="129" t="str">
        <f t="shared" si="55"/>
        <v>3546|288|KV|Kyiv, Sviatoshyns'kyi distric|KV-08|</v>
      </c>
    </row>
    <row r="3548" spans="2:8">
      <c r="B3548" s="2">
        <v>3547</v>
      </c>
      <c r="C3548" s="2">
        <v>288</v>
      </c>
      <c r="D3548" s="2" t="s">
        <v>16210</v>
      </c>
      <c r="E3548" s="2" t="s">
        <v>16227</v>
      </c>
      <c r="F3548" s="3" t="s">
        <v>16228</v>
      </c>
      <c r="H3548" s="129" t="str">
        <f t="shared" si="55"/>
        <v>3547|288|KV|Kyiv, Solomens'kyi distric|KV-09|</v>
      </c>
    </row>
    <row r="3549" spans="2:8">
      <c r="B3549" s="2">
        <v>3548</v>
      </c>
      <c r="C3549" s="2">
        <v>288</v>
      </c>
      <c r="D3549" s="2" t="s">
        <v>16210</v>
      </c>
      <c r="E3549" s="2" t="s">
        <v>16229</v>
      </c>
      <c r="F3549" s="3" t="s">
        <v>16230</v>
      </c>
      <c r="H3549" s="129" t="str">
        <f t="shared" si="55"/>
        <v>3548|288|KV|Kyiv, Shevchenkivs'kyi distric|KV-10|</v>
      </c>
    </row>
    <row r="3550" spans="2:8">
      <c r="B3550" s="2">
        <v>3549</v>
      </c>
      <c r="C3550" s="2">
        <v>288</v>
      </c>
      <c r="D3550" s="2" t="s">
        <v>16231</v>
      </c>
      <c r="E3550" s="2" t="s">
        <v>16232</v>
      </c>
      <c r="F3550" s="3" t="s">
        <v>16233</v>
      </c>
      <c r="H3550" s="129" t="str">
        <f t="shared" si="55"/>
        <v>3549|288|LU|Luhans'k, Artemivs'kyi district|LU-01|</v>
      </c>
    </row>
    <row r="3551" spans="2:8">
      <c r="B3551" s="2">
        <v>3550</v>
      </c>
      <c r="C3551" s="2">
        <v>288</v>
      </c>
      <c r="D3551" s="2" t="s">
        <v>16231</v>
      </c>
      <c r="E3551" s="2" t="s">
        <v>16234</v>
      </c>
      <c r="F3551" s="3" t="s">
        <v>16235</v>
      </c>
      <c r="H3551" s="129" t="str">
        <f t="shared" si="55"/>
        <v>3550|288|LU|Luhans'k, Zhovtnevyi distric|LU-02|</v>
      </c>
    </row>
    <row r="3552" spans="2:8">
      <c r="B3552" s="2">
        <v>3551</v>
      </c>
      <c r="C3552" s="2">
        <v>288</v>
      </c>
      <c r="D3552" s="2" t="s">
        <v>16231</v>
      </c>
      <c r="E3552" s="2" t="s">
        <v>16236</v>
      </c>
      <c r="F3552" s="3" t="s">
        <v>16237</v>
      </c>
      <c r="H3552" s="129" t="str">
        <f t="shared" si="55"/>
        <v>3551|288|LU|Luhans'k, Kamenobrods'kyi distric|LU-03|</v>
      </c>
    </row>
    <row r="3553" spans="2:8">
      <c r="B3553" s="2">
        <v>3552</v>
      </c>
      <c r="C3553" s="2">
        <v>288</v>
      </c>
      <c r="D3553" s="2" t="s">
        <v>16231</v>
      </c>
      <c r="E3553" s="2" t="s">
        <v>16238</v>
      </c>
      <c r="F3553" s="3" t="s">
        <v>16239</v>
      </c>
      <c r="H3553" s="129" t="str">
        <f t="shared" si="55"/>
        <v>3552|288|LU|Luhans'k, Lenins'kyi distric|LU-04|</v>
      </c>
    </row>
    <row r="3554" spans="2:8">
      <c r="B3554" s="2">
        <v>3553</v>
      </c>
      <c r="C3554" s="2">
        <v>288</v>
      </c>
      <c r="D3554" s="2" t="s">
        <v>16231</v>
      </c>
      <c r="E3554" s="2" t="s">
        <v>16240</v>
      </c>
      <c r="F3554" s="3" t="s">
        <v>16241</v>
      </c>
      <c r="H3554" s="129" t="str">
        <f t="shared" si="55"/>
        <v>3553|288|LU|Alchevs'k|LU-05|</v>
      </c>
    </row>
    <row r="3555" spans="2:8">
      <c r="B3555" s="2">
        <v>3554</v>
      </c>
      <c r="C3555" s="2">
        <v>288</v>
      </c>
      <c r="D3555" s="2" t="s">
        <v>16231</v>
      </c>
      <c r="E3555" s="2" t="s">
        <v>16242</v>
      </c>
      <c r="F3555" s="3" t="s">
        <v>16243</v>
      </c>
      <c r="H3555" s="129" t="str">
        <f t="shared" si="55"/>
        <v>3554|288|LU|Antratsyt|LU-06|</v>
      </c>
    </row>
    <row r="3556" spans="2:8">
      <c r="B3556" s="2">
        <v>3555</v>
      </c>
      <c r="C3556" s="2">
        <v>288</v>
      </c>
      <c r="D3556" s="2" t="s">
        <v>16231</v>
      </c>
      <c r="E3556" s="2" t="s">
        <v>16244</v>
      </c>
      <c r="F3556" s="3" t="s">
        <v>16245</v>
      </c>
      <c r="H3556" s="129" t="str">
        <f t="shared" si="55"/>
        <v>3555|288|LU|Antratsyt district|LU-07|</v>
      </c>
    </row>
    <row r="3557" spans="2:8">
      <c r="B3557" s="2">
        <v>3556</v>
      </c>
      <c r="C3557" s="2">
        <v>288</v>
      </c>
      <c r="D3557" s="2" t="s">
        <v>16231</v>
      </c>
      <c r="E3557" s="2" t="s">
        <v>16246</v>
      </c>
      <c r="F3557" s="3" t="s">
        <v>16247</v>
      </c>
      <c r="H3557" s="129" t="str">
        <f t="shared" si="55"/>
        <v>3556|288|LU|Bilovods'k district|LU-08|</v>
      </c>
    </row>
    <row r="3558" spans="2:8">
      <c r="B3558" s="2">
        <v>3557</v>
      </c>
      <c r="C3558" s="2">
        <v>288</v>
      </c>
      <c r="D3558" s="2" t="s">
        <v>16231</v>
      </c>
      <c r="E3558" s="2" t="s">
        <v>16248</v>
      </c>
      <c r="F3558" s="3" t="s">
        <v>16249</v>
      </c>
      <c r="H3558" s="129" t="str">
        <f t="shared" si="55"/>
        <v>3557|288|LU|Brianka|LU-09|</v>
      </c>
    </row>
    <row r="3559" spans="2:8">
      <c r="B3559" s="2">
        <v>3558</v>
      </c>
      <c r="C3559" s="2">
        <v>288</v>
      </c>
      <c r="D3559" s="2" t="s">
        <v>16231</v>
      </c>
      <c r="E3559" s="2" t="s">
        <v>16250</v>
      </c>
      <c r="F3559" s="3" t="s">
        <v>16251</v>
      </c>
      <c r="H3559" s="129" t="str">
        <f t="shared" si="55"/>
        <v>3558|288|LU|Bilikurakyne district|LU-10|</v>
      </c>
    </row>
    <row r="3560" spans="2:8">
      <c r="B3560" s="2">
        <v>3559</v>
      </c>
      <c r="C3560" s="2">
        <v>288</v>
      </c>
      <c r="D3560" s="2" t="s">
        <v>16231</v>
      </c>
      <c r="E3560" s="2" t="s">
        <v>16252</v>
      </c>
      <c r="F3560" s="3" t="s">
        <v>16253</v>
      </c>
      <c r="H3560" s="129" t="str">
        <f t="shared" si="55"/>
        <v>3559|288|LU|Kirovs'k|LU-11|</v>
      </c>
    </row>
    <row r="3561" spans="2:8">
      <c r="B3561" s="2">
        <v>3560</v>
      </c>
      <c r="C3561" s="2">
        <v>288</v>
      </c>
      <c r="D3561" s="2" t="s">
        <v>16231</v>
      </c>
      <c r="E3561" s="2" t="s">
        <v>16254</v>
      </c>
      <c r="F3561" s="3" t="s">
        <v>16255</v>
      </c>
      <c r="H3561" s="129" t="str">
        <f t="shared" si="55"/>
        <v>3560|288|LU|Krasnodon|LU-12|</v>
      </c>
    </row>
    <row r="3562" spans="2:8">
      <c r="B3562" s="2">
        <v>3561</v>
      </c>
      <c r="C3562" s="2">
        <v>288</v>
      </c>
      <c r="D3562" s="2" t="s">
        <v>16231</v>
      </c>
      <c r="E3562" s="2" t="s">
        <v>16256</v>
      </c>
      <c r="F3562" s="3" t="s">
        <v>16257</v>
      </c>
      <c r="H3562" s="129" t="str">
        <f t="shared" si="55"/>
        <v>3561|288|LU|Krasnodon district|LU-13|</v>
      </c>
    </row>
    <row r="3563" spans="2:8">
      <c r="B3563" s="2">
        <v>3562</v>
      </c>
      <c r="C3563" s="2">
        <v>288</v>
      </c>
      <c r="D3563" s="2" t="s">
        <v>16231</v>
      </c>
      <c r="E3563" s="2" t="s">
        <v>16258</v>
      </c>
      <c r="F3563" s="3" t="s">
        <v>16259</v>
      </c>
      <c r="H3563" s="129" t="str">
        <f t="shared" si="55"/>
        <v>3562|288|LU|Krasny Luch|LU-14|</v>
      </c>
    </row>
    <row r="3564" spans="2:8">
      <c r="B3564" s="2">
        <v>3563</v>
      </c>
      <c r="C3564" s="2">
        <v>288</v>
      </c>
      <c r="D3564" s="2" t="s">
        <v>16231</v>
      </c>
      <c r="E3564" s="2" t="s">
        <v>16260</v>
      </c>
      <c r="F3564" s="3" t="s">
        <v>16261</v>
      </c>
      <c r="H3564" s="129" t="str">
        <f t="shared" si="55"/>
        <v>3563|288|LU|Kreminna district|LU-15|</v>
      </c>
    </row>
    <row r="3565" spans="2:8">
      <c r="B3565" s="2">
        <v>3564</v>
      </c>
      <c r="C3565" s="2">
        <v>288</v>
      </c>
      <c r="D3565" s="2" t="s">
        <v>16231</v>
      </c>
      <c r="E3565" s="2" t="s">
        <v>16262</v>
      </c>
      <c r="F3565" s="3" t="s">
        <v>16263</v>
      </c>
      <c r="H3565" s="129" t="str">
        <f t="shared" si="55"/>
        <v>3564|288|LU|Lysychans'k|LU-16|</v>
      </c>
    </row>
    <row r="3566" spans="2:8">
      <c r="B3566" s="2">
        <v>3565</v>
      </c>
      <c r="C3566" s="2">
        <v>288</v>
      </c>
      <c r="D3566" s="2" t="s">
        <v>16231</v>
      </c>
      <c r="E3566" s="2" t="s">
        <v>16264</v>
      </c>
      <c r="F3566" s="3" t="s">
        <v>16265</v>
      </c>
      <c r="H3566" s="129" t="str">
        <f t="shared" si="55"/>
        <v>3565|288|LU|Lutuhyne district|LU-17|</v>
      </c>
    </row>
    <row r="3567" spans="2:8">
      <c r="B3567" s="2">
        <v>3566</v>
      </c>
      <c r="C3567" s="2">
        <v>288</v>
      </c>
      <c r="D3567" s="2" t="s">
        <v>16231</v>
      </c>
      <c r="E3567" s="2" t="s">
        <v>16266</v>
      </c>
      <c r="F3567" s="3" t="s">
        <v>16267</v>
      </c>
      <c r="H3567" s="129" t="str">
        <f t="shared" si="55"/>
        <v>3566|288|LU|Markivka district|LU-18|</v>
      </c>
    </row>
    <row r="3568" spans="2:8">
      <c r="B3568" s="2">
        <v>3567</v>
      </c>
      <c r="C3568" s="2">
        <v>288</v>
      </c>
      <c r="D3568" s="2" t="s">
        <v>16231</v>
      </c>
      <c r="E3568" s="2" t="s">
        <v>16268</v>
      </c>
      <c r="F3568" s="3" t="s">
        <v>16269</v>
      </c>
      <c r="H3568" s="129" t="str">
        <f t="shared" si="55"/>
        <v>3567|288|LU|Milove district|LU-19|</v>
      </c>
    </row>
    <row r="3569" spans="2:8">
      <c r="B3569" s="2">
        <v>3568</v>
      </c>
      <c r="C3569" s="2">
        <v>288</v>
      </c>
      <c r="D3569" s="2" t="s">
        <v>16231</v>
      </c>
      <c r="E3569" s="2" t="s">
        <v>16270</v>
      </c>
      <c r="F3569" s="3" t="s">
        <v>16271</v>
      </c>
      <c r="H3569" s="129" t="str">
        <f t="shared" si="55"/>
        <v>3568|288|LU|Novoajdar district|LU-20|</v>
      </c>
    </row>
    <row r="3570" spans="2:8">
      <c r="B3570" s="2">
        <v>3569</v>
      </c>
      <c r="C3570" s="2">
        <v>288</v>
      </c>
      <c r="D3570" s="2" t="s">
        <v>16231</v>
      </c>
      <c r="E3570" s="2" t="s">
        <v>16272</v>
      </c>
      <c r="F3570" s="3" t="s">
        <v>16273</v>
      </c>
      <c r="H3570" s="129" t="str">
        <f t="shared" si="55"/>
        <v>3569|288|LU|Novopskov district|LU-21|</v>
      </c>
    </row>
    <row r="3571" spans="2:8">
      <c r="B3571" s="2">
        <v>3570</v>
      </c>
      <c r="C3571" s="2">
        <v>288</v>
      </c>
      <c r="D3571" s="2" t="s">
        <v>16231</v>
      </c>
      <c r="E3571" s="2" t="s">
        <v>16274</v>
      </c>
      <c r="F3571" s="3" t="s">
        <v>16275</v>
      </c>
      <c r="H3571" s="129" t="str">
        <f t="shared" si="55"/>
        <v>3570|288|LU|Pervomais'k|LU-22|</v>
      </c>
    </row>
    <row r="3572" spans="2:8">
      <c r="B3572" s="2">
        <v>3571</v>
      </c>
      <c r="C3572" s="2">
        <v>288</v>
      </c>
      <c r="D3572" s="2" t="s">
        <v>16231</v>
      </c>
      <c r="E3572" s="2" t="s">
        <v>16276</v>
      </c>
      <c r="F3572" s="3" t="s">
        <v>16277</v>
      </c>
      <c r="H3572" s="129" t="str">
        <f t="shared" si="55"/>
        <v>3571|288|LU|Pereval's'k district|LU-23|</v>
      </c>
    </row>
    <row r="3573" spans="2:8">
      <c r="B3573" s="2">
        <v>3572</v>
      </c>
      <c r="C3573" s="2">
        <v>288</v>
      </c>
      <c r="D3573" s="2" t="s">
        <v>16231</v>
      </c>
      <c r="E3573" s="2" t="s">
        <v>16278</v>
      </c>
      <c r="F3573" s="3" t="s">
        <v>16279</v>
      </c>
      <c r="H3573" s="129" t="str">
        <f t="shared" si="55"/>
        <v>3572|288|LU|Popasna district|LU-24|</v>
      </c>
    </row>
    <row r="3574" spans="2:8">
      <c r="B3574" s="2">
        <v>3573</v>
      </c>
      <c r="C3574" s="2">
        <v>288</v>
      </c>
      <c r="D3574" s="2" t="s">
        <v>16231</v>
      </c>
      <c r="E3574" s="2" t="s">
        <v>16280</v>
      </c>
      <c r="F3574" s="3" t="s">
        <v>16281</v>
      </c>
      <c r="H3574" s="129" t="str">
        <f t="shared" si="55"/>
        <v>3573|288|LU|Roven'ky|LU-25|</v>
      </c>
    </row>
    <row r="3575" spans="2:8">
      <c r="B3575" s="2">
        <v>3574</v>
      </c>
      <c r="C3575" s="2">
        <v>288</v>
      </c>
      <c r="D3575" s="2" t="s">
        <v>16231</v>
      </c>
      <c r="E3575" s="2" t="s">
        <v>16282</v>
      </c>
      <c r="F3575" s="3" t="s">
        <v>16283</v>
      </c>
      <c r="H3575" s="129" t="str">
        <f t="shared" si="55"/>
        <v>3574|288|LU|Rubizhne|LU-26|</v>
      </c>
    </row>
    <row r="3576" spans="2:8">
      <c r="B3576" s="2">
        <v>3575</v>
      </c>
      <c r="C3576" s="2">
        <v>288</v>
      </c>
      <c r="D3576" s="2" t="s">
        <v>16231</v>
      </c>
      <c r="E3576" s="2" t="s">
        <v>16284</v>
      </c>
      <c r="F3576" s="3" t="s">
        <v>16285</v>
      </c>
      <c r="H3576" s="129" t="str">
        <f t="shared" si="55"/>
        <v>3575|288|LU|Svatove district|LU-27|</v>
      </c>
    </row>
    <row r="3577" spans="2:8">
      <c r="B3577" s="2">
        <v>3576</v>
      </c>
      <c r="C3577" s="2">
        <v>288</v>
      </c>
      <c r="D3577" s="2" t="s">
        <v>16231</v>
      </c>
      <c r="E3577" s="2" t="s">
        <v>16286</v>
      </c>
      <c r="F3577" s="3" t="s">
        <v>16287</v>
      </c>
      <c r="H3577" s="129" t="str">
        <f t="shared" si="55"/>
        <v>3576|288|LU|Sverdlovs'k|LU-28|</v>
      </c>
    </row>
    <row r="3578" spans="2:8">
      <c r="B3578" s="2">
        <v>3577</v>
      </c>
      <c r="C3578" s="2">
        <v>288</v>
      </c>
      <c r="D3578" s="2" t="s">
        <v>16231</v>
      </c>
      <c r="E3578" s="2" t="s">
        <v>16288</v>
      </c>
      <c r="F3578" s="3" t="s">
        <v>16289</v>
      </c>
      <c r="H3578" s="129" t="str">
        <f t="shared" si="55"/>
        <v>3577|288|LU|Sverdlovs'k district|LU-29|</v>
      </c>
    </row>
    <row r="3579" spans="2:8">
      <c r="B3579" s="2">
        <v>3578</v>
      </c>
      <c r="C3579" s="2">
        <v>288</v>
      </c>
      <c r="D3579" s="2" t="s">
        <v>16231</v>
      </c>
      <c r="E3579" s="2" t="s">
        <v>16290</v>
      </c>
      <c r="F3579" s="3" t="s">
        <v>16291</v>
      </c>
      <c r="H3579" s="129" t="str">
        <f t="shared" si="55"/>
        <v>3578|288|LU|Sieverodonets'k|LU-30|</v>
      </c>
    </row>
    <row r="3580" spans="2:8">
      <c r="B3580" s="2">
        <v>3579</v>
      </c>
      <c r="C3580" s="2">
        <v>288</v>
      </c>
      <c r="D3580" s="2" t="s">
        <v>16231</v>
      </c>
      <c r="E3580" s="2" t="s">
        <v>16292</v>
      </c>
      <c r="F3580" s="3" t="s">
        <v>16293</v>
      </c>
      <c r="H3580" s="129" t="str">
        <f t="shared" si="55"/>
        <v>3579|288|LU|Slovianoserbs'k district|LU-31|</v>
      </c>
    </row>
    <row r="3581" spans="2:8">
      <c r="B3581" s="2">
        <v>3580</v>
      </c>
      <c r="C3581" s="2">
        <v>288</v>
      </c>
      <c r="D3581" s="2" t="s">
        <v>16231</v>
      </c>
      <c r="E3581" s="2" t="s">
        <v>16294</v>
      </c>
      <c r="F3581" s="3" t="s">
        <v>16295</v>
      </c>
      <c r="H3581" s="129" t="str">
        <f t="shared" si="55"/>
        <v>3580|288|LU|Stanychno-Luhans'ke district|LU-32|</v>
      </c>
    </row>
    <row r="3582" spans="2:8">
      <c r="B3582" s="2">
        <v>3581</v>
      </c>
      <c r="C3582" s="2">
        <v>288</v>
      </c>
      <c r="D3582" s="2" t="s">
        <v>16231</v>
      </c>
      <c r="E3582" s="2" t="s">
        <v>16296</v>
      </c>
      <c r="F3582" s="3" t="s">
        <v>16297</v>
      </c>
      <c r="H3582" s="129" t="str">
        <f t="shared" si="55"/>
        <v>3581|288|LU|Starobil's'k district|LU-33|</v>
      </c>
    </row>
    <row r="3583" spans="2:8">
      <c r="B3583" s="2">
        <v>3582</v>
      </c>
      <c r="C3583" s="2">
        <v>288</v>
      </c>
      <c r="D3583" s="2" t="s">
        <v>16231</v>
      </c>
      <c r="E3583" s="2" t="s">
        <v>16298</v>
      </c>
      <c r="F3583" s="3" t="s">
        <v>16299</v>
      </c>
      <c r="H3583" s="129" t="str">
        <f t="shared" si="55"/>
        <v>3582|288|LU|Stakhanov|LU-34|</v>
      </c>
    </row>
    <row r="3584" spans="2:8">
      <c r="B3584" s="2">
        <v>3583</v>
      </c>
      <c r="C3584" s="2">
        <v>288</v>
      </c>
      <c r="D3584" s="2" t="s">
        <v>16231</v>
      </c>
      <c r="E3584" s="2" t="s">
        <v>16300</v>
      </c>
      <c r="F3584" s="3" t="s">
        <v>16301</v>
      </c>
      <c r="H3584" s="129" t="str">
        <f t="shared" si="55"/>
        <v>3583|288|LU|Troyits'ke district|LU-35|</v>
      </c>
    </row>
    <row r="3585" spans="2:8">
      <c r="B3585" s="2">
        <v>3584</v>
      </c>
      <c r="C3585" s="2">
        <v>288</v>
      </c>
      <c r="D3585" s="2" t="s">
        <v>16302</v>
      </c>
      <c r="E3585" s="2" t="s">
        <v>16303</v>
      </c>
      <c r="F3585" s="3" t="s">
        <v>16304</v>
      </c>
      <c r="H3585" s="129" t="str">
        <f t="shared" si="55"/>
        <v>3584|288|LV|L'viv, Halyts'kyi district|LV-01|</v>
      </c>
    </row>
    <row r="3586" spans="2:8">
      <c r="B3586" s="2">
        <v>3585</v>
      </c>
      <c r="C3586" s="2">
        <v>288</v>
      </c>
      <c r="D3586" s="2" t="s">
        <v>16302</v>
      </c>
      <c r="E3586" s="2" t="s">
        <v>16305</v>
      </c>
      <c r="F3586" s="3" t="s">
        <v>16306</v>
      </c>
      <c r="H3586" s="129" t="str">
        <f t="shared" ref="H3586:H3649" si="56">B3586&amp;"|"&amp;C3586&amp;"|"&amp;D3586&amp;"|"&amp;E3586&amp;"|"&amp;F3586&amp;"|"&amp;G3586</f>
        <v>3585|288|LV|L'viv, Zaliznychnyi distric|LV-02|</v>
      </c>
    </row>
    <row r="3587" spans="2:8">
      <c r="B3587" s="2">
        <v>3586</v>
      </c>
      <c r="C3587" s="2">
        <v>288</v>
      </c>
      <c r="D3587" s="2" t="s">
        <v>16302</v>
      </c>
      <c r="E3587" s="2" t="s">
        <v>16307</v>
      </c>
      <c r="F3587" s="3" t="s">
        <v>16308</v>
      </c>
      <c r="H3587" s="129" t="str">
        <f t="shared" si="56"/>
        <v>3586|288|LV|L'viv, Lychakivs'kyi distric|LV-03|</v>
      </c>
    </row>
    <row r="3588" spans="2:8">
      <c r="B3588" s="2">
        <v>3587</v>
      </c>
      <c r="C3588" s="2">
        <v>288</v>
      </c>
      <c r="D3588" s="2" t="s">
        <v>16302</v>
      </c>
      <c r="E3588" s="2" t="s">
        <v>16309</v>
      </c>
      <c r="F3588" s="3" t="s">
        <v>16310</v>
      </c>
      <c r="H3588" s="129" t="str">
        <f t="shared" si="56"/>
        <v>3587|288|LV|L'viv, Sykhivs'kyi distric|LV-04|</v>
      </c>
    </row>
    <row r="3589" spans="2:8">
      <c r="B3589" s="2">
        <v>3588</v>
      </c>
      <c r="C3589" s="2">
        <v>288</v>
      </c>
      <c r="D3589" s="2" t="s">
        <v>16302</v>
      </c>
      <c r="E3589" s="2" t="s">
        <v>16311</v>
      </c>
      <c r="F3589" s="3" t="s">
        <v>16312</v>
      </c>
      <c r="H3589" s="129" t="str">
        <f t="shared" si="56"/>
        <v>3588|288|LV|L'viv, Frankivs'kyi distric|LV-05|</v>
      </c>
    </row>
    <row r="3590" spans="2:8">
      <c r="B3590" s="2">
        <v>3589</v>
      </c>
      <c r="C3590" s="2">
        <v>288</v>
      </c>
      <c r="D3590" s="2" t="s">
        <v>16302</v>
      </c>
      <c r="E3590" s="2" t="s">
        <v>16313</v>
      </c>
      <c r="F3590" s="3" t="s">
        <v>16314</v>
      </c>
      <c r="H3590" s="129" t="str">
        <f t="shared" si="56"/>
        <v>3589|288|LV|L'viv, Shevchenkivs'kyi distric|LV-06|</v>
      </c>
    </row>
    <row r="3591" spans="2:8">
      <c r="B3591" s="2">
        <v>3590</v>
      </c>
      <c r="C3591" s="2">
        <v>288</v>
      </c>
      <c r="D3591" s="2" t="s">
        <v>16302</v>
      </c>
      <c r="E3591" s="2" t="s">
        <v>16315</v>
      </c>
      <c r="F3591" s="3" t="s">
        <v>16316</v>
      </c>
      <c r="H3591" s="129" t="str">
        <f t="shared" si="56"/>
        <v>3590|288|LV|Boryslav|LV-07|</v>
      </c>
    </row>
    <row r="3592" spans="2:8">
      <c r="B3592" s="2">
        <v>3591</v>
      </c>
      <c r="C3592" s="2">
        <v>288</v>
      </c>
      <c r="D3592" s="2" t="s">
        <v>16302</v>
      </c>
      <c r="E3592" s="2" t="s">
        <v>16317</v>
      </c>
      <c r="F3592" s="3" t="s">
        <v>16318</v>
      </c>
      <c r="H3592" s="129" t="str">
        <f t="shared" si="56"/>
        <v>3591|288|LV|Brody district|LV-08|</v>
      </c>
    </row>
    <row r="3593" spans="2:8">
      <c r="B3593" s="2">
        <v>3592</v>
      </c>
      <c r="C3593" s="2">
        <v>288</v>
      </c>
      <c r="D3593" s="2" t="s">
        <v>16302</v>
      </c>
      <c r="E3593" s="2" t="s">
        <v>16319</v>
      </c>
      <c r="F3593" s="3" t="s">
        <v>16320</v>
      </c>
      <c r="H3593" s="129" t="str">
        <f t="shared" si="56"/>
        <v>3592|288|LV|Bus'k district|LV-09|</v>
      </c>
    </row>
    <row r="3594" spans="2:8">
      <c r="B3594" s="2">
        <v>3593</v>
      </c>
      <c r="C3594" s="2">
        <v>288</v>
      </c>
      <c r="D3594" s="2" t="s">
        <v>16302</v>
      </c>
      <c r="E3594" s="2" t="s">
        <v>16321</v>
      </c>
      <c r="F3594" s="3" t="s">
        <v>16322</v>
      </c>
      <c r="H3594" s="129" t="str">
        <f t="shared" si="56"/>
        <v>3593|288|LV|Horodok dostrict|LV-10|</v>
      </c>
    </row>
    <row r="3595" spans="2:8">
      <c r="B3595" s="2">
        <v>3594</v>
      </c>
      <c r="C3595" s="2">
        <v>288</v>
      </c>
      <c r="D3595" s="2" t="s">
        <v>16302</v>
      </c>
      <c r="E3595" s="2" t="s">
        <v>16323</v>
      </c>
      <c r="F3595" s="3" t="s">
        <v>16324</v>
      </c>
      <c r="H3595" s="129" t="str">
        <f t="shared" si="56"/>
        <v>3594|288|LV|Drohobych|LV-11|</v>
      </c>
    </row>
    <row r="3596" spans="2:8">
      <c r="B3596" s="2">
        <v>3595</v>
      </c>
      <c r="C3596" s="2">
        <v>288</v>
      </c>
      <c r="D3596" s="2" t="s">
        <v>16302</v>
      </c>
      <c r="E3596" s="2" t="s">
        <v>16325</v>
      </c>
      <c r="F3596" s="3" t="s">
        <v>16326</v>
      </c>
      <c r="H3596" s="129" t="str">
        <f t="shared" si="56"/>
        <v>3595|288|LV|Drohobych district|LV-12|</v>
      </c>
    </row>
    <row r="3597" spans="2:8">
      <c r="B3597" s="2">
        <v>3596</v>
      </c>
      <c r="C3597" s="2">
        <v>288</v>
      </c>
      <c r="D3597" s="2" t="s">
        <v>16302</v>
      </c>
      <c r="E3597" s="2" t="s">
        <v>16327</v>
      </c>
      <c r="F3597" s="3" t="s">
        <v>16328</v>
      </c>
      <c r="H3597" s="129" t="str">
        <f t="shared" si="56"/>
        <v>3596|288|LV|Zhydachiv district|LV-13|</v>
      </c>
    </row>
    <row r="3598" spans="2:8">
      <c r="B3598" s="2">
        <v>3597</v>
      </c>
      <c r="C3598" s="2">
        <v>288</v>
      </c>
      <c r="D3598" s="2" t="s">
        <v>16302</v>
      </c>
      <c r="E3598" s="2" t="s">
        <v>16329</v>
      </c>
      <c r="F3598" s="3" t="s">
        <v>16330</v>
      </c>
      <c r="H3598" s="129" t="str">
        <f t="shared" si="56"/>
        <v>3597|288|LV|Zhovkva district|LV-14|</v>
      </c>
    </row>
    <row r="3599" spans="2:8">
      <c r="B3599" s="2">
        <v>3598</v>
      </c>
      <c r="C3599" s="2">
        <v>288</v>
      </c>
      <c r="D3599" s="2" t="s">
        <v>16302</v>
      </c>
      <c r="E3599" s="2" t="s">
        <v>15942</v>
      </c>
      <c r="F3599" s="3" t="s">
        <v>16331</v>
      </c>
      <c r="H3599" s="129" t="str">
        <f t="shared" si="56"/>
        <v>3598|288|LV|Zolochiv district|LV-15|</v>
      </c>
    </row>
    <row r="3600" spans="2:8">
      <c r="B3600" s="2">
        <v>3599</v>
      </c>
      <c r="C3600" s="2">
        <v>288</v>
      </c>
      <c r="D3600" s="2" t="s">
        <v>16302</v>
      </c>
      <c r="E3600" s="2" t="s">
        <v>16332</v>
      </c>
      <c r="F3600" s="3" t="s">
        <v>16333</v>
      </c>
      <c r="H3600" s="129" t="str">
        <f t="shared" si="56"/>
        <v>3599|288|LV|Kamianka-Buz'ka district|LV-16|</v>
      </c>
    </row>
    <row r="3601" spans="2:8">
      <c r="B3601" s="2">
        <v>3600</v>
      </c>
      <c r="C3601" s="2">
        <v>288</v>
      </c>
      <c r="D3601" s="2" t="s">
        <v>16302</v>
      </c>
      <c r="E3601" s="2" t="s">
        <v>16334</v>
      </c>
      <c r="F3601" s="3" t="s">
        <v>16335</v>
      </c>
      <c r="H3601" s="129" t="str">
        <f t="shared" si="56"/>
        <v>3600|288|LV|Mykolayiv district|LV-17|</v>
      </c>
    </row>
    <row r="3602" spans="2:8">
      <c r="B3602" s="2">
        <v>3601</v>
      </c>
      <c r="C3602" s="2">
        <v>288</v>
      </c>
      <c r="D3602" s="2" t="s">
        <v>16302</v>
      </c>
      <c r="E3602" s="2" t="s">
        <v>16336</v>
      </c>
      <c r="F3602" s="3" t="s">
        <v>16337</v>
      </c>
      <c r="H3602" s="129" t="str">
        <f t="shared" si="56"/>
        <v>3601|288|LV|Mostys'ka district|LV-18|</v>
      </c>
    </row>
    <row r="3603" spans="2:8">
      <c r="B3603" s="2">
        <v>3602</v>
      </c>
      <c r="C3603" s="2">
        <v>288</v>
      </c>
      <c r="D3603" s="2" t="s">
        <v>16302</v>
      </c>
      <c r="E3603" s="2" t="s">
        <v>16338</v>
      </c>
      <c r="F3603" s="3" t="s">
        <v>16339</v>
      </c>
      <c r="H3603" s="129" t="str">
        <f t="shared" si="56"/>
        <v>3602|288|LV|Peremyshliany district|LV-19|</v>
      </c>
    </row>
    <row r="3604" spans="2:8">
      <c r="B3604" s="2">
        <v>3603</v>
      </c>
      <c r="C3604" s="2">
        <v>288</v>
      </c>
      <c r="D3604" s="2" t="s">
        <v>16302</v>
      </c>
      <c r="E3604" s="2" t="s">
        <v>16340</v>
      </c>
      <c r="F3604" s="3" t="s">
        <v>16341</v>
      </c>
      <c r="H3604" s="129" t="str">
        <f t="shared" si="56"/>
        <v>3603|288|LV|Pustomyty district|LV-20|</v>
      </c>
    </row>
    <row r="3605" spans="2:8">
      <c r="B3605" s="2">
        <v>3604</v>
      </c>
      <c r="C3605" s="2">
        <v>288</v>
      </c>
      <c r="D3605" s="2" t="s">
        <v>16302</v>
      </c>
      <c r="E3605" s="2" t="s">
        <v>16342</v>
      </c>
      <c r="F3605" s="3" t="s">
        <v>16343</v>
      </c>
      <c r="H3605" s="129" t="str">
        <f t="shared" si="56"/>
        <v>3604|288|LV|Radekhiv district|LV-21|</v>
      </c>
    </row>
    <row r="3606" spans="2:8">
      <c r="B3606" s="2">
        <v>3605</v>
      </c>
      <c r="C3606" s="2">
        <v>288</v>
      </c>
      <c r="D3606" s="2" t="s">
        <v>16302</v>
      </c>
      <c r="E3606" s="2" t="s">
        <v>16344</v>
      </c>
      <c r="F3606" s="3" t="s">
        <v>16345</v>
      </c>
      <c r="H3606" s="129" t="str">
        <f t="shared" si="56"/>
        <v>3605|288|LV|Sambir|LV-22|</v>
      </c>
    </row>
    <row r="3607" spans="2:8">
      <c r="B3607" s="2">
        <v>3606</v>
      </c>
      <c r="C3607" s="2">
        <v>288</v>
      </c>
      <c r="D3607" s="2" t="s">
        <v>16302</v>
      </c>
      <c r="E3607" s="2" t="s">
        <v>16346</v>
      </c>
      <c r="F3607" s="3" t="s">
        <v>16347</v>
      </c>
      <c r="H3607" s="129" t="str">
        <f t="shared" si="56"/>
        <v>3606|288|LV|Sambir district|LV-23|</v>
      </c>
    </row>
    <row r="3608" spans="2:8">
      <c r="B3608" s="2">
        <v>3607</v>
      </c>
      <c r="C3608" s="2">
        <v>288</v>
      </c>
      <c r="D3608" s="2" t="s">
        <v>16302</v>
      </c>
      <c r="E3608" s="2" t="s">
        <v>16348</v>
      </c>
      <c r="F3608" s="3" t="s">
        <v>16349</v>
      </c>
      <c r="H3608" s="129" t="str">
        <f t="shared" si="56"/>
        <v>3607|288|LV|Skole district|LV-24|</v>
      </c>
    </row>
    <row r="3609" spans="2:8">
      <c r="B3609" s="2">
        <v>3608</v>
      </c>
      <c r="C3609" s="2">
        <v>288</v>
      </c>
      <c r="D3609" s="2" t="s">
        <v>16302</v>
      </c>
      <c r="E3609" s="2" t="s">
        <v>16350</v>
      </c>
      <c r="F3609" s="3" t="s">
        <v>16351</v>
      </c>
      <c r="H3609" s="129" t="str">
        <f t="shared" si="56"/>
        <v>3608|288|LV|Sokal' district|LV-25|</v>
      </c>
    </row>
    <row r="3610" spans="2:8">
      <c r="B3610" s="2">
        <v>3609</v>
      </c>
      <c r="C3610" s="2">
        <v>288</v>
      </c>
      <c r="D3610" s="2" t="s">
        <v>16302</v>
      </c>
      <c r="E3610" s="2" t="s">
        <v>16352</v>
      </c>
      <c r="F3610" s="3" t="s">
        <v>16353</v>
      </c>
      <c r="H3610" s="129" t="str">
        <f t="shared" si="56"/>
        <v>3609|288|LV|Staryi Sambir district|LV-26|</v>
      </c>
    </row>
    <row r="3611" spans="2:8">
      <c r="B3611" s="2">
        <v>3610</v>
      </c>
      <c r="C3611" s="2">
        <v>288</v>
      </c>
      <c r="D3611" s="2" t="s">
        <v>16302</v>
      </c>
      <c r="E3611" s="2" t="s">
        <v>16354</v>
      </c>
      <c r="F3611" s="3" t="s">
        <v>16355</v>
      </c>
      <c r="H3611" s="129" t="str">
        <f t="shared" si="56"/>
        <v>3610|288|LV|Stryi|LV-27|</v>
      </c>
    </row>
    <row r="3612" spans="2:8">
      <c r="B3612" s="2">
        <v>3611</v>
      </c>
      <c r="C3612" s="2">
        <v>288</v>
      </c>
      <c r="D3612" s="2" t="s">
        <v>16302</v>
      </c>
      <c r="E3612" s="2" t="s">
        <v>16356</v>
      </c>
      <c r="F3612" s="3" t="s">
        <v>16357</v>
      </c>
      <c r="H3612" s="129" t="str">
        <f t="shared" si="56"/>
        <v>3611|288|LV|Stryi district|LV-28|</v>
      </c>
    </row>
    <row r="3613" spans="2:8">
      <c r="B3613" s="2">
        <v>3612</v>
      </c>
      <c r="C3613" s="2">
        <v>288</v>
      </c>
      <c r="D3613" s="2" t="s">
        <v>16302</v>
      </c>
      <c r="E3613" s="2" t="s">
        <v>16358</v>
      </c>
      <c r="F3613" s="3" t="s">
        <v>16359</v>
      </c>
      <c r="H3613" s="129" t="str">
        <f t="shared" si="56"/>
        <v>3612|288|LV|Truskavets'|LV-29|</v>
      </c>
    </row>
    <row r="3614" spans="2:8">
      <c r="B3614" s="2">
        <v>3613</v>
      </c>
      <c r="C3614" s="2">
        <v>288</v>
      </c>
      <c r="D3614" s="2" t="s">
        <v>16302</v>
      </c>
      <c r="E3614" s="2" t="s">
        <v>16360</v>
      </c>
      <c r="F3614" s="3" t="s">
        <v>16361</v>
      </c>
      <c r="H3614" s="129" t="str">
        <f t="shared" si="56"/>
        <v>3613|288|LV|Turka district|LV-30|</v>
      </c>
    </row>
    <row r="3615" spans="2:8">
      <c r="B3615" s="2">
        <v>3614</v>
      </c>
      <c r="C3615" s="2">
        <v>288</v>
      </c>
      <c r="D3615" s="2" t="s">
        <v>16302</v>
      </c>
      <c r="E3615" s="2" t="s">
        <v>16362</v>
      </c>
      <c r="F3615" s="3" t="s">
        <v>16363</v>
      </c>
      <c r="H3615" s="129" t="str">
        <f t="shared" si="56"/>
        <v>3614|288|LV|Chervonohrad|LV-31|</v>
      </c>
    </row>
    <row r="3616" spans="2:8">
      <c r="B3616" s="2">
        <v>3615</v>
      </c>
      <c r="C3616" s="2">
        <v>288</v>
      </c>
      <c r="D3616" s="2" t="s">
        <v>16302</v>
      </c>
      <c r="E3616" s="2" t="s">
        <v>16364</v>
      </c>
      <c r="F3616" s="3" t="s">
        <v>16365</v>
      </c>
      <c r="H3616" s="129" t="str">
        <f t="shared" si="56"/>
        <v>3615|288|LV|Iavoriv district|LV-32|</v>
      </c>
    </row>
    <row r="3617" spans="2:8">
      <c r="B3617" s="2">
        <v>3616</v>
      </c>
      <c r="C3617" s="2">
        <v>288</v>
      </c>
      <c r="D3617" s="2" t="s">
        <v>16302</v>
      </c>
      <c r="E3617" s="2" t="s">
        <v>16366</v>
      </c>
      <c r="F3617" s="3" t="s">
        <v>16367</v>
      </c>
      <c r="H3617" s="129" t="str">
        <f t="shared" si="56"/>
        <v>3616|288|LV|Morshyn|LV-33|</v>
      </c>
    </row>
    <row r="3618" spans="2:8">
      <c r="B3618" s="2">
        <v>3617</v>
      </c>
      <c r="C3618" s="2">
        <v>288</v>
      </c>
      <c r="D3618" s="2" t="s">
        <v>16368</v>
      </c>
      <c r="E3618" s="2" t="s">
        <v>16369</v>
      </c>
      <c r="F3618" s="3" t="s">
        <v>16370</v>
      </c>
      <c r="H3618" s="129" t="str">
        <f t="shared" si="56"/>
        <v>3617|288|NI|Mykolayiv, Zavods'kyi district|NI-01|</v>
      </c>
    </row>
    <row r="3619" spans="2:8">
      <c r="B3619" s="2">
        <v>3618</v>
      </c>
      <c r="C3619" s="2">
        <v>288</v>
      </c>
      <c r="D3619" s="2" t="s">
        <v>16368</v>
      </c>
      <c r="E3619" s="2" t="s">
        <v>16371</v>
      </c>
      <c r="F3619" s="3" t="s">
        <v>16372</v>
      </c>
      <c r="H3619" s="129" t="str">
        <f t="shared" si="56"/>
        <v>3618|288|NI|v, Korabel'nyi district|NI-02|</v>
      </c>
    </row>
    <row r="3620" spans="2:8">
      <c r="B3620" s="2">
        <v>3619</v>
      </c>
      <c r="C3620" s="2">
        <v>288</v>
      </c>
      <c r="D3620" s="2" t="s">
        <v>16368</v>
      </c>
      <c r="E3620" s="2" t="s">
        <v>16373</v>
      </c>
      <c r="F3620" s="3" t="s">
        <v>16374</v>
      </c>
      <c r="H3620" s="129" t="str">
        <f t="shared" si="56"/>
        <v>3619|288|NI|v, Lenins'kyi district|NI-03|</v>
      </c>
    </row>
    <row r="3621" spans="2:8">
      <c r="B3621" s="2">
        <v>3620</v>
      </c>
      <c r="C3621" s="2">
        <v>288</v>
      </c>
      <c r="D3621" s="2" t="s">
        <v>16368</v>
      </c>
      <c r="E3621" s="2" t="s">
        <v>16375</v>
      </c>
      <c r="F3621" s="3" t="s">
        <v>16376</v>
      </c>
      <c r="H3621" s="129" t="str">
        <f t="shared" si="56"/>
        <v>3620|288|NI|Mykolayiv, Tsentral'nyi distric|NI-04|</v>
      </c>
    </row>
    <row r="3622" spans="2:8">
      <c r="B3622" s="2">
        <v>3621</v>
      </c>
      <c r="C3622" s="2">
        <v>288</v>
      </c>
      <c r="D3622" s="2" t="s">
        <v>16368</v>
      </c>
      <c r="E3622" s="2" t="s">
        <v>16377</v>
      </c>
      <c r="F3622" s="3" t="s">
        <v>16378</v>
      </c>
      <c r="H3622" s="129" t="str">
        <f t="shared" si="56"/>
        <v>3621|288|NI|Arbuzynka district|NI-05|</v>
      </c>
    </row>
    <row r="3623" spans="2:8">
      <c r="B3623" s="2">
        <v>3622</v>
      </c>
      <c r="C3623" s="2">
        <v>288</v>
      </c>
      <c r="D3623" s="2" t="s">
        <v>16368</v>
      </c>
      <c r="E3623" s="2" t="s">
        <v>16379</v>
      </c>
      <c r="F3623" s="3" t="s">
        <v>16380</v>
      </c>
      <c r="H3623" s="129" t="str">
        <f t="shared" si="56"/>
        <v>3622|288|NI|Bashtanka district|NI-06|</v>
      </c>
    </row>
    <row r="3624" spans="2:8">
      <c r="B3624" s="2">
        <v>3623</v>
      </c>
      <c r="C3624" s="2">
        <v>288</v>
      </c>
      <c r="D3624" s="2" t="s">
        <v>16368</v>
      </c>
      <c r="E3624" s="2" t="s">
        <v>16381</v>
      </c>
      <c r="F3624" s="3" t="s">
        <v>16382</v>
      </c>
      <c r="H3624" s="129" t="str">
        <f t="shared" si="56"/>
        <v>3623|288|NI|Berezanka district|NI-07|</v>
      </c>
    </row>
    <row r="3625" spans="2:8">
      <c r="B3625" s="2">
        <v>3624</v>
      </c>
      <c r="C3625" s="2">
        <v>288</v>
      </c>
      <c r="D3625" s="2" t="s">
        <v>16368</v>
      </c>
      <c r="E3625" s="2" t="s">
        <v>16383</v>
      </c>
      <c r="F3625" s="3" t="s">
        <v>16384</v>
      </c>
      <c r="H3625" s="129" t="str">
        <f t="shared" si="56"/>
        <v>3624|288|NI|Bereznehuvate district|NI-08|</v>
      </c>
    </row>
    <row r="3626" spans="2:8">
      <c r="B3626" s="2">
        <v>3625</v>
      </c>
      <c r="C3626" s="2">
        <v>288</v>
      </c>
      <c r="D3626" s="2" t="s">
        <v>16368</v>
      </c>
      <c r="E3626" s="2" t="s">
        <v>16385</v>
      </c>
      <c r="F3626" s="3" t="s">
        <v>16386</v>
      </c>
      <c r="H3626" s="129" t="str">
        <f t="shared" si="56"/>
        <v>3625|288|NI|Brats'ke district|NI-09|</v>
      </c>
    </row>
    <row r="3627" spans="2:8">
      <c r="B3627" s="2">
        <v>3626</v>
      </c>
      <c r="C3627" s="2">
        <v>288</v>
      </c>
      <c r="D3627" s="2" t="s">
        <v>16368</v>
      </c>
      <c r="E3627" s="2" t="s">
        <v>16387</v>
      </c>
      <c r="F3627" s="3" t="s">
        <v>16388</v>
      </c>
      <c r="H3627" s="129" t="str">
        <f t="shared" si="56"/>
        <v>3626|288|NI|Veselynove district|NI-10|</v>
      </c>
    </row>
    <row r="3628" spans="2:8">
      <c r="B3628" s="2">
        <v>3627</v>
      </c>
      <c r="C3628" s="2">
        <v>288</v>
      </c>
      <c r="D3628" s="2" t="s">
        <v>16368</v>
      </c>
      <c r="E3628" s="2" t="s">
        <v>16389</v>
      </c>
      <c r="F3628" s="3" t="s">
        <v>16390</v>
      </c>
      <c r="H3628" s="129" t="str">
        <f t="shared" si="56"/>
        <v>3627|288|NI|Voznesens'k|NI-11|</v>
      </c>
    </row>
    <row r="3629" spans="2:8">
      <c r="B3629" s="2">
        <v>3628</v>
      </c>
      <c r="C3629" s="2">
        <v>288</v>
      </c>
      <c r="D3629" s="2" t="s">
        <v>16368</v>
      </c>
      <c r="E3629" s="2" t="s">
        <v>16391</v>
      </c>
      <c r="F3629" s="3" t="s">
        <v>16392</v>
      </c>
      <c r="H3629" s="129" t="str">
        <f t="shared" si="56"/>
        <v>3628|288|NI|Voznesens'k district|NI-12|</v>
      </c>
    </row>
    <row r="3630" spans="2:8">
      <c r="B3630" s="2">
        <v>3629</v>
      </c>
      <c r="C3630" s="2">
        <v>288</v>
      </c>
      <c r="D3630" s="2" t="s">
        <v>16368</v>
      </c>
      <c r="E3630" s="2" t="s">
        <v>16393</v>
      </c>
      <c r="F3630" s="3" t="s">
        <v>16394</v>
      </c>
      <c r="H3630" s="129" t="str">
        <f t="shared" si="56"/>
        <v>3629|288|NI|Vradiyivka district|NI-13|</v>
      </c>
    </row>
    <row r="3631" spans="2:8">
      <c r="B3631" s="2">
        <v>3630</v>
      </c>
      <c r="C3631" s="2">
        <v>288</v>
      </c>
      <c r="D3631" s="2" t="s">
        <v>16368</v>
      </c>
      <c r="E3631" s="2" t="s">
        <v>16395</v>
      </c>
      <c r="F3631" s="3" t="s">
        <v>16396</v>
      </c>
      <c r="H3631" s="129" t="str">
        <f t="shared" si="56"/>
        <v>3630|288|NI|Domanivka district|NI-14|</v>
      </c>
    </row>
    <row r="3632" spans="2:8">
      <c r="B3632" s="2">
        <v>3631</v>
      </c>
      <c r="C3632" s="2">
        <v>288</v>
      </c>
      <c r="D3632" s="2" t="s">
        <v>16368</v>
      </c>
      <c r="E3632" s="2" t="s">
        <v>16397</v>
      </c>
      <c r="F3632" s="3" t="s">
        <v>16398</v>
      </c>
      <c r="H3632" s="129" t="str">
        <f t="shared" si="56"/>
        <v>3631|288|NI|Ielanets' district|NI-15|</v>
      </c>
    </row>
    <row r="3633" spans="2:8">
      <c r="B3633" s="2">
        <v>3632</v>
      </c>
      <c r="C3633" s="2">
        <v>288</v>
      </c>
      <c r="D3633" s="2" t="s">
        <v>16368</v>
      </c>
      <c r="E3633" s="2" t="s">
        <v>16399</v>
      </c>
      <c r="F3633" s="3" t="s">
        <v>16400</v>
      </c>
      <c r="H3633" s="129" t="str">
        <f t="shared" si="56"/>
        <v>3632|288|NI|Zhovtnevy district|NI-16|</v>
      </c>
    </row>
    <row r="3634" spans="2:8">
      <c r="B3634" s="2">
        <v>3633</v>
      </c>
      <c r="C3634" s="2">
        <v>288</v>
      </c>
      <c r="D3634" s="2" t="s">
        <v>16368</v>
      </c>
      <c r="E3634" s="2" t="s">
        <v>16401</v>
      </c>
      <c r="F3634" s="3" t="s">
        <v>16402</v>
      </c>
      <c r="H3634" s="129" t="str">
        <f t="shared" si="56"/>
        <v>3633|288|NI|Kazanka district|NI-17|</v>
      </c>
    </row>
    <row r="3635" spans="2:8">
      <c r="B3635" s="2">
        <v>3634</v>
      </c>
      <c r="C3635" s="2">
        <v>288</v>
      </c>
      <c r="D3635" s="2" t="s">
        <v>16368</v>
      </c>
      <c r="E3635" s="2" t="s">
        <v>16403</v>
      </c>
      <c r="F3635" s="3" t="s">
        <v>16404</v>
      </c>
      <c r="H3635" s="129" t="str">
        <f t="shared" si="56"/>
        <v>3634|288|NI|Kryve Ozero district|NI-18|</v>
      </c>
    </row>
    <row r="3636" spans="2:8">
      <c r="B3636" s="2">
        <v>3635</v>
      </c>
      <c r="C3636" s="2">
        <v>288</v>
      </c>
      <c r="D3636" s="2" t="s">
        <v>16368</v>
      </c>
      <c r="E3636" s="2" t="s">
        <v>16334</v>
      </c>
      <c r="F3636" s="3" t="s">
        <v>16405</v>
      </c>
      <c r="H3636" s="129" t="str">
        <f t="shared" si="56"/>
        <v>3635|288|NI|Mykolayiv district|NI-19|</v>
      </c>
    </row>
    <row r="3637" spans="2:8">
      <c r="B3637" s="2">
        <v>3636</v>
      </c>
      <c r="C3637" s="2">
        <v>288</v>
      </c>
      <c r="D3637" s="2" t="s">
        <v>16368</v>
      </c>
      <c r="E3637" s="2" t="s">
        <v>16406</v>
      </c>
      <c r="F3637" s="3" t="s">
        <v>16407</v>
      </c>
      <c r="H3637" s="129" t="str">
        <f t="shared" si="56"/>
        <v>3636|288|NI|Novyi Buh district|NI-20|</v>
      </c>
    </row>
    <row r="3638" spans="2:8">
      <c r="B3638" s="2">
        <v>3637</v>
      </c>
      <c r="C3638" s="2">
        <v>288</v>
      </c>
      <c r="D3638" s="2" t="s">
        <v>16368</v>
      </c>
      <c r="E3638" s="2" t="s">
        <v>16408</v>
      </c>
      <c r="F3638" s="3" t="s">
        <v>16409</v>
      </c>
      <c r="H3638" s="129" t="str">
        <f t="shared" si="56"/>
        <v>3637|288|NI|Nova Odesa district|NI-21|</v>
      </c>
    </row>
    <row r="3639" spans="2:8">
      <c r="B3639" s="2">
        <v>3638</v>
      </c>
      <c r="C3639" s="2">
        <v>288</v>
      </c>
      <c r="D3639" s="2" t="s">
        <v>16368</v>
      </c>
      <c r="E3639" s="2" t="s">
        <v>16410</v>
      </c>
      <c r="F3639" s="3" t="s">
        <v>16411</v>
      </c>
      <c r="H3639" s="129" t="str">
        <f t="shared" si="56"/>
        <v>3638|288|NI|Ochakiv|NI-22|</v>
      </c>
    </row>
    <row r="3640" spans="2:8">
      <c r="B3640" s="2">
        <v>3639</v>
      </c>
      <c r="C3640" s="2">
        <v>288</v>
      </c>
      <c r="D3640" s="2" t="s">
        <v>16368</v>
      </c>
      <c r="E3640" s="2" t="s">
        <v>16412</v>
      </c>
      <c r="F3640" s="3" t="s">
        <v>16413</v>
      </c>
      <c r="H3640" s="129" t="str">
        <f t="shared" si="56"/>
        <v>3639|288|NI|Ochakiv district|NI-23|</v>
      </c>
    </row>
    <row r="3641" spans="2:8">
      <c r="B3641" s="2">
        <v>3640</v>
      </c>
      <c r="C3641" s="2">
        <v>288</v>
      </c>
      <c r="D3641" s="2" t="s">
        <v>16368</v>
      </c>
      <c r="E3641" s="2" t="s">
        <v>16274</v>
      </c>
      <c r="F3641" s="3" t="s">
        <v>16414</v>
      </c>
      <c r="H3641" s="129" t="str">
        <f t="shared" si="56"/>
        <v>3640|288|NI|Pervomais'k|NI-24|</v>
      </c>
    </row>
    <row r="3642" spans="2:8">
      <c r="B3642" s="2">
        <v>3641</v>
      </c>
      <c r="C3642" s="2">
        <v>288</v>
      </c>
      <c r="D3642" s="2" t="s">
        <v>16368</v>
      </c>
      <c r="E3642" s="2" t="s">
        <v>16415</v>
      </c>
      <c r="F3642" s="3" t="s">
        <v>16416</v>
      </c>
      <c r="H3642" s="129" t="str">
        <f t="shared" si="56"/>
        <v>3641|288|NI|Pervomais'k district|NI-25|</v>
      </c>
    </row>
    <row r="3643" spans="2:8">
      <c r="B3643" s="2">
        <v>3642</v>
      </c>
      <c r="C3643" s="2">
        <v>288</v>
      </c>
      <c r="D3643" s="2" t="s">
        <v>16368</v>
      </c>
      <c r="E3643" s="2" t="s">
        <v>16417</v>
      </c>
      <c r="F3643" s="3" t="s">
        <v>16418</v>
      </c>
      <c r="H3643" s="129" t="str">
        <f t="shared" si="56"/>
        <v>3642|288|NI|Snihurivka district|NI-26|</v>
      </c>
    </row>
    <row r="3644" spans="2:8">
      <c r="B3644" s="2">
        <v>3643</v>
      </c>
      <c r="C3644" s="2">
        <v>288</v>
      </c>
      <c r="D3644" s="2" t="s">
        <v>16368</v>
      </c>
      <c r="E3644" s="2" t="s">
        <v>16419</v>
      </c>
      <c r="F3644" s="3" t="s">
        <v>16420</v>
      </c>
      <c r="H3644" s="129" t="str">
        <f t="shared" si="56"/>
        <v>3643|288|NI|Iuzhnoukrayins'k|NI-27|</v>
      </c>
    </row>
    <row r="3645" spans="2:8">
      <c r="B3645" s="2">
        <v>3644</v>
      </c>
      <c r="C3645" s="2">
        <v>288</v>
      </c>
      <c r="D3645" s="2" t="s">
        <v>16421</v>
      </c>
      <c r="E3645" s="2" t="s">
        <v>16422</v>
      </c>
      <c r="F3645" s="3" t="s">
        <v>16423</v>
      </c>
      <c r="H3645" s="129" t="str">
        <f t="shared" si="56"/>
        <v>3644|288|OD|Odesa|OD-01|</v>
      </c>
    </row>
    <row r="3646" spans="2:8">
      <c r="B3646" s="2">
        <v>3645</v>
      </c>
      <c r="C3646" s="2">
        <v>288</v>
      </c>
      <c r="D3646" s="2" t="s">
        <v>16421</v>
      </c>
      <c r="E3646" s="2" t="s">
        <v>16424</v>
      </c>
      <c r="F3646" s="3" t="s">
        <v>16425</v>
      </c>
      <c r="H3646" s="129" t="str">
        <f t="shared" si="56"/>
        <v>3645|288|OD|Odesa, Illichivs'kyi distric|OD-02|</v>
      </c>
    </row>
    <row r="3647" spans="2:8">
      <c r="B3647" s="2">
        <v>3646</v>
      </c>
      <c r="C3647" s="2">
        <v>288</v>
      </c>
      <c r="D3647" s="2" t="s">
        <v>16421</v>
      </c>
      <c r="E3647" s="2" t="s">
        <v>16426</v>
      </c>
      <c r="F3647" s="3" t="s">
        <v>16427</v>
      </c>
      <c r="H3647" s="129" t="str">
        <f t="shared" si="56"/>
        <v>3646|288|OD|Odesa, Kyivs'kyi distric|OD-03|</v>
      </c>
    </row>
    <row r="3648" spans="2:8">
      <c r="B3648" s="2">
        <v>3647</v>
      </c>
      <c r="C3648" s="2">
        <v>288</v>
      </c>
      <c r="D3648" s="2" t="s">
        <v>16421</v>
      </c>
      <c r="E3648" s="2" t="s">
        <v>16428</v>
      </c>
      <c r="F3648" s="3" t="s">
        <v>16429</v>
      </c>
      <c r="H3648" s="129" t="str">
        <f t="shared" si="56"/>
        <v>3647|288|OD|Odesa, Lenins'kyi distric|OD-04|</v>
      </c>
    </row>
    <row r="3649" spans="2:8">
      <c r="B3649" s="2">
        <v>3648</v>
      </c>
      <c r="C3649" s="2">
        <v>288</v>
      </c>
      <c r="D3649" s="2" t="s">
        <v>16421</v>
      </c>
      <c r="E3649" s="2" t="s">
        <v>16430</v>
      </c>
      <c r="F3649" s="3" t="s">
        <v>16431</v>
      </c>
      <c r="H3649" s="129" t="str">
        <f t="shared" si="56"/>
        <v>3648|288|OD|Odesa, Malinovs'kyi distric|OD-05|</v>
      </c>
    </row>
    <row r="3650" spans="2:8">
      <c r="B3650" s="2">
        <v>3649</v>
      </c>
      <c r="C3650" s="2">
        <v>288</v>
      </c>
      <c r="D3650" s="2" t="s">
        <v>16421</v>
      </c>
      <c r="E3650" s="2" t="s">
        <v>16432</v>
      </c>
      <c r="F3650" s="3" t="s">
        <v>16433</v>
      </c>
      <c r="H3650" s="129" t="str">
        <f t="shared" ref="H3650:H3713" si="57">B3650&amp;"|"&amp;C3650&amp;"|"&amp;D3650&amp;"|"&amp;E3650&amp;"|"&amp;F3650&amp;"|"&amp;G3650</f>
        <v>3649|288|OD|Odesa, Prymors'kyi distric|OD-06|</v>
      </c>
    </row>
    <row r="3651" spans="2:8">
      <c r="B3651" s="2">
        <v>3650</v>
      </c>
      <c r="C3651" s="2">
        <v>288</v>
      </c>
      <c r="D3651" s="2" t="s">
        <v>16421</v>
      </c>
      <c r="E3651" s="2" t="s">
        <v>16434</v>
      </c>
      <c r="F3651" s="3" t="s">
        <v>16435</v>
      </c>
      <c r="H3651" s="129" t="str">
        <f t="shared" si="57"/>
        <v>3650|288|OD|Odesa, Suvorovs'kyi distric|OD-07|</v>
      </c>
    </row>
    <row r="3652" spans="2:8">
      <c r="B3652" s="2">
        <v>3651</v>
      </c>
      <c r="C3652" s="2">
        <v>288</v>
      </c>
      <c r="D3652" s="2" t="s">
        <v>16421</v>
      </c>
      <c r="E3652" s="2" t="s">
        <v>16436</v>
      </c>
      <c r="F3652" s="3" t="s">
        <v>16437</v>
      </c>
      <c r="H3652" s="129" t="str">
        <f t="shared" si="57"/>
        <v>3651|288|OD|Odesa, Tsentral'nyi distric|OD-08|</v>
      </c>
    </row>
    <row r="3653" spans="2:8">
      <c r="B3653" s="2">
        <v>3652</v>
      </c>
      <c r="C3653" s="2">
        <v>288</v>
      </c>
      <c r="D3653" s="2" t="s">
        <v>16421</v>
      </c>
      <c r="E3653" s="2" t="s">
        <v>16438</v>
      </c>
      <c r="F3653" s="3" t="s">
        <v>16439</v>
      </c>
      <c r="H3653" s="129" t="str">
        <f t="shared" si="57"/>
        <v>3652|288|OD|Anan'yiv district|OD-09|</v>
      </c>
    </row>
    <row r="3654" spans="2:8">
      <c r="B3654" s="2">
        <v>3653</v>
      </c>
      <c r="C3654" s="2">
        <v>288</v>
      </c>
      <c r="D3654" s="2" t="s">
        <v>16421</v>
      </c>
      <c r="E3654" s="2" t="s">
        <v>16440</v>
      </c>
      <c r="F3654" s="3" t="s">
        <v>16441</v>
      </c>
      <c r="H3654" s="129" t="str">
        <f t="shared" si="57"/>
        <v>3653|288|OD|Artsyz district|OD-10|</v>
      </c>
    </row>
    <row r="3655" spans="2:8">
      <c r="B3655" s="2">
        <v>3654</v>
      </c>
      <c r="C3655" s="2">
        <v>288</v>
      </c>
      <c r="D3655" s="2" t="s">
        <v>16421</v>
      </c>
      <c r="E3655" s="2" t="s">
        <v>16442</v>
      </c>
      <c r="F3655" s="3" t="s">
        <v>16443</v>
      </c>
      <c r="H3655" s="129" t="str">
        <f t="shared" si="57"/>
        <v>3654|288|OD|Balta district|OD-11|</v>
      </c>
    </row>
    <row r="3656" spans="2:8">
      <c r="B3656" s="2">
        <v>3655</v>
      </c>
      <c r="C3656" s="2">
        <v>288</v>
      </c>
      <c r="D3656" s="2" t="s">
        <v>16421</v>
      </c>
      <c r="E3656" s="2" t="s">
        <v>16444</v>
      </c>
      <c r="F3656" s="3" t="s">
        <v>16445</v>
      </c>
      <c r="H3656" s="129" t="str">
        <f t="shared" si="57"/>
        <v>3655|288|OD|Berezivka district|OD-12|</v>
      </c>
    </row>
    <row r="3657" spans="2:8">
      <c r="B3657" s="2">
        <v>3656</v>
      </c>
      <c r="C3657" s="2">
        <v>288</v>
      </c>
      <c r="D3657" s="2" t="s">
        <v>16421</v>
      </c>
      <c r="E3657" s="2" t="s">
        <v>16446</v>
      </c>
      <c r="F3657" s="3" t="s">
        <v>16447</v>
      </c>
      <c r="H3657" s="129" t="str">
        <f t="shared" si="57"/>
        <v>3656|288|OD|BilhorOD-Dnistrovs'kyi|OD-13|</v>
      </c>
    </row>
    <row r="3658" spans="2:8">
      <c r="B3658" s="2">
        <v>3657</v>
      </c>
      <c r="C3658" s="2">
        <v>288</v>
      </c>
      <c r="D3658" s="2" t="s">
        <v>16421</v>
      </c>
      <c r="E3658" s="2" t="s">
        <v>16448</v>
      </c>
      <c r="F3658" s="3" t="s">
        <v>16449</v>
      </c>
      <c r="H3658" s="129" t="str">
        <f t="shared" si="57"/>
        <v>3657|288|OD|BilhorOD-Dnistrovs'kyi district|OD-14|</v>
      </c>
    </row>
    <row r="3659" spans="2:8">
      <c r="B3659" s="2">
        <v>3658</v>
      </c>
      <c r="C3659" s="2">
        <v>288</v>
      </c>
      <c r="D3659" s="2" t="s">
        <v>16421</v>
      </c>
      <c r="E3659" s="2" t="s">
        <v>16450</v>
      </c>
      <c r="F3659" s="3" t="s">
        <v>16451</v>
      </c>
      <c r="H3659" s="129" t="str">
        <f t="shared" si="57"/>
        <v>3658|288|OD|Biliayivka district|OD-15|</v>
      </c>
    </row>
    <row r="3660" spans="2:8">
      <c r="B3660" s="2">
        <v>3659</v>
      </c>
      <c r="C3660" s="2">
        <v>288</v>
      </c>
      <c r="D3660" s="2" t="s">
        <v>16421</v>
      </c>
      <c r="E3660" s="2" t="s">
        <v>16452</v>
      </c>
      <c r="F3660" s="3" t="s">
        <v>16453</v>
      </c>
      <c r="H3660" s="129" t="str">
        <f t="shared" si="57"/>
        <v>3659|288|OD|Bolhrad district|OD-16|</v>
      </c>
    </row>
    <row r="3661" spans="2:8">
      <c r="B3661" s="2">
        <v>3660</v>
      </c>
      <c r="C3661" s="2">
        <v>288</v>
      </c>
      <c r="D3661" s="2" t="s">
        <v>16421</v>
      </c>
      <c r="E3661" s="2" t="s">
        <v>16454</v>
      </c>
      <c r="F3661" s="3" t="s">
        <v>16455</v>
      </c>
      <c r="H3661" s="129" t="str">
        <f t="shared" si="57"/>
        <v>3660|288|OD|Velyka Mykhailivka district|OD-17|</v>
      </c>
    </row>
    <row r="3662" spans="2:8">
      <c r="B3662" s="2">
        <v>3661</v>
      </c>
      <c r="C3662" s="2">
        <v>288</v>
      </c>
      <c r="D3662" s="2" t="s">
        <v>16421</v>
      </c>
      <c r="E3662" s="2" t="s">
        <v>16009</v>
      </c>
      <c r="F3662" s="3" t="s">
        <v>16456</v>
      </c>
      <c r="H3662" s="129" t="str">
        <f t="shared" si="57"/>
        <v>3661|288|OD|Ivanivka district|OD-18|</v>
      </c>
    </row>
    <row r="3663" spans="2:8">
      <c r="B3663" s="2">
        <v>3662</v>
      </c>
      <c r="C3663" s="2">
        <v>288</v>
      </c>
      <c r="D3663" s="2" t="s">
        <v>16421</v>
      </c>
      <c r="E3663" s="2" t="s">
        <v>16457</v>
      </c>
      <c r="F3663" s="3" t="s">
        <v>16458</v>
      </c>
      <c r="H3663" s="129" t="str">
        <f t="shared" si="57"/>
        <v>3662|288|OD|Izmayil|OD-19|</v>
      </c>
    </row>
    <row r="3664" spans="2:8">
      <c r="B3664" s="2">
        <v>3663</v>
      </c>
      <c r="C3664" s="2">
        <v>288</v>
      </c>
      <c r="D3664" s="2" t="s">
        <v>16421</v>
      </c>
      <c r="E3664" s="2" t="s">
        <v>16459</v>
      </c>
      <c r="F3664" s="3" t="s">
        <v>16460</v>
      </c>
      <c r="H3664" s="129" t="str">
        <f t="shared" si="57"/>
        <v>3663|288|OD|Izmayil district|OD-20|</v>
      </c>
    </row>
    <row r="3665" spans="2:8">
      <c r="B3665" s="2">
        <v>3664</v>
      </c>
      <c r="C3665" s="2">
        <v>288</v>
      </c>
      <c r="D3665" s="2" t="s">
        <v>16421</v>
      </c>
      <c r="E3665" s="2" t="s">
        <v>16461</v>
      </c>
      <c r="F3665" s="3" t="s">
        <v>16462</v>
      </c>
      <c r="H3665" s="129" t="str">
        <f t="shared" si="57"/>
        <v>3664|288|OD|Illichivs'k|OD-21|</v>
      </c>
    </row>
    <row r="3666" spans="2:8">
      <c r="B3666" s="2">
        <v>3665</v>
      </c>
      <c r="C3666" s="2">
        <v>288</v>
      </c>
      <c r="D3666" s="2" t="s">
        <v>16421</v>
      </c>
      <c r="E3666" s="2" t="s">
        <v>16463</v>
      </c>
      <c r="F3666" s="3" t="s">
        <v>16464</v>
      </c>
      <c r="H3666" s="129" t="str">
        <f t="shared" si="57"/>
        <v>3665|288|OD|Kiliia district|OD-22|</v>
      </c>
    </row>
    <row r="3667" spans="2:8">
      <c r="B3667" s="2">
        <v>3666</v>
      </c>
      <c r="C3667" s="2">
        <v>288</v>
      </c>
      <c r="D3667" s="2" t="s">
        <v>16421</v>
      </c>
      <c r="E3667" s="2" t="s">
        <v>16465</v>
      </c>
      <c r="F3667" s="3" t="s">
        <v>16466</v>
      </c>
      <c r="H3667" s="129" t="str">
        <f t="shared" si="57"/>
        <v>3666|288|OD|Kodyma district|OD-23|</v>
      </c>
    </row>
    <row r="3668" spans="2:8">
      <c r="B3668" s="2">
        <v>3667</v>
      </c>
      <c r="C3668" s="2">
        <v>288</v>
      </c>
      <c r="D3668" s="2" t="s">
        <v>16421</v>
      </c>
      <c r="E3668" s="2" t="s">
        <v>16467</v>
      </c>
      <c r="F3668" s="3" t="s">
        <v>16468</v>
      </c>
      <c r="H3668" s="129" t="str">
        <f t="shared" si="57"/>
        <v>3667|288|OD|Kominternivs'ke district|OD-24|</v>
      </c>
    </row>
    <row r="3669" spans="2:8">
      <c r="B3669" s="2">
        <v>3668</v>
      </c>
      <c r="C3669" s="2">
        <v>288</v>
      </c>
      <c r="D3669" s="2" t="s">
        <v>16421</v>
      </c>
      <c r="E3669" s="2" t="s">
        <v>16469</v>
      </c>
      <c r="F3669" s="3" t="s">
        <v>16470</v>
      </c>
      <c r="H3669" s="129" t="str">
        <f t="shared" si="57"/>
        <v>3668|288|OD|Kotovs'k|OD-25|</v>
      </c>
    </row>
    <row r="3670" spans="2:8">
      <c r="B3670" s="2">
        <v>3669</v>
      </c>
      <c r="C3670" s="2">
        <v>288</v>
      </c>
      <c r="D3670" s="2" t="s">
        <v>16421</v>
      </c>
      <c r="E3670" s="2" t="s">
        <v>16471</v>
      </c>
      <c r="F3670" s="3" t="s">
        <v>16472</v>
      </c>
      <c r="H3670" s="129" t="str">
        <f t="shared" si="57"/>
        <v>3669|288|OD|Kotovs'k district|OD-26|</v>
      </c>
    </row>
    <row r="3671" spans="2:8">
      <c r="B3671" s="2">
        <v>3670</v>
      </c>
      <c r="C3671" s="2">
        <v>288</v>
      </c>
      <c r="D3671" s="2" t="s">
        <v>16421</v>
      </c>
      <c r="E3671" s="2" t="s">
        <v>16473</v>
      </c>
      <c r="F3671" s="3" t="s">
        <v>16474</v>
      </c>
      <c r="H3671" s="129" t="str">
        <f t="shared" si="57"/>
        <v>3670|288|OD|Krasni Okny district|OD-27|</v>
      </c>
    </row>
    <row r="3672" spans="2:8">
      <c r="B3672" s="2">
        <v>3671</v>
      </c>
      <c r="C3672" s="2">
        <v>288</v>
      </c>
      <c r="D3672" s="2" t="s">
        <v>16421</v>
      </c>
      <c r="E3672" s="2" t="s">
        <v>16475</v>
      </c>
      <c r="F3672" s="3" t="s">
        <v>16476</v>
      </c>
      <c r="H3672" s="129" t="str">
        <f t="shared" si="57"/>
        <v>3671|288|OD|Liubashivka district|OD-28|</v>
      </c>
    </row>
    <row r="3673" spans="2:8">
      <c r="B3673" s="2">
        <v>3672</v>
      </c>
      <c r="C3673" s="2">
        <v>288</v>
      </c>
      <c r="D3673" s="2" t="s">
        <v>16421</v>
      </c>
      <c r="E3673" s="2" t="s">
        <v>16477</v>
      </c>
      <c r="F3673" s="3" t="s">
        <v>16478</v>
      </c>
      <c r="H3673" s="129" t="str">
        <f t="shared" si="57"/>
        <v>3672|288|OD|Mykolayivka district|OD-29|</v>
      </c>
    </row>
    <row r="3674" spans="2:8">
      <c r="B3674" s="2">
        <v>3673</v>
      </c>
      <c r="C3674" s="2">
        <v>288</v>
      </c>
      <c r="D3674" s="2" t="s">
        <v>16421</v>
      </c>
      <c r="E3674" s="2" t="s">
        <v>16479</v>
      </c>
      <c r="F3674" s="3" t="s">
        <v>16480</v>
      </c>
      <c r="H3674" s="129" t="str">
        <f t="shared" si="57"/>
        <v>3673|288|OD|Ovidiopol' district|OD-30|</v>
      </c>
    </row>
    <row r="3675" spans="2:8">
      <c r="B3675" s="2">
        <v>3674</v>
      </c>
      <c r="C3675" s="2">
        <v>288</v>
      </c>
      <c r="D3675" s="2" t="s">
        <v>16421</v>
      </c>
      <c r="E3675" s="2" t="s">
        <v>16481</v>
      </c>
      <c r="F3675" s="3" t="s">
        <v>16482</v>
      </c>
      <c r="H3675" s="129" t="str">
        <f t="shared" si="57"/>
        <v>3674|288|OD|Reni district|OD-31|</v>
      </c>
    </row>
    <row r="3676" spans="2:8">
      <c r="B3676" s="2">
        <v>3675</v>
      </c>
      <c r="C3676" s="2">
        <v>288</v>
      </c>
      <c r="D3676" s="2" t="s">
        <v>16421</v>
      </c>
      <c r="E3676" s="2" t="s">
        <v>16483</v>
      </c>
      <c r="F3676" s="3" t="s">
        <v>16484</v>
      </c>
      <c r="H3676" s="129" t="str">
        <f t="shared" si="57"/>
        <v>3675|288|OD|Rozdil'na district|OD-32|</v>
      </c>
    </row>
    <row r="3677" spans="2:8">
      <c r="B3677" s="2">
        <v>3676</v>
      </c>
      <c r="C3677" s="2">
        <v>288</v>
      </c>
      <c r="D3677" s="2" t="s">
        <v>16421</v>
      </c>
      <c r="E3677" s="2" t="s">
        <v>16485</v>
      </c>
      <c r="F3677" s="3" t="s">
        <v>16486</v>
      </c>
      <c r="H3677" s="129" t="str">
        <f t="shared" si="57"/>
        <v>3676|288|OD|Savran' district|OD-33|</v>
      </c>
    </row>
    <row r="3678" spans="2:8">
      <c r="B3678" s="2">
        <v>3677</v>
      </c>
      <c r="C3678" s="2">
        <v>288</v>
      </c>
      <c r="D3678" s="2" t="s">
        <v>16421</v>
      </c>
      <c r="E3678" s="2" t="s">
        <v>16487</v>
      </c>
      <c r="F3678" s="3" t="s">
        <v>16488</v>
      </c>
      <c r="H3678" s="129" t="str">
        <f t="shared" si="57"/>
        <v>3677|288|OD|Sarata district|OD-34|</v>
      </c>
    </row>
    <row r="3679" spans="2:8">
      <c r="B3679" s="2">
        <v>3678</v>
      </c>
      <c r="C3679" s="2">
        <v>288</v>
      </c>
      <c r="D3679" s="2" t="s">
        <v>16421</v>
      </c>
      <c r="E3679" s="2" t="s">
        <v>16489</v>
      </c>
      <c r="F3679" s="3" t="s">
        <v>16490</v>
      </c>
      <c r="H3679" s="129" t="str">
        <f t="shared" si="57"/>
        <v>3678|288|OD|Tarutyne district|OD-35|</v>
      </c>
    </row>
    <row r="3680" spans="2:8">
      <c r="B3680" s="2">
        <v>3679</v>
      </c>
      <c r="C3680" s="2">
        <v>288</v>
      </c>
      <c r="D3680" s="2" t="s">
        <v>16421</v>
      </c>
      <c r="E3680" s="2" t="s">
        <v>16491</v>
      </c>
      <c r="F3680" s="3" t="s">
        <v>16492</v>
      </c>
      <c r="H3680" s="129" t="str">
        <f t="shared" si="57"/>
        <v>3679|288|OD|Tatarbunary district|OD-36|</v>
      </c>
    </row>
    <row r="3681" spans="2:8">
      <c r="B3681" s="2">
        <v>3680</v>
      </c>
      <c r="C3681" s="2">
        <v>288</v>
      </c>
      <c r="D3681" s="2" t="s">
        <v>16421</v>
      </c>
      <c r="E3681" s="2" t="s">
        <v>16493</v>
      </c>
      <c r="F3681" s="3" t="s">
        <v>16494</v>
      </c>
      <c r="H3681" s="129" t="str">
        <f t="shared" si="57"/>
        <v>3680|288|OD|Teplodar|OD-37|</v>
      </c>
    </row>
    <row r="3682" spans="2:8">
      <c r="B3682" s="2">
        <v>3681</v>
      </c>
      <c r="C3682" s="2">
        <v>288</v>
      </c>
      <c r="D3682" s="2" t="s">
        <v>16421</v>
      </c>
      <c r="E3682" s="2" t="s">
        <v>16495</v>
      </c>
      <c r="F3682" s="3" t="s">
        <v>16496</v>
      </c>
      <c r="H3682" s="129" t="str">
        <f t="shared" si="57"/>
        <v>3681|288|OD|Frunzivka district|OD-38|</v>
      </c>
    </row>
    <row r="3683" spans="2:8">
      <c r="B3683" s="2">
        <v>3682</v>
      </c>
      <c r="C3683" s="2">
        <v>288</v>
      </c>
      <c r="D3683" s="2" t="s">
        <v>16421</v>
      </c>
      <c r="E3683" s="2" t="s">
        <v>16497</v>
      </c>
      <c r="F3683" s="3" t="s">
        <v>16498</v>
      </c>
      <c r="H3683" s="129" t="str">
        <f t="shared" si="57"/>
        <v>3682|288|OD|Shyriaieve district|OD-39|</v>
      </c>
    </row>
    <row r="3684" spans="2:8">
      <c r="B3684" s="2">
        <v>3683</v>
      </c>
      <c r="C3684" s="2">
        <v>288</v>
      </c>
      <c r="D3684" s="2" t="s">
        <v>16421</v>
      </c>
      <c r="E3684" s="2" t="s">
        <v>16499</v>
      </c>
      <c r="F3684" s="3" t="s">
        <v>16500</v>
      </c>
      <c r="H3684" s="129" t="str">
        <f t="shared" si="57"/>
        <v>3683|288|OD|Iuzhne|OD-40|</v>
      </c>
    </row>
    <row r="3685" spans="2:8">
      <c r="B3685" s="2">
        <v>3684</v>
      </c>
      <c r="C3685" s="2">
        <v>288</v>
      </c>
      <c r="D3685" s="2" t="s">
        <v>16501</v>
      </c>
      <c r="E3685" s="2" t="s">
        <v>16502</v>
      </c>
      <c r="F3685" s="3" t="s">
        <v>16503</v>
      </c>
      <c r="H3685" s="129" t="str">
        <f t="shared" si="57"/>
        <v>3684|288|PO|Poltava, Kyivs'kyi district|PO-01|</v>
      </c>
    </row>
    <row r="3686" spans="2:8">
      <c r="B3686" s="2">
        <v>3685</v>
      </c>
      <c r="C3686" s="2">
        <v>288</v>
      </c>
      <c r="D3686" s="2" t="s">
        <v>16501</v>
      </c>
      <c r="E3686" s="2" t="s">
        <v>16504</v>
      </c>
      <c r="F3686" s="3" t="s">
        <v>16505</v>
      </c>
      <c r="H3686" s="129" t="str">
        <f t="shared" si="57"/>
        <v>3685|288|PO|Poltava, Lenins'kyi distric|PO-02|</v>
      </c>
    </row>
    <row r="3687" spans="2:8">
      <c r="B3687" s="2">
        <v>3686</v>
      </c>
      <c r="C3687" s="2">
        <v>288</v>
      </c>
      <c r="D3687" s="2" t="s">
        <v>16501</v>
      </c>
      <c r="E3687" s="2" t="s">
        <v>16506</v>
      </c>
      <c r="F3687" s="3" t="s">
        <v>16507</v>
      </c>
      <c r="H3687" s="129" t="str">
        <f t="shared" si="57"/>
        <v>3686|288|PO|Poltava, Zhovtnevyi distric|PO-03|</v>
      </c>
    </row>
    <row r="3688" spans="2:8">
      <c r="B3688" s="2">
        <v>3687</v>
      </c>
      <c r="C3688" s="2">
        <v>288</v>
      </c>
      <c r="D3688" s="2" t="s">
        <v>16501</v>
      </c>
      <c r="E3688" s="2" t="s">
        <v>16508</v>
      </c>
      <c r="F3688" s="3" t="s">
        <v>16509</v>
      </c>
      <c r="H3688" s="129" t="str">
        <f t="shared" si="57"/>
        <v>3687|288|PO|Velyka Bahachka district|PO-04|</v>
      </c>
    </row>
    <row r="3689" spans="2:8">
      <c r="B3689" s="2">
        <v>3688</v>
      </c>
      <c r="C3689" s="2">
        <v>288</v>
      </c>
      <c r="D3689" s="2" t="s">
        <v>16501</v>
      </c>
      <c r="E3689" s="2" t="s">
        <v>16510</v>
      </c>
      <c r="F3689" s="3" t="s">
        <v>16511</v>
      </c>
      <c r="H3689" s="129" t="str">
        <f t="shared" si="57"/>
        <v>3688|288|PO|Hadiach district|PO-05|</v>
      </c>
    </row>
    <row r="3690" spans="2:8">
      <c r="B3690" s="2">
        <v>3689</v>
      </c>
      <c r="C3690" s="2">
        <v>288</v>
      </c>
      <c r="D3690" s="2" t="s">
        <v>16501</v>
      </c>
      <c r="E3690" s="2" t="s">
        <v>16512</v>
      </c>
      <c r="F3690" s="3" t="s">
        <v>16513</v>
      </c>
      <c r="H3690" s="129" t="str">
        <f t="shared" si="57"/>
        <v>3689|288|PO|Hlobyne district|PO-06|</v>
      </c>
    </row>
    <row r="3691" spans="2:8">
      <c r="B3691" s="2">
        <v>3690</v>
      </c>
      <c r="C3691" s="2">
        <v>288</v>
      </c>
      <c r="D3691" s="2" t="s">
        <v>16501</v>
      </c>
      <c r="E3691" s="2" t="s">
        <v>16514</v>
      </c>
      <c r="F3691" s="3" t="s">
        <v>16515</v>
      </c>
      <c r="H3691" s="129" t="str">
        <f t="shared" si="57"/>
        <v>3690|288|PO|Hrebinka district|PO-07|</v>
      </c>
    </row>
    <row r="3692" spans="2:8">
      <c r="B3692" s="2">
        <v>3691</v>
      </c>
      <c r="C3692" s="2">
        <v>288</v>
      </c>
      <c r="D3692" s="2" t="s">
        <v>16501</v>
      </c>
      <c r="E3692" s="2" t="s">
        <v>16516</v>
      </c>
      <c r="F3692" s="3" t="s">
        <v>16517</v>
      </c>
      <c r="H3692" s="129" t="str">
        <f t="shared" si="57"/>
        <v>3691|288|PO|Dykan'ka district|PO-08|</v>
      </c>
    </row>
    <row r="3693" spans="2:8">
      <c r="B3693" s="2">
        <v>3692</v>
      </c>
      <c r="C3693" s="2">
        <v>288</v>
      </c>
      <c r="D3693" s="2" t="s">
        <v>16501</v>
      </c>
      <c r="E3693" s="2" t="s">
        <v>16518</v>
      </c>
      <c r="F3693" s="3" t="s">
        <v>16519</v>
      </c>
      <c r="H3693" s="129" t="str">
        <f t="shared" si="57"/>
        <v>3692|288|PO|Zin'kiv district|PO-09|</v>
      </c>
    </row>
    <row r="3694" spans="2:8">
      <c r="B3694" s="2">
        <v>3693</v>
      </c>
      <c r="C3694" s="2">
        <v>288</v>
      </c>
      <c r="D3694" s="2" t="s">
        <v>16501</v>
      </c>
      <c r="E3694" s="2" t="s">
        <v>16520</v>
      </c>
      <c r="F3694" s="3" t="s">
        <v>16521</v>
      </c>
      <c r="H3694" s="129" t="str">
        <f t="shared" si="57"/>
        <v>3693|288|PO|Karlivka district|PO-10|</v>
      </c>
    </row>
    <row r="3695" spans="2:8">
      <c r="B3695" s="2">
        <v>3694</v>
      </c>
      <c r="C3695" s="2">
        <v>288</v>
      </c>
      <c r="D3695" s="2" t="s">
        <v>16501</v>
      </c>
      <c r="E3695" s="2" t="s">
        <v>16522</v>
      </c>
      <c r="F3695" s="3" t="s">
        <v>16523</v>
      </c>
      <c r="H3695" s="129" t="str">
        <f t="shared" si="57"/>
        <v>3694|288|PO|Kobeliaky district|PO-11|</v>
      </c>
    </row>
    <row r="3696" spans="2:8">
      <c r="B3696" s="2">
        <v>3695</v>
      </c>
      <c r="C3696" s="2">
        <v>288</v>
      </c>
      <c r="D3696" s="2" t="s">
        <v>16501</v>
      </c>
      <c r="E3696" s="2" t="s">
        <v>16524</v>
      </c>
      <c r="F3696" s="3" t="s">
        <v>16525</v>
      </c>
      <c r="H3696" s="129" t="str">
        <f t="shared" si="57"/>
        <v>3695|288|PO|Kozel'shchyna district|PO-12|</v>
      </c>
    </row>
    <row r="3697" spans="2:8">
      <c r="B3697" s="2">
        <v>3696</v>
      </c>
      <c r="C3697" s="2">
        <v>288</v>
      </c>
      <c r="D3697" s="2" t="s">
        <v>16501</v>
      </c>
      <c r="E3697" s="2" t="s">
        <v>16526</v>
      </c>
      <c r="F3697" s="3" t="s">
        <v>16527</v>
      </c>
      <c r="H3697" s="129" t="str">
        <f t="shared" si="57"/>
        <v>3696|288|PO|Komsomol's'k|PO-13|</v>
      </c>
    </row>
    <row r="3698" spans="2:8">
      <c r="B3698" s="2">
        <v>3697</v>
      </c>
      <c r="C3698" s="2">
        <v>288</v>
      </c>
      <c r="D3698" s="2" t="s">
        <v>16501</v>
      </c>
      <c r="E3698" s="2" t="s">
        <v>16528</v>
      </c>
      <c r="F3698" s="3" t="s">
        <v>16529</v>
      </c>
      <c r="H3698" s="129" t="str">
        <f t="shared" si="57"/>
        <v>3697|288|PO|Kotel'va district|PO-14|</v>
      </c>
    </row>
    <row r="3699" spans="2:8">
      <c r="B3699" s="2">
        <v>3698</v>
      </c>
      <c r="C3699" s="2">
        <v>288</v>
      </c>
      <c r="D3699" s="2" t="s">
        <v>16501</v>
      </c>
      <c r="E3699" s="2" t="s">
        <v>16530</v>
      </c>
      <c r="F3699" s="3" t="s">
        <v>16531</v>
      </c>
      <c r="H3699" s="129" t="str">
        <f t="shared" si="57"/>
        <v>3698|288|PO|Kremenchuk, Avtozavods'ky distric|PO-15|</v>
      </c>
    </row>
    <row r="3700" spans="2:8">
      <c r="B3700" s="2">
        <v>3699</v>
      </c>
      <c r="C3700" s="2">
        <v>288</v>
      </c>
      <c r="D3700" s="2" t="s">
        <v>16501</v>
      </c>
      <c r="E3700" s="2" t="s">
        <v>16532</v>
      </c>
      <c r="F3700" s="3" t="s">
        <v>16533</v>
      </c>
      <c r="H3700" s="129" t="str">
        <f t="shared" si="57"/>
        <v>3699|288|PO|Kremenchuk, Kryukovs'ky distric|PO-16|</v>
      </c>
    </row>
    <row r="3701" spans="2:8">
      <c r="B3701" s="2">
        <v>3700</v>
      </c>
      <c r="C3701" s="2">
        <v>288</v>
      </c>
      <c r="D3701" s="2" t="s">
        <v>16501</v>
      </c>
      <c r="E3701" s="2" t="s">
        <v>16534</v>
      </c>
      <c r="F3701" s="3" t="s">
        <v>16535</v>
      </c>
      <c r="H3701" s="129" t="str">
        <f t="shared" si="57"/>
        <v>3700|288|PO|Kremenchuk district|PO-17|</v>
      </c>
    </row>
    <row r="3702" spans="2:8">
      <c r="B3702" s="2">
        <v>3701</v>
      </c>
      <c r="C3702" s="2">
        <v>288</v>
      </c>
      <c r="D3702" s="2" t="s">
        <v>16501</v>
      </c>
      <c r="E3702" s="2" t="s">
        <v>16536</v>
      </c>
      <c r="F3702" s="3" t="s">
        <v>16537</v>
      </c>
      <c r="H3702" s="129" t="str">
        <f t="shared" si="57"/>
        <v>3701|288|PO|Lokhvytsia district|PO-18|</v>
      </c>
    </row>
    <row r="3703" spans="2:8">
      <c r="B3703" s="2">
        <v>3702</v>
      </c>
      <c r="C3703" s="2">
        <v>288</v>
      </c>
      <c r="D3703" s="2" t="s">
        <v>16501</v>
      </c>
      <c r="E3703" s="2" t="s">
        <v>16538</v>
      </c>
      <c r="F3703" s="3" t="s">
        <v>16539</v>
      </c>
      <c r="H3703" s="129" t="str">
        <f t="shared" si="57"/>
        <v>3702|288|PO|Lubny|PO-19|</v>
      </c>
    </row>
    <row r="3704" spans="2:8">
      <c r="B3704" s="2">
        <v>3703</v>
      </c>
      <c r="C3704" s="2">
        <v>288</v>
      </c>
      <c r="D3704" s="2" t="s">
        <v>16501</v>
      </c>
      <c r="E3704" s="2" t="s">
        <v>16540</v>
      </c>
      <c r="F3704" s="3" t="s">
        <v>16541</v>
      </c>
      <c r="H3704" s="129" t="str">
        <f t="shared" si="57"/>
        <v>3703|288|PO|Lubny district|PO-20|</v>
      </c>
    </row>
    <row r="3705" spans="2:8">
      <c r="B3705" s="2">
        <v>3704</v>
      </c>
      <c r="C3705" s="2">
        <v>288</v>
      </c>
      <c r="D3705" s="2" t="s">
        <v>16501</v>
      </c>
      <c r="E3705" s="2" t="s">
        <v>16542</v>
      </c>
      <c r="F3705" s="3" t="s">
        <v>16543</v>
      </c>
      <c r="H3705" s="129" t="str">
        <f t="shared" si="57"/>
        <v>3704|288|PO|Mashivka district|PO-21|</v>
      </c>
    </row>
    <row r="3706" spans="2:8">
      <c r="B3706" s="2">
        <v>3705</v>
      </c>
      <c r="C3706" s="2">
        <v>288</v>
      </c>
      <c r="D3706" s="2" t="s">
        <v>16501</v>
      </c>
      <c r="E3706" s="2" t="s">
        <v>16544</v>
      </c>
      <c r="F3706" s="3" t="s">
        <v>16545</v>
      </c>
      <c r="H3706" s="129" t="str">
        <f t="shared" si="57"/>
        <v>3705|288|PO|Myrhorod|PO-22|</v>
      </c>
    </row>
    <row r="3707" spans="2:8">
      <c r="B3707" s="2">
        <v>3706</v>
      </c>
      <c r="C3707" s="2">
        <v>288</v>
      </c>
      <c r="D3707" s="2" t="s">
        <v>16501</v>
      </c>
      <c r="E3707" s="2" t="s">
        <v>16546</v>
      </c>
      <c r="F3707" s="3" t="s">
        <v>16547</v>
      </c>
      <c r="H3707" s="129" t="str">
        <f t="shared" si="57"/>
        <v>3706|288|PO|Myrhorod district|PO-23|</v>
      </c>
    </row>
    <row r="3708" spans="2:8">
      <c r="B3708" s="2">
        <v>3707</v>
      </c>
      <c r="C3708" s="2">
        <v>288</v>
      </c>
      <c r="D3708" s="2" t="s">
        <v>16501</v>
      </c>
      <c r="E3708" s="2" t="s">
        <v>16548</v>
      </c>
      <c r="F3708" s="3" t="s">
        <v>16549</v>
      </c>
      <c r="H3708" s="129" t="str">
        <f t="shared" si="57"/>
        <v>3707|288|PO|Novi Sanzhary district|PO-24|</v>
      </c>
    </row>
    <row r="3709" spans="2:8">
      <c r="B3709" s="2">
        <v>3708</v>
      </c>
      <c r="C3709" s="2">
        <v>288</v>
      </c>
      <c r="D3709" s="2" t="s">
        <v>16501</v>
      </c>
      <c r="E3709" s="2" t="s">
        <v>16550</v>
      </c>
      <c r="F3709" s="3" t="s">
        <v>16551</v>
      </c>
      <c r="H3709" s="129" t="str">
        <f t="shared" si="57"/>
        <v>3708|288|PO|Orzhytsia district|PO-25|</v>
      </c>
    </row>
    <row r="3710" spans="2:8">
      <c r="B3710" s="2">
        <v>3709</v>
      </c>
      <c r="C3710" s="2">
        <v>288</v>
      </c>
      <c r="D3710" s="2" t="s">
        <v>16501</v>
      </c>
      <c r="E3710" s="2" t="s">
        <v>16552</v>
      </c>
      <c r="F3710" s="3" t="s">
        <v>16553</v>
      </c>
      <c r="H3710" s="129" t="str">
        <f t="shared" si="57"/>
        <v>3709|288|PO|Pyriatyn district|PO-26|</v>
      </c>
    </row>
    <row r="3711" spans="2:8">
      <c r="B3711" s="2">
        <v>3710</v>
      </c>
      <c r="C3711" s="2">
        <v>288</v>
      </c>
      <c r="D3711" s="2" t="s">
        <v>16501</v>
      </c>
      <c r="E3711" s="2" t="s">
        <v>16554</v>
      </c>
      <c r="F3711" s="3" t="s">
        <v>16555</v>
      </c>
      <c r="H3711" s="129" t="str">
        <f t="shared" si="57"/>
        <v>3710|288|PO|Poltava district|PO-27|</v>
      </c>
    </row>
    <row r="3712" spans="2:8">
      <c r="B3712" s="2">
        <v>3711</v>
      </c>
      <c r="C3712" s="2">
        <v>288</v>
      </c>
      <c r="D3712" s="2" t="s">
        <v>16501</v>
      </c>
      <c r="E3712" s="2" t="s">
        <v>16556</v>
      </c>
      <c r="F3712" s="3" t="s">
        <v>16557</v>
      </c>
      <c r="H3712" s="129" t="str">
        <f t="shared" si="57"/>
        <v>3711|288|PO|Reshetylivka district|PO-28|</v>
      </c>
    </row>
    <row r="3713" spans="2:8">
      <c r="B3713" s="2">
        <v>3712</v>
      </c>
      <c r="C3713" s="2">
        <v>288</v>
      </c>
      <c r="D3713" s="2" t="s">
        <v>16501</v>
      </c>
      <c r="E3713" s="2" t="s">
        <v>15669</v>
      </c>
      <c r="F3713" s="3" t="s">
        <v>16558</v>
      </c>
      <c r="H3713" s="129" t="str">
        <f t="shared" si="57"/>
        <v>3712|288|PO|Semenivka district|PO-29|</v>
      </c>
    </row>
    <row r="3714" spans="2:8">
      <c r="B3714" s="2">
        <v>3713</v>
      </c>
      <c r="C3714" s="2">
        <v>288</v>
      </c>
      <c r="D3714" s="2" t="s">
        <v>16501</v>
      </c>
      <c r="E3714" s="2" t="s">
        <v>16559</v>
      </c>
      <c r="F3714" s="3" t="s">
        <v>16560</v>
      </c>
      <c r="H3714" s="129" t="str">
        <f t="shared" ref="H3714:H3777" si="58">B3714&amp;"|"&amp;C3714&amp;"|"&amp;D3714&amp;"|"&amp;E3714&amp;"|"&amp;F3714&amp;"|"&amp;G3714</f>
        <v>3713|288|PO|Khorol district|PO-30|</v>
      </c>
    </row>
    <row r="3715" spans="2:8">
      <c r="B3715" s="2">
        <v>3714</v>
      </c>
      <c r="C3715" s="2">
        <v>288</v>
      </c>
      <c r="D3715" s="2" t="s">
        <v>16501</v>
      </c>
      <c r="E3715" s="2" t="s">
        <v>16561</v>
      </c>
      <c r="F3715" s="3" t="s">
        <v>16562</v>
      </c>
      <c r="H3715" s="129" t="str">
        <f t="shared" si="58"/>
        <v>3714|288|PO|Chornukhy district|PO-31|</v>
      </c>
    </row>
    <row r="3716" spans="2:8">
      <c r="B3716" s="2">
        <v>3715</v>
      </c>
      <c r="C3716" s="2">
        <v>288</v>
      </c>
      <c r="D3716" s="2" t="s">
        <v>16501</v>
      </c>
      <c r="E3716" s="2" t="s">
        <v>16563</v>
      </c>
      <c r="F3716" s="3" t="s">
        <v>16564</v>
      </c>
      <c r="H3716" s="129" t="str">
        <f t="shared" si="58"/>
        <v>3715|288|PO|Chutove district|PO-32|</v>
      </c>
    </row>
    <row r="3717" spans="2:8">
      <c r="B3717" s="2">
        <v>3716</v>
      </c>
      <c r="C3717" s="2">
        <v>288</v>
      </c>
      <c r="D3717" s="2" t="s">
        <v>16501</v>
      </c>
      <c r="E3717" s="2" t="s">
        <v>16565</v>
      </c>
      <c r="F3717" s="3" t="s">
        <v>16566</v>
      </c>
      <c r="H3717" s="129" t="str">
        <f t="shared" si="58"/>
        <v>3716|288|PO|Shyshaky district|PO-33|</v>
      </c>
    </row>
    <row r="3718" spans="2:8">
      <c r="B3718" s="2">
        <v>3717</v>
      </c>
      <c r="C3718" s="2">
        <v>288</v>
      </c>
      <c r="D3718" s="2" t="s">
        <v>8287</v>
      </c>
      <c r="E3718" s="2" t="s">
        <v>16567</v>
      </c>
      <c r="F3718" s="3" t="s">
        <v>16568</v>
      </c>
      <c r="H3718" s="129" t="str">
        <f t="shared" si="58"/>
        <v>3717|288|RI|Rivne|RI-01|</v>
      </c>
    </row>
    <row r="3719" spans="2:8">
      <c r="B3719" s="2">
        <v>3718</v>
      </c>
      <c r="C3719" s="2">
        <v>288</v>
      </c>
      <c r="D3719" s="2" t="s">
        <v>8287</v>
      </c>
      <c r="E3719" s="2" t="s">
        <v>16569</v>
      </c>
      <c r="F3719" s="3" t="s">
        <v>16570</v>
      </c>
      <c r="H3719" s="129" t="str">
        <f t="shared" si="58"/>
        <v>3718|288|RI|Berezne district|RI-02|</v>
      </c>
    </row>
    <row r="3720" spans="2:8">
      <c r="B3720" s="2">
        <v>3719</v>
      </c>
      <c r="C3720" s="2">
        <v>288</v>
      </c>
      <c r="D3720" s="2" t="s">
        <v>8287</v>
      </c>
      <c r="E3720" s="2" t="s">
        <v>16571</v>
      </c>
      <c r="F3720" s="3" t="s">
        <v>16572</v>
      </c>
      <c r="H3720" s="129" t="str">
        <f t="shared" si="58"/>
        <v>3719|288|RI|Volodymyrets' district|RI-03|</v>
      </c>
    </row>
    <row r="3721" spans="2:8">
      <c r="B3721" s="2">
        <v>3720</v>
      </c>
      <c r="C3721" s="2">
        <v>288</v>
      </c>
      <c r="D3721" s="2" t="s">
        <v>8287</v>
      </c>
      <c r="E3721" s="2" t="s">
        <v>16573</v>
      </c>
      <c r="F3721" s="3" t="s">
        <v>16574</v>
      </c>
      <c r="H3721" s="129" t="str">
        <f t="shared" si="58"/>
        <v>3720|288|RI|Hoshcha district|RI-04|</v>
      </c>
    </row>
    <row r="3722" spans="2:8">
      <c r="B3722" s="2">
        <v>3721</v>
      </c>
      <c r="C3722" s="2">
        <v>288</v>
      </c>
      <c r="D3722" s="2" t="s">
        <v>8287</v>
      </c>
      <c r="E3722" s="2" t="s">
        <v>16575</v>
      </c>
      <c r="F3722" s="3" t="s">
        <v>16576</v>
      </c>
      <c r="H3722" s="129" t="str">
        <f t="shared" si="58"/>
        <v>3721|288|RI|Demydivka district|RI-05|</v>
      </c>
    </row>
    <row r="3723" spans="2:8">
      <c r="B3723" s="2">
        <v>3722</v>
      </c>
      <c r="C3723" s="2">
        <v>288</v>
      </c>
      <c r="D3723" s="2" t="s">
        <v>8287</v>
      </c>
      <c r="E3723" s="2" t="s">
        <v>16577</v>
      </c>
      <c r="F3723" s="3" t="s">
        <v>16578</v>
      </c>
      <c r="H3723" s="129" t="str">
        <f t="shared" si="58"/>
        <v>3722|288|RI|Dubno|RI-06|</v>
      </c>
    </row>
    <row r="3724" spans="2:8">
      <c r="B3724" s="2">
        <v>3723</v>
      </c>
      <c r="C3724" s="2">
        <v>288</v>
      </c>
      <c r="D3724" s="2" t="s">
        <v>8287</v>
      </c>
      <c r="E3724" s="2" t="s">
        <v>16579</v>
      </c>
      <c r="F3724" s="3" t="s">
        <v>16580</v>
      </c>
      <c r="H3724" s="129" t="str">
        <f t="shared" si="58"/>
        <v>3723|288|RI|Dubno district|RI-07|</v>
      </c>
    </row>
    <row r="3725" spans="2:8">
      <c r="B3725" s="2">
        <v>3724</v>
      </c>
      <c r="C3725" s="2">
        <v>288</v>
      </c>
      <c r="D3725" s="2" t="s">
        <v>8287</v>
      </c>
      <c r="E3725" s="2" t="s">
        <v>16581</v>
      </c>
      <c r="F3725" s="3" t="s">
        <v>16582</v>
      </c>
      <c r="H3725" s="129" t="str">
        <f t="shared" si="58"/>
        <v>3724|288|RI|Dubrovytsia district|RI-08|</v>
      </c>
    </row>
    <row r="3726" spans="2:8">
      <c r="B3726" s="2">
        <v>3725</v>
      </c>
      <c r="C3726" s="2">
        <v>288</v>
      </c>
      <c r="D3726" s="2" t="s">
        <v>8287</v>
      </c>
      <c r="E3726" s="2" t="s">
        <v>16583</v>
      </c>
      <c r="F3726" s="3" t="s">
        <v>16584</v>
      </c>
      <c r="H3726" s="129" t="str">
        <f t="shared" si="58"/>
        <v>3725|288|RI|Zarichne district|RI-09|</v>
      </c>
    </row>
    <row r="3727" spans="2:8">
      <c r="B3727" s="2">
        <v>3726</v>
      </c>
      <c r="C3727" s="2">
        <v>288</v>
      </c>
      <c r="D3727" s="2" t="s">
        <v>8287</v>
      </c>
      <c r="E3727" s="2" t="s">
        <v>16585</v>
      </c>
      <c r="F3727" s="3" t="s">
        <v>16586</v>
      </c>
      <c r="H3727" s="129" t="str">
        <f t="shared" si="58"/>
        <v>3726|288|RI|Zdolbuniv district|RI-10|</v>
      </c>
    </row>
    <row r="3728" spans="2:8">
      <c r="B3728" s="2">
        <v>3727</v>
      </c>
      <c r="C3728" s="2">
        <v>288</v>
      </c>
      <c r="D3728" s="2" t="s">
        <v>8287</v>
      </c>
      <c r="E3728" s="2" t="s">
        <v>16587</v>
      </c>
      <c r="F3728" s="3" t="s">
        <v>16588</v>
      </c>
      <c r="H3728" s="129" t="str">
        <f t="shared" si="58"/>
        <v>3727|288|RI|Korets' district|RI-11|</v>
      </c>
    </row>
    <row r="3729" spans="2:8">
      <c r="B3729" s="2">
        <v>3728</v>
      </c>
      <c r="C3729" s="2">
        <v>288</v>
      </c>
      <c r="D3729" s="2" t="s">
        <v>8287</v>
      </c>
      <c r="E3729" s="2" t="s">
        <v>16589</v>
      </c>
      <c r="F3729" s="3" t="s">
        <v>16590</v>
      </c>
      <c r="H3729" s="129" t="str">
        <f t="shared" si="58"/>
        <v>3728|288|RI|Kostopil' district|RI-12|</v>
      </c>
    </row>
    <row r="3730" spans="2:8">
      <c r="B3730" s="2">
        <v>3729</v>
      </c>
      <c r="C3730" s="2">
        <v>288</v>
      </c>
      <c r="D3730" s="2" t="s">
        <v>8287</v>
      </c>
      <c r="E3730" s="2" t="s">
        <v>16591</v>
      </c>
      <c r="F3730" s="3" t="s">
        <v>16592</v>
      </c>
      <c r="H3730" s="129" t="str">
        <f t="shared" si="58"/>
        <v>3729|288|RI|Kuznetsovs'k|RI-13|</v>
      </c>
    </row>
    <row r="3731" spans="2:8">
      <c r="B3731" s="2">
        <v>3730</v>
      </c>
      <c r="C3731" s="2">
        <v>288</v>
      </c>
      <c r="D3731" s="2" t="s">
        <v>8287</v>
      </c>
      <c r="E3731" s="2" t="s">
        <v>16593</v>
      </c>
      <c r="F3731" s="3" t="s">
        <v>16594</v>
      </c>
      <c r="H3731" s="129" t="str">
        <f t="shared" si="58"/>
        <v>3730|288|RI|Mlyniv district|RI-14|</v>
      </c>
    </row>
    <row r="3732" spans="2:8">
      <c r="B3732" s="2">
        <v>3731</v>
      </c>
      <c r="C3732" s="2">
        <v>288</v>
      </c>
      <c r="D3732" s="2" t="s">
        <v>8287</v>
      </c>
      <c r="E3732" s="2" t="s">
        <v>16595</v>
      </c>
      <c r="F3732" s="3" t="s">
        <v>16596</v>
      </c>
      <c r="H3732" s="129" t="str">
        <f t="shared" si="58"/>
        <v>3731|288|RI|Ostroh|RI-15|</v>
      </c>
    </row>
    <row r="3733" spans="2:8">
      <c r="B3733" s="2">
        <v>3732</v>
      </c>
      <c r="C3733" s="2">
        <v>288</v>
      </c>
      <c r="D3733" s="2" t="s">
        <v>8287</v>
      </c>
      <c r="E3733" s="2" t="s">
        <v>16597</v>
      </c>
      <c r="F3733" s="3" t="s">
        <v>16598</v>
      </c>
      <c r="H3733" s="129" t="str">
        <f t="shared" si="58"/>
        <v>3732|288|RI|Ostroh district|RI-16|</v>
      </c>
    </row>
    <row r="3734" spans="2:8">
      <c r="B3734" s="2">
        <v>3733</v>
      </c>
      <c r="C3734" s="2">
        <v>288</v>
      </c>
      <c r="D3734" s="2" t="s">
        <v>8287</v>
      </c>
      <c r="E3734" s="2" t="s">
        <v>16599</v>
      </c>
      <c r="F3734" s="3" t="s">
        <v>16600</v>
      </c>
      <c r="H3734" s="129" t="str">
        <f t="shared" si="58"/>
        <v>3733|288|RI|Radyvyliv district|RI-17|</v>
      </c>
    </row>
    <row r="3735" spans="2:8">
      <c r="B3735" s="2">
        <v>3734</v>
      </c>
      <c r="C3735" s="2">
        <v>288</v>
      </c>
      <c r="D3735" s="2" t="s">
        <v>8287</v>
      </c>
      <c r="E3735" s="2" t="s">
        <v>16601</v>
      </c>
      <c r="F3735" s="3" t="s">
        <v>16602</v>
      </c>
      <c r="H3735" s="129" t="str">
        <f t="shared" si="58"/>
        <v>3734|288|RI|Rivne district|RI-18|</v>
      </c>
    </row>
    <row r="3736" spans="2:8">
      <c r="B3736" s="2">
        <v>3735</v>
      </c>
      <c r="C3736" s="2">
        <v>288</v>
      </c>
      <c r="D3736" s="2" t="s">
        <v>8287</v>
      </c>
      <c r="E3736" s="2" t="s">
        <v>16156</v>
      </c>
      <c r="F3736" s="3" t="s">
        <v>16603</v>
      </c>
      <c r="H3736" s="129" t="str">
        <f t="shared" si="58"/>
        <v>3735|288|RI|Rokytne district|RI-19|</v>
      </c>
    </row>
    <row r="3737" spans="2:8">
      <c r="B3737" s="2">
        <v>3736</v>
      </c>
      <c r="C3737" s="2">
        <v>288</v>
      </c>
      <c r="D3737" s="2" t="s">
        <v>8287</v>
      </c>
      <c r="E3737" s="2" t="s">
        <v>16604</v>
      </c>
      <c r="F3737" s="3" t="s">
        <v>16605</v>
      </c>
      <c r="H3737" s="129" t="str">
        <f t="shared" si="58"/>
        <v>3736|288|RI|Sarny district|RI-20|</v>
      </c>
    </row>
    <row r="3738" spans="2:8">
      <c r="B3738" s="2">
        <v>3737</v>
      </c>
      <c r="C3738" s="2">
        <v>288</v>
      </c>
      <c r="D3738" s="2" t="s">
        <v>1467</v>
      </c>
      <c r="E3738" s="2" t="s">
        <v>16606</v>
      </c>
      <c r="F3738" s="3" t="s">
        <v>11130</v>
      </c>
      <c r="H3738" s="129" t="str">
        <f t="shared" si="58"/>
        <v>3737|288|SL|Sevastopol', Gagarins'kyi district|SL-01|</v>
      </c>
    </row>
    <row r="3739" spans="2:8">
      <c r="B3739" s="2">
        <v>3738</v>
      </c>
      <c r="C3739" s="2">
        <v>288</v>
      </c>
      <c r="D3739" s="2" t="s">
        <v>1467</v>
      </c>
      <c r="E3739" s="2" t="s">
        <v>16607</v>
      </c>
      <c r="F3739" s="3" t="s">
        <v>16608</v>
      </c>
      <c r="H3739" s="129" t="str">
        <f t="shared" si="58"/>
        <v>3738|288|SL|Sevastopol', Lenins'kyi distric|SL-02|</v>
      </c>
    </row>
    <row r="3740" spans="2:8">
      <c r="B3740" s="2">
        <v>3739</v>
      </c>
      <c r="C3740" s="2">
        <v>288</v>
      </c>
      <c r="D3740" s="2" t="s">
        <v>1467</v>
      </c>
      <c r="E3740" s="2" t="s">
        <v>16609</v>
      </c>
      <c r="F3740" s="3" t="s">
        <v>16610</v>
      </c>
      <c r="H3740" s="129" t="str">
        <f t="shared" si="58"/>
        <v>3739|288|SL|Sevastopol', Nakhimovs'kyi distric|SL-03|</v>
      </c>
    </row>
    <row r="3741" spans="2:8">
      <c r="B3741" s="2">
        <v>3740</v>
      </c>
      <c r="C3741" s="2">
        <v>288</v>
      </c>
      <c r="D3741" s="2" t="s">
        <v>1467</v>
      </c>
      <c r="E3741" s="2" t="s">
        <v>16611</v>
      </c>
      <c r="F3741" s="3" t="s">
        <v>16612</v>
      </c>
      <c r="H3741" s="129" t="str">
        <f t="shared" si="58"/>
        <v>3740|288|SL|Sevastopol'|SL-04|</v>
      </c>
    </row>
    <row r="3742" spans="2:8">
      <c r="B3742" s="2">
        <v>3741</v>
      </c>
      <c r="C3742" s="2">
        <v>288</v>
      </c>
      <c r="D3742" s="2" t="s">
        <v>16613</v>
      </c>
      <c r="E3742" s="2" t="s">
        <v>16614</v>
      </c>
      <c r="F3742" s="3" t="s">
        <v>16615</v>
      </c>
      <c r="H3742" s="129" t="str">
        <f t="shared" si="58"/>
        <v>3741|288|SU|Sumy, Zarichnyi district|SU-01|</v>
      </c>
    </row>
    <row r="3743" spans="2:8">
      <c r="B3743" s="2">
        <v>3742</v>
      </c>
      <c r="C3743" s="2">
        <v>288</v>
      </c>
      <c r="D3743" s="2" t="s">
        <v>16613</v>
      </c>
      <c r="E3743" s="2" t="s">
        <v>16616</v>
      </c>
      <c r="F3743" s="3" t="s">
        <v>16617</v>
      </c>
      <c r="H3743" s="129" t="str">
        <f t="shared" si="58"/>
        <v>3742|288|SU|Sumy, Kovpakivs'kyi distric|SU-02|</v>
      </c>
    </row>
    <row r="3744" spans="2:8">
      <c r="B3744" s="2">
        <v>3743</v>
      </c>
      <c r="C3744" s="2">
        <v>288</v>
      </c>
      <c r="D3744" s="2" t="s">
        <v>16613</v>
      </c>
      <c r="E3744" s="2" t="s">
        <v>16618</v>
      </c>
      <c r="F3744" s="3" t="s">
        <v>16619</v>
      </c>
      <c r="H3744" s="129" t="str">
        <f t="shared" si="58"/>
        <v>3743|288|SU|Okhtyrka|SU-03|</v>
      </c>
    </row>
    <row r="3745" spans="2:8">
      <c r="B3745" s="2">
        <v>3744</v>
      </c>
      <c r="C3745" s="2">
        <v>288</v>
      </c>
      <c r="D3745" s="2" t="s">
        <v>16613</v>
      </c>
      <c r="E3745" s="2" t="s">
        <v>16620</v>
      </c>
      <c r="F3745" s="3" t="s">
        <v>16621</v>
      </c>
      <c r="H3745" s="129" t="str">
        <f t="shared" si="58"/>
        <v>3744|288|SU|Okhtyrka district|SU-04|</v>
      </c>
    </row>
    <row r="3746" spans="2:8">
      <c r="B3746" s="2">
        <v>3745</v>
      </c>
      <c r="C3746" s="2">
        <v>288</v>
      </c>
      <c r="D3746" s="2" t="s">
        <v>16613</v>
      </c>
      <c r="E3746" s="2" t="s">
        <v>16622</v>
      </c>
      <c r="F3746" s="3" t="s">
        <v>16623</v>
      </c>
      <c r="H3746" s="129" t="str">
        <f t="shared" si="58"/>
        <v>3745|288|SU|Bilopillia district|SU-05|</v>
      </c>
    </row>
    <row r="3747" spans="2:8">
      <c r="B3747" s="2">
        <v>3746</v>
      </c>
      <c r="C3747" s="2">
        <v>288</v>
      </c>
      <c r="D3747" s="2" t="s">
        <v>16613</v>
      </c>
      <c r="E3747" s="2" t="s">
        <v>16624</v>
      </c>
      <c r="F3747" s="3" t="s">
        <v>16625</v>
      </c>
      <c r="H3747" s="129" t="str">
        <f t="shared" si="58"/>
        <v>3746|288|SU|Buryn' district|SU-06|</v>
      </c>
    </row>
    <row r="3748" spans="2:8">
      <c r="B3748" s="2">
        <v>3747</v>
      </c>
      <c r="C3748" s="2">
        <v>288</v>
      </c>
      <c r="D3748" s="2" t="s">
        <v>16613</v>
      </c>
      <c r="E3748" s="2" t="s">
        <v>16626</v>
      </c>
      <c r="F3748" s="3" t="s">
        <v>16627</v>
      </c>
      <c r="H3748" s="129" t="str">
        <f t="shared" si="58"/>
        <v>3747|288|SU|Velyka Pysarivka district|SU-07|</v>
      </c>
    </row>
    <row r="3749" spans="2:8">
      <c r="B3749" s="2">
        <v>3748</v>
      </c>
      <c r="C3749" s="2">
        <v>288</v>
      </c>
      <c r="D3749" s="2" t="s">
        <v>16613</v>
      </c>
      <c r="E3749" s="2" t="s">
        <v>16628</v>
      </c>
      <c r="F3749" s="3" t="s">
        <v>16629</v>
      </c>
      <c r="H3749" s="129" t="str">
        <f t="shared" si="58"/>
        <v>3748|288|SU|Hlukhiv|SU-08|</v>
      </c>
    </row>
    <row r="3750" spans="2:8">
      <c r="B3750" s="2">
        <v>3749</v>
      </c>
      <c r="C3750" s="2">
        <v>288</v>
      </c>
      <c r="D3750" s="2" t="s">
        <v>16613</v>
      </c>
      <c r="E3750" s="2" t="s">
        <v>16630</v>
      </c>
      <c r="F3750" s="3" t="s">
        <v>16631</v>
      </c>
      <c r="H3750" s="129" t="str">
        <f t="shared" si="58"/>
        <v>3749|288|SU|Hlukhiv district|SU-09|</v>
      </c>
    </row>
    <row r="3751" spans="2:8">
      <c r="B3751" s="2">
        <v>3750</v>
      </c>
      <c r="C3751" s="2">
        <v>288</v>
      </c>
      <c r="D3751" s="2" t="s">
        <v>16613</v>
      </c>
      <c r="E3751" s="2" t="s">
        <v>16632</v>
      </c>
      <c r="F3751" s="3" t="s">
        <v>16633</v>
      </c>
      <c r="H3751" s="129" t="str">
        <f t="shared" si="58"/>
        <v>3750|288|SU|Konotop|SU-10|</v>
      </c>
    </row>
    <row r="3752" spans="2:8">
      <c r="B3752" s="2">
        <v>3751</v>
      </c>
      <c r="C3752" s="2">
        <v>288</v>
      </c>
      <c r="D3752" s="2" t="s">
        <v>16613</v>
      </c>
      <c r="E3752" s="2" t="s">
        <v>16634</v>
      </c>
      <c r="F3752" s="3" t="s">
        <v>16635</v>
      </c>
      <c r="H3752" s="129" t="str">
        <f t="shared" si="58"/>
        <v>3751|288|SU|Konotop district|SU-11|</v>
      </c>
    </row>
    <row r="3753" spans="2:8">
      <c r="B3753" s="2">
        <v>3752</v>
      </c>
      <c r="C3753" s="2">
        <v>288</v>
      </c>
      <c r="D3753" s="2" t="s">
        <v>16613</v>
      </c>
      <c r="E3753" s="2" t="s">
        <v>16636</v>
      </c>
      <c r="F3753" s="3" t="s">
        <v>16637</v>
      </c>
      <c r="H3753" s="129" t="str">
        <f t="shared" si="58"/>
        <v>3752|288|SU|Krasnopillia district|SU-12|</v>
      </c>
    </row>
    <row r="3754" spans="2:8">
      <c r="B3754" s="2">
        <v>3753</v>
      </c>
      <c r="C3754" s="2">
        <v>288</v>
      </c>
      <c r="D3754" s="2" t="s">
        <v>16613</v>
      </c>
      <c r="E3754" s="2" t="s">
        <v>16638</v>
      </c>
      <c r="F3754" s="3" t="s">
        <v>16639</v>
      </c>
      <c r="H3754" s="129" t="str">
        <f t="shared" si="58"/>
        <v>3753|288|SU|Krolevets' district|SU-13|</v>
      </c>
    </row>
    <row r="3755" spans="2:8">
      <c r="B3755" s="2">
        <v>3754</v>
      </c>
      <c r="C3755" s="2">
        <v>288</v>
      </c>
      <c r="D3755" s="2" t="s">
        <v>16613</v>
      </c>
      <c r="E3755" s="2" t="s">
        <v>16640</v>
      </c>
      <c r="F3755" s="3" t="s">
        <v>16641</v>
      </c>
      <c r="H3755" s="129" t="str">
        <f t="shared" si="58"/>
        <v>3754|288|SU|Lebedyn|SU-14|</v>
      </c>
    </row>
    <row r="3756" spans="2:8">
      <c r="B3756" s="2">
        <v>3755</v>
      </c>
      <c r="C3756" s="2">
        <v>288</v>
      </c>
      <c r="D3756" s="2" t="s">
        <v>16613</v>
      </c>
      <c r="E3756" s="2" t="s">
        <v>16642</v>
      </c>
      <c r="F3756" s="3" t="s">
        <v>16643</v>
      </c>
      <c r="H3756" s="129" t="str">
        <f t="shared" si="58"/>
        <v>3755|288|SU|Lebedyn district|SU-15|</v>
      </c>
    </row>
    <row r="3757" spans="2:8">
      <c r="B3757" s="2">
        <v>3756</v>
      </c>
      <c r="C3757" s="2">
        <v>288</v>
      </c>
      <c r="D3757" s="2" t="s">
        <v>16613</v>
      </c>
      <c r="E3757" s="2" t="s">
        <v>16644</v>
      </c>
      <c r="F3757" s="3" t="s">
        <v>16645</v>
      </c>
      <c r="H3757" s="129" t="str">
        <f t="shared" si="58"/>
        <v>3756|288|SU|Lypova Dolyna district|SU-16|</v>
      </c>
    </row>
    <row r="3758" spans="2:8">
      <c r="B3758" s="2">
        <v>3757</v>
      </c>
      <c r="C3758" s="2">
        <v>288</v>
      </c>
      <c r="D3758" s="2" t="s">
        <v>16613</v>
      </c>
      <c r="E3758" s="2" t="s">
        <v>16646</v>
      </c>
      <c r="F3758" s="3" t="s">
        <v>16647</v>
      </c>
      <c r="H3758" s="129" t="str">
        <f t="shared" si="58"/>
        <v>3757|288|SU|Nedryhailiv district|SU-17|</v>
      </c>
    </row>
    <row r="3759" spans="2:8">
      <c r="B3759" s="2">
        <v>3758</v>
      </c>
      <c r="C3759" s="2">
        <v>288</v>
      </c>
      <c r="D3759" s="2" t="s">
        <v>16613</v>
      </c>
      <c r="E3759" s="2" t="s">
        <v>16648</v>
      </c>
      <c r="F3759" s="3" t="s">
        <v>16649</v>
      </c>
      <c r="H3759" s="129" t="str">
        <f t="shared" si="58"/>
        <v>3758|288|SU|Putyvl' district|SU-18|</v>
      </c>
    </row>
    <row r="3760" spans="2:8">
      <c r="B3760" s="2">
        <v>3759</v>
      </c>
      <c r="C3760" s="2">
        <v>288</v>
      </c>
      <c r="D3760" s="2" t="s">
        <v>16613</v>
      </c>
      <c r="E3760" s="2" t="s">
        <v>16650</v>
      </c>
      <c r="F3760" s="3" t="s">
        <v>16651</v>
      </c>
      <c r="H3760" s="129" t="str">
        <f t="shared" si="58"/>
        <v>3759|288|SU|Romny|SU-19|</v>
      </c>
    </row>
    <row r="3761" spans="2:8">
      <c r="B3761" s="2">
        <v>3760</v>
      </c>
      <c r="C3761" s="2">
        <v>288</v>
      </c>
      <c r="D3761" s="2" t="s">
        <v>16613</v>
      </c>
      <c r="E3761" s="2" t="s">
        <v>16652</v>
      </c>
      <c r="F3761" s="3" t="s">
        <v>16653</v>
      </c>
      <c r="H3761" s="129" t="str">
        <f t="shared" si="58"/>
        <v>3760|288|SU|Romny district|SU-20|</v>
      </c>
    </row>
    <row r="3762" spans="2:8">
      <c r="B3762" s="2">
        <v>3761</v>
      </c>
      <c r="C3762" s="2">
        <v>288</v>
      </c>
      <c r="D3762" s="2" t="s">
        <v>16613</v>
      </c>
      <c r="E3762" s="2" t="s">
        <v>16654</v>
      </c>
      <c r="F3762" s="3" t="s">
        <v>16655</v>
      </c>
      <c r="H3762" s="129" t="str">
        <f t="shared" si="58"/>
        <v>3761|288|SU|Seredyna-Buda district|SU-21|</v>
      </c>
    </row>
    <row r="3763" spans="2:8">
      <c r="B3763" s="2">
        <v>3762</v>
      </c>
      <c r="C3763" s="2">
        <v>288</v>
      </c>
      <c r="D3763" s="2" t="s">
        <v>16613</v>
      </c>
      <c r="E3763" s="2" t="s">
        <v>16656</v>
      </c>
      <c r="F3763" s="3" t="s">
        <v>16657</v>
      </c>
      <c r="H3763" s="129" t="str">
        <f t="shared" si="58"/>
        <v>3762|288|SU|Sumy district|SU-22|</v>
      </c>
    </row>
    <row r="3764" spans="2:8">
      <c r="B3764" s="2">
        <v>3763</v>
      </c>
      <c r="C3764" s="2">
        <v>288</v>
      </c>
      <c r="D3764" s="2" t="s">
        <v>16613</v>
      </c>
      <c r="E3764" s="2" t="s">
        <v>16658</v>
      </c>
      <c r="F3764" s="3" t="s">
        <v>16659</v>
      </c>
      <c r="H3764" s="129" t="str">
        <f t="shared" si="58"/>
        <v>3763|288|SU|Trostianets' district|SU-23|</v>
      </c>
    </row>
    <row r="3765" spans="2:8">
      <c r="B3765" s="2">
        <v>3764</v>
      </c>
      <c r="C3765" s="2">
        <v>288</v>
      </c>
      <c r="D3765" s="2" t="s">
        <v>16613</v>
      </c>
      <c r="E3765" s="2" t="s">
        <v>16660</v>
      </c>
      <c r="F3765" s="3" t="s">
        <v>16661</v>
      </c>
      <c r="H3765" s="129" t="str">
        <f t="shared" si="58"/>
        <v>3764|288|SU|Shostka|SU-24|</v>
      </c>
    </row>
    <row r="3766" spans="2:8">
      <c r="B3766" s="2">
        <v>3765</v>
      </c>
      <c r="C3766" s="2">
        <v>288</v>
      </c>
      <c r="D3766" s="2" t="s">
        <v>16613</v>
      </c>
      <c r="E3766" s="2" t="s">
        <v>16662</v>
      </c>
      <c r="F3766" s="3" t="s">
        <v>16663</v>
      </c>
      <c r="H3766" s="129" t="str">
        <f t="shared" si="58"/>
        <v>3765|288|SU|Shostka district|SU-25|</v>
      </c>
    </row>
    <row r="3767" spans="2:8">
      <c r="B3767" s="2">
        <v>3766</v>
      </c>
      <c r="C3767" s="2">
        <v>288</v>
      </c>
      <c r="D3767" s="2" t="s">
        <v>16613</v>
      </c>
      <c r="E3767" s="2" t="s">
        <v>16664</v>
      </c>
      <c r="F3767" s="3" t="s">
        <v>16665</v>
      </c>
      <c r="H3767" s="129" t="str">
        <f t="shared" si="58"/>
        <v>3766|288|SU|Iampil' district|SU-26|</v>
      </c>
    </row>
    <row r="3768" spans="2:8">
      <c r="B3768" s="2">
        <v>3767</v>
      </c>
      <c r="C3768" s="2">
        <v>288</v>
      </c>
      <c r="D3768" s="2" t="s">
        <v>16666</v>
      </c>
      <c r="E3768" s="2" t="s">
        <v>16667</v>
      </c>
      <c r="F3768" s="3" t="s">
        <v>16668</v>
      </c>
      <c r="H3768" s="129" t="str">
        <f t="shared" si="58"/>
        <v>3767|288|TE|Ternopil'|TE-01|</v>
      </c>
    </row>
    <row r="3769" spans="2:8">
      <c r="B3769" s="2">
        <v>3768</v>
      </c>
      <c r="C3769" s="2">
        <v>288</v>
      </c>
      <c r="D3769" s="2" t="s">
        <v>16666</v>
      </c>
      <c r="E3769" s="2" t="s">
        <v>16669</v>
      </c>
      <c r="F3769" s="3" t="s">
        <v>16670</v>
      </c>
      <c r="H3769" s="129" t="str">
        <f t="shared" si="58"/>
        <v>3768|288|TE|Berezany district|TE-02|</v>
      </c>
    </row>
    <row r="3770" spans="2:8">
      <c r="B3770" s="2">
        <v>3769</v>
      </c>
      <c r="C3770" s="2">
        <v>288</v>
      </c>
      <c r="D3770" s="2" t="s">
        <v>16666</v>
      </c>
      <c r="E3770" s="2" t="s">
        <v>16671</v>
      </c>
      <c r="F3770" s="3" t="s">
        <v>16672</v>
      </c>
      <c r="H3770" s="129" t="str">
        <f t="shared" si="58"/>
        <v>3769|288|TE|Borshchiv district|TE-03|</v>
      </c>
    </row>
    <row r="3771" spans="2:8">
      <c r="B3771" s="2">
        <v>3770</v>
      </c>
      <c r="C3771" s="2">
        <v>288</v>
      </c>
      <c r="D3771" s="2" t="s">
        <v>16666</v>
      </c>
      <c r="E3771" s="2" t="s">
        <v>16673</v>
      </c>
      <c r="F3771" s="3" t="s">
        <v>16674</v>
      </c>
      <c r="H3771" s="129" t="str">
        <f t="shared" si="58"/>
        <v>3770|288|TE|Buchach district|TE-04|</v>
      </c>
    </row>
    <row r="3772" spans="2:8">
      <c r="B3772" s="2">
        <v>3771</v>
      </c>
      <c r="C3772" s="2">
        <v>288</v>
      </c>
      <c r="D3772" s="2" t="s">
        <v>16666</v>
      </c>
      <c r="E3772" s="2" t="s">
        <v>16675</v>
      </c>
      <c r="F3772" s="3" t="s">
        <v>16676</v>
      </c>
      <c r="H3772" s="129" t="str">
        <f t="shared" si="58"/>
        <v>3771|288|TE|Husiatyn district|TE-05|</v>
      </c>
    </row>
    <row r="3773" spans="2:8">
      <c r="B3773" s="2">
        <v>3772</v>
      </c>
      <c r="C3773" s="2">
        <v>288</v>
      </c>
      <c r="D3773" s="2" t="s">
        <v>16666</v>
      </c>
      <c r="E3773" s="2" t="s">
        <v>16677</v>
      </c>
      <c r="F3773" s="3" t="s">
        <v>16678</v>
      </c>
      <c r="H3773" s="129" t="str">
        <f t="shared" si="58"/>
        <v>3772|288|TE|Zalishchyky district|TE-06|</v>
      </c>
    </row>
    <row r="3774" spans="2:8">
      <c r="B3774" s="2">
        <v>3773</v>
      </c>
      <c r="C3774" s="2">
        <v>288</v>
      </c>
      <c r="D3774" s="2" t="s">
        <v>16666</v>
      </c>
      <c r="E3774" s="2" t="s">
        <v>16679</v>
      </c>
      <c r="F3774" s="3" t="s">
        <v>16680</v>
      </c>
      <c r="H3774" s="129" t="str">
        <f t="shared" si="58"/>
        <v>3773|288|TE|Zbarazh district|TE-07|</v>
      </c>
    </row>
    <row r="3775" spans="2:8">
      <c r="B3775" s="2">
        <v>3774</v>
      </c>
      <c r="C3775" s="2">
        <v>288</v>
      </c>
      <c r="D3775" s="2" t="s">
        <v>16666</v>
      </c>
      <c r="E3775" s="2" t="s">
        <v>16681</v>
      </c>
      <c r="F3775" s="3" t="s">
        <v>16682</v>
      </c>
      <c r="H3775" s="129" t="str">
        <f t="shared" si="58"/>
        <v>3774|288|TE|Zboriv district|TE-08|</v>
      </c>
    </row>
    <row r="3776" spans="2:8">
      <c r="B3776" s="2">
        <v>3775</v>
      </c>
      <c r="C3776" s="2">
        <v>288</v>
      </c>
      <c r="D3776" s="2" t="s">
        <v>16666</v>
      </c>
      <c r="E3776" s="2" t="s">
        <v>16683</v>
      </c>
      <c r="F3776" s="3" t="s">
        <v>16684</v>
      </c>
      <c r="H3776" s="129" t="str">
        <f t="shared" si="58"/>
        <v>3775|288|TE|Kozova district|TE-09|</v>
      </c>
    </row>
    <row r="3777" spans="2:8">
      <c r="B3777" s="2">
        <v>3776</v>
      </c>
      <c r="C3777" s="2">
        <v>288</v>
      </c>
      <c r="D3777" s="2" t="s">
        <v>16666</v>
      </c>
      <c r="E3777" s="2" t="s">
        <v>16685</v>
      </c>
      <c r="F3777" s="3" t="s">
        <v>16686</v>
      </c>
      <c r="H3777" s="129" t="str">
        <f t="shared" si="58"/>
        <v>3776|288|TE|Kremenets' district|TE-10|</v>
      </c>
    </row>
    <row r="3778" spans="2:8">
      <c r="B3778" s="2">
        <v>3777</v>
      </c>
      <c r="C3778" s="2">
        <v>288</v>
      </c>
      <c r="D3778" s="2" t="s">
        <v>16666</v>
      </c>
      <c r="E3778" s="2" t="s">
        <v>16687</v>
      </c>
      <c r="F3778" s="3" t="s">
        <v>16688</v>
      </c>
      <c r="H3778" s="129" t="str">
        <f t="shared" ref="H3778:H3841" si="59">B3778&amp;"|"&amp;C3778&amp;"|"&amp;D3778&amp;"|"&amp;E3778&amp;"|"&amp;F3778&amp;"|"&amp;G3778</f>
        <v>3777|288|TE|Lanivtsi district|TE-11|</v>
      </c>
    </row>
    <row r="3779" spans="2:8">
      <c r="B3779" s="2">
        <v>3778</v>
      </c>
      <c r="C3779" s="2">
        <v>288</v>
      </c>
      <c r="D3779" s="2" t="s">
        <v>16666</v>
      </c>
      <c r="E3779" s="2" t="s">
        <v>16689</v>
      </c>
      <c r="F3779" s="3" t="s">
        <v>16690</v>
      </c>
      <c r="H3779" s="129" t="str">
        <f t="shared" si="59"/>
        <v>3778|288|TE|Monastyrys'k district|TE-12|</v>
      </c>
    </row>
    <row r="3780" spans="2:8">
      <c r="B3780" s="2">
        <v>3779</v>
      </c>
      <c r="C3780" s="2">
        <v>288</v>
      </c>
      <c r="D3780" s="2" t="s">
        <v>16666</v>
      </c>
      <c r="E3780" s="2" t="s">
        <v>16691</v>
      </c>
      <c r="F3780" s="3" t="s">
        <v>16692</v>
      </c>
      <c r="H3780" s="129" t="str">
        <f t="shared" si="59"/>
        <v>3779|288|TE|Pidvolochys'k district|TE-13|</v>
      </c>
    </row>
    <row r="3781" spans="2:8">
      <c r="B3781" s="2">
        <v>3780</v>
      </c>
      <c r="C3781" s="2">
        <v>288</v>
      </c>
      <c r="D3781" s="2" t="s">
        <v>16666</v>
      </c>
      <c r="E3781" s="2" t="s">
        <v>16693</v>
      </c>
      <c r="F3781" s="3" t="s">
        <v>16694</v>
      </c>
      <c r="H3781" s="129" t="str">
        <f t="shared" si="59"/>
        <v>3780|288|TE|Pidhajtsi district|TE-14|</v>
      </c>
    </row>
    <row r="3782" spans="2:8">
      <c r="B3782" s="2">
        <v>3781</v>
      </c>
      <c r="C3782" s="2">
        <v>288</v>
      </c>
      <c r="D3782" s="2" t="s">
        <v>16666</v>
      </c>
      <c r="E3782" s="2" t="s">
        <v>16695</v>
      </c>
      <c r="F3782" s="3" t="s">
        <v>16696</v>
      </c>
      <c r="H3782" s="129" t="str">
        <f t="shared" si="59"/>
        <v>3781|288|TE|Terebovlia district|TE-15|</v>
      </c>
    </row>
    <row r="3783" spans="2:8">
      <c r="B3783" s="2">
        <v>3782</v>
      </c>
      <c r="C3783" s="2">
        <v>288</v>
      </c>
      <c r="D3783" s="2" t="s">
        <v>16666</v>
      </c>
      <c r="E3783" s="2" t="s">
        <v>16697</v>
      </c>
      <c r="F3783" s="3" t="s">
        <v>16698</v>
      </c>
      <c r="H3783" s="129" t="str">
        <f t="shared" si="59"/>
        <v>3782|288|TE|Ternopil' district|TE-16|</v>
      </c>
    </row>
    <row r="3784" spans="2:8">
      <c r="B3784" s="2">
        <v>3783</v>
      </c>
      <c r="C3784" s="2">
        <v>288</v>
      </c>
      <c r="D3784" s="2" t="s">
        <v>16666</v>
      </c>
      <c r="E3784" s="2" t="s">
        <v>16699</v>
      </c>
      <c r="F3784" s="3" t="s">
        <v>16700</v>
      </c>
      <c r="H3784" s="129" t="str">
        <f t="shared" si="59"/>
        <v>3783|288|TE|Chortkiv district|TE-17|</v>
      </c>
    </row>
    <row r="3785" spans="2:8">
      <c r="B3785" s="2">
        <v>3784</v>
      </c>
      <c r="C3785" s="2">
        <v>288</v>
      </c>
      <c r="D3785" s="2" t="s">
        <v>16666</v>
      </c>
      <c r="E3785" s="2" t="s">
        <v>16701</v>
      </c>
      <c r="F3785" s="3" t="s">
        <v>16702</v>
      </c>
      <c r="H3785" s="129" t="str">
        <f t="shared" si="59"/>
        <v>3784|288|TE|Shums'k district|TE-18|</v>
      </c>
    </row>
    <row r="3786" spans="2:8">
      <c r="B3786" s="2">
        <v>3785</v>
      </c>
      <c r="C3786" s="2">
        <v>288</v>
      </c>
      <c r="D3786" s="2" t="s">
        <v>16703</v>
      </c>
      <c r="E3786" s="2" t="s">
        <v>16704</v>
      </c>
      <c r="F3786" s="3" t="s">
        <v>16705</v>
      </c>
      <c r="H3786" s="129" t="str">
        <f t="shared" si="59"/>
        <v>3785|288|VI|Vinnytsia, Zamostians'kyi district|VI-01|</v>
      </c>
    </row>
    <row r="3787" spans="2:8">
      <c r="B3787" s="2">
        <v>3786</v>
      </c>
      <c r="C3787" s="2">
        <v>288</v>
      </c>
      <c r="D3787" s="2" t="s">
        <v>16703</v>
      </c>
      <c r="E3787" s="2" t="s">
        <v>16706</v>
      </c>
      <c r="F3787" s="3" t="s">
        <v>16707</v>
      </c>
      <c r="H3787" s="129" t="str">
        <f t="shared" si="59"/>
        <v>3786|288|VI|Vinnytsia, Lenins'kyi distric|VI-02|</v>
      </c>
    </row>
    <row r="3788" spans="2:8">
      <c r="B3788" s="2">
        <v>3787</v>
      </c>
      <c r="C3788" s="2">
        <v>288</v>
      </c>
      <c r="D3788" s="2" t="s">
        <v>16703</v>
      </c>
      <c r="E3788" s="2" t="s">
        <v>16708</v>
      </c>
      <c r="F3788" s="3" t="s">
        <v>16709</v>
      </c>
      <c r="H3788" s="129" t="str">
        <f t="shared" si="59"/>
        <v>3787|288|VI|Vinnytsia, Starohorods'kyi distric|VI-03|</v>
      </c>
    </row>
    <row r="3789" spans="2:8">
      <c r="B3789" s="2">
        <v>3788</v>
      </c>
      <c r="C3789" s="2">
        <v>288</v>
      </c>
      <c r="D3789" s="2" t="s">
        <v>16703</v>
      </c>
      <c r="E3789" s="2" t="s">
        <v>16710</v>
      </c>
      <c r="F3789" s="3" t="s">
        <v>16711</v>
      </c>
      <c r="H3789" s="129" t="str">
        <f t="shared" si="59"/>
        <v>3788|288|VI|Bar district|VI-04|</v>
      </c>
    </row>
    <row r="3790" spans="2:8">
      <c r="B3790" s="2">
        <v>3789</v>
      </c>
      <c r="C3790" s="2">
        <v>288</v>
      </c>
      <c r="D3790" s="2" t="s">
        <v>16703</v>
      </c>
      <c r="E3790" s="2" t="s">
        <v>16712</v>
      </c>
      <c r="F3790" s="3" t="s">
        <v>16713</v>
      </c>
      <c r="H3790" s="129" t="str">
        <f t="shared" si="59"/>
        <v>3789|288|VI|Bershad' district|VI-05|</v>
      </c>
    </row>
    <row r="3791" spans="2:8">
      <c r="B3791" s="2">
        <v>3790</v>
      </c>
      <c r="C3791" s="2">
        <v>288</v>
      </c>
      <c r="D3791" s="2" t="s">
        <v>16703</v>
      </c>
      <c r="E3791" s="2" t="s">
        <v>16714</v>
      </c>
      <c r="F3791" s="3" t="s">
        <v>16715</v>
      </c>
      <c r="H3791" s="129" t="str">
        <f t="shared" si="59"/>
        <v>3790|288|VI|Vinnytsia district|VI-06|</v>
      </c>
    </row>
    <row r="3792" spans="2:8">
      <c r="B3792" s="2">
        <v>3791</v>
      </c>
      <c r="C3792" s="2">
        <v>288</v>
      </c>
      <c r="D3792" s="2" t="s">
        <v>16703</v>
      </c>
      <c r="E3792" s="2" t="s">
        <v>16716</v>
      </c>
      <c r="F3792" s="3" t="s">
        <v>16717</v>
      </c>
      <c r="H3792" s="129" t="str">
        <f t="shared" si="59"/>
        <v>3791|288|VI|Haisyn district|VI-07|</v>
      </c>
    </row>
    <row r="3793" spans="2:8">
      <c r="B3793" s="2">
        <v>3792</v>
      </c>
      <c r="C3793" s="2">
        <v>288</v>
      </c>
      <c r="D3793" s="2" t="s">
        <v>16703</v>
      </c>
      <c r="E3793" s="2" t="s">
        <v>16718</v>
      </c>
      <c r="F3793" s="3" t="s">
        <v>16719</v>
      </c>
      <c r="H3793" s="129" t="str">
        <f t="shared" si="59"/>
        <v>3792|288|VI|Zhmerynka|VI-08|</v>
      </c>
    </row>
    <row r="3794" spans="2:8">
      <c r="B3794" s="2">
        <v>3793</v>
      </c>
      <c r="C3794" s="2">
        <v>288</v>
      </c>
      <c r="D3794" s="2" t="s">
        <v>16703</v>
      </c>
      <c r="E3794" s="2" t="s">
        <v>16720</v>
      </c>
      <c r="F3794" s="3" t="s">
        <v>16721</v>
      </c>
      <c r="H3794" s="129" t="str">
        <f t="shared" si="59"/>
        <v>3793|288|VI|Zhmerynka district|VI-09|</v>
      </c>
    </row>
    <row r="3795" spans="2:8">
      <c r="B3795" s="2">
        <v>3794</v>
      </c>
      <c r="C3795" s="2">
        <v>288</v>
      </c>
      <c r="D3795" s="2" t="s">
        <v>16703</v>
      </c>
      <c r="E3795" s="2" t="s">
        <v>16722</v>
      </c>
      <c r="F3795" s="3" t="s">
        <v>16723</v>
      </c>
      <c r="H3795" s="129" t="str">
        <f t="shared" si="59"/>
        <v>3794|288|VI|Illintsi district|VI-10|</v>
      </c>
    </row>
    <row r="3796" spans="2:8">
      <c r="B3796" s="2">
        <v>3795</v>
      </c>
      <c r="C3796" s="2">
        <v>288</v>
      </c>
      <c r="D3796" s="2" t="s">
        <v>16703</v>
      </c>
      <c r="E3796" s="2" t="s">
        <v>16724</v>
      </c>
      <c r="F3796" s="3" t="s">
        <v>16725</v>
      </c>
      <c r="H3796" s="129" t="str">
        <f t="shared" si="59"/>
        <v>3795|288|VI|Kalynivka district|VI-11|</v>
      </c>
    </row>
    <row r="3797" spans="2:8">
      <c r="B3797" s="2">
        <v>3796</v>
      </c>
      <c r="C3797" s="2">
        <v>288</v>
      </c>
      <c r="D3797" s="2" t="s">
        <v>16703</v>
      </c>
      <c r="E3797" s="2" t="s">
        <v>16726</v>
      </c>
      <c r="F3797" s="3" t="s">
        <v>16727</v>
      </c>
      <c r="H3797" s="129" t="str">
        <f t="shared" si="59"/>
        <v>3796|288|VI|Koziatyn|VI-12|</v>
      </c>
    </row>
    <row r="3798" spans="2:8">
      <c r="B3798" s="2">
        <v>3797</v>
      </c>
      <c r="C3798" s="2">
        <v>288</v>
      </c>
      <c r="D3798" s="2" t="s">
        <v>16703</v>
      </c>
      <c r="E3798" s="2" t="s">
        <v>16728</v>
      </c>
      <c r="F3798" s="3" t="s">
        <v>16729</v>
      </c>
      <c r="H3798" s="129" t="str">
        <f t="shared" si="59"/>
        <v>3797|288|VI|Koziatyn district|VI-13|</v>
      </c>
    </row>
    <row r="3799" spans="2:8">
      <c r="B3799" s="2">
        <v>3798</v>
      </c>
      <c r="C3799" s="2">
        <v>288</v>
      </c>
      <c r="D3799" s="2" t="s">
        <v>16703</v>
      </c>
      <c r="E3799" s="2" t="s">
        <v>16730</v>
      </c>
      <c r="F3799" s="3" t="s">
        <v>16731</v>
      </c>
      <c r="H3799" s="129" t="str">
        <f t="shared" si="59"/>
        <v>3798|288|VI|Kryzhopil' district|VI-14|</v>
      </c>
    </row>
    <row r="3800" spans="2:8">
      <c r="B3800" s="2">
        <v>3799</v>
      </c>
      <c r="C3800" s="2">
        <v>288</v>
      </c>
      <c r="D3800" s="2" t="s">
        <v>16703</v>
      </c>
      <c r="E3800" s="2" t="s">
        <v>16732</v>
      </c>
      <c r="F3800" s="3" t="s">
        <v>16733</v>
      </c>
      <c r="H3800" s="129" t="str">
        <f t="shared" si="59"/>
        <v>3799|288|VI|Ladyzhyn district|VI-15|</v>
      </c>
    </row>
    <row r="3801" spans="2:8">
      <c r="B3801" s="2">
        <v>3800</v>
      </c>
      <c r="C3801" s="2">
        <v>288</v>
      </c>
      <c r="D3801" s="2" t="s">
        <v>16703</v>
      </c>
      <c r="E3801" s="2" t="s">
        <v>16734</v>
      </c>
      <c r="F3801" s="3" t="s">
        <v>16735</v>
      </c>
      <c r="H3801" s="129" t="str">
        <f t="shared" si="59"/>
        <v>3800|288|VI|Lypovets' district|VI-16|</v>
      </c>
    </row>
    <row r="3802" spans="2:8">
      <c r="B3802" s="2">
        <v>3801</v>
      </c>
      <c r="C3802" s="2">
        <v>288</v>
      </c>
      <c r="D3802" s="2" t="s">
        <v>16703</v>
      </c>
      <c r="E3802" s="2" t="s">
        <v>16736</v>
      </c>
      <c r="F3802" s="3" t="s">
        <v>16737</v>
      </c>
      <c r="H3802" s="129" t="str">
        <f t="shared" si="59"/>
        <v>3801|288|VI|Lityn district|VI-17|</v>
      </c>
    </row>
    <row r="3803" spans="2:8">
      <c r="B3803" s="2">
        <v>3802</v>
      </c>
      <c r="C3803" s="2">
        <v>288</v>
      </c>
      <c r="D3803" s="2" t="s">
        <v>16703</v>
      </c>
      <c r="E3803" s="2" t="s">
        <v>16738</v>
      </c>
      <c r="F3803" s="3" t="s">
        <v>16739</v>
      </c>
      <c r="H3803" s="129" t="str">
        <f t="shared" si="59"/>
        <v>3802|288|VI|Mohyliv-Podil's'kyi|VI-18|</v>
      </c>
    </row>
    <row r="3804" spans="2:8">
      <c r="B3804" s="2">
        <v>3803</v>
      </c>
      <c r="C3804" s="2">
        <v>288</v>
      </c>
      <c r="D3804" s="2" t="s">
        <v>16703</v>
      </c>
      <c r="E3804" s="2" t="s">
        <v>16740</v>
      </c>
      <c r="F3804" s="3" t="s">
        <v>16741</v>
      </c>
      <c r="H3804" s="129" t="str">
        <f t="shared" si="59"/>
        <v>3803|288|VI|Mohyliv-Podil's'kyi district|VI-19|</v>
      </c>
    </row>
    <row r="3805" spans="2:8">
      <c r="B3805" s="2">
        <v>3804</v>
      </c>
      <c r="C3805" s="2">
        <v>288</v>
      </c>
      <c r="D3805" s="2" t="s">
        <v>16703</v>
      </c>
      <c r="E3805" s="2" t="s">
        <v>16742</v>
      </c>
      <c r="F3805" s="3" t="s">
        <v>16743</v>
      </c>
      <c r="H3805" s="129" t="str">
        <f t="shared" si="59"/>
        <v>3804|288|VI|Murovani Kurylivtsi district|VI-20|</v>
      </c>
    </row>
    <row r="3806" spans="2:8">
      <c r="B3806" s="2">
        <v>3805</v>
      </c>
      <c r="C3806" s="2">
        <v>288</v>
      </c>
      <c r="D3806" s="2" t="s">
        <v>16703</v>
      </c>
      <c r="E3806" s="2" t="s">
        <v>16744</v>
      </c>
      <c r="F3806" s="3" t="s">
        <v>16745</v>
      </c>
      <c r="H3806" s="129" t="str">
        <f t="shared" si="59"/>
        <v>3805|288|VI|Nemyriv district|VI-21|</v>
      </c>
    </row>
    <row r="3807" spans="2:8">
      <c r="B3807" s="2">
        <v>3806</v>
      </c>
      <c r="C3807" s="2">
        <v>288</v>
      </c>
      <c r="D3807" s="2" t="s">
        <v>16703</v>
      </c>
      <c r="E3807" s="2" t="s">
        <v>16746</v>
      </c>
      <c r="F3807" s="3" t="s">
        <v>16747</v>
      </c>
      <c r="H3807" s="129" t="str">
        <f t="shared" si="59"/>
        <v>3806|288|VI|Orativ district|VI-22|</v>
      </c>
    </row>
    <row r="3808" spans="2:8">
      <c r="B3808" s="2">
        <v>3807</v>
      </c>
      <c r="C3808" s="2">
        <v>288</v>
      </c>
      <c r="D3808" s="2" t="s">
        <v>16703</v>
      </c>
      <c r="E3808" s="2" t="s">
        <v>16748</v>
      </c>
      <c r="F3808" s="3" t="s">
        <v>16749</v>
      </c>
      <c r="H3808" s="129" t="str">
        <f t="shared" si="59"/>
        <v>3807|288|VI|Pishchanka district|VI-23|</v>
      </c>
    </row>
    <row r="3809" spans="2:8">
      <c r="B3809" s="2">
        <v>3808</v>
      </c>
      <c r="C3809" s="2">
        <v>288</v>
      </c>
      <c r="D3809" s="2" t="s">
        <v>16703</v>
      </c>
      <c r="E3809" s="2" t="s">
        <v>16750</v>
      </c>
      <c r="F3809" s="3" t="s">
        <v>16751</v>
      </c>
      <c r="H3809" s="129" t="str">
        <f t="shared" si="59"/>
        <v>3808|288|VI|Pohrebyshche district|VI-24|</v>
      </c>
    </row>
    <row r="3810" spans="2:8">
      <c r="B3810" s="2">
        <v>3809</v>
      </c>
      <c r="C3810" s="2">
        <v>288</v>
      </c>
      <c r="D3810" s="2" t="s">
        <v>16703</v>
      </c>
      <c r="E3810" s="2" t="s">
        <v>16752</v>
      </c>
      <c r="F3810" s="3" t="s">
        <v>16753</v>
      </c>
      <c r="H3810" s="129" t="str">
        <f t="shared" si="59"/>
        <v>3809|288|VI|Teplyk district|VI-25|</v>
      </c>
    </row>
    <row r="3811" spans="2:8">
      <c r="B3811" s="2">
        <v>3810</v>
      </c>
      <c r="C3811" s="2">
        <v>288</v>
      </c>
      <c r="D3811" s="2" t="s">
        <v>16703</v>
      </c>
      <c r="E3811" s="2" t="s">
        <v>16754</v>
      </c>
      <c r="F3811" s="3" t="s">
        <v>16755</v>
      </c>
      <c r="H3811" s="129" t="str">
        <f t="shared" si="59"/>
        <v>3810|288|VI|Tyvriv district|VI-26|</v>
      </c>
    </row>
    <row r="3812" spans="2:8">
      <c r="B3812" s="2">
        <v>3811</v>
      </c>
      <c r="C3812" s="2">
        <v>288</v>
      </c>
      <c r="D3812" s="2" t="s">
        <v>16703</v>
      </c>
      <c r="E3812" s="2" t="s">
        <v>16756</v>
      </c>
      <c r="F3812" s="3" t="s">
        <v>16757</v>
      </c>
      <c r="H3812" s="129" t="str">
        <f t="shared" si="59"/>
        <v>3811|288|VI|Tomashpil' district|VI-27|</v>
      </c>
    </row>
    <row r="3813" spans="2:8">
      <c r="B3813" s="2">
        <v>3812</v>
      </c>
      <c r="C3813" s="2">
        <v>288</v>
      </c>
      <c r="D3813" s="2" t="s">
        <v>16703</v>
      </c>
      <c r="E3813" s="2" t="s">
        <v>16658</v>
      </c>
      <c r="F3813" s="3" t="s">
        <v>16758</v>
      </c>
      <c r="H3813" s="129" t="str">
        <f t="shared" si="59"/>
        <v>3812|288|VI|Trostianets' district|VI-28|</v>
      </c>
    </row>
    <row r="3814" spans="2:8">
      <c r="B3814" s="2">
        <v>3813</v>
      </c>
      <c r="C3814" s="2">
        <v>288</v>
      </c>
      <c r="D3814" s="2" t="s">
        <v>16703</v>
      </c>
      <c r="E3814" s="2" t="s">
        <v>16759</v>
      </c>
      <c r="F3814" s="3" t="s">
        <v>16760</v>
      </c>
      <c r="H3814" s="129" t="str">
        <f t="shared" si="59"/>
        <v>3813|288|VI|Tul'chyn district|VI-29|</v>
      </c>
    </row>
    <row r="3815" spans="2:8">
      <c r="B3815" s="2">
        <v>3814</v>
      </c>
      <c r="C3815" s="2">
        <v>288</v>
      </c>
      <c r="D3815" s="2" t="s">
        <v>16703</v>
      </c>
      <c r="E3815" s="2" t="s">
        <v>16761</v>
      </c>
      <c r="F3815" s="3" t="s">
        <v>16762</v>
      </c>
      <c r="H3815" s="129" t="str">
        <f t="shared" si="59"/>
        <v>3814|288|VI|Khmil'nyk|VI-30|</v>
      </c>
    </row>
    <row r="3816" spans="2:8">
      <c r="B3816" s="2">
        <v>3815</v>
      </c>
      <c r="C3816" s="2">
        <v>288</v>
      </c>
      <c r="D3816" s="2" t="s">
        <v>16703</v>
      </c>
      <c r="E3816" s="2" t="s">
        <v>16763</v>
      </c>
      <c r="F3816" s="3" t="s">
        <v>16764</v>
      </c>
      <c r="H3816" s="129" t="str">
        <f t="shared" si="59"/>
        <v>3815|288|VI|Khmil'nyk district|VI-31|</v>
      </c>
    </row>
    <row r="3817" spans="2:8">
      <c r="B3817" s="2">
        <v>3816</v>
      </c>
      <c r="C3817" s="2">
        <v>288</v>
      </c>
      <c r="D3817" s="2" t="s">
        <v>16703</v>
      </c>
      <c r="E3817" s="2" t="s">
        <v>16765</v>
      </c>
      <c r="F3817" s="3" t="s">
        <v>16766</v>
      </c>
      <c r="H3817" s="129" t="str">
        <f t="shared" si="59"/>
        <v>3816|288|VI|Chernivtsi district|VI-32|</v>
      </c>
    </row>
    <row r="3818" spans="2:8">
      <c r="B3818" s="2">
        <v>3817</v>
      </c>
      <c r="C3818" s="2">
        <v>288</v>
      </c>
      <c r="D3818" s="2" t="s">
        <v>16703</v>
      </c>
      <c r="E3818" s="2" t="s">
        <v>16767</v>
      </c>
      <c r="F3818" s="3" t="s">
        <v>16768</v>
      </c>
      <c r="H3818" s="129" t="str">
        <f t="shared" si="59"/>
        <v>3817|288|VI|Chechel'nyk district|VI-33|</v>
      </c>
    </row>
    <row r="3819" spans="2:8">
      <c r="B3819" s="2">
        <v>3818</v>
      </c>
      <c r="C3819" s="2">
        <v>288</v>
      </c>
      <c r="D3819" s="2" t="s">
        <v>16703</v>
      </c>
      <c r="E3819" s="2" t="s">
        <v>16769</v>
      </c>
      <c r="F3819" s="3" t="s">
        <v>16770</v>
      </c>
      <c r="H3819" s="129" t="str">
        <f t="shared" si="59"/>
        <v>3818|288|VI|Sharhorod district|VI-34|</v>
      </c>
    </row>
    <row r="3820" spans="2:8">
      <c r="B3820" s="2">
        <v>3819</v>
      </c>
      <c r="C3820" s="2">
        <v>288</v>
      </c>
      <c r="D3820" s="2" t="s">
        <v>16703</v>
      </c>
      <c r="E3820" s="2" t="s">
        <v>16664</v>
      </c>
      <c r="F3820" s="3" t="s">
        <v>16771</v>
      </c>
      <c r="H3820" s="129" t="str">
        <f t="shared" si="59"/>
        <v>3819|288|VI|Iampil' district|VI-35|</v>
      </c>
    </row>
    <row r="3821" spans="2:8">
      <c r="B3821" s="2">
        <v>3820</v>
      </c>
      <c r="C3821" s="2">
        <v>288</v>
      </c>
      <c r="D3821" s="2" t="s">
        <v>1263</v>
      </c>
      <c r="E3821" s="2" t="s">
        <v>16772</v>
      </c>
      <c r="F3821" s="3" t="s">
        <v>14490</v>
      </c>
      <c r="H3821" s="129" t="str">
        <f t="shared" si="59"/>
        <v>3820|288|VO|Luts'k|VO-01|</v>
      </c>
    </row>
    <row r="3822" spans="2:8">
      <c r="B3822" s="2">
        <v>3821</v>
      </c>
      <c r="C3822" s="2">
        <v>288</v>
      </c>
      <c r="D3822" s="2" t="s">
        <v>1263</v>
      </c>
      <c r="E3822" s="2" t="s">
        <v>16773</v>
      </c>
      <c r="F3822" s="3" t="s">
        <v>16774</v>
      </c>
      <c r="H3822" s="129" t="str">
        <f t="shared" si="59"/>
        <v>3821|288|VO|Volodymyr-Volyns'kyi|VO-02|</v>
      </c>
    </row>
    <row r="3823" spans="2:8">
      <c r="B3823" s="2">
        <v>3822</v>
      </c>
      <c r="C3823" s="2">
        <v>288</v>
      </c>
      <c r="D3823" s="2" t="s">
        <v>1263</v>
      </c>
      <c r="E3823" s="2" t="s">
        <v>16775</v>
      </c>
      <c r="F3823" s="3" t="s">
        <v>16776</v>
      </c>
      <c r="H3823" s="129" t="str">
        <f t="shared" si="59"/>
        <v>3822|288|VO|Volodymyr-Volyns'kyi district|VO-03|</v>
      </c>
    </row>
    <row r="3824" spans="2:8">
      <c r="B3824" s="2">
        <v>3823</v>
      </c>
      <c r="C3824" s="2">
        <v>288</v>
      </c>
      <c r="D3824" s="2" t="s">
        <v>1263</v>
      </c>
      <c r="E3824" s="2" t="s">
        <v>16777</v>
      </c>
      <c r="F3824" s="3" t="s">
        <v>14492</v>
      </c>
      <c r="H3824" s="129" t="str">
        <f t="shared" si="59"/>
        <v>3823|288|VO|Horokhiv district|VO-04|</v>
      </c>
    </row>
    <row r="3825" spans="2:8">
      <c r="B3825" s="2">
        <v>3824</v>
      </c>
      <c r="C3825" s="2">
        <v>288</v>
      </c>
      <c r="D3825" s="2" t="s">
        <v>1263</v>
      </c>
      <c r="E3825" s="2" t="s">
        <v>16778</v>
      </c>
      <c r="F3825" s="3" t="s">
        <v>14494</v>
      </c>
      <c r="H3825" s="129" t="str">
        <f t="shared" si="59"/>
        <v>3824|288|VO|Ivanychi district|VO-05|</v>
      </c>
    </row>
    <row r="3826" spans="2:8">
      <c r="B3826" s="2">
        <v>3825</v>
      </c>
      <c r="C3826" s="2">
        <v>288</v>
      </c>
      <c r="D3826" s="2" t="s">
        <v>1263</v>
      </c>
      <c r="E3826" s="2" t="s">
        <v>16779</v>
      </c>
      <c r="F3826" s="3" t="s">
        <v>14496</v>
      </c>
      <c r="H3826" s="129" t="str">
        <f t="shared" si="59"/>
        <v>3825|288|VO|Kamin'-Kashyrs'kyi district|VO-06|</v>
      </c>
    </row>
    <row r="3827" spans="2:8">
      <c r="B3827" s="2">
        <v>3826</v>
      </c>
      <c r="C3827" s="2">
        <v>288</v>
      </c>
      <c r="D3827" s="2" t="s">
        <v>1263</v>
      </c>
      <c r="E3827" s="2" t="s">
        <v>16780</v>
      </c>
      <c r="F3827" s="3" t="s">
        <v>14498</v>
      </c>
      <c r="H3827" s="129" t="str">
        <f t="shared" si="59"/>
        <v>3826|288|VO|Kivertsi district|VO-07|</v>
      </c>
    </row>
    <row r="3828" spans="2:8">
      <c r="B3828" s="2">
        <v>3827</v>
      </c>
      <c r="C3828" s="2">
        <v>288</v>
      </c>
      <c r="D3828" s="2" t="s">
        <v>1263</v>
      </c>
      <c r="E3828" s="2" t="s">
        <v>16781</v>
      </c>
      <c r="F3828" s="3" t="s">
        <v>14500</v>
      </c>
      <c r="H3828" s="129" t="str">
        <f t="shared" si="59"/>
        <v>3827|288|VO|Kovel'|VO-08|</v>
      </c>
    </row>
    <row r="3829" spans="2:8">
      <c r="B3829" s="2">
        <v>3828</v>
      </c>
      <c r="C3829" s="2">
        <v>288</v>
      </c>
      <c r="D3829" s="2" t="s">
        <v>1263</v>
      </c>
      <c r="E3829" s="2" t="s">
        <v>16782</v>
      </c>
      <c r="F3829" s="3" t="s">
        <v>14502</v>
      </c>
      <c r="H3829" s="129" t="str">
        <f t="shared" si="59"/>
        <v>3828|288|VO|Kovel' district|VO-09|</v>
      </c>
    </row>
    <row r="3830" spans="2:8">
      <c r="B3830" s="2">
        <v>3829</v>
      </c>
      <c r="C3830" s="2">
        <v>288</v>
      </c>
      <c r="D3830" s="2" t="s">
        <v>1263</v>
      </c>
      <c r="E3830" s="2" t="s">
        <v>16783</v>
      </c>
      <c r="F3830" s="3" t="s">
        <v>14504</v>
      </c>
      <c r="H3830" s="129" t="str">
        <f t="shared" si="59"/>
        <v>3829|288|VO|Lokachi district|VO-10|</v>
      </c>
    </row>
    <row r="3831" spans="2:8">
      <c r="B3831" s="2">
        <v>3830</v>
      </c>
      <c r="C3831" s="2">
        <v>288</v>
      </c>
      <c r="D3831" s="2" t="s">
        <v>1263</v>
      </c>
      <c r="E3831" s="2" t="s">
        <v>16784</v>
      </c>
      <c r="F3831" s="3" t="s">
        <v>14506</v>
      </c>
      <c r="H3831" s="129" t="str">
        <f t="shared" si="59"/>
        <v>3830|288|VO|Luts'k district|VO-11|</v>
      </c>
    </row>
    <row r="3832" spans="2:8">
      <c r="B3832" s="2">
        <v>3831</v>
      </c>
      <c r="C3832" s="2">
        <v>288</v>
      </c>
      <c r="D3832" s="2" t="s">
        <v>1263</v>
      </c>
      <c r="E3832" s="2" t="s">
        <v>16785</v>
      </c>
      <c r="F3832" s="3" t="s">
        <v>14508</v>
      </c>
      <c r="H3832" s="129" t="str">
        <f t="shared" si="59"/>
        <v>3831|288|VO|Liubeshiv district|VO-12|</v>
      </c>
    </row>
    <row r="3833" spans="2:8">
      <c r="B3833" s="2">
        <v>3832</v>
      </c>
      <c r="C3833" s="2">
        <v>288</v>
      </c>
      <c r="D3833" s="2" t="s">
        <v>1263</v>
      </c>
      <c r="E3833" s="2" t="s">
        <v>16786</v>
      </c>
      <c r="F3833" s="3" t="s">
        <v>14510</v>
      </c>
      <c r="H3833" s="129" t="str">
        <f t="shared" si="59"/>
        <v>3832|288|VO|Liuboml' district|VO-13|</v>
      </c>
    </row>
    <row r="3834" spans="2:8">
      <c r="B3834" s="2">
        <v>3833</v>
      </c>
      <c r="C3834" s="2">
        <v>288</v>
      </c>
      <c r="D3834" s="2" t="s">
        <v>1263</v>
      </c>
      <c r="E3834" s="2" t="s">
        <v>16787</v>
      </c>
      <c r="F3834" s="3" t="s">
        <v>14512</v>
      </c>
      <c r="H3834" s="129" t="str">
        <f t="shared" si="59"/>
        <v>3833|288|VO|Manevychi district|VO-14|</v>
      </c>
    </row>
    <row r="3835" spans="2:8">
      <c r="B3835" s="2">
        <v>3834</v>
      </c>
      <c r="C3835" s="2">
        <v>288</v>
      </c>
      <c r="D3835" s="2" t="s">
        <v>1263</v>
      </c>
      <c r="E3835" s="2" t="s">
        <v>16788</v>
      </c>
      <c r="F3835" s="3" t="s">
        <v>14514</v>
      </c>
      <c r="H3835" s="129" t="str">
        <f t="shared" si="59"/>
        <v>3834|288|VO|Novovolyns'k|VO-15|</v>
      </c>
    </row>
    <row r="3836" spans="2:8">
      <c r="B3836" s="2">
        <v>3835</v>
      </c>
      <c r="C3836" s="2">
        <v>288</v>
      </c>
      <c r="D3836" s="2" t="s">
        <v>1263</v>
      </c>
      <c r="E3836" s="2" t="s">
        <v>16789</v>
      </c>
      <c r="F3836" s="3" t="s">
        <v>14516</v>
      </c>
      <c r="H3836" s="129" t="str">
        <f t="shared" si="59"/>
        <v>3835|288|VO|Ratne district|VO-16|</v>
      </c>
    </row>
    <row r="3837" spans="2:8">
      <c r="B3837" s="2">
        <v>3836</v>
      </c>
      <c r="C3837" s="2">
        <v>288</v>
      </c>
      <c r="D3837" s="2" t="s">
        <v>1263</v>
      </c>
      <c r="E3837" s="2" t="s">
        <v>16790</v>
      </c>
      <c r="F3837" s="3" t="s">
        <v>14518</v>
      </c>
      <c r="H3837" s="129" t="str">
        <f t="shared" si="59"/>
        <v>3836|288|VO|Rozhyshche district|VO-17|</v>
      </c>
    </row>
    <row r="3838" spans="2:8">
      <c r="B3838" s="2">
        <v>3837</v>
      </c>
      <c r="C3838" s="2">
        <v>288</v>
      </c>
      <c r="D3838" s="2" t="s">
        <v>1263</v>
      </c>
      <c r="E3838" s="2" t="s">
        <v>16791</v>
      </c>
      <c r="F3838" s="3" t="s">
        <v>14520</v>
      </c>
      <c r="H3838" s="129" t="str">
        <f t="shared" si="59"/>
        <v>3837|288|VO|Stara Vyzhivka district|VO-18|</v>
      </c>
    </row>
    <row r="3839" spans="2:8">
      <c r="B3839" s="2">
        <v>3838</v>
      </c>
      <c r="C3839" s="2">
        <v>288</v>
      </c>
      <c r="D3839" s="2" t="s">
        <v>1263</v>
      </c>
      <c r="E3839" s="2" t="s">
        <v>16792</v>
      </c>
      <c r="F3839" s="3" t="s">
        <v>14521</v>
      </c>
      <c r="H3839" s="129" t="str">
        <f t="shared" si="59"/>
        <v>3838|288|VO|Turiis'k district|VO-19|</v>
      </c>
    </row>
    <row r="3840" spans="2:8">
      <c r="B3840" s="2">
        <v>3839</v>
      </c>
      <c r="C3840" s="2">
        <v>288</v>
      </c>
      <c r="D3840" s="2" t="s">
        <v>1263</v>
      </c>
      <c r="E3840" s="2" t="s">
        <v>16793</v>
      </c>
      <c r="F3840" s="3" t="s">
        <v>14523</v>
      </c>
      <c r="H3840" s="129" t="str">
        <f t="shared" si="59"/>
        <v>3839|288|VO|Shats'k district|VO-20|</v>
      </c>
    </row>
    <row r="3841" spans="2:8">
      <c r="B3841" s="2">
        <v>3840</v>
      </c>
      <c r="C3841" s="2">
        <v>288</v>
      </c>
      <c r="D3841" s="2" t="s">
        <v>16794</v>
      </c>
      <c r="E3841" s="2" t="s">
        <v>16795</v>
      </c>
      <c r="F3841" s="3" t="s">
        <v>16796</v>
      </c>
      <c r="H3841" s="129" t="str">
        <f t="shared" si="59"/>
        <v>3840|288|ZA|Uzhhorod|ZA-01|</v>
      </c>
    </row>
    <row r="3842" spans="2:8">
      <c r="B3842" s="2">
        <v>3841</v>
      </c>
      <c r="C3842" s="2">
        <v>288</v>
      </c>
      <c r="D3842" s="2" t="s">
        <v>16794</v>
      </c>
      <c r="E3842" s="2" t="s">
        <v>16797</v>
      </c>
      <c r="F3842" s="3" t="s">
        <v>16798</v>
      </c>
      <c r="H3842" s="129" t="str">
        <f t="shared" ref="H3842:H3905" si="60">B3842&amp;"|"&amp;C3842&amp;"|"&amp;D3842&amp;"|"&amp;E3842&amp;"|"&amp;F3842&amp;"|"&amp;G3842</f>
        <v>3841|288|ZA|Berehove|ZA-02|</v>
      </c>
    </row>
    <row r="3843" spans="2:8">
      <c r="B3843" s="2">
        <v>3842</v>
      </c>
      <c r="C3843" s="2">
        <v>288</v>
      </c>
      <c r="D3843" s="2" t="s">
        <v>16794</v>
      </c>
      <c r="E3843" s="2" t="s">
        <v>16799</v>
      </c>
      <c r="F3843" s="3" t="s">
        <v>16800</v>
      </c>
      <c r="H3843" s="129" t="str">
        <f t="shared" si="60"/>
        <v>3842|288|ZA|Berehove district|ZA-03|</v>
      </c>
    </row>
    <row r="3844" spans="2:8">
      <c r="B3844" s="2">
        <v>3843</v>
      </c>
      <c r="C3844" s="2">
        <v>288</v>
      </c>
      <c r="D3844" s="2" t="s">
        <v>16794</v>
      </c>
      <c r="E3844" s="2" t="s">
        <v>16801</v>
      </c>
      <c r="F3844" s="3" t="s">
        <v>16802</v>
      </c>
      <c r="H3844" s="129" t="str">
        <f t="shared" si="60"/>
        <v>3843|288|ZA|Velykyi-Bereznyi district|ZA-04|</v>
      </c>
    </row>
    <row r="3845" spans="2:8">
      <c r="B3845" s="2">
        <v>3844</v>
      </c>
      <c r="C3845" s="2">
        <v>288</v>
      </c>
      <c r="D3845" s="2" t="s">
        <v>16794</v>
      </c>
      <c r="E3845" s="2" t="s">
        <v>16803</v>
      </c>
      <c r="F3845" s="3" t="s">
        <v>16804</v>
      </c>
      <c r="H3845" s="129" t="str">
        <f t="shared" si="60"/>
        <v>3844|288|ZA|Vynohradiv district|ZA-05|</v>
      </c>
    </row>
    <row r="3846" spans="2:8">
      <c r="B3846" s="2">
        <v>3845</v>
      </c>
      <c r="C3846" s="2">
        <v>288</v>
      </c>
      <c r="D3846" s="2" t="s">
        <v>16794</v>
      </c>
      <c r="E3846" s="2" t="s">
        <v>16805</v>
      </c>
      <c r="F3846" s="3" t="s">
        <v>16806</v>
      </c>
      <c r="H3846" s="129" t="str">
        <f t="shared" si="60"/>
        <v>3845|288|ZA|Volovets' district|ZA-06|</v>
      </c>
    </row>
    <row r="3847" spans="2:8">
      <c r="B3847" s="2">
        <v>3846</v>
      </c>
      <c r="C3847" s="2">
        <v>288</v>
      </c>
      <c r="D3847" s="2" t="s">
        <v>16794</v>
      </c>
      <c r="E3847" s="2" t="s">
        <v>16807</v>
      </c>
      <c r="F3847" s="3" t="s">
        <v>16808</v>
      </c>
      <c r="H3847" s="129" t="str">
        <f t="shared" si="60"/>
        <v>3846|288|ZA|Irshava district|ZA-07|</v>
      </c>
    </row>
    <row r="3848" spans="2:8">
      <c r="B3848" s="2">
        <v>3847</v>
      </c>
      <c r="C3848" s="2">
        <v>288</v>
      </c>
      <c r="D3848" s="2" t="s">
        <v>16794</v>
      </c>
      <c r="E3848" s="2" t="s">
        <v>16809</v>
      </c>
      <c r="F3848" s="3" t="s">
        <v>16810</v>
      </c>
      <c r="H3848" s="129" t="str">
        <f t="shared" si="60"/>
        <v>3847|288|ZA|Mizhhiria district|ZA-08|</v>
      </c>
    </row>
    <row r="3849" spans="2:8">
      <c r="B3849" s="2">
        <v>3848</v>
      </c>
      <c r="C3849" s="2">
        <v>288</v>
      </c>
      <c r="D3849" s="2" t="s">
        <v>16794</v>
      </c>
      <c r="E3849" s="2" t="s">
        <v>16811</v>
      </c>
      <c r="F3849" s="3" t="s">
        <v>16812</v>
      </c>
      <c r="H3849" s="129" t="str">
        <f t="shared" si="60"/>
        <v>3848|288|ZA|Mukacheve|ZA-09|</v>
      </c>
    </row>
    <row r="3850" spans="2:8">
      <c r="B3850" s="2">
        <v>3849</v>
      </c>
      <c r="C3850" s="2">
        <v>288</v>
      </c>
      <c r="D3850" s="2" t="s">
        <v>16794</v>
      </c>
      <c r="E3850" s="2" t="s">
        <v>16813</v>
      </c>
      <c r="F3850" s="3" t="s">
        <v>16814</v>
      </c>
      <c r="H3850" s="129" t="str">
        <f t="shared" si="60"/>
        <v>3849|288|ZA|Mukacheve district|ZA-10|</v>
      </c>
    </row>
    <row r="3851" spans="2:8">
      <c r="B3851" s="2">
        <v>3850</v>
      </c>
      <c r="C3851" s="2">
        <v>288</v>
      </c>
      <c r="D3851" s="2" t="s">
        <v>16794</v>
      </c>
      <c r="E3851" s="2" t="s">
        <v>16815</v>
      </c>
      <c r="F3851" s="3" t="s">
        <v>16816</v>
      </c>
      <c r="H3851" s="129" t="str">
        <f t="shared" si="60"/>
        <v>3850|288|ZA|Perechyn district|ZA-11|</v>
      </c>
    </row>
    <row r="3852" spans="2:8">
      <c r="B3852" s="2">
        <v>3851</v>
      </c>
      <c r="C3852" s="2">
        <v>288</v>
      </c>
      <c r="D3852" s="2" t="s">
        <v>16794</v>
      </c>
      <c r="E3852" s="2" t="s">
        <v>16817</v>
      </c>
      <c r="F3852" s="3" t="s">
        <v>16818</v>
      </c>
      <c r="H3852" s="129" t="str">
        <f t="shared" si="60"/>
        <v>3851|288|ZA|Rakhiv district|ZA-12|</v>
      </c>
    </row>
    <row r="3853" spans="2:8">
      <c r="B3853" s="2">
        <v>3852</v>
      </c>
      <c r="C3853" s="2">
        <v>288</v>
      </c>
      <c r="D3853" s="2" t="s">
        <v>16794</v>
      </c>
      <c r="E3853" s="2" t="s">
        <v>16819</v>
      </c>
      <c r="F3853" s="3" t="s">
        <v>16820</v>
      </c>
      <c r="H3853" s="129" t="str">
        <f t="shared" si="60"/>
        <v>3852|288|ZA|Svaliava district|ZA-13|</v>
      </c>
    </row>
    <row r="3854" spans="2:8">
      <c r="B3854" s="2">
        <v>3853</v>
      </c>
      <c r="C3854" s="2">
        <v>288</v>
      </c>
      <c r="D3854" s="2" t="s">
        <v>16794</v>
      </c>
      <c r="E3854" s="2" t="s">
        <v>16821</v>
      </c>
      <c r="F3854" s="3" t="s">
        <v>16822</v>
      </c>
      <c r="H3854" s="129" t="str">
        <f t="shared" si="60"/>
        <v>3853|288|ZA|Tiachiv district|ZA-14|</v>
      </c>
    </row>
    <row r="3855" spans="2:8">
      <c r="B3855" s="2">
        <v>3854</v>
      </c>
      <c r="C3855" s="2">
        <v>288</v>
      </c>
      <c r="D3855" s="2" t="s">
        <v>16794</v>
      </c>
      <c r="E3855" s="2" t="s">
        <v>16795</v>
      </c>
      <c r="F3855" s="3" t="s">
        <v>16823</v>
      </c>
      <c r="H3855" s="129" t="str">
        <f t="shared" si="60"/>
        <v>3854|288|ZA|Uzhhorod|ZA-15|</v>
      </c>
    </row>
    <row r="3856" spans="2:8">
      <c r="B3856" s="2">
        <v>3855</v>
      </c>
      <c r="C3856" s="2">
        <v>288</v>
      </c>
      <c r="D3856" s="2" t="s">
        <v>16794</v>
      </c>
      <c r="E3856" s="2" t="s">
        <v>16824</v>
      </c>
      <c r="F3856" s="3" t="s">
        <v>16825</v>
      </c>
      <c r="H3856" s="129" t="str">
        <f t="shared" si="60"/>
        <v>3855|288|ZA|hust|ZA-16|</v>
      </c>
    </row>
    <row r="3857" spans="2:8">
      <c r="B3857" s="2">
        <v>3856</v>
      </c>
      <c r="C3857" s="2">
        <v>288</v>
      </c>
      <c r="D3857" s="2" t="s">
        <v>16794</v>
      </c>
      <c r="E3857" s="2" t="s">
        <v>16826</v>
      </c>
      <c r="F3857" s="3" t="s">
        <v>16827</v>
      </c>
      <c r="H3857" s="129" t="str">
        <f t="shared" si="60"/>
        <v>3856|288|ZA|Khust district|ZA-17|</v>
      </c>
    </row>
    <row r="3858" spans="2:8">
      <c r="B3858" s="2">
        <v>3857</v>
      </c>
      <c r="C3858" s="2">
        <v>288</v>
      </c>
      <c r="D3858" s="2" t="s">
        <v>16794</v>
      </c>
      <c r="E3858" s="2" t="s">
        <v>16828</v>
      </c>
      <c r="F3858" s="3" t="s">
        <v>16829</v>
      </c>
      <c r="H3858" s="129" t="str">
        <f t="shared" si="60"/>
        <v>3857|288|ZA|Chop|ZA-18|</v>
      </c>
    </row>
    <row r="3859" spans="2:8">
      <c r="B3859" s="2">
        <v>3858</v>
      </c>
      <c r="C3859" s="2">
        <v>288</v>
      </c>
      <c r="D3859" s="2" t="s">
        <v>16830</v>
      </c>
      <c r="E3859" s="2" t="s">
        <v>16831</v>
      </c>
      <c r="F3859" s="3" t="s">
        <v>16832</v>
      </c>
      <c r="H3859" s="129" t="str">
        <f t="shared" si="60"/>
        <v>3858|288|ZH|Zhytomyr, Bohuns'kyi district|ZH-01|</v>
      </c>
    </row>
    <row r="3860" spans="2:8">
      <c r="B3860" s="2">
        <v>3859</v>
      </c>
      <c r="C3860" s="2">
        <v>288</v>
      </c>
      <c r="D3860" s="2" t="s">
        <v>16830</v>
      </c>
      <c r="E3860" s="2" t="s">
        <v>16833</v>
      </c>
      <c r="F3860" s="3" t="s">
        <v>16834</v>
      </c>
      <c r="H3860" s="129" t="str">
        <f t="shared" si="60"/>
        <v>3859|288|ZH|Zhytomyr, Korolevs'kyi district|ZH-02|</v>
      </c>
    </row>
    <row r="3861" spans="2:8">
      <c r="B3861" s="2">
        <v>3860</v>
      </c>
      <c r="C3861" s="2">
        <v>288</v>
      </c>
      <c r="D3861" s="2" t="s">
        <v>16830</v>
      </c>
      <c r="E3861" s="2" t="s">
        <v>16835</v>
      </c>
      <c r="F3861" s="3" t="s">
        <v>16836</v>
      </c>
      <c r="H3861" s="129" t="str">
        <f t="shared" si="60"/>
        <v>3860|288|ZH|Andrushivka district|ZH-03|</v>
      </c>
    </row>
    <row r="3862" spans="2:8">
      <c r="B3862" s="2">
        <v>3861</v>
      </c>
      <c r="C3862" s="2">
        <v>288</v>
      </c>
      <c r="D3862" s="2" t="s">
        <v>16830</v>
      </c>
      <c r="E3862" s="2" t="s">
        <v>16837</v>
      </c>
      <c r="F3862" s="3" t="s">
        <v>16838</v>
      </c>
      <c r="H3862" s="129" t="str">
        <f t="shared" si="60"/>
        <v>3861|288|ZH|Baranivka district|ZH-04|</v>
      </c>
    </row>
    <row r="3863" spans="2:8">
      <c r="B3863" s="2">
        <v>3862</v>
      </c>
      <c r="C3863" s="2">
        <v>288</v>
      </c>
      <c r="D3863" s="2" t="s">
        <v>16830</v>
      </c>
      <c r="E3863" s="2" t="s">
        <v>16839</v>
      </c>
      <c r="F3863" s="3" t="s">
        <v>16840</v>
      </c>
      <c r="H3863" s="129" t="str">
        <f t="shared" si="60"/>
        <v>3862|288|ZH|Berdychiv|ZH-05|</v>
      </c>
    </row>
    <row r="3864" spans="2:8">
      <c r="B3864" s="2">
        <v>3863</v>
      </c>
      <c r="C3864" s="2">
        <v>288</v>
      </c>
      <c r="D3864" s="2" t="s">
        <v>16830</v>
      </c>
      <c r="E3864" s="2" t="s">
        <v>16841</v>
      </c>
      <c r="F3864" s="3" t="s">
        <v>16842</v>
      </c>
      <c r="H3864" s="129" t="str">
        <f t="shared" si="60"/>
        <v>3863|288|ZH|Berdychiv distict|ZH-06|</v>
      </c>
    </row>
    <row r="3865" spans="2:8">
      <c r="B3865" s="2">
        <v>3864</v>
      </c>
      <c r="C3865" s="2">
        <v>288</v>
      </c>
      <c r="D3865" s="2" t="s">
        <v>16830</v>
      </c>
      <c r="E3865" s="2" t="s">
        <v>16843</v>
      </c>
      <c r="F3865" s="3" t="s">
        <v>16844</v>
      </c>
      <c r="H3865" s="129" t="str">
        <f t="shared" si="60"/>
        <v>3864|288|ZH|Brusyliv district|ZH-07|</v>
      </c>
    </row>
    <row r="3866" spans="2:8">
      <c r="B3866" s="2">
        <v>3865</v>
      </c>
      <c r="C3866" s="2">
        <v>288</v>
      </c>
      <c r="D3866" s="2" t="s">
        <v>16830</v>
      </c>
      <c r="E3866" s="2" t="s">
        <v>16845</v>
      </c>
      <c r="F3866" s="3" t="s">
        <v>16846</v>
      </c>
      <c r="H3866" s="129" t="str">
        <f t="shared" si="60"/>
        <v>3865|288|ZH|Volodars'k-Volyns'kyi district|ZH-08|</v>
      </c>
    </row>
    <row r="3867" spans="2:8">
      <c r="B3867" s="2">
        <v>3866</v>
      </c>
      <c r="C3867" s="2">
        <v>288</v>
      </c>
      <c r="D3867" s="2" t="s">
        <v>16830</v>
      </c>
      <c r="E3867" s="2" t="s">
        <v>16847</v>
      </c>
      <c r="F3867" s="3" t="s">
        <v>16848</v>
      </c>
      <c r="H3867" s="129" t="str">
        <f t="shared" si="60"/>
        <v>3866|288|ZH|Romanovs'ky district (Up 09.07.2003)|ZH-09|</v>
      </c>
    </row>
    <row r="3868" spans="2:8">
      <c r="B3868" s="2">
        <v>3867</v>
      </c>
      <c r="C3868" s="2">
        <v>288</v>
      </c>
      <c r="D3868" s="2" t="s">
        <v>16830</v>
      </c>
      <c r="E3868" s="2" t="s">
        <v>16849</v>
      </c>
      <c r="F3868" s="3" t="s">
        <v>16850</v>
      </c>
      <c r="H3868" s="129" t="str">
        <f t="shared" si="60"/>
        <v>3867|288|ZH|Iemil'chyne district|ZH-10|</v>
      </c>
    </row>
    <row r="3869" spans="2:8">
      <c r="B3869" s="2">
        <v>3868</v>
      </c>
      <c r="C3869" s="2">
        <v>288</v>
      </c>
      <c r="D3869" s="2" t="s">
        <v>16830</v>
      </c>
      <c r="E3869" s="2" t="s">
        <v>16851</v>
      </c>
      <c r="F3869" s="3" t="s">
        <v>16852</v>
      </c>
      <c r="H3869" s="129" t="str">
        <f t="shared" si="60"/>
        <v>3868|288|ZH|Zhytomyr district|ZH-11|</v>
      </c>
    </row>
    <row r="3870" spans="2:8">
      <c r="B3870" s="2">
        <v>3869</v>
      </c>
      <c r="C3870" s="2">
        <v>288</v>
      </c>
      <c r="D3870" s="2" t="s">
        <v>16830</v>
      </c>
      <c r="E3870" s="2" t="s">
        <v>16853</v>
      </c>
      <c r="F3870" s="3" t="s">
        <v>16854</v>
      </c>
      <c r="H3870" s="129" t="str">
        <f t="shared" si="60"/>
        <v>3869|288|ZH|Korosten'|ZH-12|</v>
      </c>
    </row>
    <row r="3871" spans="2:8">
      <c r="B3871" s="2">
        <v>3870</v>
      </c>
      <c r="C3871" s="2">
        <v>288</v>
      </c>
      <c r="D3871" s="2" t="s">
        <v>16830</v>
      </c>
      <c r="E3871" s="2" t="s">
        <v>16855</v>
      </c>
      <c r="F3871" s="3" t="s">
        <v>16856</v>
      </c>
      <c r="H3871" s="129" t="str">
        <f t="shared" si="60"/>
        <v>3870|288|ZH|Korosten' district|ZH-13|</v>
      </c>
    </row>
    <row r="3872" spans="2:8">
      <c r="B3872" s="2">
        <v>3871</v>
      </c>
      <c r="C3872" s="2">
        <v>288</v>
      </c>
      <c r="D3872" s="2" t="s">
        <v>16830</v>
      </c>
      <c r="E3872" s="2" t="s">
        <v>16857</v>
      </c>
      <c r="F3872" s="3" t="s">
        <v>16858</v>
      </c>
      <c r="H3872" s="129" t="str">
        <f t="shared" si="60"/>
        <v>3871|288|ZH|Korostyshiv district|ZH-14|</v>
      </c>
    </row>
    <row r="3873" spans="2:8">
      <c r="B3873" s="2">
        <v>3872</v>
      </c>
      <c r="C3873" s="2">
        <v>288</v>
      </c>
      <c r="D3873" s="2" t="s">
        <v>16830</v>
      </c>
      <c r="E3873" s="2" t="s">
        <v>16859</v>
      </c>
      <c r="F3873" s="3" t="s">
        <v>16860</v>
      </c>
      <c r="H3873" s="129" t="str">
        <f t="shared" si="60"/>
        <v>3872|288|ZH|Luhyny district|ZH-15|</v>
      </c>
    </row>
    <row r="3874" spans="2:8">
      <c r="B3874" s="2">
        <v>3873</v>
      </c>
      <c r="C3874" s="2">
        <v>288</v>
      </c>
      <c r="D3874" s="2" t="s">
        <v>16830</v>
      </c>
      <c r="E3874" s="2" t="s">
        <v>16861</v>
      </c>
      <c r="F3874" s="3" t="s">
        <v>16862</v>
      </c>
      <c r="H3874" s="129" t="str">
        <f t="shared" si="60"/>
        <v>3873|288|ZH|Liubar district|ZH-16|</v>
      </c>
    </row>
    <row r="3875" spans="2:8">
      <c r="B3875" s="2">
        <v>3874</v>
      </c>
      <c r="C3875" s="2">
        <v>288</v>
      </c>
      <c r="D3875" s="2" t="s">
        <v>16830</v>
      </c>
      <c r="E3875" s="2" t="s">
        <v>16863</v>
      </c>
      <c r="F3875" s="3" t="s">
        <v>16864</v>
      </c>
      <c r="H3875" s="129" t="str">
        <f t="shared" si="60"/>
        <v>3874|288|ZH|Malyn district|ZH-17|</v>
      </c>
    </row>
    <row r="3876" spans="2:8">
      <c r="B3876" s="2">
        <v>3875</v>
      </c>
      <c r="C3876" s="2">
        <v>288</v>
      </c>
      <c r="D3876" s="2" t="s">
        <v>16830</v>
      </c>
      <c r="E3876" s="2" t="s">
        <v>16865</v>
      </c>
      <c r="F3876" s="3" t="s">
        <v>16866</v>
      </c>
      <c r="H3876" s="129" t="str">
        <f t="shared" si="60"/>
        <v>3875|288|ZH|Narodychi district|ZH-18|</v>
      </c>
    </row>
    <row r="3877" spans="2:8">
      <c r="B3877" s="2">
        <v>3876</v>
      </c>
      <c r="C3877" s="2">
        <v>288</v>
      </c>
      <c r="D3877" s="2" t="s">
        <v>16830</v>
      </c>
      <c r="E3877" s="2" t="s">
        <v>16867</v>
      </c>
      <c r="F3877" s="3" t="s">
        <v>16868</v>
      </c>
      <c r="H3877" s="129" t="str">
        <f t="shared" si="60"/>
        <v>3876|288|ZH|Novohrad-Volyns'kyi|ZH-19|</v>
      </c>
    </row>
    <row r="3878" spans="2:8">
      <c r="B3878" s="2">
        <v>3877</v>
      </c>
      <c r="C3878" s="2">
        <v>288</v>
      </c>
      <c r="D3878" s="2" t="s">
        <v>16830</v>
      </c>
      <c r="E3878" s="2" t="s">
        <v>16869</v>
      </c>
      <c r="F3878" s="3" t="s">
        <v>16870</v>
      </c>
      <c r="H3878" s="129" t="str">
        <f t="shared" si="60"/>
        <v>3877|288|ZH|Novohrad-Volyns'kyi district|ZH-20|</v>
      </c>
    </row>
    <row r="3879" spans="2:8">
      <c r="B3879" s="2">
        <v>3878</v>
      </c>
      <c r="C3879" s="2">
        <v>288</v>
      </c>
      <c r="D3879" s="2" t="s">
        <v>16830</v>
      </c>
      <c r="E3879" s="2" t="s">
        <v>16871</v>
      </c>
      <c r="F3879" s="3" t="s">
        <v>16872</v>
      </c>
      <c r="H3879" s="129" t="str">
        <f t="shared" si="60"/>
        <v>3878|288|ZH|Ovruch district|ZH-21|</v>
      </c>
    </row>
    <row r="3880" spans="2:8">
      <c r="B3880" s="2">
        <v>3879</v>
      </c>
      <c r="C3880" s="2">
        <v>288</v>
      </c>
      <c r="D3880" s="2" t="s">
        <v>16830</v>
      </c>
      <c r="E3880" s="2" t="s">
        <v>16873</v>
      </c>
      <c r="F3880" s="3" t="s">
        <v>16874</v>
      </c>
      <c r="H3880" s="129" t="str">
        <f t="shared" si="60"/>
        <v>3879|288|ZH|Olevs'k district|ZH-22|</v>
      </c>
    </row>
    <row r="3881" spans="2:8">
      <c r="B3881" s="2">
        <v>3880</v>
      </c>
      <c r="C3881" s="2">
        <v>288</v>
      </c>
      <c r="D3881" s="2" t="s">
        <v>16830</v>
      </c>
      <c r="E3881" s="2" t="s">
        <v>16875</v>
      </c>
      <c r="F3881" s="3" t="s">
        <v>16876</v>
      </c>
      <c r="H3881" s="129" t="str">
        <f t="shared" si="60"/>
        <v>3880|288|ZH|Popil'nia district|ZH-23|</v>
      </c>
    </row>
    <row r="3882" spans="2:8">
      <c r="B3882" s="2">
        <v>3881</v>
      </c>
      <c r="C3882" s="2">
        <v>288</v>
      </c>
      <c r="D3882" s="2" t="s">
        <v>16830</v>
      </c>
      <c r="E3882" s="2" t="s">
        <v>16877</v>
      </c>
      <c r="F3882" s="3" t="s">
        <v>16878</v>
      </c>
      <c r="H3882" s="129" t="str">
        <f t="shared" si="60"/>
        <v>3881|288|ZH|Radomyshl' district|ZH-24|</v>
      </c>
    </row>
    <row r="3883" spans="2:8">
      <c r="B3883" s="2">
        <v>3882</v>
      </c>
      <c r="C3883" s="2">
        <v>288</v>
      </c>
      <c r="D3883" s="2" t="s">
        <v>16830</v>
      </c>
      <c r="E3883" s="2" t="s">
        <v>16879</v>
      </c>
      <c r="F3883" s="3" t="s">
        <v>16880</v>
      </c>
      <c r="H3883" s="129" t="str">
        <f t="shared" si="60"/>
        <v>3882|288|ZH|Ruzhyn district|ZH-25|</v>
      </c>
    </row>
    <row r="3884" spans="2:8">
      <c r="B3884" s="2">
        <v>3883</v>
      </c>
      <c r="C3884" s="2">
        <v>288</v>
      </c>
      <c r="D3884" s="2" t="s">
        <v>16830</v>
      </c>
      <c r="E3884" s="2" t="s">
        <v>16881</v>
      </c>
      <c r="F3884" s="3" t="s">
        <v>16882</v>
      </c>
      <c r="H3884" s="129" t="str">
        <f t="shared" si="60"/>
        <v>3883|288|ZH|Chervonoarmiis'k district|ZH-26|</v>
      </c>
    </row>
    <row r="3885" spans="2:8">
      <c r="B3885" s="2">
        <v>3884</v>
      </c>
      <c r="C3885" s="2">
        <v>288</v>
      </c>
      <c r="D3885" s="2" t="s">
        <v>16830</v>
      </c>
      <c r="E3885" s="2" t="s">
        <v>16883</v>
      </c>
      <c r="F3885" s="3" t="s">
        <v>16884</v>
      </c>
      <c r="H3885" s="129" t="str">
        <f t="shared" si="60"/>
        <v>3884|288|ZH|Cherniakhiv district|ZH-27|</v>
      </c>
    </row>
    <row r="3886" spans="2:8">
      <c r="B3886" s="2">
        <v>3885</v>
      </c>
      <c r="C3886" s="2">
        <v>288</v>
      </c>
      <c r="D3886" s="2" t="s">
        <v>16830</v>
      </c>
      <c r="E3886" s="2" t="s">
        <v>16885</v>
      </c>
      <c r="F3886" s="3" t="s">
        <v>16886</v>
      </c>
      <c r="H3886" s="129" t="str">
        <f t="shared" si="60"/>
        <v>3885|288|ZH|Chudniv district|ZH-28|</v>
      </c>
    </row>
    <row r="3887" spans="2:8">
      <c r="B3887" s="2">
        <v>3886</v>
      </c>
      <c r="C3887" s="2">
        <v>288</v>
      </c>
      <c r="D3887" s="2" t="s">
        <v>16887</v>
      </c>
      <c r="E3887" s="2" t="s">
        <v>16888</v>
      </c>
      <c r="F3887" s="3" t="s">
        <v>16889</v>
      </c>
      <c r="H3887" s="129" t="str">
        <f t="shared" si="60"/>
        <v>3886|288|ZP|Zaporizhzhia, Zhovtnevyi district|ZP-01|</v>
      </c>
    </row>
    <row r="3888" spans="2:8">
      <c r="B3888" s="2">
        <v>3887</v>
      </c>
      <c r="C3888" s="2">
        <v>288</v>
      </c>
      <c r="D3888" s="2" t="s">
        <v>16887</v>
      </c>
      <c r="E3888" s="2" t="s">
        <v>16890</v>
      </c>
      <c r="F3888" s="3" t="s">
        <v>16891</v>
      </c>
      <c r="H3888" s="129" t="str">
        <f t="shared" si="60"/>
        <v>3887|288|ZP|Zaporizhzhia, Zavods'kyi distic|ZP-02|</v>
      </c>
    </row>
    <row r="3889" spans="2:8">
      <c r="B3889" s="2">
        <v>3888</v>
      </c>
      <c r="C3889" s="2">
        <v>288</v>
      </c>
      <c r="D3889" s="2" t="s">
        <v>16887</v>
      </c>
      <c r="E3889" s="2" t="s">
        <v>16892</v>
      </c>
      <c r="F3889" s="3" t="s">
        <v>16893</v>
      </c>
      <c r="H3889" s="129" t="str">
        <f t="shared" si="60"/>
        <v>3888|288|ZP|Zaporizhzhia, Komunars'kyi distric|ZP-03|</v>
      </c>
    </row>
    <row r="3890" spans="2:8">
      <c r="B3890" s="2">
        <v>3889</v>
      </c>
      <c r="C3890" s="2">
        <v>288</v>
      </c>
      <c r="D3890" s="2" t="s">
        <v>16887</v>
      </c>
      <c r="E3890" s="2" t="s">
        <v>16894</v>
      </c>
      <c r="F3890" s="3" t="s">
        <v>16895</v>
      </c>
      <c r="H3890" s="129" t="str">
        <f t="shared" si="60"/>
        <v>3889|288|ZP|Zaporizhzhia, Lenins'kyi distric|ZP-04|</v>
      </c>
    </row>
    <row r="3891" spans="2:8">
      <c r="B3891" s="2">
        <v>3890</v>
      </c>
      <c r="C3891" s="2">
        <v>288</v>
      </c>
      <c r="D3891" s="2" t="s">
        <v>16887</v>
      </c>
      <c r="E3891" s="2" t="s">
        <v>16896</v>
      </c>
      <c r="F3891" s="3" t="s">
        <v>16897</v>
      </c>
      <c r="H3891" s="129" t="str">
        <f t="shared" si="60"/>
        <v>3890|288|ZP|Zaporizhzhia, Ordzhonikidzevs'kyi distric|ZP-05|</v>
      </c>
    </row>
    <row r="3892" spans="2:8">
      <c r="B3892" s="2">
        <v>3891</v>
      </c>
      <c r="C3892" s="2">
        <v>288</v>
      </c>
      <c r="D3892" s="2" t="s">
        <v>16887</v>
      </c>
      <c r="E3892" s="2" t="s">
        <v>16898</v>
      </c>
      <c r="F3892" s="3" t="s">
        <v>16899</v>
      </c>
      <c r="H3892" s="129" t="str">
        <f t="shared" si="60"/>
        <v>3891|288|ZP|Zaporizhzhia, Khortyts'kyi distric|ZP-06|</v>
      </c>
    </row>
    <row r="3893" spans="2:8">
      <c r="B3893" s="2">
        <v>3892</v>
      </c>
      <c r="C3893" s="2">
        <v>288</v>
      </c>
      <c r="D3893" s="2" t="s">
        <v>16887</v>
      </c>
      <c r="E3893" s="2" t="s">
        <v>16900</v>
      </c>
      <c r="F3893" s="3" t="s">
        <v>16901</v>
      </c>
      <c r="H3893" s="129" t="str">
        <f t="shared" si="60"/>
        <v>3892|288|ZP|Zaporizhzhia, Shevchenkivs'kyi distric|ZP-07|</v>
      </c>
    </row>
    <row r="3894" spans="2:8">
      <c r="B3894" s="2">
        <v>3893</v>
      </c>
      <c r="C3894" s="2">
        <v>288</v>
      </c>
      <c r="D3894" s="2" t="s">
        <v>16887</v>
      </c>
      <c r="E3894" s="2" t="s">
        <v>16902</v>
      </c>
      <c r="F3894" s="3" t="s">
        <v>16903</v>
      </c>
      <c r="H3894" s="129" t="str">
        <f t="shared" si="60"/>
        <v>3893|288|ZP|Iakymivka district|ZP-08|</v>
      </c>
    </row>
    <row r="3895" spans="2:8">
      <c r="B3895" s="2">
        <v>3894</v>
      </c>
      <c r="C3895" s="2">
        <v>288</v>
      </c>
      <c r="D3895" s="2" t="s">
        <v>16887</v>
      </c>
      <c r="E3895" s="2" t="s">
        <v>16904</v>
      </c>
      <c r="F3895" s="3" t="s">
        <v>16905</v>
      </c>
      <c r="H3895" s="129" t="str">
        <f t="shared" si="60"/>
        <v>3894|288|ZP|Berdians'k|ZP-09|</v>
      </c>
    </row>
    <row r="3896" spans="2:8">
      <c r="B3896" s="2">
        <v>3895</v>
      </c>
      <c r="C3896" s="2">
        <v>288</v>
      </c>
      <c r="D3896" s="2" t="s">
        <v>16887</v>
      </c>
      <c r="E3896" s="2" t="s">
        <v>16906</v>
      </c>
      <c r="F3896" s="3" t="s">
        <v>16907</v>
      </c>
      <c r="H3896" s="129" t="str">
        <f t="shared" si="60"/>
        <v>3895|288|ZP|Berdians'k district|ZP-10|</v>
      </c>
    </row>
    <row r="3897" spans="2:8">
      <c r="B3897" s="2">
        <v>3896</v>
      </c>
      <c r="C3897" s="2">
        <v>288</v>
      </c>
      <c r="D3897" s="2" t="s">
        <v>16887</v>
      </c>
      <c r="E3897" s="2" t="s">
        <v>16908</v>
      </c>
      <c r="F3897" s="3" t="s">
        <v>16909</v>
      </c>
      <c r="H3897" s="129" t="str">
        <f t="shared" si="60"/>
        <v>3896|288|ZP|Vasylivka district|ZP-11|</v>
      </c>
    </row>
    <row r="3898" spans="2:8">
      <c r="B3898" s="2">
        <v>3897</v>
      </c>
      <c r="C3898" s="2">
        <v>288</v>
      </c>
      <c r="D3898" s="2" t="s">
        <v>16887</v>
      </c>
      <c r="E3898" s="2" t="s">
        <v>16910</v>
      </c>
      <c r="F3898" s="3" t="s">
        <v>16911</v>
      </c>
      <c r="H3898" s="129" t="str">
        <f t="shared" si="60"/>
        <v>3897|288|ZP|Velyka Bilozerka district|ZP-12|</v>
      </c>
    </row>
    <row r="3899" spans="2:8">
      <c r="B3899" s="2">
        <v>3898</v>
      </c>
      <c r="C3899" s="2">
        <v>288</v>
      </c>
      <c r="D3899" s="2" t="s">
        <v>16887</v>
      </c>
      <c r="E3899" s="2" t="s">
        <v>16912</v>
      </c>
      <c r="F3899" s="3" t="s">
        <v>16913</v>
      </c>
      <c r="H3899" s="129" t="str">
        <f t="shared" si="60"/>
        <v>3898|288|ZP|Vesele district|ZP-13|</v>
      </c>
    </row>
    <row r="3900" spans="2:8">
      <c r="B3900" s="2">
        <v>3899</v>
      </c>
      <c r="C3900" s="2">
        <v>288</v>
      </c>
      <c r="D3900" s="2" t="s">
        <v>16887</v>
      </c>
      <c r="E3900" s="2" t="s">
        <v>16914</v>
      </c>
      <c r="F3900" s="3" t="s">
        <v>16915</v>
      </c>
      <c r="H3900" s="129" t="str">
        <f t="shared" si="60"/>
        <v>3899|288|ZP|Vil'nians'k district|ZP-14|</v>
      </c>
    </row>
    <row r="3901" spans="2:8">
      <c r="B3901" s="2">
        <v>3900</v>
      </c>
      <c r="C3901" s="2">
        <v>288</v>
      </c>
      <c r="D3901" s="2" t="s">
        <v>16887</v>
      </c>
      <c r="E3901" s="2" t="s">
        <v>16916</v>
      </c>
      <c r="F3901" s="3" t="s">
        <v>16917</v>
      </c>
      <c r="H3901" s="129" t="str">
        <f t="shared" si="60"/>
        <v>3900|288|ZP|Huliaipole district|ZP-15|</v>
      </c>
    </row>
    <row r="3902" spans="2:8">
      <c r="B3902" s="2">
        <v>3901</v>
      </c>
      <c r="C3902" s="2">
        <v>288</v>
      </c>
      <c r="D3902" s="2" t="s">
        <v>16887</v>
      </c>
      <c r="E3902" s="2" t="s">
        <v>16918</v>
      </c>
      <c r="F3902" s="3" t="s">
        <v>16919</v>
      </c>
      <c r="H3902" s="129" t="str">
        <f t="shared" si="60"/>
        <v>3901|288|ZP|Zaporizhzhia district|ZP-16|</v>
      </c>
    </row>
    <row r="3903" spans="2:8">
      <c r="B3903" s="2">
        <v>3902</v>
      </c>
      <c r="C3903" s="2">
        <v>288</v>
      </c>
      <c r="D3903" s="2" t="s">
        <v>16887</v>
      </c>
      <c r="E3903" s="2" t="s">
        <v>16920</v>
      </c>
      <c r="F3903" s="3" t="s">
        <v>16921</v>
      </c>
      <c r="H3903" s="129" t="str">
        <f t="shared" si="60"/>
        <v>3902|288|ZP|Kamianka-Dniprovs'ka district|ZP-17|</v>
      </c>
    </row>
    <row r="3904" spans="2:8">
      <c r="B3904" s="2">
        <v>3903</v>
      </c>
      <c r="C3904" s="2">
        <v>288</v>
      </c>
      <c r="D3904" s="2" t="s">
        <v>16887</v>
      </c>
      <c r="E3904" s="2" t="s">
        <v>16922</v>
      </c>
      <c r="F3904" s="3" t="s">
        <v>16923</v>
      </c>
      <c r="H3904" s="129" t="str">
        <f t="shared" si="60"/>
        <v>3903|288|ZP|Kuibysheve district|ZP-18|</v>
      </c>
    </row>
    <row r="3905" spans="2:8">
      <c r="B3905" s="2">
        <v>3904</v>
      </c>
      <c r="C3905" s="2">
        <v>288</v>
      </c>
      <c r="D3905" s="2" t="s">
        <v>16887</v>
      </c>
      <c r="E3905" s="2" t="s">
        <v>16924</v>
      </c>
      <c r="F3905" s="3" t="s">
        <v>16925</v>
      </c>
      <c r="H3905" s="129" t="str">
        <f t="shared" si="60"/>
        <v>3904|288|ZP|Melitopol'|ZP-19|</v>
      </c>
    </row>
    <row r="3906" spans="2:8">
      <c r="B3906" s="2">
        <v>3905</v>
      </c>
      <c r="C3906" s="2">
        <v>288</v>
      </c>
      <c r="D3906" s="2" t="s">
        <v>16887</v>
      </c>
      <c r="E3906" s="2" t="s">
        <v>16926</v>
      </c>
      <c r="F3906" s="3" t="s">
        <v>16927</v>
      </c>
      <c r="H3906" s="129" t="str">
        <f t="shared" ref="H3906:H3969" si="61">B3906&amp;"|"&amp;C3906&amp;"|"&amp;D3906&amp;"|"&amp;E3906&amp;"|"&amp;F3906&amp;"|"&amp;G3906</f>
        <v>3905|288|ZP|Melitopol' district|ZP-20|</v>
      </c>
    </row>
    <row r="3907" spans="2:8">
      <c r="B3907" s="2">
        <v>3906</v>
      </c>
      <c r="C3907" s="2">
        <v>288</v>
      </c>
      <c r="D3907" s="2" t="s">
        <v>16887</v>
      </c>
      <c r="E3907" s="2" t="s">
        <v>16928</v>
      </c>
      <c r="F3907" s="3" t="s">
        <v>16929</v>
      </c>
      <c r="H3907" s="129" t="str">
        <f t="shared" si="61"/>
        <v>3906|288|ZP|Mykhailivka district|ZP-21|</v>
      </c>
    </row>
    <row r="3908" spans="2:8">
      <c r="B3908" s="2">
        <v>3907</v>
      </c>
      <c r="C3908" s="2">
        <v>288</v>
      </c>
      <c r="D3908" s="2" t="s">
        <v>16887</v>
      </c>
      <c r="E3908" s="2" t="s">
        <v>16930</v>
      </c>
      <c r="F3908" s="3" t="s">
        <v>16931</v>
      </c>
      <c r="H3908" s="129" t="str">
        <f t="shared" si="61"/>
        <v>3907|288|ZP|Novomykolayivka district|ZP-22|</v>
      </c>
    </row>
    <row r="3909" spans="2:8">
      <c r="B3909" s="2">
        <v>3908</v>
      </c>
      <c r="C3909" s="2">
        <v>288</v>
      </c>
      <c r="D3909" s="2" t="s">
        <v>16887</v>
      </c>
      <c r="E3909" s="2" t="s">
        <v>16932</v>
      </c>
      <c r="F3909" s="3" t="s">
        <v>16933</v>
      </c>
      <c r="H3909" s="129" t="str">
        <f t="shared" si="61"/>
        <v>3908|288|ZP|Orikhiv district|ZP-23|</v>
      </c>
    </row>
    <row r="3910" spans="2:8">
      <c r="B3910" s="2">
        <v>3909</v>
      </c>
      <c r="C3910" s="2">
        <v>288</v>
      </c>
      <c r="D3910" s="2" t="s">
        <v>16887</v>
      </c>
      <c r="E3910" s="2" t="s">
        <v>16934</v>
      </c>
      <c r="F3910" s="3" t="s">
        <v>16935</v>
      </c>
      <c r="H3910" s="129" t="str">
        <f t="shared" si="61"/>
        <v>3909|288|ZP|Polohy district|ZP-24|</v>
      </c>
    </row>
    <row r="3911" spans="2:8">
      <c r="B3911" s="2">
        <v>3910</v>
      </c>
      <c r="C3911" s="2">
        <v>288</v>
      </c>
      <c r="D3911" s="2" t="s">
        <v>16887</v>
      </c>
      <c r="E3911" s="2" t="s">
        <v>16936</v>
      </c>
      <c r="F3911" s="3" t="s">
        <v>16937</v>
      </c>
      <c r="H3911" s="129" t="str">
        <f t="shared" si="61"/>
        <v>3910|288|ZP|Pryazovs'ke district|ZP-25|</v>
      </c>
    </row>
    <row r="3912" spans="2:8">
      <c r="B3912" s="2">
        <v>3911</v>
      </c>
      <c r="C3912" s="2">
        <v>288</v>
      </c>
      <c r="D3912" s="2" t="s">
        <v>16887</v>
      </c>
      <c r="E3912" s="2" t="s">
        <v>16938</v>
      </c>
      <c r="F3912" s="3" t="s">
        <v>16939</v>
      </c>
      <c r="H3912" s="129" t="str">
        <f t="shared" si="61"/>
        <v>3911|288|ZP|Prymors'k district|ZP-26|</v>
      </c>
    </row>
    <row r="3913" spans="2:8">
      <c r="B3913" s="2">
        <v>3912</v>
      </c>
      <c r="C3913" s="2">
        <v>288</v>
      </c>
      <c r="D3913" s="2" t="s">
        <v>16887</v>
      </c>
      <c r="E3913" s="2" t="s">
        <v>16940</v>
      </c>
      <c r="F3913" s="3" t="s">
        <v>16941</v>
      </c>
      <c r="H3913" s="129" t="str">
        <f t="shared" si="61"/>
        <v>3912|288|ZP|Rozivka district|ZP-27|</v>
      </c>
    </row>
    <row r="3914" spans="2:8">
      <c r="B3914" s="2">
        <v>3913</v>
      </c>
      <c r="C3914" s="2">
        <v>288</v>
      </c>
      <c r="D3914" s="2" t="s">
        <v>16887</v>
      </c>
      <c r="E3914" s="2" t="s">
        <v>16942</v>
      </c>
      <c r="F3914" s="3" t="s">
        <v>16943</v>
      </c>
      <c r="H3914" s="129" t="str">
        <f t="shared" si="61"/>
        <v>3913|288|ZP|Tokmak|ZP-28|</v>
      </c>
    </row>
    <row r="3915" spans="2:8">
      <c r="B3915" s="2">
        <v>3914</v>
      </c>
      <c r="C3915" s="2">
        <v>288</v>
      </c>
      <c r="D3915" s="2" t="s">
        <v>16887</v>
      </c>
      <c r="E3915" s="2" t="s">
        <v>16944</v>
      </c>
      <c r="F3915" s="3" t="s">
        <v>16945</v>
      </c>
      <c r="H3915" s="129" t="str">
        <f t="shared" si="61"/>
        <v>3914|288|ZP|Tokmak district|ZP-29|</v>
      </c>
    </row>
    <row r="3916" spans="2:8">
      <c r="B3916" s="2">
        <v>3915</v>
      </c>
      <c r="C3916" s="2">
        <v>288</v>
      </c>
      <c r="D3916" s="2" t="s">
        <v>16887</v>
      </c>
      <c r="E3916" s="2" t="s">
        <v>16946</v>
      </c>
      <c r="F3916" s="3" t="s">
        <v>16947</v>
      </c>
      <c r="H3916" s="129" t="str">
        <f t="shared" si="61"/>
        <v>3915|288|ZP|Chernihivka district|ZP-30|</v>
      </c>
    </row>
    <row r="3917" spans="2:8">
      <c r="B3917" s="2">
        <v>3916</v>
      </c>
      <c r="C3917" s="2">
        <v>288</v>
      </c>
      <c r="D3917" s="2" t="s">
        <v>16887</v>
      </c>
      <c r="E3917" s="2" t="s">
        <v>16948</v>
      </c>
      <c r="F3917" s="3" t="s">
        <v>16949</v>
      </c>
      <c r="H3917" s="129" t="str">
        <f t="shared" si="61"/>
        <v>3916|288|ZP|Enerhodar|ZP-31|</v>
      </c>
    </row>
    <row r="3918" spans="2:8">
      <c r="B3918" s="2">
        <v>3917</v>
      </c>
      <c r="C3918" s="121">
        <v>291</v>
      </c>
      <c r="D3918" s="121" t="s">
        <v>1452</v>
      </c>
      <c r="E3918" s="121" t="s">
        <v>4592</v>
      </c>
      <c r="F3918" s="125" t="s">
        <v>4593</v>
      </c>
      <c r="G3918" s="121"/>
      <c r="H3918" s="129" t="str">
        <f t="shared" si="61"/>
        <v>3917|291|AL|Autauga|AL,Autauga|</v>
      </c>
    </row>
    <row r="3919" spans="2:8">
      <c r="B3919" s="2">
        <v>3918</v>
      </c>
      <c r="C3919" s="2">
        <v>291</v>
      </c>
      <c r="D3919" s="2" t="s">
        <v>1452</v>
      </c>
      <c r="E3919" s="2" t="s">
        <v>4594</v>
      </c>
      <c r="F3919" s="3" t="s">
        <v>4595</v>
      </c>
      <c r="H3919" s="129" t="str">
        <f t="shared" si="61"/>
        <v>3918|291|AL|Baldwin|AL,Baldwin|</v>
      </c>
    </row>
    <row r="3920" spans="2:8">
      <c r="B3920" s="2">
        <v>3919</v>
      </c>
      <c r="C3920" s="2">
        <v>291</v>
      </c>
      <c r="D3920" s="2" t="s">
        <v>1452</v>
      </c>
      <c r="E3920" s="2" t="s">
        <v>4596</v>
      </c>
      <c r="F3920" s="3" t="s">
        <v>4597</v>
      </c>
      <c r="H3920" s="129" t="str">
        <f t="shared" si="61"/>
        <v>3919|291|AL|Barbour|AL,Barbour|</v>
      </c>
    </row>
    <row r="3921" spans="2:8">
      <c r="B3921" s="2">
        <v>3920</v>
      </c>
      <c r="C3921" s="2">
        <v>291</v>
      </c>
      <c r="D3921" s="2" t="s">
        <v>1452</v>
      </c>
      <c r="E3921" s="2" t="s">
        <v>4598</v>
      </c>
      <c r="F3921" s="3" t="s">
        <v>4599</v>
      </c>
      <c r="H3921" s="129" t="str">
        <f t="shared" si="61"/>
        <v>3920|291|AL|Bibb|AL,Bibb|</v>
      </c>
    </row>
    <row r="3922" spans="2:8">
      <c r="B3922" s="2">
        <v>3921</v>
      </c>
      <c r="C3922" s="2">
        <v>291</v>
      </c>
      <c r="D3922" s="2" t="s">
        <v>1452</v>
      </c>
      <c r="E3922" s="2" t="s">
        <v>4600</v>
      </c>
      <c r="F3922" s="3" t="s">
        <v>4601</v>
      </c>
      <c r="H3922" s="129" t="str">
        <f t="shared" si="61"/>
        <v>3921|291|AL|Blount|AL,Blount|</v>
      </c>
    </row>
    <row r="3923" spans="2:8">
      <c r="B3923" s="2">
        <v>3922</v>
      </c>
      <c r="C3923" s="2">
        <v>291</v>
      </c>
      <c r="D3923" s="2" t="s">
        <v>1452</v>
      </c>
      <c r="E3923" s="2" t="s">
        <v>4602</v>
      </c>
      <c r="F3923" s="3" t="s">
        <v>4603</v>
      </c>
      <c r="H3923" s="129" t="str">
        <f t="shared" si="61"/>
        <v>3922|291|AL|Bullock|AL,Bullock|</v>
      </c>
    </row>
    <row r="3924" spans="2:8">
      <c r="B3924" s="2">
        <v>3923</v>
      </c>
      <c r="C3924" s="2">
        <v>291</v>
      </c>
      <c r="D3924" s="2" t="s">
        <v>1452</v>
      </c>
      <c r="E3924" s="2" t="s">
        <v>4604</v>
      </c>
      <c r="F3924" s="3" t="s">
        <v>4605</v>
      </c>
      <c r="H3924" s="129" t="str">
        <f t="shared" si="61"/>
        <v>3923|291|AL|Butler|AL,Butler|</v>
      </c>
    </row>
    <row r="3925" spans="2:8">
      <c r="B3925" s="2">
        <v>3924</v>
      </c>
      <c r="C3925" s="2">
        <v>291</v>
      </c>
      <c r="D3925" s="2" t="s">
        <v>1452</v>
      </c>
      <c r="E3925" s="2" t="s">
        <v>4606</v>
      </c>
      <c r="F3925" s="3" t="s">
        <v>4607</v>
      </c>
      <c r="H3925" s="129" t="str">
        <f t="shared" si="61"/>
        <v>3924|291|AL|Calhoun|AL,Calhoun|</v>
      </c>
    </row>
    <row r="3926" spans="2:8">
      <c r="B3926" s="2">
        <v>3925</v>
      </c>
      <c r="C3926" s="2">
        <v>291</v>
      </c>
      <c r="D3926" s="2" t="s">
        <v>1452</v>
      </c>
      <c r="E3926" s="2" t="s">
        <v>4608</v>
      </c>
      <c r="F3926" s="3" t="s">
        <v>4609</v>
      </c>
      <c r="H3926" s="129" t="str">
        <f t="shared" si="61"/>
        <v>3925|291|AL|Chambers|AL,Chambers|</v>
      </c>
    </row>
    <row r="3927" spans="2:8">
      <c r="B3927" s="2">
        <v>3926</v>
      </c>
      <c r="C3927" s="2">
        <v>291</v>
      </c>
      <c r="D3927" s="2" t="s">
        <v>1452</v>
      </c>
      <c r="E3927" s="2" t="s">
        <v>4610</v>
      </c>
      <c r="F3927" s="3" t="s">
        <v>4611</v>
      </c>
      <c r="H3927" s="129" t="str">
        <f t="shared" si="61"/>
        <v>3926|291|AL|Cherokee|AL,Cherokee|</v>
      </c>
    </row>
    <row r="3928" spans="2:8">
      <c r="B3928" s="2">
        <v>3927</v>
      </c>
      <c r="C3928" s="2">
        <v>291</v>
      </c>
      <c r="D3928" s="2" t="s">
        <v>1452</v>
      </c>
      <c r="E3928" s="2" t="s">
        <v>4612</v>
      </c>
      <c r="F3928" s="3" t="s">
        <v>4613</v>
      </c>
      <c r="H3928" s="129" t="str">
        <f t="shared" si="61"/>
        <v>3927|291|AL|Chilton|AL,Chilton|</v>
      </c>
    </row>
    <row r="3929" spans="2:8">
      <c r="B3929" s="2">
        <v>3928</v>
      </c>
      <c r="C3929" s="2">
        <v>291</v>
      </c>
      <c r="D3929" s="2" t="s">
        <v>1452</v>
      </c>
      <c r="E3929" s="2" t="s">
        <v>4614</v>
      </c>
      <c r="F3929" s="3" t="s">
        <v>4615</v>
      </c>
      <c r="H3929" s="129" t="str">
        <f t="shared" si="61"/>
        <v>3928|291|AL|Choctaw|AL,Choctaw|</v>
      </c>
    </row>
    <row r="3930" spans="2:8">
      <c r="B3930" s="2">
        <v>3929</v>
      </c>
      <c r="C3930" s="2">
        <v>291</v>
      </c>
      <c r="D3930" s="2" t="s">
        <v>1452</v>
      </c>
      <c r="E3930" s="2" t="s">
        <v>4616</v>
      </c>
      <c r="F3930" s="3" t="s">
        <v>4617</v>
      </c>
      <c r="H3930" s="129" t="str">
        <f t="shared" si="61"/>
        <v>3929|291|AL|Clarke|AL,Clarke|</v>
      </c>
    </row>
    <row r="3931" spans="2:8">
      <c r="B3931" s="2">
        <v>3930</v>
      </c>
      <c r="C3931" s="2">
        <v>291</v>
      </c>
      <c r="D3931" s="2" t="s">
        <v>1452</v>
      </c>
      <c r="E3931" s="2" t="s">
        <v>4618</v>
      </c>
      <c r="F3931" s="3" t="s">
        <v>4619</v>
      </c>
      <c r="H3931" s="129" t="str">
        <f t="shared" si="61"/>
        <v>3930|291|AL|Clay|AL,Clay|</v>
      </c>
    </row>
    <row r="3932" spans="2:8">
      <c r="B3932" s="2">
        <v>3931</v>
      </c>
      <c r="C3932" s="2">
        <v>291</v>
      </c>
      <c r="D3932" s="2" t="s">
        <v>1452</v>
      </c>
      <c r="E3932" s="2" t="s">
        <v>4620</v>
      </c>
      <c r="F3932" s="3" t="s">
        <v>4621</v>
      </c>
      <c r="H3932" s="129" t="str">
        <f t="shared" si="61"/>
        <v>3931|291|AL|Cleburne|AL,Cleburne|</v>
      </c>
    </row>
    <row r="3933" spans="2:8">
      <c r="B3933" s="2">
        <v>3932</v>
      </c>
      <c r="C3933" s="2">
        <v>291</v>
      </c>
      <c r="D3933" s="2" t="s">
        <v>1452</v>
      </c>
      <c r="E3933" s="2" t="s">
        <v>4622</v>
      </c>
      <c r="F3933" s="3" t="s">
        <v>4623</v>
      </c>
      <c r="H3933" s="129" t="str">
        <f t="shared" si="61"/>
        <v>3932|291|AL|Coffee|AL,Coffee|</v>
      </c>
    </row>
    <row r="3934" spans="2:8">
      <c r="B3934" s="2">
        <v>3933</v>
      </c>
      <c r="C3934" s="2">
        <v>291</v>
      </c>
      <c r="D3934" s="2" t="s">
        <v>1452</v>
      </c>
      <c r="E3934" s="2" t="s">
        <v>4624</v>
      </c>
      <c r="F3934" s="3" t="s">
        <v>4625</v>
      </c>
      <c r="H3934" s="129" t="str">
        <f t="shared" si="61"/>
        <v>3933|291|AL|Colbert|AL,Colbert|</v>
      </c>
    </row>
    <row r="3935" spans="2:8">
      <c r="B3935" s="2">
        <v>3934</v>
      </c>
      <c r="C3935" s="2">
        <v>291</v>
      </c>
      <c r="D3935" s="2" t="s">
        <v>1452</v>
      </c>
      <c r="E3935" s="2" t="s">
        <v>4626</v>
      </c>
      <c r="F3935" s="3" t="s">
        <v>4627</v>
      </c>
      <c r="H3935" s="129" t="str">
        <f t="shared" si="61"/>
        <v>3934|291|AL|Conecuh|AL,Conecuh|</v>
      </c>
    </row>
    <row r="3936" spans="2:8">
      <c r="B3936" s="2">
        <v>3935</v>
      </c>
      <c r="C3936" s="2">
        <v>291</v>
      </c>
      <c r="D3936" s="2" t="s">
        <v>1452</v>
      </c>
      <c r="E3936" s="2" t="s">
        <v>4628</v>
      </c>
      <c r="F3936" s="3" t="s">
        <v>4629</v>
      </c>
      <c r="H3936" s="129" t="str">
        <f t="shared" si="61"/>
        <v>3935|291|AL|Coosa|AL,Coosa|</v>
      </c>
    </row>
    <row r="3937" spans="2:8">
      <c r="B3937" s="2">
        <v>3936</v>
      </c>
      <c r="C3937" s="2">
        <v>291</v>
      </c>
      <c r="D3937" s="2" t="s">
        <v>1452</v>
      </c>
      <c r="E3937" s="2" t="s">
        <v>4630</v>
      </c>
      <c r="F3937" s="3" t="s">
        <v>4631</v>
      </c>
      <c r="H3937" s="129" t="str">
        <f t="shared" si="61"/>
        <v>3936|291|AL|Covington|AL,Covington|</v>
      </c>
    </row>
    <row r="3938" spans="2:8">
      <c r="B3938" s="2">
        <v>3937</v>
      </c>
      <c r="C3938" s="2">
        <v>291</v>
      </c>
      <c r="D3938" s="2" t="s">
        <v>1452</v>
      </c>
      <c r="E3938" s="2" t="s">
        <v>4632</v>
      </c>
      <c r="F3938" s="3" t="s">
        <v>4633</v>
      </c>
      <c r="H3938" s="129" t="str">
        <f t="shared" si="61"/>
        <v>3937|291|AL|Crenshaw|AL,Crenshaw|</v>
      </c>
    </row>
    <row r="3939" spans="2:8">
      <c r="B3939" s="2">
        <v>3938</v>
      </c>
      <c r="C3939" s="2">
        <v>291</v>
      </c>
      <c r="D3939" s="2" t="s">
        <v>1452</v>
      </c>
      <c r="E3939" s="2" t="s">
        <v>4634</v>
      </c>
      <c r="F3939" s="3" t="s">
        <v>4635</v>
      </c>
      <c r="H3939" s="129" t="str">
        <f t="shared" si="61"/>
        <v>3938|291|AL|Cullman|AL,Cullman|</v>
      </c>
    </row>
    <row r="3940" spans="2:8">
      <c r="B3940" s="2">
        <v>3939</v>
      </c>
      <c r="C3940" s="2">
        <v>291</v>
      </c>
      <c r="D3940" s="2" t="s">
        <v>1452</v>
      </c>
      <c r="E3940" s="2" t="s">
        <v>4636</v>
      </c>
      <c r="F3940" s="3" t="s">
        <v>4637</v>
      </c>
      <c r="H3940" s="129" t="str">
        <f t="shared" si="61"/>
        <v>3939|291|AL|Dale|AL,Dale|</v>
      </c>
    </row>
    <row r="3941" spans="2:8">
      <c r="B3941" s="2">
        <v>3940</v>
      </c>
      <c r="C3941" s="2">
        <v>291</v>
      </c>
      <c r="D3941" s="2" t="s">
        <v>1452</v>
      </c>
      <c r="E3941" s="2" t="s">
        <v>4638</v>
      </c>
      <c r="F3941" s="3" t="s">
        <v>4639</v>
      </c>
      <c r="H3941" s="129" t="str">
        <f t="shared" si="61"/>
        <v>3940|291|AL|Dallas|AL,Dallas|</v>
      </c>
    </row>
    <row r="3942" spans="2:8">
      <c r="B3942" s="2">
        <v>3941</v>
      </c>
      <c r="C3942" s="2">
        <v>291</v>
      </c>
      <c r="D3942" s="2" t="s">
        <v>1452</v>
      </c>
      <c r="E3942" s="2" t="s">
        <v>4640</v>
      </c>
      <c r="F3942" s="3" t="s">
        <v>4641</v>
      </c>
      <c r="H3942" s="129" t="str">
        <f t="shared" si="61"/>
        <v>3941|291|AL|DeKalb|AL,DeKalb|</v>
      </c>
    </row>
    <row r="3943" spans="2:8">
      <c r="B3943" s="2">
        <v>3942</v>
      </c>
      <c r="C3943" s="2">
        <v>291</v>
      </c>
      <c r="D3943" s="2" t="s">
        <v>1452</v>
      </c>
      <c r="E3943" s="2" t="s">
        <v>4642</v>
      </c>
      <c r="F3943" s="3" t="s">
        <v>4643</v>
      </c>
      <c r="H3943" s="129" t="str">
        <f t="shared" si="61"/>
        <v>3942|291|AL|Elmore|AL,Elmore|</v>
      </c>
    </row>
    <row r="3944" spans="2:8">
      <c r="B3944" s="2">
        <v>3943</v>
      </c>
      <c r="C3944" s="2">
        <v>291</v>
      </c>
      <c r="D3944" s="2" t="s">
        <v>1452</v>
      </c>
      <c r="E3944" s="2" t="s">
        <v>4644</v>
      </c>
      <c r="F3944" s="3" t="s">
        <v>4645</v>
      </c>
      <c r="H3944" s="129" t="str">
        <f t="shared" si="61"/>
        <v>3943|291|AL|Escambia|AL,Escambia|</v>
      </c>
    </row>
    <row r="3945" spans="2:8">
      <c r="B3945" s="2">
        <v>3944</v>
      </c>
      <c r="C3945" s="2">
        <v>291</v>
      </c>
      <c r="D3945" s="2" t="s">
        <v>1452</v>
      </c>
      <c r="E3945" s="2" t="s">
        <v>4646</v>
      </c>
      <c r="F3945" s="3" t="s">
        <v>4647</v>
      </c>
      <c r="H3945" s="129" t="str">
        <f t="shared" si="61"/>
        <v>3944|291|AL|Etowah|AL,Etowah|</v>
      </c>
    </row>
    <row r="3946" spans="2:8">
      <c r="B3946" s="2">
        <v>3945</v>
      </c>
      <c r="C3946" s="2">
        <v>291</v>
      </c>
      <c r="D3946" s="2" t="s">
        <v>1452</v>
      </c>
      <c r="E3946" s="2" t="s">
        <v>4648</v>
      </c>
      <c r="F3946" s="3" t="s">
        <v>4649</v>
      </c>
      <c r="H3946" s="129" t="str">
        <f t="shared" si="61"/>
        <v>3945|291|AL|Fayette|AL,Fayette|</v>
      </c>
    </row>
    <row r="3947" spans="2:8">
      <c r="B3947" s="2">
        <v>3946</v>
      </c>
      <c r="C3947" s="2">
        <v>291</v>
      </c>
      <c r="D3947" s="2" t="s">
        <v>1452</v>
      </c>
      <c r="E3947" s="2" t="s">
        <v>4650</v>
      </c>
      <c r="F3947" s="3" t="s">
        <v>4651</v>
      </c>
      <c r="H3947" s="129" t="str">
        <f t="shared" si="61"/>
        <v>3946|291|AL|Franklin|AL,Franklin|</v>
      </c>
    </row>
    <row r="3948" spans="2:8">
      <c r="B3948" s="2">
        <v>3947</v>
      </c>
      <c r="C3948" s="2">
        <v>291</v>
      </c>
      <c r="D3948" s="2" t="s">
        <v>1452</v>
      </c>
      <c r="E3948" s="2" t="s">
        <v>4652</v>
      </c>
      <c r="F3948" s="3" t="s">
        <v>4653</v>
      </c>
      <c r="H3948" s="129" t="str">
        <f t="shared" si="61"/>
        <v>3947|291|AL|Geneva|AL,Geneva|</v>
      </c>
    </row>
    <row r="3949" spans="2:8">
      <c r="B3949" s="2">
        <v>3948</v>
      </c>
      <c r="C3949" s="2">
        <v>291</v>
      </c>
      <c r="D3949" s="2" t="s">
        <v>1452</v>
      </c>
      <c r="E3949" s="2" t="s">
        <v>4654</v>
      </c>
      <c r="F3949" s="3" t="s">
        <v>4655</v>
      </c>
      <c r="H3949" s="129" t="str">
        <f t="shared" si="61"/>
        <v>3948|291|AL|Greene|AL,Greene|</v>
      </c>
    </row>
    <row r="3950" spans="2:8">
      <c r="B3950" s="2">
        <v>3949</v>
      </c>
      <c r="C3950" s="2">
        <v>291</v>
      </c>
      <c r="D3950" s="2" t="s">
        <v>1452</v>
      </c>
      <c r="E3950" s="2" t="s">
        <v>4656</v>
      </c>
      <c r="F3950" s="3" t="s">
        <v>4657</v>
      </c>
      <c r="H3950" s="129" t="str">
        <f t="shared" si="61"/>
        <v>3949|291|AL|Hale|AL,Hale|</v>
      </c>
    </row>
    <row r="3951" spans="2:8">
      <c r="B3951" s="2">
        <v>3950</v>
      </c>
      <c r="C3951" s="2">
        <v>291</v>
      </c>
      <c r="D3951" s="2" t="s">
        <v>1452</v>
      </c>
      <c r="E3951" s="2" t="s">
        <v>4658</v>
      </c>
      <c r="F3951" s="3" t="s">
        <v>4659</v>
      </c>
      <c r="H3951" s="129" t="str">
        <f t="shared" si="61"/>
        <v>3950|291|AL|Henry|AL,Henry|</v>
      </c>
    </row>
    <row r="3952" spans="2:8">
      <c r="B3952" s="2">
        <v>3951</v>
      </c>
      <c r="C3952" s="2">
        <v>291</v>
      </c>
      <c r="D3952" s="2" t="s">
        <v>1452</v>
      </c>
      <c r="E3952" s="2" t="s">
        <v>4660</v>
      </c>
      <c r="F3952" s="3" t="s">
        <v>4661</v>
      </c>
      <c r="H3952" s="129" t="str">
        <f t="shared" si="61"/>
        <v>3951|291|AL|Houston|AL,Houston|</v>
      </c>
    </row>
    <row r="3953" spans="2:8">
      <c r="B3953" s="2">
        <v>3952</v>
      </c>
      <c r="C3953" s="2">
        <v>291</v>
      </c>
      <c r="D3953" s="2" t="s">
        <v>1452</v>
      </c>
      <c r="E3953" s="2" t="s">
        <v>4662</v>
      </c>
      <c r="F3953" s="3" t="s">
        <v>4663</v>
      </c>
      <c r="H3953" s="129" t="str">
        <f t="shared" si="61"/>
        <v>3952|291|AL|Jackson|AL,Jackson|</v>
      </c>
    </row>
    <row r="3954" spans="2:8">
      <c r="B3954" s="2">
        <v>3953</v>
      </c>
      <c r="C3954" s="2">
        <v>291</v>
      </c>
      <c r="D3954" s="2" t="s">
        <v>1452</v>
      </c>
      <c r="E3954" s="2" t="s">
        <v>4664</v>
      </c>
      <c r="F3954" s="3" t="s">
        <v>4665</v>
      </c>
      <c r="H3954" s="129" t="str">
        <f t="shared" si="61"/>
        <v>3953|291|AL|Jefferson|AL,Jefferson|</v>
      </c>
    </row>
    <row r="3955" spans="2:8">
      <c r="B3955" s="2">
        <v>3954</v>
      </c>
      <c r="C3955" s="2">
        <v>291</v>
      </c>
      <c r="D3955" s="2" t="s">
        <v>1452</v>
      </c>
      <c r="E3955" s="2" t="s">
        <v>4666</v>
      </c>
      <c r="F3955" s="3" t="s">
        <v>4667</v>
      </c>
      <c r="H3955" s="129" t="str">
        <f t="shared" si="61"/>
        <v>3954|291|AL|Lamar|AL,Lamar|</v>
      </c>
    </row>
    <row r="3956" spans="2:8">
      <c r="B3956" s="2">
        <v>3955</v>
      </c>
      <c r="C3956" s="2">
        <v>291</v>
      </c>
      <c r="D3956" s="2" t="s">
        <v>1452</v>
      </c>
      <c r="E3956" s="2" t="s">
        <v>4668</v>
      </c>
      <c r="F3956" s="3" t="s">
        <v>4669</v>
      </c>
      <c r="H3956" s="129" t="str">
        <f t="shared" si="61"/>
        <v>3955|291|AL|Lauderdale|AL,Lauderdale|</v>
      </c>
    </row>
    <row r="3957" spans="2:8">
      <c r="B3957" s="2">
        <v>3956</v>
      </c>
      <c r="C3957" s="2">
        <v>291</v>
      </c>
      <c r="D3957" s="2" t="s">
        <v>1452</v>
      </c>
      <c r="E3957" s="2" t="s">
        <v>4670</v>
      </c>
      <c r="F3957" s="3" t="s">
        <v>4671</v>
      </c>
      <c r="H3957" s="129" t="str">
        <f t="shared" si="61"/>
        <v>3956|291|AL|Lawrence|AL,Lawrence|</v>
      </c>
    </row>
    <row r="3958" spans="2:8">
      <c r="B3958" s="2">
        <v>3957</v>
      </c>
      <c r="C3958" s="2">
        <v>291</v>
      </c>
      <c r="D3958" s="2" t="s">
        <v>1452</v>
      </c>
      <c r="E3958" s="2" t="s">
        <v>4672</v>
      </c>
      <c r="F3958" s="3" t="s">
        <v>4673</v>
      </c>
      <c r="H3958" s="129" t="str">
        <f t="shared" si="61"/>
        <v>3957|291|AL|Lee|AL,Lee|</v>
      </c>
    </row>
    <row r="3959" spans="2:8">
      <c r="B3959" s="2">
        <v>3958</v>
      </c>
      <c r="C3959" s="2">
        <v>291</v>
      </c>
      <c r="D3959" s="2" t="s">
        <v>1452</v>
      </c>
      <c r="E3959" s="2" t="s">
        <v>4674</v>
      </c>
      <c r="F3959" s="3" t="s">
        <v>4675</v>
      </c>
      <c r="H3959" s="129" t="str">
        <f t="shared" si="61"/>
        <v>3958|291|AL|Limestone|AL,Limestone|</v>
      </c>
    </row>
    <row r="3960" spans="2:8">
      <c r="B3960" s="2">
        <v>3959</v>
      </c>
      <c r="C3960" s="2">
        <v>291</v>
      </c>
      <c r="D3960" s="2" t="s">
        <v>1452</v>
      </c>
      <c r="E3960" s="2" t="s">
        <v>4676</v>
      </c>
      <c r="F3960" s="3" t="s">
        <v>4677</v>
      </c>
      <c r="H3960" s="129" t="str">
        <f t="shared" si="61"/>
        <v>3959|291|AL|Lowndes|AL,Lowndes|</v>
      </c>
    </row>
    <row r="3961" spans="2:8">
      <c r="B3961" s="2">
        <v>3960</v>
      </c>
      <c r="C3961" s="2">
        <v>291</v>
      </c>
      <c r="D3961" s="2" t="s">
        <v>1452</v>
      </c>
      <c r="E3961" s="2" t="s">
        <v>4678</v>
      </c>
      <c r="F3961" s="3" t="s">
        <v>4679</v>
      </c>
      <c r="H3961" s="129" t="str">
        <f t="shared" si="61"/>
        <v>3960|291|AL|Macon|AL,Macon|</v>
      </c>
    </row>
    <row r="3962" spans="2:8">
      <c r="B3962" s="2">
        <v>3961</v>
      </c>
      <c r="C3962" s="2">
        <v>291</v>
      </c>
      <c r="D3962" s="2" t="s">
        <v>1452</v>
      </c>
      <c r="E3962" s="2" t="s">
        <v>4680</v>
      </c>
      <c r="F3962" s="3" t="s">
        <v>4681</v>
      </c>
      <c r="H3962" s="129" t="str">
        <f t="shared" si="61"/>
        <v>3961|291|AL|Madison|AL,Madison|</v>
      </c>
    </row>
    <row r="3963" spans="2:8">
      <c r="B3963" s="2">
        <v>3962</v>
      </c>
      <c r="C3963" s="2">
        <v>291</v>
      </c>
      <c r="D3963" s="2" t="s">
        <v>1452</v>
      </c>
      <c r="E3963" s="2" t="s">
        <v>4682</v>
      </c>
      <c r="F3963" s="3" t="s">
        <v>4683</v>
      </c>
      <c r="H3963" s="129" t="str">
        <f t="shared" si="61"/>
        <v>3962|291|AL|Marengo|AL,Marengo|</v>
      </c>
    </row>
    <row r="3964" spans="2:8">
      <c r="B3964" s="2">
        <v>3963</v>
      </c>
      <c r="C3964" s="2">
        <v>291</v>
      </c>
      <c r="D3964" s="2" t="s">
        <v>1452</v>
      </c>
      <c r="E3964" s="2" t="s">
        <v>4684</v>
      </c>
      <c r="F3964" s="3" t="s">
        <v>4685</v>
      </c>
      <c r="H3964" s="129" t="str">
        <f t="shared" si="61"/>
        <v>3963|291|AL|Marion|AL,Marion|</v>
      </c>
    </row>
    <row r="3965" spans="2:8">
      <c r="B3965" s="2">
        <v>3964</v>
      </c>
      <c r="C3965" s="2">
        <v>291</v>
      </c>
      <c r="D3965" s="2" t="s">
        <v>1452</v>
      </c>
      <c r="E3965" s="2" t="s">
        <v>4686</v>
      </c>
      <c r="F3965" s="3" t="s">
        <v>4687</v>
      </c>
      <c r="H3965" s="129" t="str">
        <f t="shared" si="61"/>
        <v>3964|291|AL|Marshall|AL,Marshall|</v>
      </c>
    </row>
    <row r="3966" spans="2:8">
      <c r="B3966" s="2">
        <v>3965</v>
      </c>
      <c r="C3966" s="2">
        <v>291</v>
      </c>
      <c r="D3966" s="2" t="s">
        <v>1452</v>
      </c>
      <c r="E3966" s="2" t="s">
        <v>4688</v>
      </c>
      <c r="F3966" s="3" t="s">
        <v>4689</v>
      </c>
      <c r="H3966" s="129" t="str">
        <f t="shared" si="61"/>
        <v>3965|291|AL|Mobile|AL,Mobile|</v>
      </c>
    </row>
    <row r="3967" spans="2:8">
      <c r="B3967" s="2">
        <v>3966</v>
      </c>
      <c r="C3967" s="2">
        <v>291</v>
      </c>
      <c r="D3967" s="2" t="s">
        <v>1452</v>
      </c>
      <c r="E3967" s="2" t="s">
        <v>4690</v>
      </c>
      <c r="F3967" s="3" t="s">
        <v>4691</v>
      </c>
      <c r="H3967" s="129" t="str">
        <f t="shared" si="61"/>
        <v>3966|291|AL|Monroe|AL,Monroe|</v>
      </c>
    </row>
    <row r="3968" spans="2:8">
      <c r="B3968" s="2">
        <v>3967</v>
      </c>
      <c r="C3968" s="2">
        <v>291</v>
      </c>
      <c r="D3968" s="2" t="s">
        <v>1452</v>
      </c>
      <c r="E3968" s="2" t="s">
        <v>4692</v>
      </c>
      <c r="F3968" s="3" t="s">
        <v>4693</v>
      </c>
      <c r="H3968" s="129" t="str">
        <f t="shared" si="61"/>
        <v>3967|291|AL|Montgomery|AL,Montgomery|</v>
      </c>
    </row>
    <row r="3969" spans="2:8">
      <c r="B3969" s="2">
        <v>3968</v>
      </c>
      <c r="C3969" s="2">
        <v>291</v>
      </c>
      <c r="D3969" s="2" t="s">
        <v>1452</v>
      </c>
      <c r="E3969" s="2" t="s">
        <v>4694</v>
      </c>
      <c r="F3969" s="3" t="s">
        <v>4695</v>
      </c>
      <c r="H3969" s="129" t="str">
        <f t="shared" si="61"/>
        <v>3968|291|AL|Morgan|AL,Morgan|</v>
      </c>
    </row>
    <row r="3970" spans="2:8">
      <c r="B3970" s="2">
        <v>3969</v>
      </c>
      <c r="C3970" s="2">
        <v>291</v>
      </c>
      <c r="D3970" s="2" t="s">
        <v>1452</v>
      </c>
      <c r="E3970" s="2" t="s">
        <v>4696</v>
      </c>
      <c r="F3970" s="3" t="s">
        <v>4697</v>
      </c>
      <c r="H3970" s="129" t="str">
        <f t="shared" ref="H3970:H4033" si="62">B3970&amp;"|"&amp;C3970&amp;"|"&amp;D3970&amp;"|"&amp;E3970&amp;"|"&amp;F3970&amp;"|"&amp;G3970</f>
        <v>3969|291|AL|Perry|AL,Perry|</v>
      </c>
    </row>
    <row r="3971" spans="2:8">
      <c r="B3971" s="2">
        <v>3970</v>
      </c>
      <c r="C3971" s="2">
        <v>291</v>
      </c>
      <c r="D3971" s="2" t="s">
        <v>1452</v>
      </c>
      <c r="E3971" s="2" t="s">
        <v>4698</v>
      </c>
      <c r="F3971" s="3" t="s">
        <v>4699</v>
      </c>
      <c r="H3971" s="129" t="str">
        <f t="shared" si="62"/>
        <v>3970|291|AL|Pickens|AL,Pickens|</v>
      </c>
    </row>
    <row r="3972" spans="2:8">
      <c r="B3972" s="2">
        <v>3971</v>
      </c>
      <c r="C3972" s="2">
        <v>291</v>
      </c>
      <c r="D3972" s="2" t="s">
        <v>1452</v>
      </c>
      <c r="E3972" s="2" t="s">
        <v>4700</v>
      </c>
      <c r="F3972" s="3" t="s">
        <v>4701</v>
      </c>
      <c r="H3972" s="129" t="str">
        <f t="shared" si="62"/>
        <v>3971|291|AL|Pike|AL,Pike|</v>
      </c>
    </row>
    <row r="3973" spans="2:8">
      <c r="B3973" s="2">
        <v>3972</v>
      </c>
      <c r="C3973" s="2">
        <v>291</v>
      </c>
      <c r="D3973" s="2" t="s">
        <v>1452</v>
      </c>
      <c r="E3973" s="2" t="s">
        <v>4702</v>
      </c>
      <c r="F3973" s="3" t="s">
        <v>4703</v>
      </c>
      <c r="H3973" s="129" t="str">
        <f t="shared" si="62"/>
        <v>3972|291|AL|Randolph|AL,Randolph|</v>
      </c>
    </row>
    <row r="3974" spans="2:8">
      <c r="B3974" s="2">
        <v>3973</v>
      </c>
      <c r="C3974" s="2">
        <v>291</v>
      </c>
      <c r="D3974" s="2" t="s">
        <v>1452</v>
      </c>
      <c r="E3974" s="2" t="s">
        <v>4704</v>
      </c>
      <c r="F3974" s="3" t="s">
        <v>4705</v>
      </c>
      <c r="H3974" s="129" t="str">
        <f t="shared" si="62"/>
        <v>3973|291|AL|Russell|AL,Russell|</v>
      </c>
    </row>
    <row r="3975" spans="2:8">
      <c r="B3975" s="2">
        <v>3974</v>
      </c>
      <c r="C3975" s="2">
        <v>291</v>
      </c>
      <c r="D3975" s="2" t="s">
        <v>1452</v>
      </c>
      <c r="E3975" s="2" t="s">
        <v>4706</v>
      </c>
      <c r="F3975" s="3" t="s">
        <v>4707</v>
      </c>
      <c r="H3975" s="129" t="str">
        <f t="shared" si="62"/>
        <v>3974|291|AL|Shelby|AL,Shelby|</v>
      </c>
    </row>
    <row r="3976" spans="2:8">
      <c r="B3976" s="2">
        <v>3975</v>
      </c>
      <c r="C3976" s="2">
        <v>291</v>
      </c>
      <c r="D3976" s="2" t="s">
        <v>1452</v>
      </c>
      <c r="E3976" s="2" t="s">
        <v>4708</v>
      </c>
      <c r="F3976" s="3" t="s">
        <v>4709</v>
      </c>
      <c r="H3976" s="129" t="str">
        <f t="shared" si="62"/>
        <v>3975|291|AL|St. Clair|AL,St. Clair|</v>
      </c>
    </row>
    <row r="3977" spans="2:8">
      <c r="B3977" s="2">
        <v>3976</v>
      </c>
      <c r="C3977" s="2">
        <v>291</v>
      </c>
      <c r="D3977" s="2" t="s">
        <v>1452</v>
      </c>
      <c r="E3977" s="2" t="s">
        <v>4710</v>
      </c>
      <c r="F3977" s="3" t="s">
        <v>4711</v>
      </c>
      <c r="H3977" s="129" t="str">
        <f t="shared" si="62"/>
        <v>3976|291|AL|Sumter|AL,Sumter|</v>
      </c>
    </row>
    <row r="3978" spans="2:8">
      <c r="B3978" s="2">
        <v>3977</v>
      </c>
      <c r="C3978" s="2">
        <v>291</v>
      </c>
      <c r="D3978" s="2" t="s">
        <v>1452</v>
      </c>
      <c r="E3978" s="2" t="s">
        <v>4712</v>
      </c>
      <c r="F3978" s="3" t="s">
        <v>4713</v>
      </c>
      <c r="H3978" s="129" t="str">
        <f t="shared" si="62"/>
        <v>3977|291|AL|Talladega|AL,Talladega|</v>
      </c>
    </row>
    <row r="3979" spans="2:8">
      <c r="B3979" s="2">
        <v>3978</v>
      </c>
      <c r="C3979" s="2">
        <v>291</v>
      </c>
      <c r="D3979" s="2" t="s">
        <v>1452</v>
      </c>
      <c r="E3979" s="2" t="s">
        <v>4714</v>
      </c>
      <c r="F3979" s="3" t="s">
        <v>4715</v>
      </c>
      <c r="H3979" s="129" t="str">
        <f t="shared" si="62"/>
        <v>3978|291|AL|Tallapoosa|AL,Tallapoosa|</v>
      </c>
    </row>
    <row r="3980" spans="2:8">
      <c r="B3980" s="2">
        <v>3979</v>
      </c>
      <c r="C3980" s="2">
        <v>291</v>
      </c>
      <c r="D3980" s="2" t="s">
        <v>1452</v>
      </c>
      <c r="E3980" s="2" t="s">
        <v>4716</v>
      </c>
      <c r="F3980" s="3" t="s">
        <v>4717</v>
      </c>
      <c r="H3980" s="129" t="str">
        <f t="shared" si="62"/>
        <v>3979|291|AL|Tuscaloosa|AL,Tuscaloosa|</v>
      </c>
    </row>
    <row r="3981" spans="2:8">
      <c r="B3981" s="2">
        <v>3980</v>
      </c>
      <c r="C3981" s="2">
        <v>291</v>
      </c>
      <c r="D3981" s="2" t="s">
        <v>1452</v>
      </c>
      <c r="E3981" s="2" t="s">
        <v>4718</v>
      </c>
      <c r="F3981" s="3" t="s">
        <v>4719</v>
      </c>
      <c r="H3981" s="129" t="str">
        <f t="shared" si="62"/>
        <v>3980|291|AL|Walker|AL,Walker|</v>
      </c>
    </row>
    <row r="3982" spans="2:8">
      <c r="B3982" s="2">
        <v>3981</v>
      </c>
      <c r="C3982" s="2">
        <v>291</v>
      </c>
      <c r="D3982" s="2" t="s">
        <v>1452</v>
      </c>
      <c r="E3982" s="2" t="s">
        <v>4720</v>
      </c>
      <c r="F3982" s="3" t="s">
        <v>4721</v>
      </c>
      <c r="H3982" s="129" t="str">
        <f t="shared" si="62"/>
        <v>3981|291|AL|Washington|AL,Washington|</v>
      </c>
    </row>
    <row r="3983" spans="2:8">
      <c r="B3983" s="2">
        <v>3982</v>
      </c>
      <c r="C3983" s="2">
        <v>291</v>
      </c>
      <c r="D3983" s="2" t="s">
        <v>1452</v>
      </c>
      <c r="E3983" s="2" t="s">
        <v>4722</v>
      </c>
      <c r="F3983" s="3" t="s">
        <v>4723</v>
      </c>
      <c r="H3983" s="129" t="str">
        <f t="shared" si="62"/>
        <v>3982|291|AL|Wilcox|AL,Wilcox|</v>
      </c>
    </row>
    <row r="3984" spans="2:8">
      <c r="B3984" s="2">
        <v>3983</v>
      </c>
      <c r="C3984" s="2">
        <v>291</v>
      </c>
      <c r="D3984" s="2" t="s">
        <v>1452</v>
      </c>
      <c r="E3984" s="2" t="s">
        <v>4724</v>
      </c>
      <c r="F3984" s="3" t="s">
        <v>4725</v>
      </c>
      <c r="H3984" s="129" t="str">
        <f t="shared" si="62"/>
        <v>3983|291|AL|Winston|AL,Winston|</v>
      </c>
    </row>
    <row r="3985" spans="2:8">
      <c r="B3985" s="2">
        <v>3984</v>
      </c>
      <c r="C3985" s="2">
        <v>291</v>
      </c>
      <c r="D3985" s="2" t="s">
        <v>1257</v>
      </c>
      <c r="E3985" s="2" t="s">
        <v>4726</v>
      </c>
      <c r="F3985" s="3" t="s">
        <v>4727</v>
      </c>
      <c r="H3985" s="129" t="str">
        <f t="shared" si="62"/>
        <v>3984|291|AR|Arkansas|AR,Arkansas|</v>
      </c>
    </row>
    <row r="3986" spans="2:8">
      <c r="B3986" s="2">
        <v>3985</v>
      </c>
      <c r="C3986" s="2">
        <v>291</v>
      </c>
      <c r="D3986" s="2" t="s">
        <v>1257</v>
      </c>
      <c r="E3986" s="2" t="s">
        <v>4728</v>
      </c>
      <c r="F3986" s="3" t="s">
        <v>4729</v>
      </c>
      <c r="H3986" s="129" t="str">
        <f t="shared" si="62"/>
        <v>3985|291|AR|Ashley|AR,Ashley|</v>
      </c>
    </row>
    <row r="3987" spans="2:8">
      <c r="B3987" s="2">
        <v>3986</v>
      </c>
      <c r="C3987" s="2">
        <v>291</v>
      </c>
      <c r="D3987" s="2" t="s">
        <v>1257</v>
      </c>
      <c r="E3987" s="2" t="s">
        <v>4730</v>
      </c>
      <c r="F3987" s="3" t="s">
        <v>4731</v>
      </c>
      <c r="H3987" s="129" t="str">
        <f t="shared" si="62"/>
        <v>3986|291|AR|Baxter|AR,Baxter|</v>
      </c>
    </row>
    <row r="3988" spans="2:8">
      <c r="B3988" s="2">
        <v>3987</v>
      </c>
      <c r="C3988" s="2">
        <v>291</v>
      </c>
      <c r="D3988" s="2" t="s">
        <v>1257</v>
      </c>
      <c r="E3988" s="2" t="s">
        <v>4732</v>
      </c>
      <c r="F3988" s="3" t="s">
        <v>4733</v>
      </c>
      <c r="H3988" s="129" t="str">
        <f t="shared" si="62"/>
        <v>3987|291|AR|Benton|AR,Benton|</v>
      </c>
    </row>
    <row r="3989" spans="2:8">
      <c r="B3989" s="2">
        <v>3988</v>
      </c>
      <c r="C3989" s="2">
        <v>291</v>
      </c>
      <c r="D3989" s="2" t="s">
        <v>1257</v>
      </c>
      <c r="E3989" s="2" t="s">
        <v>4734</v>
      </c>
      <c r="F3989" s="3" t="s">
        <v>4735</v>
      </c>
      <c r="H3989" s="129" t="str">
        <f t="shared" si="62"/>
        <v>3988|291|AR|Boone|AR,Boone|</v>
      </c>
    </row>
    <row r="3990" spans="2:8">
      <c r="B3990" s="2">
        <v>3989</v>
      </c>
      <c r="C3990" s="2">
        <v>291</v>
      </c>
      <c r="D3990" s="2" t="s">
        <v>1257</v>
      </c>
      <c r="E3990" s="2" t="s">
        <v>4736</v>
      </c>
      <c r="F3990" s="3" t="s">
        <v>4737</v>
      </c>
      <c r="H3990" s="129" t="str">
        <f t="shared" si="62"/>
        <v>3989|291|AR|Bradley|AR,Bradley|</v>
      </c>
    </row>
    <row r="3991" spans="2:8">
      <c r="B3991" s="2">
        <v>3990</v>
      </c>
      <c r="C3991" s="2">
        <v>291</v>
      </c>
      <c r="D3991" s="2" t="s">
        <v>1257</v>
      </c>
      <c r="E3991" s="2" t="s">
        <v>4606</v>
      </c>
      <c r="F3991" s="3" t="s">
        <v>4738</v>
      </c>
      <c r="H3991" s="129" t="str">
        <f t="shared" si="62"/>
        <v>3990|291|AR|Calhoun|AR,Calhoun|</v>
      </c>
    </row>
    <row r="3992" spans="2:8">
      <c r="B3992" s="2">
        <v>3991</v>
      </c>
      <c r="C3992" s="2">
        <v>291</v>
      </c>
      <c r="D3992" s="2" t="s">
        <v>1257</v>
      </c>
      <c r="E3992" s="2" t="s">
        <v>4739</v>
      </c>
      <c r="F3992" s="3" t="s">
        <v>4740</v>
      </c>
      <c r="H3992" s="129" t="str">
        <f t="shared" si="62"/>
        <v>3991|291|AR|Carroll|AR,Carroll|</v>
      </c>
    </row>
    <row r="3993" spans="2:8">
      <c r="B3993" s="2">
        <v>3992</v>
      </c>
      <c r="C3993" s="2">
        <v>291</v>
      </c>
      <c r="D3993" s="2" t="s">
        <v>1257</v>
      </c>
      <c r="E3993" s="2" t="s">
        <v>4741</v>
      </c>
      <c r="F3993" s="3" t="s">
        <v>4742</v>
      </c>
      <c r="H3993" s="129" t="str">
        <f t="shared" si="62"/>
        <v>3992|291|AR|Chicot|AR,Chicot|</v>
      </c>
    </row>
    <row r="3994" spans="2:8">
      <c r="B3994" s="2">
        <v>3993</v>
      </c>
      <c r="C3994" s="2">
        <v>291</v>
      </c>
      <c r="D3994" s="2" t="s">
        <v>1257</v>
      </c>
      <c r="E3994" s="2" t="s">
        <v>4743</v>
      </c>
      <c r="F3994" s="3" t="s">
        <v>4744</v>
      </c>
      <c r="H3994" s="129" t="str">
        <f t="shared" si="62"/>
        <v>3993|291|AR|Clark|AR,Clark|</v>
      </c>
    </row>
    <row r="3995" spans="2:8">
      <c r="B3995" s="2">
        <v>3994</v>
      </c>
      <c r="C3995" s="2">
        <v>291</v>
      </c>
      <c r="D3995" s="2" t="s">
        <v>1257</v>
      </c>
      <c r="E3995" s="2" t="s">
        <v>4618</v>
      </c>
      <c r="F3995" s="3" t="s">
        <v>4745</v>
      </c>
      <c r="H3995" s="129" t="str">
        <f t="shared" si="62"/>
        <v>3994|291|AR|Clay|AR,Clay|</v>
      </c>
    </row>
    <row r="3996" spans="2:8">
      <c r="B3996" s="2">
        <v>3995</v>
      </c>
      <c r="C3996" s="2">
        <v>291</v>
      </c>
      <c r="D3996" s="2" t="s">
        <v>1257</v>
      </c>
      <c r="E3996" s="2" t="s">
        <v>4620</v>
      </c>
      <c r="F3996" s="3" t="s">
        <v>4746</v>
      </c>
      <c r="H3996" s="129" t="str">
        <f t="shared" si="62"/>
        <v>3995|291|AR|Cleburne|AR,Cleburne|</v>
      </c>
    </row>
    <row r="3997" spans="2:8">
      <c r="B3997" s="2">
        <v>3996</v>
      </c>
      <c r="C3997" s="2">
        <v>291</v>
      </c>
      <c r="D3997" s="2" t="s">
        <v>1257</v>
      </c>
      <c r="E3997" s="2" t="s">
        <v>4747</v>
      </c>
      <c r="F3997" s="3" t="s">
        <v>4748</v>
      </c>
      <c r="H3997" s="129" t="str">
        <f t="shared" si="62"/>
        <v>3996|291|AR|Cleveland|AR,Cleveland|</v>
      </c>
    </row>
    <row r="3998" spans="2:8">
      <c r="B3998" s="2">
        <v>3997</v>
      </c>
      <c r="C3998" s="2">
        <v>291</v>
      </c>
      <c r="D3998" s="2" t="s">
        <v>1257</v>
      </c>
      <c r="E3998" s="2" t="s">
        <v>4749</v>
      </c>
      <c r="F3998" s="3" t="s">
        <v>4750</v>
      </c>
      <c r="H3998" s="129" t="str">
        <f t="shared" si="62"/>
        <v>3997|291|AR|Columbia|AR,Columbia|</v>
      </c>
    </row>
    <row r="3999" spans="2:8">
      <c r="B3999" s="2">
        <v>3998</v>
      </c>
      <c r="C3999" s="2">
        <v>291</v>
      </c>
      <c r="D3999" s="2" t="s">
        <v>1257</v>
      </c>
      <c r="E3999" s="2" t="s">
        <v>4751</v>
      </c>
      <c r="F3999" s="3" t="s">
        <v>4752</v>
      </c>
      <c r="H3999" s="129" t="str">
        <f t="shared" si="62"/>
        <v>3998|291|AR|Conway|AR,Conway|</v>
      </c>
    </row>
    <row r="4000" spans="2:8">
      <c r="B4000" s="2">
        <v>3999</v>
      </c>
      <c r="C4000" s="2">
        <v>291</v>
      </c>
      <c r="D4000" s="2" t="s">
        <v>1257</v>
      </c>
      <c r="E4000" s="2" t="s">
        <v>4753</v>
      </c>
      <c r="F4000" s="3" t="s">
        <v>4754</v>
      </c>
      <c r="H4000" s="129" t="str">
        <f t="shared" si="62"/>
        <v>3999|291|AR|Craighead|AR,Craighead|</v>
      </c>
    </row>
    <row r="4001" spans="2:8">
      <c r="B4001" s="2">
        <v>4000</v>
      </c>
      <c r="C4001" s="2">
        <v>291</v>
      </c>
      <c r="D4001" s="2" t="s">
        <v>1257</v>
      </c>
      <c r="E4001" s="2" t="s">
        <v>4755</v>
      </c>
      <c r="F4001" s="3" t="s">
        <v>4756</v>
      </c>
      <c r="H4001" s="129" t="str">
        <f t="shared" si="62"/>
        <v>4000|291|AR|Crawford|AR,Crawford|</v>
      </c>
    </row>
    <row r="4002" spans="2:8">
      <c r="B4002" s="2">
        <v>4001</v>
      </c>
      <c r="C4002" s="2">
        <v>291</v>
      </c>
      <c r="D4002" s="2" t="s">
        <v>1257</v>
      </c>
      <c r="E4002" s="2" t="s">
        <v>4757</v>
      </c>
      <c r="F4002" s="3" t="s">
        <v>4758</v>
      </c>
      <c r="H4002" s="129" t="str">
        <f t="shared" si="62"/>
        <v>4001|291|AR|Crittenden|AR,Crittenden|</v>
      </c>
    </row>
    <row r="4003" spans="2:8">
      <c r="B4003" s="2">
        <v>4002</v>
      </c>
      <c r="C4003" s="2">
        <v>291</v>
      </c>
      <c r="D4003" s="2" t="s">
        <v>1257</v>
      </c>
      <c r="E4003" s="2" t="s">
        <v>4759</v>
      </c>
      <c r="F4003" s="3" t="s">
        <v>4760</v>
      </c>
      <c r="H4003" s="129" t="str">
        <f t="shared" si="62"/>
        <v>4002|291|AR|Cross|AR,Cross|</v>
      </c>
    </row>
    <row r="4004" spans="2:8">
      <c r="B4004" s="2">
        <v>4003</v>
      </c>
      <c r="C4004" s="2">
        <v>291</v>
      </c>
      <c r="D4004" s="2" t="s">
        <v>1257</v>
      </c>
      <c r="E4004" s="2" t="s">
        <v>4638</v>
      </c>
      <c r="F4004" s="3" t="s">
        <v>4761</v>
      </c>
      <c r="H4004" s="129" t="str">
        <f t="shared" si="62"/>
        <v>4003|291|AR|Dallas|AR,Dallas|</v>
      </c>
    </row>
    <row r="4005" spans="2:8">
      <c r="B4005" s="2">
        <v>4004</v>
      </c>
      <c r="C4005" s="2">
        <v>291</v>
      </c>
      <c r="D4005" s="2" t="s">
        <v>1257</v>
      </c>
      <c r="E4005" s="2" t="s">
        <v>4762</v>
      </c>
      <c r="F4005" s="3" t="s">
        <v>4763</v>
      </c>
      <c r="H4005" s="129" t="str">
        <f t="shared" si="62"/>
        <v>4004|291|AR|Desha|AR,Desha|</v>
      </c>
    </row>
    <row r="4006" spans="2:8">
      <c r="B4006" s="2">
        <v>4005</v>
      </c>
      <c r="C4006" s="2">
        <v>291</v>
      </c>
      <c r="D4006" s="2" t="s">
        <v>1257</v>
      </c>
      <c r="E4006" s="2" t="s">
        <v>4764</v>
      </c>
      <c r="F4006" s="3" t="s">
        <v>4765</v>
      </c>
      <c r="H4006" s="129" t="str">
        <f t="shared" si="62"/>
        <v>4005|291|AR|Drew|AR,Drew|</v>
      </c>
    </row>
    <row r="4007" spans="2:8">
      <c r="B4007" s="2">
        <v>4006</v>
      </c>
      <c r="C4007" s="2">
        <v>291</v>
      </c>
      <c r="D4007" s="2" t="s">
        <v>1257</v>
      </c>
      <c r="E4007" s="2" t="s">
        <v>4766</v>
      </c>
      <c r="F4007" s="3" t="s">
        <v>4767</v>
      </c>
      <c r="H4007" s="129" t="str">
        <f t="shared" si="62"/>
        <v>4006|291|AR|Faulkner|AR,Faulkner|</v>
      </c>
    </row>
    <row r="4008" spans="2:8">
      <c r="B4008" s="2">
        <v>4007</v>
      </c>
      <c r="C4008" s="2">
        <v>291</v>
      </c>
      <c r="D4008" s="2" t="s">
        <v>1257</v>
      </c>
      <c r="E4008" s="2" t="s">
        <v>4650</v>
      </c>
      <c r="F4008" s="3" t="s">
        <v>4768</v>
      </c>
      <c r="H4008" s="129" t="str">
        <f t="shared" si="62"/>
        <v>4007|291|AR|Franklin|AR,Franklin|</v>
      </c>
    </row>
    <row r="4009" spans="2:8">
      <c r="B4009" s="2">
        <v>4008</v>
      </c>
      <c r="C4009" s="2">
        <v>291</v>
      </c>
      <c r="D4009" s="2" t="s">
        <v>1257</v>
      </c>
      <c r="E4009" s="2" t="s">
        <v>4769</v>
      </c>
      <c r="F4009" s="3" t="s">
        <v>4770</v>
      </c>
      <c r="H4009" s="129" t="str">
        <f t="shared" si="62"/>
        <v>4008|291|AR|Fulton|AR,Fulton|</v>
      </c>
    </row>
    <row r="4010" spans="2:8">
      <c r="B4010" s="2">
        <v>4009</v>
      </c>
      <c r="C4010" s="2">
        <v>291</v>
      </c>
      <c r="D4010" s="2" t="s">
        <v>1257</v>
      </c>
      <c r="E4010" s="2" t="s">
        <v>4771</v>
      </c>
      <c r="F4010" s="3" t="s">
        <v>4772</v>
      </c>
      <c r="H4010" s="129" t="str">
        <f t="shared" si="62"/>
        <v>4009|291|AR|Garland|AR,Garland|</v>
      </c>
    </row>
    <row r="4011" spans="2:8">
      <c r="B4011" s="2">
        <v>4010</v>
      </c>
      <c r="C4011" s="2">
        <v>291</v>
      </c>
      <c r="D4011" s="2" t="s">
        <v>1257</v>
      </c>
      <c r="E4011" s="2" t="s">
        <v>4773</v>
      </c>
      <c r="F4011" s="3" t="s">
        <v>4774</v>
      </c>
      <c r="H4011" s="129" t="str">
        <f t="shared" si="62"/>
        <v>4010|291|AR|Grant|AR,Grant|</v>
      </c>
    </row>
    <row r="4012" spans="2:8">
      <c r="B4012" s="2">
        <v>4011</v>
      </c>
      <c r="C4012" s="2">
        <v>291</v>
      </c>
      <c r="D4012" s="2" t="s">
        <v>1257</v>
      </c>
      <c r="E4012" s="2" t="s">
        <v>4654</v>
      </c>
      <c r="F4012" s="3" t="s">
        <v>4775</v>
      </c>
      <c r="H4012" s="129" t="str">
        <f t="shared" si="62"/>
        <v>4011|291|AR|Greene|AR,Greene|</v>
      </c>
    </row>
    <row r="4013" spans="2:8">
      <c r="B4013" s="2">
        <v>4012</v>
      </c>
      <c r="C4013" s="2">
        <v>291</v>
      </c>
      <c r="D4013" s="2" t="s">
        <v>1257</v>
      </c>
      <c r="E4013" s="2" t="s">
        <v>4776</v>
      </c>
      <c r="F4013" s="3" t="s">
        <v>4777</v>
      </c>
      <c r="H4013" s="129" t="str">
        <f t="shared" si="62"/>
        <v>4012|291|AR|Hempstead|AR,Hempstead|</v>
      </c>
    </row>
    <row r="4014" spans="2:8">
      <c r="B4014" s="2">
        <v>4013</v>
      </c>
      <c r="C4014" s="2">
        <v>291</v>
      </c>
      <c r="D4014" s="2" t="s">
        <v>1257</v>
      </c>
      <c r="E4014" s="2" t="s">
        <v>4778</v>
      </c>
      <c r="F4014" s="3" t="s">
        <v>4779</v>
      </c>
      <c r="H4014" s="129" t="str">
        <f t="shared" si="62"/>
        <v>4013|291|AR|Hot Spring|AR,Hot Spring|</v>
      </c>
    </row>
    <row r="4015" spans="2:8">
      <c r="B4015" s="2">
        <v>4014</v>
      </c>
      <c r="C4015" s="2">
        <v>291</v>
      </c>
      <c r="D4015" s="2" t="s">
        <v>1257</v>
      </c>
      <c r="E4015" s="2" t="s">
        <v>4780</v>
      </c>
      <c r="F4015" s="3" t="s">
        <v>4781</v>
      </c>
      <c r="H4015" s="129" t="str">
        <f t="shared" si="62"/>
        <v>4014|291|AR|Howard|AR,Howard|</v>
      </c>
    </row>
    <row r="4016" spans="2:8">
      <c r="B4016" s="2">
        <v>4015</v>
      </c>
      <c r="C4016" s="2">
        <v>291</v>
      </c>
      <c r="D4016" s="2" t="s">
        <v>1257</v>
      </c>
      <c r="E4016" s="2" t="s">
        <v>4782</v>
      </c>
      <c r="F4016" s="3" t="s">
        <v>4783</v>
      </c>
      <c r="H4016" s="129" t="str">
        <f t="shared" si="62"/>
        <v>4015|291|AR|Independence|AR,Independence|</v>
      </c>
    </row>
    <row r="4017" spans="2:8">
      <c r="B4017" s="2">
        <v>4016</v>
      </c>
      <c r="C4017" s="2">
        <v>291</v>
      </c>
      <c r="D4017" s="2" t="s">
        <v>1257</v>
      </c>
      <c r="E4017" s="2" t="s">
        <v>4784</v>
      </c>
      <c r="F4017" s="3" t="s">
        <v>4785</v>
      </c>
      <c r="H4017" s="129" t="str">
        <f t="shared" si="62"/>
        <v>4016|291|AR|Izard|AR,Izard|</v>
      </c>
    </row>
    <row r="4018" spans="2:8">
      <c r="B4018" s="2">
        <v>4017</v>
      </c>
      <c r="C4018" s="2">
        <v>291</v>
      </c>
      <c r="D4018" s="2" t="s">
        <v>1257</v>
      </c>
      <c r="E4018" s="2" t="s">
        <v>4662</v>
      </c>
      <c r="F4018" s="3" t="s">
        <v>4786</v>
      </c>
      <c r="H4018" s="129" t="str">
        <f t="shared" si="62"/>
        <v>4017|291|AR|Jackson|AR,Jackson|</v>
      </c>
    </row>
    <row r="4019" spans="2:8">
      <c r="B4019" s="2">
        <v>4018</v>
      </c>
      <c r="C4019" s="2">
        <v>291</v>
      </c>
      <c r="D4019" s="2" t="s">
        <v>1257</v>
      </c>
      <c r="E4019" s="2" t="s">
        <v>4664</v>
      </c>
      <c r="F4019" s="3" t="s">
        <v>4787</v>
      </c>
      <c r="H4019" s="129" t="str">
        <f t="shared" si="62"/>
        <v>4018|291|AR|Jefferson|AR,Jefferson|</v>
      </c>
    </row>
    <row r="4020" spans="2:8">
      <c r="B4020" s="2">
        <v>4019</v>
      </c>
      <c r="C4020" s="2">
        <v>291</v>
      </c>
      <c r="D4020" s="2" t="s">
        <v>1257</v>
      </c>
      <c r="E4020" s="2" t="s">
        <v>4788</v>
      </c>
      <c r="F4020" s="3" t="s">
        <v>4789</v>
      </c>
      <c r="H4020" s="129" t="str">
        <f t="shared" si="62"/>
        <v>4019|291|AR|Johnson|AR,Johnson|</v>
      </c>
    </row>
    <row r="4021" spans="2:8">
      <c r="B4021" s="2">
        <v>4020</v>
      </c>
      <c r="C4021" s="2">
        <v>291</v>
      </c>
      <c r="D4021" s="2" t="s">
        <v>1257</v>
      </c>
      <c r="E4021" s="2" t="s">
        <v>4790</v>
      </c>
      <c r="F4021" s="3" t="s">
        <v>4791</v>
      </c>
      <c r="H4021" s="129" t="str">
        <f t="shared" si="62"/>
        <v>4020|291|AR|Lafayette|AR,Lafayette|</v>
      </c>
    </row>
    <row r="4022" spans="2:8">
      <c r="B4022" s="2">
        <v>4021</v>
      </c>
      <c r="C4022" s="2">
        <v>291</v>
      </c>
      <c r="D4022" s="2" t="s">
        <v>1257</v>
      </c>
      <c r="E4022" s="2" t="s">
        <v>4670</v>
      </c>
      <c r="F4022" s="3" t="s">
        <v>4792</v>
      </c>
      <c r="H4022" s="129" t="str">
        <f t="shared" si="62"/>
        <v>4021|291|AR|Lawrence|AR,Lawrence|</v>
      </c>
    </row>
    <row r="4023" spans="2:8">
      <c r="B4023" s="2">
        <v>4022</v>
      </c>
      <c r="C4023" s="2">
        <v>291</v>
      </c>
      <c r="D4023" s="2" t="s">
        <v>1257</v>
      </c>
      <c r="E4023" s="2" t="s">
        <v>4672</v>
      </c>
      <c r="F4023" s="3" t="s">
        <v>4793</v>
      </c>
      <c r="H4023" s="129" t="str">
        <f t="shared" si="62"/>
        <v>4022|291|AR|Lee|AR,Lee|</v>
      </c>
    </row>
    <row r="4024" spans="2:8">
      <c r="B4024" s="2">
        <v>4023</v>
      </c>
      <c r="C4024" s="2">
        <v>291</v>
      </c>
      <c r="D4024" s="2" t="s">
        <v>1257</v>
      </c>
      <c r="E4024" s="2" t="s">
        <v>4794</v>
      </c>
      <c r="F4024" s="3" t="s">
        <v>4795</v>
      </c>
      <c r="H4024" s="129" t="str">
        <f t="shared" si="62"/>
        <v>4023|291|AR|Lincoln|AR,Lincoln|</v>
      </c>
    </row>
    <row r="4025" spans="2:8">
      <c r="B4025" s="2">
        <v>4024</v>
      </c>
      <c r="C4025" s="2">
        <v>291</v>
      </c>
      <c r="D4025" s="2" t="s">
        <v>1257</v>
      </c>
      <c r="E4025" s="2" t="s">
        <v>4796</v>
      </c>
      <c r="F4025" s="3" t="s">
        <v>4797</v>
      </c>
      <c r="H4025" s="129" t="str">
        <f t="shared" si="62"/>
        <v>4024|291|AR|Little River|AR,Little River|</v>
      </c>
    </row>
    <row r="4026" spans="2:8">
      <c r="B4026" s="2">
        <v>4025</v>
      </c>
      <c r="C4026" s="2">
        <v>291</v>
      </c>
      <c r="D4026" s="2" t="s">
        <v>1257</v>
      </c>
      <c r="E4026" s="2" t="s">
        <v>4798</v>
      </c>
      <c r="F4026" s="3" t="s">
        <v>4799</v>
      </c>
      <c r="H4026" s="129" t="str">
        <f t="shared" si="62"/>
        <v>4025|291|AR|Logan|AR,Logan|</v>
      </c>
    </row>
    <row r="4027" spans="2:8">
      <c r="B4027" s="2">
        <v>4026</v>
      </c>
      <c r="C4027" s="2">
        <v>291</v>
      </c>
      <c r="D4027" s="2" t="s">
        <v>1257</v>
      </c>
      <c r="E4027" s="2" t="s">
        <v>4800</v>
      </c>
      <c r="F4027" s="3" t="s">
        <v>4801</v>
      </c>
      <c r="H4027" s="129" t="str">
        <f t="shared" si="62"/>
        <v>4026|291|AR|Lonoke|AR,Lonoke|</v>
      </c>
    </row>
    <row r="4028" spans="2:8">
      <c r="B4028" s="2">
        <v>4027</v>
      </c>
      <c r="C4028" s="2">
        <v>291</v>
      </c>
      <c r="D4028" s="2" t="s">
        <v>1257</v>
      </c>
      <c r="E4028" s="2" t="s">
        <v>4680</v>
      </c>
      <c r="F4028" s="3" t="s">
        <v>4802</v>
      </c>
      <c r="H4028" s="129" t="str">
        <f t="shared" si="62"/>
        <v>4027|291|AR|Madison|AR,Madison|</v>
      </c>
    </row>
    <row r="4029" spans="2:8">
      <c r="B4029" s="2">
        <v>4028</v>
      </c>
      <c r="C4029" s="2">
        <v>291</v>
      </c>
      <c r="D4029" s="2" t="s">
        <v>1257</v>
      </c>
      <c r="E4029" s="2" t="s">
        <v>4684</v>
      </c>
      <c r="F4029" s="3" t="s">
        <v>4803</v>
      </c>
      <c r="H4029" s="129" t="str">
        <f t="shared" si="62"/>
        <v>4028|291|AR|Marion|AR,Marion|</v>
      </c>
    </row>
    <row r="4030" spans="2:8">
      <c r="B4030" s="2">
        <v>4029</v>
      </c>
      <c r="C4030" s="2">
        <v>291</v>
      </c>
      <c r="D4030" s="2" t="s">
        <v>1257</v>
      </c>
      <c r="E4030" s="2" t="s">
        <v>4804</v>
      </c>
      <c r="F4030" s="3" t="s">
        <v>4805</v>
      </c>
      <c r="H4030" s="129" t="str">
        <f t="shared" si="62"/>
        <v>4029|291|AR|Miller|AR,Miller|</v>
      </c>
    </row>
    <row r="4031" spans="2:8">
      <c r="B4031" s="2">
        <v>4030</v>
      </c>
      <c r="C4031" s="2">
        <v>291</v>
      </c>
      <c r="D4031" s="2" t="s">
        <v>1257</v>
      </c>
      <c r="E4031" s="2" t="s">
        <v>4806</v>
      </c>
      <c r="F4031" s="3" t="s">
        <v>4807</v>
      </c>
      <c r="H4031" s="129" t="str">
        <f t="shared" si="62"/>
        <v>4030|291|AR|Mississippi|AR,Mississippi|</v>
      </c>
    </row>
    <row r="4032" spans="2:8">
      <c r="B4032" s="2">
        <v>4031</v>
      </c>
      <c r="C4032" s="2">
        <v>291</v>
      </c>
      <c r="D4032" s="2" t="s">
        <v>1257</v>
      </c>
      <c r="E4032" s="2" t="s">
        <v>4690</v>
      </c>
      <c r="F4032" s="3" t="s">
        <v>4808</v>
      </c>
      <c r="H4032" s="129" t="str">
        <f t="shared" si="62"/>
        <v>4031|291|AR|Monroe|AR,Monroe|</v>
      </c>
    </row>
    <row r="4033" spans="2:8">
      <c r="B4033" s="2">
        <v>4032</v>
      </c>
      <c r="C4033" s="2">
        <v>291</v>
      </c>
      <c r="D4033" s="2" t="s">
        <v>1257</v>
      </c>
      <c r="E4033" s="2" t="s">
        <v>4692</v>
      </c>
      <c r="F4033" s="3" t="s">
        <v>4809</v>
      </c>
      <c r="H4033" s="129" t="str">
        <f t="shared" si="62"/>
        <v>4032|291|AR|Montgomery|AR,Montgomery|</v>
      </c>
    </row>
    <row r="4034" spans="2:8">
      <c r="B4034" s="2">
        <v>4033</v>
      </c>
      <c r="C4034" s="2">
        <v>291</v>
      </c>
      <c r="D4034" s="2" t="s">
        <v>1257</v>
      </c>
      <c r="E4034" s="2" t="s">
        <v>4810</v>
      </c>
      <c r="F4034" s="3" t="s">
        <v>4811</v>
      </c>
      <c r="H4034" s="129" t="str">
        <f t="shared" ref="H4034:H4097" si="63">B4034&amp;"|"&amp;C4034&amp;"|"&amp;D4034&amp;"|"&amp;E4034&amp;"|"&amp;F4034&amp;"|"&amp;G4034</f>
        <v>4033|291|AR|Nevada|AR,Nevada|</v>
      </c>
    </row>
    <row r="4035" spans="2:8">
      <c r="B4035" s="2">
        <v>4034</v>
      </c>
      <c r="C4035" s="2">
        <v>291</v>
      </c>
      <c r="D4035" s="2" t="s">
        <v>1257</v>
      </c>
      <c r="E4035" s="2" t="s">
        <v>4812</v>
      </c>
      <c r="F4035" s="3" t="s">
        <v>4813</v>
      </c>
      <c r="H4035" s="129" t="str">
        <f t="shared" si="63"/>
        <v>4034|291|AR|Newton|AR,Newton|</v>
      </c>
    </row>
    <row r="4036" spans="2:8">
      <c r="B4036" s="2">
        <v>4035</v>
      </c>
      <c r="C4036" s="2">
        <v>291</v>
      </c>
      <c r="D4036" s="2" t="s">
        <v>1257</v>
      </c>
      <c r="E4036" s="2" t="s">
        <v>4814</v>
      </c>
      <c r="F4036" s="3" t="s">
        <v>4815</v>
      </c>
      <c r="H4036" s="129" t="str">
        <f t="shared" si="63"/>
        <v>4035|291|AR|Ouachita|AR,Ouachita|</v>
      </c>
    </row>
    <row r="4037" spans="2:8">
      <c r="B4037" s="2">
        <v>4036</v>
      </c>
      <c r="C4037" s="2">
        <v>291</v>
      </c>
      <c r="D4037" s="2" t="s">
        <v>1257</v>
      </c>
      <c r="E4037" s="2" t="s">
        <v>4696</v>
      </c>
      <c r="F4037" s="3" t="s">
        <v>4816</v>
      </c>
      <c r="H4037" s="129" t="str">
        <f t="shared" si="63"/>
        <v>4036|291|AR|Perry|AR,Perry|</v>
      </c>
    </row>
    <row r="4038" spans="2:8">
      <c r="B4038" s="2">
        <v>4037</v>
      </c>
      <c r="C4038" s="2">
        <v>291</v>
      </c>
      <c r="D4038" s="2" t="s">
        <v>1257</v>
      </c>
      <c r="E4038" s="2" t="s">
        <v>4817</v>
      </c>
      <c r="F4038" s="3" t="s">
        <v>4818</v>
      </c>
      <c r="H4038" s="129" t="str">
        <f t="shared" si="63"/>
        <v>4037|291|AR|Phillips|AR,Phillips|</v>
      </c>
    </row>
    <row r="4039" spans="2:8">
      <c r="B4039" s="2">
        <v>4038</v>
      </c>
      <c r="C4039" s="2">
        <v>291</v>
      </c>
      <c r="D4039" s="2" t="s">
        <v>1257</v>
      </c>
      <c r="E4039" s="2" t="s">
        <v>4700</v>
      </c>
      <c r="F4039" s="3" t="s">
        <v>4819</v>
      </c>
      <c r="H4039" s="129" t="str">
        <f t="shared" si="63"/>
        <v>4038|291|AR|Pike|AR,Pike|</v>
      </c>
    </row>
    <row r="4040" spans="2:8">
      <c r="B4040" s="2">
        <v>4039</v>
      </c>
      <c r="C4040" s="2">
        <v>291</v>
      </c>
      <c r="D4040" s="2" t="s">
        <v>1257</v>
      </c>
      <c r="E4040" s="2" t="s">
        <v>4820</v>
      </c>
      <c r="F4040" s="3" t="s">
        <v>4821</v>
      </c>
      <c r="H4040" s="129" t="str">
        <f t="shared" si="63"/>
        <v>4039|291|AR|Poinsett|AR,Poinsett|</v>
      </c>
    </row>
    <row r="4041" spans="2:8">
      <c r="B4041" s="2">
        <v>4040</v>
      </c>
      <c r="C4041" s="2">
        <v>291</v>
      </c>
      <c r="D4041" s="2" t="s">
        <v>1257</v>
      </c>
      <c r="E4041" s="2" t="s">
        <v>4822</v>
      </c>
      <c r="F4041" s="3" t="s">
        <v>4823</v>
      </c>
      <c r="H4041" s="129" t="str">
        <f t="shared" si="63"/>
        <v>4040|291|AR|Polk|AR,Polk|</v>
      </c>
    </row>
    <row r="4042" spans="2:8">
      <c r="B4042" s="2">
        <v>4041</v>
      </c>
      <c r="C4042" s="2">
        <v>291</v>
      </c>
      <c r="D4042" s="2" t="s">
        <v>1257</v>
      </c>
      <c r="E4042" s="2" t="s">
        <v>4824</v>
      </c>
      <c r="F4042" s="3" t="s">
        <v>4825</v>
      </c>
      <c r="H4042" s="129" t="str">
        <f t="shared" si="63"/>
        <v>4041|291|AR|Pope|AR,Pope|</v>
      </c>
    </row>
    <row r="4043" spans="2:8">
      <c r="B4043" s="2">
        <v>4042</v>
      </c>
      <c r="C4043" s="2">
        <v>291</v>
      </c>
      <c r="D4043" s="2" t="s">
        <v>1257</v>
      </c>
      <c r="E4043" s="2" t="s">
        <v>4826</v>
      </c>
      <c r="F4043" s="3" t="s">
        <v>4827</v>
      </c>
      <c r="H4043" s="129" t="str">
        <f t="shared" si="63"/>
        <v>4042|291|AR|Prairie|AR,Prairie|</v>
      </c>
    </row>
    <row r="4044" spans="2:8">
      <c r="B4044" s="2">
        <v>4043</v>
      </c>
      <c r="C4044" s="2">
        <v>291</v>
      </c>
      <c r="D4044" s="2" t="s">
        <v>1257</v>
      </c>
      <c r="E4044" s="2" t="s">
        <v>4828</v>
      </c>
      <c r="F4044" s="3" t="s">
        <v>4829</v>
      </c>
      <c r="H4044" s="129" t="str">
        <f t="shared" si="63"/>
        <v>4043|291|AR|Pulaski|AR,Pulaski|</v>
      </c>
    </row>
    <row r="4045" spans="2:8">
      <c r="B4045" s="2">
        <v>4044</v>
      </c>
      <c r="C4045" s="2">
        <v>291</v>
      </c>
      <c r="D4045" s="2" t="s">
        <v>1257</v>
      </c>
      <c r="E4045" s="2" t="s">
        <v>4702</v>
      </c>
      <c r="F4045" s="3" t="s">
        <v>4830</v>
      </c>
      <c r="H4045" s="129" t="str">
        <f t="shared" si="63"/>
        <v>4044|291|AR|Randolph|AR,Randolph|</v>
      </c>
    </row>
    <row r="4046" spans="2:8">
      <c r="B4046" s="2">
        <v>4045</v>
      </c>
      <c r="C4046" s="2">
        <v>291</v>
      </c>
      <c r="D4046" s="2" t="s">
        <v>1257</v>
      </c>
      <c r="E4046" s="2" t="s">
        <v>4831</v>
      </c>
      <c r="F4046" s="3" t="s">
        <v>4832</v>
      </c>
      <c r="H4046" s="129" t="str">
        <f t="shared" si="63"/>
        <v>4045|291|AR|Saline|AR,Saline|</v>
      </c>
    </row>
    <row r="4047" spans="2:8">
      <c r="B4047" s="2">
        <v>4046</v>
      </c>
      <c r="C4047" s="2">
        <v>291</v>
      </c>
      <c r="D4047" s="2" t="s">
        <v>1257</v>
      </c>
      <c r="E4047" s="2" t="s">
        <v>4833</v>
      </c>
      <c r="F4047" s="3" t="s">
        <v>4834</v>
      </c>
      <c r="H4047" s="129" t="str">
        <f t="shared" si="63"/>
        <v>4046|291|AR|Scott|AR,Scott|</v>
      </c>
    </row>
    <row r="4048" spans="2:8">
      <c r="B4048" s="2">
        <v>4047</v>
      </c>
      <c r="C4048" s="2">
        <v>291</v>
      </c>
      <c r="D4048" s="2" t="s">
        <v>1257</v>
      </c>
      <c r="E4048" s="2" t="s">
        <v>4835</v>
      </c>
      <c r="F4048" s="3" t="s">
        <v>4836</v>
      </c>
      <c r="H4048" s="129" t="str">
        <f t="shared" si="63"/>
        <v>4047|291|AR|Searcy|AR,Searcy|</v>
      </c>
    </row>
    <row r="4049" spans="2:8">
      <c r="B4049" s="2">
        <v>4048</v>
      </c>
      <c r="C4049" s="2">
        <v>291</v>
      </c>
      <c r="D4049" s="2" t="s">
        <v>1257</v>
      </c>
      <c r="E4049" s="2" t="s">
        <v>4837</v>
      </c>
      <c r="F4049" s="3" t="s">
        <v>4838</v>
      </c>
      <c r="H4049" s="129" t="str">
        <f t="shared" si="63"/>
        <v>4048|291|AR|Sebastian|AR,Sebastian|</v>
      </c>
    </row>
    <row r="4050" spans="2:8">
      <c r="B4050" s="2">
        <v>4049</v>
      </c>
      <c r="C4050" s="2">
        <v>291</v>
      </c>
      <c r="D4050" s="2" t="s">
        <v>1257</v>
      </c>
      <c r="E4050" s="2" t="s">
        <v>4839</v>
      </c>
      <c r="F4050" s="3" t="s">
        <v>4840</v>
      </c>
      <c r="H4050" s="129" t="str">
        <f t="shared" si="63"/>
        <v>4049|291|AR|Sevier|AR,Sevier|</v>
      </c>
    </row>
    <row r="4051" spans="2:8">
      <c r="B4051" s="2">
        <v>4050</v>
      </c>
      <c r="C4051" s="2">
        <v>291</v>
      </c>
      <c r="D4051" s="2" t="s">
        <v>1257</v>
      </c>
      <c r="E4051" s="2" t="s">
        <v>4841</v>
      </c>
      <c r="F4051" s="3" t="s">
        <v>4842</v>
      </c>
      <c r="H4051" s="129" t="str">
        <f t="shared" si="63"/>
        <v>4050|291|AR|Sharp|AR,Sharp|</v>
      </c>
    </row>
    <row r="4052" spans="2:8">
      <c r="B4052" s="2">
        <v>4051</v>
      </c>
      <c r="C4052" s="2">
        <v>291</v>
      </c>
      <c r="D4052" s="2" t="s">
        <v>1257</v>
      </c>
      <c r="E4052" s="2" t="s">
        <v>4843</v>
      </c>
      <c r="F4052" s="3" t="s">
        <v>4844</v>
      </c>
      <c r="H4052" s="129" t="str">
        <f t="shared" si="63"/>
        <v>4051|291|AR|St. Francis|AR,St. Francis|</v>
      </c>
    </row>
    <row r="4053" spans="2:8">
      <c r="B4053" s="2">
        <v>4052</v>
      </c>
      <c r="C4053" s="2">
        <v>291</v>
      </c>
      <c r="D4053" s="2" t="s">
        <v>1257</v>
      </c>
      <c r="E4053" s="2" t="s">
        <v>4845</v>
      </c>
      <c r="F4053" s="3" t="s">
        <v>4846</v>
      </c>
      <c r="H4053" s="129" t="str">
        <f t="shared" si="63"/>
        <v>4052|291|AR|Stone|AR,Stone|</v>
      </c>
    </row>
    <row r="4054" spans="2:8">
      <c r="B4054" s="2">
        <v>4053</v>
      </c>
      <c r="C4054" s="2">
        <v>291</v>
      </c>
      <c r="D4054" s="2" t="s">
        <v>1257</v>
      </c>
      <c r="E4054" s="2" t="s">
        <v>4295</v>
      </c>
      <c r="F4054" s="3" t="s">
        <v>4847</v>
      </c>
      <c r="H4054" s="129" t="str">
        <f t="shared" si="63"/>
        <v>4053|291|AR|Union|AR,Union|</v>
      </c>
    </row>
    <row r="4055" spans="2:8">
      <c r="B4055" s="2">
        <v>4054</v>
      </c>
      <c r="C4055" s="2">
        <v>291</v>
      </c>
      <c r="D4055" s="2" t="s">
        <v>1257</v>
      </c>
      <c r="E4055" s="2" t="s">
        <v>4848</v>
      </c>
      <c r="F4055" s="3" t="s">
        <v>4849</v>
      </c>
      <c r="H4055" s="129" t="str">
        <f t="shared" si="63"/>
        <v>4054|291|AR|Van Buren|AR,Van Buren|</v>
      </c>
    </row>
    <row r="4056" spans="2:8">
      <c r="B4056" s="2">
        <v>4055</v>
      </c>
      <c r="C4056" s="2">
        <v>291</v>
      </c>
      <c r="D4056" s="2" t="s">
        <v>1257</v>
      </c>
      <c r="E4056" s="2" t="s">
        <v>4720</v>
      </c>
      <c r="F4056" s="3" t="s">
        <v>4850</v>
      </c>
      <c r="H4056" s="129" t="str">
        <f t="shared" si="63"/>
        <v>4055|291|AR|Washington|AR,Washington|</v>
      </c>
    </row>
    <row r="4057" spans="2:8">
      <c r="B4057" s="2">
        <v>4056</v>
      </c>
      <c r="C4057" s="2">
        <v>291</v>
      </c>
      <c r="D4057" s="2" t="s">
        <v>1257</v>
      </c>
      <c r="E4057" s="2" t="s">
        <v>4851</v>
      </c>
      <c r="F4057" s="3" t="s">
        <v>4852</v>
      </c>
      <c r="H4057" s="129" t="str">
        <f t="shared" si="63"/>
        <v>4056|291|AR|White|AR,White|</v>
      </c>
    </row>
    <row r="4058" spans="2:8">
      <c r="B4058" s="2">
        <v>4057</v>
      </c>
      <c r="C4058" s="2">
        <v>291</v>
      </c>
      <c r="D4058" s="2" t="s">
        <v>1257</v>
      </c>
      <c r="E4058" s="2" t="s">
        <v>4853</v>
      </c>
      <c r="F4058" s="3" t="s">
        <v>4854</v>
      </c>
      <c r="H4058" s="129" t="str">
        <f t="shared" si="63"/>
        <v>4057|291|AR|Woodruff|AR,Woodruff|</v>
      </c>
    </row>
    <row r="4059" spans="2:8">
      <c r="B4059" s="2">
        <v>4058</v>
      </c>
      <c r="C4059" s="2">
        <v>291</v>
      </c>
      <c r="D4059" s="2" t="s">
        <v>1257</v>
      </c>
      <c r="E4059" s="2" t="s">
        <v>4855</v>
      </c>
      <c r="F4059" s="3" t="s">
        <v>4856</v>
      </c>
      <c r="H4059" s="129" t="str">
        <f t="shared" si="63"/>
        <v>4058|291|AR|Yell|AR,Yell|</v>
      </c>
    </row>
    <row r="4060" spans="2:8">
      <c r="B4060" s="2">
        <v>4059</v>
      </c>
      <c r="C4060" s="2">
        <v>291</v>
      </c>
      <c r="D4060" s="2" t="s">
        <v>4857</v>
      </c>
      <c r="E4060" s="2" t="s">
        <v>4858</v>
      </c>
      <c r="F4060" s="3" t="s">
        <v>4859</v>
      </c>
      <c r="H4060" s="129" t="str">
        <f t="shared" si="63"/>
        <v>4059|291|AZ|La Paz|AZ,La Paz|</v>
      </c>
    </row>
    <row r="4061" spans="2:8">
      <c r="B4061" s="2">
        <v>4060</v>
      </c>
      <c r="C4061" s="2">
        <v>291</v>
      </c>
      <c r="D4061" s="2" t="s">
        <v>4857</v>
      </c>
      <c r="E4061" s="2" t="s">
        <v>4860</v>
      </c>
      <c r="F4061" s="3" t="s">
        <v>4861</v>
      </c>
      <c r="H4061" s="129" t="str">
        <f t="shared" si="63"/>
        <v>4060|291|AZ|Apache|AZ,Apache|</v>
      </c>
    </row>
    <row r="4062" spans="2:8">
      <c r="B4062" s="2">
        <v>4061</v>
      </c>
      <c r="C4062" s="2">
        <v>291</v>
      </c>
      <c r="D4062" s="2" t="s">
        <v>4857</v>
      </c>
      <c r="E4062" s="2" t="s">
        <v>4862</v>
      </c>
      <c r="F4062" s="3" t="s">
        <v>4863</v>
      </c>
      <c r="H4062" s="129" t="str">
        <f t="shared" si="63"/>
        <v>4061|291|AZ|Cochise|AZ,Cochise|</v>
      </c>
    </row>
    <row r="4063" spans="2:8">
      <c r="B4063" s="2">
        <v>4062</v>
      </c>
      <c r="C4063" s="2">
        <v>291</v>
      </c>
      <c r="D4063" s="2" t="s">
        <v>4857</v>
      </c>
      <c r="E4063" s="2" t="s">
        <v>4864</v>
      </c>
      <c r="F4063" s="3" t="s">
        <v>4865</v>
      </c>
      <c r="H4063" s="129" t="str">
        <f t="shared" si="63"/>
        <v>4062|291|AZ|Coconino|AZ,Coconino|</v>
      </c>
    </row>
    <row r="4064" spans="2:8">
      <c r="B4064" s="2">
        <v>4063</v>
      </c>
      <c r="C4064" s="2">
        <v>291</v>
      </c>
      <c r="D4064" s="2" t="s">
        <v>4857</v>
      </c>
      <c r="E4064" s="2" t="s">
        <v>4866</v>
      </c>
      <c r="F4064" s="3" t="s">
        <v>4867</v>
      </c>
      <c r="H4064" s="129" t="str">
        <f t="shared" si="63"/>
        <v>4063|291|AZ|Gila|AZ,Gila|</v>
      </c>
    </row>
    <row r="4065" spans="2:8">
      <c r="B4065" s="2">
        <v>4064</v>
      </c>
      <c r="C4065" s="2">
        <v>291</v>
      </c>
      <c r="D4065" s="2" t="s">
        <v>4857</v>
      </c>
      <c r="E4065" s="2" t="s">
        <v>4868</v>
      </c>
      <c r="F4065" s="3" t="s">
        <v>4869</v>
      </c>
      <c r="H4065" s="129" t="str">
        <f t="shared" si="63"/>
        <v>4064|291|AZ|Graham|AZ,Graham|</v>
      </c>
    </row>
    <row r="4066" spans="2:8">
      <c r="B4066" s="2">
        <v>4065</v>
      </c>
      <c r="C4066" s="2">
        <v>291</v>
      </c>
      <c r="D4066" s="2" t="s">
        <v>4857</v>
      </c>
      <c r="E4066" s="2" t="s">
        <v>4870</v>
      </c>
      <c r="F4066" s="3" t="s">
        <v>4871</v>
      </c>
      <c r="H4066" s="129" t="str">
        <f t="shared" si="63"/>
        <v>4065|291|AZ|Greenlee|AZ,Greenlee|</v>
      </c>
    </row>
    <row r="4067" spans="2:8">
      <c r="B4067" s="2">
        <v>4066</v>
      </c>
      <c r="C4067" s="2">
        <v>291</v>
      </c>
      <c r="D4067" s="2" t="s">
        <v>4857</v>
      </c>
      <c r="E4067" s="2" t="s">
        <v>4872</v>
      </c>
      <c r="F4067" s="3" t="s">
        <v>4873</v>
      </c>
      <c r="H4067" s="129" t="str">
        <f t="shared" si="63"/>
        <v>4066|291|AZ|Maricopa|AZ,Maricopa|</v>
      </c>
    </row>
    <row r="4068" spans="2:8">
      <c r="B4068" s="2">
        <v>4067</v>
      </c>
      <c r="C4068" s="2">
        <v>291</v>
      </c>
      <c r="D4068" s="2" t="s">
        <v>4857</v>
      </c>
      <c r="E4068" s="2" t="s">
        <v>4874</v>
      </c>
      <c r="F4068" s="3" t="s">
        <v>4875</v>
      </c>
      <c r="H4068" s="129" t="str">
        <f t="shared" si="63"/>
        <v>4067|291|AZ|Mohave|AZ,Mohave|</v>
      </c>
    </row>
    <row r="4069" spans="2:8">
      <c r="B4069" s="2">
        <v>4068</v>
      </c>
      <c r="C4069" s="2">
        <v>291</v>
      </c>
      <c r="D4069" s="2" t="s">
        <v>4857</v>
      </c>
      <c r="E4069" s="2" t="s">
        <v>4876</v>
      </c>
      <c r="F4069" s="3" t="s">
        <v>4877</v>
      </c>
      <c r="H4069" s="129" t="str">
        <f t="shared" si="63"/>
        <v>4068|291|AZ|Navajo|AZ,Navajo|</v>
      </c>
    </row>
    <row r="4070" spans="2:8">
      <c r="B4070" s="2">
        <v>4069</v>
      </c>
      <c r="C4070" s="2">
        <v>291</v>
      </c>
      <c r="D4070" s="2" t="s">
        <v>4857</v>
      </c>
      <c r="E4070" s="2" t="s">
        <v>4878</v>
      </c>
      <c r="F4070" s="3" t="s">
        <v>4879</v>
      </c>
      <c r="H4070" s="129" t="str">
        <f t="shared" si="63"/>
        <v>4069|291|AZ|Pima|AZ,Pima|</v>
      </c>
    </row>
    <row r="4071" spans="2:8">
      <c r="B4071" s="2">
        <v>4070</v>
      </c>
      <c r="C4071" s="2">
        <v>291</v>
      </c>
      <c r="D4071" s="2" t="s">
        <v>4857</v>
      </c>
      <c r="E4071" s="2" t="s">
        <v>4880</v>
      </c>
      <c r="F4071" s="3" t="s">
        <v>4881</v>
      </c>
      <c r="H4071" s="129" t="str">
        <f t="shared" si="63"/>
        <v>4070|291|AZ|Pinal|AZ,Pinal|</v>
      </c>
    </row>
    <row r="4072" spans="2:8">
      <c r="B4072" s="2">
        <v>4071</v>
      </c>
      <c r="C4072" s="2">
        <v>291</v>
      </c>
      <c r="D4072" s="2" t="s">
        <v>4857</v>
      </c>
      <c r="E4072" s="2" t="s">
        <v>4882</v>
      </c>
      <c r="F4072" s="3" t="s">
        <v>4883</v>
      </c>
      <c r="H4072" s="129" t="str">
        <f t="shared" si="63"/>
        <v>4071|291|AZ|Santa Cruz|AZ,Santa Cruz|</v>
      </c>
    </row>
    <row r="4073" spans="2:8">
      <c r="B4073" s="2">
        <v>4072</v>
      </c>
      <c r="C4073" s="2">
        <v>291</v>
      </c>
      <c r="D4073" s="2" t="s">
        <v>4857</v>
      </c>
      <c r="E4073" s="2" t="s">
        <v>4884</v>
      </c>
      <c r="F4073" s="3" t="s">
        <v>4885</v>
      </c>
      <c r="H4073" s="129" t="str">
        <f t="shared" si="63"/>
        <v>4072|291|AZ|Yavapai|AZ,Yavapai|</v>
      </c>
    </row>
    <row r="4074" spans="2:8">
      <c r="B4074" s="2">
        <v>4073</v>
      </c>
      <c r="C4074" s="2">
        <v>291</v>
      </c>
      <c r="D4074" s="2" t="s">
        <v>4857</v>
      </c>
      <c r="E4074" s="2" t="s">
        <v>4886</v>
      </c>
      <c r="F4074" s="3" t="s">
        <v>4887</v>
      </c>
      <c r="H4074" s="129" t="str">
        <f t="shared" si="63"/>
        <v>4073|291|AZ|Yuma|AZ,Yuma|</v>
      </c>
    </row>
    <row r="4075" spans="2:8">
      <c r="B4075" s="2">
        <v>4074</v>
      </c>
      <c r="C4075" s="2">
        <v>291</v>
      </c>
      <c r="D4075" s="2" t="s">
        <v>4888</v>
      </c>
      <c r="E4075" s="2" t="s">
        <v>4889</v>
      </c>
      <c r="F4075" s="3" t="s">
        <v>4890</v>
      </c>
      <c r="H4075" s="129" t="str">
        <f t="shared" si="63"/>
        <v>4074|291|CA|Alameda|CA,Alameda|</v>
      </c>
    </row>
    <row r="4076" spans="2:8">
      <c r="B4076" s="2">
        <v>4075</v>
      </c>
      <c r="C4076" s="2">
        <v>291</v>
      </c>
      <c r="D4076" s="2" t="s">
        <v>4888</v>
      </c>
      <c r="E4076" s="2" t="s">
        <v>4891</v>
      </c>
      <c r="F4076" s="3" t="s">
        <v>4892</v>
      </c>
      <c r="H4076" s="129" t="str">
        <f t="shared" si="63"/>
        <v>4075|291|CA|Alpine|CA,Alpine|</v>
      </c>
    </row>
    <row r="4077" spans="2:8">
      <c r="B4077" s="2">
        <v>4076</v>
      </c>
      <c r="C4077" s="2">
        <v>291</v>
      </c>
      <c r="D4077" s="2" t="s">
        <v>4888</v>
      </c>
      <c r="E4077" s="2" t="s">
        <v>4893</v>
      </c>
      <c r="F4077" s="3" t="s">
        <v>4894</v>
      </c>
      <c r="H4077" s="129" t="str">
        <f t="shared" si="63"/>
        <v>4076|291|CA|Amador|CA,Amador|</v>
      </c>
    </row>
    <row r="4078" spans="2:8">
      <c r="B4078" s="2">
        <v>4077</v>
      </c>
      <c r="C4078" s="2">
        <v>291</v>
      </c>
      <c r="D4078" s="2" t="s">
        <v>4888</v>
      </c>
      <c r="E4078" s="2" t="s">
        <v>4895</v>
      </c>
      <c r="F4078" s="3" t="s">
        <v>4896</v>
      </c>
      <c r="H4078" s="129" t="str">
        <f t="shared" si="63"/>
        <v>4077|291|CA|Butte|CA,Butte|</v>
      </c>
    </row>
    <row r="4079" spans="2:8">
      <c r="B4079" s="2">
        <v>4078</v>
      </c>
      <c r="C4079" s="2">
        <v>291</v>
      </c>
      <c r="D4079" s="2" t="s">
        <v>4888</v>
      </c>
      <c r="E4079" s="2" t="s">
        <v>4897</v>
      </c>
      <c r="F4079" s="3" t="s">
        <v>4898</v>
      </c>
      <c r="H4079" s="129" t="str">
        <f t="shared" si="63"/>
        <v>4078|291|CA|Calaveras|CA,Calaveras|</v>
      </c>
    </row>
    <row r="4080" spans="2:8">
      <c r="B4080" s="2">
        <v>4079</v>
      </c>
      <c r="C4080" s="2">
        <v>291</v>
      </c>
      <c r="D4080" s="2" t="s">
        <v>4888</v>
      </c>
      <c r="E4080" s="2" t="s">
        <v>4899</v>
      </c>
      <c r="F4080" s="3" t="s">
        <v>4900</v>
      </c>
      <c r="H4080" s="129" t="str">
        <f t="shared" si="63"/>
        <v>4079|291|CA|Colusa|CA,Colusa|</v>
      </c>
    </row>
    <row r="4081" spans="2:8">
      <c r="B4081" s="2">
        <v>4080</v>
      </c>
      <c r="C4081" s="2">
        <v>291</v>
      </c>
      <c r="D4081" s="2" t="s">
        <v>4888</v>
      </c>
      <c r="E4081" s="2" t="s">
        <v>4901</v>
      </c>
      <c r="F4081" s="3" t="s">
        <v>4902</v>
      </c>
      <c r="H4081" s="129" t="str">
        <f t="shared" si="63"/>
        <v>4080|291|CA|Contra Costa|CA,Contra Costa|</v>
      </c>
    </row>
    <row r="4082" spans="2:8">
      <c r="B4082" s="2">
        <v>4081</v>
      </c>
      <c r="C4082" s="2">
        <v>291</v>
      </c>
      <c r="D4082" s="2" t="s">
        <v>4888</v>
      </c>
      <c r="E4082" s="2" t="s">
        <v>4903</v>
      </c>
      <c r="F4082" s="3" t="s">
        <v>4904</v>
      </c>
      <c r="H4082" s="129" t="str">
        <f t="shared" si="63"/>
        <v>4081|291|CA|Del Norte|CA,Del Norte|</v>
      </c>
    </row>
    <row r="4083" spans="2:8">
      <c r="B4083" s="2">
        <v>4082</v>
      </c>
      <c r="C4083" s="2">
        <v>291</v>
      </c>
      <c r="D4083" s="2" t="s">
        <v>4888</v>
      </c>
      <c r="E4083" s="2" t="s">
        <v>4905</v>
      </c>
      <c r="F4083" s="3" t="s">
        <v>4906</v>
      </c>
      <c r="H4083" s="129" t="str">
        <f t="shared" si="63"/>
        <v>4082|291|CA|El Dorado|CA,El Dorado|</v>
      </c>
    </row>
    <row r="4084" spans="2:8">
      <c r="B4084" s="2">
        <v>4083</v>
      </c>
      <c r="C4084" s="2">
        <v>291</v>
      </c>
      <c r="D4084" s="2" t="s">
        <v>4888</v>
      </c>
      <c r="E4084" s="2" t="s">
        <v>4907</v>
      </c>
      <c r="F4084" s="3" t="s">
        <v>4908</v>
      </c>
      <c r="H4084" s="129" t="str">
        <f t="shared" si="63"/>
        <v>4083|291|CA|Fresno|CA,Fresno|</v>
      </c>
    </row>
    <row r="4085" spans="2:8">
      <c r="B4085" s="2">
        <v>4084</v>
      </c>
      <c r="C4085" s="2">
        <v>291</v>
      </c>
      <c r="D4085" s="2" t="s">
        <v>4888</v>
      </c>
      <c r="E4085" s="2" t="s">
        <v>4909</v>
      </c>
      <c r="F4085" s="3" t="s">
        <v>4910</v>
      </c>
      <c r="H4085" s="129" t="str">
        <f t="shared" si="63"/>
        <v>4084|291|CA|Glenn|CA,Glenn|</v>
      </c>
    </row>
    <row r="4086" spans="2:8">
      <c r="B4086" s="2">
        <v>4085</v>
      </c>
      <c r="C4086" s="2">
        <v>291</v>
      </c>
      <c r="D4086" s="2" t="s">
        <v>4888</v>
      </c>
      <c r="E4086" s="2" t="s">
        <v>4911</v>
      </c>
      <c r="F4086" s="3" t="s">
        <v>4912</v>
      </c>
      <c r="H4086" s="129" t="str">
        <f t="shared" si="63"/>
        <v>4085|291|CA|Humboldt|CA,Humboldt|</v>
      </c>
    </row>
    <row r="4087" spans="2:8">
      <c r="B4087" s="2">
        <v>4086</v>
      </c>
      <c r="C4087" s="2">
        <v>291</v>
      </c>
      <c r="D4087" s="2" t="s">
        <v>4888</v>
      </c>
      <c r="E4087" s="2" t="s">
        <v>4913</v>
      </c>
      <c r="F4087" s="3" t="s">
        <v>4914</v>
      </c>
      <c r="H4087" s="129" t="str">
        <f t="shared" si="63"/>
        <v>4086|291|CA|Imperial|CA,Imperial|</v>
      </c>
    </row>
    <row r="4088" spans="2:8">
      <c r="B4088" s="2">
        <v>4087</v>
      </c>
      <c r="C4088" s="2">
        <v>291</v>
      </c>
      <c r="D4088" s="2" t="s">
        <v>4888</v>
      </c>
      <c r="E4088" s="2" t="s">
        <v>4915</v>
      </c>
      <c r="F4088" s="3" t="s">
        <v>4916</v>
      </c>
      <c r="H4088" s="129" t="str">
        <f t="shared" si="63"/>
        <v>4087|291|CA|Inyo|CA,Inyo|</v>
      </c>
    </row>
    <row r="4089" spans="2:8">
      <c r="B4089" s="2">
        <v>4088</v>
      </c>
      <c r="C4089" s="2">
        <v>291</v>
      </c>
      <c r="D4089" s="2" t="s">
        <v>4888</v>
      </c>
      <c r="E4089" s="2" t="s">
        <v>4917</v>
      </c>
      <c r="F4089" s="3" t="s">
        <v>4918</v>
      </c>
      <c r="H4089" s="129" t="str">
        <f t="shared" si="63"/>
        <v>4088|291|CA|Kern|CA,Kern|</v>
      </c>
    </row>
    <row r="4090" spans="2:8">
      <c r="B4090" s="2">
        <v>4089</v>
      </c>
      <c r="C4090" s="2">
        <v>291</v>
      </c>
      <c r="D4090" s="2" t="s">
        <v>4888</v>
      </c>
      <c r="E4090" s="2" t="s">
        <v>4919</v>
      </c>
      <c r="F4090" s="3" t="s">
        <v>4920</v>
      </c>
      <c r="H4090" s="129" t="str">
        <f t="shared" si="63"/>
        <v>4089|291|CA|Kings|CA,Kings|</v>
      </c>
    </row>
    <row r="4091" spans="2:8">
      <c r="B4091" s="2">
        <v>4090</v>
      </c>
      <c r="C4091" s="2">
        <v>291</v>
      </c>
      <c r="D4091" s="2" t="s">
        <v>4888</v>
      </c>
      <c r="E4091" s="2" t="s">
        <v>4921</v>
      </c>
      <c r="F4091" s="3" t="s">
        <v>4922</v>
      </c>
      <c r="H4091" s="129" t="str">
        <f t="shared" si="63"/>
        <v>4090|291|CA|Lake|CA,Lake|</v>
      </c>
    </row>
    <row r="4092" spans="2:8">
      <c r="B4092" s="2">
        <v>4091</v>
      </c>
      <c r="C4092" s="2">
        <v>291</v>
      </c>
      <c r="D4092" s="2" t="s">
        <v>4888</v>
      </c>
      <c r="E4092" s="2" t="s">
        <v>4923</v>
      </c>
      <c r="F4092" s="3" t="s">
        <v>4924</v>
      </c>
      <c r="H4092" s="129" t="str">
        <f t="shared" si="63"/>
        <v>4091|291|CA|Lassen|CA,Lassen|</v>
      </c>
    </row>
    <row r="4093" spans="2:8">
      <c r="B4093" s="2">
        <v>4092</v>
      </c>
      <c r="C4093" s="2">
        <v>291</v>
      </c>
      <c r="D4093" s="2" t="s">
        <v>4888</v>
      </c>
      <c r="E4093" s="2" t="s">
        <v>4925</v>
      </c>
      <c r="F4093" s="3" t="s">
        <v>4926</v>
      </c>
      <c r="H4093" s="129" t="str">
        <f t="shared" si="63"/>
        <v>4092|291|CA|Los Angeles|CA,Los Angeles|</v>
      </c>
    </row>
    <row r="4094" spans="2:8">
      <c r="B4094" s="2">
        <v>4093</v>
      </c>
      <c r="C4094" s="2">
        <v>291</v>
      </c>
      <c r="D4094" s="2" t="s">
        <v>4888</v>
      </c>
      <c r="E4094" s="2" t="s">
        <v>4927</v>
      </c>
      <c r="F4094" s="3" t="s">
        <v>4928</v>
      </c>
      <c r="H4094" s="129" t="str">
        <f t="shared" si="63"/>
        <v>4093|291|CA|Madera|CA,Madera|</v>
      </c>
    </row>
    <row r="4095" spans="2:8">
      <c r="B4095" s="2">
        <v>4094</v>
      </c>
      <c r="C4095" s="2">
        <v>291</v>
      </c>
      <c r="D4095" s="2" t="s">
        <v>4888</v>
      </c>
      <c r="E4095" s="2" t="s">
        <v>4929</v>
      </c>
      <c r="F4095" s="3" t="s">
        <v>4930</v>
      </c>
      <c r="H4095" s="129" t="str">
        <f t="shared" si="63"/>
        <v>4094|291|CA|Marin|CA,Marin|</v>
      </c>
    </row>
    <row r="4096" spans="2:8">
      <c r="B4096" s="2">
        <v>4095</v>
      </c>
      <c r="C4096" s="2">
        <v>291</v>
      </c>
      <c r="D4096" s="2" t="s">
        <v>4888</v>
      </c>
      <c r="E4096" s="2" t="s">
        <v>4931</v>
      </c>
      <c r="F4096" s="3" t="s">
        <v>4932</v>
      </c>
      <c r="H4096" s="129" t="str">
        <f t="shared" si="63"/>
        <v>4095|291|CA|Mariposa|CA,Mariposa|</v>
      </c>
    </row>
    <row r="4097" spans="2:8">
      <c r="B4097" s="2">
        <v>4096</v>
      </c>
      <c r="C4097" s="2">
        <v>291</v>
      </c>
      <c r="D4097" s="2" t="s">
        <v>4888</v>
      </c>
      <c r="E4097" s="2" t="s">
        <v>4933</v>
      </c>
      <c r="F4097" s="3" t="s">
        <v>4934</v>
      </c>
      <c r="H4097" s="129" t="str">
        <f t="shared" si="63"/>
        <v>4096|291|CA|Mendocino|CA,Mendocino|</v>
      </c>
    </row>
    <row r="4098" spans="2:8">
      <c r="B4098" s="2">
        <v>4097</v>
      </c>
      <c r="C4098" s="2">
        <v>291</v>
      </c>
      <c r="D4098" s="2" t="s">
        <v>4888</v>
      </c>
      <c r="E4098" s="2" t="s">
        <v>4935</v>
      </c>
      <c r="F4098" s="3" t="s">
        <v>4936</v>
      </c>
      <c r="H4098" s="129" t="str">
        <f t="shared" ref="H4098:H4161" si="64">B4098&amp;"|"&amp;C4098&amp;"|"&amp;D4098&amp;"|"&amp;E4098&amp;"|"&amp;F4098&amp;"|"&amp;G4098</f>
        <v>4097|291|CA|Merced|CA,Merced|</v>
      </c>
    </row>
    <row r="4099" spans="2:8">
      <c r="B4099" s="2">
        <v>4098</v>
      </c>
      <c r="C4099" s="2">
        <v>291</v>
      </c>
      <c r="D4099" s="2" t="s">
        <v>4888</v>
      </c>
      <c r="E4099" s="2" t="s">
        <v>4937</v>
      </c>
      <c r="F4099" s="3" t="s">
        <v>4938</v>
      </c>
      <c r="H4099" s="129" t="str">
        <f t="shared" si="64"/>
        <v>4098|291|CA|Modoc|CA,Modoc|</v>
      </c>
    </row>
    <row r="4100" spans="2:8">
      <c r="B4100" s="2">
        <v>4099</v>
      </c>
      <c r="C4100" s="2">
        <v>291</v>
      </c>
      <c r="D4100" s="2" t="s">
        <v>4888</v>
      </c>
      <c r="E4100" s="2" t="s">
        <v>4939</v>
      </c>
      <c r="F4100" s="3" t="s">
        <v>4940</v>
      </c>
      <c r="H4100" s="129" t="str">
        <f t="shared" si="64"/>
        <v>4099|291|CA|Mono|CA,Mono|</v>
      </c>
    </row>
    <row r="4101" spans="2:8">
      <c r="B4101" s="2">
        <v>4100</v>
      </c>
      <c r="C4101" s="2">
        <v>291</v>
      </c>
      <c r="D4101" s="2" t="s">
        <v>4888</v>
      </c>
      <c r="E4101" s="2" t="s">
        <v>4941</v>
      </c>
      <c r="F4101" s="3" t="s">
        <v>4942</v>
      </c>
      <c r="H4101" s="129" t="str">
        <f t="shared" si="64"/>
        <v>4100|291|CA|Monterey|CA,Monterey|</v>
      </c>
    </row>
    <row r="4102" spans="2:8">
      <c r="B4102" s="2">
        <v>4101</v>
      </c>
      <c r="C4102" s="2">
        <v>291</v>
      </c>
      <c r="D4102" s="2" t="s">
        <v>4888</v>
      </c>
      <c r="E4102" s="2" t="s">
        <v>4943</v>
      </c>
      <c r="F4102" s="3" t="s">
        <v>4944</v>
      </c>
      <c r="H4102" s="129" t="str">
        <f t="shared" si="64"/>
        <v>4101|291|CA|Napa|CA,Napa|</v>
      </c>
    </row>
    <row r="4103" spans="2:8">
      <c r="B4103" s="2">
        <v>4102</v>
      </c>
      <c r="C4103" s="2">
        <v>291</v>
      </c>
      <c r="D4103" s="2" t="s">
        <v>4888</v>
      </c>
      <c r="E4103" s="2" t="s">
        <v>4810</v>
      </c>
      <c r="F4103" s="3" t="s">
        <v>4945</v>
      </c>
      <c r="H4103" s="129" t="str">
        <f t="shared" si="64"/>
        <v>4102|291|CA|Nevada|CA,Nevada|</v>
      </c>
    </row>
    <row r="4104" spans="2:8">
      <c r="B4104" s="2">
        <v>4103</v>
      </c>
      <c r="C4104" s="2">
        <v>291</v>
      </c>
      <c r="D4104" s="2" t="s">
        <v>4888</v>
      </c>
      <c r="E4104" s="2" t="s">
        <v>4946</v>
      </c>
      <c r="F4104" s="3" t="s">
        <v>4947</v>
      </c>
      <c r="H4104" s="129" t="str">
        <f t="shared" si="64"/>
        <v>4103|291|CA|Orange|CA,Orange|</v>
      </c>
    </row>
    <row r="4105" spans="2:8">
      <c r="B4105" s="2">
        <v>4104</v>
      </c>
      <c r="C4105" s="2">
        <v>291</v>
      </c>
      <c r="D4105" s="2" t="s">
        <v>4888</v>
      </c>
      <c r="E4105" s="2" t="s">
        <v>4948</v>
      </c>
      <c r="F4105" s="3" t="s">
        <v>4949</v>
      </c>
      <c r="H4105" s="129" t="str">
        <f t="shared" si="64"/>
        <v>4104|291|CA|Placer|CA,Placer|</v>
      </c>
    </row>
    <row r="4106" spans="2:8">
      <c r="B4106" s="2">
        <v>4105</v>
      </c>
      <c r="C4106" s="2">
        <v>291</v>
      </c>
      <c r="D4106" s="2" t="s">
        <v>4888</v>
      </c>
      <c r="E4106" s="2" t="s">
        <v>4950</v>
      </c>
      <c r="F4106" s="3" t="s">
        <v>4951</v>
      </c>
      <c r="H4106" s="129" t="str">
        <f t="shared" si="64"/>
        <v>4105|291|CA|Plumas|CA,Plumas|</v>
      </c>
    </row>
    <row r="4107" spans="2:8">
      <c r="B4107" s="2">
        <v>4106</v>
      </c>
      <c r="C4107" s="2">
        <v>291</v>
      </c>
      <c r="D4107" s="2" t="s">
        <v>4888</v>
      </c>
      <c r="E4107" s="2" t="s">
        <v>4952</v>
      </c>
      <c r="F4107" s="3" t="s">
        <v>4953</v>
      </c>
      <c r="H4107" s="129" t="str">
        <f t="shared" si="64"/>
        <v>4106|291|CA|Riverside|CA,Riverside|</v>
      </c>
    </row>
    <row r="4108" spans="2:8">
      <c r="B4108" s="2">
        <v>4107</v>
      </c>
      <c r="C4108" s="2">
        <v>291</v>
      </c>
      <c r="D4108" s="2" t="s">
        <v>4888</v>
      </c>
      <c r="E4108" s="2" t="s">
        <v>4954</v>
      </c>
      <c r="F4108" s="3" t="s">
        <v>4955</v>
      </c>
      <c r="H4108" s="129" t="str">
        <f t="shared" si="64"/>
        <v>4107|291|CA|Sacramento|CA,Sacramento|</v>
      </c>
    </row>
    <row r="4109" spans="2:8">
      <c r="B4109" s="2">
        <v>4108</v>
      </c>
      <c r="C4109" s="2">
        <v>291</v>
      </c>
      <c r="D4109" s="2" t="s">
        <v>4888</v>
      </c>
      <c r="E4109" s="2" t="s">
        <v>4956</v>
      </c>
      <c r="F4109" s="3" t="s">
        <v>4957</v>
      </c>
      <c r="H4109" s="129" t="str">
        <f t="shared" si="64"/>
        <v>4108|291|CA|San Benito|CA,San Benito|</v>
      </c>
    </row>
    <row r="4110" spans="2:8">
      <c r="B4110" s="2">
        <v>4109</v>
      </c>
      <c r="C4110" s="2">
        <v>291</v>
      </c>
      <c r="D4110" s="2" t="s">
        <v>4888</v>
      </c>
      <c r="E4110" s="2" t="s">
        <v>4958</v>
      </c>
      <c r="F4110" s="3" t="s">
        <v>4959</v>
      </c>
      <c r="H4110" s="129" t="str">
        <f t="shared" si="64"/>
        <v>4109|291|CA|San Bernardino|CA,San Bernardino|</v>
      </c>
    </row>
    <row r="4111" spans="2:8">
      <c r="B4111" s="2">
        <v>4110</v>
      </c>
      <c r="C4111" s="2">
        <v>291</v>
      </c>
      <c r="D4111" s="2" t="s">
        <v>4888</v>
      </c>
      <c r="E4111" s="2" t="s">
        <v>4960</v>
      </c>
      <c r="F4111" s="3" t="s">
        <v>4961</v>
      </c>
      <c r="H4111" s="129" t="str">
        <f t="shared" si="64"/>
        <v>4110|291|CA|San Diego|CA,San Diego|</v>
      </c>
    </row>
    <row r="4112" spans="2:8">
      <c r="B4112" s="2">
        <v>4111</v>
      </c>
      <c r="C4112" s="2">
        <v>291</v>
      </c>
      <c r="D4112" s="2" t="s">
        <v>4888</v>
      </c>
      <c r="E4112" s="2" t="s">
        <v>4962</v>
      </c>
      <c r="F4112" s="3" t="s">
        <v>4963</v>
      </c>
      <c r="H4112" s="129" t="str">
        <f t="shared" si="64"/>
        <v>4111|291|CA|San Francisco|CA,San Francisco|</v>
      </c>
    </row>
    <row r="4113" spans="2:8">
      <c r="B4113" s="2">
        <v>4112</v>
      </c>
      <c r="C4113" s="2">
        <v>291</v>
      </c>
      <c r="D4113" s="2" t="s">
        <v>4888</v>
      </c>
      <c r="E4113" s="2" t="s">
        <v>4964</v>
      </c>
      <c r="F4113" s="3" t="s">
        <v>4965</v>
      </c>
      <c r="H4113" s="129" t="str">
        <f t="shared" si="64"/>
        <v>4112|291|CA|San Joaquin|CA,San Joaquin|</v>
      </c>
    </row>
    <row r="4114" spans="2:8">
      <c r="B4114" s="2">
        <v>4113</v>
      </c>
      <c r="C4114" s="2">
        <v>291</v>
      </c>
      <c r="D4114" s="2" t="s">
        <v>4888</v>
      </c>
      <c r="E4114" s="2" t="s">
        <v>4966</v>
      </c>
      <c r="F4114" s="3" t="s">
        <v>4967</v>
      </c>
      <c r="H4114" s="129" t="str">
        <f t="shared" si="64"/>
        <v>4113|291|CA|San Luis Obispo|CA,San Luis Obispo|</v>
      </c>
    </row>
    <row r="4115" spans="2:8">
      <c r="B4115" s="2">
        <v>4114</v>
      </c>
      <c r="C4115" s="2">
        <v>291</v>
      </c>
      <c r="D4115" s="2" t="s">
        <v>4888</v>
      </c>
      <c r="E4115" s="2" t="s">
        <v>4968</v>
      </c>
      <c r="F4115" s="3" t="s">
        <v>4969</v>
      </c>
      <c r="H4115" s="129" t="str">
        <f t="shared" si="64"/>
        <v>4114|291|CA|San Mateo|CA,San Mateo|</v>
      </c>
    </row>
    <row r="4116" spans="2:8">
      <c r="B4116" s="2">
        <v>4115</v>
      </c>
      <c r="C4116" s="2">
        <v>291</v>
      </c>
      <c r="D4116" s="2" t="s">
        <v>4888</v>
      </c>
      <c r="E4116" s="2" t="s">
        <v>4970</v>
      </c>
      <c r="F4116" s="3" t="s">
        <v>4971</v>
      </c>
      <c r="H4116" s="129" t="str">
        <f t="shared" si="64"/>
        <v>4115|291|CA|Santa Barbara|CA,Santa Barbara|</v>
      </c>
    </row>
    <row r="4117" spans="2:8">
      <c r="B4117" s="2">
        <v>4116</v>
      </c>
      <c r="C4117" s="2">
        <v>291</v>
      </c>
      <c r="D4117" s="2" t="s">
        <v>4888</v>
      </c>
      <c r="E4117" s="2" t="s">
        <v>4972</v>
      </c>
      <c r="F4117" s="3" t="s">
        <v>4973</v>
      </c>
      <c r="H4117" s="129" t="str">
        <f t="shared" si="64"/>
        <v>4116|291|CA|Santa Clara|CA,Santa Clara|</v>
      </c>
    </row>
    <row r="4118" spans="2:8">
      <c r="B4118" s="2">
        <v>4117</v>
      </c>
      <c r="C4118" s="2">
        <v>291</v>
      </c>
      <c r="D4118" s="2" t="s">
        <v>4888</v>
      </c>
      <c r="E4118" s="2" t="s">
        <v>4882</v>
      </c>
      <c r="F4118" s="3" t="s">
        <v>4974</v>
      </c>
      <c r="H4118" s="129" t="str">
        <f t="shared" si="64"/>
        <v>4117|291|CA|Santa Cruz|CA,Santa Cruz|</v>
      </c>
    </row>
    <row r="4119" spans="2:8">
      <c r="B4119" s="2">
        <v>4118</v>
      </c>
      <c r="C4119" s="2">
        <v>291</v>
      </c>
      <c r="D4119" s="2" t="s">
        <v>4888</v>
      </c>
      <c r="E4119" s="2" t="s">
        <v>4975</v>
      </c>
      <c r="F4119" s="3" t="s">
        <v>4976</v>
      </c>
      <c r="H4119" s="129" t="str">
        <f t="shared" si="64"/>
        <v>4118|291|CA|Shasta|CA,Shasta|</v>
      </c>
    </row>
    <row r="4120" spans="2:8">
      <c r="B4120" s="2">
        <v>4119</v>
      </c>
      <c r="C4120" s="2">
        <v>291</v>
      </c>
      <c r="D4120" s="2" t="s">
        <v>4888</v>
      </c>
      <c r="E4120" s="2" t="s">
        <v>4977</v>
      </c>
      <c r="F4120" s="3" t="s">
        <v>4978</v>
      </c>
      <c r="H4120" s="129" t="str">
        <f t="shared" si="64"/>
        <v>4119|291|CA|Sierra|CA,Sierra|</v>
      </c>
    </row>
    <row r="4121" spans="2:8">
      <c r="B4121" s="2">
        <v>4120</v>
      </c>
      <c r="C4121" s="2">
        <v>291</v>
      </c>
      <c r="D4121" s="2" t="s">
        <v>4888</v>
      </c>
      <c r="E4121" s="2" t="s">
        <v>4979</v>
      </c>
      <c r="F4121" s="3" t="s">
        <v>4980</v>
      </c>
      <c r="H4121" s="129" t="str">
        <f t="shared" si="64"/>
        <v>4120|291|CA|Siskiyou|CA,Siskiyou|</v>
      </c>
    </row>
    <row r="4122" spans="2:8">
      <c r="B4122" s="2">
        <v>4121</v>
      </c>
      <c r="C4122" s="2">
        <v>291</v>
      </c>
      <c r="D4122" s="2" t="s">
        <v>4888</v>
      </c>
      <c r="E4122" s="2" t="s">
        <v>4981</v>
      </c>
      <c r="F4122" s="3" t="s">
        <v>4982</v>
      </c>
      <c r="H4122" s="129" t="str">
        <f t="shared" si="64"/>
        <v>4121|291|CA|Solano|CA,Solano|</v>
      </c>
    </row>
    <row r="4123" spans="2:8">
      <c r="B4123" s="2">
        <v>4122</v>
      </c>
      <c r="C4123" s="2">
        <v>291</v>
      </c>
      <c r="D4123" s="2" t="s">
        <v>4888</v>
      </c>
      <c r="E4123" s="2" t="s">
        <v>4983</v>
      </c>
      <c r="F4123" s="3" t="s">
        <v>4984</v>
      </c>
      <c r="H4123" s="129" t="str">
        <f t="shared" si="64"/>
        <v>4122|291|CA|Sonoma|CA,Sonoma|</v>
      </c>
    </row>
    <row r="4124" spans="2:8">
      <c r="B4124" s="2">
        <v>4123</v>
      </c>
      <c r="C4124" s="2">
        <v>291</v>
      </c>
      <c r="D4124" s="2" t="s">
        <v>4888</v>
      </c>
      <c r="E4124" s="2" t="s">
        <v>4985</v>
      </c>
      <c r="F4124" s="3" t="s">
        <v>4986</v>
      </c>
      <c r="H4124" s="129" t="str">
        <f t="shared" si="64"/>
        <v>4123|291|CA|Stanislaus|CA,Stanislaus|</v>
      </c>
    </row>
    <row r="4125" spans="2:8">
      <c r="B4125" s="2">
        <v>4124</v>
      </c>
      <c r="C4125" s="2">
        <v>291</v>
      </c>
      <c r="D4125" s="2" t="s">
        <v>4888</v>
      </c>
      <c r="E4125" s="2" t="s">
        <v>4987</v>
      </c>
      <c r="F4125" s="3" t="s">
        <v>4988</v>
      </c>
      <c r="H4125" s="129" t="str">
        <f t="shared" si="64"/>
        <v>4124|291|CA|Sutter|CA,Sutter|</v>
      </c>
    </row>
    <row r="4126" spans="2:8">
      <c r="B4126" s="2">
        <v>4125</v>
      </c>
      <c r="C4126" s="2">
        <v>291</v>
      </c>
      <c r="D4126" s="2" t="s">
        <v>4888</v>
      </c>
      <c r="E4126" s="2" t="s">
        <v>4989</v>
      </c>
      <c r="F4126" s="3" t="s">
        <v>4990</v>
      </c>
      <c r="H4126" s="129" t="str">
        <f t="shared" si="64"/>
        <v>4125|291|CA|Tehama|CA,Tehama|</v>
      </c>
    </row>
    <row r="4127" spans="2:8">
      <c r="B4127" s="2">
        <v>4126</v>
      </c>
      <c r="C4127" s="2">
        <v>291</v>
      </c>
      <c r="D4127" s="2" t="s">
        <v>4888</v>
      </c>
      <c r="E4127" s="2" t="s">
        <v>4991</v>
      </c>
      <c r="F4127" s="3" t="s">
        <v>4992</v>
      </c>
      <c r="H4127" s="129" t="str">
        <f t="shared" si="64"/>
        <v>4126|291|CA|Trinity|CA,Trinity|</v>
      </c>
    </row>
    <row r="4128" spans="2:8">
      <c r="B4128" s="2">
        <v>4127</v>
      </c>
      <c r="C4128" s="2">
        <v>291</v>
      </c>
      <c r="D4128" s="2" t="s">
        <v>4888</v>
      </c>
      <c r="E4128" s="2" t="s">
        <v>4993</v>
      </c>
      <c r="F4128" s="3" t="s">
        <v>4994</v>
      </c>
      <c r="H4128" s="129" t="str">
        <f t="shared" si="64"/>
        <v>4127|291|CA|Tulare|CA,Tulare|</v>
      </c>
    </row>
    <row r="4129" spans="2:8">
      <c r="B4129" s="2">
        <v>4128</v>
      </c>
      <c r="C4129" s="2">
        <v>291</v>
      </c>
      <c r="D4129" s="2" t="s">
        <v>4888</v>
      </c>
      <c r="E4129" s="2" t="s">
        <v>4995</v>
      </c>
      <c r="F4129" s="3" t="s">
        <v>4996</v>
      </c>
      <c r="H4129" s="129" t="str">
        <f t="shared" si="64"/>
        <v>4128|291|CA|Tuolumne|CA,Tuolumne|</v>
      </c>
    </row>
    <row r="4130" spans="2:8">
      <c r="B4130" s="2">
        <v>4129</v>
      </c>
      <c r="C4130" s="2">
        <v>291</v>
      </c>
      <c r="D4130" s="2" t="s">
        <v>4888</v>
      </c>
      <c r="E4130" s="2" t="s">
        <v>4997</v>
      </c>
      <c r="F4130" s="3" t="s">
        <v>4998</v>
      </c>
      <c r="H4130" s="129" t="str">
        <f t="shared" si="64"/>
        <v>4129|291|CA|Ventura|CA,Ventura|</v>
      </c>
    </row>
    <row r="4131" spans="2:8">
      <c r="B4131" s="2">
        <v>4130</v>
      </c>
      <c r="C4131" s="2">
        <v>291</v>
      </c>
      <c r="D4131" s="2" t="s">
        <v>4888</v>
      </c>
      <c r="E4131" s="2" t="s">
        <v>4999</v>
      </c>
      <c r="F4131" s="3" t="s">
        <v>5000</v>
      </c>
      <c r="H4131" s="129" t="str">
        <f t="shared" si="64"/>
        <v>4130|291|CA|Yolo|CA,Yolo|</v>
      </c>
    </row>
    <row r="4132" spans="2:8">
      <c r="B4132" s="2">
        <v>4131</v>
      </c>
      <c r="C4132" s="2">
        <v>291</v>
      </c>
      <c r="D4132" s="2" t="s">
        <v>4888</v>
      </c>
      <c r="E4132" s="2" t="s">
        <v>5001</v>
      </c>
      <c r="F4132" s="3" t="s">
        <v>5002</v>
      </c>
      <c r="H4132" s="129" t="str">
        <f t="shared" si="64"/>
        <v>4131|291|CA|Yuba|CA,Yuba|</v>
      </c>
    </row>
    <row r="4133" spans="2:8">
      <c r="B4133" s="2">
        <v>4132</v>
      </c>
      <c r="C4133" s="2">
        <v>291</v>
      </c>
      <c r="D4133" s="2" t="s">
        <v>5003</v>
      </c>
      <c r="E4133" s="2" t="s">
        <v>5004</v>
      </c>
      <c r="F4133" s="3" t="s">
        <v>5005</v>
      </c>
      <c r="H4133" s="129" t="str">
        <f t="shared" si="64"/>
        <v>4132|291|CO|Adams|CO,Adams|</v>
      </c>
    </row>
    <row r="4134" spans="2:8">
      <c r="B4134" s="2">
        <v>4133</v>
      </c>
      <c r="C4134" s="2">
        <v>291</v>
      </c>
      <c r="D4134" s="2" t="s">
        <v>5003</v>
      </c>
      <c r="E4134" s="2" t="s">
        <v>5006</v>
      </c>
      <c r="F4134" s="3" t="s">
        <v>5007</v>
      </c>
      <c r="H4134" s="129" t="str">
        <f t="shared" si="64"/>
        <v>4133|291|CO|Alamosa|CO,Alamosa|</v>
      </c>
    </row>
    <row r="4135" spans="2:8">
      <c r="B4135" s="2">
        <v>4134</v>
      </c>
      <c r="C4135" s="2">
        <v>291</v>
      </c>
      <c r="D4135" s="2" t="s">
        <v>5003</v>
      </c>
      <c r="E4135" s="2" t="s">
        <v>5008</v>
      </c>
      <c r="F4135" s="3" t="s">
        <v>5009</v>
      </c>
      <c r="H4135" s="129" t="str">
        <f t="shared" si="64"/>
        <v>4134|291|CO|Arapahoe|CO,Arapahoe|</v>
      </c>
    </row>
    <row r="4136" spans="2:8">
      <c r="B4136" s="2">
        <v>4135</v>
      </c>
      <c r="C4136" s="2">
        <v>291</v>
      </c>
      <c r="D4136" s="2" t="s">
        <v>5003</v>
      </c>
      <c r="E4136" s="2" t="s">
        <v>5010</v>
      </c>
      <c r="F4136" s="3" t="s">
        <v>5011</v>
      </c>
      <c r="H4136" s="129" t="str">
        <f t="shared" si="64"/>
        <v>4135|291|CO|Archuleta|CO,Archuleta|</v>
      </c>
    </row>
    <row r="4137" spans="2:8">
      <c r="B4137" s="2">
        <v>4136</v>
      </c>
      <c r="C4137" s="2">
        <v>291</v>
      </c>
      <c r="D4137" s="2" t="s">
        <v>5003</v>
      </c>
      <c r="E4137" s="2" t="s">
        <v>5012</v>
      </c>
      <c r="F4137" s="3" t="s">
        <v>5013</v>
      </c>
      <c r="H4137" s="129" t="str">
        <f t="shared" si="64"/>
        <v>4136|291|CO|Baca|CO,Baca|</v>
      </c>
    </row>
    <row r="4138" spans="2:8">
      <c r="B4138" s="2">
        <v>4137</v>
      </c>
      <c r="C4138" s="2">
        <v>291</v>
      </c>
      <c r="D4138" s="2" t="s">
        <v>5003</v>
      </c>
      <c r="E4138" s="2" t="s">
        <v>5014</v>
      </c>
      <c r="F4138" s="3" t="s">
        <v>5015</v>
      </c>
      <c r="H4138" s="129" t="str">
        <f t="shared" si="64"/>
        <v>4137|291|CO|Bent|CO,Bent|</v>
      </c>
    </row>
    <row r="4139" spans="2:8">
      <c r="B4139" s="2">
        <v>4138</v>
      </c>
      <c r="C4139" s="2">
        <v>291</v>
      </c>
      <c r="D4139" s="2" t="s">
        <v>5003</v>
      </c>
      <c r="E4139" s="2" t="s">
        <v>5016</v>
      </c>
      <c r="F4139" s="3" t="s">
        <v>5017</v>
      </c>
      <c r="H4139" s="129" t="str">
        <f t="shared" si="64"/>
        <v>4138|291|CO|Boulder|CO,Boulder|</v>
      </c>
    </row>
    <row r="4140" spans="2:8">
      <c r="B4140" s="2">
        <v>4139</v>
      </c>
      <c r="C4140" s="2">
        <v>291</v>
      </c>
      <c r="D4140" s="2" t="s">
        <v>5003</v>
      </c>
      <c r="E4140" s="2" t="s">
        <v>5018</v>
      </c>
      <c r="F4140" s="3" t="s">
        <v>5019</v>
      </c>
      <c r="H4140" s="129" t="str">
        <f t="shared" si="64"/>
        <v>4139|291|CO|Broomfield|CO,Broomfield|</v>
      </c>
    </row>
    <row r="4141" spans="2:8">
      <c r="B4141" s="2">
        <v>4140</v>
      </c>
      <c r="C4141" s="2">
        <v>291</v>
      </c>
      <c r="D4141" s="2" t="s">
        <v>5003</v>
      </c>
      <c r="E4141" s="2" t="s">
        <v>5020</v>
      </c>
      <c r="F4141" s="3" t="s">
        <v>5021</v>
      </c>
      <c r="H4141" s="129" t="str">
        <f t="shared" si="64"/>
        <v>4140|291|CO|Chaffee|CO,Chaffee|</v>
      </c>
    </row>
    <row r="4142" spans="2:8">
      <c r="B4142" s="2">
        <v>4141</v>
      </c>
      <c r="C4142" s="2">
        <v>291</v>
      </c>
      <c r="D4142" s="2" t="s">
        <v>5003</v>
      </c>
      <c r="E4142" s="2" t="s">
        <v>5022</v>
      </c>
      <c r="F4142" s="3" t="s">
        <v>5023</v>
      </c>
      <c r="H4142" s="129" t="str">
        <f t="shared" si="64"/>
        <v>4141|291|CO|Cheyenne|CO,Cheyenne|</v>
      </c>
    </row>
    <row r="4143" spans="2:8">
      <c r="B4143" s="2">
        <v>4142</v>
      </c>
      <c r="C4143" s="2">
        <v>291</v>
      </c>
      <c r="D4143" s="2" t="s">
        <v>5003</v>
      </c>
      <c r="E4143" s="2" t="s">
        <v>5024</v>
      </c>
      <c r="F4143" s="3" t="s">
        <v>5025</v>
      </c>
      <c r="H4143" s="129" t="str">
        <f t="shared" si="64"/>
        <v>4142|291|CO|Clear Creek|CO,Clear Creek|</v>
      </c>
    </row>
    <row r="4144" spans="2:8">
      <c r="B4144" s="2">
        <v>4143</v>
      </c>
      <c r="C4144" s="2">
        <v>291</v>
      </c>
      <c r="D4144" s="2" t="s">
        <v>5003</v>
      </c>
      <c r="E4144" s="2" t="s">
        <v>5026</v>
      </c>
      <c r="F4144" s="3" t="s">
        <v>5027</v>
      </c>
      <c r="H4144" s="129" t="str">
        <f t="shared" si="64"/>
        <v>4143|291|CO|Conejos|CO,Conejos|</v>
      </c>
    </row>
    <row r="4145" spans="2:8">
      <c r="B4145" s="2">
        <v>4144</v>
      </c>
      <c r="C4145" s="2">
        <v>291</v>
      </c>
      <c r="D4145" s="2" t="s">
        <v>5003</v>
      </c>
      <c r="E4145" s="2" t="s">
        <v>5028</v>
      </c>
      <c r="F4145" s="3" t="s">
        <v>5029</v>
      </c>
      <c r="H4145" s="129" t="str">
        <f t="shared" si="64"/>
        <v>4144|291|CO|Costilla|CO,Costilla|</v>
      </c>
    </row>
    <row r="4146" spans="2:8">
      <c r="B4146" s="2">
        <v>4145</v>
      </c>
      <c r="C4146" s="2">
        <v>291</v>
      </c>
      <c r="D4146" s="2" t="s">
        <v>5003</v>
      </c>
      <c r="E4146" s="2" t="s">
        <v>5030</v>
      </c>
      <c r="F4146" s="3" t="s">
        <v>5031</v>
      </c>
      <c r="H4146" s="129" t="str">
        <f t="shared" si="64"/>
        <v>4145|291|CO|Crowley|CO,Crowley|</v>
      </c>
    </row>
    <row r="4147" spans="2:8">
      <c r="B4147" s="2">
        <v>4146</v>
      </c>
      <c r="C4147" s="2">
        <v>291</v>
      </c>
      <c r="D4147" s="2" t="s">
        <v>5003</v>
      </c>
      <c r="E4147" s="2" t="s">
        <v>5032</v>
      </c>
      <c r="F4147" s="3" t="s">
        <v>5033</v>
      </c>
      <c r="H4147" s="129" t="str">
        <f t="shared" si="64"/>
        <v>4146|291|CO|Custer|CO,Custer|</v>
      </c>
    </row>
    <row r="4148" spans="2:8">
      <c r="B4148" s="2">
        <v>4147</v>
      </c>
      <c r="C4148" s="2">
        <v>291</v>
      </c>
      <c r="D4148" s="2" t="s">
        <v>5003</v>
      </c>
      <c r="E4148" s="2" t="s">
        <v>5034</v>
      </c>
      <c r="F4148" s="3" t="s">
        <v>5035</v>
      </c>
      <c r="H4148" s="129" t="str">
        <f t="shared" si="64"/>
        <v>4147|291|CO|Delta|CO,Delta|</v>
      </c>
    </row>
    <row r="4149" spans="2:8">
      <c r="B4149" s="2">
        <v>4148</v>
      </c>
      <c r="C4149" s="2">
        <v>291</v>
      </c>
      <c r="D4149" s="2" t="s">
        <v>5003</v>
      </c>
      <c r="E4149" s="2" t="s">
        <v>5036</v>
      </c>
      <c r="F4149" s="3" t="s">
        <v>5037</v>
      </c>
      <c r="H4149" s="129" t="str">
        <f t="shared" si="64"/>
        <v>4148|291|CO|Denver|CO,Denver|</v>
      </c>
    </row>
    <row r="4150" spans="2:8">
      <c r="B4150" s="2">
        <v>4149</v>
      </c>
      <c r="C4150" s="2">
        <v>291</v>
      </c>
      <c r="D4150" s="2" t="s">
        <v>5003</v>
      </c>
      <c r="E4150" s="2" t="s">
        <v>5038</v>
      </c>
      <c r="F4150" s="3" t="s">
        <v>5039</v>
      </c>
      <c r="H4150" s="129" t="str">
        <f t="shared" si="64"/>
        <v>4149|291|CO|Dolores|CO,Dolores|</v>
      </c>
    </row>
    <row r="4151" spans="2:8">
      <c r="B4151" s="2">
        <v>4150</v>
      </c>
      <c r="C4151" s="2">
        <v>291</v>
      </c>
      <c r="D4151" s="2" t="s">
        <v>5003</v>
      </c>
      <c r="E4151" s="2" t="s">
        <v>5040</v>
      </c>
      <c r="F4151" s="3" t="s">
        <v>5041</v>
      </c>
      <c r="H4151" s="129" t="str">
        <f t="shared" si="64"/>
        <v>4150|291|CO|Douglas|CO,Douglas|</v>
      </c>
    </row>
    <row r="4152" spans="2:8">
      <c r="B4152" s="2">
        <v>4151</v>
      </c>
      <c r="C4152" s="2">
        <v>291</v>
      </c>
      <c r="D4152" s="2" t="s">
        <v>5003</v>
      </c>
      <c r="E4152" s="2" t="s">
        <v>5042</v>
      </c>
      <c r="F4152" s="3" t="s">
        <v>5043</v>
      </c>
      <c r="H4152" s="129" t="str">
        <f t="shared" si="64"/>
        <v>4151|291|CO|Eagle|CO,Eagle|</v>
      </c>
    </row>
    <row r="4153" spans="2:8">
      <c r="B4153" s="2">
        <v>4152</v>
      </c>
      <c r="C4153" s="2">
        <v>291</v>
      </c>
      <c r="D4153" s="2" t="s">
        <v>5003</v>
      </c>
      <c r="E4153" s="2" t="s">
        <v>5044</v>
      </c>
      <c r="F4153" s="3" t="s">
        <v>5045</v>
      </c>
      <c r="H4153" s="129" t="str">
        <f t="shared" si="64"/>
        <v>4152|291|CO|El Paso|CO,El Paso|</v>
      </c>
    </row>
    <row r="4154" spans="2:8">
      <c r="B4154" s="2">
        <v>4153</v>
      </c>
      <c r="C4154" s="2">
        <v>291</v>
      </c>
      <c r="D4154" s="2" t="s">
        <v>5003</v>
      </c>
      <c r="E4154" s="2" t="s">
        <v>5046</v>
      </c>
      <c r="F4154" s="3" t="s">
        <v>5047</v>
      </c>
      <c r="H4154" s="129" t="str">
        <f t="shared" si="64"/>
        <v>4153|291|CO|Elbert|CO,Elbert|</v>
      </c>
    </row>
    <row r="4155" spans="2:8">
      <c r="B4155" s="2">
        <v>4154</v>
      </c>
      <c r="C4155" s="2">
        <v>291</v>
      </c>
      <c r="D4155" s="2" t="s">
        <v>5003</v>
      </c>
      <c r="E4155" s="2" t="s">
        <v>5048</v>
      </c>
      <c r="F4155" s="3" t="s">
        <v>5049</v>
      </c>
      <c r="H4155" s="129" t="str">
        <f t="shared" si="64"/>
        <v>4154|291|CO|Fremont|CO,Fremont|</v>
      </c>
    </row>
    <row r="4156" spans="2:8">
      <c r="B4156" s="2">
        <v>4155</v>
      </c>
      <c r="C4156" s="2">
        <v>291</v>
      </c>
      <c r="D4156" s="2" t="s">
        <v>5003</v>
      </c>
      <c r="E4156" s="2" t="s">
        <v>5050</v>
      </c>
      <c r="F4156" s="3" t="s">
        <v>5051</v>
      </c>
      <c r="H4156" s="129" t="str">
        <f t="shared" si="64"/>
        <v>4155|291|CO|Garfield|CO,Garfield|</v>
      </c>
    </row>
    <row r="4157" spans="2:8">
      <c r="B4157" s="2">
        <v>4156</v>
      </c>
      <c r="C4157" s="2">
        <v>291</v>
      </c>
      <c r="D4157" s="2" t="s">
        <v>5003</v>
      </c>
      <c r="E4157" s="2" t="s">
        <v>5052</v>
      </c>
      <c r="F4157" s="3" t="s">
        <v>5053</v>
      </c>
      <c r="H4157" s="129" t="str">
        <f t="shared" si="64"/>
        <v>4156|291|CO|Gilpin|CO,Gilpin|</v>
      </c>
    </row>
    <row r="4158" spans="2:8">
      <c r="B4158" s="2">
        <v>4157</v>
      </c>
      <c r="C4158" s="2">
        <v>291</v>
      </c>
      <c r="D4158" s="2" t="s">
        <v>5003</v>
      </c>
      <c r="E4158" s="2" t="s">
        <v>5054</v>
      </c>
      <c r="F4158" s="3" t="s">
        <v>5055</v>
      </c>
      <c r="H4158" s="129" t="str">
        <f t="shared" si="64"/>
        <v>4157|291|CO|Grand|CO,Grand|</v>
      </c>
    </row>
    <row r="4159" spans="2:8">
      <c r="B4159" s="2">
        <v>4158</v>
      </c>
      <c r="C4159" s="2">
        <v>291</v>
      </c>
      <c r="D4159" s="2" t="s">
        <v>5003</v>
      </c>
      <c r="E4159" s="2" t="s">
        <v>5056</v>
      </c>
      <c r="F4159" s="3" t="s">
        <v>5057</v>
      </c>
      <c r="H4159" s="129" t="str">
        <f t="shared" si="64"/>
        <v>4158|291|CO|Gunnison|CO,Gunnison|</v>
      </c>
    </row>
    <row r="4160" spans="2:8">
      <c r="B4160" s="2">
        <v>4159</v>
      </c>
      <c r="C4160" s="2">
        <v>291</v>
      </c>
      <c r="D4160" s="2" t="s">
        <v>5003</v>
      </c>
      <c r="E4160" s="2" t="s">
        <v>5058</v>
      </c>
      <c r="F4160" s="3" t="s">
        <v>5059</v>
      </c>
      <c r="H4160" s="129" t="str">
        <f t="shared" si="64"/>
        <v>4159|291|CO|Hinsdale|CO,Hinsdale|</v>
      </c>
    </row>
    <row r="4161" spans="2:8">
      <c r="B4161" s="2">
        <v>4160</v>
      </c>
      <c r="C4161" s="2">
        <v>291</v>
      </c>
      <c r="D4161" s="2" t="s">
        <v>5003</v>
      </c>
      <c r="E4161" s="2" t="s">
        <v>5060</v>
      </c>
      <c r="F4161" s="3" t="s">
        <v>5061</v>
      </c>
      <c r="H4161" s="129" t="str">
        <f t="shared" si="64"/>
        <v>4160|291|CO|Huerfano|CO,Huerfano|</v>
      </c>
    </row>
    <row r="4162" spans="2:8">
      <c r="B4162" s="2">
        <v>4161</v>
      </c>
      <c r="C4162" s="2">
        <v>291</v>
      </c>
      <c r="D4162" s="2" t="s">
        <v>5003</v>
      </c>
      <c r="E4162" s="2" t="s">
        <v>4662</v>
      </c>
      <c r="F4162" s="3" t="s">
        <v>5062</v>
      </c>
      <c r="H4162" s="129" t="str">
        <f t="shared" ref="H4162:H4225" si="65">B4162&amp;"|"&amp;C4162&amp;"|"&amp;D4162&amp;"|"&amp;E4162&amp;"|"&amp;F4162&amp;"|"&amp;G4162</f>
        <v>4161|291|CO|Jackson|CO,Jackson|</v>
      </c>
    </row>
    <row r="4163" spans="2:8">
      <c r="B4163" s="2">
        <v>4162</v>
      </c>
      <c r="C4163" s="2">
        <v>291</v>
      </c>
      <c r="D4163" s="2" t="s">
        <v>5003</v>
      </c>
      <c r="E4163" s="2" t="s">
        <v>4664</v>
      </c>
      <c r="F4163" s="3" t="s">
        <v>5063</v>
      </c>
      <c r="H4163" s="129" t="str">
        <f t="shared" si="65"/>
        <v>4162|291|CO|Jefferson|CO,Jefferson|</v>
      </c>
    </row>
    <row r="4164" spans="2:8">
      <c r="B4164" s="2">
        <v>4163</v>
      </c>
      <c r="C4164" s="2">
        <v>291</v>
      </c>
      <c r="D4164" s="2" t="s">
        <v>5003</v>
      </c>
      <c r="E4164" s="2" t="s">
        <v>5064</v>
      </c>
      <c r="F4164" s="3" t="s">
        <v>5065</v>
      </c>
      <c r="H4164" s="129" t="str">
        <f t="shared" si="65"/>
        <v>4163|291|CO|Kiowa|CO,Kiowa|</v>
      </c>
    </row>
    <row r="4165" spans="2:8">
      <c r="B4165" s="2">
        <v>4164</v>
      </c>
      <c r="C4165" s="2">
        <v>291</v>
      </c>
      <c r="D4165" s="2" t="s">
        <v>5003</v>
      </c>
      <c r="E4165" s="2" t="s">
        <v>5066</v>
      </c>
      <c r="F4165" s="3" t="s">
        <v>5067</v>
      </c>
      <c r="H4165" s="129" t="str">
        <f t="shared" si="65"/>
        <v>4164|291|CO|Kit Carson|CO,Kit Carson|</v>
      </c>
    </row>
    <row r="4166" spans="2:8">
      <c r="B4166" s="2">
        <v>4165</v>
      </c>
      <c r="C4166" s="2">
        <v>291</v>
      </c>
      <c r="D4166" s="2" t="s">
        <v>5003</v>
      </c>
      <c r="E4166" s="2" t="s">
        <v>5068</v>
      </c>
      <c r="F4166" s="3" t="s">
        <v>5069</v>
      </c>
      <c r="H4166" s="129" t="str">
        <f t="shared" si="65"/>
        <v>4165|291|CO|La Plata|CO,La Plata|</v>
      </c>
    </row>
    <row r="4167" spans="2:8">
      <c r="B4167" s="2">
        <v>4166</v>
      </c>
      <c r="C4167" s="2">
        <v>291</v>
      </c>
      <c r="D4167" s="2" t="s">
        <v>5003</v>
      </c>
      <c r="E4167" s="2" t="s">
        <v>4921</v>
      </c>
      <c r="F4167" s="3" t="s">
        <v>5070</v>
      </c>
      <c r="H4167" s="129" t="str">
        <f t="shared" si="65"/>
        <v>4166|291|CO|Lake|CO,Lake|</v>
      </c>
    </row>
    <row r="4168" spans="2:8">
      <c r="B4168" s="2">
        <v>4167</v>
      </c>
      <c r="C4168" s="2">
        <v>291</v>
      </c>
      <c r="D4168" s="2" t="s">
        <v>5003</v>
      </c>
      <c r="E4168" s="2" t="s">
        <v>5071</v>
      </c>
      <c r="F4168" s="3" t="s">
        <v>5072</v>
      </c>
      <c r="H4168" s="129" t="str">
        <f t="shared" si="65"/>
        <v>4167|291|CO|Larimer|CO,Larimer|</v>
      </c>
    </row>
    <row r="4169" spans="2:8">
      <c r="B4169" s="2">
        <v>4168</v>
      </c>
      <c r="C4169" s="2">
        <v>291</v>
      </c>
      <c r="D4169" s="2" t="s">
        <v>5003</v>
      </c>
      <c r="E4169" s="2" t="s">
        <v>5073</v>
      </c>
      <c r="F4169" s="3" t="s">
        <v>5074</v>
      </c>
      <c r="H4169" s="129" t="str">
        <f t="shared" si="65"/>
        <v>4168|291|CO|Las Animas|CO,Las Animas|</v>
      </c>
    </row>
    <row r="4170" spans="2:8">
      <c r="B4170" s="2">
        <v>4169</v>
      </c>
      <c r="C4170" s="2">
        <v>291</v>
      </c>
      <c r="D4170" s="2" t="s">
        <v>5003</v>
      </c>
      <c r="E4170" s="2" t="s">
        <v>4794</v>
      </c>
      <c r="F4170" s="3" t="s">
        <v>5075</v>
      </c>
      <c r="H4170" s="129" t="str">
        <f t="shared" si="65"/>
        <v>4169|291|CO|Lincoln|CO,Lincoln|</v>
      </c>
    </row>
    <row r="4171" spans="2:8">
      <c r="B4171" s="2">
        <v>4170</v>
      </c>
      <c r="C4171" s="2">
        <v>291</v>
      </c>
      <c r="D4171" s="2" t="s">
        <v>5003</v>
      </c>
      <c r="E4171" s="2" t="s">
        <v>4798</v>
      </c>
      <c r="F4171" s="3" t="s">
        <v>5076</v>
      </c>
      <c r="H4171" s="129" t="str">
        <f t="shared" si="65"/>
        <v>4170|291|CO|Logan|CO,Logan|</v>
      </c>
    </row>
    <row r="4172" spans="2:8">
      <c r="B4172" s="2">
        <v>4171</v>
      </c>
      <c r="C4172" s="2">
        <v>291</v>
      </c>
      <c r="D4172" s="2" t="s">
        <v>5003</v>
      </c>
      <c r="E4172" s="2" t="s">
        <v>5077</v>
      </c>
      <c r="F4172" s="3" t="s">
        <v>5078</v>
      </c>
      <c r="H4172" s="129" t="str">
        <f t="shared" si="65"/>
        <v>4171|291|CO|Mesa|CO,Mesa|</v>
      </c>
    </row>
    <row r="4173" spans="2:8">
      <c r="B4173" s="2">
        <v>4172</v>
      </c>
      <c r="C4173" s="2">
        <v>291</v>
      </c>
      <c r="D4173" s="2" t="s">
        <v>5003</v>
      </c>
      <c r="E4173" s="2" t="s">
        <v>5079</v>
      </c>
      <c r="F4173" s="3" t="s">
        <v>5080</v>
      </c>
      <c r="H4173" s="129" t="str">
        <f t="shared" si="65"/>
        <v>4172|291|CO|Mineral|CO,Mineral|</v>
      </c>
    </row>
    <row r="4174" spans="2:8">
      <c r="B4174" s="2">
        <v>4173</v>
      </c>
      <c r="C4174" s="2">
        <v>291</v>
      </c>
      <c r="D4174" s="2" t="s">
        <v>5003</v>
      </c>
      <c r="E4174" s="2" t="s">
        <v>5081</v>
      </c>
      <c r="F4174" s="3" t="s">
        <v>5082</v>
      </c>
      <c r="H4174" s="129" t="str">
        <f t="shared" si="65"/>
        <v>4173|291|CO|Moffat|CO,Moffat|</v>
      </c>
    </row>
    <row r="4175" spans="2:8">
      <c r="B4175" s="2">
        <v>4174</v>
      </c>
      <c r="C4175" s="2">
        <v>291</v>
      </c>
      <c r="D4175" s="2" t="s">
        <v>5003</v>
      </c>
      <c r="E4175" s="2" t="s">
        <v>5083</v>
      </c>
      <c r="F4175" s="3" t="s">
        <v>5084</v>
      </c>
      <c r="H4175" s="129" t="str">
        <f t="shared" si="65"/>
        <v>4174|291|CO|Montezuma|CO,Montezuma|</v>
      </c>
    </row>
    <row r="4176" spans="2:8">
      <c r="B4176" s="2">
        <v>4175</v>
      </c>
      <c r="C4176" s="2">
        <v>291</v>
      </c>
      <c r="D4176" s="2" t="s">
        <v>5003</v>
      </c>
      <c r="E4176" s="2" t="s">
        <v>5085</v>
      </c>
      <c r="F4176" s="3" t="s">
        <v>5086</v>
      </c>
      <c r="H4176" s="129" t="str">
        <f t="shared" si="65"/>
        <v>4175|291|CO|Montrose|CO,Montrose|</v>
      </c>
    </row>
    <row r="4177" spans="2:8">
      <c r="B4177" s="2">
        <v>4176</v>
      </c>
      <c r="C4177" s="2">
        <v>291</v>
      </c>
      <c r="D4177" s="2" t="s">
        <v>5003</v>
      </c>
      <c r="E4177" s="2" t="s">
        <v>4694</v>
      </c>
      <c r="F4177" s="3" t="s">
        <v>5087</v>
      </c>
      <c r="H4177" s="129" t="str">
        <f t="shared" si="65"/>
        <v>4176|291|CO|Morgan|CO,Morgan|</v>
      </c>
    </row>
    <row r="4178" spans="2:8">
      <c r="B4178" s="2">
        <v>4177</v>
      </c>
      <c r="C4178" s="2">
        <v>291</v>
      </c>
      <c r="D4178" s="2" t="s">
        <v>5003</v>
      </c>
      <c r="E4178" s="2" t="s">
        <v>5088</v>
      </c>
      <c r="F4178" s="3" t="s">
        <v>5089</v>
      </c>
      <c r="H4178" s="129" t="str">
        <f t="shared" si="65"/>
        <v>4177|291|CO|Otero|CO,Otero|</v>
      </c>
    </row>
    <row r="4179" spans="2:8">
      <c r="B4179" s="2">
        <v>4178</v>
      </c>
      <c r="C4179" s="2">
        <v>291</v>
      </c>
      <c r="D4179" s="2" t="s">
        <v>5003</v>
      </c>
      <c r="E4179" s="2" t="s">
        <v>5090</v>
      </c>
      <c r="F4179" s="3" t="s">
        <v>5091</v>
      </c>
      <c r="H4179" s="129" t="str">
        <f t="shared" si="65"/>
        <v>4178|291|CO|Ouray|CO,Ouray|</v>
      </c>
    </row>
    <row r="4180" spans="2:8">
      <c r="B4180" s="2">
        <v>4179</v>
      </c>
      <c r="C4180" s="2">
        <v>291</v>
      </c>
      <c r="D4180" s="2" t="s">
        <v>5003</v>
      </c>
      <c r="E4180" s="2" t="s">
        <v>5092</v>
      </c>
      <c r="F4180" s="3" t="s">
        <v>5093</v>
      </c>
      <c r="H4180" s="129" t="str">
        <f t="shared" si="65"/>
        <v>4179|291|CO|Park|CO,Park|</v>
      </c>
    </row>
    <row r="4181" spans="2:8">
      <c r="B4181" s="2">
        <v>4180</v>
      </c>
      <c r="C4181" s="2">
        <v>291</v>
      </c>
      <c r="D4181" s="2" t="s">
        <v>5003</v>
      </c>
      <c r="E4181" s="2" t="s">
        <v>4817</v>
      </c>
      <c r="F4181" s="3" t="s">
        <v>5094</v>
      </c>
      <c r="H4181" s="129" t="str">
        <f t="shared" si="65"/>
        <v>4180|291|CO|Phillips|CO,Phillips|</v>
      </c>
    </row>
    <row r="4182" spans="2:8">
      <c r="B4182" s="2">
        <v>4181</v>
      </c>
      <c r="C4182" s="2">
        <v>291</v>
      </c>
      <c r="D4182" s="2" t="s">
        <v>5003</v>
      </c>
      <c r="E4182" s="2" t="s">
        <v>5095</v>
      </c>
      <c r="F4182" s="3" t="s">
        <v>5096</v>
      </c>
      <c r="H4182" s="129" t="str">
        <f t="shared" si="65"/>
        <v>4181|291|CO|Pitkin|CO,Pitkin|</v>
      </c>
    </row>
    <row r="4183" spans="2:8">
      <c r="B4183" s="2">
        <v>4182</v>
      </c>
      <c r="C4183" s="2">
        <v>291</v>
      </c>
      <c r="D4183" s="2" t="s">
        <v>5003</v>
      </c>
      <c r="E4183" s="2" t="s">
        <v>5097</v>
      </c>
      <c r="F4183" s="3" t="s">
        <v>5098</v>
      </c>
      <c r="H4183" s="129" t="str">
        <f t="shared" si="65"/>
        <v>4182|291|CO|Prowers|CO,Prowers|</v>
      </c>
    </row>
    <row r="4184" spans="2:8">
      <c r="B4184" s="2">
        <v>4183</v>
      </c>
      <c r="C4184" s="2">
        <v>291</v>
      </c>
      <c r="D4184" s="2" t="s">
        <v>5003</v>
      </c>
      <c r="E4184" s="2" t="s">
        <v>5099</v>
      </c>
      <c r="F4184" s="3" t="s">
        <v>5100</v>
      </c>
      <c r="H4184" s="129" t="str">
        <f t="shared" si="65"/>
        <v>4183|291|CO|Pueblo|CO,Pueblo|</v>
      </c>
    </row>
    <row r="4185" spans="2:8">
      <c r="B4185" s="2">
        <v>4184</v>
      </c>
      <c r="C4185" s="2">
        <v>291</v>
      </c>
      <c r="D4185" s="2" t="s">
        <v>5003</v>
      </c>
      <c r="E4185" s="2" t="s">
        <v>5101</v>
      </c>
      <c r="F4185" s="3" t="s">
        <v>5102</v>
      </c>
      <c r="H4185" s="129" t="str">
        <f t="shared" si="65"/>
        <v>4184|291|CO|Rio Blanco|CO,Rio Blanco|</v>
      </c>
    </row>
    <row r="4186" spans="2:8">
      <c r="B4186" s="2">
        <v>4185</v>
      </c>
      <c r="C4186" s="2">
        <v>291</v>
      </c>
      <c r="D4186" s="2" t="s">
        <v>5003</v>
      </c>
      <c r="E4186" s="2" t="s">
        <v>5103</v>
      </c>
      <c r="F4186" s="3" t="s">
        <v>5104</v>
      </c>
      <c r="H4186" s="129" t="str">
        <f t="shared" si="65"/>
        <v>4185|291|CO|Rio Grande|CO,Rio Grande|</v>
      </c>
    </row>
    <row r="4187" spans="2:8">
      <c r="B4187" s="2">
        <v>4186</v>
      </c>
      <c r="C4187" s="2">
        <v>291</v>
      </c>
      <c r="D4187" s="2" t="s">
        <v>5003</v>
      </c>
      <c r="E4187" s="2" t="s">
        <v>5105</v>
      </c>
      <c r="F4187" s="3" t="s">
        <v>5106</v>
      </c>
      <c r="H4187" s="129" t="str">
        <f t="shared" si="65"/>
        <v>4186|291|CO|Routt|CO,Routt|</v>
      </c>
    </row>
    <row r="4188" spans="2:8">
      <c r="B4188" s="2">
        <v>4187</v>
      </c>
      <c r="C4188" s="2">
        <v>291</v>
      </c>
      <c r="D4188" s="2" t="s">
        <v>5003</v>
      </c>
      <c r="E4188" s="2" t="s">
        <v>5107</v>
      </c>
      <c r="F4188" s="3" t="s">
        <v>5108</v>
      </c>
      <c r="H4188" s="129" t="str">
        <f t="shared" si="65"/>
        <v>4187|291|CO|Saguache|CO,Saguache|</v>
      </c>
    </row>
    <row r="4189" spans="2:8">
      <c r="B4189" s="2">
        <v>4188</v>
      </c>
      <c r="C4189" s="2">
        <v>291</v>
      </c>
      <c r="D4189" s="2" t="s">
        <v>5003</v>
      </c>
      <c r="E4189" s="2" t="s">
        <v>5109</v>
      </c>
      <c r="F4189" s="3" t="s">
        <v>5110</v>
      </c>
      <c r="H4189" s="129" t="str">
        <f t="shared" si="65"/>
        <v>4188|291|CO|San Juan|CO,San Juan|</v>
      </c>
    </row>
    <row r="4190" spans="2:8">
      <c r="B4190" s="2">
        <v>4189</v>
      </c>
      <c r="C4190" s="2">
        <v>291</v>
      </c>
      <c r="D4190" s="2" t="s">
        <v>5003</v>
      </c>
      <c r="E4190" s="2" t="s">
        <v>5111</v>
      </c>
      <c r="F4190" s="3" t="s">
        <v>5112</v>
      </c>
      <c r="H4190" s="129" t="str">
        <f t="shared" si="65"/>
        <v>4189|291|CO|San Miguel|CO,San Miguel|</v>
      </c>
    </row>
    <row r="4191" spans="2:8">
      <c r="B4191" s="2">
        <v>4190</v>
      </c>
      <c r="C4191" s="2">
        <v>291</v>
      </c>
      <c r="D4191" s="2" t="s">
        <v>5003</v>
      </c>
      <c r="E4191" s="2" t="s">
        <v>5113</v>
      </c>
      <c r="F4191" s="3" t="s">
        <v>5114</v>
      </c>
      <c r="H4191" s="129" t="str">
        <f t="shared" si="65"/>
        <v>4190|291|CO|Sedgwick|CO,Sedgwick|</v>
      </c>
    </row>
    <row r="4192" spans="2:8">
      <c r="B4192" s="2">
        <v>4191</v>
      </c>
      <c r="C4192" s="2">
        <v>291</v>
      </c>
      <c r="D4192" s="2" t="s">
        <v>5003</v>
      </c>
      <c r="E4192" s="2" t="s">
        <v>5115</v>
      </c>
      <c r="F4192" s="3" t="s">
        <v>5116</v>
      </c>
      <c r="H4192" s="129" t="str">
        <f t="shared" si="65"/>
        <v>4191|291|CO|Summit|CO,Summit|</v>
      </c>
    </row>
    <row r="4193" spans="2:8">
      <c r="B4193" s="2">
        <v>4192</v>
      </c>
      <c r="C4193" s="2">
        <v>291</v>
      </c>
      <c r="D4193" s="2" t="s">
        <v>5003</v>
      </c>
      <c r="E4193" s="2" t="s">
        <v>5117</v>
      </c>
      <c r="F4193" s="3" t="s">
        <v>5118</v>
      </c>
      <c r="H4193" s="129" t="str">
        <f t="shared" si="65"/>
        <v>4192|291|CO|Teller|CO,Teller|</v>
      </c>
    </row>
    <row r="4194" spans="2:8">
      <c r="B4194" s="2">
        <v>4193</v>
      </c>
      <c r="C4194" s="2">
        <v>291</v>
      </c>
      <c r="D4194" s="2" t="s">
        <v>5003</v>
      </c>
      <c r="E4194" s="2" t="s">
        <v>4720</v>
      </c>
      <c r="F4194" s="3" t="s">
        <v>5119</v>
      </c>
      <c r="H4194" s="129" t="str">
        <f t="shared" si="65"/>
        <v>4193|291|CO|Washington|CO,Washington|</v>
      </c>
    </row>
    <row r="4195" spans="2:8">
      <c r="B4195" s="2">
        <v>4194</v>
      </c>
      <c r="C4195" s="2">
        <v>291</v>
      </c>
      <c r="D4195" s="2" t="s">
        <v>5003</v>
      </c>
      <c r="E4195" s="2" t="s">
        <v>5120</v>
      </c>
      <c r="F4195" s="3" t="s">
        <v>5121</v>
      </c>
      <c r="H4195" s="129" t="str">
        <f t="shared" si="65"/>
        <v>4194|291|CO|Weld|CO,Weld|</v>
      </c>
    </row>
    <row r="4196" spans="2:8">
      <c r="B4196" s="2">
        <v>4195</v>
      </c>
      <c r="C4196" s="2">
        <v>291</v>
      </c>
      <c r="D4196" s="2" t="s">
        <v>5003</v>
      </c>
      <c r="E4196" s="2" t="s">
        <v>4886</v>
      </c>
      <c r="F4196" s="3" t="s">
        <v>5122</v>
      </c>
      <c r="H4196" s="129" t="str">
        <f t="shared" si="65"/>
        <v>4195|291|CO|Yuma|CO,Yuma|</v>
      </c>
    </row>
    <row r="4197" spans="2:8">
      <c r="B4197" s="2">
        <v>4196</v>
      </c>
      <c r="C4197" s="2">
        <v>291</v>
      </c>
      <c r="D4197" s="2" t="s">
        <v>5123</v>
      </c>
      <c r="E4197" s="2" t="s">
        <v>5124</v>
      </c>
      <c r="F4197" s="3" t="s">
        <v>5125</v>
      </c>
      <c r="H4197" s="129" t="str">
        <f t="shared" si="65"/>
        <v>4196|291|CT|Fairfield|CT,Fairfield|</v>
      </c>
    </row>
    <row r="4198" spans="2:8">
      <c r="B4198" s="2">
        <v>4197</v>
      </c>
      <c r="C4198" s="2">
        <v>291</v>
      </c>
      <c r="D4198" s="2" t="s">
        <v>5123</v>
      </c>
      <c r="E4198" s="2" t="s">
        <v>5126</v>
      </c>
      <c r="F4198" s="3" t="s">
        <v>5127</v>
      </c>
      <c r="H4198" s="129" t="str">
        <f t="shared" si="65"/>
        <v>4197|291|CT|Hartford|CT,Hartford|</v>
      </c>
    </row>
    <row r="4199" spans="2:8">
      <c r="B4199" s="2">
        <v>4198</v>
      </c>
      <c r="C4199" s="2">
        <v>291</v>
      </c>
      <c r="D4199" s="2" t="s">
        <v>5123</v>
      </c>
      <c r="E4199" s="2" t="s">
        <v>5128</v>
      </c>
      <c r="F4199" s="3" t="s">
        <v>5129</v>
      </c>
      <c r="H4199" s="129" t="str">
        <f t="shared" si="65"/>
        <v>4198|291|CT|Litchfield|CT,Litchfield|</v>
      </c>
    </row>
    <row r="4200" spans="2:8">
      <c r="B4200" s="2">
        <v>4199</v>
      </c>
      <c r="C4200" s="2">
        <v>291</v>
      </c>
      <c r="D4200" s="2" t="s">
        <v>5123</v>
      </c>
      <c r="E4200" s="2" t="s">
        <v>5130</v>
      </c>
      <c r="F4200" s="3" t="s">
        <v>5131</v>
      </c>
      <c r="H4200" s="129" t="str">
        <f t="shared" si="65"/>
        <v>4199|291|CT|Middlesex|CT,Middlesex|</v>
      </c>
    </row>
    <row r="4201" spans="2:8">
      <c r="B4201" s="2">
        <v>4200</v>
      </c>
      <c r="C4201" s="2">
        <v>291</v>
      </c>
      <c r="D4201" s="2" t="s">
        <v>5123</v>
      </c>
      <c r="E4201" s="2" t="s">
        <v>5132</v>
      </c>
      <c r="F4201" s="3" t="s">
        <v>5133</v>
      </c>
      <c r="H4201" s="129" t="str">
        <f t="shared" si="65"/>
        <v>4200|291|CT|New Haven|CT,New Haven|</v>
      </c>
    </row>
    <row r="4202" spans="2:8">
      <c r="B4202" s="2">
        <v>4201</v>
      </c>
      <c r="C4202" s="2">
        <v>291</v>
      </c>
      <c r="D4202" s="2" t="s">
        <v>5123</v>
      </c>
      <c r="E4202" s="2" t="s">
        <v>5134</v>
      </c>
      <c r="F4202" s="3" t="s">
        <v>5135</v>
      </c>
      <c r="H4202" s="129" t="str">
        <f t="shared" si="65"/>
        <v>4201|291|CT|New London|CT,New London|</v>
      </c>
    </row>
    <row r="4203" spans="2:8">
      <c r="B4203" s="2">
        <v>4202</v>
      </c>
      <c r="C4203" s="2">
        <v>291</v>
      </c>
      <c r="D4203" s="2" t="s">
        <v>5123</v>
      </c>
      <c r="E4203" s="2" t="s">
        <v>5136</v>
      </c>
      <c r="F4203" s="3" t="s">
        <v>5137</v>
      </c>
      <c r="H4203" s="129" t="str">
        <f t="shared" si="65"/>
        <v>4202|291|CT|Tolland|CT,Tolland|</v>
      </c>
    </row>
    <row r="4204" spans="2:8">
      <c r="B4204" s="2">
        <v>4203</v>
      </c>
      <c r="C4204" s="2">
        <v>291</v>
      </c>
      <c r="D4204" s="2" t="s">
        <v>5123</v>
      </c>
      <c r="E4204" s="2" t="s">
        <v>5138</v>
      </c>
      <c r="F4204" s="3" t="s">
        <v>5139</v>
      </c>
      <c r="H4204" s="129" t="str">
        <f t="shared" si="65"/>
        <v>4203|291|CT|Windham|CT,Windham|</v>
      </c>
    </row>
    <row r="4205" spans="2:8">
      <c r="B4205" s="2">
        <v>4204</v>
      </c>
      <c r="C4205" s="2">
        <v>291</v>
      </c>
      <c r="D4205" s="2" t="s">
        <v>5140</v>
      </c>
      <c r="E4205" s="2" t="s">
        <v>4692</v>
      </c>
      <c r="F4205" s="3" t="s">
        <v>5141</v>
      </c>
      <c r="H4205" s="129" t="str">
        <f t="shared" si="65"/>
        <v>4204|291|DC|Montgomery|DC,Montgomery|</v>
      </c>
    </row>
    <row r="4206" spans="2:8">
      <c r="B4206" s="2">
        <v>4205</v>
      </c>
      <c r="C4206" s="2">
        <v>291</v>
      </c>
      <c r="D4206" s="2" t="s">
        <v>5140</v>
      </c>
      <c r="E4206" s="2" t="s">
        <v>5142</v>
      </c>
      <c r="F4206" s="3" t="s">
        <v>5143</v>
      </c>
      <c r="H4206" s="129" t="str">
        <f t="shared" si="65"/>
        <v>4205|291|DC|Prince George's|DC,Prince George's|</v>
      </c>
    </row>
    <row r="4207" spans="2:8">
      <c r="B4207" s="2">
        <v>4206</v>
      </c>
      <c r="C4207" s="2">
        <v>291</v>
      </c>
      <c r="D4207" s="2" t="s">
        <v>5144</v>
      </c>
      <c r="E4207" s="2" t="s">
        <v>5145</v>
      </c>
      <c r="F4207" s="3" t="s">
        <v>5146</v>
      </c>
      <c r="H4207" s="129" t="str">
        <f t="shared" si="65"/>
        <v>4206|291|DE|Kent|DE,Kent|</v>
      </c>
    </row>
    <row r="4208" spans="2:8">
      <c r="B4208" s="2">
        <v>4207</v>
      </c>
      <c r="C4208" s="2">
        <v>291</v>
      </c>
      <c r="D4208" s="2" t="s">
        <v>5144</v>
      </c>
      <c r="E4208" s="2" t="s">
        <v>5147</v>
      </c>
      <c r="F4208" s="3" t="s">
        <v>5148</v>
      </c>
      <c r="H4208" s="129" t="str">
        <f t="shared" si="65"/>
        <v>4207|291|DE|New Castle|DE,New Castle|</v>
      </c>
    </row>
    <row r="4209" spans="2:8">
      <c r="B4209" s="2">
        <v>4208</v>
      </c>
      <c r="C4209" s="2">
        <v>291</v>
      </c>
      <c r="D4209" s="2" t="s">
        <v>5144</v>
      </c>
      <c r="E4209" s="2" t="s">
        <v>5149</v>
      </c>
      <c r="F4209" s="3" t="s">
        <v>5150</v>
      </c>
      <c r="H4209" s="129" t="str">
        <f t="shared" si="65"/>
        <v>4208|291|DE|Sussex|DE,Sussex|</v>
      </c>
    </row>
    <row r="4210" spans="2:8">
      <c r="B4210" s="2">
        <v>4209</v>
      </c>
      <c r="C4210" s="2">
        <v>291</v>
      </c>
      <c r="D4210" s="2" t="s">
        <v>5151</v>
      </c>
      <c r="E4210" s="2" t="s">
        <v>5152</v>
      </c>
      <c r="F4210" s="3" t="s">
        <v>5153</v>
      </c>
      <c r="H4210" s="129" t="str">
        <f t="shared" si="65"/>
        <v>4209|291|FL|Alachua|FL,Alachua|</v>
      </c>
    </row>
    <row r="4211" spans="2:8">
      <c r="B4211" s="2">
        <v>4210</v>
      </c>
      <c r="C4211" s="2">
        <v>291</v>
      </c>
      <c r="D4211" s="2" t="s">
        <v>5151</v>
      </c>
      <c r="E4211" s="2" t="s">
        <v>5154</v>
      </c>
      <c r="F4211" s="3" t="s">
        <v>5155</v>
      </c>
      <c r="H4211" s="129" t="str">
        <f t="shared" si="65"/>
        <v>4210|291|FL|Baker|FL,Baker|</v>
      </c>
    </row>
    <row r="4212" spans="2:8">
      <c r="B4212" s="2">
        <v>4211</v>
      </c>
      <c r="C4212" s="2">
        <v>291</v>
      </c>
      <c r="D4212" s="2" t="s">
        <v>5151</v>
      </c>
      <c r="E4212" s="2" t="s">
        <v>5156</v>
      </c>
      <c r="F4212" s="3" t="s">
        <v>5157</v>
      </c>
      <c r="H4212" s="129" t="str">
        <f t="shared" si="65"/>
        <v>4211|291|FL|Bay|FL,Bay|</v>
      </c>
    </row>
    <row r="4213" spans="2:8">
      <c r="B4213" s="2">
        <v>4212</v>
      </c>
      <c r="C4213" s="2">
        <v>291</v>
      </c>
      <c r="D4213" s="2" t="s">
        <v>5151</v>
      </c>
      <c r="E4213" s="2" t="s">
        <v>5158</v>
      </c>
      <c r="F4213" s="3" t="s">
        <v>5159</v>
      </c>
      <c r="H4213" s="129" t="str">
        <f t="shared" si="65"/>
        <v>4212|291|FL|Bradford|FL,Bradford|</v>
      </c>
    </row>
    <row r="4214" spans="2:8">
      <c r="B4214" s="2">
        <v>4213</v>
      </c>
      <c r="C4214" s="2">
        <v>291</v>
      </c>
      <c r="D4214" s="2" t="s">
        <v>5151</v>
      </c>
      <c r="E4214" s="2" t="s">
        <v>5160</v>
      </c>
      <c r="F4214" s="3" t="s">
        <v>5161</v>
      </c>
      <c r="H4214" s="129" t="str">
        <f t="shared" si="65"/>
        <v>4213|291|FL|Brevard|FL,Brevard|</v>
      </c>
    </row>
    <row r="4215" spans="2:8">
      <c r="B4215" s="2">
        <v>4214</v>
      </c>
      <c r="C4215" s="2">
        <v>291</v>
      </c>
      <c r="D4215" s="2" t="s">
        <v>5151</v>
      </c>
      <c r="E4215" s="2" t="s">
        <v>5162</v>
      </c>
      <c r="F4215" s="3" t="s">
        <v>5163</v>
      </c>
      <c r="H4215" s="129" t="str">
        <f t="shared" si="65"/>
        <v>4214|291|FL|Broward|FL,Broward|</v>
      </c>
    </row>
    <row r="4216" spans="2:8">
      <c r="B4216" s="2">
        <v>4215</v>
      </c>
      <c r="C4216" s="2">
        <v>291</v>
      </c>
      <c r="D4216" s="2" t="s">
        <v>5151</v>
      </c>
      <c r="E4216" s="2" t="s">
        <v>4606</v>
      </c>
      <c r="F4216" s="3" t="s">
        <v>5164</v>
      </c>
      <c r="H4216" s="129" t="str">
        <f t="shared" si="65"/>
        <v>4215|291|FL|Calhoun|FL,Calhoun|</v>
      </c>
    </row>
    <row r="4217" spans="2:8">
      <c r="B4217" s="2">
        <v>4216</v>
      </c>
      <c r="C4217" s="2">
        <v>291</v>
      </c>
      <c r="D4217" s="2" t="s">
        <v>5151</v>
      </c>
      <c r="E4217" s="2" t="s">
        <v>5165</v>
      </c>
      <c r="F4217" s="3" t="s">
        <v>5166</v>
      </c>
      <c r="H4217" s="129" t="str">
        <f t="shared" si="65"/>
        <v>4216|291|FL|Charlotte|FL,Charlotte|</v>
      </c>
    </row>
    <row r="4218" spans="2:8">
      <c r="B4218" s="2">
        <v>4217</v>
      </c>
      <c r="C4218" s="2">
        <v>291</v>
      </c>
      <c r="D4218" s="2" t="s">
        <v>5151</v>
      </c>
      <c r="E4218" s="2" t="s">
        <v>5167</v>
      </c>
      <c r="F4218" s="3" t="s">
        <v>5168</v>
      </c>
      <c r="H4218" s="129" t="str">
        <f t="shared" si="65"/>
        <v>4217|291|FL|Citrus|FL,Citrus|</v>
      </c>
    </row>
    <row r="4219" spans="2:8">
      <c r="B4219" s="2">
        <v>4218</v>
      </c>
      <c r="C4219" s="2">
        <v>291</v>
      </c>
      <c r="D4219" s="2" t="s">
        <v>5151</v>
      </c>
      <c r="E4219" s="2" t="s">
        <v>4618</v>
      </c>
      <c r="F4219" s="3" t="s">
        <v>5169</v>
      </c>
      <c r="H4219" s="129" t="str">
        <f t="shared" si="65"/>
        <v>4218|291|FL|Clay|FL,Clay|</v>
      </c>
    </row>
    <row r="4220" spans="2:8">
      <c r="B4220" s="2">
        <v>4219</v>
      </c>
      <c r="C4220" s="2">
        <v>291</v>
      </c>
      <c r="D4220" s="2" t="s">
        <v>5151</v>
      </c>
      <c r="E4220" s="2" t="s">
        <v>5170</v>
      </c>
      <c r="F4220" s="3" t="s">
        <v>5171</v>
      </c>
      <c r="H4220" s="129" t="str">
        <f t="shared" si="65"/>
        <v>4219|291|FL|Collier|FL,Collier|</v>
      </c>
    </row>
    <row r="4221" spans="2:8">
      <c r="B4221" s="2">
        <v>4220</v>
      </c>
      <c r="C4221" s="2">
        <v>291</v>
      </c>
      <c r="D4221" s="2" t="s">
        <v>5151</v>
      </c>
      <c r="E4221" s="2" t="s">
        <v>4749</v>
      </c>
      <c r="F4221" s="3" t="s">
        <v>5172</v>
      </c>
      <c r="H4221" s="129" t="str">
        <f t="shared" si="65"/>
        <v>4220|291|FL|Columbia|FL,Columbia|</v>
      </c>
    </row>
    <row r="4222" spans="2:8">
      <c r="B4222" s="2">
        <v>4221</v>
      </c>
      <c r="C4222" s="2">
        <v>291</v>
      </c>
      <c r="D4222" s="2" t="s">
        <v>5151</v>
      </c>
      <c r="E4222" s="2" t="s">
        <v>5173</v>
      </c>
      <c r="F4222" s="3" t="s">
        <v>5174</v>
      </c>
      <c r="H4222" s="129" t="str">
        <f t="shared" si="65"/>
        <v>4221|291|FL|Miami-Dade|FL,Miami-Dade|</v>
      </c>
    </row>
    <row r="4223" spans="2:8">
      <c r="B4223" s="2">
        <v>4222</v>
      </c>
      <c r="C4223" s="2">
        <v>291</v>
      </c>
      <c r="D4223" s="2" t="s">
        <v>5151</v>
      </c>
      <c r="E4223" s="2" t="s">
        <v>5175</v>
      </c>
      <c r="F4223" s="3" t="s">
        <v>5176</v>
      </c>
      <c r="H4223" s="129" t="str">
        <f t="shared" si="65"/>
        <v>4222|291|FL|DeSoto|FL,DeSoto|</v>
      </c>
    </row>
    <row r="4224" spans="2:8">
      <c r="B4224" s="2">
        <v>4223</v>
      </c>
      <c r="C4224" s="2">
        <v>291</v>
      </c>
      <c r="D4224" s="2" t="s">
        <v>5151</v>
      </c>
      <c r="E4224" s="2" t="s">
        <v>5177</v>
      </c>
      <c r="F4224" s="3" t="s">
        <v>5178</v>
      </c>
      <c r="H4224" s="129" t="str">
        <f t="shared" si="65"/>
        <v>4223|291|FL|Dixie|FL,Dixie|</v>
      </c>
    </row>
    <row r="4225" spans="2:8">
      <c r="B4225" s="2">
        <v>4224</v>
      </c>
      <c r="C4225" s="2">
        <v>291</v>
      </c>
      <c r="D4225" s="2" t="s">
        <v>5151</v>
      </c>
      <c r="E4225" s="2" t="s">
        <v>5179</v>
      </c>
      <c r="F4225" s="3" t="s">
        <v>5180</v>
      </c>
      <c r="H4225" s="129" t="str">
        <f t="shared" si="65"/>
        <v>4224|291|FL|Duval|FL,Duval|</v>
      </c>
    </row>
    <row r="4226" spans="2:8">
      <c r="B4226" s="2">
        <v>4225</v>
      </c>
      <c r="C4226" s="2">
        <v>291</v>
      </c>
      <c r="D4226" s="2" t="s">
        <v>5151</v>
      </c>
      <c r="E4226" s="2" t="s">
        <v>4644</v>
      </c>
      <c r="F4226" s="3" t="s">
        <v>5181</v>
      </c>
      <c r="H4226" s="129" t="str">
        <f t="shared" ref="H4226:H4289" si="66">B4226&amp;"|"&amp;C4226&amp;"|"&amp;D4226&amp;"|"&amp;E4226&amp;"|"&amp;F4226&amp;"|"&amp;G4226</f>
        <v>4225|291|FL|Escambia|FL,Escambia|</v>
      </c>
    </row>
    <row r="4227" spans="2:8">
      <c r="B4227" s="2">
        <v>4226</v>
      </c>
      <c r="C4227" s="2">
        <v>291</v>
      </c>
      <c r="D4227" s="2" t="s">
        <v>5151</v>
      </c>
      <c r="E4227" s="2" t="s">
        <v>5182</v>
      </c>
      <c r="F4227" s="3" t="s">
        <v>5183</v>
      </c>
      <c r="H4227" s="129" t="str">
        <f t="shared" si="66"/>
        <v>4226|291|FL|Flagler|FL,Flagler|</v>
      </c>
    </row>
    <row r="4228" spans="2:8">
      <c r="B4228" s="2">
        <v>4227</v>
      </c>
      <c r="C4228" s="2">
        <v>291</v>
      </c>
      <c r="D4228" s="2" t="s">
        <v>5151</v>
      </c>
      <c r="E4228" s="2" t="s">
        <v>4650</v>
      </c>
      <c r="F4228" s="3" t="s">
        <v>5184</v>
      </c>
      <c r="H4228" s="129" t="str">
        <f t="shared" si="66"/>
        <v>4227|291|FL|Franklin|FL,Franklin|</v>
      </c>
    </row>
    <row r="4229" spans="2:8">
      <c r="B4229" s="2">
        <v>4228</v>
      </c>
      <c r="C4229" s="2">
        <v>291</v>
      </c>
      <c r="D4229" s="2" t="s">
        <v>5151</v>
      </c>
      <c r="E4229" s="2" t="s">
        <v>5185</v>
      </c>
      <c r="F4229" s="3" t="s">
        <v>5186</v>
      </c>
      <c r="H4229" s="129" t="str">
        <f t="shared" si="66"/>
        <v>4228|291|FL|Gadsden|FL,Gadsden|</v>
      </c>
    </row>
    <row r="4230" spans="2:8">
      <c r="B4230" s="2">
        <v>4229</v>
      </c>
      <c r="C4230" s="2">
        <v>291</v>
      </c>
      <c r="D4230" s="2" t="s">
        <v>5151</v>
      </c>
      <c r="E4230" s="2" t="s">
        <v>5187</v>
      </c>
      <c r="F4230" s="3" t="s">
        <v>5188</v>
      </c>
      <c r="H4230" s="129" t="str">
        <f t="shared" si="66"/>
        <v>4229|291|FL|Gilchrist|FL,Gilchrist|</v>
      </c>
    </row>
    <row r="4231" spans="2:8">
      <c r="B4231" s="2">
        <v>4230</v>
      </c>
      <c r="C4231" s="2">
        <v>291</v>
      </c>
      <c r="D4231" s="2" t="s">
        <v>5151</v>
      </c>
      <c r="E4231" s="2" t="s">
        <v>5189</v>
      </c>
      <c r="F4231" s="3" t="s">
        <v>5190</v>
      </c>
      <c r="H4231" s="129" t="str">
        <f t="shared" si="66"/>
        <v>4230|291|FL|Glades|FL,Glades|</v>
      </c>
    </row>
    <row r="4232" spans="2:8">
      <c r="B4232" s="2">
        <v>4231</v>
      </c>
      <c r="C4232" s="2">
        <v>291</v>
      </c>
      <c r="D4232" s="2" t="s">
        <v>5151</v>
      </c>
      <c r="E4232" s="2" t="s">
        <v>5191</v>
      </c>
      <c r="F4232" s="3" t="s">
        <v>5192</v>
      </c>
      <c r="H4232" s="129" t="str">
        <f t="shared" si="66"/>
        <v>4231|291|FL|Gulf|FL,Gulf|</v>
      </c>
    </row>
    <row r="4233" spans="2:8">
      <c r="B4233" s="2">
        <v>4232</v>
      </c>
      <c r="C4233" s="2">
        <v>291</v>
      </c>
      <c r="D4233" s="2" t="s">
        <v>5151</v>
      </c>
      <c r="E4233" s="2" t="s">
        <v>5193</v>
      </c>
      <c r="F4233" s="3" t="s">
        <v>5194</v>
      </c>
      <c r="H4233" s="129" t="str">
        <f t="shared" si="66"/>
        <v>4232|291|FL|Hamilton|FL,Hamilton|</v>
      </c>
    </row>
    <row r="4234" spans="2:8">
      <c r="B4234" s="2">
        <v>4233</v>
      </c>
      <c r="C4234" s="2">
        <v>291</v>
      </c>
      <c r="D4234" s="2" t="s">
        <v>5151</v>
      </c>
      <c r="E4234" s="2" t="s">
        <v>5195</v>
      </c>
      <c r="F4234" s="3" t="s">
        <v>5196</v>
      </c>
      <c r="H4234" s="129" t="str">
        <f t="shared" si="66"/>
        <v>4233|291|FL|Hardee|FL,Hardee|</v>
      </c>
    </row>
    <row r="4235" spans="2:8">
      <c r="B4235" s="2">
        <v>4234</v>
      </c>
      <c r="C4235" s="2">
        <v>291</v>
      </c>
      <c r="D4235" s="2" t="s">
        <v>5151</v>
      </c>
      <c r="E4235" s="2" t="s">
        <v>5197</v>
      </c>
      <c r="F4235" s="3" t="s">
        <v>5198</v>
      </c>
      <c r="H4235" s="129" t="str">
        <f t="shared" si="66"/>
        <v>4234|291|FL|Hendry|FL,Hendry|</v>
      </c>
    </row>
    <row r="4236" spans="2:8">
      <c r="B4236" s="2">
        <v>4235</v>
      </c>
      <c r="C4236" s="2">
        <v>291</v>
      </c>
      <c r="D4236" s="2" t="s">
        <v>5151</v>
      </c>
      <c r="E4236" s="2" t="s">
        <v>5199</v>
      </c>
      <c r="F4236" s="3" t="s">
        <v>5200</v>
      </c>
      <c r="H4236" s="129" t="str">
        <f t="shared" si="66"/>
        <v>4235|291|FL|Hernando|FL,Hernando|</v>
      </c>
    </row>
    <row r="4237" spans="2:8">
      <c r="B4237" s="2">
        <v>4236</v>
      </c>
      <c r="C4237" s="2">
        <v>291</v>
      </c>
      <c r="D4237" s="2" t="s">
        <v>5151</v>
      </c>
      <c r="E4237" s="2" t="s">
        <v>5201</v>
      </c>
      <c r="F4237" s="3" t="s">
        <v>5202</v>
      </c>
      <c r="H4237" s="129" t="str">
        <f t="shared" si="66"/>
        <v>4236|291|FL|Highlands|FL,Highlands|</v>
      </c>
    </row>
    <row r="4238" spans="2:8">
      <c r="B4238" s="2">
        <v>4237</v>
      </c>
      <c r="C4238" s="2">
        <v>291</v>
      </c>
      <c r="D4238" s="2" t="s">
        <v>5151</v>
      </c>
      <c r="E4238" s="2" t="s">
        <v>5203</v>
      </c>
      <c r="F4238" s="3" t="s">
        <v>5204</v>
      </c>
      <c r="H4238" s="129" t="str">
        <f t="shared" si="66"/>
        <v>4237|291|FL|Hillsborough|FL,Hillsborough|</v>
      </c>
    </row>
    <row r="4239" spans="2:8">
      <c r="B4239" s="2">
        <v>4238</v>
      </c>
      <c r="C4239" s="2">
        <v>291</v>
      </c>
      <c r="D4239" s="2" t="s">
        <v>5151</v>
      </c>
      <c r="E4239" s="2" t="s">
        <v>5205</v>
      </c>
      <c r="F4239" s="3" t="s">
        <v>5206</v>
      </c>
      <c r="H4239" s="129" t="str">
        <f t="shared" si="66"/>
        <v>4238|291|FL|Holmes|FL,Holmes|</v>
      </c>
    </row>
    <row r="4240" spans="2:8">
      <c r="B4240" s="2">
        <v>4239</v>
      </c>
      <c r="C4240" s="2">
        <v>291</v>
      </c>
      <c r="D4240" s="2" t="s">
        <v>5151</v>
      </c>
      <c r="E4240" s="2" t="s">
        <v>5207</v>
      </c>
      <c r="F4240" s="3" t="s">
        <v>5208</v>
      </c>
      <c r="H4240" s="129" t="str">
        <f t="shared" si="66"/>
        <v>4239|291|FL|Indian River|FL,Indian River|</v>
      </c>
    </row>
    <row r="4241" spans="2:8">
      <c r="B4241" s="2">
        <v>4240</v>
      </c>
      <c r="C4241" s="2">
        <v>291</v>
      </c>
      <c r="D4241" s="2" t="s">
        <v>5151</v>
      </c>
      <c r="E4241" s="2" t="s">
        <v>4662</v>
      </c>
      <c r="F4241" s="3" t="s">
        <v>5209</v>
      </c>
      <c r="H4241" s="129" t="str">
        <f t="shared" si="66"/>
        <v>4240|291|FL|Jackson|FL,Jackson|</v>
      </c>
    </row>
    <row r="4242" spans="2:8">
      <c r="B4242" s="2">
        <v>4241</v>
      </c>
      <c r="C4242" s="2">
        <v>291</v>
      </c>
      <c r="D4242" s="2" t="s">
        <v>5151</v>
      </c>
      <c r="E4242" s="2" t="s">
        <v>4664</v>
      </c>
      <c r="F4242" s="3" t="s">
        <v>5210</v>
      </c>
      <c r="H4242" s="129" t="str">
        <f t="shared" si="66"/>
        <v>4241|291|FL|Jefferson|FL,Jefferson|</v>
      </c>
    </row>
    <row r="4243" spans="2:8">
      <c r="B4243" s="2">
        <v>4242</v>
      </c>
      <c r="C4243" s="2">
        <v>291</v>
      </c>
      <c r="D4243" s="2" t="s">
        <v>5151</v>
      </c>
      <c r="E4243" s="2" t="s">
        <v>4790</v>
      </c>
      <c r="F4243" s="3" t="s">
        <v>5211</v>
      </c>
      <c r="H4243" s="129" t="str">
        <f t="shared" si="66"/>
        <v>4242|291|FL|Lafayette|FL,Lafayette|</v>
      </c>
    </row>
    <row r="4244" spans="2:8">
      <c r="B4244" s="2">
        <v>4243</v>
      </c>
      <c r="C4244" s="2">
        <v>291</v>
      </c>
      <c r="D4244" s="2" t="s">
        <v>5151</v>
      </c>
      <c r="E4244" s="2" t="s">
        <v>4921</v>
      </c>
      <c r="F4244" s="3" t="s">
        <v>5212</v>
      </c>
      <c r="H4244" s="129" t="str">
        <f t="shared" si="66"/>
        <v>4243|291|FL|Lake|FL,Lake|</v>
      </c>
    </row>
    <row r="4245" spans="2:8">
      <c r="B4245" s="2">
        <v>4244</v>
      </c>
      <c r="C4245" s="2">
        <v>291</v>
      </c>
      <c r="D4245" s="2" t="s">
        <v>5151</v>
      </c>
      <c r="E4245" s="2" t="s">
        <v>4672</v>
      </c>
      <c r="F4245" s="3" t="s">
        <v>5213</v>
      </c>
      <c r="H4245" s="129" t="str">
        <f t="shared" si="66"/>
        <v>4244|291|FL|Lee|FL,Lee|</v>
      </c>
    </row>
    <row r="4246" spans="2:8">
      <c r="B4246" s="2">
        <v>4245</v>
      </c>
      <c r="C4246" s="2">
        <v>291</v>
      </c>
      <c r="D4246" s="2" t="s">
        <v>5151</v>
      </c>
      <c r="E4246" s="2" t="s">
        <v>5214</v>
      </c>
      <c r="F4246" s="3" t="s">
        <v>5215</v>
      </c>
      <c r="H4246" s="129" t="str">
        <f t="shared" si="66"/>
        <v>4245|291|FL|Leon|FL,Leon|</v>
      </c>
    </row>
    <row r="4247" spans="2:8">
      <c r="B4247" s="2">
        <v>4246</v>
      </c>
      <c r="C4247" s="2">
        <v>291</v>
      </c>
      <c r="D4247" s="2" t="s">
        <v>5151</v>
      </c>
      <c r="E4247" s="2" t="s">
        <v>5216</v>
      </c>
      <c r="F4247" s="3" t="s">
        <v>5217</v>
      </c>
      <c r="H4247" s="129" t="str">
        <f t="shared" si="66"/>
        <v>4246|291|FL|Levy|FL,Levy|</v>
      </c>
    </row>
    <row r="4248" spans="2:8">
      <c r="B4248" s="2">
        <v>4247</v>
      </c>
      <c r="C4248" s="2">
        <v>291</v>
      </c>
      <c r="D4248" s="2" t="s">
        <v>5151</v>
      </c>
      <c r="E4248" s="2" t="s">
        <v>5218</v>
      </c>
      <c r="F4248" s="3" t="s">
        <v>5219</v>
      </c>
      <c r="H4248" s="129" t="str">
        <f t="shared" si="66"/>
        <v>4247|291|FL|Liberty|FL,Liberty|</v>
      </c>
    </row>
    <row r="4249" spans="2:8">
      <c r="B4249" s="2">
        <v>4248</v>
      </c>
      <c r="C4249" s="2">
        <v>291</v>
      </c>
      <c r="D4249" s="2" t="s">
        <v>5151</v>
      </c>
      <c r="E4249" s="2" t="s">
        <v>4680</v>
      </c>
      <c r="F4249" s="3" t="s">
        <v>5220</v>
      </c>
      <c r="H4249" s="129" t="str">
        <f t="shared" si="66"/>
        <v>4248|291|FL|Madison|FL,Madison|</v>
      </c>
    </row>
    <row r="4250" spans="2:8">
      <c r="B4250" s="2">
        <v>4249</v>
      </c>
      <c r="C4250" s="2">
        <v>291</v>
      </c>
      <c r="D4250" s="2" t="s">
        <v>5151</v>
      </c>
      <c r="E4250" s="2" t="s">
        <v>5221</v>
      </c>
      <c r="F4250" s="3" t="s">
        <v>5222</v>
      </c>
      <c r="H4250" s="129" t="str">
        <f t="shared" si="66"/>
        <v>4249|291|FL|Manatee|FL,Manatee|</v>
      </c>
    </row>
    <row r="4251" spans="2:8">
      <c r="B4251" s="2">
        <v>4250</v>
      </c>
      <c r="C4251" s="2">
        <v>291</v>
      </c>
      <c r="D4251" s="2" t="s">
        <v>5151</v>
      </c>
      <c r="E4251" s="2" t="s">
        <v>4684</v>
      </c>
      <c r="F4251" s="3" t="s">
        <v>5223</v>
      </c>
      <c r="H4251" s="129" t="str">
        <f t="shared" si="66"/>
        <v>4250|291|FL|Marion|FL,Marion|</v>
      </c>
    </row>
    <row r="4252" spans="2:8">
      <c r="B4252" s="2">
        <v>4251</v>
      </c>
      <c r="C4252" s="2">
        <v>291</v>
      </c>
      <c r="D4252" s="2" t="s">
        <v>5151</v>
      </c>
      <c r="E4252" s="2" t="s">
        <v>5224</v>
      </c>
      <c r="F4252" s="3" t="s">
        <v>5225</v>
      </c>
      <c r="H4252" s="129" t="str">
        <f t="shared" si="66"/>
        <v>4251|291|FL|Martin|FL,Martin|</v>
      </c>
    </row>
    <row r="4253" spans="2:8">
      <c r="B4253" s="2">
        <v>4252</v>
      </c>
      <c r="C4253" s="2">
        <v>291</v>
      </c>
      <c r="D4253" s="2" t="s">
        <v>5151</v>
      </c>
      <c r="E4253" s="2" t="s">
        <v>4690</v>
      </c>
      <c r="F4253" s="3" t="s">
        <v>5226</v>
      </c>
      <c r="H4253" s="129" t="str">
        <f t="shared" si="66"/>
        <v>4252|291|FL|Monroe|FL,Monroe|</v>
      </c>
    </row>
    <row r="4254" spans="2:8">
      <c r="B4254" s="2">
        <v>4253</v>
      </c>
      <c r="C4254" s="2">
        <v>291</v>
      </c>
      <c r="D4254" s="2" t="s">
        <v>5151</v>
      </c>
      <c r="E4254" s="2" t="s">
        <v>5227</v>
      </c>
      <c r="F4254" s="3" t="s">
        <v>5228</v>
      </c>
      <c r="H4254" s="129" t="str">
        <f t="shared" si="66"/>
        <v>4253|291|FL|Nassau|FL,Nassau|</v>
      </c>
    </row>
    <row r="4255" spans="2:8">
      <c r="B4255" s="2">
        <v>4254</v>
      </c>
      <c r="C4255" s="2">
        <v>291</v>
      </c>
      <c r="D4255" s="2" t="s">
        <v>5151</v>
      </c>
      <c r="E4255" s="2" t="s">
        <v>5229</v>
      </c>
      <c r="F4255" s="3" t="s">
        <v>5230</v>
      </c>
      <c r="H4255" s="129" t="str">
        <f t="shared" si="66"/>
        <v>4254|291|FL|Okaloosa|FL,Okaloosa|</v>
      </c>
    </row>
    <row r="4256" spans="2:8">
      <c r="B4256" s="2">
        <v>4255</v>
      </c>
      <c r="C4256" s="2">
        <v>291</v>
      </c>
      <c r="D4256" s="2" t="s">
        <v>5151</v>
      </c>
      <c r="E4256" s="2" t="s">
        <v>5231</v>
      </c>
      <c r="F4256" s="3" t="s">
        <v>5232</v>
      </c>
      <c r="H4256" s="129" t="str">
        <f t="shared" si="66"/>
        <v>4255|291|FL|Okeechobee|FL,Okeechobee|</v>
      </c>
    </row>
    <row r="4257" spans="2:8">
      <c r="B4257" s="2">
        <v>4256</v>
      </c>
      <c r="C4257" s="2">
        <v>291</v>
      </c>
      <c r="D4257" s="2" t="s">
        <v>5151</v>
      </c>
      <c r="E4257" s="2" t="s">
        <v>4946</v>
      </c>
      <c r="F4257" s="3" t="s">
        <v>5233</v>
      </c>
      <c r="H4257" s="129" t="str">
        <f t="shared" si="66"/>
        <v>4256|291|FL|Orange|FL,Orange|</v>
      </c>
    </row>
    <row r="4258" spans="2:8">
      <c r="B4258" s="2">
        <v>4257</v>
      </c>
      <c r="C4258" s="2">
        <v>291</v>
      </c>
      <c r="D4258" s="2" t="s">
        <v>5151</v>
      </c>
      <c r="E4258" s="2" t="s">
        <v>5234</v>
      </c>
      <c r="F4258" s="3" t="s">
        <v>5235</v>
      </c>
      <c r="H4258" s="129" t="str">
        <f t="shared" si="66"/>
        <v>4257|291|FL|Osceola|FL,Osceola|</v>
      </c>
    </row>
    <row r="4259" spans="2:8">
      <c r="B4259" s="2">
        <v>4258</v>
      </c>
      <c r="C4259" s="2">
        <v>291</v>
      </c>
      <c r="D4259" s="2" t="s">
        <v>5151</v>
      </c>
      <c r="E4259" s="2" t="s">
        <v>5236</v>
      </c>
      <c r="F4259" s="3" t="s">
        <v>5237</v>
      </c>
      <c r="H4259" s="129" t="str">
        <f t="shared" si="66"/>
        <v>4258|291|FL|Palm Beach|FL,Palm Beach|</v>
      </c>
    </row>
    <row r="4260" spans="2:8">
      <c r="B4260" s="2">
        <v>4259</v>
      </c>
      <c r="C4260" s="2">
        <v>291</v>
      </c>
      <c r="D4260" s="2" t="s">
        <v>5151</v>
      </c>
      <c r="E4260" s="2" t="s">
        <v>5238</v>
      </c>
      <c r="F4260" s="3" t="s">
        <v>5239</v>
      </c>
      <c r="H4260" s="129" t="str">
        <f t="shared" si="66"/>
        <v>4259|291|FL|Pasco|FL,Pasco|</v>
      </c>
    </row>
    <row r="4261" spans="2:8">
      <c r="B4261" s="2">
        <v>4260</v>
      </c>
      <c r="C4261" s="2">
        <v>291</v>
      </c>
      <c r="D4261" s="2" t="s">
        <v>5151</v>
      </c>
      <c r="E4261" s="2" t="s">
        <v>5240</v>
      </c>
      <c r="F4261" s="3" t="s">
        <v>5241</v>
      </c>
      <c r="H4261" s="129" t="str">
        <f t="shared" si="66"/>
        <v>4260|291|FL|Pinellas|FL,Pinellas|</v>
      </c>
    </row>
    <row r="4262" spans="2:8">
      <c r="B4262" s="2">
        <v>4261</v>
      </c>
      <c r="C4262" s="2">
        <v>291</v>
      </c>
      <c r="D4262" s="2" t="s">
        <v>5151</v>
      </c>
      <c r="E4262" s="2" t="s">
        <v>4822</v>
      </c>
      <c r="F4262" s="3" t="s">
        <v>5242</v>
      </c>
      <c r="H4262" s="129" t="str">
        <f t="shared" si="66"/>
        <v>4261|291|FL|Polk|FL,Polk|</v>
      </c>
    </row>
    <row r="4263" spans="2:8">
      <c r="B4263" s="2">
        <v>4262</v>
      </c>
      <c r="C4263" s="2">
        <v>291</v>
      </c>
      <c r="D4263" s="2" t="s">
        <v>5151</v>
      </c>
      <c r="E4263" s="2" t="s">
        <v>5243</v>
      </c>
      <c r="F4263" s="3" t="s">
        <v>5244</v>
      </c>
      <c r="H4263" s="129" t="str">
        <f t="shared" si="66"/>
        <v>4262|291|FL|Putnam|FL,Putnam|</v>
      </c>
    </row>
    <row r="4264" spans="2:8">
      <c r="B4264" s="2">
        <v>4263</v>
      </c>
      <c r="C4264" s="2">
        <v>291</v>
      </c>
      <c r="D4264" s="2" t="s">
        <v>5151</v>
      </c>
      <c r="E4264" s="2" t="s">
        <v>5245</v>
      </c>
      <c r="F4264" s="3" t="s">
        <v>5246</v>
      </c>
      <c r="H4264" s="129" t="str">
        <f t="shared" si="66"/>
        <v>4263|291|FL|Santa Rosa|FL,Santa Rosa|</v>
      </c>
    </row>
    <row r="4265" spans="2:8">
      <c r="B4265" s="2">
        <v>4264</v>
      </c>
      <c r="C4265" s="2">
        <v>291</v>
      </c>
      <c r="D4265" s="2" t="s">
        <v>5151</v>
      </c>
      <c r="E4265" s="2" t="s">
        <v>5247</v>
      </c>
      <c r="F4265" s="3" t="s">
        <v>5248</v>
      </c>
      <c r="H4265" s="129" t="str">
        <f t="shared" si="66"/>
        <v>4264|291|FL|Sarasota|FL,Sarasota|</v>
      </c>
    </row>
    <row r="4266" spans="2:8">
      <c r="B4266" s="2">
        <v>4265</v>
      </c>
      <c r="C4266" s="2">
        <v>291</v>
      </c>
      <c r="D4266" s="2" t="s">
        <v>5151</v>
      </c>
      <c r="E4266" s="2" t="s">
        <v>5249</v>
      </c>
      <c r="F4266" s="3" t="s">
        <v>5250</v>
      </c>
      <c r="H4266" s="129" t="str">
        <f t="shared" si="66"/>
        <v>4265|291|FL|Seminole|FL,Seminole|</v>
      </c>
    </row>
    <row r="4267" spans="2:8">
      <c r="B4267" s="2">
        <v>4266</v>
      </c>
      <c r="C4267" s="2">
        <v>291</v>
      </c>
      <c r="D4267" s="2" t="s">
        <v>5151</v>
      </c>
      <c r="E4267" s="2" t="s">
        <v>5251</v>
      </c>
      <c r="F4267" s="3" t="s">
        <v>5252</v>
      </c>
      <c r="H4267" s="129" t="str">
        <f t="shared" si="66"/>
        <v>4266|291|FL|St. Johns|FL,St. Johns|</v>
      </c>
    </row>
    <row r="4268" spans="2:8">
      <c r="B4268" s="2">
        <v>4267</v>
      </c>
      <c r="C4268" s="2">
        <v>291</v>
      </c>
      <c r="D4268" s="2" t="s">
        <v>5151</v>
      </c>
      <c r="E4268" s="2" t="s">
        <v>5253</v>
      </c>
      <c r="F4268" s="3" t="s">
        <v>5254</v>
      </c>
      <c r="H4268" s="129" t="str">
        <f t="shared" si="66"/>
        <v>4267|291|FL|St. Lucie|FL,St. Lucie|</v>
      </c>
    </row>
    <row r="4269" spans="2:8">
      <c r="B4269" s="2">
        <v>4268</v>
      </c>
      <c r="C4269" s="2">
        <v>291</v>
      </c>
      <c r="D4269" s="2" t="s">
        <v>5151</v>
      </c>
      <c r="E4269" s="2" t="s">
        <v>4710</v>
      </c>
      <c r="F4269" s="3" t="s">
        <v>5255</v>
      </c>
      <c r="H4269" s="129" t="str">
        <f t="shared" si="66"/>
        <v>4268|291|FL|Sumter|FL,Sumter|</v>
      </c>
    </row>
    <row r="4270" spans="2:8">
      <c r="B4270" s="2">
        <v>4269</v>
      </c>
      <c r="C4270" s="2">
        <v>291</v>
      </c>
      <c r="D4270" s="2" t="s">
        <v>5151</v>
      </c>
      <c r="E4270" s="2" t="s">
        <v>5256</v>
      </c>
      <c r="F4270" s="3" t="s">
        <v>5257</v>
      </c>
      <c r="H4270" s="129" t="str">
        <f t="shared" si="66"/>
        <v>4269|291|FL|Suwannee|FL,Suwannee|</v>
      </c>
    </row>
    <row r="4271" spans="2:8">
      <c r="B4271" s="2">
        <v>4270</v>
      </c>
      <c r="C4271" s="2">
        <v>291</v>
      </c>
      <c r="D4271" s="2" t="s">
        <v>5151</v>
      </c>
      <c r="E4271" s="2" t="s">
        <v>5258</v>
      </c>
      <c r="F4271" s="3" t="s">
        <v>5259</v>
      </c>
      <c r="H4271" s="129" t="str">
        <f t="shared" si="66"/>
        <v>4270|291|FL|Taylor|FL,Taylor|</v>
      </c>
    </row>
    <row r="4272" spans="2:8">
      <c r="B4272" s="2">
        <v>4271</v>
      </c>
      <c r="C4272" s="2">
        <v>291</v>
      </c>
      <c r="D4272" s="2" t="s">
        <v>5151</v>
      </c>
      <c r="E4272" s="2" t="s">
        <v>4295</v>
      </c>
      <c r="F4272" s="3" t="s">
        <v>5260</v>
      </c>
      <c r="H4272" s="129" t="str">
        <f t="shared" si="66"/>
        <v>4271|291|FL|Union|FL,Union|</v>
      </c>
    </row>
    <row r="4273" spans="2:8">
      <c r="B4273" s="2">
        <v>4272</v>
      </c>
      <c r="C4273" s="2">
        <v>291</v>
      </c>
      <c r="D4273" s="2" t="s">
        <v>5151</v>
      </c>
      <c r="E4273" s="2" t="s">
        <v>5261</v>
      </c>
      <c r="F4273" s="3" t="s">
        <v>5262</v>
      </c>
      <c r="H4273" s="129" t="str">
        <f t="shared" si="66"/>
        <v>4272|291|FL|Volusia|FL,Volusia|</v>
      </c>
    </row>
    <row r="4274" spans="2:8">
      <c r="B4274" s="2">
        <v>4273</v>
      </c>
      <c r="C4274" s="2">
        <v>291</v>
      </c>
      <c r="D4274" s="2" t="s">
        <v>5151</v>
      </c>
      <c r="E4274" s="2" t="s">
        <v>5263</v>
      </c>
      <c r="F4274" s="3" t="s">
        <v>5264</v>
      </c>
      <c r="H4274" s="129" t="str">
        <f t="shared" si="66"/>
        <v>4273|291|FL|Wakulla|FL,Wakulla|</v>
      </c>
    </row>
    <row r="4275" spans="2:8">
      <c r="B4275" s="2">
        <v>4274</v>
      </c>
      <c r="C4275" s="2">
        <v>291</v>
      </c>
      <c r="D4275" s="2" t="s">
        <v>5151</v>
      </c>
      <c r="E4275" s="2" t="s">
        <v>5265</v>
      </c>
      <c r="F4275" s="3" t="s">
        <v>5266</v>
      </c>
      <c r="H4275" s="129" t="str">
        <f t="shared" si="66"/>
        <v>4274|291|FL|Walton|FL,Walton|</v>
      </c>
    </row>
    <row r="4276" spans="2:8">
      <c r="B4276" s="2">
        <v>4275</v>
      </c>
      <c r="C4276" s="2">
        <v>291</v>
      </c>
      <c r="D4276" s="2" t="s">
        <v>5151</v>
      </c>
      <c r="E4276" s="2" t="s">
        <v>4720</v>
      </c>
      <c r="F4276" s="3" t="s">
        <v>5267</v>
      </c>
      <c r="H4276" s="129" t="str">
        <f t="shared" si="66"/>
        <v>4275|291|FL|Washington|FL,Washington|</v>
      </c>
    </row>
    <row r="4277" spans="2:8">
      <c r="B4277" s="2">
        <v>4276</v>
      </c>
      <c r="C4277" s="2">
        <v>291</v>
      </c>
      <c r="D4277" s="2" t="s">
        <v>1455</v>
      </c>
      <c r="E4277" s="2" t="s">
        <v>5268</v>
      </c>
      <c r="F4277" s="3" t="s">
        <v>5269</v>
      </c>
      <c r="H4277" s="129" t="str">
        <f t="shared" si="66"/>
        <v>4276|291|GA|Appling|GA,Appling|</v>
      </c>
    </row>
    <row r="4278" spans="2:8">
      <c r="B4278" s="2">
        <v>4277</v>
      </c>
      <c r="C4278" s="2">
        <v>291</v>
      </c>
      <c r="D4278" s="2" t="s">
        <v>1455</v>
      </c>
      <c r="E4278" s="2" t="s">
        <v>5270</v>
      </c>
      <c r="F4278" s="3" t="s">
        <v>5271</v>
      </c>
      <c r="H4278" s="129" t="str">
        <f t="shared" si="66"/>
        <v>4277|291|GA|Atkinson|GA,Atkinson|</v>
      </c>
    </row>
    <row r="4279" spans="2:8">
      <c r="B4279" s="2">
        <v>4278</v>
      </c>
      <c r="C4279" s="2">
        <v>291</v>
      </c>
      <c r="D4279" s="2" t="s">
        <v>1455</v>
      </c>
      <c r="E4279" s="2" t="s">
        <v>5272</v>
      </c>
      <c r="F4279" s="3" t="s">
        <v>5273</v>
      </c>
      <c r="H4279" s="129" t="str">
        <f t="shared" si="66"/>
        <v>4278|291|GA|Bacon|GA,Bacon|</v>
      </c>
    </row>
    <row r="4280" spans="2:8">
      <c r="B4280" s="2">
        <v>4279</v>
      </c>
      <c r="C4280" s="2">
        <v>291</v>
      </c>
      <c r="D4280" s="2" t="s">
        <v>1455</v>
      </c>
      <c r="E4280" s="2" t="s">
        <v>5154</v>
      </c>
      <c r="F4280" s="3" t="s">
        <v>5274</v>
      </c>
      <c r="H4280" s="129" t="str">
        <f t="shared" si="66"/>
        <v>4279|291|GA|Baker|GA,Baker|</v>
      </c>
    </row>
    <row r="4281" spans="2:8">
      <c r="B4281" s="2">
        <v>4280</v>
      </c>
      <c r="C4281" s="2">
        <v>291</v>
      </c>
      <c r="D4281" s="2" t="s">
        <v>1455</v>
      </c>
      <c r="E4281" s="2" t="s">
        <v>4594</v>
      </c>
      <c r="F4281" s="3" t="s">
        <v>5275</v>
      </c>
      <c r="H4281" s="129" t="str">
        <f t="shared" si="66"/>
        <v>4280|291|GA|Baldwin|GA,Baldwin|</v>
      </c>
    </row>
    <row r="4282" spans="2:8">
      <c r="B4282" s="2">
        <v>4281</v>
      </c>
      <c r="C4282" s="2">
        <v>291</v>
      </c>
      <c r="D4282" s="2" t="s">
        <v>1455</v>
      </c>
      <c r="E4282" s="2" t="s">
        <v>5276</v>
      </c>
      <c r="F4282" s="3" t="s">
        <v>5277</v>
      </c>
      <c r="H4282" s="129" t="str">
        <f t="shared" si="66"/>
        <v>4281|291|GA|Banks|GA,Banks|</v>
      </c>
    </row>
    <row r="4283" spans="2:8">
      <c r="B4283" s="2">
        <v>4282</v>
      </c>
      <c r="C4283" s="2">
        <v>291</v>
      </c>
      <c r="D4283" s="2" t="s">
        <v>1455</v>
      </c>
      <c r="E4283" s="2" t="s">
        <v>5278</v>
      </c>
      <c r="F4283" s="3" t="s">
        <v>5279</v>
      </c>
      <c r="H4283" s="129" t="str">
        <f t="shared" si="66"/>
        <v>4282|291|GA|Barrow|GA,Barrow|</v>
      </c>
    </row>
    <row r="4284" spans="2:8">
      <c r="B4284" s="2">
        <v>4283</v>
      </c>
      <c r="C4284" s="2">
        <v>291</v>
      </c>
      <c r="D4284" s="2" t="s">
        <v>1455</v>
      </c>
      <c r="E4284" s="2" t="s">
        <v>5280</v>
      </c>
      <c r="F4284" s="3" t="s">
        <v>5281</v>
      </c>
      <c r="H4284" s="129" t="str">
        <f t="shared" si="66"/>
        <v>4283|291|GA|Bartow|GA,Bartow|</v>
      </c>
    </row>
    <row r="4285" spans="2:8">
      <c r="B4285" s="2">
        <v>4284</v>
      </c>
      <c r="C4285" s="2">
        <v>291</v>
      </c>
      <c r="D4285" s="2" t="s">
        <v>1455</v>
      </c>
      <c r="E4285" s="2" t="s">
        <v>5282</v>
      </c>
      <c r="F4285" s="3" t="s">
        <v>5283</v>
      </c>
      <c r="H4285" s="129" t="str">
        <f t="shared" si="66"/>
        <v>4284|291|GA|Ben Hill|GA,Ben Hill|</v>
      </c>
    </row>
    <row r="4286" spans="2:8">
      <c r="B4286" s="2">
        <v>4285</v>
      </c>
      <c r="C4286" s="2">
        <v>291</v>
      </c>
      <c r="D4286" s="2" t="s">
        <v>1455</v>
      </c>
      <c r="E4286" s="2" t="s">
        <v>5284</v>
      </c>
      <c r="F4286" s="3" t="s">
        <v>5285</v>
      </c>
      <c r="H4286" s="129" t="str">
        <f t="shared" si="66"/>
        <v>4285|291|GA|Berrien|GA,Berrien|</v>
      </c>
    </row>
    <row r="4287" spans="2:8">
      <c r="B4287" s="2">
        <v>4286</v>
      </c>
      <c r="C4287" s="2">
        <v>291</v>
      </c>
      <c r="D4287" s="2" t="s">
        <v>1455</v>
      </c>
      <c r="E4287" s="2" t="s">
        <v>4598</v>
      </c>
      <c r="F4287" s="3" t="s">
        <v>5286</v>
      </c>
      <c r="H4287" s="129" t="str">
        <f t="shared" si="66"/>
        <v>4286|291|GA|Bibb|GA,Bibb|</v>
      </c>
    </row>
    <row r="4288" spans="2:8">
      <c r="B4288" s="2">
        <v>4287</v>
      </c>
      <c r="C4288" s="2">
        <v>291</v>
      </c>
      <c r="D4288" s="2" t="s">
        <v>1455</v>
      </c>
      <c r="E4288" s="2" t="s">
        <v>5287</v>
      </c>
      <c r="F4288" s="3" t="s">
        <v>5288</v>
      </c>
      <c r="H4288" s="129" t="str">
        <f t="shared" si="66"/>
        <v>4287|291|GA|Bleckley|GA,Bleckley|</v>
      </c>
    </row>
    <row r="4289" spans="2:8">
      <c r="B4289" s="2">
        <v>4288</v>
      </c>
      <c r="C4289" s="2">
        <v>291</v>
      </c>
      <c r="D4289" s="2" t="s">
        <v>1455</v>
      </c>
      <c r="E4289" s="2" t="s">
        <v>5289</v>
      </c>
      <c r="F4289" s="3" t="s">
        <v>5290</v>
      </c>
      <c r="H4289" s="129" t="str">
        <f t="shared" si="66"/>
        <v>4288|291|GA|Brantley|GA,Brantley|</v>
      </c>
    </row>
    <row r="4290" spans="2:8">
      <c r="B4290" s="2">
        <v>4289</v>
      </c>
      <c r="C4290" s="2">
        <v>291</v>
      </c>
      <c r="D4290" s="2" t="s">
        <v>1455</v>
      </c>
      <c r="E4290" s="2" t="s">
        <v>5291</v>
      </c>
      <c r="F4290" s="3" t="s">
        <v>5292</v>
      </c>
      <c r="H4290" s="129" t="str">
        <f t="shared" ref="H4290:H4353" si="67">B4290&amp;"|"&amp;C4290&amp;"|"&amp;D4290&amp;"|"&amp;E4290&amp;"|"&amp;F4290&amp;"|"&amp;G4290</f>
        <v>4289|291|GA|Brooks|GA,Brooks|</v>
      </c>
    </row>
    <row r="4291" spans="2:8">
      <c r="B4291" s="2">
        <v>4290</v>
      </c>
      <c r="C4291" s="2">
        <v>291</v>
      </c>
      <c r="D4291" s="2" t="s">
        <v>1455</v>
      </c>
      <c r="E4291" s="2" t="s">
        <v>5293</v>
      </c>
      <c r="F4291" s="3" t="s">
        <v>5294</v>
      </c>
      <c r="H4291" s="129" t="str">
        <f t="shared" si="67"/>
        <v>4290|291|GA|Bryan|GA,Bryan|</v>
      </c>
    </row>
    <row r="4292" spans="2:8">
      <c r="B4292" s="2">
        <v>4291</v>
      </c>
      <c r="C4292" s="2">
        <v>291</v>
      </c>
      <c r="D4292" s="2" t="s">
        <v>1455</v>
      </c>
      <c r="E4292" s="2" t="s">
        <v>5295</v>
      </c>
      <c r="F4292" s="3" t="s">
        <v>5296</v>
      </c>
      <c r="H4292" s="129" t="str">
        <f t="shared" si="67"/>
        <v>4291|291|GA|Bulloch|GA,Bulloch|</v>
      </c>
    </row>
    <row r="4293" spans="2:8">
      <c r="B4293" s="2">
        <v>4292</v>
      </c>
      <c r="C4293" s="2">
        <v>291</v>
      </c>
      <c r="D4293" s="2" t="s">
        <v>1455</v>
      </c>
      <c r="E4293" s="2" t="s">
        <v>5297</v>
      </c>
      <c r="F4293" s="3" t="s">
        <v>5298</v>
      </c>
      <c r="H4293" s="129" t="str">
        <f t="shared" si="67"/>
        <v>4292|291|GA|Burke|GA,Burke|</v>
      </c>
    </row>
    <row r="4294" spans="2:8">
      <c r="B4294" s="2">
        <v>4293</v>
      </c>
      <c r="C4294" s="2">
        <v>291</v>
      </c>
      <c r="D4294" s="2" t="s">
        <v>1455</v>
      </c>
      <c r="E4294" s="2" t="s">
        <v>5299</v>
      </c>
      <c r="F4294" s="3" t="s">
        <v>5300</v>
      </c>
      <c r="H4294" s="129" t="str">
        <f t="shared" si="67"/>
        <v>4293|291|GA|Butts|GA,Butts|</v>
      </c>
    </row>
    <row r="4295" spans="2:8">
      <c r="B4295" s="2">
        <v>4294</v>
      </c>
      <c r="C4295" s="2">
        <v>291</v>
      </c>
      <c r="D4295" s="2" t="s">
        <v>1455</v>
      </c>
      <c r="E4295" s="2" t="s">
        <v>4606</v>
      </c>
      <c r="F4295" s="3" t="s">
        <v>5301</v>
      </c>
      <c r="H4295" s="129" t="str">
        <f t="shared" si="67"/>
        <v>4294|291|GA|Calhoun|GA,Calhoun|</v>
      </c>
    </row>
    <row r="4296" spans="2:8">
      <c r="B4296" s="2">
        <v>4295</v>
      </c>
      <c r="C4296" s="2">
        <v>291</v>
      </c>
      <c r="D4296" s="2" t="s">
        <v>1455</v>
      </c>
      <c r="E4296" s="2" t="s">
        <v>5302</v>
      </c>
      <c r="F4296" s="3" t="s">
        <v>5303</v>
      </c>
      <c r="H4296" s="129" t="str">
        <f t="shared" si="67"/>
        <v>4295|291|GA|Camden|GA,Camden|</v>
      </c>
    </row>
    <row r="4297" spans="2:8">
      <c r="B4297" s="2">
        <v>4296</v>
      </c>
      <c r="C4297" s="2">
        <v>291</v>
      </c>
      <c r="D4297" s="2" t="s">
        <v>1455</v>
      </c>
      <c r="E4297" s="2" t="s">
        <v>5304</v>
      </c>
      <c r="F4297" s="3" t="s">
        <v>5305</v>
      </c>
      <c r="H4297" s="129" t="str">
        <f t="shared" si="67"/>
        <v>4296|291|GA|Candler|GA,Candler|</v>
      </c>
    </row>
    <row r="4298" spans="2:8">
      <c r="B4298" s="2">
        <v>4297</v>
      </c>
      <c r="C4298" s="2">
        <v>291</v>
      </c>
      <c r="D4298" s="2" t="s">
        <v>1455</v>
      </c>
      <c r="E4298" s="2" t="s">
        <v>4739</v>
      </c>
      <c r="F4298" s="3" t="s">
        <v>5306</v>
      </c>
      <c r="H4298" s="129" t="str">
        <f t="shared" si="67"/>
        <v>4297|291|GA|Carroll|GA,Carroll|</v>
      </c>
    </row>
    <row r="4299" spans="2:8">
      <c r="B4299" s="2">
        <v>4298</v>
      </c>
      <c r="C4299" s="2">
        <v>291</v>
      </c>
      <c r="D4299" s="2" t="s">
        <v>1455</v>
      </c>
      <c r="E4299" s="2" t="s">
        <v>5307</v>
      </c>
      <c r="F4299" s="3" t="s">
        <v>5308</v>
      </c>
      <c r="H4299" s="129" t="str">
        <f t="shared" si="67"/>
        <v>4298|291|GA|Catoosa|GA,Catoosa|</v>
      </c>
    </row>
    <row r="4300" spans="2:8">
      <c r="B4300" s="2">
        <v>4299</v>
      </c>
      <c r="C4300" s="2">
        <v>291</v>
      </c>
      <c r="D4300" s="2" t="s">
        <v>1455</v>
      </c>
      <c r="E4300" s="2" t="s">
        <v>5309</v>
      </c>
      <c r="F4300" s="3" t="s">
        <v>5310</v>
      </c>
      <c r="H4300" s="129" t="str">
        <f t="shared" si="67"/>
        <v>4299|291|GA|Charlton|GA,Charlton|</v>
      </c>
    </row>
    <row r="4301" spans="2:8">
      <c r="B4301" s="2">
        <v>4300</v>
      </c>
      <c r="C4301" s="2">
        <v>291</v>
      </c>
      <c r="D4301" s="2" t="s">
        <v>1455</v>
      </c>
      <c r="E4301" s="2" t="s">
        <v>5311</v>
      </c>
      <c r="F4301" s="3" t="s">
        <v>5312</v>
      </c>
      <c r="H4301" s="129" t="str">
        <f t="shared" si="67"/>
        <v>4300|291|GA|Chatham|GA,Chatham|</v>
      </c>
    </row>
    <row r="4302" spans="2:8">
      <c r="B4302" s="2">
        <v>4301</v>
      </c>
      <c r="C4302" s="2">
        <v>291</v>
      </c>
      <c r="D4302" s="2" t="s">
        <v>1455</v>
      </c>
      <c r="E4302" s="2" t="s">
        <v>5313</v>
      </c>
      <c r="F4302" s="3" t="s">
        <v>5314</v>
      </c>
      <c r="H4302" s="129" t="str">
        <f t="shared" si="67"/>
        <v>4301|291|GA|Chattahoochee|GA,Chattahoochee|</v>
      </c>
    </row>
    <row r="4303" spans="2:8">
      <c r="B4303" s="2">
        <v>4302</v>
      </c>
      <c r="C4303" s="2">
        <v>291</v>
      </c>
      <c r="D4303" s="2" t="s">
        <v>1455</v>
      </c>
      <c r="E4303" s="2" t="s">
        <v>5315</v>
      </c>
      <c r="F4303" s="3" t="s">
        <v>5316</v>
      </c>
      <c r="H4303" s="129" t="str">
        <f t="shared" si="67"/>
        <v>4302|291|GA|Chattooga|GA,Chattooga|</v>
      </c>
    </row>
    <row r="4304" spans="2:8">
      <c r="B4304" s="2">
        <v>4303</v>
      </c>
      <c r="C4304" s="2">
        <v>291</v>
      </c>
      <c r="D4304" s="2" t="s">
        <v>1455</v>
      </c>
      <c r="E4304" s="2" t="s">
        <v>4610</v>
      </c>
      <c r="F4304" s="3" t="s">
        <v>5317</v>
      </c>
      <c r="H4304" s="129" t="str">
        <f t="shared" si="67"/>
        <v>4303|291|GA|Cherokee|GA,Cherokee|</v>
      </c>
    </row>
    <row r="4305" spans="2:8">
      <c r="B4305" s="2">
        <v>4304</v>
      </c>
      <c r="C4305" s="2">
        <v>291</v>
      </c>
      <c r="D4305" s="2" t="s">
        <v>1455</v>
      </c>
      <c r="E4305" s="2" t="s">
        <v>4616</v>
      </c>
      <c r="F4305" s="3" t="s">
        <v>5318</v>
      </c>
      <c r="H4305" s="129" t="str">
        <f t="shared" si="67"/>
        <v>4304|291|GA|Clarke|GA,Clarke|</v>
      </c>
    </row>
    <row r="4306" spans="2:8">
      <c r="B4306" s="2">
        <v>4305</v>
      </c>
      <c r="C4306" s="2">
        <v>291</v>
      </c>
      <c r="D4306" s="2" t="s">
        <v>1455</v>
      </c>
      <c r="E4306" s="2" t="s">
        <v>4618</v>
      </c>
      <c r="F4306" s="3" t="s">
        <v>5319</v>
      </c>
      <c r="H4306" s="129" t="str">
        <f t="shared" si="67"/>
        <v>4305|291|GA|Clay|GA,Clay|</v>
      </c>
    </row>
    <row r="4307" spans="2:8">
      <c r="B4307" s="2">
        <v>4306</v>
      </c>
      <c r="C4307" s="2">
        <v>291</v>
      </c>
      <c r="D4307" s="2" t="s">
        <v>1455</v>
      </c>
      <c r="E4307" s="2" t="s">
        <v>5320</v>
      </c>
      <c r="F4307" s="3" t="s">
        <v>5321</v>
      </c>
      <c r="H4307" s="129" t="str">
        <f t="shared" si="67"/>
        <v>4306|291|GA|Clayton|GA,Clayton|</v>
      </c>
    </row>
    <row r="4308" spans="2:8">
      <c r="B4308" s="2">
        <v>4307</v>
      </c>
      <c r="C4308" s="2">
        <v>291</v>
      </c>
      <c r="D4308" s="2" t="s">
        <v>1455</v>
      </c>
      <c r="E4308" s="2" t="s">
        <v>5322</v>
      </c>
      <c r="F4308" s="3" t="s">
        <v>5323</v>
      </c>
      <c r="H4308" s="129" t="str">
        <f t="shared" si="67"/>
        <v>4307|291|GA|Clinch|GA,Clinch|</v>
      </c>
    </row>
    <row r="4309" spans="2:8">
      <c r="B4309" s="2">
        <v>4308</v>
      </c>
      <c r="C4309" s="2">
        <v>291</v>
      </c>
      <c r="D4309" s="2" t="s">
        <v>1455</v>
      </c>
      <c r="E4309" s="2" t="s">
        <v>5324</v>
      </c>
      <c r="F4309" s="3" t="s">
        <v>5325</v>
      </c>
      <c r="H4309" s="129" t="str">
        <f t="shared" si="67"/>
        <v>4308|291|GA|Cobb|GA,Cobb|</v>
      </c>
    </row>
    <row r="4310" spans="2:8">
      <c r="B4310" s="2">
        <v>4309</v>
      </c>
      <c r="C4310" s="2">
        <v>291</v>
      </c>
      <c r="D4310" s="2" t="s">
        <v>1455</v>
      </c>
      <c r="E4310" s="2" t="s">
        <v>4622</v>
      </c>
      <c r="F4310" s="3" t="s">
        <v>5326</v>
      </c>
      <c r="H4310" s="129" t="str">
        <f t="shared" si="67"/>
        <v>4309|291|GA|Coffee|GA,Coffee|</v>
      </c>
    </row>
    <row r="4311" spans="2:8">
      <c r="B4311" s="2">
        <v>4310</v>
      </c>
      <c r="C4311" s="2">
        <v>291</v>
      </c>
      <c r="D4311" s="2" t="s">
        <v>1455</v>
      </c>
      <c r="E4311" s="2" t="s">
        <v>5327</v>
      </c>
      <c r="F4311" s="3" t="s">
        <v>5328</v>
      </c>
      <c r="H4311" s="129" t="str">
        <f t="shared" si="67"/>
        <v>4310|291|GA|Colquitt|GA,Colquitt|</v>
      </c>
    </row>
    <row r="4312" spans="2:8">
      <c r="B4312" s="2">
        <v>4311</v>
      </c>
      <c r="C4312" s="2">
        <v>291</v>
      </c>
      <c r="D4312" s="2" t="s">
        <v>1455</v>
      </c>
      <c r="E4312" s="2" t="s">
        <v>4749</v>
      </c>
      <c r="F4312" s="3" t="s">
        <v>5329</v>
      </c>
      <c r="H4312" s="129" t="str">
        <f t="shared" si="67"/>
        <v>4311|291|GA|Columbia|GA,Columbia|</v>
      </c>
    </row>
    <row r="4313" spans="2:8">
      <c r="B4313" s="2">
        <v>4312</v>
      </c>
      <c r="C4313" s="2">
        <v>291</v>
      </c>
      <c r="D4313" s="2" t="s">
        <v>1455</v>
      </c>
      <c r="E4313" s="2" t="s">
        <v>5330</v>
      </c>
      <c r="F4313" s="3" t="s">
        <v>5331</v>
      </c>
      <c r="H4313" s="129" t="str">
        <f t="shared" si="67"/>
        <v>4312|291|GA|Cook|GA,Cook|</v>
      </c>
    </row>
    <row r="4314" spans="2:8">
      <c r="B4314" s="2">
        <v>4313</v>
      </c>
      <c r="C4314" s="2">
        <v>291</v>
      </c>
      <c r="D4314" s="2" t="s">
        <v>1455</v>
      </c>
      <c r="E4314" s="2" t="s">
        <v>5332</v>
      </c>
      <c r="F4314" s="3" t="s">
        <v>5333</v>
      </c>
      <c r="H4314" s="129" t="str">
        <f t="shared" si="67"/>
        <v>4313|291|GA|Coweta|GA,Coweta|</v>
      </c>
    </row>
    <row r="4315" spans="2:8">
      <c r="B4315" s="2">
        <v>4314</v>
      </c>
      <c r="C4315" s="2">
        <v>291</v>
      </c>
      <c r="D4315" s="2" t="s">
        <v>1455</v>
      </c>
      <c r="E4315" s="2" t="s">
        <v>4755</v>
      </c>
      <c r="F4315" s="3" t="s">
        <v>5334</v>
      </c>
      <c r="H4315" s="129" t="str">
        <f t="shared" si="67"/>
        <v>4314|291|GA|Crawford|GA,Crawford|</v>
      </c>
    </row>
    <row r="4316" spans="2:8">
      <c r="B4316" s="2">
        <v>4315</v>
      </c>
      <c r="C4316" s="2">
        <v>291</v>
      </c>
      <c r="D4316" s="2" t="s">
        <v>1455</v>
      </c>
      <c r="E4316" s="2" t="s">
        <v>5335</v>
      </c>
      <c r="F4316" s="3" t="s">
        <v>5336</v>
      </c>
      <c r="H4316" s="129" t="str">
        <f t="shared" si="67"/>
        <v>4315|291|GA|Crisp|GA,Crisp|</v>
      </c>
    </row>
    <row r="4317" spans="2:8">
      <c r="B4317" s="2">
        <v>4316</v>
      </c>
      <c r="C4317" s="2">
        <v>291</v>
      </c>
      <c r="D4317" s="2" t="s">
        <v>1455</v>
      </c>
      <c r="E4317" s="2" t="s">
        <v>5337</v>
      </c>
      <c r="F4317" s="3" t="s">
        <v>5338</v>
      </c>
      <c r="H4317" s="129" t="str">
        <f t="shared" si="67"/>
        <v>4316|291|GA|Dade|GA,Dade|</v>
      </c>
    </row>
    <row r="4318" spans="2:8">
      <c r="B4318" s="2">
        <v>4317</v>
      </c>
      <c r="C4318" s="2">
        <v>291</v>
      </c>
      <c r="D4318" s="2" t="s">
        <v>1455</v>
      </c>
      <c r="E4318" s="2" t="s">
        <v>5339</v>
      </c>
      <c r="F4318" s="3" t="s">
        <v>5340</v>
      </c>
      <c r="H4318" s="129" t="str">
        <f t="shared" si="67"/>
        <v>4317|291|GA|Dawson|GA,Dawson|</v>
      </c>
    </row>
    <row r="4319" spans="2:8">
      <c r="B4319" s="2">
        <v>4318</v>
      </c>
      <c r="C4319" s="2">
        <v>291</v>
      </c>
      <c r="D4319" s="2" t="s">
        <v>1455</v>
      </c>
      <c r="E4319" s="2" t="s">
        <v>5341</v>
      </c>
      <c r="F4319" s="3" t="s">
        <v>5342</v>
      </c>
      <c r="H4319" s="129" t="str">
        <f t="shared" si="67"/>
        <v>4318|291|GA|Decatur|GA,Decatur|</v>
      </c>
    </row>
    <row r="4320" spans="2:8">
      <c r="B4320" s="2">
        <v>4319</v>
      </c>
      <c r="C4320" s="2">
        <v>291</v>
      </c>
      <c r="D4320" s="2" t="s">
        <v>1455</v>
      </c>
      <c r="E4320" s="2" t="s">
        <v>4640</v>
      </c>
      <c r="F4320" s="3" t="s">
        <v>5343</v>
      </c>
      <c r="H4320" s="129" t="str">
        <f t="shared" si="67"/>
        <v>4319|291|GA|DeKalb|GA,DeKalb|</v>
      </c>
    </row>
    <row r="4321" spans="2:8">
      <c r="B4321" s="2">
        <v>4320</v>
      </c>
      <c r="C4321" s="2">
        <v>291</v>
      </c>
      <c r="D4321" s="2" t="s">
        <v>1455</v>
      </c>
      <c r="E4321" s="2" t="s">
        <v>5344</v>
      </c>
      <c r="F4321" s="3" t="s">
        <v>5345</v>
      </c>
      <c r="H4321" s="129" t="str">
        <f t="shared" si="67"/>
        <v>4320|291|GA|Dodge|GA,Dodge|</v>
      </c>
    </row>
    <row r="4322" spans="2:8">
      <c r="B4322" s="2">
        <v>4321</v>
      </c>
      <c r="C4322" s="2">
        <v>291</v>
      </c>
      <c r="D4322" s="2" t="s">
        <v>1455</v>
      </c>
      <c r="E4322" s="2" t="s">
        <v>5346</v>
      </c>
      <c r="F4322" s="3" t="s">
        <v>5347</v>
      </c>
      <c r="H4322" s="129" t="str">
        <f t="shared" si="67"/>
        <v>4321|291|GA|Dooly|GA,Dooly|</v>
      </c>
    </row>
    <row r="4323" spans="2:8">
      <c r="B4323" s="2">
        <v>4322</v>
      </c>
      <c r="C4323" s="2">
        <v>291</v>
      </c>
      <c r="D4323" s="2" t="s">
        <v>1455</v>
      </c>
      <c r="E4323" s="2" t="s">
        <v>5348</v>
      </c>
      <c r="F4323" s="3" t="s">
        <v>5349</v>
      </c>
      <c r="H4323" s="129" t="str">
        <f t="shared" si="67"/>
        <v>4322|291|GA|Dougherty|GA,Dougherty|</v>
      </c>
    </row>
    <row r="4324" spans="2:8">
      <c r="B4324" s="2">
        <v>4323</v>
      </c>
      <c r="C4324" s="2">
        <v>291</v>
      </c>
      <c r="D4324" s="2" t="s">
        <v>1455</v>
      </c>
      <c r="E4324" s="2" t="s">
        <v>5040</v>
      </c>
      <c r="F4324" s="3" t="s">
        <v>5350</v>
      </c>
      <c r="H4324" s="129" t="str">
        <f t="shared" si="67"/>
        <v>4323|291|GA|Douglas|GA,Douglas|</v>
      </c>
    </row>
    <row r="4325" spans="2:8">
      <c r="B4325" s="2">
        <v>4324</v>
      </c>
      <c r="C4325" s="2">
        <v>291</v>
      </c>
      <c r="D4325" s="2" t="s">
        <v>1455</v>
      </c>
      <c r="E4325" s="2" t="s">
        <v>5351</v>
      </c>
      <c r="F4325" s="3" t="s">
        <v>5352</v>
      </c>
      <c r="H4325" s="129" t="str">
        <f t="shared" si="67"/>
        <v>4324|291|GA|Early|GA,Early|</v>
      </c>
    </row>
    <row r="4326" spans="2:8">
      <c r="B4326" s="2">
        <v>4325</v>
      </c>
      <c r="C4326" s="2">
        <v>291</v>
      </c>
      <c r="D4326" s="2" t="s">
        <v>1455</v>
      </c>
      <c r="E4326" s="2" t="s">
        <v>5353</v>
      </c>
      <c r="F4326" s="3" t="s">
        <v>5354</v>
      </c>
      <c r="H4326" s="129" t="str">
        <f t="shared" si="67"/>
        <v>4325|291|GA|Echols|GA,Echols|</v>
      </c>
    </row>
    <row r="4327" spans="2:8">
      <c r="B4327" s="2">
        <v>4326</v>
      </c>
      <c r="C4327" s="2">
        <v>291</v>
      </c>
      <c r="D4327" s="2" t="s">
        <v>1455</v>
      </c>
      <c r="E4327" s="2" t="s">
        <v>5355</v>
      </c>
      <c r="F4327" s="3" t="s">
        <v>5356</v>
      </c>
      <c r="H4327" s="129" t="str">
        <f t="shared" si="67"/>
        <v>4326|291|GA|Effingham|GA,Effingham|</v>
      </c>
    </row>
    <row r="4328" spans="2:8">
      <c r="B4328" s="2">
        <v>4327</v>
      </c>
      <c r="C4328" s="2">
        <v>291</v>
      </c>
      <c r="D4328" s="2" t="s">
        <v>1455</v>
      </c>
      <c r="E4328" s="2" t="s">
        <v>5046</v>
      </c>
      <c r="F4328" s="3" t="s">
        <v>5357</v>
      </c>
      <c r="H4328" s="129" t="str">
        <f t="shared" si="67"/>
        <v>4327|291|GA|Elbert|GA,Elbert|</v>
      </c>
    </row>
    <row r="4329" spans="2:8">
      <c r="B4329" s="2">
        <v>4328</v>
      </c>
      <c r="C4329" s="2">
        <v>291</v>
      </c>
      <c r="D4329" s="2" t="s">
        <v>1455</v>
      </c>
      <c r="E4329" s="2" t="s">
        <v>5358</v>
      </c>
      <c r="F4329" s="3" t="s">
        <v>5359</v>
      </c>
      <c r="H4329" s="129" t="str">
        <f t="shared" si="67"/>
        <v>4328|291|GA|Emanuel|GA,Emanuel|</v>
      </c>
    </row>
    <row r="4330" spans="2:8">
      <c r="B4330" s="2">
        <v>4329</v>
      </c>
      <c r="C4330" s="2">
        <v>291</v>
      </c>
      <c r="D4330" s="2" t="s">
        <v>1455</v>
      </c>
      <c r="E4330" s="2" t="s">
        <v>5360</v>
      </c>
      <c r="F4330" s="3" t="s">
        <v>5361</v>
      </c>
      <c r="H4330" s="129" t="str">
        <f t="shared" si="67"/>
        <v>4329|291|GA|Evans|GA,Evans|</v>
      </c>
    </row>
    <row r="4331" spans="2:8">
      <c r="B4331" s="2">
        <v>4330</v>
      </c>
      <c r="C4331" s="2">
        <v>291</v>
      </c>
      <c r="D4331" s="2" t="s">
        <v>1455</v>
      </c>
      <c r="E4331" s="2" t="s">
        <v>5362</v>
      </c>
      <c r="F4331" s="3" t="s">
        <v>5363</v>
      </c>
      <c r="H4331" s="129" t="str">
        <f t="shared" si="67"/>
        <v>4330|291|GA|Fannin|GA,Fannin|</v>
      </c>
    </row>
    <row r="4332" spans="2:8">
      <c r="B4332" s="2">
        <v>4331</v>
      </c>
      <c r="C4332" s="2">
        <v>291</v>
      </c>
      <c r="D4332" s="2" t="s">
        <v>1455</v>
      </c>
      <c r="E4332" s="2" t="s">
        <v>4648</v>
      </c>
      <c r="F4332" s="3" t="s">
        <v>5364</v>
      </c>
      <c r="H4332" s="129" t="str">
        <f t="shared" si="67"/>
        <v>4331|291|GA|Fayette|GA,Fayette|</v>
      </c>
    </row>
    <row r="4333" spans="2:8">
      <c r="B4333" s="2">
        <v>4332</v>
      </c>
      <c r="C4333" s="2">
        <v>291</v>
      </c>
      <c r="D4333" s="2" t="s">
        <v>1455</v>
      </c>
      <c r="E4333" s="2" t="s">
        <v>5365</v>
      </c>
      <c r="F4333" s="3" t="s">
        <v>5366</v>
      </c>
      <c r="H4333" s="129" t="str">
        <f t="shared" si="67"/>
        <v>4332|291|GA|Floyd|GA,Floyd|</v>
      </c>
    </row>
    <row r="4334" spans="2:8">
      <c r="B4334" s="2">
        <v>4333</v>
      </c>
      <c r="C4334" s="2">
        <v>291</v>
      </c>
      <c r="D4334" s="2" t="s">
        <v>1455</v>
      </c>
      <c r="E4334" s="2" t="s">
        <v>5367</v>
      </c>
      <c r="F4334" s="3" t="s">
        <v>5368</v>
      </c>
      <c r="H4334" s="129" t="str">
        <f t="shared" si="67"/>
        <v>4333|291|GA|Forsyth|GA,Forsyth|</v>
      </c>
    </row>
    <row r="4335" spans="2:8">
      <c r="B4335" s="2">
        <v>4334</v>
      </c>
      <c r="C4335" s="2">
        <v>291</v>
      </c>
      <c r="D4335" s="2" t="s">
        <v>1455</v>
      </c>
      <c r="E4335" s="2" t="s">
        <v>4650</v>
      </c>
      <c r="F4335" s="3" t="s">
        <v>5369</v>
      </c>
      <c r="H4335" s="129" t="str">
        <f t="shared" si="67"/>
        <v>4334|291|GA|Franklin|GA,Franklin|</v>
      </c>
    </row>
    <row r="4336" spans="2:8">
      <c r="B4336" s="2">
        <v>4335</v>
      </c>
      <c r="C4336" s="2">
        <v>291</v>
      </c>
      <c r="D4336" s="2" t="s">
        <v>1455</v>
      </c>
      <c r="E4336" s="2" t="s">
        <v>4769</v>
      </c>
      <c r="F4336" s="3" t="s">
        <v>5370</v>
      </c>
      <c r="H4336" s="129" t="str">
        <f t="shared" si="67"/>
        <v>4335|291|GA|Fulton|GA,Fulton|</v>
      </c>
    </row>
    <row r="4337" spans="2:8">
      <c r="B4337" s="2">
        <v>4336</v>
      </c>
      <c r="C4337" s="2">
        <v>291</v>
      </c>
      <c r="D4337" s="2" t="s">
        <v>1455</v>
      </c>
      <c r="E4337" s="2" t="s">
        <v>5371</v>
      </c>
      <c r="F4337" s="3" t="s">
        <v>5372</v>
      </c>
      <c r="H4337" s="129" t="str">
        <f t="shared" si="67"/>
        <v>4336|291|GA|Gilmer|GA,Gilmer|</v>
      </c>
    </row>
    <row r="4338" spans="2:8">
      <c r="B4338" s="2">
        <v>4337</v>
      </c>
      <c r="C4338" s="2">
        <v>291</v>
      </c>
      <c r="D4338" s="2" t="s">
        <v>1455</v>
      </c>
      <c r="E4338" s="2" t="s">
        <v>5373</v>
      </c>
      <c r="F4338" s="3" t="s">
        <v>5374</v>
      </c>
      <c r="H4338" s="129" t="str">
        <f t="shared" si="67"/>
        <v>4337|291|GA|Glascock|GA,Glascock|</v>
      </c>
    </row>
    <row r="4339" spans="2:8">
      <c r="B4339" s="2">
        <v>4338</v>
      </c>
      <c r="C4339" s="2">
        <v>291</v>
      </c>
      <c r="D4339" s="2" t="s">
        <v>1455</v>
      </c>
      <c r="E4339" s="2" t="s">
        <v>5375</v>
      </c>
      <c r="F4339" s="3" t="s">
        <v>5376</v>
      </c>
      <c r="H4339" s="129" t="str">
        <f t="shared" si="67"/>
        <v>4338|291|GA|Glynn|GA,Glynn|</v>
      </c>
    </row>
    <row r="4340" spans="2:8">
      <c r="B4340" s="2">
        <v>4339</v>
      </c>
      <c r="C4340" s="2">
        <v>291</v>
      </c>
      <c r="D4340" s="2" t="s">
        <v>1455</v>
      </c>
      <c r="E4340" s="2" t="s">
        <v>5377</v>
      </c>
      <c r="F4340" s="3" t="s">
        <v>5378</v>
      </c>
      <c r="H4340" s="129" t="str">
        <f t="shared" si="67"/>
        <v>4339|291|GA|Gordon|GA,Gordon|</v>
      </c>
    </row>
    <row r="4341" spans="2:8">
      <c r="B4341" s="2">
        <v>4340</v>
      </c>
      <c r="C4341" s="2">
        <v>291</v>
      </c>
      <c r="D4341" s="2" t="s">
        <v>1455</v>
      </c>
      <c r="E4341" s="2" t="s">
        <v>5379</v>
      </c>
      <c r="F4341" s="3" t="s">
        <v>5380</v>
      </c>
      <c r="H4341" s="129" t="str">
        <f t="shared" si="67"/>
        <v>4340|291|GA|Grady|GA,Grady|</v>
      </c>
    </row>
    <row r="4342" spans="2:8">
      <c r="B4342" s="2">
        <v>4341</v>
      </c>
      <c r="C4342" s="2">
        <v>291</v>
      </c>
      <c r="D4342" s="2" t="s">
        <v>1455</v>
      </c>
      <c r="E4342" s="2" t="s">
        <v>4654</v>
      </c>
      <c r="F4342" s="3" t="s">
        <v>5381</v>
      </c>
      <c r="H4342" s="129" t="str">
        <f t="shared" si="67"/>
        <v>4341|291|GA|Greene|GA,Greene|</v>
      </c>
    </row>
    <row r="4343" spans="2:8">
      <c r="B4343" s="2">
        <v>4342</v>
      </c>
      <c r="C4343" s="2">
        <v>291</v>
      </c>
      <c r="D4343" s="2" t="s">
        <v>1455</v>
      </c>
      <c r="E4343" s="2" t="s">
        <v>5382</v>
      </c>
      <c r="F4343" s="3" t="s">
        <v>5383</v>
      </c>
      <c r="H4343" s="129" t="str">
        <f t="shared" si="67"/>
        <v>4342|291|GA|Gwinnett|GA,Gwinnett|</v>
      </c>
    </row>
    <row r="4344" spans="2:8">
      <c r="B4344" s="2">
        <v>4343</v>
      </c>
      <c r="C4344" s="2">
        <v>291</v>
      </c>
      <c r="D4344" s="2" t="s">
        <v>1455</v>
      </c>
      <c r="E4344" s="2" t="s">
        <v>5384</v>
      </c>
      <c r="F4344" s="3" t="s">
        <v>5385</v>
      </c>
      <c r="H4344" s="129" t="str">
        <f t="shared" si="67"/>
        <v>4343|291|GA|Habersham|GA,Habersham|</v>
      </c>
    </row>
    <row r="4345" spans="2:8">
      <c r="B4345" s="2">
        <v>4344</v>
      </c>
      <c r="C4345" s="2">
        <v>291</v>
      </c>
      <c r="D4345" s="2" t="s">
        <v>1455</v>
      </c>
      <c r="E4345" s="2" t="s">
        <v>5386</v>
      </c>
      <c r="F4345" s="3" t="s">
        <v>5387</v>
      </c>
      <c r="H4345" s="129" t="str">
        <f t="shared" si="67"/>
        <v>4344|291|GA|Hall|GA,Hall|</v>
      </c>
    </row>
    <row r="4346" spans="2:8">
      <c r="B4346" s="2">
        <v>4345</v>
      </c>
      <c r="C4346" s="2">
        <v>291</v>
      </c>
      <c r="D4346" s="2" t="s">
        <v>1455</v>
      </c>
      <c r="E4346" s="2" t="s">
        <v>5388</v>
      </c>
      <c r="F4346" s="3" t="s">
        <v>5389</v>
      </c>
      <c r="H4346" s="129" t="str">
        <f t="shared" si="67"/>
        <v>4345|291|GA|Hancock|GA,Hancock|</v>
      </c>
    </row>
    <row r="4347" spans="2:8">
      <c r="B4347" s="2">
        <v>4346</v>
      </c>
      <c r="C4347" s="2">
        <v>291</v>
      </c>
      <c r="D4347" s="2" t="s">
        <v>1455</v>
      </c>
      <c r="E4347" s="2" t="s">
        <v>5390</v>
      </c>
      <c r="F4347" s="3" t="s">
        <v>5391</v>
      </c>
      <c r="H4347" s="129" t="str">
        <f t="shared" si="67"/>
        <v>4346|291|GA|Haralson|GA,Haralson|</v>
      </c>
    </row>
    <row r="4348" spans="2:8">
      <c r="B4348" s="2">
        <v>4347</v>
      </c>
      <c r="C4348" s="2">
        <v>291</v>
      </c>
      <c r="D4348" s="2" t="s">
        <v>1455</v>
      </c>
      <c r="E4348" s="2" t="s">
        <v>5392</v>
      </c>
      <c r="F4348" s="3" t="s">
        <v>5393</v>
      </c>
      <c r="H4348" s="129" t="str">
        <f t="shared" si="67"/>
        <v>4347|291|GA|Harris|GA,Harris|</v>
      </c>
    </row>
    <row r="4349" spans="2:8">
      <c r="B4349" s="2">
        <v>4348</v>
      </c>
      <c r="C4349" s="2">
        <v>291</v>
      </c>
      <c r="D4349" s="2" t="s">
        <v>1455</v>
      </c>
      <c r="E4349" s="2" t="s">
        <v>5394</v>
      </c>
      <c r="F4349" s="3" t="s">
        <v>5395</v>
      </c>
      <c r="H4349" s="129" t="str">
        <f t="shared" si="67"/>
        <v>4348|291|GA|Hart|GA,Hart|</v>
      </c>
    </row>
    <row r="4350" spans="2:8">
      <c r="B4350" s="2">
        <v>4349</v>
      </c>
      <c r="C4350" s="2">
        <v>291</v>
      </c>
      <c r="D4350" s="2" t="s">
        <v>1455</v>
      </c>
      <c r="E4350" s="2" t="s">
        <v>5396</v>
      </c>
      <c r="F4350" s="3" t="s">
        <v>5397</v>
      </c>
      <c r="H4350" s="129" t="str">
        <f t="shared" si="67"/>
        <v>4349|291|GA|Heard|GA,Heard|</v>
      </c>
    </row>
    <row r="4351" spans="2:8">
      <c r="B4351" s="2">
        <v>4350</v>
      </c>
      <c r="C4351" s="2">
        <v>291</v>
      </c>
      <c r="D4351" s="2" t="s">
        <v>1455</v>
      </c>
      <c r="E4351" s="2" t="s">
        <v>4658</v>
      </c>
      <c r="F4351" s="3" t="s">
        <v>5398</v>
      </c>
      <c r="H4351" s="129" t="str">
        <f t="shared" si="67"/>
        <v>4350|291|GA|Henry|GA,Henry|</v>
      </c>
    </row>
    <row r="4352" spans="2:8">
      <c r="B4352" s="2">
        <v>4351</v>
      </c>
      <c r="C4352" s="2">
        <v>291</v>
      </c>
      <c r="D4352" s="2" t="s">
        <v>1455</v>
      </c>
      <c r="E4352" s="2" t="s">
        <v>4660</v>
      </c>
      <c r="F4352" s="3" t="s">
        <v>5399</v>
      </c>
      <c r="H4352" s="129" t="str">
        <f t="shared" si="67"/>
        <v>4351|291|GA|Houston|GA,Houston|</v>
      </c>
    </row>
    <row r="4353" spans="2:8">
      <c r="B4353" s="2">
        <v>4352</v>
      </c>
      <c r="C4353" s="2">
        <v>291</v>
      </c>
      <c r="D4353" s="2" t="s">
        <v>1455</v>
      </c>
      <c r="E4353" s="2" t="s">
        <v>5400</v>
      </c>
      <c r="F4353" s="3" t="s">
        <v>5401</v>
      </c>
      <c r="H4353" s="129" t="str">
        <f t="shared" si="67"/>
        <v>4352|291|GA|Irwin|GA,Irwin|</v>
      </c>
    </row>
    <row r="4354" spans="2:8">
      <c r="B4354" s="2">
        <v>4353</v>
      </c>
      <c r="C4354" s="2">
        <v>291</v>
      </c>
      <c r="D4354" s="2" t="s">
        <v>1455</v>
      </c>
      <c r="E4354" s="2" t="s">
        <v>4662</v>
      </c>
      <c r="F4354" s="3" t="s">
        <v>5402</v>
      </c>
      <c r="H4354" s="129" t="str">
        <f t="shared" ref="H4354:H4417" si="68">B4354&amp;"|"&amp;C4354&amp;"|"&amp;D4354&amp;"|"&amp;E4354&amp;"|"&amp;F4354&amp;"|"&amp;G4354</f>
        <v>4353|291|GA|Jackson|GA,Jackson|</v>
      </c>
    </row>
    <row r="4355" spans="2:8">
      <c r="B4355" s="2">
        <v>4354</v>
      </c>
      <c r="C4355" s="2">
        <v>291</v>
      </c>
      <c r="D4355" s="2" t="s">
        <v>1455</v>
      </c>
      <c r="E4355" s="2" t="s">
        <v>5403</v>
      </c>
      <c r="F4355" s="3" t="s">
        <v>5404</v>
      </c>
      <c r="H4355" s="129" t="str">
        <f t="shared" si="68"/>
        <v>4354|291|GA|Jasper|GA,Jasper|</v>
      </c>
    </row>
    <row r="4356" spans="2:8">
      <c r="B4356" s="2">
        <v>4355</v>
      </c>
      <c r="C4356" s="2">
        <v>291</v>
      </c>
      <c r="D4356" s="2" t="s">
        <v>1455</v>
      </c>
      <c r="E4356" s="2" t="s">
        <v>5405</v>
      </c>
      <c r="F4356" s="3" t="s">
        <v>5406</v>
      </c>
      <c r="H4356" s="129" t="str">
        <f t="shared" si="68"/>
        <v>4355|291|GA|Jeff Davis|GA,Jeff Davis|</v>
      </c>
    </row>
    <row r="4357" spans="2:8">
      <c r="B4357" s="2">
        <v>4356</v>
      </c>
      <c r="C4357" s="2">
        <v>291</v>
      </c>
      <c r="D4357" s="2" t="s">
        <v>1455</v>
      </c>
      <c r="E4357" s="2" t="s">
        <v>4664</v>
      </c>
      <c r="F4357" s="3" t="s">
        <v>5407</v>
      </c>
      <c r="H4357" s="129" t="str">
        <f t="shared" si="68"/>
        <v>4356|291|GA|Jefferson|GA,Jefferson|</v>
      </c>
    </row>
    <row r="4358" spans="2:8">
      <c r="B4358" s="2">
        <v>4357</v>
      </c>
      <c r="C4358" s="2">
        <v>291</v>
      </c>
      <c r="D4358" s="2" t="s">
        <v>1455</v>
      </c>
      <c r="E4358" s="2" t="s">
        <v>5408</v>
      </c>
      <c r="F4358" s="3" t="s">
        <v>5409</v>
      </c>
      <c r="H4358" s="129" t="str">
        <f t="shared" si="68"/>
        <v>4357|291|GA|Jenkins|GA,Jenkins|</v>
      </c>
    </row>
    <row r="4359" spans="2:8">
      <c r="B4359" s="2">
        <v>4358</v>
      </c>
      <c r="C4359" s="2">
        <v>291</v>
      </c>
      <c r="D4359" s="2" t="s">
        <v>1455</v>
      </c>
      <c r="E4359" s="2" t="s">
        <v>4788</v>
      </c>
      <c r="F4359" s="3" t="s">
        <v>5410</v>
      </c>
      <c r="H4359" s="129" t="str">
        <f t="shared" si="68"/>
        <v>4358|291|GA|Johnson|GA,Johnson|</v>
      </c>
    </row>
    <row r="4360" spans="2:8">
      <c r="B4360" s="2">
        <v>4359</v>
      </c>
      <c r="C4360" s="2">
        <v>291</v>
      </c>
      <c r="D4360" s="2" t="s">
        <v>1455</v>
      </c>
      <c r="E4360" s="2" t="s">
        <v>5411</v>
      </c>
      <c r="F4360" s="3" t="s">
        <v>5412</v>
      </c>
      <c r="H4360" s="129" t="str">
        <f t="shared" si="68"/>
        <v>4359|291|GA|Jones|GA,Jones|</v>
      </c>
    </row>
    <row r="4361" spans="2:8">
      <c r="B4361" s="2">
        <v>4360</v>
      </c>
      <c r="C4361" s="2">
        <v>291</v>
      </c>
      <c r="D4361" s="2" t="s">
        <v>1455</v>
      </c>
      <c r="E4361" s="2" t="s">
        <v>4666</v>
      </c>
      <c r="F4361" s="3" t="s">
        <v>5413</v>
      </c>
      <c r="H4361" s="129" t="str">
        <f t="shared" si="68"/>
        <v>4360|291|GA|Lamar|GA,Lamar|</v>
      </c>
    </row>
    <row r="4362" spans="2:8">
      <c r="B4362" s="2">
        <v>4361</v>
      </c>
      <c r="C4362" s="2">
        <v>291</v>
      </c>
      <c r="D4362" s="2" t="s">
        <v>1455</v>
      </c>
      <c r="E4362" s="2" t="s">
        <v>5414</v>
      </c>
      <c r="F4362" s="3" t="s">
        <v>5415</v>
      </c>
      <c r="H4362" s="129" t="str">
        <f t="shared" si="68"/>
        <v>4361|291|GA|Lanier|GA,Lanier|</v>
      </c>
    </row>
    <row r="4363" spans="2:8">
      <c r="B4363" s="2">
        <v>4362</v>
      </c>
      <c r="C4363" s="2">
        <v>291</v>
      </c>
      <c r="D4363" s="2" t="s">
        <v>1455</v>
      </c>
      <c r="E4363" s="2" t="s">
        <v>5416</v>
      </c>
      <c r="F4363" s="3" t="s">
        <v>5417</v>
      </c>
      <c r="H4363" s="129" t="str">
        <f t="shared" si="68"/>
        <v>4362|291|GA|Laurens|GA,Laurens|</v>
      </c>
    </row>
    <row r="4364" spans="2:8">
      <c r="B4364" s="2">
        <v>4363</v>
      </c>
      <c r="C4364" s="2">
        <v>291</v>
      </c>
      <c r="D4364" s="2" t="s">
        <v>1455</v>
      </c>
      <c r="E4364" s="2" t="s">
        <v>4672</v>
      </c>
      <c r="F4364" s="3" t="s">
        <v>5418</v>
      </c>
      <c r="H4364" s="129" t="str">
        <f t="shared" si="68"/>
        <v>4363|291|GA|Lee|GA,Lee|</v>
      </c>
    </row>
    <row r="4365" spans="2:8">
      <c r="B4365" s="2">
        <v>4364</v>
      </c>
      <c r="C4365" s="2">
        <v>291</v>
      </c>
      <c r="D4365" s="2" t="s">
        <v>1455</v>
      </c>
      <c r="E4365" s="2" t="s">
        <v>5218</v>
      </c>
      <c r="F4365" s="3" t="s">
        <v>5419</v>
      </c>
      <c r="H4365" s="129" t="str">
        <f t="shared" si="68"/>
        <v>4364|291|GA|Liberty|GA,Liberty|</v>
      </c>
    </row>
    <row r="4366" spans="2:8">
      <c r="B4366" s="2">
        <v>4365</v>
      </c>
      <c r="C4366" s="2">
        <v>291</v>
      </c>
      <c r="D4366" s="2" t="s">
        <v>1455</v>
      </c>
      <c r="E4366" s="2" t="s">
        <v>4794</v>
      </c>
      <c r="F4366" s="3" t="s">
        <v>5420</v>
      </c>
      <c r="H4366" s="129" t="str">
        <f t="shared" si="68"/>
        <v>4365|291|GA|Lincoln|GA,Lincoln|</v>
      </c>
    </row>
    <row r="4367" spans="2:8">
      <c r="B4367" s="2">
        <v>4366</v>
      </c>
      <c r="C4367" s="2">
        <v>291</v>
      </c>
      <c r="D4367" s="2" t="s">
        <v>1455</v>
      </c>
      <c r="E4367" s="2" t="s">
        <v>5421</v>
      </c>
      <c r="F4367" s="3" t="s">
        <v>5422</v>
      </c>
      <c r="H4367" s="129" t="str">
        <f t="shared" si="68"/>
        <v>4366|291|GA|Long|GA,Long|</v>
      </c>
    </row>
    <row r="4368" spans="2:8">
      <c r="B4368" s="2">
        <v>4367</v>
      </c>
      <c r="C4368" s="2">
        <v>291</v>
      </c>
      <c r="D4368" s="2" t="s">
        <v>1455</v>
      </c>
      <c r="E4368" s="2" t="s">
        <v>4676</v>
      </c>
      <c r="F4368" s="3" t="s">
        <v>5423</v>
      </c>
      <c r="H4368" s="129" t="str">
        <f t="shared" si="68"/>
        <v>4367|291|GA|Lowndes|GA,Lowndes|</v>
      </c>
    </row>
    <row r="4369" spans="2:8">
      <c r="B4369" s="2">
        <v>4368</v>
      </c>
      <c r="C4369" s="2">
        <v>291</v>
      </c>
      <c r="D4369" s="2" t="s">
        <v>1455</v>
      </c>
      <c r="E4369" s="2" t="s">
        <v>5424</v>
      </c>
      <c r="F4369" s="3" t="s">
        <v>5425</v>
      </c>
      <c r="H4369" s="129" t="str">
        <f t="shared" si="68"/>
        <v>4368|291|GA|Lumpkin|GA,Lumpkin|</v>
      </c>
    </row>
    <row r="4370" spans="2:8">
      <c r="B4370" s="2">
        <v>4369</v>
      </c>
      <c r="C4370" s="2">
        <v>291</v>
      </c>
      <c r="D4370" s="2" t="s">
        <v>1455</v>
      </c>
      <c r="E4370" s="2" t="s">
        <v>4678</v>
      </c>
      <c r="F4370" s="3" t="s">
        <v>5426</v>
      </c>
      <c r="H4370" s="129" t="str">
        <f t="shared" si="68"/>
        <v>4369|291|GA|Macon|GA,Macon|</v>
      </c>
    </row>
    <row r="4371" spans="2:8">
      <c r="B4371" s="2">
        <v>4370</v>
      </c>
      <c r="C4371" s="2">
        <v>291</v>
      </c>
      <c r="D4371" s="2" t="s">
        <v>1455</v>
      </c>
      <c r="E4371" s="2" t="s">
        <v>4680</v>
      </c>
      <c r="F4371" s="3" t="s">
        <v>5427</v>
      </c>
      <c r="H4371" s="129" t="str">
        <f t="shared" si="68"/>
        <v>4370|291|GA|Madison|GA,Madison|</v>
      </c>
    </row>
    <row r="4372" spans="2:8">
      <c r="B4372" s="2">
        <v>4371</v>
      </c>
      <c r="C4372" s="2">
        <v>291</v>
      </c>
      <c r="D4372" s="2" t="s">
        <v>1455</v>
      </c>
      <c r="E4372" s="2" t="s">
        <v>4684</v>
      </c>
      <c r="F4372" s="3" t="s">
        <v>5428</v>
      </c>
      <c r="H4372" s="129" t="str">
        <f t="shared" si="68"/>
        <v>4371|291|GA|Marion|GA,Marion|</v>
      </c>
    </row>
    <row r="4373" spans="2:8">
      <c r="B4373" s="2">
        <v>4372</v>
      </c>
      <c r="C4373" s="2">
        <v>291</v>
      </c>
      <c r="D4373" s="2" t="s">
        <v>1455</v>
      </c>
      <c r="E4373" s="2" t="s">
        <v>5429</v>
      </c>
      <c r="F4373" s="3" t="s">
        <v>5430</v>
      </c>
      <c r="H4373" s="129" t="str">
        <f t="shared" si="68"/>
        <v>4372|291|GA|McDuffie|GA,McDuffie|</v>
      </c>
    </row>
    <row r="4374" spans="2:8">
      <c r="B4374" s="2">
        <v>4373</v>
      </c>
      <c r="C4374" s="2">
        <v>291</v>
      </c>
      <c r="D4374" s="2" t="s">
        <v>1455</v>
      </c>
      <c r="E4374" s="2" t="s">
        <v>5431</v>
      </c>
      <c r="F4374" s="3" t="s">
        <v>5432</v>
      </c>
      <c r="H4374" s="129" t="str">
        <f t="shared" si="68"/>
        <v>4373|291|GA|McIntosh|GA,McIntosh|</v>
      </c>
    </row>
    <row r="4375" spans="2:8">
      <c r="B4375" s="2">
        <v>4374</v>
      </c>
      <c r="C4375" s="2">
        <v>291</v>
      </c>
      <c r="D4375" s="2" t="s">
        <v>1455</v>
      </c>
      <c r="E4375" s="2" t="s">
        <v>5433</v>
      </c>
      <c r="F4375" s="3" t="s">
        <v>5434</v>
      </c>
      <c r="H4375" s="129" t="str">
        <f t="shared" si="68"/>
        <v>4374|291|GA|Meriwether|GA,Meriwether|</v>
      </c>
    </row>
    <row r="4376" spans="2:8">
      <c r="B4376" s="2">
        <v>4375</v>
      </c>
      <c r="C4376" s="2">
        <v>291</v>
      </c>
      <c r="D4376" s="2" t="s">
        <v>1455</v>
      </c>
      <c r="E4376" s="2" t="s">
        <v>4804</v>
      </c>
      <c r="F4376" s="3" t="s">
        <v>5435</v>
      </c>
      <c r="H4376" s="129" t="str">
        <f t="shared" si="68"/>
        <v>4375|291|GA|Miller|GA,Miller|</v>
      </c>
    </row>
    <row r="4377" spans="2:8">
      <c r="B4377" s="2">
        <v>4376</v>
      </c>
      <c r="C4377" s="2">
        <v>291</v>
      </c>
      <c r="D4377" s="2" t="s">
        <v>1455</v>
      </c>
      <c r="E4377" s="2" t="s">
        <v>5436</v>
      </c>
      <c r="F4377" s="3" t="s">
        <v>5437</v>
      </c>
      <c r="H4377" s="129" t="str">
        <f t="shared" si="68"/>
        <v>4376|291|GA|Mitchell|GA,Mitchell|</v>
      </c>
    </row>
    <row r="4378" spans="2:8">
      <c r="B4378" s="2">
        <v>4377</v>
      </c>
      <c r="C4378" s="2">
        <v>291</v>
      </c>
      <c r="D4378" s="2" t="s">
        <v>1455</v>
      </c>
      <c r="E4378" s="2" t="s">
        <v>4690</v>
      </c>
      <c r="F4378" s="3" t="s">
        <v>5438</v>
      </c>
      <c r="H4378" s="129" t="str">
        <f t="shared" si="68"/>
        <v>4377|291|GA|Monroe|GA,Monroe|</v>
      </c>
    </row>
    <row r="4379" spans="2:8">
      <c r="B4379" s="2">
        <v>4378</v>
      </c>
      <c r="C4379" s="2">
        <v>291</v>
      </c>
      <c r="D4379" s="2" t="s">
        <v>1455</v>
      </c>
      <c r="E4379" s="2" t="s">
        <v>4692</v>
      </c>
      <c r="F4379" s="3" t="s">
        <v>5439</v>
      </c>
      <c r="H4379" s="129" t="str">
        <f t="shared" si="68"/>
        <v>4378|291|GA|Montgomery|GA,Montgomery|</v>
      </c>
    </row>
    <row r="4380" spans="2:8">
      <c r="B4380" s="2">
        <v>4379</v>
      </c>
      <c r="C4380" s="2">
        <v>291</v>
      </c>
      <c r="D4380" s="2" t="s">
        <v>1455</v>
      </c>
      <c r="E4380" s="2" t="s">
        <v>4694</v>
      </c>
      <c r="F4380" s="3" t="s">
        <v>5440</v>
      </c>
      <c r="H4380" s="129" t="str">
        <f t="shared" si="68"/>
        <v>4379|291|GA|Morgan|GA,Morgan|</v>
      </c>
    </row>
    <row r="4381" spans="2:8">
      <c r="B4381" s="2">
        <v>4380</v>
      </c>
      <c r="C4381" s="2">
        <v>291</v>
      </c>
      <c r="D4381" s="2" t="s">
        <v>1455</v>
      </c>
      <c r="E4381" s="2" t="s">
        <v>5441</v>
      </c>
      <c r="F4381" s="3" t="s">
        <v>5442</v>
      </c>
      <c r="H4381" s="129" t="str">
        <f t="shared" si="68"/>
        <v>4380|291|GA|Murray|GA,Murray|</v>
      </c>
    </row>
    <row r="4382" spans="2:8">
      <c r="B4382" s="2">
        <v>4381</v>
      </c>
      <c r="C4382" s="2">
        <v>291</v>
      </c>
      <c r="D4382" s="2" t="s">
        <v>1455</v>
      </c>
      <c r="E4382" s="2" t="s">
        <v>5443</v>
      </c>
      <c r="F4382" s="3" t="s">
        <v>5444</v>
      </c>
      <c r="H4382" s="129" t="str">
        <f t="shared" si="68"/>
        <v>4381|291|GA|Muscogee|GA,Muscogee|</v>
      </c>
    </row>
    <row r="4383" spans="2:8">
      <c r="B4383" s="2">
        <v>4382</v>
      </c>
      <c r="C4383" s="2">
        <v>291</v>
      </c>
      <c r="D4383" s="2" t="s">
        <v>1455</v>
      </c>
      <c r="E4383" s="2" t="s">
        <v>4812</v>
      </c>
      <c r="F4383" s="3" t="s">
        <v>5445</v>
      </c>
      <c r="H4383" s="129" t="str">
        <f t="shared" si="68"/>
        <v>4382|291|GA|Newton|GA,Newton|</v>
      </c>
    </row>
    <row r="4384" spans="2:8">
      <c r="B4384" s="2">
        <v>4383</v>
      </c>
      <c r="C4384" s="2">
        <v>291</v>
      </c>
      <c r="D4384" s="2" t="s">
        <v>1455</v>
      </c>
      <c r="E4384" s="2" t="s">
        <v>5446</v>
      </c>
      <c r="F4384" s="3" t="s">
        <v>5447</v>
      </c>
      <c r="H4384" s="129" t="str">
        <f t="shared" si="68"/>
        <v>4383|291|GA|Oconee|GA,Oconee|</v>
      </c>
    </row>
    <row r="4385" spans="2:8">
      <c r="B4385" s="2">
        <v>4384</v>
      </c>
      <c r="C4385" s="2">
        <v>291</v>
      </c>
      <c r="D4385" s="2" t="s">
        <v>1455</v>
      </c>
      <c r="E4385" s="2" t="s">
        <v>5448</v>
      </c>
      <c r="F4385" s="3" t="s">
        <v>5449</v>
      </c>
      <c r="H4385" s="129" t="str">
        <f t="shared" si="68"/>
        <v>4384|291|GA|Oglethorpe|GA,Oglethorpe|</v>
      </c>
    </row>
    <row r="4386" spans="2:8">
      <c r="B4386" s="2">
        <v>4385</v>
      </c>
      <c r="C4386" s="2">
        <v>291</v>
      </c>
      <c r="D4386" s="2" t="s">
        <v>1455</v>
      </c>
      <c r="E4386" s="2" t="s">
        <v>5450</v>
      </c>
      <c r="F4386" s="3" t="s">
        <v>5451</v>
      </c>
      <c r="H4386" s="129" t="str">
        <f t="shared" si="68"/>
        <v>4385|291|GA|Paulding|GA,Paulding|</v>
      </c>
    </row>
    <row r="4387" spans="2:8">
      <c r="B4387" s="2">
        <v>4386</v>
      </c>
      <c r="C4387" s="2">
        <v>291</v>
      </c>
      <c r="D4387" s="2" t="s">
        <v>1455</v>
      </c>
      <c r="E4387" s="2" t="s">
        <v>5452</v>
      </c>
      <c r="F4387" s="3" t="s">
        <v>5453</v>
      </c>
      <c r="H4387" s="129" t="str">
        <f t="shared" si="68"/>
        <v>4386|291|GA|Peach|GA,Peach|</v>
      </c>
    </row>
    <row r="4388" spans="2:8">
      <c r="B4388" s="2">
        <v>4387</v>
      </c>
      <c r="C4388" s="2">
        <v>291</v>
      </c>
      <c r="D4388" s="2" t="s">
        <v>1455</v>
      </c>
      <c r="E4388" s="2" t="s">
        <v>4698</v>
      </c>
      <c r="F4388" s="3" t="s">
        <v>5454</v>
      </c>
      <c r="H4388" s="129" t="str">
        <f t="shared" si="68"/>
        <v>4387|291|GA|Pickens|GA,Pickens|</v>
      </c>
    </row>
    <row r="4389" spans="2:8">
      <c r="B4389" s="2">
        <v>4388</v>
      </c>
      <c r="C4389" s="2">
        <v>291</v>
      </c>
      <c r="D4389" s="2" t="s">
        <v>1455</v>
      </c>
      <c r="E4389" s="2" t="s">
        <v>5455</v>
      </c>
      <c r="F4389" s="3" t="s">
        <v>5456</v>
      </c>
      <c r="H4389" s="129" t="str">
        <f t="shared" si="68"/>
        <v>4388|291|GA|Pierce|GA,Pierce|</v>
      </c>
    </row>
    <row r="4390" spans="2:8">
      <c r="B4390" s="2">
        <v>4389</v>
      </c>
      <c r="C4390" s="2">
        <v>291</v>
      </c>
      <c r="D4390" s="2" t="s">
        <v>1455</v>
      </c>
      <c r="E4390" s="2" t="s">
        <v>4700</v>
      </c>
      <c r="F4390" s="3" t="s">
        <v>5457</v>
      </c>
      <c r="H4390" s="129" t="str">
        <f t="shared" si="68"/>
        <v>4389|291|GA|Pike|GA,Pike|</v>
      </c>
    </row>
    <row r="4391" spans="2:8">
      <c r="B4391" s="2">
        <v>4390</v>
      </c>
      <c r="C4391" s="2">
        <v>291</v>
      </c>
      <c r="D4391" s="2" t="s">
        <v>1455</v>
      </c>
      <c r="E4391" s="2" t="s">
        <v>4822</v>
      </c>
      <c r="F4391" s="3" t="s">
        <v>5458</v>
      </c>
      <c r="H4391" s="129" t="str">
        <f t="shared" si="68"/>
        <v>4390|291|GA|Polk|GA,Polk|</v>
      </c>
    </row>
    <row r="4392" spans="2:8">
      <c r="B4392" s="2">
        <v>4391</v>
      </c>
      <c r="C4392" s="2">
        <v>291</v>
      </c>
      <c r="D4392" s="2" t="s">
        <v>1455</v>
      </c>
      <c r="E4392" s="2" t="s">
        <v>4828</v>
      </c>
      <c r="F4392" s="3" t="s">
        <v>5459</v>
      </c>
      <c r="H4392" s="129" t="str">
        <f t="shared" si="68"/>
        <v>4391|291|GA|Pulaski|GA,Pulaski|</v>
      </c>
    </row>
    <row r="4393" spans="2:8">
      <c r="B4393" s="2">
        <v>4392</v>
      </c>
      <c r="C4393" s="2">
        <v>291</v>
      </c>
      <c r="D4393" s="2" t="s">
        <v>1455</v>
      </c>
      <c r="E4393" s="2" t="s">
        <v>5243</v>
      </c>
      <c r="F4393" s="3" t="s">
        <v>5460</v>
      </c>
      <c r="H4393" s="129" t="str">
        <f t="shared" si="68"/>
        <v>4392|291|GA|Putnam|GA,Putnam|</v>
      </c>
    </row>
    <row r="4394" spans="2:8">
      <c r="B4394" s="2">
        <v>4393</v>
      </c>
      <c r="C4394" s="2">
        <v>291</v>
      </c>
      <c r="D4394" s="2" t="s">
        <v>1455</v>
      </c>
      <c r="E4394" s="2" t="s">
        <v>5461</v>
      </c>
      <c r="F4394" s="3" t="s">
        <v>5462</v>
      </c>
      <c r="H4394" s="129" t="str">
        <f t="shared" si="68"/>
        <v>4393|291|GA|Quitman|GA,Quitman|</v>
      </c>
    </row>
    <row r="4395" spans="2:8">
      <c r="B4395" s="2">
        <v>4394</v>
      </c>
      <c r="C4395" s="2">
        <v>291</v>
      </c>
      <c r="D4395" s="2" t="s">
        <v>1455</v>
      </c>
      <c r="E4395" s="2" t="s">
        <v>5463</v>
      </c>
      <c r="F4395" s="3" t="s">
        <v>5464</v>
      </c>
      <c r="H4395" s="129" t="str">
        <f t="shared" si="68"/>
        <v>4394|291|GA|Rabun|GA,Rabun|</v>
      </c>
    </row>
    <row r="4396" spans="2:8">
      <c r="B4396" s="2">
        <v>4395</v>
      </c>
      <c r="C4396" s="2">
        <v>291</v>
      </c>
      <c r="D4396" s="2" t="s">
        <v>1455</v>
      </c>
      <c r="E4396" s="2" t="s">
        <v>4702</v>
      </c>
      <c r="F4396" s="3" t="s">
        <v>5465</v>
      </c>
      <c r="H4396" s="129" t="str">
        <f t="shared" si="68"/>
        <v>4395|291|GA|Randolph|GA,Randolph|</v>
      </c>
    </row>
    <row r="4397" spans="2:8">
      <c r="B4397" s="2">
        <v>4396</v>
      </c>
      <c r="C4397" s="2">
        <v>291</v>
      </c>
      <c r="D4397" s="2" t="s">
        <v>1455</v>
      </c>
      <c r="E4397" s="2" t="s">
        <v>5466</v>
      </c>
      <c r="F4397" s="3" t="s">
        <v>5467</v>
      </c>
      <c r="H4397" s="129" t="str">
        <f t="shared" si="68"/>
        <v>4396|291|GA|Richmond|GA,Richmond|</v>
      </c>
    </row>
    <row r="4398" spans="2:8">
      <c r="B4398" s="2">
        <v>4397</v>
      </c>
      <c r="C4398" s="2">
        <v>291</v>
      </c>
      <c r="D4398" s="2" t="s">
        <v>1455</v>
      </c>
      <c r="E4398" s="2" t="s">
        <v>5468</v>
      </c>
      <c r="F4398" s="3" t="s">
        <v>5469</v>
      </c>
      <c r="H4398" s="129" t="str">
        <f t="shared" si="68"/>
        <v>4397|291|GA|Rockdale|GA,Rockdale|</v>
      </c>
    </row>
    <row r="4399" spans="2:8">
      <c r="B4399" s="2">
        <v>4398</v>
      </c>
      <c r="C4399" s="2">
        <v>291</v>
      </c>
      <c r="D4399" s="2" t="s">
        <v>1455</v>
      </c>
      <c r="E4399" s="2" t="s">
        <v>5470</v>
      </c>
      <c r="F4399" s="3" t="s">
        <v>5471</v>
      </c>
      <c r="H4399" s="129" t="str">
        <f t="shared" si="68"/>
        <v>4398|291|GA|Schley|GA,Schley|</v>
      </c>
    </row>
    <row r="4400" spans="2:8">
      <c r="B4400" s="2">
        <v>4399</v>
      </c>
      <c r="C4400" s="2">
        <v>291</v>
      </c>
      <c r="D4400" s="2" t="s">
        <v>1455</v>
      </c>
      <c r="E4400" s="2" t="s">
        <v>5472</v>
      </c>
      <c r="F4400" s="3" t="s">
        <v>5473</v>
      </c>
      <c r="H4400" s="129" t="str">
        <f t="shared" si="68"/>
        <v>4399|291|GA|Screven|GA,Screven|</v>
      </c>
    </row>
    <row r="4401" spans="2:8">
      <c r="B4401" s="2">
        <v>4400</v>
      </c>
      <c r="C4401" s="2">
        <v>291</v>
      </c>
      <c r="D4401" s="2" t="s">
        <v>1455</v>
      </c>
      <c r="E4401" s="2" t="s">
        <v>5249</v>
      </c>
      <c r="F4401" s="3" t="s">
        <v>5474</v>
      </c>
      <c r="H4401" s="129" t="str">
        <f t="shared" si="68"/>
        <v>4400|291|GA|Seminole|GA,Seminole|</v>
      </c>
    </row>
    <row r="4402" spans="2:8">
      <c r="B4402" s="2">
        <v>4401</v>
      </c>
      <c r="C4402" s="2">
        <v>291</v>
      </c>
      <c r="D4402" s="2" t="s">
        <v>1455</v>
      </c>
      <c r="E4402" s="2" t="s">
        <v>5475</v>
      </c>
      <c r="F4402" s="3" t="s">
        <v>5476</v>
      </c>
      <c r="H4402" s="129" t="str">
        <f t="shared" si="68"/>
        <v>4401|291|GA|Spalding|GA,Spalding|</v>
      </c>
    </row>
    <row r="4403" spans="2:8">
      <c r="B4403" s="2">
        <v>4402</v>
      </c>
      <c r="C4403" s="2">
        <v>291</v>
      </c>
      <c r="D4403" s="2" t="s">
        <v>1455</v>
      </c>
      <c r="E4403" s="2" t="s">
        <v>5477</v>
      </c>
      <c r="F4403" s="3" t="s">
        <v>5478</v>
      </c>
      <c r="H4403" s="129" t="str">
        <f t="shared" si="68"/>
        <v>4402|291|GA|Stephens|GA,Stephens|</v>
      </c>
    </row>
    <row r="4404" spans="2:8">
      <c r="B4404" s="2">
        <v>4403</v>
      </c>
      <c r="C4404" s="2">
        <v>291</v>
      </c>
      <c r="D4404" s="2" t="s">
        <v>1455</v>
      </c>
      <c r="E4404" s="2" t="s">
        <v>5479</v>
      </c>
      <c r="F4404" s="3" t="s">
        <v>5480</v>
      </c>
      <c r="H4404" s="129" t="str">
        <f t="shared" si="68"/>
        <v>4403|291|GA|Stewart|GA,Stewart|</v>
      </c>
    </row>
    <row r="4405" spans="2:8">
      <c r="B4405" s="2">
        <v>4404</v>
      </c>
      <c r="C4405" s="2">
        <v>291</v>
      </c>
      <c r="D4405" s="2" t="s">
        <v>1455</v>
      </c>
      <c r="E4405" s="2" t="s">
        <v>4710</v>
      </c>
      <c r="F4405" s="3" t="s">
        <v>5481</v>
      </c>
      <c r="H4405" s="129" t="str">
        <f t="shared" si="68"/>
        <v>4404|291|GA|Sumter|GA,Sumter|</v>
      </c>
    </row>
    <row r="4406" spans="2:8">
      <c r="B4406" s="2">
        <v>4405</v>
      </c>
      <c r="C4406" s="2">
        <v>291</v>
      </c>
      <c r="D4406" s="2" t="s">
        <v>1455</v>
      </c>
      <c r="E4406" s="2" t="s">
        <v>5482</v>
      </c>
      <c r="F4406" s="3" t="s">
        <v>5483</v>
      </c>
      <c r="H4406" s="129" t="str">
        <f t="shared" si="68"/>
        <v>4405|291|GA|Talbot|GA,Talbot|</v>
      </c>
    </row>
    <row r="4407" spans="2:8">
      <c r="B4407" s="2">
        <v>4406</v>
      </c>
      <c r="C4407" s="2">
        <v>291</v>
      </c>
      <c r="D4407" s="2" t="s">
        <v>1455</v>
      </c>
      <c r="E4407" s="2" t="s">
        <v>5484</v>
      </c>
      <c r="F4407" s="3" t="s">
        <v>5485</v>
      </c>
      <c r="H4407" s="129" t="str">
        <f t="shared" si="68"/>
        <v>4406|291|GA|Taliaferro|GA,Taliaferro|</v>
      </c>
    </row>
    <row r="4408" spans="2:8">
      <c r="B4408" s="2">
        <v>4407</v>
      </c>
      <c r="C4408" s="2">
        <v>291</v>
      </c>
      <c r="D4408" s="2" t="s">
        <v>1455</v>
      </c>
      <c r="E4408" s="2" t="s">
        <v>5486</v>
      </c>
      <c r="F4408" s="3" t="s">
        <v>5487</v>
      </c>
      <c r="H4408" s="129" t="str">
        <f t="shared" si="68"/>
        <v>4407|291|GA|Tattnall|GA,Tattnall|</v>
      </c>
    </row>
    <row r="4409" spans="2:8">
      <c r="B4409" s="2">
        <v>4408</v>
      </c>
      <c r="C4409" s="2">
        <v>291</v>
      </c>
      <c r="D4409" s="2" t="s">
        <v>1455</v>
      </c>
      <c r="E4409" s="2" t="s">
        <v>5258</v>
      </c>
      <c r="F4409" s="3" t="s">
        <v>5488</v>
      </c>
      <c r="H4409" s="129" t="str">
        <f t="shared" si="68"/>
        <v>4408|291|GA|Taylor|GA,Taylor|</v>
      </c>
    </row>
    <row r="4410" spans="2:8">
      <c r="B4410" s="2">
        <v>4409</v>
      </c>
      <c r="C4410" s="2">
        <v>291</v>
      </c>
      <c r="D4410" s="2" t="s">
        <v>1455</v>
      </c>
      <c r="E4410" s="2" t="s">
        <v>5489</v>
      </c>
      <c r="F4410" s="3" t="s">
        <v>5490</v>
      </c>
      <c r="H4410" s="129" t="str">
        <f t="shared" si="68"/>
        <v>4409|291|GA|Telfair|GA,Telfair|</v>
      </c>
    </row>
    <row r="4411" spans="2:8">
      <c r="B4411" s="2">
        <v>4410</v>
      </c>
      <c r="C4411" s="2">
        <v>291</v>
      </c>
      <c r="D4411" s="2" t="s">
        <v>1455</v>
      </c>
      <c r="E4411" s="2" t="s">
        <v>5491</v>
      </c>
      <c r="F4411" s="3" t="s">
        <v>5492</v>
      </c>
      <c r="H4411" s="129" t="str">
        <f t="shared" si="68"/>
        <v>4410|291|GA|Terrell|GA,Terrell|</v>
      </c>
    </row>
    <row r="4412" spans="2:8">
      <c r="B4412" s="2">
        <v>4411</v>
      </c>
      <c r="C4412" s="2">
        <v>291</v>
      </c>
      <c r="D4412" s="2" t="s">
        <v>1455</v>
      </c>
      <c r="E4412" s="2" t="s">
        <v>5493</v>
      </c>
      <c r="F4412" s="3" t="s">
        <v>5494</v>
      </c>
      <c r="H4412" s="129" t="str">
        <f t="shared" si="68"/>
        <v>4411|291|GA|Thomas|GA,Thomas|</v>
      </c>
    </row>
    <row r="4413" spans="2:8">
      <c r="B4413" s="2">
        <v>4412</v>
      </c>
      <c r="C4413" s="2">
        <v>291</v>
      </c>
      <c r="D4413" s="2" t="s">
        <v>1455</v>
      </c>
      <c r="E4413" s="2" t="s">
        <v>5495</v>
      </c>
      <c r="F4413" s="3" t="s">
        <v>5496</v>
      </c>
      <c r="H4413" s="129" t="str">
        <f t="shared" si="68"/>
        <v>4412|291|GA|Tift|GA,Tift|</v>
      </c>
    </row>
    <row r="4414" spans="2:8">
      <c r="B4414" s="2">
        <v>4413</v>
      </c>
      <c r="C4414" s="2">
        <v>291</v>
      </c>
      <c r="D4414" s="2" t="s">
        <v>1455</v>
      </c>
      <c r="E4414" s="2" t="s">
        <v>5497</v>
      </c>
      <c r="F4414" s="3" t="s">
        <v>5498</v>
      </c>
      <c r="H4414" s="129" t="str">
        <f t="shared" si="68"/>
        <v>4413|291|GA|Toombs|GA,Toombs|</v>
      </c>
    </row>
    <row r="4415" spans="2:8">
      <c r="B4415" s="2">
        <v>4414</v>
      </c>
      <c r="C4415" s="2">
        <v>291</v>
      </c>
      <c r="D4415" s="2" t="s">
        <v>1455</v>
      </c>
      <c r="E4415" s="2" t="s">
        <v>5499</v>
      </c>
      <c r="F4415" s="3" t="s">
        <v>5500</v>
      </c>
      <c r="H4415" s="129" t="str">
        <f t="shared" si="68"/>
        <v>4414|291|GA|Towns|GA,Towns|</v>
      </c>
    </row>
    <row r="4416" spans="2:8">
      <c r="B4416" s="2">
        <v>4415</v>
      </c>
      <c r="C4416" s="2">
        <v>291</v>
      </c>
      <c r="D4416" s="2" t="s">
        <v>1455</v>
      </c>
      <c r="E4416" s="2" t="s">
        <v>5501</v>
      </c>
      <c r="F4416" s="3" t="s">
        <v>5502</v>
      </c>
      <c r="H4416" s="129" t="str">
        <f t="shared" si="68"/>
        <v>4415|291|GA|Treutlen|GA,Treutlen|</v>
      </c>
    </row>
    <row r="4417" spans="2:8">
      <c r="B4417" s="2">
        <v>4416</v>
      </c>
      <c r="C4417" s="2">
        <v>291</v>
      </c>
      <c r="D4417" s="2" t="s">
        <v>1455</v>
      </c>
      <c r="E4417" s="2" t="s">
        <v>5503</v>
      </c>
      <c r="F4417" s="3" t="s">
        <v>5504</v>
      </c>
      <c r="H4417" s="129" t="str">
        <f t="shared" si="68"/>
        <v>4416|291|GA|Troup|GA,Troup|</v>
      </c>
    </row>
    <row r="4418" spans="2:8">
      <c r="B4418" s="2">
        <v>4417</v>
      </c>
      <c r="C4418" s="2">
        <v>291</v>
      </c>
      <c r="D4418" s="2" t="s">
        <v>1455</v>
      </c>
      <c r="E4418" s="2" t="s">
        <v>5505</v>
      </c>
      <c r="F4418" s="3" t="s">
        <v>5506</v>
      </c>
      <c r="H4418" s="129" t="str">
        <f t="shared" ref="H4418:H4481" si="69">B4418&amp;"|"&amp;C4418&amp;"|"&amp;D4418&amp;"|"&amp;E4418&amp;"|"&amp;F4418&amp;"|"&amp;G4418</f>
        <v>4417|291|GA|Turner|GA,Turner|</v>
      </c>
    </row>
    <row r="4419" spans="2:8">
      <c r="B4419" s="2">
        <v>4418</v>
      </c>
      <c r="C4419" s="2">
        <v>291</v>
      </c>
      <c r="D4419" s="2" t="s">
        <v>1455</v>
      </c>
      <c r="E4419" s="2" t="s">
        <v>5507</v>
      </c>
      <c r="F4419" s="3" t="s">
        <v>5508</v>
      </c>
      <c r="H4419" s="129" t="str">
        <f t="shared" si="69"/>
        <v>4418|291|GA|Twiggs|GA,Twiggs|</v>
      </c>
    </row>
    <row r="4420" spans="2:8">
      <c r="B4420" s="2">
        <v>4419</v>
      </c>
      <c r="C4420" s="2">
        <v>291</v>
      </c>
      <c r="D4420" s="2" t="s">
        <v>1455</v>
      </c>
      <c r="E4420" s="2" t="s">
        <v>4295</v>
      </c>
      <c r="F4420" s="3" t="s">
        <v>5509</v>
      </c>
      <c r="H4420" s="129" t="str">
        <f t="shared" si="69"/>
        <v>4419|291|GA|Union|GA,Union|</v>
      </c>
    </row>
    <row r="4421" spans="2:8">
      <c r="B4421" s="2">
        <v>4420</v>
      </c>
      <c r="C4421" s="2">
        <v>291</v>
      </c>
      <c r="D4421" s="2" t="s">
        <v>1455</v>
      </c>
      <c r="E4421" s="2" t="s">
        <v>5510</v>
      </c>
      <c r="F4421" s="3" t="s">
        <v>5511</v>
      </c>
      <c r="H4421" s="129" t="str">
        <f t="shared" si="69"/>
        <v>4420|291|GA|Upson|GA,Upson|</v>
      </c>
    </row>
    <row r="4422" spans="2:8">
      <c r="B4422" s="2">
        <v>4421</v>
      </c>
      <c r="C4422" s="2">
        <v>291</v>
      </c>
      <c r="D4422" s="2" t="s">
        <v>1455</v>
      </c>
      <c r="E4422" s="2" t="s">
        <v>4718</v>
      </c>
      <c r="F4422" s="3" t="s">
        <v>5512</v>
      </c>
      <c r="H4422" s="129" t="str">
        <f t="shared" si="69"/>
        <v>4421|291|GA|Walker|GA,Walker|</v>
      </c>
    </row>
    <row r="4423" spans="2:8">
      <c r="B4423" s="2">
        <v>4422</v>
      </c>
      <c r="C4423" s="2">
        <v>291</v>
      </c>
      <c r="D4423" s="2" t="s">
        <v>1455</v>
      </c>
      <c r="E4423" s="2" t="s">
        <v>5265</v>
      </c>
      <c r="F4423" s="3" t="s">
        <v>5513</v>
      </c>
      <c r="H4423" s="129" t="str">
        <f t="shared" si="69"/>
        <v>4422|291|GA|Walton|GA,Walton|</v>
      </c>
    </row>
    <row r="4424" spans="2:8">
      <c r="B4424" s="2">
        <v>4423</v>
      </c>
      <c r="C4424" s="2">
        <v>291</v>
      </c>
      <c r="D4424" s="2" t="s">
        <v>1455</v>
      </c>
      <c r="E4424" s="2" t="s">
        <v>5514</v>
      </c>
      <c r="F4424" s="3" t="s">
        <v>5515</v>
      </c>
      <c r="H4424" s="129" t="str">
        <f t="shared" si="69"/>
        <v>4423|291|GA|Ware|GA,Ware|</v>
      </c>
    </row>
    <row r="4425" spans="2:8">
      <c r="B4425" s="2">
        <v>4424</v>
      </c>
      <c r="C4425" s="2">
        <v>291</v>
      </c>
      <c r="D4425" s="2" t="s">
        <v>1455</v>
      </c>
      <c r="E4425" s="2" t="s">
        <v>5516</v>
      </c>
      <c r="F4425" s="3" t="s">
        <v>5517</v>
      </c>
      <c r="H4425" s="129" t="str">
        <f t="shared" si="69"/>
        <v>4424|291|GA|Warren|GA,Warren|</v>
      </c>
    </row>
    <row r="4426" spans="2:8">
      <c r="B4426" s="2">
        <v>4425</v>
      </c>
      <c r="C4426" s="2">
        <v>291</v>
      </c>
      <c r="D4426" s="2" t="s">
        <v>1455</v>
      </c>
      <c r="E4426" s="2" t="s">
        <v>4720</v>
      </c>
      <c r="F4426" s="3" t="s">
        <v>5518</v>
      </c>
      <c r="H4426" s="129" t="str">
        <f t="shared" si="69"/>
        <v>4425|291|GA|Washington|GA,Washington|</v>
      </c>
    </row>
    <row r="4427" spans="2:8">
      <c r="B4427" s="2">
        <v>4426</v>
      </c>
      <c r="C4427" s="2">
        <v>291</v>
      </c>
      <c r="D4427" s="2" t="s">
        <v>1455</v>
      </c>
      <c r="E4427" s="2" t="s">
        <v>5519</v>
      </c>
      <c r="F4427" s="3" t="s">
        <v>5520</v>
      </c>
      <c r="H4427" s="129" t="str">
        <f t="shared" si="69"/>
        <v>4426|291|GA|Wayne|GA,Wayne|</v>
      </c>
    </row>
    <row r="4428" spans="2:8">
      <c r="B4428" s="2">
        <v>4427</v>
      </c>
      <c r="C4428" s="2">
        <v>291</v>
      </c>
      <c r="D4428" s="2" t="s">
        <v>1455</v>
      </c>
      <c r="E4428" s="2" t="s">
        <v>5521</v>
      </c>
      <c r="F4428" s="3" t="s">
        <v>5522</v>
      </c>
      <c r="H4428" s="129" t="str">
        <f t="shared" si="69"/>
        <v>4427|291|GA|Webster|GA,Webster|</v>
      </c>
    </row>
    <row r="4429" spans="2:8">
      <c r="B4429" s="2">
        <v>4428</v>
      </c>
      <c r="C4429" s="2">
        <v>291</v>
      </c>
      <c r="D4429" s="2" t="s">
        <v>1455</v>
      </c>
      <c r="E4429" s="2" t="s">
        <v>5523</v>
      </c>
      <c r="F4429" s="3" t="s">
        <v>5524</v>
      </c>
      <c r="H4429" s="129" t="str">
        <f t="shared" si="69"/>
        <v>4428|291|GA|Wheeler|GA,Wheeler|</v>
      </c>
    </row>
    <row r="4430" spans="2:8">
      <c r="B4430" s="2">
        <v>4429</v>
      </c>
      <c r="C4430" s="2">
        <v>291</v>
      </c>
      <c r="D4430" s="2" t="s">
        <v>1455</v>
      </c>
      <c r="E4430" s="2" t="s">
        <v>4851</v>
      </c>
      <c r="F4430" s="3" t="s">
        <v>5525</v>
      </c>
      <c r="H4430" s="129" t="str">
        <f t="shared" si="69"/>
        <v>4429|291|GA|White|GA,White|</v>
      </c>
    </row>
    <row r="4431" spans="2:8">
      <c r="B4431" s="2">
        <v>4430</v>
      </c>
      <c r="C4431" s="2">
        <v>291</v>
      </c>
      <c r="D4431" s="2" t="s">
        <v>1455</v>
      </c>
      <c r="E4431" s="2" t="s">
        <v>5526</v>
      </c>
      <c r="F4431" s="3" t="s">
        <v>5527</v>
      </c>
      <c r="H4431" s="129" t="str">
        <f t="shared" si="69"/>
        <v>4430|291|GA|Whitfield|GA,Whitfield|</v>
      </c>
    </row>
    <row r="4432" spans="2:8">
      <c r="B4432" s="2">
        <v>4431</v>
      </c>
      <c r="C4432" s="2">
        <v>291</v>
      </c>
      <c r="D4432" s="2" t="s">
        <v>1455</v>
      </c>
      <c r="E4432" s="2" t="s">
        <v>4722</v>
      </c>
      <c r="F4432" s="3" t="s">
        <v>5528</v>
      </c>
      <c r="H4432" s="129" t="str">
        <f t="shared" si="69"/>
        <v>4431|291|GA|Wilcox|GA,Wilcox|</v>
      </c>
    </row>
    <row r="4433" spans="2:8">
      <c r="B4433" s="2">
        <v>4432</v>
      </c>
      <c r="C4433" s="2">
        <v>291</v>
      </c>
      <c r="D4433" s="2" t="s">
        <v>1455</v>
      </c>
      <c r="E4433" s="2" t="s">
        <v>5529</v>
      </c>
      <c r="F4433" s="3" t="s">
        <v>5530</v>
      </c>
      <c r="H4433" s="129" t="str">
        <f t="shared" si="69"/>
        <v>4432|291|GA|Wilkes|GA,Wilkes|</v>
      </c>
    </row>
    <row r="4434" spans="2:8">
      <c r="B4434" s="2">
        <v>4433</v>
      </c>
      <c r="C4434" s="2">
        <v>291</v>
      </c>
      <c r="D4434" s="2" t="s">
        <v>1455</v>
      </c>
      <c r="E4434" s="2" t="s">
        <v>5531</v>
      </c>
      <c r="F4434" s="3" t="s">
        <v>5532</v>
      </c>
      <c r="H4434" s="129" t="str">
        <f t="shared" si="69"/>
        <v>4433|291|GA|Wilkinson|GA,Wilkinson|</v>
      </c>
    </row>
    <row r="4435" spans="2:8">
      <c r="B4435" s="2">
        <v>4434</v>
      </c>
      <c r="C4435" s="2">
        <v>291</v>
      </c>
      <c r="D4435" s="2" t="s">
        <v>1455</v>
      </c>
      <c r="E4435" s="2" t="s">
        <v>5533</v>
      </c>
      <c r="F4435" s="3" t="s">
        <v>5534</v>
      </c>
      <c r="H4435" s="129" t="str">
        <f t="shared" si="69"/>
        <v>4434|291|GA|Worth|GA,Worth|</v>
      </c>
    </row>
    <row r="4436" spans="2:8">
      <c r="B4436" s="2">
        <v>4435</v>
      </c>
      <c r="C4436" s="2">
        <v>291</v>
      </c>
      <c r="D4436" s="2" t="s">
        <v>5535</v>
      </c>
      <c r="E4436" s="2" t="s">
        <v>5536</v>
      </c>
      <c r="F4436" s="3" t="s">
        <v>5537</v>
      </c>
      <c r="H4436" s="129" t="str">
        <f t="shared" si="69"/>
        <v>4435|291|IA|Adair|IA,Adair|</v>
      </c>
    </row>
    <row r="4437" spans="2:8">
      <c r="B4437" s="2">
        <v>4436</v>
      </c>
      <c r="C4437" s="2">
        <v>291</v>
      </c>
      <c r="D4437" s="2" t="s">
        <v>5535</v>
      </c>
      <c r="E4437" s="2" t="s">
        <v>5004</v>
      </c>
      <c r="F4437" s="3" t="s">
        <v>5538</v>
      </c>
      <c r="H4437" s="129" t="str">
        <f t="shared" si="69"/>
        <v>4436|291|IA|Adams|IA,Adams|</v>
      </c>
    </row>
    <row r="4438" spans="2:8">
      <c r="B4438" s="2">
        <v>4437</v>
      </c>
      <c r="C4438" s="2">
        <v>291</v>
      </c>
      <c r="D4438" s="2" t="s">
        <v>5535</v>
      </c>
      <c r="E4438" s="2" t="s">
        <v>5539</v>
      </c>
      <c r="F4438" s="3" t="s">
        <v>5540</v>
      </c>
      <c r="H4438" s="129" t="str">
        <f t="shared" si="69"/>
        <v>4437|291|IA|Allamakee|IA,Allamakee|</v>
      </c>
    </row>
    <row r="4439" spans="2:8">
      <c r="B4439" s="2">
        <v>4438</v>
      </c>
      <c r="C4439" s="2">
        <v>291</v>
      </c>
      <c r="D4439" s="2" t="s">
        <v>5535</v>
      </c>
      <c r="E4439" s="2" t="s">
        <v>5541</v>
      </c>
      <c r="F4439" s="3" t="s">
        <v>5542</v>
      </c>
      <c r="H4439" s="129" t="str">
        <f t="shared" si="69"/>
        <v>4438|291|IA|Appanoose|IA,Appanoose|</v>
      </c>
    </row>
    <row r="4440" spans="2:8">
      <c r="B4440" s="2">
        <v>4439</v>
      </c>
      <c r="C4440" s="2">
        <v>291</v>
      </c>
      <c r="D4440" s="2" t="s">
        <v>5535</v>
      </c>
      <c r="E4440" s="2" t="s">
        <v>5543</v>
      </c>
      <c r="F4440" s="3" t="s">
        <v>5544</v>
      </c>
      <c r="H4440" s="129" t="str">
        <f t="shared" si="69"/>
        <v>4439|291|IA|Audubon|IA,Audubon|</v>
      </c>
    </row>
    <row r="4441" spans="2:8">
      <c r="B4441" s="2">
        <v>4440</v>
      </c>
      <c r="C4441" s="2">
        <v>291</v>
      </c>
      <c r="D4441" s="2" t="s">
        <v>5535</v>
      </c>
      <c r="E4441" s="2" t="s">
        <v>4732</v>
      </c>
      <c r="F4441" s="3" t="s">
        <v>5545</v>
      </c>
      <c r="H4441" s="129" t="str">
        <f t="shared" si="69"/>
        <v>4440|291|IA|Benton|IA,Benton|</v>
      </c>
    </row>
    <row r="4442" spans="2:8">
      <c r="B4442" s="2">
        <v>4441</v>
      </c>
      <c r="C4442" s="2">
        <v>291</v>
      </c>
      <c r="D4442" s="2" t="s">
        <v>5535</v>
      </c>
      <c r="E4442" s="2" t="s">
        <v>5546</v>
      </c>
      <c r="F4442" s="3" t="s">
        <v>5547</v>
      </c>
      <c r="H4442" s="129" t="str">
        <f t="shared" si="69"/>
        <v>4441|291|IA|Black Hawk|IA,Black Hawk|</v>
      </c>
    </row>
    <row r="4443" spans="2:8">
      <c r="B4443" s="2">
        <v>4442</v>
      </c>
      <c r="C4443" s="2">
        <v>291</v>
      </c>
      <c r="D4443" s="2" t="s">
        <v>5535</v>
      </c>
      <c r="E4443" s="2" t="s">
        <v>4734</v>
      </c>
      <c r="F4443" s="3" t="s">
        <v>5548</v>
      </c>
      <c r="H4443" s="129" t="str">
        <f t="shared" si="69"/>
        <v>4442|291|IA|Boone|IA,Boone|</v>
      </c>
    </row>
    <row r="4444" spans="2:8">
      <c r="B4444" s="2">
        <v>4443</v>
      </c>
      <c r="C4444" s="2">
        <v>291</v>
      </c>
      <c r="D4444" s="2" t="s">
        <v>5535</v>
      </c>
      <c r="E4444" s="2" t="s">
        <v>5549</v>
      </c>
      <c r="F4444" s="3" t="s">
        <v>5550</v>
      </c>
      <c r="H4444" s="129" t="str">
        <f t="shared" si="69"/>
        <v>4443|291|IA|Bremer|IA,Bremer|</v>
      </c>
    </row>
    <row r="4445" spans="2:8">
      <c r="B4445" s="2">
        <v>4444</v>
      </c>
      <c r="C4445" s="2">
        <v>291</v>
      </c>
      <c r="D4445" s="2" t="s">
        <v>5535</v>
      </c>
      <c r="E4445" s="2" t="s">
        <v>5551</v>
      </c>
      <c r="F4445" s="3" t="s">
        <v>5552</v>
      </c>
      <c r="H4445" s="129" t="str">
        <f t="shared" si="69"/>
        <v>4444|291|IA|Buchanan|IA,Buchanan|</v>
      </c>
    </row>
    <row r="4446" spans="2:8">
      <c r="B4446" s="2">
        <v>4445</v>
      </c>
      <c r="C4446" s="2">
        <v>291</v>
      </c>
      <c r="D4446" s="2" t="s">
        <v>5535</v>
      </c>
      <c r="E4446" s="2" t="s">
        <v>5553</v>
      </c>
      <c r="F4446" s="3" t="s">
        <v>5554</v>
      </c>
      <c r="H4446" s="129" t="str">
        <f t="shared" si="69"/>
        <v>4445|291|IA|Buena Vista|IA,Buena Vista|</v>
      </c>
    </row>
    <row r="4447" spans="2:8">
      <c r="B4447" s="2">
        <v>4446</v>
      </c>
      <c r="C4447" s="2">
        <v>291</v>
      </c>
      <c r="D4447" s="2" t="s">
        <v>5535</v>
      </c>
      <c r="E4447" s="2" t="s">
        <v>4604</v>
      </c>
      <c r="F4447" s="3" t="s">
        <v>5555</v>
      </c>
      <c r="H4447" s="129" t="str">
        <f t="shared" si="69"/>
        <v>4446|291|IA|Butler|IA,Butler|</v>
      </c>
    </row>
    <row r="4448" spans="2:8">
      <c r="B4448" s="2">
        <v>4447</v>
      </c>
      <c r="C4448" s="2">
        <v>291</v>
      </c>
      <c r="D4448" s="2" t="s">
        <v>5535</v>
      </c>
      <c r="E4448" s="2" t="s">
        <v>4606</v>
      </c>
      <c r="F4448" s="3" t="s">
        <v>5556</v>
      </c>
      <c r="H4448" s="129" t="str">
        <f t="shared" si="69"/>
        <v>4447|291|IA|Calhoun|IA,Calhoun|</v>
      </c>
    </row>
    <row r="4449" spans="2:8">
      <c r="B4449" s="2">
        <v>4448</v>
      </c>
      <c r="C4449" s="2">
        <v>291</v>
      </c>
      <c r="D4449" s="2" t="s">
        <v>5535</v>
      </c>
      <c r="E4449" s="2" t="s">
        <v>4739</v>
      </c>
      <c r="F4449" s="3" t="s">
        <v>5557</v>
      </c>
      <c r="H4449" s="129" t="str">
        <f t="shared" si="69"/>
        <v>4448|291|IA|Carroll|IA,Carroll|</v>
      </c>
    </row>
    <row r="4450" spans="2:8">
      <c r="B4450" s="2">
        <v>4449</v>
      </c>
      <c r="C4450" s="2">
        <v>291</v>
      </c>
      <c r="D4450" s="2" t="s">
        <v>5535</v>
      </c>
      <c r="E4450" s="2" t="s">
        <v>5558</v>
      </c>
      <c r="F4450" s="3" t="s">
        <v>5559</v>
      </c>
      <c r="H4450" s="129" t="str">
        <f t="shared" si="69"/>
        <v>4449|291|IA|Cass|IA,Cass|</v>
      </c>
    </row>
    <row r="4451" spans="2:8">
      <c r="B4451" s="2">
        <v>4450</v>
      </c>
      <c r="C4451" s="2">
        <v>291</v>
      </c>
      <c r="D4451" s="2" t="s">
        <v>5535</v>
      </c>
      <c r="E4451" s="2" t="s">
        <v>5560</v>
      </c>
      <c r="F4451" s="3" t="s">
        <v>5561</v>
      </c>
      <c r="H4451" s="129" t="str">
        <f t="shared" si="69"/>
        <v>4450|291|IA|Cedar|IA,Cedar|</v>
      </c>
    </row>
    <row r="4452" spans="2:8">
      <c r="B4452" s="2">
        <v>4451</v>
      </c>
      <c r="C4452" s="2">
        <v>291</v>
      </c>
      <c r="D4452" s="2" t="s">
        <v>5535</v>
      </c>
      <c r="E4452" s="2" t="s">
        <v>5562</v>
      </c>
      <c r="F4452" s="3" t="s">
        <v>5563</v>
      </c>
      <c r="H4452" s="129" t="str">
        <f t="shared" si="69"/>
        <v>4451|291|IA|Cerro Gordo|IA,Cerro Gordo|</v>
      </c>
    </row>
    <row r="4453" spans="2:8">
      <c r="B4453" s="2">
        <v>4452</v>
      </c>
      <c r="C4453" s="2">
        <v>291</v>
      </c>
      <c r="D4453" s="2" t="s">
        <v>5535</v>
      </c>
      <c r="E4453" s="2" t="s">
        <v>4610</v>
      </c>
      <c r="F4453" s="3" t="s">
        <v>5564</v>
      </c>
      <c r="H4453" s="129" t="str">
        <f t="shared" si="69"/>
        <v>4452|291|IA|Cherokee|IA,Cherokee|</v>
      </c>
    </row>
    <row r="4454" spans="2:8">
      <c r="B4454" s="2">
        <v>4453</v>
      </c>
      <c r="C4454" s="2">
        <v>291</v>
      </c>
      <c r="D4454" s="2" t="s">
        <v>5535</v>
      </c>
      <c r="E4454" s="2" t="s">
        <v>5565</v>
      </c>
      <c r="F4454" s="3" t="s">
        <v>5566</v>
      </c>
      <c r="H4454" s="129" t="str">
        <f t="shared" si="69"/>
        <v>4453|291|IA|Chickasaw|IA,Chickasaw|</v>
      </c>
    </row>
    <row r="4455" spans="2:8">
      <c r="B4455" s="2">
        <v>4454</v>
      </c>
      <c r="C4455" s="2">
        <v>291</v>
      </c>
      <c r="D4455" s="2" t="s">
        <v>5535</v>
      </c>
      <c r="E4455" s="2" t="s">
        <v>4616</v>
      </c>
      <c r="F4455" s="3" t="s">
        <v>5567</v>
      </c>
      <c r="H4455" s="129" t="str">
        <f t="shared" si="69"/>
        <v>4454|291|IA|Clarke|IA,Clarke|</v>
      </c>
    </row>
    <row r="4456" spans="2:8">
      <c r="B4456" s="2">
        <v>4455</v>
      </c>
      <c r="C4456" s="2">
        <v>291</v>
      </c>
      <c r="D4456" s="2" t="s">
        <v>5535</v>
      </c>
      <c r="E4456" s="2" t="s">
        <v>4618</v>
      </c>
      <c r="F4456" s="3" t="s">
        <v>5568</v>
      </c>
      <c r="H4456" s="129" t="str">
        <f t="shared" si="69"/>
        <v>4455|291|IA|Clay|IA,Clay|</v>
      </c>
    </row>
    <row r="4457" spans="2:8">
      <c r="B4457" s="2">
        <v>4456</v>
      </c>
      <c r="C4457" s="2">
        <v>291</v>
      </c>
      <c r="D4457" s="2" t="s">
        <v>5535</v>
      </c>
      <c r="E4457" s="2" t="s">
        <v>5320</v>
      </c>
      <c r="F4457" s="3" t="s">
        <v>5569</v>
      </c>
      <c r="H4457" s="129" t="str">
        <f t="shared" si="69"/>
        <v>4456|291|IA|Clayton|IA,Clayton|</v>
      </c>
    </row>
    <row r="4458" spans="2:8">
      <c r="B4458" s="2">
        <v>4457</v>
      </c>
      <c r="C4458" s="2">
        <v>291</v>
      </c>
      <c r="D4458" s="2" t="s">
        <v>5535</v>
      </c>
      <c r="E4458" s="2" t="s">
        <v>5570</v>
      </c>
      <c r="F4458" s="3" t="s">
        <v>5571</v>
      </c>
      <c r="H4458" s="129" t="str">
        <f t="shared" si="69"/>
        <v>4457|291|IA|Clinton|IA,Clinton|</v>
      </c>
    </row>
    <row r="4459" spans="2:8">
      <c r="B4459" s="2">
        <v>4458</v>
      </c>
      <c r="C4459" s="2">
        <v>291</v>
      </c>
      <c r="D4459" s="2" t="s">
        <v>5535</v>
      </c>
      <c r="E4459" s="2" t="s">
        <v>4755</v>
      </c>
      <c r="F4459" s="3" t="s">
        <v>5572</v>
      </c>
      <c r="H4459" s="129" t="str">
        <f t="shared" si="69"/>
        <v>4458|291|IA|Crawford|IA,Crawford|</v>
      </c>
    </row>
    <row r="4460" spans="2:8">
      <c r="B4460" s="2">
        <v>4459</v>
      </c>
      <c r="C4460" s="2">
        <v>291</v>
      </c>
      <c r="D4460" s="2" t="s">
        <v>5535</v>
      </c>
      <c r="E4460" s="2" t="s">
        <v>4638</v>
      </c>
      <c r="F4460" s="3" t="s">
        <v>5573</v>
      </c>
      <c r="H4460" s="129" t="str">
        <f t="shared" si="69"/>
        <v>4459|291|IA|Dallas|IA,Dallas|</v>
      </c>
    </row>
    <row r="4461" spans="2:8">
      <c r="B4461" s="2">
        <v>4460</v>
      </c>
      <c r="C4461" s="2">
        <v>291</v>
      </c>
      <c r="D4461" s="2" t="s">
        <v>5535</v>
      </c>
      <c r="E4461" s="2" t="s">
        <v>5574</v>
      </c>
      <c r="F4461" s="3" t="s">
        <v>5575</v>
      </c>
      <c r="H4461" s="129" t="str">
        <f t="shared" si="69"/>
        <v>4460|291|IA|Davis|IA,Davis|</v>
      </c>
    </row>
    <row r="4462" spans="2:8">
      <c r="B4462" s="2">
        <v>4461</v>
      </c>
      <c r="C4462" s="2">
        <v>291</v>
      </c>
      <c r="D4462" s="2" t="s">
        <v>5535</v>
      </c>
      <c r="E4462" s="2" t="s">
        <v>5341</v>
      </c>
      <c r="F4462" s="3" t="s">
        <v>5576</v>
      </c>
      <c r="H4462" s="129" t="str">
        <f t="shared" si="69"/>
        <v>4461|291|IA|Decatur|IA,Decatur|</v>
      </c>
    </row>
    <row r="4463" spans="2:8">
      <c r="B4463" s="2">
        <v>4462</v>
      </c>
      <c r="C4463" s="2">
        <v>291</v>
      </c>
      <c r="D4463" s="2" t="s">
        <v>5535</v>
      </c>
      <c r="E4463" s="2" t="s">
        <v>5577</v>
      </c>
      <c r="F4463" s="3" t="s">
        <v>5578</v>
      </c>
      <c r="H4463" s="129" t="str">
        <f t="shared" si="69"/>
        <v>4462|291|IA|Delaware|IA,Delaware|</v>
      </c>
    </row>
    <row r="4464" spans="2:8">
      <c r="B4464" s="2">
        <v>4463</v>
      </c>
      <c r="C4464" s="2">
        <v>291</v>
      </c>
      <c r="D4464" s="2" t="s">
        <v>5535</v>
      </c>
      <c r="E4464" s="2" t="s">
        <v>5579</v>
      </c>
      <c r="F4464" s="3" t="s">
        <v>5580</v>
      </c>
      <c r="H4464" s="129" t="str">
        <f t="shared" si="69"/>
        <v>4463|291|IA|Des Moines|IA,Des Moines|</v>
      </c>
    </row>
    <row r="4465" spans="2:8">
      <c r="B4465" s="2">
        <v>4464</v>
      </c>
      <c r="C4465" s="2">
        <v>291</v>
      </c>
      <c r="D4465" s="2" t="s">
        <v>5535</v>
      </c>
      <c r="E4465" s="2" t="s">
        <v>5581</v>
      </c>
      <c r="F4465" s="3" t="s">
        <v>5582</v>
      </c>
      <c r="H4465" s="129" t="str">
        <f t="shared" si="69"/>
        <v>4464|291|IA|Dickinson|IA,Dickinson|</v>
      </c>
    </row>
    <row r="4466" spans="2:8">
      <c r="B4466" s="2">
        <v>4465</v>
      </c>
      <c r="C4466" s="2">
        <v>291</v>
      </c>
      <c r="D4466" s="2" t="s">
        <v>5535</v>
      </c>
      <c r="E4466" s="2" t="s">
        <v>5583</v>
      </c>
      <c r="F4466" s="3" t="s">
        <v>5584</v>
      </c>
      <c r="H4466" s="129" t="str">
        <f t="shared" si="69"/>
        <v>4465|291|IA|Dubuque|IA,Dubuque|</v>
      </c>
    </row>
    <row r="4467" spans="2:8">
      <c r="B4467" s="2">
        <v>4466</v>
      </c>
      <c r="C4467" s="2">
        <v>291</v>
      </c>
      <c r="D4467" s="2" t="s">
        <v>5535</v>
      </c>
      <c r="E4467" s="2" t="s">
        <v>5585</v>
      </c>
      <c r="F4467" s="3" t="s">
        <v>5586</v>
      </c>
      <c r="H4467" s="129" t="str">
        <f t="shared" si="69"/>
        <v>4466|291|IA|Emmet|IA,Emmet|</v>
      </c>
    </row>
    <row r="4468" spans="2:8">
      <c r="B4468" s="2">
        <v>4467</v>
      </c>
      <c r="C4468" s="2">
        <v>291</v>
      </c>
      <c r="D4468" s="2" t="s">
        <v>5535</v>
      </c>
      <c r="E4468" s="2" t="s">
        <v>4648</v>
      </c>
      <c r="F4468" s="3" t="s">
        <v>5587</v>
      </c>
      <c r="H4468" s="129" t="str">
        <f t="shared" si="69"/>
        <v>4467|291|IA|Fayette|IA,Fayette|</v>
      </c>
    </row>
    <row r="4469" spans="2:8">
      <c r="B4469" s="2">
        <v>4468</v>
      </c>
      <c r="C4469" s="2">
        <v>291</v>
      </c>
      <c r="D4469" s="2" t="s">
        <v>5535</v>
      </c>
      <c r="E4469" s="2" t="s">
        <v>5365</v>
      </c>
      <c r="F4469" s="3" t="s">
        <v>5588</v>
      </c>
      <c r="H4469" s="129" t="str">
        <f t="shared" si="69"/>
        <v>4468|291|IA|Floyd|IA,Floyd|</v>
      </c>
    </row>
    <row r="4470" spans="2:8">
      <c r="B4470" s="2">
        <v>4469</v>
      </c>
      <c r="C4470" s="2">
        <v>291</v>
      </c>
      <c r="D4470" s="2" t="s">
        <v>5535</v>
      </c>
      <c r="E4470" s="2" t="s">
        <v>4650</v>
      </c>
      <c r="F4470" s="3" t="s">
        <v>5589</v>
      </c>
      <c r="H4470" s="129" t="str">
        <f t="shared" si="69"/>
        <v>4469|291|IA|Franklin|IA,Franklin|</v>
      </c>
    </row>
    <row r="4471" spans="2:8">
      <c r="B4471" s="2">
        <v>4470</v>
      </c>
      <c r="C4471" s="2">
        <v>291</v>
      </c>
      <c r="D4471" s="2" t="s">
        <v>5535</v>
      </c>
      <c r="E4471" s="2" t="s">
        <v>5048</v>
      </c>
      <c r="F4471" s="3" t="s">
        <v>5590</v>
      </c>
      <c r="H4471" s="129" t="str">
        <f t="shared" si="69"/>
        <v>4470|291|IA|Fremont|IA,Fremont|</v>
      </c>
    </row>
    <row r="4472" spans="2:8">
      <c r="B4472" s="2">
        <v>4471</v>
      </c>
      <c r="C4472" s="2">
        <v>291</v>
      </c>
      <c r="D4472" s="2" t="s">
        <v>5535</v>
      </c>
      <c r="E4472" s="2" t="s">
        <v>4654</v>
      </c>
      <c r="F4472" s="3" t="s">
        <v>5591</v>
      </c>
      <c r="H4472" s="129" t="str">
        <f t="shared" si="69"/>
        <v>4471|291|IA|Greene|IA,Greene|</v>
      </c>
    </row>
    <row r="4473" spans="2:8">
      <c r="B4473" s="2">
        <v>4472</v>
      </c>
      <c r="C4473" s="2">
        <v>291</v>
      </c>
      <c r="D4473" s="2" t="s">
        <v>5535</v>
      </c>
      <c r="E4473" s="2" t="s">
        <v>5592</v>
      </c>
      <c r="F4473" s="3" t="s">
        <v>5593</v>
      </c>
      <c r="H4473" s="129" t="str">
        <f t="shared" si="69"/>
        <v>4472|291|IA|Grundy|IA,Grundy|</v>
      </c>
    </row>
    <row r="4474" spans="2:8">
      <c r="B4474" s="2">
        <v>4473</v>
      </c>
      <c r="C4474" s="2">
        <v>291</v>
      </c>
      <c r="D4474" s="2" t="s">
        <v>5535</v>
      </c>
      <c r="E4474" s="2" t="s">
        <v>5594</v>
      </c>
      <c r="F4474" s="3" t="s">
        <v>5595</v>
      </c>
      <c r="H4474" s="129" t="str">
        <f t="shared" si="69"/>
        <v>4473|291|IA|Guthrie|IA,Guthrie|</v>
      </c>
    </row>
    <row r="4475" spans="2:8">
      <c r="B4475" s="2">
        <v>4474</v>
      </c>
      <c r="C4475" s="2">
        <v>291</v>
      </c>
      <c r="D4475" s="2" t="s">
        <v>5535</v>
      </c>
      <c r="E4475" s="2" t="s">
        <v>5193</v>
      </c>
      <c r="F4475" s="3" t="s">
        <v>5596</v>
      </c>
      <c r="H4475" s="129" t="str">
        <f t="shared" si="69"/>
        <v>4474|291|IA|Hamilton|IA,Hamilton|</v>
      </c>
    </row>
    <row r="4476" spans="2:8">
      <c r="B4476" s="2">
        <v>4475</v>
      </c>
      <c r="C4476" s="2">
        <v>291</v>
      </c>
      <c r="D4476" s="2" t="s">
        <v>5535</v>
      </c>
      <c r="E4476" s="2" t="s">
        <v>5388</v>
      </c>
      <c r="F4476" s="3" t="s">
        <v>5597</v>
      </c>
      <c r="H4476" s="129" t="str">
        <f t="shared" si="69"/>
        <v>4475|291|IA|Hancock|IA,Hancock|</v>
      </c>
    </row>
    <row r="4477" spans="2:8">
      <c r="B4477" s="2">
        <v>4476</v>
      </c>
      <c r="C4477" s="2">
        <v>291</v>
      </c>
      <c r="D4477" s="2" t="s">
        <v>5535</v>
      </c>
      <c r="E4477" s="2" t="s">
        <v>5598</v>
      </c>
      <c r="F4477" s="3" t="s">
        <v>5599</v>
      </c>
      <c r="H4477" s="129" t="str">
        <f t="shared" si="69"/>
        <v>4476|291|IA|Hardin|IA,Hardin|</v>
      </c>
    </row>
    <row r="4478" spans="2:8">
      <c r="B4478" s="2">
        <v>4477</v>
      </c>
      <c r="C4478" s="2">
        <v>291</v>
      </c>
      <c r="D4478" s="2" t="s">
        <v>5535</v>
      </c>
      <c r="E4478" s="2" t="s">
        <v>5600</v>
      </c>
      <c r="F4478" s="3" t="s">
        <v>5601</v>
      </c>
      <c r="H4478" s="129" t="str">
        <f t="shared" si="69"/>
        <v>4477|291|IA|Harrison|IA,Harrison|</v>
      </c>
    </row>
    <row r="4479" spans="2:8">
      <c r="B4479" s="2">
        <v>4478</v>
      </c>
      <c r="C4479" s="2">
        <v>291</v>
      </c>
      <c r="D4479" s="2" t="s">
        <v>5535</v>
      </c>
      <c r="E4479" s="2" t="s">
        <v>4658</v>
      </c>
      <c r="F4479" s="3" t="s">
        <v>5602</v>
      </c>
      <c r="H4479" s="129" t="str">
        <f t="shared" si="69"/>
        <v>4478|291|IA|Henry|IA,Henry|</v>
      </c>
    </row>
    <row r="4480" spans="2:8">
      <c r="B4480" s="2">
        <v>4479</v>
      </c>
      <c r="C4480" s="2">
        <v>291</v>
      </c>
      <c r="D4480" s="2" t="s">
        <v>5535</v>
      </c>
      <c r="E4480" s="2" t="s">
        <v>4780</v>
      </c>
      <c r="F4480" s="3" t="s">
        <v>5603</v>
      </c>
      <c r="H4480" s="129" t="str">
        <f t="shared" si="69"/>
        <v>4479|291|IA|Howard|IA,Howard|</v>
      </c>
    </row>
    <row r="4481" spans="2:8">
      <c r="B4481" s="2">
        <v>4480</v>
      </c>
      <c r="C4481" s="2">
        <v>291</v>
      </c>
      <c r="D4481" s="2" t="s">
        <v>5535</v>
      </c>
      <c r="E4481" s="2" t="s">
        <v>4911</v>
      </c>
      <c r="F4481" s="3" t="s">
        <v>5604</v>
      </c>
      <c r="H4481" s="129" t="str">
        <f t="shared" si="69"/>
        <v>4480|291|IA|Humboldt|IA,Humboldt|</v>
      </c>
    </row>
    <row r="4482" spans="2:8">
      <c r="B4482" s="2">
        <v>4481</v>
      </c>
      <c r="C4482" s="2">
        <v>291</v>
      </c>
      <c r="D4482" s="2" t="s">
        <v>5535</v>
      </c>
      <c r="E4482" s="2" t="s">
        <v>5605</v>
      </c>
      <c r="F4482" s="3" t="s">
        <v>5606</v>
      </c>
      <c r="H4482" s="129" t="str">
        <f t="shared" ref="H4482:H4545" si="70">B4482&amp;"|"&amp;C4482&amp;"|"&amp;D4482&amp;"|"&amp;E4482&amp;"|"&amp;F4482&amp;"|"&amp;G4482</f>
        <v>4481|291|IA|Ida|IA,Ida|</v>
      </c>
    </row>
    <row r="4483" spans="2:8">
      <c r="B4483" s="2">
        <v>4482</v>
      </c>
      <c r="C4483" s="2">
        <v>291</v>
      </c>
      <c r="D4483" s="2" t="s">
        <v>5535</v>
      </c>
      <c r="E4483" s="2" t="s">
        <v>5607</v>
      </c>
      <c r="F4483" s="3" t="s">
        <v>5608</v>
      </c>
      <c r="H4483" s="129" t="str">
        <f t="shared" si="70"/>
        <v>4482|291|IA|Iowa|IA,Iowa|</v>
      </c>
    </row>
    <row r="4484" spans="2:8">
      <c r="B4484" s="2">
        <v>4483</v>
      </c>
      <c r="C4484" s="2">
        <v>291</v>
      </c>
      <c r="D4484" s="2" t="s">
        <v>5535</v>
      </c>
      <c r="E4484" s="2" t="s">
        <v>4662</v>
      </c>
      <c r="F4484" s="3" t="s">
        <v>5609</v>
      </c>
      <c r="H4484" s="129" t="str">
        <f t="shared" si="70"/>
        <v>4483|291|IA|Jackson|IA,Jackson|</v>
      </c>
    </row>
    <row r="4485" spans="2:8">
      <c r="B4485" s="2">
        <v>4484</v>
      </c>
      <c r="C4485" s="2">
        <v>291</v>
      </c>
      <c r="D4485" s="2" t="s">
        <v>5535</v>
      </c>
      <c r="E4485" s="2" t="s">
        <v>5403</v>
      </c>
      <c r="F4485" s="3" t="s">
        <v>5610</v>
      </c>
      <c r="H4485" s="129" t="str">
        <f t="shared" si="70"/>
        <v>4484|291|IA|Jasper|IA,Jasper|</v>
      </c>
    </row>
    <row r="4486" spans="2:8">
      <c r="B4486" s="2">
        <v>4485</v>
      </c>
      <c r="C4486" s="2">
        <v>291</v>
      </c>
      <c r="D4486" s="2" t="s">
        <v>5535</v>
      </c>
      <c r="E4486" s="2" t="s">
        <v>4664</v>
      </c>
      <c r="F4486" s="3" t="s">
        <v>5611</v>
      </c>
      <c r="H4486" s="129" t="str">
        <f t="shared" si="70"/>
        <v>4485|291|IA|Jefferson|IA,Jefferson|</v>
      </c>
    </row>
    <row r="4487" spans="2:8">
      <c r="B4487" s="2">
        <v>4486</v>
      </c>
      <c r="C4487" s="2">
        <v>291</v>
      </c>
      <c r="D4487" s="2" t="s">
        <v>5535</v>
      </c>
      <c r="E4487" s="2" t="s">
        <v>4788</v>
      </c>
      <c r="F4487" s="3" t="s">
        <v>5612</v>
      </c>
      <c r="H4487" s="129" t="str">
        <f t="shared" si="70"/>
        <v>4486|291|IA|Johnson|IA,Johnson|</v>
      </c>
    </row>
    <row r="4488" spans="2:8">
      <c r="B4488" s="2">
        <v>4487</v>
      </c>
      <c r="C4488" s="2">
        <v>291</v>
      </c>
      <c r="D4488" s="2" t="s">
        <v>5535</v>
      </c>
      <c r="E4488" s="2" t="s">
        <v>5411</v>
      </c>
      <c r="F4488" s="3" t="s">
        <v>5613</v>
      </c>
      <c r="H4488" s="129" t="str">
        <f t="shared" si="70"/>
        <v>4487|291|IA|Jones|IA,Jones|</v>
      </c>
    </row>
    <row r="4489" spans="2:8">
      <c r="B4489" s="2">
        <v>4488</v>
      </c>
      <c r="C4489" s="2">
        <v>291</v>
      </c>
      <c r="D4489" s="2" t="s">
        <v>5535</v>
      </c>
      <c r="E4489" s="2" t="s">
        <v>5614</v>
      </c>
      <c r="F4489" s="3" t="s">
        <v>5615</v>
      </c>
      <c r="H4489" s="129" t="str">
        <f t="shared" si="70"/>
        <v>4488|291|IA|Keokuk|IA,Keokuk|</v>
      </c>
    </row>
    <row r="4490" spans="2:8">
      <c r="B4490" s="2">
        <v>4489</v>
      </c>
      <c r="C4490" s="2">
        <v>291</v>
      </c>
      <c r="D4490" s="2" t="s">
        <v>5535</v>
      </c>
      <c r="E4490" s="2" t="s">
        <v>5616</v>
      </c>
      <c r="F4490" s="3" t="s">
        <v>5617</v>
      </c>
      <c r="H4490" s="129" t="str">
        <f t="shared" si="70"/>
        <v>4489|291|IA|Kossuth|IA,Kossuth|</v>
      </c>
    </row>
    <row r="4491" spans="2:8">
      <c r="B4491" s="2">
        <v>4490</v>
      </c>
      <c r="C4491" s="2">
        <v>291</v>
      </c>
      <c r="D4491" s="2" t="s">
        <v>5535</v>
      </c>
      <c r="E4491" s="2" t="s">
        <v>4672</v>
      </c>
      <c r="F4491" s="3" t="s">
        <v>5618</v>
      </c>
      <c r="H4491" s="129" t="str">
        <f t="shared" si="70"/>
        <v>4490|291|IA|Lee|IA,Lee|</v>
      </c>
    </row>
    <row r="4492" spans="2:8">
      <c r="B4492" s="2">
        <v>4491</v>
      </c>
      <c r="C4492" s="2">
        <v>291</v>
      </c>
      <c r="D4492" s="2" t="s">
        <v>5535</v>
      </c>
      <c r="E4492" s="2" t="s">
        <v>5619</v>
      </c>
      <c r="F4492" s="3" t="s">
        <v>5620</v>
      </c>
      <c r="H4492" s="129" t="str">
        <f t="shared" si="70"/>
        <v>4491|291|IA|Linn|IA,Linn|</v>
      </c>
    </row>
    <row r="4493" spans="2:8">
      <c r="B4493" s="2">
        <v>4492</v>
      </c>
      <c r="C4493" s="2">
        <v>291</v>
      </c>
      <c r="D4493" s="2" t="s">
        <v>5535</v>
      </c>
      <c r="E4493" s="2" t="s">
        <v>5621</v>
      </c>
      <c r="F4493" s="3" t="s">
        <v>5622</v>
      </c>
      <c r="H4493" s="129" t="str">
        <f t="shared" si="70"/>
        <v>4492|291|IA|Louisa|IA,Louisa|</v>
      </c>
    </row>
    <row r="4494" spans="2:8">
      <c r="B4494" s="2">
        <v>4493</v>
      </c>
      <c r="C4494" s="2">
        <v>291</v>
      </c>
      <c r="D4494" s="2" t="s">
        <v>5535</v>
      </c>
      <c r="E4494" s="2" t="s">
        <v>5623</v>
      </c>
      <c r="F4494" s="3" t="s">
        <v>5624</v>
      </c>
      <c r="H4494" s="129" t="str">
        <f t="shared" si="70"/>
        <v>4493|291|IA|Lucas|IA,Lucas|</v>
      </c>
    </row>
    <row r="4495" spans="2:8">
      <c r="B4495" s="2">
        <v>4494</v>
      </c>
      <c r="C4495" s="2">
        <v>291</v>
      </c>
      <c r="D4495" s="2" t="s">
        <v>5535</v>
      </c>
      <c r="E4495" s="2" t="s">
        <v>5625</v>
      </c>
      <c r="F4495" s="3" t="s">
        <v>5626</v>
      </c>
      <c r="H4495" s="129" t="str">
        <f t="shared" si="70"/>
        <v>4494|291|IA|Lyon|IA,Lyon|</v>
      </c>
    </row>
    <row r="4496" spans="2:8">
      <c r="B4496" s="2">
        <v>4495</v>
      </c>
      <c r="C4496" s="2">
        <v>291</v>
      </c>
      <c r="D4496" s="2" t="s">
        <v>5535</v>
      </c>
      <c r="E4496" s="2" t="s">
        <v>4680</v>
      </c>
      <c r="F4496" s="3" t="s">
        <v>5627</v>
      </c>
      <c r="H4496" s="129" t="str">
        <f t="shared" si="70"/>
        <v>4495|291|IA|Madison|IA,Madison|</v>
      </c>
    </row>
    <row r="4497" spans="2:8">
      <c r="B4497" s="2">
        <v>4496</v>
      </c>
      <c r="C4497" s="2">
        <v>291</v>
      </c>
      <c r="D4497" s="2" t="s">
        <v>5535</v>
      </c>
      <c r="E4497" s="2" t="s">
        <v>5628</v>
      </c>
      <c r="F4497" s="3" t="s">
        <v>5629</v>
      </c>
      <c r="H4497" s="129" t="str">
        <f t="shared" si="70"/>
        <v>4496|291|IA|Mahaska|IA,Mahaska|</v>
      </c>
    </row>
    <row r="4498" spans="2:8">
      <c r="B4498" s="2">
        <v>4497</v>
      </c>
      <c r="C4498" s="2">
        <v>291</v>
      </c>
      <c r="D4498" s="2" t="s">
        <v>5535</v>
      </c>
      <c r="E4498" s="2" t="s">
        <v>4684</v>
      </c>
      <c r="F4498" s="3" t="s">
        <v>5630</v>
      </c>
      <c r="H4498" s="129" t="str">
        <f t="shared" si="70"/>
        <v>4497|291|IA|Marion|IA,Marion|</v>
      </c>
    </row>
    <row r="4499" spans="2:8">
      <c r="B4499" s="2">
        <v>4498</v>
      </c>
      <c r="C4499" s="2">
        <v>291</v>
      </c>
      <c r="D4499" s="2" t="s">
        <v>5535</v>
      </c>
      <c r="E4499" s="2" t="s">
        <v>4686</v>
      </c>
      <c r="F4499" s="3" t="s">
        <v>5631</v>
      </c>
      <c r="H4499" s="129" t="str">
        <f t="shared" si="70"/>
        <v>4498|291|IA|Marshall|IA,Marshall|</v>
      </c>
    </row>
    <row r="4500" spans="2:8">
      <c r="B4500" s="2">
        <v>4499</v>
      </c>
      <c r="C4500" s="2">
        <v>291</v>
      </c>
      <c r="D4500" s="2" t="s">
        <v>5535</v>
      </c>
      <c r="E4500" s="2" t="s">
        <v>5632</v>
      </c>
      <c r="F4500" s="3" t="s">
        <v>5633</v>
      </c>
      <c r="H4500" s="129" t="str">
        <f t="shared" si="70"/>
        <v>4499|291|IA|Mills|IA,Mills|</v>
      </c>
    </row>
    <row r="4501" spans="2:8">
      <c r="B4501" s="2">
        <v>4500</v>
      </c>
      <c r="C4501" s="2">
        <v>291</v>
      </c>
      <c r="D4501" s="2" t="s">
        <v>5535</v>
      </c>
      <c r="E4501" s="2" t="s">
        <v>5436</v>
      </c>
      <c r="F4501" s="3" t="s">
        <v>5634</v>
      </c>
      <c r="H4501" s="129" t="str">
        <f t="shared" si="70"/>
        <v>4500|291|IA|Mitchell|IA,Mitchell|</v>
      </c>
    </row>
    <row r="4502" spans="2:8">
      <c r="B4502" s="2">
        <v>4501</v>
      </c>
      <c r="C4502" s="2">
        <v>291</v>
      </c>
      <c r="D4502" s="2" t="s">
        <v>5535</v>
      </c>
      <c r="E4502" s="2" t="s">
        <v>5635</v>
      </c>
      <c r="F4502" s="3" t="s">
        <v>5636</v>
      </c>
      <c r="H4502" s="129" t="str">
        <f t="shared" si="70"/>
        <v>4501|291|IA|Monona|IA,Monona|</v>
      </c>
    </row>
    <row r="4503" spans="2:8">
      <c r="B4503" s="2">
        <v>4502</v>
      </c>
      <c r="C4503" s="2">
        <v>291</v>
      </c>
      <c r="D4503" s="2" t="s">
        <v>5535</v>
      </c>
      <c r="E4503" s="2" t="s">
        <v>4690</v>
      </c>
      <c r="F4503" s="3" t="s">
        <v>5637</v>
      </c>
      <c r="H4503" s="129" t="str">
        <f t="shared" si="70"/>
        <v>4502|291|IA|Monroe|IA,Monroe|</v>
      </c>
    </row>
    <row r="4504" spans="2:8">
      <c r="B4504" s="2">
        <v>4503</v>
      </c>
      <c r="C4504" s="2">
        <v>291</v>
      </c>
      <c r="D4504" s="2" t="s">
        <v>5535</v>
      </c>
      <c r="E4504" s="2" t="s">
        <v>4692</v>
      </c>
      <c r="F4504" s="3" t="s">
        <v>5638</v>
      </c>
      <c r="H4504" s="129" t="str">
        <f t="shared" si="70"/>
        <v>4503|291|IA|Montgomery|IA,Montgomery|</v>
      </c>
    </row>
    <row r="4505" spans="2:8">
      <c r="B4505" s="2">
        <v>4504</v>
      </c>
      <c r="C4505" s="2">
        <v>291</v>
      </c>
      <c r="D4505" s="2" t="s">
        <v>5535</v>
      </c>
      <c r="E4505" s="2" t="s">
        <v>5639</v>
      </c>
      <c r="F4505" s="3" t="s">
        <v>5640</v>
      </c>
      <c r="H4505" s="129" t="str">
        <f t="shared" si="70"/>
        <v>4504|291|IA|Muscatine|IA,Muscatine|</v>
      </c>
    </row>
    <row r="4506" spans="2:8">
      <c r="B4506" s="2">
        <v>4505</v>
      </c>
      <c r="C4506" s="2">
        <v>291</v>
      </c>
      <c r="D4506" s="2" t="s">
        <v>5535</v>
      </c>
      <c r="E4506" s="2" t="s">
        <v>5641</v>
      </c>
      <c r="F4506" s="3" t="s">
        <v>5642</v>
      </c>
      <c r="H4506" s="129" t="str">
        <f t="shared" si="70"/>
        <v>4505|291|IA|O'Brien|IA,O'Brien|</v>
      </c>
    </row>
    <row r="4507" spans="2:8">
      <c r="B4507" s="2">
        <v>4506</v>
      </c>
      <c r="C4507" s="2">
        <v>291</v>
      </c>
      <c r="D4507" s="2" t="s">
        <v>5535</v>
      </c>
      <c r="E4507" s="2" t="s">
        <v>5234</v>
      </c>
      <c r="F4507" s="3" t="s">
        <v>5643</v>
      </c>
      <c r="H4507" s="129" t="str">
        <f t="shared" si="70"/>
        <v>4506|291|IA|Osceola|IA,Osceola|</v>
      </c>
    </row>
    <row r="4508" spans="2:8">
      <c r="B4508" s="2">
        <v>4507</v>
      </c>
      <c r="C4508" s="2">
        <v>291</v>
      </c>
      <c r="D4508" s="2" t="s">
        <v>5535</v>
      </c>
      <c r="E4508" s="2" t="s">
        <v>5644</v>
      </c>
      <c r="F4508" s="3" t="s">
        <v>5645</v>
      </c>
      <c r="H4508" s="129" t="str">
        <f t="shared" si="70"/>
        <v>4507|291|IA|Page|IA,Page|</v>
      </c>
    </row>
    <row r="4509" spans="2:8">
      <c r="B4509" s="2">
        <v>4508</v>
      </c>
      <c r="C4509" s="2">
        <v>291</v>
      </c>
      <c r="D4509" s="2" t="s">
        <v>5535</v>
      </c>
      <c r="E4509" s="2" t="s">
        <v>5646</v>
      </c>
      <c r="F4509" s="3" t="s">
        <v>5647</v>
      </c>
      <c r="H4509" s="129" t="str">
        <f t="shared" si="70"/>
        <v>4508|291|IA|Palo Alto|IA,Palo Alto|</v>
      </c>
    </row>
    <row r="4510" spans="2:8">
      <c r="B4510" s="2">
        <v>4509</v>
      </c>
      <c r="C4510" s="2">
        <v>291</v>
      </c>
      <c r="D4510" s="2" t="s">
        <v>5535</v>
      </c>
      <c r="E4510" s="2" t="s">
        <v>5648</v>
      </c>
      <c r="F4510" s="3" t="s">
        <v>5649</v>
      </c>
      <c r="H4510" s="129" t="str">
        <f t="shared" si="70"/>
        <v>4509|291|IA|Plymouth|IA,Plymouth|</v>
      </c>
    </row>
    <row r="4511" spans="2:8">
      <c r="B4511" s="2">
        <v>4510</v>
      </c>
      <c r="C4511" s="2">
        <v>291</v>
      </c>
      <c r="D4511" s="2" t="s">
        <v>5535</v>
      </c>
      <c r="E4511" s="2" t="s">
        <v>5650</v>
      </c>
      <c r="F4511" s="3" t="s">
        <v>5651</v>
      </c>
      <c r="H4511" s="129" t="str">
        <f t="shared" si="70"/>
        <v>4510|291|IA|Pocahontas|IA,Pocahontas|</v>
      </c>
    </row>
    <row r="4512" spans="2:8">
      <c r="B4512" s="2">
        <v>4511</v>
      </c>
      <c r="C4512" s="2">
        <v>291</v>
      </c>
      <c r="D4512" s="2" t="s">
        <v>5535</v>
      </c>
      <c r="E4512" s="2" t="s">
        <v>4822</v>
      </c>
      <c r="F4512" s="3" t="s">
        <v>5652</v>
      </c>
      <c r="H4512" s="129" t="str">
        <f t="shared" si="70"/>
        <v>4511|291|IA|Polk|IA,Polk|</v>
      </c>
    </row>
    <row r="4513" spans="2:8">
      <c r="B4513" s="2">
        <v>4512</v>
      </c>
      <c r="C4513" s="2">
        <v>291</v>
      </c>
      <c r="D4513" s="2" t="s">
        <v>5535</v>
      </c>
      <c r="E4513" s="2" t="s">
        <v>5653</v>
      </c>
      <c r="F4513" s="3" t="s">
        <v>5654</v>
      </c>
      <c r="H4513" s="129" t="str">
        <f t="shared" si="70"/>
        <v>4512|291|IA|Pottawattamie|IA,Pottawattamie|</v>
      </c>
    </row>
    <row r="4514" spans="2:8">
      <c r="B4514" s="2">
        <v>4513</v>
      </c>
      <c r="C4514" s="2">
        <v>291</v>
      </c>
      <c r="D4514" s="2" t="s">
        <v>5535</v>
      </c>
      <c r="E4514" s="2" t="s">
        <v>5655</v>
      </c>
      <c r="F4514" s="3" t="s">
        <v>5656</v>
      </c>
      <c r="H4514" s="129" t="str">
        <f t="shared" si="70"/>
        <v>4513|291|IA|Poweshiek|IA,Poweshiek|</v>
      </c>
    </row>
    <row r="4515" spans="2:8">
      <c r="B4515" s="2">
        <v>4514</v>
      </c>
      <c r="C4515" s="2">
        <v>291</v>
      </c>
      <c r="D4515" s="2" t="s">
        <v>5535</v>
      </c>
      <c r="E4515" s="2" t="s">
        <v>5657</v>
      </c>
      <c r="F4515" s="3" t="s">
        <v>5658</v>
      </c>
      <c r="H4515" s="129" t="str">
        <f t="shared" si="70"/>
        <v>4514|291|IA|Ringgold|IA,Ringgold|</v>
      </c>
    </row>
    <row r="4516" spans="2:8">
      <c r="B4516" s="2">
        <v>4515</v>
      </c>
      <c r="C4516" s="2">
        <v>291</v>
      </c>
      <c r="D4516" s="2" t="s">
        <v>5535</v>
      </c>
      <c r="E4516" s="2" t="s">
        <v>5659</v>
      </c>
      <c r="F4516" s="3" t="s">
        <v>5660</v>
      </c>
      <c r="H4516" s="129" t="str">
        <f t="shared" si="70"/>
        <v>4515|291|IA|Sac|IA,Sac|</v>
      </c>
    </row>
    <row r="4517" spans="2:8">
      <c r="B4517" s="2">
        <v>4516</v>
      </c>
      <c r="C4517" s="2">
        <v>291</v>
      </c>
      <c r="D4517" s="2" t="s">
        <v>5535</v>
      </c>
      <c r="E4517" s="2" t="s">
        <v>4833</v>
      </c>
      <c r="F4517" s="3" t="s">
        <v>5661</v>
      </c>
      <c r="H4517" s="129" t="str">
        <f t="shared" si="70"/>
        <v>4516|291|IA|Scott|IA,Scott|</v>
      </c>
    </row>
    <row r="4518" spans="2:8">
      <c r="B4518" s="2">
        <v>4517</v>
      </c>
      <c r="C4518" s="2">
        <v>291</v>
      </c>
      <c r="D4518" s="2" t="s">
        <v>5535</v>
      </c>
      <c r="E4518" s="2" t="s">
        <v>4706</v>
      </c>
      <c r="F4518" s="3" t="s">
        <v>5662</v>
      </c>
      <c r="H4518" s="129" t="str">
        <f t="shared" si="70"/>
        <v>4517|291|IA|Shelby|IA,Shelby|</v>
      </c>
    </row>
    <row r="4519" spans="2:8">
      <c r="B4519" s="2">
        <v>4518</v>
      </c>
      <c r="C4519" s="2">
        <v>291</v>
      </c>
      <c r="D4519" s="2" t="s">
        <v>5535</v>
      </c>
      <c r="E4519" s="2" t="s">
        <v>5663</v>
      </c>
      <c r="F4519" s="3" t="s">
        <v>5664</v>
      </c>
      <c r="H4519" s="129" t="str">
        <f t="shared" si="70"/>
        <v>4518|291|IA|Sioux|IA,Sioux|</v>
      </c>
    </row>
    <row r="4520" spans="2:8">
      <c r="B4520" s="2">
        <v>4519</v>
      </c>
      <c r="C4520" s="2">
        <v>291</v>
      </c>
      <c r="D4520" s="2" t="s">
        <v>5535</v>
      </c>
      <c r="E4520" s="2" t="s">
        <v>5665</v>
      </c>
      <c r="F4520" s="3" t="s">
        <v>5666</v>
      </c>
      <c r="H4520" s="129" t="str">
        <f t="shared" si="70"/>
        <v>4519|291|IA|Story|IA,Story|</v>
      </c>
    </row>
    <row r="4521" spans="2:8">
      <c r="B4521" s="2">
        <v>4520</v>
      </c>
      <c r="C4521" s="2">
        <v>291</v>
      </c>
      <c r="D4521" s="2" t="s">
        <v>5535</v>
      </c>
      <c r="E4521" s="2" t="s">
        <v>352</v>
      </c>
      <c r="F4521" s="3" t="s">
        <v>5667</v>
      </c>
      <c r="H4521" s="129" t="str">
        <f t="shared" si="70"/>
        <v>4520|291|IA|Tama|IA,Tama|</v>
      </c>
    </row>
    <row r="4522" spans="2:8">
      <c r="B4522" s="2">
        <v>4521</v>
      </c>
      <c r="C4522" s="2">
        <v>291</v>
      </c>
      <c r="D4522" s="2" t="s">
        <v>5535</v>
      </c>
      <c r="E4522" s="2" t="s">
        <v>5258</v>
      </c>
      <c r="F4522" s="3" t="s">
        <v>5668</v>
      </c>
      <c r="H4522" s="129" t="str">
        <f t="shared" si="70"/>
        <v>4521|291|IA|Taylor|IA,Taylor|</v>
      </c>
    </row>
    <row r="4523" spans="2:8">
      <c r="B4523" s="2">
        <v>4522</v>
      </c>
      <c r="C4523" s="2">
        <v>291</v>
      </c>
      <c r="D4523" s="2" t="s">
        <v>5535</v>
      </c>
      <c r="E4523" s="2" t="s">
        <v>4295</v>
      </c>
      <c r="F4523" s="3" t="s">
        <v>5669</v>
      </c>
      <c r="H4523" s="129" t="str">
        <f t="shared" si="70"/>
        <v>4522|291|IA|Union|IA,Union|</v>
      </c>
    </row>
    <row r="4524" spans="2:8">
      <c r="B4524" s="2">
        <v>4523</v>
      </c>
      <c r="C4524" s="2">
        <v>291</v>
      </c>
      <c r="D4524" s="2" t="s">
        <v>5535</v>
      </c>
      <c r="E4524" s="2" t="s">
        <v>4848</v>
      </c>
      <c r="F4524" s="3" t="s">
        <v>5670</v>
      </c>
      <c r="H4524" s="129" t="str">
        <f t="shared" si="70"/>
        <v>4523|291|IA|Van Buren|IA,Van Buren|</v>
      </c>
    </row>
    <row r="4525" spans="2:8">
      <c r="B4525" s="2">
        <v>4524</v>
      </c>
      <c r="C4525" s="2">
        <v>291</v>
      </c>
      <c r="D4525" s="2" t="s">
        <v>5535</v>
      </c>
      <c r="E4525" s="2" t="s">
        <v>5671</v>
      </c>
      <c r="F4525" s="3" t="s">
        <v>5672</v>
      </c>
      <c r="H4525" s="129" t="str">
        <f t="shared" si="70"/>
        <v>4524|291|IA|Wapello|IA,Wapello|</v>
      </c>
    </row>
    <row r="4526" spans="2:8">
      <c r="B4526" s="2">
        <v>4525</v>
      </c>
      <c r="C4526" s="2">
        <v>291</v>
      </c>
      <c r="D4526" s="2" t="s">
        <v>5535</v>
      </c>
      <c r="E4526" s="2" t="s">
        <v>5516</v>
      </c>
      <c r="F4526" s="3" t="s">
        <v>5673</v>
      </c>
      <c r="H4526" s="129" t="str">
        <f t="shared" si="70"/>
        <v>4525|291|IA|Warren|IA,Warren|</v>
      </c>
    </row>
    <row r="4527" spans="2:8">
      <c r="B4527" s="2">
        <v>4526</v>
      </c>
      <c r="C4527" s="2">
        <v>291</v>
      </c>
      <c r="D4527" s="2" t="s">
        <v>5535</v>
      </c>
      <c r="E4527" s="2" t="s">
        <v>4720</v>
      </c>
      <c r="F4527" s="3" t="s">
        <v>5674</v>
      </c>
      <c r="H4527" s="129" t="str">
        <f t="shared" si="70"/>
        <v>4526|291|IA|Washington|IA,Washington|</v>
      </c>
    </row>
    <row r="4528" spans="2:8">
      <c r="B4528" s="2">
        <v>4527</v>
      </c>
      <c r="C4528" s="2">
        <v>291</v>
      </c>
      <c r="D4528" s="2" t="s">
        <v>5535</v>
      </c>
      <c r="E4528" s="2" t="s">
        <v>5519</v>
      </c>
      <c r="F4528" s="3" t="s">
        <v>5675</v>
      </c>
      <c r="H4528" s="129" t="str">
        <f t="shared" si="70"/>
        <v>4527|291|IA|Wayne|IA,Wayne|</v>
      </c>
    </row>
    <row r="4529" spans="2:8">
      <c r="B4529" s="2">
        <v>4528</v>
      </c>
      <c r="C4529" s="2">
        <v>291</v>
      </c>
      <c r="D4529" s="2" t="s">
        <v>5535</v>
      </c>
      <c r="E4529" s="2" t="s">
        <v>5521</v>
      </c>
      <c r="F4529" s="3" t="s">
        <v>5676</v>
      </c>
      <c r="H4529" s="129" t="str">
        <f t="shared" si="70"/>
        <v>4528|291|IA|Webster|IA,Webster|</v>
      </c>
    </row>
    <row r="4530" spans="2:8">
      <c r="B4530" s="2">
        <v>4529</v>
      </c>
      <c r="C4530" s="2">
        <v>291</v>
      </c>
      <c r="D4530" s="2" t="s">
        <v>5535</v>
      </c>
      <c r="E4530" s="2" t="s">
        <v>5677</v>
      </c>
      <c r="F4530" s="3" t="s">
        <v>5678</v>
      </c>
      <c r="H4530" s="129" t="str">
        <f t="shared" si="70"/>
        <v>4529|291|IA|Winnebago|IA,Winnebago|</v>
      </c>
    </row>
    <row r="4531" spans="2:8">
      <c r="B4531" s="2">
        <v>4530</v>
      </c>
      <c r="C4531" s="2">
        <v>291</v>
      </c>
      <c r="D4531" s="2" t="s">
        <v>5535</v>
      </c>
      <c r="E4531" s="2" t="s">
        <v>5679</v>
      </c>
      <c r="F4531" s="3" t="s">
        <v>5680</v>
      </c>
      <c r="H4531" s="129" t="str">
        <f t="shared" si="70"/>
        <v>4530|291|IA|Winneshiek|IA,Winneshiek|</v>
      </c>
    </row>
    <row r="4532" spans="2:8">
      <c r="B4532" s="2">
        <v>4531</v>
      </c>
      <c r="C4532" s="2">
        <v>291</v>
      </c>
      <c r="D4532" s="2" t="s">
        <v>5535</v>
      </c>
      <c r="E4532" s="2" t="s">
        <v>5681</v>
      </c>
      <c r="F4532" s="3" t="s">
        <v>5682</v>
      </c>
      <c r="H4532" s="129" t="str">
        <f t="shared" si="70"/>
        <v>4531|291|IA|Woodbury|IA,Woodbury|</v>
      </c>
    </row>
    <row r="4533" spans="2:8">
      <c r="B4533" s="2">
        <v>4532</v>
      </c>
      <c r="C4533" s="2">
        <v>291</v>
      </c>
      <c r="D4533" s="2" t="s">
        <v>5535</v>
      </c>
      <c r="E4533" s="2" t="s">
        <v>5533</v>
      </c>
      <c r="F4533" s="3" t="s">
        <v>5683</v>
      </c>
      <c r="H4533" s="129" t="str">
        <f t="shared" si="70"/>
        <v>4532|291|IA|Worth|IA,Worth|</v>
      </c>
    </row>
    <row r="4534" spans="2:8">
      <c r="B4534" s="2">
        <v>4533</v>
      </c>
      <c r="C4534" s="2">
        <v>291</v>
      </c>
      <c r="D4534" s="2" t="s">
        <v>5535</v>
      </c>
      <c r="E4534" s="2" t="s">
        <v>5684</v>
      </c>
      <c r="F4534" s="3" t="s">
        <v>5685</v>
      </c>
      <c r="H4534" s="129" t="str">
        <f t="shared" si="70"/>
        <v>4533|291|IA|Wright|IA,Wright|</v>
      </c>
    </row>
    <row r="4535" spans="2:8">
      <c r="B4535" s="2">
        <v>4534</v>
      </c>
      <c r="C4535" s="2">
        <v>291</v>
      </c>
      <c r="D4535" s="2" t="s">
        <v>5686</v>
      </c>
      <c r="E4535" s="2" t="s">
        <v>5687</v>
      </c>
      <c r="F4535" s="3" t="s">
        <v>5688</v>
      </c>
      <c r="H4535" s="129" t="str">
        <f t="shared" si="70"/>
        <v>4534|291|ID|Ada|ID,Ada|</v>
      </c>
    </row>
    <row r="4536" spans="2:8">
      <c r="B4536" s="2">
        <v>4535</v>
      </c>
      <c r="C4536" s="2">
        <v>291</v>
      </c>
      <c r="D4536" s="2" t="s">
        <v>5686</v>
      </c>
      <c r="E4536" s="2" t="s">
        <v>5004</v>
      </c>
      <c r="F4536" s="3" t="s">
        <v>5689</v>
      </c>
      <c r="H4536" s="129" t="str">
        <f t="shared" si="70"/>
        <v>4535|291|ID|Adams|ID,Adams|</v>
      </c>
    </row>
    <row r="4537" spans="2:8">
      <c r="B4537" s="2">
        <v>4536</v>
      </c>
      <c r="C4537" s="2">
        <v>291</v>
      </c>
      <c r="D4537" s="2" t="s">
        <v>5686</v>
      </c>
      <c r="E4537" s="2" t="s">
        <v>5690</v>
      </c>
      <c r="F4537" s="3" t="s">
        <v>5691</v>
      </c>
      <c r="H4537" s="129" t="str">
        <f t="shared" si="70"/>
        <v>4536|291|ID|Bannock|ID,Bannock|</v>
      </c>
    </row>
    <row r="4538" spans="2:8">
      <c r="B4538" s="2">
        <v>4537</v>
      </c>
      <c r="C4538" s="2">
        <v>291</v>
      </c>
      <c r="D4538" s="2" t="s">
        <v>5686</v>
      </c>
      <c r="E4538" s="2" t="s">
        <v>5692</v>
      </c>
      <c r="F4538" s="3" t="s">
        <v>5693</v>
      </c>
      <c r="H4538" s="129" t="str">
        <f t="shared" si="70"/>
        <v>4537|291|ID|Bear Lake|ID,Bear Lake|</v>
      </c>
    </row>
    <row r="4539" spans="2:8">
      <c r="B4539" s="2">
        <v>4538</v>
      </c>
      <c r="C4539" s="2">
        <v>291</v>
      </c>
      <c r="D4539" s="2" t="s">
        <v>5686</v>
      </c>
      <c r="E4539" s="2" t="s">
        <v>5694</v>
      </c>
      <c r="F4539" s="3" t="s">
        <v>5695</v>
      </c>
      <c r="H4539" s="129" t="str">
        <f t="shared" si="70"/>
        <v>4538|291|ID|Benewah|ID,Benewah|</v>
      </c>
    </row>
    <row r="4540" spans="2:8">
      <c r="B4540" s="2">
        <v>4539</v>
      </c>
      <c r="C4540" s="2">
        <v>291</v>
      </c>
      <c r="D4540" s="2" t="s">
        <v>5686</v>
      </c>
      <c r="E4540" s="2" t="s">
        <v>5696</v>
      </c>
      <c r="F4540" s="3" t="s">
        <v>5697</v>
      </c>
      <c r="H4540" s="129" t="str">
        <f t="shared" si="70"/>
        <v>4539|291|ID|Bingham|ID,Bingham|</v>
      </c>
    </row>
    <row r="4541" spans="2:8">
      <c r="B4541" s="2">
        <v>4540</v>
      </c>
      <c r="C4541" s="2">
        <v>291</v>
      </c>
      <c r="D4541" s="2" t="s">
        <v>5686</v>
      </c>
      <c r="E4541" s="2" t="s">
        <v>5698</v>
      </c>
      <c r="F4541" s="3" t="s">
        <v>5699</v>
      </c>
      <c r="H4541" s="129" t="str">
        <f t="shared" si="70"/>
        <v>4540|291|ID|Blaine|ID,Blaine|</v>
      </c>
    </row>
    <row r="4542" spans="2:8">
      <c r="B4542" s="2">
        <v>4541</v>
      </c>
      <c r="C4542" s="2">
        <v>291</v>
      </c>
      <c r="D4542" s="2" t="s">
        <v>5686</v>
      </c>
      <c r="E4542" s="2" t="s">
        <v>5700</v>
      </c>
      <c r="F4542" s="3" t="s">
        <v>5701</v>
      </c>
      <c r="H4542" s="129" t="str">
        <f t="shared" si="70"/>
        <v>4541|291|ID|Boise|ID,Boise|</v>
      </c>
    </row>
    <row r="4543" spans="2:8">
      <c r="B4543" s="2">
        <v>4542</v>
      </c>
      <c r="C4543" s="2">
        <v>291</v>
      </c>
      <c r="D4543" s="2" t="s">
        <v>5686</v>
      </c>
      <c r="E4543" s="2" t="s">
        <v>5702</v>
      </c>
      <c r="F4543" s="3" t="s">
        <v>5703</v>
      </c>
      <c r="H4543" s="129" t="str">
        <f t="shared" si="70"/>
        <v>4542|291|ID|Bonner|ID,Bonner|</v>
      </c>
    </row>
    <row r="4544" spans="2:8">
      <c r="B4544" s="2">
        <v>4543</v>
      </c>
      <c r="C4544" s="2">
        <v>291</v>
      </c>
      <c r="D4544" s="2" t="s">
        <v>5686</v>
      </c>
      <c r="E4544" s="2" t="s">
        <v>5704</v>
      </c>
      <c r="F4544" s="3" t="s">
        <v>5705</v>
      </c>
      <c r="H4544" s="129" t="str">
        <f t="shared" si="70"/>
        <v>4543|291|ID|Bonneville|ID,Bonneville|</v>
      </c>
    </row>
    <row r="4545" spans="2:8">
      <c r="B4545" s="2">
        <v>4544</v>
      </c>
      <c r="C4545" s="2">
        <v>291</v>
      </c>
      <c r="D4545" s="2" t="s">
        <v>5686</v>
      </c>
      <c r="E4545" s="2" t="s">
        <v>5706</v>
      </c>
      <c r="F4545" s="3" t="s">
        <v>5707</v>
      </c>
      <c r="H4545" s="129" t="str">
        <f t="shared" si="70"/>
        <v>4544|291|ID|Boundary|ID,Boundary|</v>
      </c>
    </row>
    <row r="4546" spans="2:8">
      <c r="B4546" s="2">
        <v>4545</v>
      </c>
      <c r="C4546" s="2">
        <v>291</v>
      </c>
      <c r="D4546" s="2" t="s">
        <v>5686</v>
      </c>
      <c r="E4546" s="2" t="s">
        <v>4895</v>
      </c>
      <c r="F4546" s="3" t="s">
        <v>5708</v>
      </c>
      <c r="H4546" s="129" t="str">
        <f t="shared" ref="H4546:H4609" si="71">B4546&amp;"|"&amp;C4546&amp;"|"&amp;D4546&amp;"|"&amp;E4546&amp;"|"&amp;F4546&amp;"|"&amp;G4546</f>
        <v>4545|291|ID|Butte|ID,Butte|</v>
      </c>
    </row>
    <row r="4547" spans="2:8">
      <c r="B4547" s="2">
        <v>4546</v>
      </c>
      <c r="C4547" s="2">
        <v>291</v>
      </c>
      <c r="D4547" s="2" t="s">
        <v>5686</v>
      </c>
      <c r="E4547" s="2" t="s">
        <v>5709</v>
      </c>
      <c r="F4547" s="3" t="s">
        <v>5710</v>
      </c>
      <c r="H4547" s="129" t="str">
        <f t="shared" si="71"/>
        <v>4546|291|ID|Camas|ID,Camas|</v>
      </c>
    </row>
    <row r="4548" spans="2:8">
      <c r="B4548" s="2">
        <v>4547</v>
      </c>
      <c r="C4548" s="2">
        <v>291</v>
      </c>
      <c r="D4548" s="2" t="s">
        <v>5686</v>
      </c>
      <c r="E4548" s="2" t="s">
        <v>5711</v>
      </c>
      <c r="F4548" s="3" t="s">
        <v>5712</v>
      </c>
      <c r="H4548" s="129" t="str">
        <f t="shared" si="71"/>
        <v>4547|291|ID|Canyon|ID,Canyon|</v>
      </c>
    </row>
    <row r="4549" spans="2:8">
      <c r="B4549" s="2">
        <v>4548</v>
      </c>
      <c r="C4549" s="2">
        <v>291</v>
      </c>
      <c r="D4549" s="2" t="s">
        <v>5686</v>
      </c>
      <c r="E4549" s="2" t="s">
        <v>5713</v>
      </c>
      <c r="F4549" s="3" t="s">
        <v>5714</v>
      </c>
      <c r="H4549" s="129" t="str">
        <f t="shared" si="71"/>
        <v>4548|291|ID|Caribou|ID,Caribou|</v>
      </c>
    </row>
    <row r="4550" spans="2:8">
      <c r="B4550" s="2">
        <v>4549</v>
      </c>
      <c r="C4550" s="2">
        <v>291</v>
      </c>
      <c r="D4550" s="2" t="s">
        <v>5686</v>
      </c>
      <c r="E4550" s="2" t="s">
        <v>5715</v>
      </c>
      <c r="F4550" s="3" t="s">
        <v>5716</v>
      </c>
      <c r="H4550" s="129" t="str">
        <f t="shared" si="71"/>
        <v>4549|291|ID|Cassia|ID,Cassia|</v>
      </c>
    </row>
    <row r="4551" spans="2:8">
      <c r="B4551" s="2">
        <v>4550</v>
      </c>
      <c r="C4551" s="2">
        <v>291</v>
      </c>
      <c r="D4551" s="2" t="s">
        <v>5686</v>
      </c>
      <c r="E4551" s="2" t="s">
        <v>4743</v>
      </c>
      <c r="F4551" s="3" t="s">
        <v>5717</v>
      </c>
      <c r="H4551" s="129" t="str">
        <f t="shared" si="71"/>
        <v>4550|291|ID|Clark|ID,Clark|</v>
      </c>
    </row>
    <row r="4552" spans="2:8">
      <c r="B4552" s="2">
        <v>4551</v>
      </c>
      <c r="C4552" s="2">
        <v>291</v>
      </c>
      <c r="D4552" s="2" t="s">
        <v>5686</v>
      </c>
      <c r="E4552" s="2" t="s">
        <v>5718</v>
      </c>
      <c r="F4552" s="3" t="s">
        <v>5719</v>
      </c>
      <c r="H4552" s="129" t="str">
        <f t="shared" si="71"/>
        <v>4551|291|ID|Clearwater|ID,Clearwater|</v>
      </c>
    </row>
    <row r="4553" spans="2:8">
      <c r="B4553" s="2">
        <v>4552</v>
      </c>
      <c r="C4553" s="2">
        <v>291</v>
      </c>
      <c r="D4553" s="2" t="s">
        <v>5686</v>
      </c>
      <c r="E4553" s="2" t="s">
        <v>5032</v>
      </c>
      <c r="F4553" s="3" t="s">
        <v>5720</v>
      </c>
      <c r="H4553" s="129" t="str">
        <f t="shared" si="71"/>
        <v>4552|291|ID|Custer|ID,Custer|</v>
      </c>
    </row>
    <row r="4554" spans="2:8">
      <c r="B4554" s="2">
        <v>4553</v>
      </c>
      <c r="C4554" s="2">
        <v>291</v>
      </c>
      <c r="D4554" s="2" t="s">
        <v>5686</v>
      </c>
      <c r="E4554" s="2" t="s">
        <v>4642</v>
      </c>
      <c r="F4554" s="3" t="s">
        <v>5721</v>
      </c>
      <c r="H4554" s="129" t="str">
        <f t="shared" si="71"/>
        <v>4553|291|ID|Elmore|ID,Elmore|</v>
      </c>
    </row>
    <row r="4555" spans="2:8">
      <c r="B4555" s="2">
        <v>4554</v>
      </c>
      <c r="C4555" s="2">
        <v>291</v>
      </c>
      <c r="D4555" s="2" t="s">
        <v>5686</v>
      </c>
      <c r="E4555" s="2" t="s">
        <v>4650</v>
      </c>
      <c r="F4555" s="3" t="s">
        <v>5722</v>
      </c>
      <c r="H4555" s="129" t="str">
        <f t="shared" si="71"/>
        <v>4554|291|ID|Franklin|ID,Franklin|</v>
      </c>
    </row>
    <row r="4556" spans="2:8">
      <c r="B4556" s="2">
        <v>4555</v>
      </c>
      <c r="C4556" s="2">
        <v>291</v>
      </c>
      <c r="D4556" s="2" t="s">
        <v>5686</v>
      </c>
      <c r="E4556" s="2" t="s">
        <v>5048</v>
      </c>
      <c r="F4556" s="3" t="s">
        <v>5723</v>
      </c>
      <c r="H4556" s="129" t="str">
        <f t="shared" si="71"/>
        <v>4555|291|ID|Fremont|ID,Fremont|</v>
      </c>
    </row>
    <row r="4557" spans="2:8">
      <c r="B4557" s="2">
        <v>4556</v>
      </c>
      <c r="C4557" s="2">
        <v>291</v>
      </c>
      <c r="D4557" s="2" t="s">
        <v>5686</v>
      </c>
      <c r="E4557" s="2" t="s">
        <v>5724</v>
      </c>
      <c r="F4557" s="3" t="s">
        <v>5725</v>
      </c>
      <c r="H4557" s="129" t="str">
        <f t="shared" si="71"/>
        <v>4556|291|ID|Gem|ID,Gem|</v>
      </c>
    </row>
    <row r="4558" spans="2:8">
      <c r="B4558" s="2">
        <v>4557</v>
      </c>
      <c r="C4558" s="2">
        <v>291</v>
      </c>
      <c r="D4558" s="2" t="s">
        <v>5686</v>
      </c>
      <c r="E4558" s="2" t="s">
        <v>5726</v>
      </c>
      <c r="F4558" s="3" t="s">
        <v>5727</v>
      </c>
      <c r="H4558" s="129" t="str">
        <f t="shared" si="71"/>
        <v>4557|291|ID|Gooding|ID,Gooding|</v>
      </c>
    </row>
    <row r="4559" spans="2:8">
      <c r="B4559" s="2">
        <v>4558</v>
      </c>
      <c r="C4559" s="2">
        <v>291</v>
      </c>
      <c r="D4559" s="2" t="s">
        <v>5686</v>
      </c>
      <c r="E4559" s="2" t="s">
        <v>5728</v>
      </c>
      <c r="F4559" s="3" t="s">
        <v>5729</v>
      </c>
      <c r="H4559" s="129" t="str">
        <f t="shared" si="71"/>
        <v>4558|291|ID|Idaho|ID,Idaho|</v>
      </c>
    </row>
    <row r="4560" spans="2:8">
      <c r="B4560" s="2">
        <v>4559</v>
      </c>
      <c r="C4560" s="2">
        <v>291</v>
      </c>
      <c r="D4560" s="2" t="s">
        <v>5686</v>
      </c>
      <c r="E4560" s="2" t="s">
        <v>4664</v>
      </c>
      <c r="F4560" s="3" t="s">
        <v>5730</v>
      </c>
      <c r="H4560" s="129" t="str">
        <f t="shared" si="71"/>
        <v>4559|291|ID|Jefferson|ID,Jefferson|</v>
      </c>
    </row>
    <row r="4561" spans="2:8">
      <c r="B4561" s="2">
        <v>4560</v>
      </c>
      <c r="C4561" s="2">
        <v>291</v>
      </c>
      <c r="D4561" s="2" t="s">
        <v>5686</v>
      </c>
      <c r="E4561" s="2" t="s">
        <v>5731</v>
      </c>
      <c r="F4561" s="3" t="s">
        <v>5732</v>
      </c>
      <c r="H4561" s="129" t="str">
        <f t="shared" si="71"/>
        <v>4560|291|ID|Jerome|ID,Jerome|</v>
      </c>
    </row>
    <row r="4562" spans="2:8">
      <c r="B4562" s="2">
        <v>4561</v>
      </c>
      <c r="C4562" s="2">
        <v>291</v>
      </c>
      <c r="D4562" s="2" t="s">
        <v>5686</v>
      </c>
      <c r="E4562" s="2" t="s">
        <v>5733</v>
      </c>
      <c r="F4562" s="3" t="s">
        <v>5734</v>
      </c>
      <c r="H4562" s="129" t="str">
        <f t="shared" si="71"/>
        <v>4561|291|ID|Kootenai|ID,Kootenai|</v>
      </c>
    </row>
    <row r="4563" spans="2:8">
      <c r="B4563" s="2">
        <v>4562</v>
      </c>
      <c r="C4563" s="2">
        <v>291</v>
      </c>
      <c r="D4563" s="2" t="s">
        <v>5686</v>
      </c>
      <c r="E4563" s="2" t="s">
        <v>5735</v>
      </c>
      <c r="F4563" s="3" t="s">
        <v>5736</v>
      </c>
      <c r="H4563" s="129" t="str">
        <f t="shared" si="71"/>
        <v>4562|291|ID|Latah|ID,Latah|</v>
      </c>
    </row>
    <row r="4564" spans="2:8">
      <c r="B4564" s="2">
        <v>4563</v>
      </c>
      <c r="C4564" s="2">
        <v>291</v>
      </c>
      <c r="D4564" s="2" t="s">
        <v>5686</v>
      </c>
      <c r="E4564" s="2" t="s">
        <v>5737</v>
      </c>
      <c r="F4564" s="3" t="s">
        <v>5738</v>
      </c>
      <c r="H4564" s="129" t="str">
        <f t="shared" si="71"/>
        <v>4563|291|ID|Lemhi|ID,Lemhi|</v>
      </c>
    </row>
    <row r="4565" spans="2:8">
      <c r="B4565" s="2">
        <v>4564</v>
      </c>
      <c r="C4565" s="2">
        <v>291</v>
      </c>
      <c r="D4565" s="2" t="s">
        <v>5686</v>
      </c>
      <c r="E4565" s="2" t="s">
        <v>5739</v>
      </c>
      <c r="F4565" s="3" t="s">
        <v>5740</v>
      </c>
      <c r="H4565" s="129" t="str">
        <f t="shared" si="71"/>
        <v>4564|291|ID|Lewis|ID,Lewis|</v>
      </c>
    </row>
    <row r="4566" spans="2:8">
      <c r="B4566" s="2">
        <v>4565</v>
      </c>
      <c r="C4566" s="2">
        <v>291</v>
      </c>
      <c r="D4566" s="2" t="s">
        <v>5686</v>
      </c>
      <c r="E4566" s="2" t="s">
        <v>4794</v>
      </c>
      <c r="F4566" s="3" t="s">
        <v>5741</v>
      </c>
      <c r="H4566" s="129" t="str">
        <f t="shared" si="71"/>
        <v>4565|291|ID|Lincoln|ID,Lincoln|</v>
      </c>
    </row>
    <row r="4567" spans="2:8">
      <c r="B4567" s="2">
        <v>4566</v>
      </c>
      <c r="C4567" s="2">
        <v>291</v>
      </c>
      <c r="D4567" s="2" t="s">
        <v>5686</v>
      </c>
      <c r="E4567" s="2" t="s">
        <v>4680</v>
      </c>
      <c r="F4567" s="3" t="s">
        <v>5742</v>
      </c>
      <c r="H4567" s="129" t="str">
        <f t="shared" si="71"/>
        <v>4566|291|ID|Madison|ID,Madison|</v>
      </c>
    </row>
    <row r="4568" spans="2:8">
      <c r="B4568" s="2">
        <v>4567</v>
      </c>
      <c r="C4568" s="2">
        <v>291</v>
      </c>
      <c r="D4568" s="2" t="s">
        <v>5686</v>
      </c>
      <c r="E4568" s="2" t="s">
        <v>5743</v>
      </c>
      <c r="F4568" s="3" t="s">
        <v>5744</v>
      </c>
      <c r="H4568" s="129" t="str">
        <f t="shared" si="71"/>
        <v>4567|291|ID|Minidoka|ID,Minidoka|</v>
      </c>
    </row>
    <row r="4569" spans="2:8">
      <c r="B4569" s="2">
        <v>4568</v>
      </c>
      <c r="C4569" s="2">
        <v>291</v>
      </c>
      <c r="D4569" s="2" t="s">
        <v>5686</v>
      </c>
      <c r="E4569" s="2" t="s">
        <v>5745</v>
      </c>
      <c r="F4569" s="3" t="s">
        <v>5746</v>
      </c>
      <c r="H4569" s="129" t="str">
        <f t="shared" si="71"/>
        <v>4568|291|ID|Nez Perce|ID,Nez Perce|</v>
      </c>
    </row>
    <row r="4570" spans="2:8">
      <c r="B4570" s="2">
        <v>4569</v>
      </c>
      <c r="C4570" s="2">
        <v>291</v>
      </c>
      <c r="D4570" s="2" t="s">
        <v>5686</v>
      </c>
      <c r="E4570" s="2" t="s">
        <v>5747</v>
      </c>
      <c r="F4570" s="3" t="s">
        <v>5748</v>
      </c>
      <c r="H4570" s="129" t="str">
        <f t="shared" si="71"/>
        <v>4569|291|ID|Oneida|ID,Oneida|</v>
      </c>
    </row>
    <row r="4571" spans="2:8">
      <c r="B4571" s="2">
        <v>4570</v>
      </c>
      <c r="C4571" s="2">
        <v>291</v>
      </c>
      <c r="D4571" s="2" t="s">
        <v>5686</v>
      </c>
      <c r="E4571" s="2" t="s">
        <v>5749</v>
      </c>
      <c r="F4571" s="3" t="s">
        <v>5750</v>
      </c>
      <c r="H4571" s="129" t="str">
        <f t="shared" si="71"/>
        <v>4570|291|ID|Owyhee|ID,Owyhee|</v>
      </c>
    </row>
    <row r="4572" spans="2:8">
      <c r="B4572" s="2">
        <v>4571</v>
      </c>
      <c r="C4572" s="2">
        <v>291</v>
      </c>
      <c r="D4572" s="2" t="s">
        <v>5686</v>
      </c>
      <c r="E4572" s="2" t="s">
        <v>5751</v>
      </c>
      <c r="F4572" s="3" t="s">
        <v>5752</v>
      </c>
      <c r="H4572" s="129" t="str">
        <f t="shared" si="71"/>
        <v>4571|291|ID|Payette|ID,Payette|</v>
      </c>
    </row>
    <row r="4573" spans="2:8">
      <c r="B4573" s="2">
        <v>4572</v>
      </c>
      <c r="C4573" s="2">
        <v>291</v>
      </c>
      <c r="D4573" s="2" t="s">
        <v>5686</v>
      </c>
      <c r="E4573" s="2" t="s">
        <v>5753</v>
      </c>
      <c r="F4573" s="3" t="s">
        <v>5754</v>
      </c>
      <c r="H4573" s="129" t="str">
        <f t="shared" si="71"/>
        <v>4572|291|ID|Power|ID,Power|</v>
      </c>
    </row>
    <row r="4574" spans="2:8">
      <c r="B4574" s="2">
        <v>4573</v>
      </c>
      <c r="C4574" s="2">
        <v>291</v>
      </c>
      <c r="D4574" s="2" t="s">
        <v>5686</v>
      </c>
      <c r="E4574" s="2" t="s">
        <v>5755</v>
      </c>
      <c r="F4574" s="3" t="s">
        <v>5756</v>
      </c>
      <c r="H4574" s="129" t="str">
        <f t="shared" si="71"/>
        <v>4573|291|ID|Shoshone|ID,Shoshone|</v>
      </c>
    </row>
    <row r="4575" spans="2:8">
      <c r="B4575" s="2">
        <v>4574</v>
      </c>
      <c r="C4575" s="2">
        <v>291</v>
      </c>
      <c r="D4575" s="2" t="s">
        <v>5686</v>
      </c>
      <c r="E4575" s="2" t="s">
        <v>5757</v>
      </c>
      <c r="F4575" s="3" t="s">
        <v>5758</v>
      </c>
      <c r="H4575" s="129" t="str">
        <f t="shared" si="71"/>
        <v>4574|291|ID|Teton|ID,Teton|</v>
      </c>
    </row>
    <row r="4576" spans="2:8">
      <c r="B4576" s="2">
        <v>4575</v>
      </c>
      <c r="C4576" s="2">
        <v>291</v>
      </c>
      <c r="D4576" s="2" t="s">
        <v>5686</v>
      </c>
      <c r="E4576" s="2" t="s">
        <v>5759</v>
      </c>
      <c r="F4576" s="3" t="s">
        <v>5760</v>
      </c>
      <c r="H4576" s="129" t="str">
        <f t="shared" si="71"/>
        <v>4575|291|ID|Twin Falls|ID,Twin Falls|</v>
      </c>
    </row>
    <row r="4577" spans="2:8">
      <c r="B4577" s="2">
        <v>4576</v>
      </c>
      <c r="C4577" s="2">
        <v>291</v>
      </c>
      <c r="D4577" s="2" t="s">
        <v>5686</v>
      </c>
      <c r="E4577" s="2" t="s">
        <v>5761</v>
      </c>
      <c r="F4577" s="3" t="s">
        <v>5762</v>
      </c>
      <c r="H4577" s="129" t="str">
        <f t="shared" si="71"/>
        <v>4576|291|ID|Valley|ID,Valley|</v>
      </c>
    </row>
    <row r="4578" spans="2:8">
      <c r="B4578" s="2">
        <v>4577</v>
      </c>
      <c r="C4578" s="2">
        <v>291</v>
      </c>
      <c r="D4578" s="2" t="s">
        <v>5686</v>
      </c>
      <c r="E4578" s="2" t="s">
        <v>4720</v>
      </c>
      <c r="F4578" s="3" t="s">
        <v>5763</v>
      </c>
      <c r="H4578" s="129" t="str">
        <f t="shared" si="71"/>
        <v>4577|291|ID|Washington|ID,Washington|</v>
      </c>
    </row>
    <row r="4579" spans="2:8">
      <c r="B4579" s="2">
        <v>4578</v>
      </c>
      <c r="C4579" s="2">
        <v>291</v>
      </c>
      <c r="D4579" s="2" t="s">
        <v>5764</v>
      </c>
      <c r="E4579" s="2" t="s">
        <v>5004</v>
      </c>
      <c r="F4579" s="3" t="s">
        <v>5765</v>
      </c>
      <c r="H4579" s="129" t="str">
        <f t="shared" si="71"/>
        <v>4578|291|IL|Adams|IL,Adams|</v>
      </c>
    </row>
    <row r="4580" spans="2:8">
      <c r="B4580" s="2">
        <v>4579</v>
      </c>
      <c r="C4580" s="2">
        <v>291</v>
      </c>
      <c r="D4580" s="2" t="s">
        <v>5764</v>
      </c>
      <c r="E4580" s="2" t="s">
        <v>5766</v>
      </c>
      <c r="F4580" s="3" t="s">
        <v>5767</v>
      </c>
      <c r="H4580" s="129" t="str">
        <f t="shared" si="71"/>
        <v>4579|291|IL|Alexander|IL,Alexander|</v>
      </c>
    </row>
    <row r="4581" spans="2:8">
      <c r="B4581" s="2">
        <v>4580</v>
      </c>
      <c r="C4581" s="2">
        <v>291</v>
      </c>
      <c r="D4581" s="2" t="s">
        <v>5764</v>
      </c>
      <c r="E4581" s="2" t="s">
        <v>5768</v>
      </c>
      <c r="F4581" s="3" t="s">
        <v>5769</v>
      </c>
      <c r="H4581" s="129" t="str">
        <f t="shared" si="71"/>
        <v>4580|291|IL|Bond|IL,Bond|</v>
      </c>
    </row>
    <row r="4582" spans="2:8">
      <c r="B4582" s="2">
        <v>4581</v>
      </c>
      <c r="C4582" s="2">
        <v>291</v>
      </c>
      <c r="D4582" s="2" t="s">
        <v>5764</v>
      </c>
      <c r="E4582" s="2" t="s">
        <v>4734</v>
      </c>
      <c r="F4582" s="3" t="s">
        <v>5770</v>
      </c>
      <c r="H4582" s="129" t="str">
        <f t="shared" si="71"/>
        <v>4581|291|IL|Boone|IL,Boone|</v>
      </c>
    </row>
    <row r="4583" spans="2:8">
      <c r="B4583" s="2">
        <v>4582</v>
      </c>
      <c r="C4583" s="2">
        <v>291</v>
      </c>
      <c r="D4583" s="2" t="s">
        <v>5764</v>
      </c>
      <c r="E4583" s="2" t="s">
        <v>5771</v>
      </c>
      <c r="F4583" s="3" t="s">
        <v>5772</v>
      </c>
      <c r="H4583" s="129" t="str">
        <f t="shared" si="71"/>
        <v>4582|291|IL|Brown|IL,Brown|</v>
      </c>
    </row>
    <row r="4584" spans="2:8">
      <c r="B4584" s="2">
        <v>4583</v>
      </c>
      <c r="C4584" s="2">
        <v>291</v>
      </c>
      <c r="D4584" s="2" t="s">
        <v>5764</v>
      </c>
      <c r="E4584" s="2" t="s">
        <v>5773</v>
      </c>
      <c r="F4584" s="3" t="s">
        <v>5774</v>
      </c>
      <c r="H4584" s="129" t="str">
        <f t="shared" si="71"/>
        <v>4583|291|IL|Bureau|IL,Bureau|</v>
      </c>
    </row>
    <row r="4585" spans="2:8">
      <c r="B4585" s="2">
        <v>4584</v>
      </c>
      <c r="C4585" s="2">
        <v>291</v>
      </c>
      <c r="D4585" s="2" t="s">
        <v>5764</v>
      </c>
      <c r="E4585" s="2" t="s">
        <v>4606</v>
      </c>
      <c r="F4585" s="3" t="s">
        <v>5775</v>
      </c>
      <c r="H4585" s="129" t="str">
        <f t="shared" si="71"/>
        <v>4584|291|IL|Calhoun|IL,Calhoun|</v>
      </c>
    </row>
    <row r="4586" spans="2:8">
      <c r="B4586" s="2">
        <v>4585</v>
      </c>
      <c r="C4586" s="2">
        <v>291</v>
      </c>
      <c r="D4586" s="2" t="s">
        <v>5764</v>
      </c>
      <c r="E4586" s="2" t="s">
        <v>4739</v>
      </c>
      <c r="F4586" s="3" t="s">
        <v>5776</v>
      </c>
      <c r="H4586" s="129" t="str">
        <f t="shared" si="71"/>
        <v>4585|291|IL|Carroll|IL,Carroll|</v>
      </c>
    </row>
    <row r="4587" spans="2:8">
      <c r="B4587" s="2">
        <v>4586</v>
      </c>
      <c r="C4587" s="2">
        <v>291</v>
      </c>
      <c r="D4587" s="2" t="s">
        <v>5764</v>
      </c>
      <c r="E4587" s="2" t="s">
        <v>5558</v>
      </c>
      <c r="F4587" s="3" t="s">
        <v>5777</v>
      </c>
      <c r="H4587" s="129" t="str">
        <f t="shared" si="71"/>
        <v>4586|291|IL|Cass|IL,Cass|</v>
      </c>
    </row>
    <row r="4588" spans="2:8">
      <c r="B4588" s="2">
        <v>4587</v>
      </c>
      <c r="C4588" s="2">
        <v>291</v>
      </c>
      <c r="D4588" s="2" t="s">
        <v>5764</v>
      </c>
      <c r="E4588" s="2" t="s">
        <v>5778</v>
      </c>
      <c r="F4588" s="3" t="s">
        <v>5779</v>
      </c>
      <c r="H4588" s="129" t="str">
        <f t="shared" si="71"/>
        <v>4587|291|IL|Champaign|IL,Champaign|</v>
      </c>
    </row>
    <row r="4589" spans="2:8">
      <c r="B4589" s="2">
        <v>4588</v>
      </c>
      <c r="C4589" s="2">
        <v>291</v>
      </c>
      <c r="D4589" s="2" t="s">
        <v>5764</v>
      </c>
      <c r="E4589" s="2" t="s">
        <v>5780</v>
      </c>
      <c r="F4589" s="3" t="s">
        <v>5781</v>
      </c>
      <c r="H4589" s="129" t="str">
        <f t="shared" si="71"/>
        <v>4588|291|IL|Christian|IL,Christian|</v>
      </c>
    </row>
    <row r="4590" spans="2:8">
      <c r="B4590" s="2">
        <v>4589</v>
      </c>
      <c r="C4590" s="2">
        <v>291</v>
      </c>
      <c r="D4590" s="2" t="s">
        <v>5764</v>
      </c>
      <c r="E4590" s="2" t="s">
        <v>4743</v>
      </c>
      <c r="F4590" s="3" t="s">
        <v>5782</v>
      </c>
      <c r="H4590" s="129" t="str">
        <f t="shared" si="71"/>
        <v>4589|291|IL|Clark|IL,Clark|</v>
      </c>
    </row>
    <row r="4591" spans="2:8">
      <c r="B4591" s="2">
        <v>4590</v>
      </c>
      <c r="C4591" s="2">
        <v>291</v>
      </c>
      <c r="D4591" s="2" t="s">
        <v>5764</v>
      </c>
      <c r="E4591" s="2" t="s">
        <v>4618</v>
      </c>
      <c r="F4591" s="3" t="s">
        <v>5783</v>
      </c>
      <c r="H4591" s="129" t="str">
        <f t="shared" si="71"/>
        <v>4590|291|IL|Clay|IL,Clay|</v>
      </c>
    </row>
    <row r="4592" spans="2:8">
      <c r="B4592" s="2">
        <v>4591</v>
      </c>
      <c r="C4592" s="2">
        <v>291</v>
      </c>
      <c r="D4592" s="2" t="s">
        <v>5764</v>
      </c>
      <c r="E4592" s="2" t="s">
        <v>5570</v>
      </c>
      <c r="F4592" s="3" t="s">
        <v>5784</v>
      </c>
      <c r="H4592" s="129" t="str">
        <f t="shared" si="71"/>
        <v>4591|291|IL|Clinton|IL,Clinton|</v>
      </c>
    </row>
    <row r="4593" spans="2:8">
      <c r="B4593" s="2">
        <v>4592</v>
      </c>
      <c r="C4593" s="2">
        <v>291</v>
      </c>
      <c r="D4593" s="2" t="s">
        <v>5764</v>
      </c>
      <c r="E4593" s="2" t="s">
        <v>5785</v>
      </c>
      <c r="F4593" s="3" t="s">
        <v>5786</v>
      </c>
      <c r="H4593" s="129" t="str">
        <f t="shared" si="71"/>
        <v>4592|291|IL|Coles|IL,Coles|</v>
      </c>
    </row>
    <row r="4594" spans="2:8">
      <c r="B4594" s="2">
        <v>4593</v>
      </c>
      <c r="C4594" s="2">
        <v>291</v>
      </c>
      <c r="D4594" s="2" t="s">
        <v>5764</v>
      </c>
      <c r="E4594" s="2" t="s">
        <v>5330</v>
      </c>
      <c r="F4594" s="3" t="s">
        <v>5787</v>
      </c>
      <c r="H4594" s="129" t="str">
        <f t="shared" si="71"/>
        <v>4593|291|IL|Cook|IL,Cook|</v>
      </c>
    </row>
    <row r="4595" spans="2:8">
      <c r="B4595" s="2">
        <v>4594</v>
      </c>
      <c r="C4595" s="2">
        <v>291</v>
      </c>
      <c r="D4595" s="2" t="s">
        <v>5764</v>
      </c>
      <c r="E4595" s="2" t="s">
        <v>4755</v>
      </c>
      <c r="F4595" s="3" t="s">
        <v>5788</v>
      </c>
      <c r="H4595" s="129" t="str">
        <f t="shared" si="71"/>
        <v>4594|291|IL|Crawford|IL,Crawford|</v>
      </c>
    </row>
    <row r="4596" spans="2:8">
      <c r="B4596" s="2">
        <v>4595</v>
      </c>
      <c r="C4596" s="2">
        <v>291</v>
      </c>
      <c r="D4596" s="2" t="s">
        <v>5764</v>
      </c>
      <c r="E4596" s="2" t="s">
        <v>5789</v>
      </c>
      <c r="F4596" s="3" t="s">
        <v>5790</v>
      </c>
      <c r="H4596" s="129" t="str">
        <f t="shared" si="71"/>
        <v>4595|291|IL|Cumberland|IL,Cumberland|</v>
      </c>
    </row>
    <row r="4597" spans="2:8">
      <c r="B4597" s="2">
        <v>4596</v>
      </c>
      <c r="C4597" s="2">
        <v>291</v>
      </c>
      <c r="D4597" s="2" t="s">
        <v>5764</v>
      </c>
      <c r="E4597" s="2" t="s">
        <v>5791</v>
      </c>
      <c r="F4597" s="3" t="s">
        <v>5792</v>
      </c>
      <c r="H4597" s="129" t="str">
        <f t="shared" si="71"/>
        <v>4596|291|IL|DeWitt|IL,DeWitt|</v>
      </c>
    </row>
    <row r="4598" spans="2:8">
      <c r="B4598" s="2">
        <v>4597</v>
      </c>
      <c r="C4598" s="2">
        <v>291</v>
      </c>
      <c r="D4598" s="2" t="s">
        <v>5764</v>
      </c>
      <c r="E4598" s="2" t="s">
        <v>4640</v>
      </c>
      <c r="F4598" s="3" t="s">
        <v>5793</v>
      </c>
      <c r="H4598" s="129" t="str">
        <f t="shared" si="71"/>
        <v>4597|291|IL|DeKalb|IL,DeKalb|</v>
      </c>
    </row>
    <row r="4599" spans="2:8">
      <c r="B4599" s="2">
        <v>4598</v>
      </c>
      <c r="C4599" s="2">
        <v>291</v>
      </c>
      <c r="D4599" s="2" t="s">
        <v>5764</v>
      </c>
      <c r="E4599" s="2" t="s">
        <v>5040</v>
      </c>
      <c r="F4599" s="3" t="s">
        <v>5794</v>
      </c>
      <c r="H4599" s="129" t="str">
        <f t="shared" si="71"/>
        <v>4598|291|IL|Douglas|IL,Douglas|</v>
      </c>
    </row>
    <row r="4600" spans="2:8">
      <c r="B4600" s="2">
        <v>4599</v>
      </c>
      <c r="C4600" s="2">
        <v>291</v>
      </c>
      <c r="D4600" s="2" t="s">
        <v>5764</v>
      </c>
      <c r="E4600" s="2" t="s">
        <v>5795</v>
      </c>
      <c r="F4600" s="3" t="s">
        <v>5796</v>
      </c>
      <c r="H4600" s="129" t="str">
        <f t="shared" si="71"/>
        <v>4599|291|IL|DuPage|IL,DuPage|</v>
      </c>
    </row>
    <row r="4601" spans="2:8">
      <c r="B4601" s="2">
        <v>4600</v>
      </c>
      <c r="C4601" s="2">
        <v>291</v>
      </c>
      <c r="D4601" s="2" t="s">
        <v>5764</v>
      </c>
      <c r="E4601" s="2" t="s">
        <v>5797</v>
      </c>
      <c r="F4601" s="3" t="s">
        <v>5798</v>
      </c>
      <c r="H4601" s="129" t="str">
        <f t="shared" si="71"/>
        <v>4600|291|IL|Edgar|IL,Edgar|</v>
      </c>
    </row>
    <row r="4602" spans="2:8">
      <c r="B4602" s="2">
        <v>4601</v>
      </c>
      <c r="C4602" s="2">
        <v>291</v>
      </c>
      <c r="D4602" s="2" t="s">
        <v>5764</v>
      </c>
      <c r="E4602" s="2" t="s">
        <v>5799</v>
      </c>
      <c r="F4602" s="3" t="s">
        <v>5800</v>
      </c>
      <c r="H4602" s="129" t="str">
        <f t="shared" si="71"/>
        <v>4601|291|IL|Edwards|IL,Edwards|</v>
      </c>
    </row>
    <row r="4603" spans="2:8">
      <c r="B4603" s="2">
        <v>4602</v>
      </c>
      <c r="C4603" s="2">
        <v>291</v>
      </c>
      <c r="D4603" s="2" t="s">
        <v>5764</v>
      </c>
      <c r="E4603" s="2" t="s">
        <v>5355</v>
      </c>
      <c r="F4603" s="3" t="s">
        <v>5801</v>
      </c>
      <c r="H4603" s="129" t="str">
        <f t="shared" si="71"/>
        <v>4602|291|IL|Effingham|IL,Effingham|</v>
      </c>
    </row>
    <row r="4604" spans="2:8">
      <c r="B4604" s="2">
        <v>4603</v>
      </c>
      <c r="C4604" s="2">
        <v>291</v>
      </c>
      <c r="D4604" s="2" t="s">
        <v>5764</v>
      </c>
      <c r="E4604" s="2" t="s">
        <v>4648</v>
      </c>
      <c r="F4604" s="3" t="s">
        <v>5802</v>
      </c>
      <c r="H4604" s="129" t="str">
        <f t="shared" si="71"/>
        <v>4603|291|IL|Fayette|IL,Fayette|</v>
      </c>
    </row>
    <row r="4605" spans="2:8">
      <c r="B4605" s="2">
        <v>4604</v>
      </c>
      <c r="C4605" s="2">
        <v>291</v>
      </c>
      <c r="D4605" s="2" t="s">
        <v>5764</v>
      </c>
      <c r="E4605" s="2" t="s">
        <v>5803</v>
      </c>
      <c r="F4605" s="3" t="s">
        <v>5804</v>
      </c>
      <c r="H4605" s="129" t="str">
        <f t="shared" si="71"/>
        <v>4604|291|IL|Ford|IL,Ford|</v>
      </c>
    </row>
    <row r="4606" spans="2:8">
      <c r="B4606" s="2">
        <v>4605</v>
      </c>
      <c r="C4606" s="2">
        <v>291</v>
      </c>
      <c r="D4606" s="2" t="s">
        <v>5764</v>
      </c>
      <c r="E4606" s="2" t="s">
        <v>4650</v>
      </c>
      <c r="F4606" s="3" t="s">
        <v>5805</v>
      </c>
      <c r="H4606" s="129" t="str">
        <f t="shared" si="71"/>
        <v>4605|291|IL|Franklin|IL,Franklin|</v>
      </c>
    </row>
    <row r="4607" spans="2:8">
      <c r="B4607" s="2">
        <v>4606</v>
      </c>
      <c r="C4607" s="2">
        <v>291</v>
      </c>
      <c r="D4607" s="2" t="s">
        <v>5764</v>
      </c>
      <c r="E4607" s="2" t="s">
        <v>4769</v>
      </c>
      <c r="F4607" s="3" t="s">
        <v>5806</v>
      </c>
      <c r="H4607" s="129" t="str">
        <f t="shared" si="71"/>
        <v>4606|291|IL|Fulton|IL,Fulton|</v>
      </c>
    </row>
    <row r="4608" spans="2:8">
      <c r="B4608" s="2">
        <v>4607</v>
      </c>
      <c r="C4608" s="2">
        <v>291</v>
      </c>
      <c r="D4608" s="2" t="s">
        <v>5764</v>
      </c>
      <c r="E4608" s="2" t="s">
        <v>5807</v>
      </c>
      <c r="F4608" s="3" t="s">
        <v>5808</v>
      </c>
      <c r="H4608" s="129" t="str">
        <f t="shared" si="71"/>
        <v>4607|291|IL|Gallatin|IL,Gallatin|</v>
      </c>
    </row>
    <row r="4609" spans="2:8">
      <c r="B4609" s="2">
        <v>4608</v>
      </c>
      <c r="C4609" s="2">
        <v>291</v>
      </c>
      <c r="D4609" s="2" t="s">
        <v>5764</v>
      </c>
      <c r="E4609" s="2" t="s">
        <v>4654</v>
      </c>
      <c r="F4609" s="3" t="s">
        <v>5809</v>
      </c>
      <c r="H4609" s="129" t="str">
        <f t="shared" si="71"/>
        <v>4608|291|IL|Greene|IL,Greene|</v>
      </c>
    </row>
    <row r="4610" spans="2:8">
      <c r="B4610" s="2">
        <v>4609</v>
      </c>
      <c r="C4610" s="2">
        <v>291</v>
      </c>
      <c r="D4610" s="2" t="s">
        <v>5764</v>
      </c>
      <c r="E4610" s="2" t="s">
        <v>5592</v>
      </c>
      <c r="F4610" s="3" t="s">
        <v>5810</v>
      </c>
      <c r="H4610" s="129" t="str">
        <f t="shared" ref="H4610:H4673" si="72">B4610&amp;"|"&amp;C4610&amp;"|"&amp;D4610&amp;"|"&amp;E4610&amp;"|"&amp;F4610&amp;"|"&amp;G4610</f>
        <v>4609|291|IL|Grundy|IL,Grundy|</v>
      </c>
    </row>
    <row r="4611" spans="2:8">
      <c r="B4611" s="2">
        <v>4610</v>
      </c>
      <c r="C4611" s="2">
        <v>291</v>
      </c>
      <c r="D4611" s="2" t="s">
        <v>5764</v>
      </c>
      <c r="E4611" s="2" t="s">
        <v>5193</v>
      </c>
      <c r="F4611" s="3" t="s">
        <v>5811</v>
      </c>
      <c r="H4611" s="129" t="str">
        <f t="shared" si="72"/>
        <v>4610|291|IL|Hamilton|IL,Hamilton|</v>
      </c>
    </row>
    <row r="4612" spans="2:8">
      <c r="B4612" s="2">
        <v>4611</v>
      </c>
      <c r="C4612" s="2">
        <v>291</v>
      </c>
      <c r="D4612" s="2" t="s">
        <v>5764</v>
      </c>
      <c r="E4612" s="2" t="s">
        <v>5388</v>
      </c>
      <c r="F4612" s="3" t="s">
        <v>5812</v>
      </c>
      <c r="H4612" s="129" t="str">
        <f t="shared" si="72"/>
        <v>4611|291|IL|Hancock|IL,Hancock|</v>
      </c>
    </row>
    <row r="4613" spans="2:8">
      <c r="B4613" s="2">
        <v>4612</v>
      </c>
      <c r="C4613" s="2">
        <v>291</v>
      </c>
      <c r="D4613" s="2" t="s">
        <v>5764</v>
      </c>
      <c r="E4613" s="2" t="s">
        <v>5598</v>
      </c>
      <c r="F4613" s="3" t="s">
        <v>5813</v>
      </c>
      <c r="H4613" s="129" t="str">
        <f t="shared" si="72"/>
        <v>4612|291|IL|Hardin|IL,Hardin|</v>
      </c>
    </row>
    <row r="4614" spans="2:8">
      <c r="B4614" s="2">
        <v>4613</v>
      </c>
      <c r="C4614" s="2">
        <v>291</v>
      </c>
      <c r="D4614" s="2" t="s">
        <v>5764</v>
      </c>
      <c r="E4614" s="2" t="s">
        <v>5814</v>
      </c>
      <c r="F4614" s="3" t="s">
        <v>5815</v>
      </c>
      <c r="H4614" s="129" t="str">
        <f t="shared" si="72"/>
        <v>4613|291|IL|Henderson|IL,Henderson|</v>
      </c>
    </row>
    <row r="4615" spans="2:8">
      <c r="B4615" s="2">
        <v>4614</v>
      </c>
      <c r="C4615" s="2">
        <v>291</v>
      </c>
      <c r="D4615" s="2" t="s">
        <v>5764</v>
      </c>
      <c r="E4615" s="2" t="s">
        <v>4658</v>
      </c>
      <c r="F4615" s="3" t="s">
        <v>5816</v>
      </c>
      <c r="H4615" s="129" t="str">
        <f t="shared" si="72"/>
        <v>4614|291|IL|Henry|IL,Henry|</v>
      </c>
    </row>
    <row r="4616" spans="2:8">
      <c r="B4616" s="2">
        <v>4615</v>
      </c>
      <c r="C4616" s="2">
        <v>291</v>
      </c>
      <c r="D4616" s="2" t="s">
        <v>5764</v>
      </c>
      <c r="E4616" s="2" t="s">
        <v>5817</v>
      </c>
      <c r="F4616" s="3" t="s">
        <v>5818</v>
      </c>
      <c r="H4616" s="129" t="str">
        <f t="shared" si="72"/>
        <v>4615|291|IL|Iroquois|IL,Iroquois|</v>
      </c>
    </row>
    <row r="4617" spans="2:8">
      <c r="B4617" s="2">
        <v>4616</v>
      </c>
      <c r="C4617" s="2">
        <v>291</v>
      </c>
      <c r="D4617" s="2" t="s">
        <v>5764</v>
      </c>
      <c r="E4617" s="2" t="s">
        <v>4662</v>
      </c>
      <c r="F4617" s="3" t="s">
        <v>5819</v>
      </c>
      <c r="H4617" s="129" t="str">
        <f t="shared" si="72"/>
        <v>4616|291|IL|Jackson|IL,Jackson|</v>
      </c>
    </row>
    <row r="4618" spans="2:8">
      <c r="B4618" s="2">
        <v>4617</v>
      </c>
      <c r="C4618" s="2">
        <v>291</v>
      </c>
      <c r="D4618" s="2" t="s">
        <v>5764</v>
      </c>
      <c r="E4618" s="2" t="s">
        <v>5403</v>
      </c>
      <c r="F4618" s="3" t="s">
        <v>5820</v>
      </c>
      <c r="H4618" s="129" t="str">
        <f t="shared" si="72"/>
        <v>4617|291|IL|Jasper|IL,Jasper|</v>
      </c>
    </row>
    <row r="4619" spans="2:8">
      <c r="B4619" s="2">
        <v>4618</v>
      </c>
      <c r="C4619" s="2">
        <v>291</v>
      </c>
      <c r="D4619" s="2" t="s">
        <v>5764</v>
      </c>
      <c r="E4619" s="2" t="s">
        <v>4664</v>
      </c>
      <c r="F4619" s="3" t="s">
        <v>5821</v>
      </c>
      <c r="H4619" s="129" t="str">
        <f t="shared" si="72"/>
        <v>4618|291|IL|Jefferson|IL,Jefferson|</v>
      </c>
    </row>
    <row r="4620" spans="2:8">
      <c r="B4620" s="2">
        <v>4619</v>
      </c>
      <c r="C4620" s="2">
        <v>291</v>
      </c>
      <c r="D4620" s="2" t="s">
        <v>5764</v>
      </c>
      <c r="E4620" s="2" t="s">
        <v>5822</v>
      </c>
      <c r="F4620" s="3" t="s">
        <v>5823</v>
      </c>
      <c r="H4620" s="129" t="str">
        <f t="shared" si="72"/>
        <v>4619|291|IL|Jersey|IL,Jersey|</v>
      </c>
    </row>
    <row r="4621" spans="2:8">
      <c r="B4621" s="2">
        <v>4620</v>
      </c>
      <c r="C4621" s="2">
        <v>291</v>
      </c>
      <c r="D4621" s="2" t="s">
        <v>5764</v>
      </c>
      <c r="E4621" s="2" t="s">
        <v>5824</v>
      </c>
      <c r="F4621" s="3" t="s">
        <v>5825</v>
      </c>
      <c r="H4621" s="129" t="str">
        <f t="shared" si="72"/>
        <v>4620|291|IL|Jo Daviess|IL,Jo Daviess|</v>
      </c>
    </row>
    <row r="4622" spans="2:8">
      <c r="B4622" s="2">
        <v>4621</v>
      </c>
      <c r="C4622" s="2">
        <v>291</v>
      </c>
      <c r="D4622" s="2" t="s">
        <v>5764</v>
      </c>
      <c r="E4622" s="2" t="s">
        <v>4788</v>
      </c>
      <c r="F4622" s="3" t="s">
        <v>5826</v>
      </c>
      <c r="H4622" s="129" t="str">
        <f t="shared" si="72"/>
        <v>4621|291|IL|Johnson|IL,Johnson|</v>
      </c>
    </row>
    <row r="4623" spans="2:8">
      <c r="B4623" s="2">
        <v>4622</v>
      </c>
      <c r="C4623" s="2">
        <v>291</v>
      </c>
      <c r="D4623" s="2" t="s">
        <v>5764</v>
      </c>
      <c r="E4623" s="2" t="s">
        <v>5827</v>
      </c>
      <c r="F4623" s="3" t="s">
        <v>5828</v>
      </c>
      <c r="H4623" s="129" t="str">
        <f t="shared" si="72"/>
        <v>4622|291|IL|Kane|IL,Kane|</v>
      </c>
    </row>
    <row r="4624" spans="2:8">
      <c r="B4624" s="2">
        <v>4623</v>
      </c>
      <c r="C4624" s="2">
        <v>291</v>
      </c>
      <c r="D4624" s="2" t="s">
        <v>5764</v>
      </c>
      <c r="E4624" s="2" t="s">
        <v>5829</v>
      </c>
      <c r="F4624" s="3" t="s">
        <v>5830</v>
      </c>
      <c r="H4624" s="129" t="str">
        <f t="shared" si="72"/>
        <v>4623|291|IL|Kankakee|IL,Kankakee|</v>
      </c>
    </row>
    <row r="4625" spans="2:8">
      <c r="B4625" s="2">
        <v>4624</v>
      </c>
      <c r="C4625" s="2">
        <v>291</v>
      </c>
      <c r="D4625" s="2" t="s">
        <v>5764</v>
      </c>
      <c r="E4625" s="2" t="s">
        <v>5831</v>
      </c>
      <c r="F4625" s="3" t="s">
        <v>5832</v>
      </c>
      <c r="H4625" s="129" t="str">
        <f t="shared" si="72"/>
        <v>4624|291|IL|Kendall|IL,Kendall|</v>
      </c>
    </row>
    <row r="4626" spans="2:8">
      <c r="B4626" s="2">
        <v>4625</v>
      </c>
      <c r="C4626" s="2">
        <v>291</v>
      </c>
      <c r="D4626" s="2" t="s">
        <v>5764</v>
      </c>
      <c r="E4626" s="2" t="s">
        <v>5833</v>
      </c>
      <c r="F4626" s="3" t="s">
        <v>5834</v>
      </c>
      <c r="H4626" s="129" t="str">
        <f t="shared" si="72"/>
        <v>4625|291|IL|Knox|IL,Knox|</v>
      </c>
    </row>
    <row r="4627" spans="2:8">
      <c r="B4627" s="2">
        <v>4626</v>
      </c>
      <c r="C4627" s="2">
        <v>291</v>
      </c>
      <c r="D4627" s="2" t="s">
        <v>5764</v>
      </c>
      <c r="E4627" s="2" t="s">
        <v>5835</v>
      </c>
      <c r="F4627" s="3" t="s">
        <v>5836</v>
      </c>
      <c r="H4627" s="129" t="str">
        <f t="shared" si="72"/>
        <v>4626|291|IL|La Salle|IL,La Salle|</v>
      </c>
    </row>
    <row r="4628" spans="2:8">
      <c r="B4628" s="2">
        <v>4627</v>
      </c>
      <c r="C4628" s="2">
        <v>291</v>
      </c>
      <c r="D4628" s="2" t="s">
        <v>5764</v>
      </c>
      <c r="E4628" s="2" t="s">
        <v>4921</v>
      </c>
      <c r="F4628" s="3" t="s">
        <v>5837</v>
      </c>
      <c r="H4628" s="129" t="str">
        <f t="shared" si="72"/>
        <v>4627|291|IL|Lake|IL,Lake|</v>
      </c>
    </row>
    <row r="4629" spans="2:8">
      <c r="B4629" s="2">
        <v>4628</v>
      </c>
      <c r="C4629" s="2">
        <v>291</v>
      </c>
      <c r="D4629" s="2" t="s">
        <v>5764</v>
      </c>
      <c r="E4629" s="2" t="s">
        <v>4670</v>
      </c>
      <c r="F4629" s="3" t="s">
        <v>5838</v>
      </c>
      <c r="H4629" s="129" t="str">
        <f t="shared" si="72"/>
        <v>4628|291|IL|Lawrence|IL,Lawrence|</v>
      </c>
    </row>
    <row r="4630" spans="2:8">
      <c r="B4630" s="2">
        <v>4629</v>
      </c>
      <c r="C4630" s="2">
        <v>291</v>
      </c>
      <c r="D4630" s="2" t="s">
        <v>5764</v>
      </c>
      <c r="E4630" s="2" t="s">
        <v>4672</v>
      </c>
      <c r="F4630" s="3" t="s">
        <v>5839</v>
      </c>
      <c r="H4630" s="129" t="str">
        <f t="shared" si="72"/>
        <v>4629|291|IL|Lee|IL,Lee|</v>
      </c>
    </row>
    <row r="4631" spans="2:8">
      <c r="B4631" s="2">
        <v>4630</v>
      </c>
      <c r="C4631" s="2">
        <v>291</v>
      </c>
      <c r="D4631" s="2" t="s">
        <v>5764</v>
      </c>
      <c r="E4631" s="2" t="s">
        <v>5840</v>
      </c>
      <c r="F4631" s="3" t="s">
        <v>5841</v>
      </c>
      <c r="H4631" s="129" t="str">
        <f t="shared" si="72"/>
        <v>4630|291|IL|Livingston|IL,Livingston|</v>
      </c>
    </row>
    <row r="4632" spans="2:8">
      <c r="B4632" s="2">
        <v>4631</v>
      </c>
      <c r="C4632" s="2">
        <v>291</v>
      </c>
      <c r="D4632" s="2" t="s">
        <v>5764</v>
      </c>
      <c r="E4632" s="2" t="s">
        <v>4798</v>
      </c>
      <c r="F4632" s="3" t="s">
        <v>5842</v>
      </c>
      <c r="H4632" s="129" t="str">
        <f t="shared" si="72"/>
        <v>4631|291|IL|Logan|IL,Logan|</v>
      </c>
    </row>
    <row r="4633" spans="2:8">
      <c r="B4633" s="2">
        <v>4632</v>
      </c>
      <c r="C4633" s="2">
        <v>291</v>
      </c>
      <c r="D4633" s="2" t="s">
        <v>5764</v>
      </c>
      <c r="E4633" s="2" t="s">
        <v>4678</v>
      </c>
      <c r="F4633" s="3" t="s">
        <v>5843</v>
      </c>
      <c r="H4633" s="129" t="str">
        <f t="shared" si="72"/>
        <v>4632|291|IL|Macon|IL,Macon|</v>
      </c>
    </row>
    <row r="4634" spans="2:8">
      <c r="B4634" s="2">
        <v>4633</v>
      </c>
      <c r="C4634" s="2">
        <v>291</v>
      </c>
      <c r="D4634" s="2" t="s">
        <v>5764</v>
      </c>
      <c r="E4634" s="2" t="s">
        <v>5844</v>
      </c>
      <c r="F4634" s="3" t="s">
        <v>5845</v>
      </c>
      <c r="H4634" s="129" t="str">
        <f t="shared" si="72"/>
        <v>4633|291|IL|Macoupin|IL,Macoupin|</v>
      </c>
    </row>
    <row r="4635" spans="2:8">
      <c r="B4635" s="2">
        <v>4634</v>
      </c>
      <c r="C4635" s="2">
        <v>291</v>
      </c>
      <c r="D4635" s="2" t="s">
        <v>5764</v>
      </c>
      <c r="E4635" s="2" t="s">
        <v>4680</v>
      </c>
      <c r="F4635" s="3" t="s">
        <v>5846</v>
      </c>
      <c r="H4635" s="129" t="str">
        <f t="shared" si="72"/>
        <v>4634|291|IL|Madison|IL,Madison|</v>
      </c>
    </row>
    <row r="4636" spans="2:8">
      <c r="B4636" s="2">
        <v>4635</v>
      </c>
      <c r="C4636" s="2">
        <v>291</v>
      </c>
      <c r="D4636" s="2" t="s">
        <v>5764</v>
      </c>
      <c r="E4636" s="2" t="s">
        <v>4684</v>
      </c>
      <c r="F4636" s="3" t="s">
        <v>5847</v>
      </c>
      <c r="H4636" s="129" t="str">
        <f t="shared" si="72"/>
        <v>4635|291|IL|Marion|IL,Marion|</v>
      </c>
    </row>
    <row r="4637" spans="2:8">
      <c r="B4637" s="2">
        <v>4636</v>
      </c>
      <c r="C4637" s="2">
        <v>291</v>
      </c>
      <c r="D4637" s="2" t="s">
        <v>5764</v>
      </c>
      <c r="E4637" s="2" t="s">
        <v>4686</v>
      </c>
      <c r="F4637" s="3" t="s">
        <v>5848</v>
      </c>
      <c r="H4637" s="129" t="str">
        <f t="shared" si="72"/>
        <v>4636|291|IL|Marshall|IL,Marshall|</v>
      </c>
    </row>
    <row r="4638" spans="2:8">
      <c r="B4638" s="2">
        <v>4637</v>
      </c>
      <c r="C4638" s="2">
        <v>291</v>
      </c>
      <c r="D4638" s="2" t="s">
        <v>5764</v>
      </c>
      <c r="E4638" s="2" t="s">
        <v>5849</v>
      </c>
      <c r="F4638" s="3" t="s">
        <v>5850</v>
      </c>
      <c r="H4638" s="129" t="str">
        <f t="shared" si="72"/>
        <v>4637|291|IL|Mason|IL,Mason|</v>
      </c>
    </row>
    <row r="4639" spans="2:8">
      <c r="B4639" s="2">
        <v>4638</v>
      </c>
      <c r="C4639" s="2">
        <v>291</v>
      </c>
      <c r="D4639" s="2" t="s">
        <v>5764</v>
      </c>
      <c r="E4639" s="2" t="s">
        <v>5851</v>
      </c>
      <c r="F4639" s="3" t="s">
        <v>5852</v>
      </c>
      <c r="H4639" s="129" t="str">
        <f t="shared" si="72"/>
        <v>4638|291|IL|Massac|IL,Massac|</v>
      </c>
    </row>
    <row r="4640" spans="2:8">
      <c r="B4640" s="2">
        <v>4639</v>
      </c>
      <c r="C4640" s="2">
        <v>291</v>
      </c>
      <c r="D4640" s="2" t="s">
        <v>5764</v>
      </c>
      <c r="E4640" s="2" t="s">
        <v>5853</v>
      </c>
      <c r="F4640" s="3" t="s">
        <v>5854</v>
      </c>
      <c r="H4640" s="129" t="str">
        <f t="shared" si="72"/>
        <v>4639|291|IL|McDonough|IL,McDonough|</v>
      </c>
    </row>
    <row r="4641" spans="2:8">
      <c r="B4641" s="2">
        <v>4640</v>
      </c>
      <c r="C4641" s="2">
        <v>291</v>
      </c>
      <c r="D4641" s="2" t="s">
        <v>5764</v>
      </c>
      <c r="E4641" s="2" t="s">
        <v>5855</v>
      </c>
      <c r="F4641" s="3" t="s">
        <v>5856</v>
      </c>
      <c r="H4641" s="129" t="str">
        <f t="shared" si="72"/>
        <v>4640|291|IL|McHenry|IL,McHenry|</v>
      </c>
    </row>
    <row r="4642" spans="2:8">
      <c r="B4642" s="2">
        <v>4641</v>
      </c>
      <c r="C4642" s="2">
        <v>291</v>
      </c>
      <c r="D4642" s="2" t="s">
        <v>5764</v>
      </c>
      <c r="E4642" s="2" t="s">
        <v>5857</v>
      </c>
      <c r="F4642" s="3" t="s">
        <v>5858</v>
      </c>
      <c r="H4642" s="129" t="str">
        <f t="shared" si="72"/>
        <v>4641|291|IL|McLean|IL,McLean|</v>
      </c>
    </row>
    <row r="4643" spans="2:8">
      <c r="B4643" s="2">
        <v>4642</v>
      </c>
      <c r="C4643" s="2">
        <v>291</v>
      </c>
      <c r="D4643" s="2" t="s">
        <v>5764</v>
      </c>
      <c r="E4643" s="2" t="s">
        <v>5859</v>
      </c>
      <c r="F4643" s="3" t="s">
        <v>5860</v>
      </c>
      <c r="H4643" s="129" t="str">
        <f t="shared" si="72"/>
        <v>4642|291|IL|Menard|IL,Menard|</v>
      </c>
    </row>
    <row r="4644" spans="2:8">
      <c r="B4644" s="2">
        <v>4643</v>
      </c>
      <c r="C4644" s="2">
        <v>291</v>
      </c>
      <c r="D4644" s="2" t="s">
        <v>5764</v>
      </c>
      <c r="E4644" s="2" t="s">
        <v>5861</v>
      </c>
      <c r="F4644" s="3" t="s">
        <v>5862</v>
      </c>
      <c r="H4644" s="129" t="str">
        <f t="shared" si="72"/>
        <v>4643|291|IL|Mercer|IL,Mercer|</v>
      </c>
    </row>
    <row r="4645" spans="2:8">
      <c r="B4645" s="2">
        <v>4644</v>
      </c>
      <c r="C4645" s="2">
        <v>291</v>
      </c>
      <c r="D4645" s="2" t="s">
        <v>5764</v>
      </c>
      <c r="E4645" s="2" t="s">
        <v>4690</v>
      </c>
      <c r="F4645" s="3" t="s">
        <v>5863</v>
      </c>
      <c r="H4645" s="129" t="str">
        <f t="shared" si="72"/>
        <v>4644|291|IL|Monroe|IL,Monroe|</v>
      </c>
    </row>
    <row r="4646" spans="2:8">
      <c r="B4646" s="2">
        <v>4645</v>
      </c>
      <c r="C4646" s="2">
        <v>291</v>
      </c>
      <c r="D4646" s="2" t="s">
        <v>5764</v>
      </c>
      <c r="E4646" s="2" t="s">
        <v>4692</v>
      </c>
      <c r="F4646" s="3" t="s">
        <v>5864</v>
      </c>
      <c r="H4646" s="129" t="str">
        <f t="shared" si="72"/>
        <v>4645|291|IL|Montgomery|IL,Montgomery|</v>
      </c>
    </row>
    <row r="4647" spans="2:8">
      <c r="B4647" s="2">
        <v>4646</v>
      </c>
      <c r="C4647" s="2">
        <v>291</v>
      </c>
      <c r="D4647" s="2" t="s">
        <v>5764</v>
      </c>
      <c r="E4647" s="2" t="s">
        <v>4694</v>
      </c>
      <c r="F4647" s="3" t="s">
        <v>5865</v>
      </c>
      <c r="H4647" s="129" t="str">
        <f t="shared" si="72"/>
        <v>4646|291|IL|Morgan|IL,Morgan|</v>
      </c>
    </row>
    <row r="4648" spans="2:8">
      <c r="B4648" s="2">
        <v>4647</v>
      </c>
      <c r="C4648" s="2">
        <v>291</v>
      </c>
      <c r="D4648" s="2" t="s">
        <v>5764</v>
      </c>
      <c r="E4648" s="2" t="s">
        <v>5866</v>
      </c>
      <c r="F4648" s="3" t="s">
        <v>5867</v>
      </c>
      <c r="H4648" s="129" t="str">
        <f t="shared" si="72"/>
        <v>4647|291|IL|Moultrie|IL,Moultrie|</v>
      </c>
    </row>
    <row r="4649" spans="2:8">
      <c r="B4649" s="2">
        <v>4648</v>
      </c>
      <c r="C4649" s="2">
        <v>291</v>
      </c>
      <c r="D4649" s="2" t="s">
        <v>5764</v>
      </c>
      <c r="E4649" s="2" t="s">
        <v>5868</v>
      </c>
      <c r="F4649" s="3" t="s">
        <v>5869</v>
      </c>
      <c r="H4649" s="129" t="str">
        <f t="shared" si="72"/>
        <v>4648|291|IL|Ogle|IL,Ogle|</v>
      </c>
    </row>
    <row r="4650" spans="2:8">
      <c r="B4650" s="2">
        <v>4649</v>
      </c>
      <c r="C4650" s="2">
        <v>291</v>
      </c>
      <c r="D4650" s="2" t="s">
        <v>5764</v>
      </c>
      <c r="E4650" s="2" t="s">
        <v>5870</v>
      </c>
      <c r="F4650" s="3" t="s">
        <v>5871</v>
      </c>
      <c r="H4650" s="129" t="str">
        <f t="shared" si="72"/>
        <v>4649|291|IL|Peoria|IL,Peoria|</v>
      </c>
    </row>
    <row r="4651" spans="2:8">
      <c r="B4651" s="2">
        <v>4650</v>
      </c>
      <c r="C4651" s="2">
        <v>291</v>
      </c>
      <c r="D4651" s="2" t="s">
        <v>5764</v>
      </c>
      <c r="E4651" s="2" t="s">
        <v>4696</v>
      </c>
      <c r="F4651" s="3" t="s">
        <v>5872</v>
      </c>
      <c r="H4651" s="129" t="str">
        <f t="shared" si="72"/>
        <v>4650|291|IL|Perry|IL,Perry|</v>
      </c>
    </row>
    <row r="4652" spans="2:8">
      <c r="B4652" s="2">
        <v>4651</v>
      </c>
      <c r="C4652" s="2">
        <v>291</v>
      </c>
      <c r="D4652" s="2" t="s">
        <v>5764</v>
      </c>
      <c r="E4652" s="2" t="s">
        <v>5873</v>
      </c>
      <c r="F4652" s="3" t="s">
        <v>5874</v>
      </c>
      <c r="H4652" s="129" t="str">
        <f t="shared" si="72"/>
        <v>4651|291|IL|Piatt|IL,Piatt|</v>
      </c>
    </row>
    <row r="4653" spans="2:8">
      <c r="B4653" s="2">
        <v>4652</v>
      </c>
      <c r="C4653" s="2">
        <v>291</v>
      </c>
      <c r="D4653" s="2" t="s">
        <v>5764</v>
      </c>
      <c r="E4653" s="2" t="s">
        <v>4700</v>
      </c>
      <c r="F4653" s="3" t="s">
        <v>5875</v>
      </c>
      <c r="H4653" s="129" t="str">
        <f t="shared" si="72"/>
        <v>4652|291|IL|Pike|IL,Pike|</v>
      </c>
    </row>
    <row r="4654" spans="2:8">
      <c r="B4654" s="2">
        <v>4653</v>
      </c>
      <c r="C4654" s="2">
        <v>291</v>
      </c>
      <c r="D4654" s="2" t="s">
        <v>5764</v>
      </c>
      <c r="E4654" s="2" t="s">
        <v>4824</v>
      </c>
      <c r="F4654" s="3" t="s">
        <v>5876</v>
      </c>
      <c r="H4654" s="129" t="str">
        <f t="shared" si="72"/>
        <v>4653|291|IL|Pope|IL,Pope|</v>
      </c>
    </row>
    <row r="4655" spans="2:8">
      <c r="B4655" s="2">
        <v>4654</v>
      </c>
      <c r="C4655" s="2">
        <v>291</v>
      </c>
      <c r="D4655" s="2" t="s">
        <v>5764</v>
      </c>
      <c r="E4655" s="2" t="s">
        <v>4828</v>
      </c>
      <c r="F4655" s="3" t="s">
        <v>5877</v>
      </c>
      <c r="H4655" s="129" t="str">
        <f t="shared" si="72"/>
        <v>4654|291|IL|Pulaski|IL,Pulaski|</v>
      </c>
    </row>
    <row r="4656" spans="2:8">
      <c r="B4656" s="2">
        <v>4655</v>
      </c>
      <c r="C4656" s="2">
        <v>291</v>
      </c>
      <c r="D4656" s="2" t="s">
        <v>5764</v>
      </c>
      <c r="E4656" s="2" t="s">
        <v>5243</v>
      </c>
      <c r="F4656" s="3" t="s">
        <v>5878</v>
      </c>
      <c r="H4656" s="129" t="str">
        <f t="shared" si="72"/>
        <v>4655|291|IL|Putnam|IL,Putnam|</v>
      </c>
    </row>
    <row r="4657" spans="2:8">
      <c r="B4657" s="2">
        <v>4656</v>
      </c>
      <c r="C4657" s="2">
        <v>291</v>
      </c>
      <c r="D4657" s="2" t="s">
        <v>5764</v>
      </c>
      <c r="E4657" s="2" t="s">
        <v>4702</v>
      </c>
      <c r="F4657" s="3" t="s">
        <v>5879</v>
      </c>
      <c r="H4657" s="129" t="str">
        <f t="shared" si="72"/>
        <v>4656|291|IL|Randolph|IL,Randolph|</v>
      </c>
    </row>
    <row r="4658" spans="2:8">
      <c r="B4658" s="2">
        <v>4657</v>
      </c>
      <c r="C4658" s="2">
        <v>291</v>
      </c>
      <c r="D4658" s="2" t="s">
        <v>5764</v>
      </c>
      <c r="E4658" s="2" t="s">
        <v>5880</v>
      </c>
      <c r="F4658" s="3" t="s">
        <v>5881</v>
      </c>
      <c r="H4658" s="129" t="str">
        <f t="shared" si="72"/>
        <v>4657|291|IL|Richland|IL,Richland|</v>
      </c>
    </row>
    <row r="4659" spans="2:8">
      <c r="B4659" s="2">
        <v>4658</v>
      </c>
      <c r="C4659" s="2">
        <v>291</v>
      </c>
      <c r="D4659" s="2" t="s">
        <v>5764</v>
      </c>
      <c r="E4659" s="2" t="s">
        <v>5882</v>
      </c>
      <c r="F4659" s="3" t="s">
        <v>5883</v>
      </c>
      <c r="H4659" s="129" t="str">
        <f t="shared" si="72"/>
        <v>4658|291|IL|Rock Island|IL,Rock Island|</v>
      </c>
    </row>
    <row r="4660" spans="2:8">
      <c r="B4660" s="2">
        <v>4659</v>
      </c>
      <c r="C4660" s="2">
        <v>291</v>
      </c>
      <c r="D4660" s="2" t="s">
        <v>5764</v>
      </c>
      <c r="E4660" s="2" t="s">
        <v>4831</v>
      </c>
      <c r="F4660" s="3" t="s">
        <v>5884</v>
      </c>
      <c r="H4660" s="129" t="str">
        <f t="shared" si="72"/>
        <v>4659|291|IL|Saline|IL,Saline|</v>
      </c>
    </row>
    <row r="4661" spans="2:8">
      <c r="B4661" s="2">
        <v>4660</v>
      </c>
      <c r="C4661" s="2">
        <v>291</v>
      </c>
      <c r="D4661" s="2" t="s">
        <v>5764</v>
      </c>
      <c r="E4661" s="2" t="s">
        <v>5885</v>
      </c>
      <c r="F4661" s="3" t="s">
        <v>5886</v>
      </c>
      <c r="H4661" s="129" t="str">
        <f t="shared" si="72"/>
        <v>4660|291|IL|Sangamon|IL,Sangamon|</v>
      </c>
    </row>
    <row r="4662" spans="2:8">
      <c r="B4662" s="2">
        <v>4661</v>
      </c>
      <c r="C4662" s="2">
        <v>291</v>
      </c>
      <c r="D4662" s="2" t="s">
        <v>5764</v>
      </c>
      <c r="E4662" s="2" t="s">
        <v>5887</v>
      </c>
      <c r="F4662" s="3" t="s">
        <v>5888</v>
      </c>
      <c r="H4662" s="129" t="str">
        <f t="shared" si="72"/>
        <v>4661|291|IL|Schuyler|IL,Schuyler|</v>
      </c>
    </row>
    <row r="4663" spans="2:8">
      <c r="B4663" s="2">
        <v>4662</v>
      </c>
      <c r="C4663" s="2">
        <v>291</v>
      </c>
      <c r="D4663" s="2" t="s">
        <v>5764</v>
      </c>
      <c r="E4663" s="2" t="s">
        <v>4833</v>
      </c>
      <c r="F4663" s="3" t="s">
        <v>5889</v>
      </c>
      <c r="H4663" s="129" t="str">
        <f t="shared" si="72"/>
        <v>4662|291|IL|Scott|IL,Scott|</v>
      </c>
    </row>
    <row r="4664" spans="2:8">
      <c r="B4664" s="2">
        <v>4663</v>
      </c>
      <c r="C4664" s="2">
        <v>291</v>
      </c>
      <c r="D4664" s="2" t="s">
        <v>5764</v>
      </c>
      <c r="E4664" s="2" t="s">
        <v>4706</v>
      </c>
      <c r="F4664" s="3" t="s">
        <v>5890</v>
      </c>
      <c r="H4664" s="129" t="str">
        <f t="shared" si="72"/>
        <v>4663|291|IL|Shelby|IL,Shelby|</v>
      </c>
    </row>
    <row r="4665" spans="2:8">
      <c r="B4665" s="2">
        <v>4664</v>
      </c>
      <c r="C4665" s="2">
        <v>291</v>
      </c>
      <c r="D4665" s="2" t="s">
        <v>5764</v>
      </c>
      <c r="E4665" s="2" t="s">
        <v>4708</v>
      </c>
      <c r="F4665" s="3" t="s">
        <v>5891</v>
      </c>
      <c r="H4665" s="129" t="str">
        <f t="shared" si="72"/>
        <v>4664|291|IL|St. Clair|IL,St. Clair|</v>
      </c>
    </row>
    <row r="4666" spans="2:8">
      <c r="B4666" s="2">
        <v>4665</v>
      </c>
      <c r="C4666" s="2">
        <v>291</v>
      </c>
      <c r="D4666" s="2" t="s">
        <v>5764</v>
      </c>
      <c r="E4666" s="2" t="s">
        <v>5892</v>
      </c>
      <c r="F4666" s="3" t="s">
        <v>5893</v>
      </c>
      <c r="H4666" s="129" t="str">
        <f t="shared" si="72"/>
        <v>4665|291|IL|Stark|IL,Stark|</v>
      </c>
    </row>
    <row r="4667" spans="2:8">
      <c r="B4667" s="2">
        <v>4666</v>
      </c>
      <c r="C4667" s="2">
        <v>291</v>
      </c>
      <c r="D4667" s="2" t="s">
        <v>5764</v>
      </c>
      <c r="E4667" s="2" t="s">
        <v>5894</v>
      </c>
      <c r="F4667" s="3" t="s">
        <v>5895</v>
      </c>
      <c r="H4667" s="129" t="str">
        <f t="shared" si="72"/>
        <v>4666|291|IL|Stephenson|IL,Stephenson|</v>
      </c>
    </row>
    <row r="4668" spans="2:8">
      <c r="B4668" s="2">
        <v>4667</v>
      </c>
      <c r="C4668" s="2">
        <v>291</v>
      </c>
      <c r="D4668" s="2" t="s">
        <v>5764</v>
      </c>
      <c r="E4668" s="2" t="s">
        <v>5896</v>
      </c>
      <c r="F4668" s="3" t="s">
        <v>5897</v>
      </c>
      <c r="H4668" s="129" t="str">
        <f t="shared" si="72"/>
        <v>4667|291|IL|Tazewell|IL,Tazewell|</v>
      </c>
    </row>
    <row r="4669" spans="2:8">
      <c r="B4669" s="2">
        <v>4668</v>
      </c>
      <c r="C4669" s="2">
        <v>291</v>
      </c>
      <c r="D4669" s="2" t="s">
        <v>5764</v>
      </c>
      <c r="E4669" s="2" t="s">
        <v>4295</v>
      </c>
      <c r="F4669" s="3" t="s">
        <v>5898</v>
      </c>
      <c r="H4669" s="129" t="str">
        <f t="shared" si="72"/>
        <v>4668|291|IL|Union|IL,Union|</v>
      </c>
    </row>
    <row r="4670" spans="2:8">
      <c r="B4670" s="2">
        <v>4669</v>
      </c>
      <c r="C4670" s="2">
        <v>291</v>
      </c>
      <c r="D4670" s="2" t="s">
        <v>5764</v>
      </c>
      <c r="E4670" s="2" t="s">
        <v>5899</v>
      </c>
      <c r="F4670" s="3" t="s">
        <v>5900</v>
      </c>
      <c r="H4670" s="129" t="str">
        <f t="shared" si="72"/>
        <v>4669|291|IL|Vermilion|IL,Vermilion|</v>
      </c>
    </row>
    <row r="4671" spans="2:8">
      <c r="B4671" s="2">
        <v>4670</v>
      </c>
      <c r="C4671" s="2">
        <v>291</v>
      </c>
      <c r="D4671" s="2" t="s">
        <v>5764</v>
      </c>
      <c r="E4671" s="2" t="s">
        <v>5901</v>
      </c>
      <c r="F4671" s="3" t="s">
        <v>5902</v>
      </c>
      <c r="H4671" s="129" t="str">
        <f t="shared" si="72"/>
        <v>4670|291|IL|Wabash|IL,Wabash|</v>
      </c>
    </row>
    <row r="4672" spans="2:8">
      <c r="B4672" s="2">
        <v>4671</v>
      </c>
      <c r="C4672" s="2">
        <v>291</v>
      </c>
      <c r="D4672" s="2" t="s">
        <v>5764</v>
      </c>
      <c r="E4672" s="2" t="s">
        <v>5516</v>
      </c>
      <c r="F4672" s="3" t="s">
        <v>5903</v>
      </c>
      <c r="H4672" s="129" t="str">
        <f t="shared" si="72"/>
        <v>4671|291|IL|Warren|IL,Warren|</v>
      </c>
    </row>
    <row r="4673" spans="2:8">
      <c r="B4673" s="2">
        <v>4672</v>
      </c>
      <c r="C4673" s="2">
        <v>291</v>
      </c>
      <c r="D4673" s="2" t="s">
        <v>5764</v>
      </c>
      <c r="E4673" s="2" t="s">
        <v>4720</v>
      </c>
      <c r="F4673" s="3" t="s">
        <v>5904</v>
      </c>
      <c r="H4673" s="129" t="str">
        <f t="shared" si="72"/>
        <v>4672|291|IL|Washington|IL,Washington|</v>
      </c>
    </row>
    <row r="4674" spans="2:8">
      <c r="B4674" s="2">
        <v>4673</v>
      </c>
      <c r="C4674" s="2">
        <v>291</v>
      </c>
      <c r="D4674" s="2" t="s">
        <v>5764</v>
      </c>
      <c r="E4674" s="2" t="s">
        <v>5519</v>
      </c>
      <c r="F4674" s="3" t="s">
        <v>5905</v>
      </c>
      <c r="H4674" s="129" t="str">
        <f t="shared" ref="H4674:H4737" si="73">B4674&amp;"|"&amp;C4674&amp;"|"&amp;D4674&amp;"|"&amp;E4674&amp;"|"&amp;F4674&amp;"|"&amp;G4674</f>
        <v>4673|291|IL|Wayne|IL,Wayne|</v>
      </c>
    </row>
    <row r="4675" spans="2:8">
      <c r="B4675" s="2">
        <v>4674</v>
      </c>
      <c r="C4675" s="2">
        <v>291</v>
      </c>
      <c r="D4675" s="2" t="s">
        <v>5764</v>
      </c>
      <c r="E4675" s="2" t="s">
        <v>4851</v>
      </c>
      <c r="F4675" s="3" t="s">
        <v>5906</v>
      </c>
      <c r="H4675" s="129" t="str">
        <f t="shared" si="73"/>
        <v>4674|291|IL|White|IL,White|</v>
      </c>
    </row>
    <row r="4676" spans="2:8">
      <c r="B4676" s="2">
        <v>4675</v>
      </c>
      <c r="C4676" s="2">
        <v>291</v>
      </c>
      <c r="D4676" s="2" t="s">
        <v>5764</v>
      </c>
      <c r="E4676" s="2" t="s">
        <v>5907</v>
      </c>
      <c r="F4676" s="3" t="s">
        <v>5908</v>
      </c>
      <c r="H4676" s="129" t="str">
        <f t="shared" si="73"/>
        <v>4675|291|IL|Whiteside|IL,Whiteside|</v>
      </c>
    </row>
    <row r="4677" spans="2:8">
      <c r="B4677" s="2">
        <v>4676</v>
      </c>
      <c r="C4677" s="2">
        <v>291</v>
      </c>
      <c r="D4677" s="2" t="s">
        <v>5764</v>
      </c>
      <c r="E4677" s="2" t="s">
        <v>5909</v>
      </c>
      <c r="F4677" s="3" t="s">
        <v>5910</v>
      </c>
      <c r="H4677" s="129" t="str">
        <f t="shared" si="73"/>
        <v>4676|291|IL|Will|IL,Will|</v>
      </c>
    </row>
    <row r="4678" spans="2:8">
      <c r="B4678" s="2">
        <v>4677</v>
      </c>
      <c r="C4678" s="2">
        <v>291</v>
      </c>
      <c r="D4678" s="2" t="s">
        <v>5764</v>
      </c>
      <c r="E4678" s="2" t="s">
        <v>5911</v>
      </c>
      <c r="F4678" s="3" t="s">
        <v>5912</v>
      </c>
      <c r="H4678" s="129" t="str">
        <f t="shared" si="73"/>
        <v>4677|291|IL|Williamson|IL,Williamson|</v>
      </c>
    </row>
    <row r="4679" spans="2:8">
      <c r="B4679" s="2">
        <v>4678</v>
      </c>
      <c r="C4679" s="2">
        <v>291</v>
      </c>
      <c r="D4679" s="2" t="s">
        <v>5764</v>
      </c>
      <c r="E4679" s="2" t="s">
        <v>5677</v>
      </c>
      <c r="F4679" s="3" t="s">
        <v>5913</v>
      </c>
      <c r="H4679" s="129" t="str">
        <f t="shared" si="73"/>
        <v>4678|291|IL|Winnebago|IL,Winnebago|</v>
      </c>
    </row>
    <row r="4680" spans="2:8">
      <c r="B4680" s="2">
        <v>4679</v>
      </c>
      <c r="C4680" s="2">
        <v>291</v>
      </c>
      <c r="D4680" s="2" t="s">
        <v>5764</v>
      </c>
      <c r="E4680" s="2" t="s">
        <v>5914</v>
      </c>
      <c r="F4680" s="3" t="s">
        <v>5915</v>
      </c>
      <c r="H4680" s="129" t="str">
        <f t="shared" si="73"/>
        <v>4679|291|IL|Woodford|IL,Woodford|</v>
      </c>
    </row>
    <row r="4681" spans="2:8">
      <c r="B4681" s="2">
        <v>4680</v>
      </c>
      <c r="C4681" s="2">
        <v>291</v>
      </c>
      <c r="D4681" s="2" t="s">
        <v>1392</v>
      </c>
      <c r="E4681" s="2" t="s">
        <v>5004</v>
      </c>
      <c r="F4681" s="3" t="s">
        <v>5916</v>
      </c>
      <c r="H4681" s="129" t="str">
        <f t="shared" si="73"/>
        <v>4680|291|IN|Adams|IN,Adams|</v>
      </c>
    </row>
    <row r="4682" spans="2:8">
      <c r="B4682" s="2">
        <v>4681</v>
      </c>
      <c r="C4682" s="2">
        <v>291</v>
      </c>
      <c r="D4682" s="2" t="s">
        <v>1392</v>
      </c>
      <c r="E4682" s="2" t="s">
        <v>5917</v>
      </c>
      <c r="F4682" s="3" t="s">
        <v>5918</v>
      </c>
      <c r="H4682" s="129" t="str">
        <f t="shared" si="73"/>
        <v>4681|291|IN|Allen|IN,Allen|</v>
      </c>
    </row>
    <row r="4683" spans="2:8">
      <c r="B4683" s="2">
        <v>4682</v>
      </c>
      <c r="C4683" s="2">
        <v>291</v>
      </c>
      <c r="D4683" s="2" t="s">
        <v>1392</v>
      </c>
      <c r="E4683" s="2" t="s">
        <v>5919</v>
      </c>
      <c r="F4683" s="3" t="s">
        <v>5920</v>
      </c>
      <c r="H4683" s="129" t="str">
        <f t="shared" si="73"/>
        <v>4682|291|IN|Bartholomew|IN,Bartholomew|</v>
      </c>
    </row>
    <row r="4684" spans="2:8">
      <c r="B4684" s="2">
        <v>4683</v>
      </c>
      <c r="C4684" s="2">
        <v>291</v>
      </c>
      <c r="D4684" s="2" t="s">
        <v>1392</v>
      </c>
      <c r="E4684" s="2" t="s">
        <v>4732</v>
      </c>
      <c r="F4684" s="3" t="s">
        <v>5921</v>
      </c>
      <c r="H4684" s="129" t="str">
        <f t="shared" si="73"/>
        <v>4683|291|IN|Benton|IN,Benton|</v>
      </c>
    </row>
    <row r="4685" spans="2:8">
      <c r="B4685" s="2">
        <v>4684</v>
      </c>
      <c r="C4685" s="2">
        <v>291</v>
      </c>
      <c r="D4685" s="2" t="s">
        <v>1392</v>
      </c>
      <c r="E4685" s="2" t="s">
        <v>5922</v>
      </c>
      <c r="F4685" s="3" t="s">
        <v>5923</v>
      </c>
      <c r="H4685" s="129" t="str">
        <f t="shared" si="73"/>
        <v>4684|291|IN|Blackford|IN,Blackford|</v>
      </c>
    </row>
    <row r="4686" spans="2:8">
      <c r="B4686" s="2">
        <v>4685</v>
      </c>
      <c r="C4686" s="2">
        <v>291</v>
      </c>
      <c r="D4686" s="2" t="s">
        <v>1392</v>
      </c>
      <c r="E4686" s="2" t="s">
        <v>4734</v>
      </c>
      <c r="F4686" s="3" t="s">
        <v>5924</v>
      </c>
      <c r="H4686" s="129" t="str">
        <f t="shared" si="73"/>
        <v>4685|291|IN|Boone|IN,Boone|</v>
      </c>
    </row>
    <row r="4687" spans="2:8">
      <c r="B4687" s="2">
        <v>4686</v>
      </c>
      <c r="C4687" s="2">
        <v>291</v>
      </c>
      <c r="D4687" s="2" t="s">
        <v>1392</v>
      </c>
      <c r="E4687" s="2" t="s">
        <v>5771</v>
      </c>
      <c r="F4687" s="3" t="s">
        <v>5925</v>
      </c>
      <c r="H4687" s="129" t="str">
        <f t="shared" si="73"/>
        <v>4686|291|IN|Brown|IN,Brown|</v>
      </c>
    </row>
    <row r="4688" spans="2:8">
      <c r="B4688" s="2">
        <v>4687</v>
      </c>
      <c r="C4688" s="2">
        <v>291</v>
      </c>
      <c r="D4688" s="2" t="s">
        <v>1392</v>
      </c>
      <c r="E4688" s="2" t="s">
        <v>4739</v>
      </c>
      <c r="F4688" s="3" t="s">
        <v>5926</v>
      </c>
      <c r="H4688" s="129" t="str">
        <f t="shared" si="73"/>
        <v>4687|291|IN|Carroll|IN,Carroll|</v>
      </c>
    </row>
    <row r="4689" spans="2:8">
      <c r="B4689" s="2">
        <v>4688</v>
      </c>
      <c r="C4689" s="2">
        <v>291</v>
      </c>
      <c r="D4689" s="2" t="s">
        <v>1392</v>
      </c>
      <c r="E4689" s="2" t="s">
        <v>5558</v>
      </c>
      <c r="F4689" s="3" t="s">
        <v>5927</v>
      </c>
      <c r="H4689" s="129" t="str">
        <f t="shared" si="73"/>
        <v>4688|291|IN|Cass|IN,Cass|</v>
      </c>
    </row>
    <row r="4690" spans="2:8">
      <c r="B4690" s="2">
        <v>4689</v>
      </c>
      <c r="C4690" s="2">
        <v>291</v>
      </c>
      <c r="D4690" s="2" t="s">
        <v>1392</v>
      </c>
      <c r="E4690" s="2" t="s">
        <v>4743</v>
      </c>
      <c r="F4690" s="3" t="s">
        <v>5928</v>
      </c>
      <c r="H4690" s="129" t="str">
        <f t="shared" si="73"/>
        <v>4689|291|IN|Clark|IN,Clark|</v>
      </c>
    </row>
    <row r="4691" spans="2:8">
      <c r="B4691" s="2">
        <v>4690</v>
      </c>
      <c r="C4691" s="2">
        <v>291</v>
      </c>
      <c r="D4691" s="2" t="s">
        <v>1392</v>
      </c>
      <c r="E4691" s="2" t="s">
        <v>4618</v>
      </c>
      <c r="F4691" s="3" t="s">
        <v>5929</v>
      </c>
      <c r="H4691" s="129" t="str">
        <f t="shared" si="73"/>
        <v>4690|291|IN|Clay|IN,Clay|</v>
      </c>
    </row>
    <row r="4692" spans="2:8">
      <c r="B4692" s="2">
        <v>4691</v>
      </c>
      <c r="C4692" s="2">
        <v>291</v>
      </c>
      <c r="D4692" s="2" t="s">
        <v>1392</v>
      </c>
      <c r="E4692" s="2" t="s">
        <v>5570</v>
      </c>
      <c r="F4692" s="3" t="s">
        <v>5930</v>
      </c>
      <c r="H4692" s="129" t="str">
        <f t="shared" si="73"/>
        <v>4691|291|IN|Clinton|IN,Clinton|</v>
      </c>
    </row>
    <row r="4693" spans="2:8">
      <c r="B4693" s="2">
        <v>4692</v>
      </c>
      <c r="C4693" s="2">
        <v>291</v>
      </c>
      <c r="D4693" s="2" t="s">
        <v>1392</v>
      </c>
      <c r="E4693" s="2" t="s">
        <v>4755</v>
      </c>
      <c r="F4693" s="3" t="s">
        <v>5931</v>
      </c>
      <c r="H4693" s="129" t="str">
        <f t="shared" si="73"/>
        <v>4692|291|IN|Crawford|IN,Crawford|</v>
      </c>
    </row>
    <row r="4694" spans="2:8">
      <c r="B4694" s="2">
        <v>4693</v>
      </c>
      <c r="C4694" s="2">
        <v>291</v>
      </c>
      <c r="D4694" s="2" t="s">
        <v>1392</v>
      </c>
      <c r="E4694" s="2" t="s">
        <v>5932</v>
      </c>
      <c r="F4694" s="3" t="s">
        <v>5933</v>
      </c>
      <c r="H4694" s="129" t="str">
        <f t="shared" si="73"/>
        <v>4693|291|IN|Daviess|IN,Daviess|</v>
      </c>
    </row>
    <row r="4695" spans="2:8">
      <c r="B4695" s="2">
        <v>4694</v>
      </c>
      <c r="C4695" s="2">
        <v>291</v>
      </c>
      <c r="D4695" s="2" t="s">
        <v>1392</v>
      </c>
      <c r="E4695" s="2" t="s">
        <v>4640</v>
      </c>
      <c r="F4695" s="3" t="s">
        <v>5934</v>
      </c>
      <c r="H4695" s="129" t="str">
        <f t="shared" si="73"/>
        <v>4694|291|IN|DeKalb|IN,DeKalb|</v>
      </c>
    </row>
    <row r="4696" spans="2:8">
      <c r="B4696" s="2">
        <v>4695</v>
      </c>
      <c r="C4696" s="2">
        <v>291</v>
      </c>
      <c r="D4696" s="2" t="s">
        <v>1392</v>
      </c>
      <c r="E4696" s="2" t="s">
        <v>5935</v>
      </c>
      <c r="F4696" s="3" t="s">
        <v>5936</v>
      </c>
      <c r="H4696" s="129" t="str">
        <f t="shared" si="73"/>
        <v>4695|291|IN|Dearborn|IN,Dearborn|</v>
      </c>
    </row>
    <row r="4697" spans="2:8">
      <c r="B4697" s="2">
        <v>4696</v>
      </c>
      <c r="C4697" s="2">
        <v>291</v>
      </c>
      <c r="D4697" s="2" t="s">
        <v>1392</v>
      </c>
      <c r="E4697" s="2" t="s">
        <v>5341</v>
      </c>
      <c r="F4697" s="3" t="s">
        <v>5937</v>
      </c>
      <c r="H4697" s="129" t="str">
        <f t="shared" si="73"/>
        <v>4696|291|IN|Decatur|IN,Decatur|</v>
      </c>
    </row>
    <row r="4698" spans="2:8">
      <c r="B4698" s="2">
        <v>4697</v>
      </c>
      <c r="C4698" s="2">
        <v>291</v>
      </c>
      <c r="D4698" s="2" t="s">
        <v>1392</v>
      </c>
      <c r="E4698" s="2" t="s">
        <v>5577</v>
      </c>
      <c r="F4698" s="3" t="s">
        <v>5938</v>
      </c>
      <c r="H4698" s="129" t="str">
        <f t="shared" si="73"/>
        <v>4697|291|IN|Delaware|IN,Delaware|</v>
      </c>
    </row>
    <row r="4699" spans="2:8">
      <c r="B4699" s="2">
        <v>4698</v>
      </c>
      <c r="C4699" s="2">
        <v>291</v>
      </c>
      <c r="D4699" s="2" t="s">
        <v>1392</v>
      </c>
      <c r="E4699" s="2" t="s">
        <v>5939</v>
      </c>
      <c r="F4699" s="3" t="s">
        <v>5940</v>
      </c>
      <c r="H4699" s="129" t="str">
        <f t="shared" si="73"/>
        <v>4698|291|IN|Dubois|IN,Dubois|</v>
      </c>
    </row>
    <row r="4700" spans="2:8">
      <c r="B4700" s="2">
        <v>4699</v>
      </c>
      <c r="C4700" s="2">
        <v>291</v>
      </c>
      <c r="D4700" s="2" t="s">
        <v>1392</v>
      </c>
      <c r="E4700" s="2" t="s">
        <v>5941</v>
      </c>
      <c r="F4700" s="3" t="s">
        <v>5942</v>
      </c>
      <c r="H4700" s="129" t="str">
        <f t="shared" si="73"/>
        <v>4699|291|IN|Elkhart|IN,Elkhart|</v>
      </c>
    </row>
    <row r="4701" spans="2:8">
      <c r="B4701" s="2">
        <v>4700</v>
      </c>
      <c r="C4701" s="2">
        <v>291</v>
      </c>
      <c r="D4701" s="2" t="s">
        <v>1392</v>
      </c>
      <c r="E4701" s="2" t="s">
        <v>4648</v>
      </c>
      <c r="F4701" s="3" t="s">
        <v>5943</v>
      </c>
      <c r="H4701" s="129" t="str">
        <f t="shared" si="73"/>
        <v>4700|291|IN|Fayette|IN,Fayette|</v>
      </c>
    </row>
    <row r="4702" spans="2:8">
      <c r="B4702" s="2">
        <v>4701</v>
      </c>
      <c r="C4702" s="2">
        <v>291</v>
      </c>
      <c r="D4702" s="2" t="s">
        <v>1392</v>
      </c>
      <c r="E4702" s="2" t="s">
        <v>5365</v>
      </c>
      <c r="F4702" s="3" t="s">
        <v>5944</v>
      </c>
      <c r="H4702" s="129" t="str">
        <f t="shared" si="73"/>
        <v>4701|291|IN|Floyd|IN,Floyd|</v>
      </c>
    </row>
    <row r="4703" spans="2:8">
      <c r="B4703" s="2">
        <v>4702</v>
      </c>
      <c r="C4703" s="2">
        <v>291</v>
      </c>
      <c r="D4703" s="2" t="s">
        <v>1392</v>
      </c>
      <c r="E4703" s="2" t="s">
        <v>5945</v>
      </c>
      <c r="F4703" s="3" t="s">
        <v>5946</v>
      </c>
      <c r="H4703" s="129" t="str">
        <f t="shared" si="73"/>
        <v>4702|291|IN|Fountain|IN,Fountain|</v>
      </c>
    </row>
    <row r="4704" spans="2:8">
      <c r="B4704" s="2">
        <v>4703</v>
      </c>
      <c r="C4704" s="2">
        <v>291</v>
      </c>
      <c r="D4704" s="2" t="s">
        <v>1392</v>
      </c>
      <c r="E4704" s="2" t="s">
        <v>4650</v>
      </c>
      <c r="F4704" s="3" t="s">
        <v>5947</v>
      </c>
      <c r="H4704" s="129" t="str">
        <f t="shared" si="73"/>
        <v>4703|291|IN|Franklin|IN,Franklin|</v>
      </c>
    </row>
    <row r="4705" spans="2:8">
      <c r="B4705" s="2">
        <v>4704</v>
      </c>
      <c r="C4705" s="2">
        <v>291</v>
      </c>
      <c r="D4705" s="2" t="s">
        <v>1392</v>
      </c>
      <c r="E4705" s="2" t="s">
        <v>4769</v>
      </c>
      <c r="F4705" s="3" t="s">
        <v>5948</v>
      </c>
      <c r="H4705" s="129" t="str">
        <f t="shared" si="73"/>
        <v>4704|291|IN|Fulton|IN,Fulton|</v>
      </c>
    </row>
    <row r="4706" spans="2:8">
      <c r="B4706" s="2">
        <v>4705</v>
      </c>
      <c r="C4706" s="2">
        <v>291</v>
      </c>
      <c r="D4706" s="2" t="s">
        <v>1392</v>
      </c>
      <c r="E4706" s="2" t="s">
        <v>5949</v>
      </c>
      <c r="F4706" s="3" t="s">
        <v>5950</v>
      </c>
      <c r="H4706" s="129" t="str">
        <f t="shared" si="73"/>
        <v>4705|291|IN|Gibson|IN,Gibson|</v>
      </c>
    </row>
    <row r="4707" spans="2:8">
      <c r="B4707" s="2">
        <v>4706</v>
      </c>
      <c r="C4707" s="2">
        <v>291</v>
      </c>
      <c r="D4707" s="2" t="s">
        <v>1392</v>
      </c>
      <c r="E4707" s="2" t="s">
        <v>4773</v>
      </c>
      <c r="F4707" s="3" t="s">
        <v>5951</v>
      </c>
      <c r="H4707" s="129" t="str">
        <f t="shared" si="73"/>
        <v>4706|291|IN|Grant|IN,Grant|</v>
      </c>
    </row>
    <row r="4708" spans="2:8">
      <c r="B4708" s="2">
        <v>4707</v>
      </c>
      <c r="C4708" s="2">
        <v>291</v>
      </c>
      <c r="D4708" s="2" t="s">
        <v>1392</v>
      </c>
      <c r="E4708" s="2" t="s">
        <v>4654</v>
      </c>
      <c r="F4708" s="3" t="s">
        <v>5952</v>
      </c>
      <c r="H4708" s="129" t="str">
        <f t="shared" si="73"/>
        <v>4707|291|IN|Greene|IN,Greene|</v>
      </c>
    </row>
    <row r="4709" spans="2:8">
      <c r="B4709" s="2">
        <v>4708</v>
      </c>
      <c r="C4709" s="2">
        <v>291</v>
      </c>
      <c r="D4709" s="2" t="s">
        <v>1392</v>
      </c>
      <c r="E4709" s="2" t="s">
        <v>5193</v>
      </c>
      <c r="F4709" s="3" t="s">
        <v>5953</v>
      </c>
      <c r="H4709" s="129" t="str">
        <f t="shared" si="73"/>
        <v>4708|291|IN|Hamilton|IN,Hamilton|</v>
      </c>
    </row>
    <row r="4710" spans="2:8">
      <c r="B4710" s="2">
        <v>4709</v>
      </c>
      <c r="C4710" s="2">
        <v>291</v>
      </c>
      <c r="D4710" s="2" t="s">
        <v>1392</v>
      </c>
      <c r="E4710" s="2" t="s">
        <v>5388</v>
      </c>
      <c r="F4710" s="3" t="s">
        <v>5954</v>
      </c>
      <c r="H4710" s="129" t="str">
        <f t="shared" si="73"/>
        <v>4709|291|IN|Hancock|IN,Hancock|</v>
      </c>
    </row>
    <row r="4711" spans="2:8">
      <c r="B4711" s="2">
        <v>4710</v>
      </c>
      <c r="C4711" s="2">
        <v>291</v>
      </c>
      <c r="D4711" s="2" t="s">
        <v>1392</v>
      </c>
      <c r="E4711" s="2" t="s">
        <v>5600</v>
      </c>
      <c r="F4711" s="3" t="s">
        <v>5955</v>
      </c>
      <c r="H4711" s="129" t="str">
        <f t="shared" si="73"/>
        <v>4710|291|IN|Harrison|IN,Harrison|</v>
      </c>
    </row>
    <row r="4712" spans="2:8">
      <c r="B4712" s="2">
        <v>4711</v>
      </c>
      <c r="C4712" s="2">
        <v>291</v>
      </c>
      <c r="D4712" s="2" t="s">
        <v>1392</v>
      </c>
      <c r="E4712" s="2" t="s">
        <v>5956</v>
      </c>
      <c r="F4712" s="3" t="s">
        <v>5957</v>
      </c>
      <c r="H4712" s="129" t="str">
        <f t="shared" si="73"/>
        <v>4711|291|IN|Hendricks|IN,Hendricks|</v>
      </c>
    </row>
    <row r="4713" spans="2:8">
      <c r="B4713" s="2">
        <v>4712</v>
      </c>
      <c r="C4713" s="2">
        <v>291</v>
      </c>
      <c r="D4713" s="2" t="s">
        <v>1392</v>
      </c>
      <c r="E4713" s="2" t="s">
        <v>4658</v>
      </c>
      <c r="F4713" s="3" t="s">
        <v>5958</v>
      </c>
      <c r="H4713" s="129" t="str">
        <f t="shared" si="73"/>
        <v>4712|291|IN|Henry|IN,Henry|</v>
      </c>
    </row>
    <row r="4714" spans="2:8">
      <c r="B4714" s="2">
        <v>4713</v>
      </c>
      <c r="C4714" s="2">
        <v>291</v>
      </c>
      <c r="D4714" s="2" t="s">
        <v>1392</v>
      </c>
      <c r="E4714" s="2" t="s">
        <v>4780</v>
      </c>
      <c r="F4714" s="3" t="s">
        <v>5959</v>
      </c>
      <c r="H4714" s="129" t="str">
        <f t="shared" si="73"/>
        <v>4713|291|IN|Howard|IN,Howard|</v>
      </c>
    </row>
    <row r="4715" spans="2:8">
      <c r="B4715" s="2">
        <v>4714</v>
      </c>
      <c r="C4715" s="2">
        <v>291</v>
      </c>
      <c r="D4715" s="2" t="s">
        <v>1392</v>
      </c>
      <c r="E4715" s="2" t="s">
        <v>5960</v>
      </c>
      <c r="F4715" s="3" t="s">
        <v>5961</v>
      </c>
      <c r="H4715" s="129" t="str">
        <f t="shared" si="73"/>
        <v>4714|291|IN|Huntington|IN,Huntington|</v>
      </c>
    </row>
    <row r="4716" spans="2:8">
      <c r="B4716" s="2">
        <v>4715</v>
      </c>
      <c r="C4716" s="2">
        <v>291</v>
      </c>
      <c r="D4716" s="2" t="s">
        <v>1392</v>
      </c>
      <c r="E4716" s="2" t="s">
        <v>4662</v>
      </c>
      <c r="F4716" s="3" t="s">
        <v>5962</v>
      </c>
      <c r="H4716" s="129" t="str">
        <f t="shared" si="73"/>
        <v>4715|291|IN|Jackson|IN,Jackson|</v>
      </c>
    </row>
    <row r="4717" spans="2:8">
      <c r="B4717" s="2">
        <v>4716</v>
      </c>
      <c r="C4717" s="2">
        <v>291</v>
      </c>
      <c r="D4717" s="2" t="s">
        <v>1392</v>
      </c>
      <c r="E4717" s="2" t="s">
        <v>5403</v>
      </c>
      <c r="F4717" s="3" t="s">
        <v>5963</v>
      </c>
      <c r="H4717" s="129" t="str">
        <f t="shared" si="73"/>
        <v>4716|291|IN|Jasper|IN,Jasper|</v>
      </c>
    </row>
    <row r="4718" spans="2:8">
      <c r="B4718" s="2">
        <v>4717</v>
      </c>
      <c r="C4718" s="2">
        <v>291</v>
      </c>
      <c r="D4718" s="2" t="s">
        <v>1392</v>
      </c>
      <c r="E4718" s="2" t="s">
        <v>5964</v>
      </c>
      <c r="F4718" s="3" t="s">
        <v>5965</v>
      </c>
      <c r="H4718" s="129" t="str">
        <f t="shared" si="73"/>
        <v>4717|291|IN|Jay|IN,Jay|</v>
      </c>
    </row>
    <row r="4719" spans="2:8">
      <c r="B4719" s="2">
        <v>4718</v>
      </c>
      <c r="C4719" s="2">
        <v>291</v>
      </c>
      <c r="D4719" s="2" t="s">
        <v>1392</v>
      </c>
      <c r="E4719" s="2" t="s">
        <v>4664</v>
      </c>
      <c r="F4719" s="3" t="s">
        <v>5966</v>
      </c>
      <c r="H4719" s="129" t="str">
        <f t="shared" si="73"/>
        <v>4718|291|IN|Jefferson|IN,Jefferson|</v>
      </c>
    </row>
    <row r="4720" spans="2:8">
      <c r="B4720" s="2">
        <v>4719</v>
      </c>
      <c r="C4720" s="2">
        <v>291</v>
      </c>
      <c r="D4720" s="2" t="s">
        <v>1392</v>
      </c>
      <c r="E4720" s="2" t="s">
        <v>5967</v>
      </c>
      <c r="F4720" s="3" t="s">
        <v>5968</v>
      </c>
      <c r="H4720" s="129" t="str">
        <f t="shared" si="73"/>
        <v>4719|291|IN|Jennings|IN,Jennings|</v>
      </c>
    </row>
    <row r="4721" spans="2:8">
      <c r="B4721" s="2">
        <v>4720</v>
      </c>
      <c r="C4721" s="2">
        <v>291</v>
      </c>
      <c r="D4721" s="2" t="s">
        <v>1392</v>
      </c>
      <c r="E4721" s="2" t="s">
        <v>4788</v>
      </c>
      <c r="F4721" s="3" t="s">
        <v>5969</v>
      </c>
      <c r="H4721" s="129" t="str">
        <f t="shared" si="73"/>
        <v>4720|291|IN|Johnson|IN,Johnson|</v>
      </c>
    </row>
    <row r="4722" spans="2:8">
      <c r="B4722" s="2">
        <v>4721</v>
      </c>
      <c r="C4722" s="2">
        <v>291</v>
      </c>
      <c r="D4722" s="2" t="s">
        <v>1392</v>
      </c>
      <c r="E4722" s="2" t="s">
        <v>5833</v>
      </c>
      <c r="F4722" s="3" t="s">
        <v>5970</v>
      </c>
      <c r="H4722" s="129" t="str">
        <f t="shared" si="73"/>
        <v>4721|291|IN|Knox|IN,Knox|</v>
      </c>
    </row>
    <row r="4723" spans="2:8">
      <c r="B4723" s="2">
        <v>4722</v>
      </c>
      <c r="C4723" s="2">
        <v>291</v>
      </c>
      <c r="D4723" s="2" t="s">
        <v>1392</v>
      </c>
      <c r="E4723" s="2" t="s">
        <v>5971</v>
      </c>
      <c r="F4723" s="3" t="s">
        <v>5972</v>
      </c>
      <c r="H4723" s="129" t="str">
        <f t="shared" si="73"/>
        <v>4722|291|IN|Kosciusko|IN,Kosciusko|</v>
      </c>
    </row>
    <row r="4724" spans="2:8">
      <c r="B4724" s="2">
        <v>4723</v>
      </c>
      <c r="C4724" s="2">
        <v>291</v>
      </c>
      <c r="D4724" s="2" t="s">
        <v>1392</v>
      </c>
      <c r="E4724" s="2" t="s">
        <v>5973</v>
      </c>
      <c r="F4724" s="3" t="s">
        <v>5974</v>
      </c>
      <c r="H4724" s="129" t="str">
        <f t="shared" si="73"/>
        <v>4723|291|IN|La Porte|IN,La Porte|</v>
      </c>
    </row>
    <row r="4725" spans="2:8">
      <c r="B4725" s="2">
        <v>4724</v>
      </c>
      <c r="C4725" s="2">
        <v>291</v>
      </c>
      <c r="D4725" s="2" t="s">
        <v>1392</v>
      </c>
      <c r="E4725" s="2" t="s">
        <v>5975</v>
      </c>
      <c r="F4725" s="3" t="s">
        <v>5976</v>
      </c>
      <c r="H4725" s="129" t="str">
        <f t="shared" si="73"/>
        <v>4724|291|IN|Lagrange|IN,Lagrange|</v>
      </c>
    </row>
    <row r="4726" spans="2:8">
      <c r="B4726" s="2">
        <v>4725</v>
      </c>
      <c r="C4726" s="2">
        <v>291</v>
      </c>
      <c r="D4726" s="2" t="s">
        <v>1392</v>
      </c>
      <c r="E4726" s="2" t="s">
        <v>4921</v>
      </c>
      <c r="F4726" s="3" t="s">
        <v>5977</v>
      </c>
      <c r="H4726" s="129" t="str">
        <f t="shared" si="73"/>
        <v>4725|291|IN|Lake|IN,Lake|</v>
      </c>
    </row>
    <row r="4727" spans="2:8">
      <c r="B4727" s="2">
        <v>4726</v>
      </c>
      <c r="C4727" s="2">
        <v>291</v>
      </c>
      <c r="D4727" s="2" t="s">
        <v>1392</v>
      </c>
      <c r="E4727" s="2" t="s">
        <v>4670</v>
      </c>
      <c r="F4727" s="3" t="s">
        <v>5978</v>
      </c>
      <c r="H4727" s="129" t="str">
        <f t="shared" si="73"/>
        <v>4726|291|IN|Lawrence|IN,Lawrence|</v>
      </c>
    </row>
    <row r="4728" spans="2:8">
      <c r="B4728" s="2">
        <v>4727</v>
      </c>
      <c r="C4728" s="2">
        <v>291</v>
      </c>
      <c r="D4728" s="2" t="s">
        <v>1392</v>
      </c>
      <c r="E4728" s="2" t="s">
        <v>4680</v>
      </c>
      <c r="F4728" s="3" t="s">
        <v>5979</v>
      </c>
      <c r="H4728" s="129" t="str">
        <f t="shared" si="73"/>
        <v>4727|291|IN|Madison|IN,Madison|</v>
      </c>
    </row>
    <row r="4729" spans="2:8">
      <c r="B4729" s="2">
        <v>4728</v>
      </c>
      <c r="C4729" s="2">
        <v>291</v>
      </c>
      <c r="D4729" s="2" t="s">
        <v>1392</v>
      </c>
      <c r="E4729" s="2" t="s">
        <v>4684</v>
      </c>
      <c r="F4729" s="3" t="s">
        <v>5980</v>
      </c>
      <c r="H4729" s="129" t="str">
        <f t="shared" si="73"/>
        <v>4728|291|IN|Marion|IN,Marion|</v>
      </c>
    </row>
    <row r="4730" spans="2:8">
      <c r="B4730" s="2">
        <v>4729</v>
      </c>
      <c r="C4730" s="2">
        <v>291</v>
      </c>
      <c r="D4730" s="2" t="s">
        <v>1392</v>
      </c>
      <c r="E4730" s="2" t="s">
        <v>4686</v>
      </c>
      <c r="F4730" s="3" t="s">
        <v>5981</v>
      </c>
      <c r="H4730" s="129" t="str">
        <f t="shared" si="73"/>
        <v>4729|291|IN|Marshall|IN,Marshall|</v>
      </c>
    </row>
    <row r="4731" spans="2:8">
      <c r="B4731" s="2">
        <v>4730</v>
      </c>
      <c r="C4731" s="2">
        <v>291</v>
      </c>
      <c r="D4731" s="2" t="s">
        <v>1392</v>
      </c>
      <c r="E4731" s="2" t="s">
        <v>5224</v>
      </c>
      <c r="F4731" s="3" t="s">
        <v>5982</v>
      </c>
      <c r="H4731" s="129" t="str">
        <f t="shared" si="73"/>
        <v>4730|291|IN|Martin|IN,Martin|</v>
      </c>
    </row>
    <row r="4732" spans="2:8">
      <c r="B4732" s="2">
        <v>4731</v>
      </c>
      <c r="C4732" s="2">
        <v>291</v>
      </c>
      <c r="D4732" s="2" t="s">
        <v>1392</v>
      </c>
      <c r="E4732" s="2" t="s">
        <v>5983</v>
      </c>
      <c r="F4732" s="3" t="s">
        <v>5984</v>
      </c>
      <c r="H4732" s="129" t="str">
        <f t="shared" si="73"/>
        <v>4731|291|IN|Miami|IN,Miami|</v>
      </c>
    </row>
    <row r="4733" spans="2:8">
      <c r="B4733" s="2">
        <v>4732</v>
      </c>
      <c r="C4733" s="2">
        <v>291</v>
      </c>
      <c r="D4733" s="2" t="s">
        <v>1392</v>
      </c>
      <c r="E4733" s="2" t="s">
        <v>4690</v>
      </c>
      <c r="F4733" s="3" t="s">
        <v>5985</v>
      </c>
      <c r="H4733" s="129" t="str">
        <f t="shared" si="73"/>
        <v>4732|291|IN|Monroe|IN,Monroe|</v>
      </c>
    </row>
    <row r="4734" spans="2:8">
      <c r="B4734" s="2">
        <v>4733</v>
      </c>
      <c r="C4734" s="2">
        <v>291</v>
      </c>
      <c r="D4734" s="2" t="s">
        <v>1392</v>
      </c>
      <c r="E4734" s="2" t="s">
        <v>4692</v>
      </c>
      <c r="F4734" s="3" t="s">
        <v>5986</v>
      </c>
      <c r="H4734" s="129" t="str">
        <f t="shared" si="73"/>
        <v>4733|291|IN|Montgomery|IN,Montgomery|</v>
      </c>
    </row>
    <row r="4735" spans="2:8">
      <c r="B4735" s="2">
        <v>4734</v>
      </c>
      <c r="C4735" s="2">
        <v>291</v>
      </c>
      <c r="D4735" s="2" t="s">
        <v>1392</v>
      </c>
      <c r="E4735" s="2" t="s">
        <v>4694</v>
      </c>
      <c r="F4735" s="3" t="s">
        <v>5987</v>
      </c>
      <c r="H4735" s="129" t="str">
        <f t="shared" si="73"/>
        <v>4734|291|IN|Morgan|IN,Morgan|</v>
      </c>
    </row>
    <row r="4736" spans="2:8">
      <c r="B4736" s="2">
        <v>4735</v>
      </c>
      <c r="C4736" s="2">
        <v>291</v>
      </c>
      <c r="D4736" s="2" t="s">
        <v>1392</v>
      </c>
      <c r="E4736" s="2" t="s">
        <v>4812</v>
      </c>
      <c r="F4736" s="3" t="s">
        <v>5988</v>
      </c>
      <c r="H4736" s="129" t="str">
        <f t="shared" si="73"/>
        <v>4735|291|IN|Newton|IN,Newton|</v>
      </c>
    </row>
    <row r="4737" spans="2:8">
      <c r="B4737" s="2">
        <v>4736</v>
      </c>
      <c r="C4737" s="2">
        <v>291</v>
      </c>
      <c r="D4737" s="2" t="s">
        <v>1392</v>
      </c>
      <c r="E4737" s="2" t="s">
        <v>5989</v>
      </c>
      <c r="F4737" s="3" t="s">
        <v>5990</v>
      </c>
      <c r="H4737" s="129" t="str">
        <f t="shared" si="73"/>
        <v>4736|291|IN|Noble|IN,Noble|</v>
      </c>
    </row>
    <row r="4738" spans="2:8">
      <c r="B4738" s="2">
        <v>4737</v>
      </c>
      <c r="C4738" s="2">
        <v>291</v>
      </c>
      <c r="D4738" s="2" t="s">
        <v>1392</v>
      </c>
      <c r="E4738" s="2" t="s">
        <v>5991</v>
      </c>
      <c r="F4738" s="3" t="s">
        <v>5992</v>
      </c>
      <c r="H4738" s="129" t="str">
        <f t="shared" ref="H4738:H4801" si="74">B4738&amp;"|"&amp;C4738&amp;"|"&amp;D4738&amp;"|"&amp;E4738&amp;"|"&amp;F4738&amp;"|"&amp;G4738</f>
        <v>4737|291|IN|Ohio|IN,Ohio|</v>
      </c>
    </row>
    <row r="4739" spans="2:8">
      <c r="B4739" s="2">
        <v>4738</v>
      </c>
      <c r="C4739" s="2">
        <v>291</v>
      </c>
      <c r="D4739" s="2" t="s">
        <v>1392</v>
      </c>
      <c r="E4739" s="2" t="s">
        <v>4946</v>
      </c>
      <c r="F4739" s="3" t="s">
        <v>5993</v>
      </c>
      <c r="H4739" s="129" t="str">
        <f t="shared" si="74"/>
        <v>4738|291|IN|Orange|IN,Orange|</v>
      </c>
    </row>
    <row r="4740" spans="2:8">
      <c r="B4740" s="2">
        <v>4739</v>
      </c>
      <c r="C4740" s="2">
        <v>291</v>
      </c>
      <c r="D4740" s="2" t="s">
        <v>1392</v>
      </c>
      <c r="E4740" s="2" t="s">
        <v>5994</v>
      </c>
      <c r="F4740" s="3" t="s">
        <v>5995</v>
      </c>
      <c r="H4740" s="129" t="str">
        <f t="shared" si="74"/>
        <v>4739|291|IN|Owen|IN,Owen|</v>
      </c>
    </row>
    <row r="4741" spans="2:8">
      <c r="B4741" s="2">
        <v>4740</v>
      </c>
      <c r="C4741" s="2">
        <v>291</v>
      </c>
      <c r="D4741" s="2" t="s">
        <v>1392</v>
      </c>
      <c r="E4741" s="2" t="s">
        <v>5996</v>
      </c>
      <c r="F4741" s="3" t="s">
        <v>5997</v>
      </c>
      <c r="H4741" s="129" t="str">
        <f t="shared" si="74"/>
        <v>4740|291|IN|Parke|IN,Parke|</v>
      </c>
    </row>
    <row r="4742" spans="2:8">
      <c r="B4742" s="2">
        <v>4741</v>
      </c>
      <c r="C4742" s="2">
        <v>291</v>
      </c>
      <c r="D4742" s="2" t="s">
        <v>1392</v>
      </c>
      <c r="E4742" s="2" t="s">
        <v>4696</v>
      </c>
      <c r="F4742" s="3" t="s">
        <v>5998</v>
      </c>
      <c r="H4742" s="129" t="str">
        <f t="shared" si="74"/>
        <v>4741|291|IN|Perry|IN,Perry|</v>
      </c>
    </row>
    <row r="4743" spans="2:8">
      <c r="B4743" s="2">
        <v>4742</v>
      </c>
      <c r="C4743" s="2">
        <v>291</v>
      </c>
      <c r="D4743" s="2" t="s">
        <v>1392</v>
      </c>
      <c r="E4743" s="2" t="s">
        <v>4700</v>
      </c>
      <c r="F4743" s="3" t="s">
        <v>5999</v>
      </c>
      <c r="H4743" s="129" t="str">
        <f t="shared" si="74"/>
        <v>4742|291|IN|Pike|IN,Pike|</v>
      </c>
    </row>
    <row r="4744" spans="2:8">
      <c r="B4744" s="2">
        <v>4743</v>
      </c>
      <c r="C4744" s="2">
        <v>291</v>
      </c>
      <c r="D4744" s="2" t="s">
        <v>1392</v>
      </c>
      <c r="E4744" s="2" t="s">
        <v>6000</v>
      </c>
      <c r="F4744" s="3" t="s">
        <v>6001</v>
      </c>
      <c r="H4744" s="129" t="str">
        <f t="shared" si="74"/>
        <v>4743|291|IN|Porter|IN,Porter|</v>
      </c>
    </row>
    <row r="4745" spans="2:8">
      <c r="B4745" s="2">
        <v>4744</v>
      </c>
      <c r="C4745" s="2">
        <v>291</v>
      </c>
      <c r="D4745" s="2" t="s">
        <v>1392</v>
      </c>
      <c r="E4745" s="2" t="s">
        <v>6002</v>
      </c>
      <c r="F4745" s="3" t="s">
        <v>6003</v>
      </c>
      <c r="H4745" s="129" t="str">
        <f t="shared" si="74"/>
        <v>4744|291|IN|Posey|IN,Posey|</v>
      </c>
    </row>
    <row r="4746" spans="2:8">
      <c r="B4746" s="2">
        <v>4745</v>
      </c>
      <c r="C4746" s="2">
        <v>291</v>
      </c>
      <c r="D4746" s="2" t="s">
        <v>1392</v>
      </c>
      <c r="E4746" s="2" t="s">
        <v>4828</v>
      </c>
      <c r="F4746" s="3" t="s">
        <v>6004</v>
      </c>
      <c r="H4746" s="129" t="str">
        <f t="shared" si="74"/>
        <v>4745|291|IN|Pulaski|IN,Pulaski|</v>
      </c>
    </row>
    <row r="4747" spans="2:8">
      <c r="B4747" s="2">
        <v>4746</v>
      </c>
      <c r="C4747" s="2">
        <v>291</v>
      </c>
      <c r="D4747" s="2" t="s">
        <v>1392</v>
      </c>
      <c r="E4747" s="2" t="s">
        <v>5243</v>
      </c>
      <c r="F4747" s="3" t="s">
        <v>6005</v>
      </c>
      <c r="H4747" s="129" t="str">
        <f t="shared" si="74"/>
        <v>4746|291|IN|Putnam|IN,Putnam|</v>
      </c>
    </row>
    <row r="4748" spans="2:8">
      <c r="B4748" s="2">
        <v>4747</v>
      </c>
      <c r="C4748" s="2">
        <v>291</v>
      </c>
      <c r="D4748" s="2" t="s">
        <v>1392</v>
      </c>
      <c r="E4748" s="2" t="s">
        <v>4702</v>
      </c>
      <c r="F4748" s="3" t="s">
        <v>6006</v>
      </c>
      <c r="H4748" s="129" t="str">
        <f t="shared" si="74"/>
        <v>4747|291|IN|Randolph|IN,Randolph|</v>
      </c>
    </row>
    <row r="4749" spans="2:8">
      <c r="B4749" s="2">
        <v>4748</v>
      </c>
      <c r="C4749" s="2">
        <v>291</v>
      </c>
      <c r="D4749" s="2" t="s">
        <v>1392</v>
      </c>
      <c r="E4749" s="2" t="s">
        <v>6007</v>
      </c>
      <c r="F4749" s="3" t="s">
        <v>6008</v>
      </c>
      <c r="H4749" s="129" t="str">
        <f t="shared" si="74"/>
        <v>4748|291|IN|Ripley|IN,Ripley|</v>
      </c>
    </row>
    <row r="4750" spans="2:8">
      <c r="B4750" s="2">
        <v>4749</v>
      </c>
      <c r="C4750" s="2">
        <v>291</v>
      </c>
      <c r="D4750" s="2" t="s">
        <v>1392</v>
      </c>
      <c r="E4750" s="2" t="s">
        <v>6009</v>
      </c>
      <c r="F4750" s="3" t="s">
        <v>6010</v>
      </c>
      <c r="H4750" s="129" t="str">
        <f t="shared" si="74"/>
        <v>4749|291|IN|Rush|IN,Rush|</v>
      </c>
    </row>
    <row r="4751" spans="2:8">
      <c r="B4751" s="2">
        <v>4750</v>
      </c>
      <c r="C4751" s="2">
        <v>291</v>
      </c>
      <c r="D4751" s="2" t="s">
        <v>1392</v>
      </c>
      <c r="E4751" s="2" t="s">
        <v>4833</v>
      </c>
      <c r="F4751" s="3" t="s">
        <v>6011</v>
      </c>
      <c r="H4751" s="129" t="str">
        <f t="shared" si="74"/>
        <v>4750|291|IN|Scott|IN,Scott|</v>
      </c>
    </row>
    <row r="4752" spans="2:8">
      <c r="B4752" s="2">
        <v>4751</v>
      </c>
      <c r="C4752" s="2">
        <v>291</v>
      </c>
      <c r="D4752" s="2" t="s">
        <v>1392</v>
      </c>
      <c r="E4752" s="2" t="s">
        <v>4706</v>
      </c>
      <c r="F4752" s="3" t="s">
        <v>6012</v>
      </c>
      <c r="H4752" s="129" t="str">
        <f t="shared" si="74"/>
        <v>4751|291|IN|Shelby|IN,Shelby|</v>
      </c>
    </row>
    <row r="4753" spans="2:8">
      <c r="B4753" s="2">
        <v>4752</v>
      </c>
      <c r="C4753" s="2">
        <v>291</v>
      </c>
      <c r="D4753" s="2" t="s">
        <v>1392</v>
      </c>
      <c r="E4753" s="2" t="s">
        <v>6013</v>
      </c>
      <c r="F4753" s="3" t="s">
        <v>6014</v>
      </c>
      <c r="H4753" s="129" t="str">
        <f t="shared" si="74"/>
        <v>4752|291|IN|Spencer|IN,Spencer|</v>
      </c>
    </row>
    <row r="4754" spans="2:8">
      <c r="B4754" s="2">
        <v>4753</v>
      </c>
      <c r="C4754" s="2">
        <v>291</v>
      </c>
      <c r="D4754" s="2" t="s">
        <v>1392</v>
      </c>
      <c r="E4754" s="2" t="s">
        <v>6015</v>
      </c>
      <c r="F4754" s="3" t="s">
        <v>6016</v>
      </c>
      <c r="H4754" s="129" t="str">
        <f t="shared" si="74"/>
        <v>4753|291|IN|St. Joseph|IN,St. Joseph|</v>
      </c>
    </row>
    <row r="4755" spans="2:8">
      <c r="B4755" s="2">
        <v>4754</v>
      </c>
      <c r="C4755" s="2">
        <v>291</v>
      </c>
      <c r="D4755" s="2" t="s">
        <v>1392</v>
      </c>
      <c r="E4755" s="2" t="s">
        <v>6017</v>
      </c>
      <c r="F4755" s="3" t="s">
        <v>6018</v>
      </c>
      <c r="H4755" s="129" t="str">
        <f t="shared" si="74"/>
        <v>4754|291|IN|Starke|IN,Starke|</v>
      </c>
    </row>
    <row r="4756" spans="2:8">
      <c r="B4756" s="2">
        <v>4755</v>
      </c>
      <c r="C4756" s="2">
        <v>291</v>
      </c>
      <c r="D4756" s="2" t="s">
        <v>1392</v>
      </c>
      <c r="E4756" s="2" t="s">
        <v>6019</v>
      </c>
      <c r="F4756" s="3" t="s">
        <v>6020</v>
      </c>
      <c r="H4756" s="129" t="str">
        <f t="shared" si="74"/>
        <v>4755|291|IN|Steuben|IN,Steuben|</v>
      </c>
    </row>
    <row r="4757" spans="2:8">
      <c r="B4757" s="2">
        <v>4756</v>
      </c>
      <c r="C4757" s="2">
        <v>291</v>
      </c>
      <c r="D4757" s="2" t="s">
        <v>1392</v>
      </c>
      <c r="E4757" s="2" t="s">
        <v>6021</v>
      </c>
      <c r="F4757" s="3" t="s">
        <v>6022</v>
      </c>
      <c r="H4757" s="129" t="str">
        <f t="shared" si="74"/>
        <v>4756|291|IN|Sullivan|IN,Sullivan|</v>
      </c>
    </row>
    <row r="4758" spans="2:8">
      <c r="B4758" s="2">
        <v>4757</v>
      </c>
      <c r="C4758" s="2">
        <v>291</v>
      </c>
      <c r="D4758" s="2" t="s">
        <v>1392</v>
      </c>
      <c r="E4758" s="2" t="s">
        <v>6023</v>
      </c>
      <c r="F4758" s="3" t="s">
        <v>6024</v>
      </c>
      <c r="H4758" s="129" t="str">
        <f t="shared" si="74"/>
        <v>4757|291|IN|Switzerland|IN,Switzerland|</v>
      </c>
    </row>
    <row r="4759" spans="2:8">
      <c r="B4759" s="2">
        <v>4758</v>
      </c>
      <c r="C4759" s="2">
        <v>291</v>
      </c>
      <c r="D4759" s="2" t="s">
        <v>1392</v>
      </c>
      <c r="E4759" s="2" t="s">
        <v>6025</v>
      </c>
      <c r="F4759" s="3" t="s">
        <v>6026</v>
      </c>
      <c r="H4759" s="129" t="str">
        <f t="shared" si="74"/>
        <v>4758|291|IN|Tippecanoe|IN,Tippecanoe|</v>
      </c>
    </row>
    <row r="4760" spans="2:8">
      <c r="B4760" s="2">
        <v>4759</v>
      </c>
      <c r="C4760" s="2">
        <v>291</v>
      </c>
      <c r="D4760" s="2" t="s">
        <v>1392</v>
      </c>
      <c r="E4760" s="2" t="s">
        <v>6027</v>
      </c>
      <c r="F4760" s="3" t="s">
        <v>6028</v>
      </c>
      <c r="H4760" s="129" t="str">
        <f t="shared" si="74"/>
        <v>4759|291|IN|Tipton|IN,Tipton|</v>
      </c>
    </row>
    <row r="4761" spans="2:8">
      <c r="B4761" s="2">
        <v>4760</v>
      </c>
      <c r="C4761" s="2">
        <v>291</v>
      </c>
      <c r="D4761" s="2" t="s">
        <v>1392</v>
      </c>
      <c r="E4761" s="2" t="s">
        <v>4295</v>
      </c>
      <c r="F4761" s="3" t="s">
        <v>6029</v>
      </c>
      <c r="H4761" s="129" t="str">
        <f t="shared" si="74"/>
        <v>4760|291|IN|Union|IN,Union|</v>
      </c>
    </row>
    <row r="4762" spans="2:8">
      <c r="B4762" s="2">
        <v>4761</v>
      </c>
      <c r="C4762" s="2">
        <v>291</v>
      </c>
      <c r="D4762" s="2" t="s">
        <v>1392</v>
      </c>
      <c r="E4762" s="2" t="s">
        <v>6030</v>
      </c>
      <c r="F4762" s="3" t="s">
        <v>6031</v>
      </c>
      <c r="H4762" s="129" t="str">
        <f t="shared" si="74"/>
        <v>4761|291|IN|Vanderburgh|IN,Vanderburgh|</v>
      </c>
    </row>
    <row r="4763" spans="2:8">
      <c r="B4763" s="2">
        <v>4762</v>
      </c>
      <c r="C4763" s="2">
        <v>291</v>
      </c>
      <c r="D4763" s="2" t="s">
        <v>1392</v>
      </c>
      <c r="E4763" s="2" t="s">
        <v>6032</v>
      </c>
      <c r="F4763" s="3" t="s">
        <v>6033</v>
      </c>
      <c r="H4763" s="129" t="str">
        <f t="shared" si="74"/>
        <v>4762|291|IN|Vermillion|IN,Vermillion|</v>
      </c>
    </row>
    <row r="4764" spans="2:8">
      <c r="B4764" s="2">
        <v>4763</v>
      </c>
      <c r="C4764" s="2">
        <v>291</v>
      </c>
      <c r="D4764" s="2" t="s">
        <v>1392</v>
      </c>
      <c r="E4764" s="2" t="s">
        <v>6034</v>
      </c>
      <c r="F4764" s="3" t="s">
        <v>6035</v>
      </c>
      <c r="H4764" s="129" t="str">
        <f t="shared" si="74"/>
        <v>4763|291|IN|Vigo|IN,Vigo|</v>
      </c>
    </row>
    <row r="4765" spans="2:8">
      <c r="B4765" s="2">
        <v>4764</v>
      </c>
      <c r="C4765" s="2">
        <v>291</v>
      </c>
      <c r="D4765" s="2" t="s">
        <v>1392</v>
      </c>
      <c r="E4765" s="2" t="s">
        <v>5901</v>
      </c>
      <c r="F4765" s="3" t="s">
        <v>6036</v>
      </c>
      <c r="H4765" s="129" t="str">
        <f t="shared" si="74"/>
        <v>4764|291|IN|Wabash|IN,Wabash|</v>
      </c>
    </row>
    <row r="4766" spans="2:8">
      <c r="B4766" s="2">
        <v>4765</v>
      </c>
      <c r="C4766" s="2">
        <v>291</v>
      </c>
      <c r="D4766" s="2" t="s">
        <v>1392</v>
      </c>
      <c r="E4766" s="2" t="s">
        <v>5516</v>
      </c>
      <c r="F4766" s="3" t="s">
        <v>6037</v>
      </c>
      <c r="H4766" s="129" t="str">
        <f t="shared" si="74"/>
        <v>4765|291|IN|Warren|IN,Warren|</v>
      </c>
    </row>
    <row r="4767" spans="2:8">
      <c r="B4767" s="2">
        <v>4766</v>
      </c>
      <c r="C4767" s="2">
        <v>291</v>
      </c>
      <c r="D4767" s="2" t="s">
        <v>1392</v>
      </c>
      <c r="E4767" s="2" t="s">
        <v>6038</v>
      </c>
      <c r="F4767" s="3" t="s">
        <v>6039</v>
      </c>
      <c r="H4767" s="129" t="str">
        <f t="shared" si="74"/>
        <v>4766|291|IN|Warrick|IN,Warrick|</v>
      </c>
    </row>
    <row r="4768" spans="2:8">
      <c r="B4768" s="2">
        <v>4767</v>
      </c>
      <c r="C4768" s="2">
        <v>291</v>
      </c>
      <c r="D4768" s="2" t="s">
        <v>1392</v>
      </c>
      <c r="E4768" s="2" t="s">
        <v>4720</v>
      </c>
      <c r="F4768" s="3" t="s">
        <v>6040</v>
      </c>
      <c r="H4768" s="129" t="str">
        <f t="shared" si="74"/>
        <v>4767|291|IN|Washington|IN,Washington|</v>
      </c>
    </row>
    <row r="4769" spans="2:8">
      <c r="B4769" s="2">
        <v>4768</v>
      </c>
      <c r="C4769" s="2">
        <v>291</v>
      </c>
      <c r="D4769" s="2" t="s">
        <v>1392</v>
      </c>
      <c r="E4769" s="2" t="s">
        <v>5519</v>
      </c>
      <c r="F4769" s="3" t="s">
        <v>6041</v>
      </c>
      <c r="H4769" s="129" t="str">
        <f t="shared" si="74"/>
        <v>4768|291|IN|Wayne|IN,Wayne|</v>
      </c>
    </row>
    <row r="4770" spans="2:8">
      <c r="B4770" s="2">
        <v>4769</v>
      </c>
      <c r="C4770" s="2">
        <v>291</v>
      </c>
      <c r="D4770" s="2" t="s">
        <v>1392</v>
      </c>
      <c r="E4770" s="2" t="s">
        <v>6042</v>
      </c>
      <c r="F4770" s="3" t="s">
        <v>6043</v>
      </c>
      <c r="H4770" s="129" t="str">
        <f t="shared" si="74"/>
        <v>4769|291|IN|Wells|IN,Wells|</v>
      </c>
    </row>
    <row r="4771" spans="2:8">
      <c r="B4771" s="2">
        <v>4770</v>
      </c>
      <c r="C4771" s="2">
        <v>291</v>
      </c>
      <c r="D4771" s="2" t="s">
        <v>1392</v>
      </c>
      <c r="E4771" s="2" t="s">
        <v>4851</v>
      </c>
      <c r="F4771" s="3" t="s">
        <v>6044</v>
      </c>
      <c r="H4771" s="129" t="str">
        <f t="shared" si="74"/>
        <v>4770|291|IN|White|IN,White|</v>
      </c>
    </row>
    <row r="4772" spans="2:8">
      <c r="B4772" s="2">
        <v>4771</v>
      </c>
      <c r="C4772" s="2">
        <v>291</v>
      </c>
      <c r="D4772" s="2" t="s">
        <v>1392</v>
      </c>
      <c r="E4772" s="2" t="s">
        <v>6045</v>
      </c>
      <c r="F4772" s="3" t="s">
        <v>6046</v>
      </c>
      <c r="H4772" s="129" t="str">
        <f t="shared" si="74"/>
        <v>4771|291|IN|Whitley|IN,Whitley|</v>
      </c>
    </row>
    <row r="4773" spans="2:8">
      <c r="B4773" s="2">
        <v>4772</v>
      </c>
      <c r="C4773" s="2">
        <v>291</v>
      </c>
      <c r="D4773" s="2" t="s">
        <v>1299</v>
      </c>
      <c r="E4773" s="2" t="s">
        <v>5917</v>
      </c>
      <c r="F4773" s="3" t="s">
        <v>6047</v>
      </c>
      <c r="H4773" s="129" t="str">
        <f t="shared" si="74"/>
        <v>4772|291|KS|Allen|KS,Allen|</v>
      </c>
    </row>
    <row r="4774" spans="2:8">
      <c r="B4774" s="2">
        <v>4773</v>
      </c>
      <c r="C4774" s="2">
        <v>291</v>
      </c>
      <c r="D4774" s="2" t="s">
        <v>1299</v>
      </c>
      <c r="E4774" s="2" t="s">
        <v>6048</v>
      </c>
      <c r="F4774" s="3" t="s">
        <v>6049</v>
      </c>
      <c r="H4774" s="129" t="str">
        <f t="shared" si="74"/>
        <v>4773|291|KS|Anderson|KS,Anderson|</v>
      </c>
    </row>
    <row r="4775" spans="2:8">
      <c r="B4775" s="2">
        <v>4774</v>
      </c>
      <c r="C4775" s="2">
        <v>291</v>
      </c>
      <c r="D4775" s="2" t="s">
        <v>1299</v>
      </c>
      <c r="E4775" s="2" t="s">
        <v>6050</v>
      </c>
      <c r="F4775" s="3" t="s">
        <v>6051</v>
      </c>
      <c r="H4775" s="129" t="str">
        <f t="shared" si="74"/>
        <v>4774|291|KS|Atchison|KS,Atchison|</v>
      </c>
    </row>
    <row r="4776" spans="2:8">
      <c r="B4776" s="2">
        <v>4775</v>
      </c>
      <c r="C4776" s="2">
        <v>291</v>
      </c>
      <c r="D4776" s="2" t="s">
        <v>1299</v>
      </c>
      <c r="E4776" s="2" t="s">
        <v>6052</v>
      </c>
      <c r="F4776" s="3" t="s">
        <v>6053</v>
      </c>
      <c r="H4776" s="129" t="str">
        <f t="shared" si="74"/>
        <v>4775|291|KS|Barber|KS,Barber|</v>
      </c>
    </row>
    <row r="4777" spans="2:8">
      <c r="B4777" s="2">
        <v>4776</v>
      </c>
      <c r="C4777" s="2">
        <v>291</v>
      </c>
      <c r="D4777" s="2" t="s">
        <v>1299</v>
      </c>
      <c r="E4777" s="2" t="s">
        <v>6054</v>
      </c>
      <c r="F4777" s="3" t="s">
        <v>6055</v>
      </c>
      <c r="H4777" s="129" t="str">
        <f t="shared" si="74"/>
        <v>4776|291|KS|Barton|KS,Barton|</v>
      </c>
    </row>
    <row r="4778" spans="2:8">
      <c r="B4778" s="2">
        <v>4777</v>
      </c>
      <c r="C4778" s="2">
        <v>291</v>
      </c>
      <c r="D4778" s="2" t="s">
        <v>1299</v>
      </c>
      <c r="E4778" s="2" t="s">
        <v>6056</v>
      </c>
      <c r="F4778" s="3" t="s">
        <v>6057</v>
      </c>
      <c r="H4778" s="129" t="str">
        <f t="shared" si="74"/>
        <v>4777|291|KS|Bourbon|KS,Bourbon|</v>
      </c>
    </row>
    <row r="4779" spans="2:8">
      <c r="B4779" s="2">
        <v>4778</v>
      </c>
      <c r="C4779" s="2">
        <v>291</v>
      </c>
      <c r="D4779" s="2" t="s">
        <v>1299</v>
      </c>
      <c r="E4779" s="2" t="s">
        <v>5771</v>
      </c>
      <c r="F4779" s="3" t="s">
        <v>6058</v>
      </c>
      <c r="H4779" s="129" t="str">
        <f t="shared" si="74"/>
        <v>4778|291|KS|Brown|KS,Brown|</v>
      </c>
    </row>
    <row r="4780" spans="2:8">
      <c r="B4780" s="2">
        <v>4779</v>
      </c>
      <c r="C4780" s="2">
        <v>291</v>
      </c>
      <c r="D4780" s="2" t="s">
        <v>1299</v>
      </c>
      <c r="E4780" s="2" t="s">
        <v>4604</v>
      </c>
      <c r="F4780" s="3" t="s">
        <v>6059</v>
      </c>
      <c r="H4780" s="129" t="str">
        <f t="shared" si="74"/>
        <v>4779|291|KS|Butler|KS,Butler|</v>
      </c>
    </row>
    <row r="4781" spans="2:8">
      <c r="B4781" s="2">
        <v>4780</v>
      </c>
      <c r="C4781" s="2">
        <v>291</v>
      </c>
      <c r="D4781" s="2" t="s">
        <v>1299</v>
      </c>
      <c r="E4781" s="2" t="s">
        <v>6060</v>
      </c>
      <c r="F4781" s="3" t="s">
        <v>6061</v>
      </c>
      <c r="H4781" s="129" t="str">
        <f t="shared" si="74"/>
        <v>4780|291|KS|Chase|KS,Chase|</v>
      </c>
    </row>
    <row r="4782" spans="2:8">
      <c r="B4782" s="2">
        <v>4781</v>
      </c>
      <c r="C4782" s="2">
        <v>291</v>
      </c>
      <c r="D4782" s="2" t="s">
        <v>1299</v>
      </c>
      <c r="E4782" s="2" t="s">
        <v>6062</v>
      </c>
      <c r="F4782" s="3" t="s">
        <v>6063</v>
      </c>
      <c r="H4782" s="129" t="str">
        <f t="shared" si="74"/>
        <v>4781|291|KS|Chautauqua|KS,Chautauqua|</v>
      </c>
    </row>
    <row r="4783" spans="2:8">
      <c r="B4783" s="2">
        <v>4782</v>
      </c>
      <c r="C4783" s="2">
        <v>291</v>
      </c>
      <c r="D4783" s="2" t="s">
        <v>1299</v>
      </c>
      <c r="E4783" s="2" t="s">
        <v>4610</v>
      </c>
      <c r="F4783" s="3" t="s">
        <v>6064</v>
      </c>
      <c r="H4783" s="129" t="str">
        <f t="shared" si="74"/>
        <v>4782|291|KS|Cherokee|KS,Cherokee|</v>
      </c>
    </row>
    <row r="4784" spans="2:8">
      <c r="B4784" s="2">
        <v>4783</v>
      </c>
      <c r="C4784" s="2">
        <v>291</v>
      </c>
      <c r="D4784" s="2" t="s">
        <v>1299</v>
      </c>
      <c r="E4784" s="2" t="s">
        <v>5022</v>
      </c>
      <c r="F4784" s="3" t="s">
        <v>6065</v>
      </c>
      <c r="H4784" s="129" t="str">
        <f t="shared" si="74"/>
        <v>4783|291|KS|Cheyenne|KS,Cheyenne|</v>
      </c>
    </row>
    <row r="4785" spans="2:8">
      <c r="B4785" s="2">
        <v>4784</v>
      </c>
      <c r="C4785" s="2">
        <v>291</v>
      </c>
      <c r="D4785" s="2" t="s">
        <v>1299</v>
      </c>
      <c r="E4785" s="2" t="s">
        <v>4743</v>
      </c>
      <c r="F4785" s="3" t="s">
        <v>6066</v>
      </c>
      <c r="H4785" s="129" t="str">
        <f t="shared" si="74"/>
        <v>4784|291|KS|Clark|KS,Clark|</v>
      </c>
    </row>
    <row r="4786" spans="2:8">
      <c r="B4786" s="2">
        <v>4785</v>
      </c>
      <c r="C4786" s="2">
        <v>291</v>
      </c>
      <c r="D4786" s="2" t="s">
        <v>1299</v>
      </c>
      <c r="E4786" s="2" t="s">
        <v>4618</v>
      </c>
      <c r="F4786" s="3" t="s">
        <v>6067</v>
      </c>
      <c r="H4786" s="129" t="str">
        <f t="shared" si="74"/>
        <v>4785|291|KS|Clay|KS,Clay|</v>
      </c>
    </row>
    <row r="4787" spans="2:8">
      <c r="B4787" s="2">
        <v>4786</v>
      </c>
      <c r="C4787" s="2">
        <v>291</v>
      </c>
      <c r="D4787" s="2" t="s">
        <v>1299</v>
      </c>
      <c r="E4787" s="2" t="s">
        <v>6068</v>
      </c>
      <c r="F4787" s="3" t="s">
        <v>6069</v>
      </c>
      <c r="H4787" s="129" t="str">
        <f t="shared" si="74"/>
        <v>4786|291|KS|Cloud|KS,Cloud|</v>
      </c>
    </row>
    <row r="4788" spans="2:8">
      <c r="B4788" s="2">
        <v>4787</v>
      </c>
      <c r="C4788" s="2">
        <v>291</v>
      </c>
      <c r="D4788" s="2" t="s">
        <v>1299</v>
      </c>
      <c r="E4788" s="2" t="s">
        <v>6070</v>
      </c>
      <c r="F4788" s="3" t="s">
        <v>6071</v>
      </c>
      <c r="H4788" s="129" t="str">
        <f t="shared" si="74"/>
        <v>4787|291|KS|Coffey|KS,Coffey|</v>
      </c>
    </row>
    <row r="4789" spans="2:8">
      <c r="B4789" s="2">
        <v>4788</v>
      </c>
      <c r="C4789" s="2">
        <v>291</v>
      </c>
      <c r="D4789" s="2" t="s">
        <v>1299</v>
      </c>
      <c r="E4789" s="2" t="s">
        <v>6072</v>
      </c>
      <c r="F4789" s="3" t="s">
        <v>6073</v>
      </c>
      <c r="H4789" s="129" t="str">
        <f t="shared" si="74"/>
        <v>4788|291|KS|Comanche|KS,Comanche|</v>
      </c>
    </row>
    <row r="4790" spans="2:8">
      <c r="B4790" s="2">
        <v>4789</v>
      </c>
      <c r="C4790" s="2">
        <v>291</v>
      </c>
      <c r="D4790" s="2" t="s">
        <v>1299</v>
      </c>
      <c r="E4790" s="2" t="s">
        <v>6074</v>
      </c>
      <c r="F4790" s="3" t="s">
        <v>6075</v>
      </c>
      <c r="H4790" s="129" t="str">
        <f t="shared" si="74"/>
        <v>4789|291|KS|Cowley|KS,Cowley|</v>
      </c>
    </row>
    <row r="4791" spans="2:8">
      <c r="B4791" s="2">
        <v>4790</v>
      </c>
      <c r="C4791" s="2">
        <v>291</v>
      </c>
      <c r="D4791" s="2" t="s">
        <v>1299</v>
      </c>
      <c r="E4791" s="2" t="s">
        <v>4755</v>
      </c>
      <c r="F4791" s="3" t="s">
        <v>6076</v>
      </c>
      <c r="H4791" s="129" t="str">
        <f t="shared" si="74"/>
        <v>4790|291|KS|Crawford|KS,Crawford|</v>
      </c>
    </row>
    <row r="4792" spans="2:8">
      <c r="B4792" s="2">
        <v>4791</v>
      </c>
      <c r="C4792" s="2">
        <v>291</v>
      </c>
      <c r="D4792" s="2" t="s">
        <v>1299</v>
      </c>
      <c r="E4792" s="2" t="s">
        <v>5341</v>
      </c>
      <c r="F4792" s="3" t="s">
        <v>6077</v>
      </c>
      <c r="H4792" s="129" t="str">
        <f t="shared" si="74"/>
        <v>4791|291|KS|Decatur|KS,Decatur|</v>
      </c>
    </row>
    <row r="4793" spans="2:8">
      <c r="B4793" s="2">
        <v>4792</v>
      </c>
      <c r="C4793" s="2">
        <v>291</v>
      </c>
      <c r="D4793" s="2" t="s">
        <v>1299</v>
      </c>
      <c r="E4793" s="2" t="s">
        <v>5581</v>
      </c>
      <c r="F4793" s="3" t="s">
        <v>6078</v>
      </c>
      <c r="H4793" s="129" t="str">
        <f t="shared" si="74"/>
        <v>4792|291|KS|Dickinson|KS,Dickinson|</v>
      </c>
    </row>
    <row r="4794" spans="2:8">
      <c r="B4794" s="2">
        <v>4793</v>
      </c>
      <c r="C4794" s="2">
        <v>291</v>
      </c>
      <c r="D4794" s="2" t="s">
        <v>1299</v>
      </c>
      <c r="E4794" s="2" t="s">
        <v>6079</v>
      </c>
      <c r="F4794" s="3" t="s">
        <v>6080</v>
      </c>
      <c r="H4794" s="129" t="str">
        <f t="shared" si="74"/>
        <v>4793|291|KS|Doniphan|KS,Doniphan|</v>
      </c>
    </row>
    <row r="4795" spans="2:8">
      <c r="B4795" s="2">
        <v>4794</v>
      </c>
      <c r="C4795" s="2">
        <v>291</v>
      </c>
      <c r="D4795" s="2" t="s">
        <v>1299</v>
      </c>
      <c r="E4795" s="2" t="s">
        <v>5040</v>
      </c>
      <c r="F4795" s="3" t="s">
        <v>6081</v>
      </c>
      <c r="H4795" s="129" t="str">
        <f t="shared" si="74"/>
        <v>4794|291|KS|Douglas|KS,Douglas|</v>
      </c>
    </row>
    <row r="4796" spans="2:8">
      <c r="B4796" s="2">
        <v>4795</v>
      </c>
      <c r="C4796" s="2">
        <v>291</v>
      </c>
      <c r="D4796" s="2" t="s">
        <v>1299</v>
      </c>
      <c r="E4796" s="2" t="s">
        <v>5799</v>
      </c>
      <c r="F4796" s="3" t="s">
        <v>6082</v>
      </c>
      <c r="H4796" s="129" t="str">
        <f t="shared" si="74"/>
        <v>4795|291|KS|Edwards|KS,Edwards|</v>
      </c>
    </row>
    <row r="4797" spans="2:8">
      <c r="B4797" s="2">
        <v>4796</v>
      </c>
      <c r="C4797" s="2">
        <v>291</v>
      </c>
      <c r="D4797" s="2" t="s">
        <v>1299</v>
      </c>
      <c r="E4797" s="2" t="s">
        <v>6083</v>
      </c>
      <c r="F4797" s="3" t="s">
        <v>6084</v>
      </c>
      <c r="H4797" s="129" t="str">
        <f t="shared" si="74"/>
        <v>4796|291|KS|Elk|KS,Elk|</v>
      </c>
    </row>
    <row r="4798" spans="2:8">
      <c r="B4798" s="2">
        <v>4797</v>
      </c>
      <c r="C4798" s="2">
        <v>291</v>
      </c>
      <c r="D4798" s="2" t="s">
        <v>1299</v>
      </c>
      <c r="E4798" s="2" t="s">
        <v>6085</v>
      </c>
      <c r="F4798" s="3" t="s">
        <v>6086</v>
      </c>
      <c r="H4798" s="129" t="str">
        <f t="shared" si="74"/>
        <v>4797|291|KS|Ellis|KS,Ellis|</v>
      </c>
    </row>
    <row r="4799" spans="2:8">
      <c r="B4799" s="2">
        <v>4798</v>
      </c>
      <c r="C4799" s="2">
        <v>291</v>
      </c>
      <c r="D4799" s="2" t="s">
        <v>1299</v>
      </c>
      <c r="E4799" s="2" t="s">
        <v>6087</v>
      </c>
      <c r="F4799" s="3" t="s">
        <v>6088</v>
      </c>
      <c r="H4799" s="129" t="str">
        <f t="shared" si="74"/>
        <v>4798|291|KS|Ellsworth|KS,Ellsworth|</v>
      </c>
    </row>
    <row r="4800" spans="2:8">
      <c r="B4800" s="2">
        <v>4799</v>
      </c>
      <c r="C4800" s="2">
        <v>291</v>
      </c>
      <c r="D4800" s="2" t="s">
        <v>1299</v>
      </c>
      <c r="E4800" s="2" t="s">
        <v>6089</v>
      </c>
      <c r="F4800" s="3" t="s">
        <v>6090</v>
      </c>
      <c r="H4800" s="129" t="str">
        <f t="shared" si="74"/>
        <v>4799|291|KS|Finney|KS,Finney|</v>
      </c>
    </row>
    <row r="4801" spans="2:8">
      <c r="B4801" s="2">
        <v>4800</v>
      </c>
      <c r="C4801" s="2">
        <v>291</v>
      </c>
      <c r="D4801" s="2" t="s">
        <v>1299</v>
      </c>
      <c r="E4801" s="2" t="s">
        <v>5803</v>
      </c>
      <c r="F4801" s="3" t="s">
        <v>6091</v>
      </c>
      <c r="H4801" s="129" t="str">
        <f t="shared" si="74"/>
        <v>4800|291|KS|Ford|KS,Ford|</v>
      </c>
    </row>
    <row r="4802" spans="2:8">
      <c r="B4802" s="2">
        <v>4801</v>
      </c>
      <c r="C4802" s="2">
        <v>291</v>
      </c>
      <c r="D4802" s="2" t="s">
        <v>1299</v>
      </c>
      <c r="E4802" s="2" t="s">
        <v>4650</v>
      </c>
      <c r="F4802" s="3" t="s">
        <v>6092</v>
      </c>
      <c r="H4802" s="129" t="str">
        <f t="shared" ref="H4802:H4865" si="75">B4802&amp;"|"&amp;C4802&amp;"|"&amp;D4802&amp;"|"&amp;E4802&amp;"|"&amp;F4802&amp;"|"&amp;G4802</f>
        <v>4801|291|KS|Franklin|KS,Franklin|</v>
      </c>
    </row>
    <row r="4803" spans="2:8">
      <c r="B4803" s="2">
        <v>4802</v>
      </c>
      <c r="C4803" s="2">
        <v>291</v>
      </c>
      <c r="D4803" s="2" t="s">
        <v>1299</v>
      </c>
      <c r="E4803" s="2" t="s">
        <v>6093</v>
      </c>
      <c r="F4803" s="3" t="s">
        <v>6094</v>
      </c>
      <c r="H4803" s="129" t="str">
        <f t="shared" si="75"/>
        <v>4802|291|KS|Geary|KS,Geary|</v>
      </c>
    </row>
    <row r="4804" spans="2:8">
      <c r="B4804" s="2">
        <v>4803</v>
      </c>
      <c r="C4804" s="2">
        <v>291</v>
      </c>
      <c r="D4804" s="2" t="s">
        <v>1299</v>
      </c>
      <c r="E4804" s="2" t="s">
        <v>6095</v>
      </c>
      <c r="F4804" s="3" t="s">
        <v>6096</v>
      </c>
      <c r="H4804" s="129" t="str">
        <f t="shared" si="75"/>
        <v>4803|291|KS|Gove|KS,Gove|</v>
      </c>
    </row>
    <row r="4805" spans="2:8">
      <c r="B4805" s="2">
        <v>4804</v>
      </c>
      <c r="C4805" s="2">
        <v>291</v>
      </c>
      <c r="D4805" s="2" t="s">
        <v>1299</v>
      </c>
      <c r="E4805" s="2" t="s">
        <v>4868</v>
      </c>
      <c r="F4805" s="3" t="s">
        <v>6097</v>
      </c>
      <c r="H4805" s="129" t="str">
        <f t="shared" si="75"/>
        <v>4804|291|KS|Graham|KS,Graham|</v>
      </c>
    </row>
    <row r="4806" spans="2:8">
      <c r="B4806" s="2">
        <v>4805</v>
      </c>
      <c r="C4806" s="2">
        <v>291</v>
      </c>
      <c r="D4806" s="2" t="s">
        <v>1299</v>
      </c>
      <c r="E4806" s="2" t="s">
        <v>4773</v>
      </c>
      <c r="F4806" s="3" t="s">
        <v>6098</v>
      </c>
      <c r="H4806" s="129" t="str">
        <f t="shared" si="75"/>
        <v>4805|291|KS|Grant|KS,Grant|</v>
      </c>
    </row>
    <row r="4807" spans="2:8">
      <c r="B4807" s="2">
        <v>4806</v>
      </c>
      <c r="C4807" s="2">
        <v>291</v>
      </c>
      <c r="D4807" s="2" t="s">
        <v>1299</v>
      </c>
      <c r="E4807" s="2" t="s">
        <v>6099</v>
      </c>
      <c r="F4807" s="3" t="s">
        <v>6100</v>
      </c>
      <c r="H4807" s="129" t="str">
        <f t="shared" si="75"/>
        <v>4806|291|KS|Gray|KS,Gray|</v>
      </c>
    </row>
    <row r="4808" spans="2:8">
      <c r="B4808" s="2">
        <v>4807</v>
      </c>
      <c r="C4808" s="2">
        <v>291</v>
      </c>
      <c r="D4808" s="2" t="s">
        <v>1299</v>
      </c>
      <c r="E4808" s="2" t="s">
        <v>6101</v>
      </c>
      <c r="F4808" s="3" t="s">
        <v>6102</v>
      </c>
      <c r="H4808" s="129" t="str">
        <f t="shared" si="75"/>
        <v>4807|291|KS|Greeley|KS,Greeley|</v>
      </c>
    </row>
    <row r="4809" spans="2:8">
      <c r="B4809" s="2">
        <v>4808</v>
      </c>
      <c r="C4809" s="2">
        <v>291</v>
      </c>
      <c r="D4809" s="2" t="s">
        <v>1299</v>
      </c>
      <c r="E4809" s="2" t="s">
        <v>6103</v>
      </c>
      <c r="F4809" s="3" t="s">
        <v>6104</v>
      </c>
      <c r="H4809" s="129" t="str">
        <f t="shared" si="75"/>
        <v>4808|291|KS|Greenwood|KS,Greenwood|</v>
      </c>
    </row>
    <row r="4810" spans="2:8">
      <c r="B4810" s="2">
        <v>4809</v>
      </c>
      <c r="C4810" s="2">
        <v>291</v>
      </c>
      <c r="D4810" s="2" t="s">
        <v>1299</v>
      </c>
      <c r="E4810" s="2" t="s">
        <v>5193</v>
      </c>
      <c r="F4810" s="3" t="s">
        <v>6105</v>
      </c>
      <c r="H4810" s="129" t="str">
        <f t="shared" si="75"/>
        <v>4809|291|KS|Hamilton|KS,Hamilton|</v>
      </c>
    </row>
    <row r="4811" spans="2:8">
      <c r="B4811" s="2">
        <v>4810</v>
      </c>
      <c r="C4811" s="2">
        <v>291</v>
      </c>
      <c r="D4811" s="2" t="s">
        <v>1299</v>
      </c>
      <c r="E4811" s="2" t="s">
        <v>6106</v>
      </c>
      <c r="F4811" s="3" t="s">
        <v>6107</v>
      </c>
      <c r="H4811" s="129" t="str">
        <f t="shared" si="75"/>
        <v>4810|291|KS|Harper|KS,Harper|</v>
      </c>
    </row>
    <row r="4812" spans="2:8">
      <c r="B4812" s="2">
        <v>4811</v>
      </c>
      <c r="C4812" s="2">
        <v>291</v>
      </c>
      <c r="D4812" s="2" t="s">
        <v>1299</v>
      </c>
      <c r="E4812" s="2" t="s">
        <v>6108</v>
      </c>
      <c r="F4812" s="3" t="s">
        <v>6109</v>
      </c>
      <c r="H4812" s="129" t="str">
        <f t="shared" si="75"/>
        <v>4811|291|KS|Harvey|KS,Harvey|</v>
      </c>
    </row>
    <row r="4813" spans="2:8">
      <c r="B4813" s="2">
        <v>4812</v>
      </c>
      <c r="C4813" s="2">
        <v>291</v>
      </c>
      <c r="D4813" s="2" t="s">
        <v>1299</v>
      </c>
      <c r="E4813" s="2" t="s">
        <v>6110</v>
      </c>
      <c r="F4813" s="3" t="s">
        <v>6111</v>
      </c>
      <c r="H4813" s="129" t="str">
        <f t="shared" si="75"/>
        <v>4812|291|KS|Haskell|KS,Haskell|</v>
      </c>
    </row>
    <row r="4814" spans="2:8">
      <c r="B4814" s="2">
        <v>4813</v>
      </c>
      <c r="C4814" s="2">
        <v>291</v>
      </c>
      <c r="D4814" s="2" t="s">
        <v>1299</v>
      </c>
      <c r="E4814" s="2" t="s">
        <v>6112</v>
      </c>
      <c r="F4814" s="3" t="s">
        <v>6113</v>
      </c>
      <c r="H4814" s="129" t="str">
        <f t="shared" si="75"/>
        <v>4813|291|KS|Hodgeman|KS,Hodgeman|</v>
      </c>
    </row>
    <row r="4815" spans="2:8">
      <c r="B4815" s="2">
        <v>4814</v>
      </c>
      <c r="C4815" s="2">
        <v>291</v>
      </c>
      <c r="D4815" s="2" t="s">
        <v>1299</v>
      </c>
      <c r="E4815" s="2" t="s">
        <v>4662</v>
      </c>
      <c r="F4815" s="3" t="s">
        <v>6114</v>
      </c>
      <c r="H4815" s="129" t="str">
        <f t="shared" si="75"/>
        <v>4814|291|KS|Jackson|KS,Jackson|</v>
      </c>
    </row>
    <row r="4816" spans="2:8">
      <c r="B4816" s="2">
        <v>4815</v>
      </c>
      <c r="C4816" s="2">
        <v>291</v>
      </c>
      <c r="D4816" s="2" t="s">
        <v>1299</v>
      </c>
      <c r="E4816" s="2" t="s">
        <v>4664</v>
      </c>
      <c r="F4816" s="3" t="s">
        <v>6115</v>
      </c>
      <c r="H4816" s="129" t="str">
        <f t="shared" si="75"/>
        <v>4815|291|KS|Jefferson|KS,Jefferson|</v>
      </c>
    </row>
    <row r="4817" spans="2:8">
      <c r="B4817" s="2">
        <v>4816</v>
      </c>
      <c r="C4817" s="2">
        <v>291</v>
      </c>
      <c r="D4817" s="2" t="s">
        <v>1299</v>
      </c>
      <c r="E4817" s="2" t="s">
        <v>6116</v>
      </c>
      <c r="F4817" s="3" t="s">
        <v>6117</v>
      </c>
      <c r="H4817" s="129" t="str">
        <f t="shared" si="75"/>
        <v>4816|291|KS|Jewell|KS,Jewell|</v>
      </c>
    </row>
    <row r="4818" spans="2:8">
      <c r="B4818" s="2">
        <v>4817</v>
      </c>
      <c r="C4818" s="2">
        <v>291</v>
      </c>
      <c r="D4818" s="2" t="s">
        <v>1299</v>
      </c>
      <c r="E4818" s="2" t="s">
        <v>4788</v>
      </c>
      <c r="F4818" s="3" t="s">
        <v>6118</v>
      </c>
      <c r="H4818" s="129" t="str">
        <f t="shared" si="75"/>
        <v>4817|291|KS|Johnson|KS,Johnson|</v>
      </c>
    </row>
    <row r="4819" spans="2:8">
      <c r="B4819" s="2">
        <v>4818</v>
      </c>
      <c r="C4819" s="2">
        <v>291</v>
      </c>
      <c r="D4819" s="2" t="s">
        <v>1299</v>
      </c>
      <c r="E4819" s="2" t="s">
        <v>6119</v>
      </c>
      <c r="F4819" s="3" t="s">
        <v>6120</v>
      </c>
      <c r="H4819" s="129" t="str">
        <f t="shared" si="75"/>
        <v>4818|291|KS|Kearny|KS,Kearny|</v>
      </c>
    </row>
    <row r="4820" spans="2:8">
      <c r="B4820" s="2">
        <v>4819</v>
      </c>
      <c r="C4820" s="2">
        <v>291</v>
      </c>
      <c r="D4820" s="2" t="s">
        <v>1299</v>
      </c>
      <c r="E4820" s="2" t="s">
        <v>6121</v>
      </c>
      <c r="F4820" s="3" t="s">
        <v>6122</v>
      </c>
      <c r="H4820" s="129" t="str">
        <f t="shared" si="75"/>
        <v>4819|291|KS|Kingman|KS,Kingman|</v>
      </c>
    </row>
    <row r="4821" spans="2:8">
      <c r="B4821" s="2">
        <v>4820</v>
      </c>
      <c r="C4821" s="2">
        <v>291</v>
      </c>
      <c r="D4821" s="2" t="s">
        <v>1299</v>
      </c>
      <c r="E4821" s="2" t="s">
        <v>5064</v>
      </c>
      <c r="F4821" s="3" t="s">
        <v>6123</v>
      </c>
      <c r="H4821" s="129" t="str">
        <f t="shared" si="75"/>
        <v>4820|291|KS|Kiowa|KS,Kiowa|</v>
      </c>
    </row>
    <row r="4822" spans="2:8">
      <c r="B4822" s="2">
        <v>4821</v>
      </c>
      <c r="C4822" s="2">
        <v>291</v>
      </c>
      <c r="D4822" s="2" t="s">
        <v>1299</v>
      </c>
      <c r="E4822" s="2" t="s">
        <v>6124</v>
      </c>
      <c r="F4822" s="3" t="s">
        <v>6125</v>
      </c>
      <c r="H4822" s="129" t="str">
        <f t="shared" si="75"/>
        <v>4821|291|KS|Labette|KS,Labette|</v>
      </c>
    </row>
    <row r="4823" spans="2:8">
      <c r="B4823" s="2">
        <v>4822</v>
      </c>
      <c r="C4823" s="2">
        <v>291</v>
      </c>
      <c r="D4823" s="2" t="s">
        <v>1299</v>
      </c>
      <c r="E4823" s="2" t="s">
        <v>6126</v>
      </c>
      <c r="F4823" s="3" t="s">
        <v>6127</v>
      </c>
      <c r="H4823" s="129" t="str">
        <f t="shared" si="75"/>
        <v>4822|291|KS|Lane|KS,Lane|</v>
      </c>
    </row>
    <row r="4824" spans="2:8">
      <c r="B4824" s="2">
        <v>4823</v>
      </c>
      <c r="C4824" s="2">
        <v>291</v>
      </c>
      <c r="D4824" s="2" t="s">
        <v>1299</v>
      </c>
      <c r="E4824" s="2" t="s">
        <v>6128</v>
      </c>
      <c r="F4824" s="3" t="s">
        <v>6129</v>
      </c>
      <c r="H4824" s="129" t="str">
        <f t="shared" si="75"/>
        <v>4823|291|KS|Leavenworth|KS,Leavenworth|</v>
      </c>
    </row>
    <row r="4825" spans="2:8">
      <c r="B4825" s="2">
        <v>4824</v>
      </c>
      <c r="C4825" s="2">
        <v>291</v>
      </c>
      <c r="D4825" s="2" t="s">
        <v>1299</v>
      </c>
      <c r="E4825" s="2" t="s">
        <v>4794</v>
      </c>
      <c r="F4825" s="3" t="s">
        <v>6130</v>
      </c>
      <c r="H4825" s="129" t="str">
        <f t="shared" si="75"/>
        <v>4824|291|KS|Lincoln|KS,Lincoln|</v>
      </c>
    </row>
    <row r="4826" spans="2:8">
      <c r="B4826" s="2">
        <v>4825</v>
      </c>
      <c r="C4826" s="2">
        <v>291</v>
      </c>
      <c r="D4826" s="2" t="s">
        <v>1299</v>
      </c>
      <c r="E4826" s="2" t="s">
        <v>5619</v>
      </c>
      <c r="F4826" s="3" t="s">
        <v>6131</v>
      </c>
      <c r="H4826" s="129" t="str">
        <f t="shared" si="75"/>
        <v>4825|291|KS|Linn|KS,Linn|</v>
      </c>
    </row>
    <row r="4827" spans="2:8">
      <c r="B4827" s="2">
        <v>4826</v>
      </c>
      <c r="C4827" s="2">
        <v>291</v>
      </c>
      <c r="D4827" s="2" t="s">
        <v>1299</v>
      </c>
      <c r="E4827" s="2" t="s">
        <v>4798</v>
      </c>
      <c r="F4827" s="3" t="s">
        <v>6132</v>
      </c>
      <c r="H4827" s="129" t="str">
        <f t="shared" si="75"/>
        <v>4826|291|KS|Logan|KS,Logan|</v>
      </c>
    </row>
    <row r="4828" spans="2:8">
      <c r="B4828" s="2">
        <v>4827</v>
      </c>
      <c r="C4828" s="2">
        <v>291</v>
      </c>
      <c r="D4828" s="2" t="s">
        <v>1299</v>
      </c>
      <c r="E4828" s="2" t="s">
        <v>5625</v>
      </c>
      <c r="F4828" s="3" t="s">
        <v>6133</v>
      </c>
      <c r="H4828" s="129" t="str">
        <f t="shared" si="75"/>
        <v>4827|291|KS|Lyon|KS,Lyon|</v>
      </c>
    </row>
    <row r="4829" spans="2:8">
      <c r="B4829" s="2">
        <v>4828</v>
      </c>
      <c r="C4829" s="2">
        <v>291</v>
      </c>
      <c r="D4829" s="2" t="s">
        <v>1299</v>
      </c>
      <c r="E4829" s="2" t="s">
        <v>4684</v>
      </c>
      <c r="F4829" s="3" t="s">
        <v>6134</v>
      </c>
      <c r="H4829" s="129" t="str">
        <f t="shared" si="75"/>
        <v>4828|291|KS|Marion|KS,Marion|</v>
      </c>
    </row>
    <row r="4830" spans="2:8">
      <c r="B4830" s="2">
        <v>4829</v>
      </c>
      <c r="C4830" s="2">
        <v>291</v>
      </c>
      <c r="D4830" s="2" t="s">
        <v>1299</v>
      </c>
      <c r="E4830" s="2" t="s">
        <v>4686</v>
      </c>
      <c r="F4830" s="3" t="s">
        <v>6135</v>
      </c>
      <c r="H4830" s="129" t="str">
        <f t="shared" si="75"/>
        <v>4829|291|KS|Marshall|KS,Marshall|</v>
      </c>
    </row>
    <row r="4831" spans="2:8">
      <c r="B4831" s="2">
        <v>4830</v>
      </c>
      <c r="C4831" s="2">
        <v>291</v>
      </c>
      <c r="D4831" s="2" t="s">
        <v>1299</v>
      </c>
      <c r="E4831" s="2" t="s">
        <v>6136</v>
      </c>
      <c r="F4831" s="3" t="s">
        <v>6137</v>
      </c>
      <c r="H4831" s="129" t="str">
        <f t="shared" si="75"/>
        <v>4830|291|KS|McPherson|KS,McPherson|</v>
      </c>
    </row>
    <row r="4832" spans="2:8">
      <c r="B4832" s="2">
        <v>4831</v>
      </c>
      <c r="C4832" s="2">
        <v>291</v>
      </c>
      <c r="D4832" s="2" t="s">
        <v>1299</v>
      </c>
      <c r="E4832" s="2" t="s">
        <v>6138</v>
      </c>
      <c r="F4832" s="3" t="s">
        <v>6139</v>
      </c>
      <c r="H4832" s="129" t="str">
        <f t="shared" si="75"/>
        <v>4831|291|KS|Meade|KS,Meade|</v>
      </c>
    </row>
    <row r="4833" spans="2:8">
      <c r="B4833" s="2">
        <v>4832</v>
      </c>
      <c r="C4833" s="2">
        <v>291</v>
      </c>
      <c r="D4833" s="2" t="s">
        <v>1299</v>
      </c>
      <c r="E4833" s="2" t="s">
        <v>5983</v>
      </c>
      <c r="F4833" s="3" t="s">
        <v>6140</v>
      </c>
      <c r="H4833" s="129" t="str">
        <f t="shared" si="75"/>
        <v>4832|291|KS|Miami|KS,Miami|</v>
      </c>
    </row>
    <row r="4834" spans="2:8">
      <c r="B4834" s="2">
        <v>4833</v>
      </c>
      <c r="C4834" s="2">
        <v>291</v>
      </c>
      <c r="D4834" s="2" t="s">
        <v>1299</v>
      </c>
      <c r="E4834" s="2" t="s">
        <v>5436</v>
      </c>
      <c r="F4834" s="3" t="s">
        <v>6141</v>
      </c>
      <c r="H4834" s="129" t="str">
        <f t="shared" si="75"/>
        <v>4833|291|KS|Mitchell|KS,Mitchell|</v>
      </c>
    </row>
    <row r="4835" spans="2:8">
      <c r="B4835" s="2">
        <v>4834</v>
      </c>
      <c r="C4835" s="2">
        <v>291</v>
      </c>
      <c r="D4835" s="2" t="s">
        <v>1299</v>
      </c>
      <c r="E4835" s="2" t="s">
        <v>4692</v>
      </c>
      <c r="F4835" s="3" t="s">
        <v>6142</v>
      </c>
      <c r="H4835" s="129" t="str">
        <f t="shared" si="75"/>
        <v>4834|291|KS|Montgomery|KS,Montgomery|</v>
      </c>
    </row>
    <row r="4836" spans="2:8">
      <c r="B4836" s="2">
        <v>4835</v>
      </c>
      <c r="C4836" s="2">
        <v>291</v>
      </c>
      <c r="D4836" s="2" t="s">
        <v>1299</v>
      </c>
      <c r="E4836" s="2" t="s">
        <v>6143</v>
      </c>
      <c r="F4836" s="3" t="s">
        <v>6144</v>
      </c>
      <c r="H4836" s="129" t="str">
        <f t="shared" si="75"/>
        <v>4835|291|KS|Morris|KS,Morris|</v>
      </c>
    </row>
    <row r="4837" spans="2:8">
      <c r="B4837" s="2">
        <v>4836</v>
      </c>
      <c r="C4837" s="2">
        <v>291</v>
      </c>
      <c r="D4837" s="2" t="s">
        <v>1299</v>
      </c>
      <c r="E4837" s="2" t="s">
        <v>6145</v>
      </c>
      <c r="F4837" s="3" t="s">
        <v>6146</v>
      </c>
      <c r="H4837" s="129" t="str">
        <f t="shared" si="75"/>
        <v>4836|291|KS|Morton|KS,Morton|</v>
      </c>
    </row>
    <row r="4838" spans="2:8">
      <c r="B4838" s="2">
        <v>4837</v>
      </c>
      <c r="C4838" s="2">
        <v>291</v>
      </c>
      <c r="D4838" s="2" t="s">
        <v>1299</v>
      </c>
      <c r="E4838" s="2" t="s">
        <v>6147</v>
      </c>
      <c r="F4838" s="3" t="s">
        <v>6148</v>
      </c>
      <c r="H4838" s="129" t="str">
        <f t="shared" si="75"/>
        <v>4837|291|KS|Nemaha|KS,Nemaha|</v>
      </c>
    </row>
    <row r="4839" spans="2:8">
      <c r="B4839" s="2">
        <v>4838</v>
      </c>
      <c r="C4839" s="2">
        <v>291</v>
      </c>
      <c r="D4839" s="2" t="s">
        <v>1299</v>
      </c>
      <c r="E4839" s="2" t="s">
        <v>6149</v>
      </c>
      <c r="F4839" s="3" t="s">
        <v>6150</v>
      </c>
      <c r="H4839" s="129" t="str">
        <f t="shared" si="75"/>
        <v>4838|291|KS|Neosho|KS,Neosho|</v>
      </c>
    </row>
    <row r="4840" spans="2:8">
      <c r="B4840" s="2">
        <v>4839</v>
      </c>
      <c r="C4840" s="2">
        <v>291</v>
      </c>
      <c r="D4840" s="2" t="s">
        <v>1299</v>
      </c>
      <c r="E4840" s="2" t="s">
        <v>6151</v>
      </c>
      <c r="F4840" s="3" t="s">
        <v>6152</v>
      </c>
      <c r="H4840" s="129" t="str">
        <f t="shared" si="75"/>
        <v>4839|291|KS|Ness|KS,Ness|</v>
      </c>
    </row>
    <row r="4841" spans="2:8">
      <c r="B4841" s="2">
        <v>4840</v>
      </c>
      <c r="C4841" s="2">
        <v>291</v>
      </c>
      <c r="D4841" s="2" t="s">
        <v>1299</v>
      </c>
      <c r="E4841" s="2" t="s">
        <v>6153</v>
      </c>
      <c r="F4841" s="3" t="s">
        <v>6154</v>
      </c>
      <c r="H4841" s="129" t="str">
        <f t="shared" si="75"/>
        <v>4840|291|KS|Norton|KS,Norton|</v>
      </c>
    </row>
    <row r="4842" spans="2:8">
      <c r="B4842" s="2">
        <v>4841</v>
      </c>
      <c r="C4842" s="2">
        <v>291</v>
      </c>
      <c r="D4842" s="2" t="s">
        <v>1299</v>
      </c>
      <c r="E4842" s="2" t="s">
        <v>6155</v>
      </c>
      <c r="F4842" s="3" t="s">
        <v>6156</v>
      </c>
      <c r="H4842" s="129" t="str">
        <f t="shared" si="75"/>
        <v>4841|291|KS|Osage|KS,Osage|</v>
      </c>
    </row>
    <row r="4843" spans="2:8">
      <c r="B4843" s="2">
        <v>4842</v>
      </c>
      <c r="C4843" s="2">
        <v>291</v>
      </c>
      <c r="D4843" s="2" t="s">
        <v>1299</v>
      </c>
      <c r="E4843" s="2" t="s">
        <v>6157</v>
      </c>
      <c r="F4843" s="3" t="s">
        <v>6158</v>
      </c>
      <c r="H4843" s="129" t="str">
        <f t="shared" si="75"/>
        <v>4842|291|KS|Osborne|KS,Osborne|</v>
      </c>
    </row>
    <row r="4844" spans="2:8">
      <c r="B4844" s="2">
        <v>4843</v>
      </c>
      <c r="C4844" s="2">
        <v>291</v>
      </c>
      <c r="D4844" s="2" t="s">
        <v>1299</v>
      </c>
      <c r="E4844" s="2" t="s">
        <v>6159</v>
      </c>
      <c r="F4844" s="3" t="s">
        <v>6160</v>
      </c>
      <c r="H4844" s="129" t="str">
        <f t="shared" si="75"/>
        <v>4843|291|KS|Ottawa|KS,Ottawa|</v>
      </c>
    </row>
    <row r="4845" spans="2:8">
      <c r="B4845" s="2">
        <v>4844</v>
      </c>
      <c r="C4845" s="2">
        <v>291</v>
      </c>
      <c r="D4845" s="2" t="s">
        <v>1299</v>
      </c>
      <c r="E4845" s="2" t="s">
        <v>6161</v>
      </c>
      <c r="F4845" s="3" t="s">
        <v>6162</v>
      </c>
      <c r="H4845" s="129" t="str">
        <f t="shared" si="75"/>
        <v>4844|291|KS|Pawnee|KS,Pawnee|</v>
      </c>
    </row>
    <row r="4846" spans="2:8">
      <c r="B4846" s="2">
        <v>4845</v>
      </c>
      <c r="C4846" s="2">
        <v>291</v>
      </c>
      <c r="D4846" s="2" t="s">
        <v>1299</v>
      </c>
      <c r="E4846" s="2" t="s">
        <v>4817</v>
      </c>
      <c r="F4846" s="3" t="s">
        <v>6163</v>
      </c>
      <c r="H4846" s="129" t="str">
        <f t="shared" si="75"/>
        <v>4845|291|KS|Phillips|KS,Phillips|</v>
      </c>
    </row>
    <row r="4847" spans="2:8">
      <c r="B4847" s="2">
        <v>4846</v>
      </c>
      <c r="C4847" s="2">
        <v>291</v>
      </c>
      <c r="D4847" s="2" t="s">
        <v>1299</v>
      </c>
      <c r="E4847" s="2" t="s">
        <v>6164</v>
      </c>
      <c r="F4847" s="3" t="s">
        <v>6165</v>
      </c>
      <c r="H4847" s="129" t="str">
        <f t="shared" si="75"/>
        <v>4846|291|KS|Pottawatomie|KS,Pottawatomie|</v>
      </c>
    </row>
    <row r="4848" spans="2:8">
      <c r="B4848" s="2">
        <v>4847</v>
      </c>
      <c r="C4848" s="2">
        <v>291</v>
      </c>
      <c r="D4848" s="2" t="s">
        <v>1299</v>
      </c>
      <c r="E4848" s="2" t="s">
        <v>6166</v>
      </c>
      <c r="F4848" s="3" t="s">
        <v>6167</v>
      </c>
      <c r="H4848" s="129" t="str">
        <f t="shared" si="75"/>
        <v>4847|291|KS|Pratt|KS,Pratt|</v>
      </c>
    </row>
    <row r="4849" spans="2:8">
      <c r="B4849" s="2">
        <v>4848</v>
      </c>
      <c r="C4849" s="2">
        <v>291</v>
      </c>
      <c r="D4849" s="2" t="s">
        <v>1299</v>
      </c>
      <c r="E4849" s="2" t="s">
        <v>6168</v>
      </c>
      <c r="F4849" s="3" t="s">
        <v>6169</v>
      </c>
      <c r="H4849" s="129" t="str">
        <f t="shared" si="75"/>
        <v>4848|291|KS|Rawlins|KS,Rawlins|</v>
      </c>
    </row>
    <row r="4850" spans="2:8">
      <c r="B4850" s="2">
        <v>4849</v>
      </c>
      <c r="C4850" s="2">
        <v>291</v>
      </c>
      <c r="D4850" s="2" t="s">
        <v>1299</v>
      </c>
      <c r="E4850" s="2" t="s">
        <v>6170</v>
      </c>
      <c r="F4850" s="3" t="s">
        <v>6171</v>
      </c>
      <c r="H4850" s="129" t="str">
        <f t="shared" si="75"/>
        <v>4849|291|KS|Reno|KS,Reno|</v>
      </c>
    </row>
    <row r="4851" spans="2:8">
      <c r="B4851" s="2">
        <v>4850</v>
      </c>
      <c r="C4851" s="2">
        <v>291</v>
      </c>
      <c r="D4851" s="2" t="s">
        <v>1299</v>
      </c>
      <c r="E4851" s="2" t="s">
        <v>6172</v>
      </c>
      <c r="F4851" s="3" t="s">
        <v>6173</v>
      </c>
      <c r="H4851" s="129" t="str">
        <f t="shared" si="75"/>
        <v>4850|291|KS|Republic|KS,Republic|</v>
      </c>
    </row>
    <row r="4852" spans="2:8">
      <c r="B4852" s="2">
        <v>4851</v>
      </c>
      <c r="C4852" s="2">
        <v>291</v>
      </c>
      <c r="D4852" s="2" t="s">
        <v>1299</v>
      </c>
      <c r="E4852" s="2" t="s">
        <v>6174</v>
      </c>
      <c r="F4852" s="3" t="s">
        <v>6175</v>
      </c>
      <c r="H4852" s="129" t="str">
        <f t="shared" si="75"/>
        <v>4851|291|KS|Rice|KS,Rice|</v>
      </c>
    </row>
    <row r="4853" spans="2:8">
      <c r="B4853" s="2">
        <v>4852</v>
      </c>
      <c r="C4853" s="2">
        <v>291</v>
      </c>
      <c r="D4853" s="2" t="s">
        <v>1299</v>
      </c>
      <c r="E4853" s="2" t="s">
        <v>6176</v>
      </c>
      <c r="F4853" s="3" t="s">
        <v>6177</v>
      </c>
      <c r="H4853" s="129" t="str">
        <f t="shared" si="75"/>
        <v>4852|291|KS|Riley|KS,Riley|</v>
      </c>
    </row>
    <row r="4854" spans="2:8">
      <c r="B4854" s="2">
        <v>4853</v>
      </c>
      <c r="C4854" s="2">
        <v>291</v>
      </c>
      <c r="D4854" s="2" t="s">
        <v>1299</v>
      </c>
      <c r="E4854" s="2" t="s">
        <v>6178</v>
      </c>
      <c r="F4854" s="3" t="s">
        <v>6179</v>
      </c>
      <c r="H4854" s="129" t="str">
        <f t="shared" si="75"/>
        <v>4853|291|KS|Rooks|KS,Rooks|</v>
      </c>
    </row>
    <row r="4855" spans="2:8">
      <c r="B4855" s="2">
        <v>4854</v>
      </c>
      <c r="C4855" s="2">
        <v>291</v>
      </c>
      <c r="D4855" s="2" t="s">
        <v>1299</v>
      </c>
      <c r="E4855" s="2" t="s">
        <v>6009</v>
      </c>
      <c r="F4855" s="3" t="s">
        <v>6180</v>
      </c>
      <c r="H4855" s="129" t="str">
        <f t="shared" si="75"/>
        <v>4854|291|KS|Rush|KS,Rush|</v>
      </c>
    </row>
    <row r="4856" spans="2:8">
      <c r="B4856" s="2">
        <v>4855</v>
      </c>
      <c r="C4856" s="2">
        <v>291</v>
      </c>
      <c r="D4856" s="2" t="s">
        <v>1299</v>
      </c>
      <c r="E4856" s="2" t="s">
        <v>4704</v>
      </c>
      <c r="F4856" s="3" t="s">
        <v>6181</v>
      </c>
      <c r="H4856" s="129" t="str">
        <f t="shared" si="75"/>
        <v>4855|291|KS|Russell|KS,Russell|</v>
      </c>
    </row>
    <row r="4857" spans="2:8">
      <c r="B4857" s="2">
        <v>4856</v>
      </c>
      <c r="C4857" s="2">
        <v>291</v>
      </c>
      <c r="D4857" s="2" t="s">
        <v>1299</v>
      </c>
      <c r="E4857" s="2" t="s">
        <v>4831</v>
      </c>
      <c r="F4857" s="3" t="s">
        <v>6182</v>
      </c>
      <c r="H4857" s="129" t="str">
        <f t="shared" si="75"/>
        <v>4856|291|KS|Saline|KS,Saline|</v>
      </c>
    </row>
    <row r="4858" spans="2:8">
      <c r="B4858" s="2">
        <v>4857</v>
      </c>
      <c r="C4858" s="2">
        <v>291</v>
      </c>
      <c r="D4858" s="2" t="s">
        <v>1299</v>
      </c>
      <c r="E4858" s="2" t="s">
        <v>4833</v>
      </c>
      <c r="F4858" s="3" t="s">
        <v>6183</v>
      </c>
      <c r="H4858" s="129" t="str">
        <f t="shared" si="75"/>
        <v>4857|291|KS|Scott|KS,Scott|</v>
      </c>
    </row>
    <row r="4859" spans="2:8">
      <c r="B4859" s="2">
        <v>4858</v>
      </c>
      <c r="C4859" s="2">
        <v>291</v>
      </c>
      <c r="D4859" s="2" t="s">
        <v>1299</v>
      </c>
      <c r="E4859" s="2" t="s">
        <v>5113</v>
      </c>
      <c r="F4859" s="3" t="s">
        <v>6184</v>
      </c>
      <c r="H4859" s="129" t="str">
        <f t="shared" si="75"/>
        <v>4858|291|KS|Sedgwick|KS,Sedgwick|</v>
      </c>
    </row>
    <row r="4860" spans="2:8">
      <c r="B4860" s="2">
        <v>4859</v>
      </c>
      <c r="C4860" s="2">
        <v>291</v>
      </c>
      <c r="D4860" s="2" t="s">
        <v>1299</v>
      </c>
      <c r="E4860" s="2" t="s">
        <v>6185</v>
      </c>
      <c r="F4860" s="3" t="s">
        <v>6186</v>
      </c>
      <c r="H4860" s="129" t="str">
        <f t="shared" si="75"/>
        <v>4859|291|KS|Seward|KS,Seward|</v>
      </c>
    </row>
    <row r="4861" spans="2:8">
      <c r="B4861" s="2">
        <v>4860</v>
      </c>
      <c r="C4861" s="2">
        <v>291</v>
      </c>
      <c r="D4861" s="2" t="s">
        <v>1299</v>
      </c>
      <c r="E4861" s="2" t="s">
        <v>6187</v>
      </c>
      <c r="F4861" s="3" t="s">
        <v>6188</v>
      </c>
      <c r="H4861" s="129" t="str">
        <f t="shared" si="75"/>
        <v>4860|291|KS|Shawnee|KS,Shawnee|</v>
      </c>
    </row>
    <row r="4862" spans="2:8">
      <c r="B4862" s="2">
        <v>4861</v>
      </c>
      <c r="C4862" s="2">
        <v>291</v>
      </c>
      <c r="D4862" s="2" t="s">
        <v>1299</v>
      </c>
      <c r="E4862" s="2" t="s">
        <v>6189</v>
      </c>
      <c r="F4862" s="3" t="s">
        <v>6190</v>
      </c>
      <c r="H4862" s="129" t="str">
        <f t="shared" si="75"/>
        <v>4861|291|KS|Sheridan|KS,Sheridan|</v>
      </c>
    </row>
    <row r="4863" spans="2:8">
      <c r="B4863" s="2">
        <v>4862</v>
      </c>
      <c r="C4863" s="2">
        <v>291</v>
      </c>
      <c r="D4863" s="2" t="s">
        <v>1299</v>
      </c>
      <c r="E4863" s="2" t="s">
        <v>6191</v>
      </c>
      <c r="F4863" s="3" t="s">
        <v>6192</v>
      </c>
      <c r="H4863" s="129" t="str">
        <f t="shared" si="75"/>
        <v>4862|291|KS|Sherman|KS,Sherman|</v>
      </c>
    </row>
    <row r="4864" spans="2:8">
      <c r="B4864" s="2">
        <v>4863</v>
      </c>
      <c r="C4864" s="2">
        <v>291</v>
      </c>
      <c r="D4864" s="2" t="s">
        <v>1299</v>
      </c>
      <c r="E4864" s="2" t="s">
        <v>6193</v>
      </c>
      <c r="F4864" s="3" t="s">
        <v>6194</v>
      </c>
      <c r="H4864" s="129" t="str">
        <f t="shared" si="75"/>
        <v>4863|291|KS|Smith|KS,Smith|</v>
      </c>
    </row>
    <row r="4865" spans="2:8">
      <c r="B4865" s="2">
        <v>4864</v>
      </c>
      <c r="C4865" s="2">
        <v>291</v>
      </c>
      <c r="D4865" s="2" t="s">
        <v>1299</v>
      </c>
      <c r="E4865" s="2" t="s">
        <v>6195</v>
      </c>
      <c r="F4865" s="3" t="s">
        <v>6196</v>
      </c>
      <c r="H4865" s="129" t="str">
        <f t="shared" si="75"/>
        <v>4864|291|KS|Stafford|KS,Stafford|</v>
      </c>
    </row>
    <row r="4866" spans="2:8">
      <c r="B4866" s="2">
        <v>4865</v>
      </c>
      <c r="C4866" s="2">
        <v>291</v>
      </c>
      <c r="D4866" s="2" t="s">
        <v>1299</v>
      </c>
      <c r="E4866" s="2" t="s">
        <v>6197</v>
      </c>
      <c r="F4866" s="3" t="s">
        <v>6198</v>
      </c>
      <c r="H4866" s="129" t="str">
        <f t="shared" ref="H4866:H4929" si="76">B4866&amp;"|"&amp;C4866&amp;"|"&amp;D4866&amp;"|"&amp;E4866&amp;"|"&amp;F4866&amp;"|"&amp;G4866</f>
        <v>4865|291|KS|Stanton|KS,Stanton|</v>
      </c>
    </row>
    <row r="4867" spans="2:8">
      <c r="B4867" s="2">
        <v>4866</v>
      </c>
      <c r="C4867" s="2">
        <v>291</v>
      </c>
      <c r="D4867" s="2" t="s">
        <v>1299</v>
      </c>
      <c r="E4867" s="2" t="s">
        <v>6199</v>
      </c>
      <c r="F4867" s="3" t="s">
        <v>6200</v>
      </c>
      <c r="H4867" s="129" t="str">
        <f t="shared" si="76"/>
        <v>4866|291|KS|Stevens|KS,Stevens|</v>
      </c>
    </row>
    <row r="4868" spans="2:8">
      <c r="B4868" s="2">
        <v>4867</v>
      </c>
      <c r="C4868" s="2">
        <v>291</v>
      </c>
      <c r="D4868" s="2" t="s">
        <v>1299</v>
      </c>
      <c r="E4868" s="2" t="s">
        <v>6201</v>
      </c>
      <c r="F4868" s="3" t="s">
        <v>6202</v>
      </c>
      <c r="H4868" s="129" t="str">
        <f t="shared" si="76"/>
        <v>4867|291|KS|Sumner|KS,Sumner|</v>
      </c>
    </row>
    <row r="4869" spans="2:8">
      <c r="B4869" s="2">
        <v>4868</v>
      </c>
      <c r="C4869" s="2">
        <v>291</v>
      </c>
      <c r="D4869" s="2" t="s">
        <v>1299</v>
      </c>
      <c r="E4869" s="2" t="s">
        <v>5493</v>
      </c>
      <c r="F4869" s="3" t="s">
        <v>6203</v>
      </c>
      <c r="H4869" s="129" t="str">
        <f t="shared" si="76"/>
        <v>4868|291|KS|Thomas|KS,Thomas|</v>
      </c>
    </row>
    <row r="4870" spans="2:8">
      <c r="B4870" s="2">
        <v>4869</v>
      </c>
      <c r="C4870" s="2">
        <v>291</v>
      </c>
      <c r="D4870" s="2" t="s">
        <v>1299</v>
      </c>
      <c r="E4870" s="2" t="s">
        <v>6204</v>
      </c>
      <c r="F4870" s="3" t="s">
        <v>6205</v>
      </c>
      <c r="H4870" s="129" t="str">
        <f t="shared" si="76"/>
        <v>4869|291|KS|Trego|KS,Trego|</v>
      </c>
    </row>
    <row r="4871" spans="2:8">
      <c r="B4871" s="2">
        <v>4870</v>
      </c>
      <c r="C4871" s="2">
        <v>291</v>
      </c>
      <c r="D4871" s="2" t="s">
        <v>1299</v>
      </c>
      <c r="E4871" s="2" t="s">
        <v>6206</v>
      </c>
      <c r="F4871" s="3" t="s">
        <v>6207</v>
      </c>
      <c r="H4871" s="129" t="str">
        <f t="shared" si="76"/>
        <v>4870|291|KS|Wabaunsee|KS,Wabaunsee|</v>
      </c>
    </row>
    <row r="4872" spans="2:8">
      <c r="B4872" s="2">
        <v>4871</v>
      </c>
      <c r="C4872" s="2">
        <v>291</v>
      </c>
      <c r="D4872" s="2" t="s">
        <v>1299</v>
      </c>
      <c r="E4872" s="2" t="s">
        <v>6208</v>
      </c>
      <c r="F4872" s="3" t="s">
        <v>6209</v>
      </c>
      <c r="H4872" s="129" t="str">
        <f t="shared" si="76"/>
        <v>4871|291|KS|Wallace|KS,Wallace|</v>
      </c>
    </row>
    <row r="4873" spans="2:8">
      <c r="B4873" s="2">
        <v>4872</v>
      </c>
      <c r="C4873" s="2">
        <v>291</v>
      </c>
      <c r="D4873" s="2" t="s">
        <v>1299</v>
      </c>
      <c r="E4873" s="2" t="s">
        <v>4720</v>
      </c>
      <c r="F4873" s="3" t="s">
        <v>6210</v>
      </c>
      <c r="H4873" s="129" t="str">
        <f t="shared" si="76"/>
        <v>4872|291|KS|Washington|KS,Washington|</v>
      </c>
    </row>
    <row r="4874" spans="2:8">
      <c r="B4874" s="2">
        <v>4873</v>
      </c>
      <c r="C4874" s="2">
        <v>291</v>
      </c>
      <c r="D4874" s="2" t="s">
        <v>1299</v>
      </c>
      <c r="E4874" s="2" t="s">
        <v>6211</v>
      </c>
      <c r="F4874" s="3" t="s">
        <v>6212</v>
      </c>
      <c r="H4874" s="129" t="str">
        <f t="shared" si="76"/>
        <v>4873|291|KS|Wichita|KS,Wichita|</v>
      </c>
    </row>
    <row r="4875" spans="2:8">
      <c r="B4875" s="2">
        <v>4874</v>
      </c>
      <c r="C4875" s="2">
        <v>291</v>
      </c>
      <c r="D4875" s="2" t="s">
        <v>1299</v>
      </c>
      <c r="E4875" s="2" t="s">
        <v>6213</v>
      </c>
      <c r="F4875" s="3" t="s">
        <v>6214</v>
      </c>
      <c r="H4875" s="129" t="str">
        <f t="shared" si="76"/>
        <v>4874|291|KS|Wilson|KS,Wilson|</v>
      </c>
    </row>
    <row r="4876" spans="2:8">
      <c r="B4876" s="2">
        <v>4875</v>
      </c>
      <c r="C4876" s="2">
        <v>291</v>
      </c>
      <c r="D4876" s="2" t="s">
        <v>1299</v>
      </c>
      <c r="E4876" s="2" t="s">
        <v>6215</v>
      </c>
      <c r="F4876" s="3" t="s">
        <v>6216</v>
      </c>
      <c r="H4876" s="129" t="str">
        <f t="shared" si="76"/>
        <v>4875|291|KS|Woodson|KS,Woodson|</v>
      </c>
    </row>
    <row r="4877" spans="2:8">
      <c r="B4877" s="2">
        <v>4876</v>
      </c>
      <c r="C4877" s="2">
        <v>291</v>
      </c>
      <c r="D4877" s="2" t="s">
        <v>1299</v>
      </c>
      <c r="E4877" s="2" t="s">
        <v>6217</v>
      </c>
      <c r="F4877" s="3" t="s">
        <v>6218</v>
      </c>
      <c r="H4877" s="129" t="str">
        <f t="shared" si="76"/>
        <v>4876|291|KS|Wyandotte|KS,Wyandotte|</v>
      </c>
    </row>
    <row r="4878" spans="2:8">
      <c r="B4878" s="2">
        <v>4877</v>
      </c>
      <c r="C4878" s="2">
        <v>291</v>
      </c>
      <c r="D4878" s="2" t="s">
        <v>4542</v>
      </c>
      <c r="E4878" s="2" t="s">
        <v>5536</v>
      </c>
      <c r="F4878" s="3" t="s">
        <v>6219</v>
      </c>
      <c r="H4878" s="129" t="str">
        <f t="shared" si="76"/>
        <v>4877|291|KY|Adair|KY,Adair|</v>
      </c>
    </row>
    <row r="4879" spans="2:8">
      <c r="B4879" s="2">
        <v>4878</v>
      </c>
      <c r="C4879" s="2">
        <v>291</v>
      </c>
      <c r="D4879" s="2" t="s">
        <v>4542</v>
      </c>
      <c r="E4879" s="2" t="s">
        <v>5917</v>
      </c>
      <c r="F4879" s="3" t="s">
        <v>6220</v>
      </c>
      <c r="H4879" s="129" t="str">
        <f t="shared" si="76"/>
        <v>4878|291|KY|Allen|KY,Allen|</v>
      </c>
    </row>
    <row r="4880" spans="2:8">
      <c r="B4880" s="2">
        <v>4879</v>
      </c>
      <c r="C4880" s="2">
        <v>291</v>
      </c>
      <c r="D4880" s="2" t="s">
        <v>4542</v>
      </c>
      <c r="E4880" s="2" t="s">
        <v>6048</v>
      </c>
      <c r="F4880" s="3" t="s">
        <v>6221</v>
      </c>
      <c r="H4880" s="129" t="str">
        <f t="shared" si="76"/>
        <v>4879|291|KY|Anderson|KY,Anderson|</v>
      </c>
    </row>
    <row r="4881" spans="2:8">
      <c r="B4881" s="2">
        <v>4880</v>
      </c>
      <c r="C4881" s="2">
        <v>291</v>
      </c>
      <c r="D4881" s="2" t="s">
        <v>4542</v>
      </c>
      <c r="E4881" s="2" t="s">
        <v>6222</v>
      </c>
      <c r="F4881" s="3" t="s">
        <v>6223</v>
      </c>
      <c r="H4881" s="129" t="str">
        <f t="shared" si="76"/>
        <v>4880|291|KY|Ballard|KY,Ballard|</v>
      </c>
    </row>
    <row r="4882" spans="2:8">
      <c r="B4882" s="2">
        <v>4881</v>
      </c>
      <c r="C4882" s="2">
        <v>291</v>
      </c>
      <c r="D4882" s="2" t="s">
        <v>4542</v>
      </c>
      <c r="E4882" s="2" t="s">
        <v>6224</v>
      </c>
      <c r="F4882" s="3" t="s">
        <v>6225</v>
      </c>
      <c r="H4882" s="129" t="str">
        <f t="shared" si="76"/>
        <v>4881|291|KY|Barren|KY,Barren|</v>
      </c>
    </row>
    <row r="4883" spans="2:8">
      <c r="B4883" s="2">
        <v>4882</v>
      </c>
      <c r="C4883" s="2">
        <v>291</v>
      </c>
      <c r="D4883" s="2" t="s">
        <v>4542</v>
      </c>
      <c r="E4883" s="2" t="s">
        <v>6226</v>
      </c>
      <c r="F4883" s="3" t="s">
        <v>6227</v>
      </c>
      <c r="H4883" s="129" t="str">
        <f t="shared" si="76"/>
        <v>4882|291|KY|Bath|KY,Bath|</v>
      </c>
    </row>
    <row r="4884" spans="2:8">
      <c r="B4884" s="2">
        <v>4883</v>
      </c>
      <c r="C4884" s="2">
        <v>291</v>
      </c>
      <c r="D4884" s="2" t="s">
        <v>4542</v>
      </c>
      <c r="E4884" s="2" t="s">
        <v>6228</v>
      </c>
      <c r="F4884" s="3" t="s">
        <v>6229</v>
      </c>
      <c r="H4884" s="129" t="str">
        <f t="shared" si="76"/>
        <v>4883|291|KY|Bell|KY,Bell|</v>
      </c>
    </row>
    <row r="4885" spans="2:8">
      <c r="B4885" s="2">
        <v>4884</v>
      </c>
      <c r="C4885" s="2">
        <v>291</v>
      </c>
      <c r="D4885" s="2" t="s">
        <v>4542</v>
      </c>
      <c r="E4885" s="2" t="s">
        <v>4734</v>
      </c>
      <c r="F4885" s="3" t="s">
        <v>6230</v>
      </c>
      <c r="H4885" s="129" t="str">
        <f t="shared" si="76"/>
        <v>4884|291|KY|Boone|KY,Boone|</v>
      </c>
    </row>
    <row r="4886" spans="2:8">
      <c r="B4886" s="2">
        <v>4885</v>
      </c>
      <c r="C4886" s="2">
        <v>291</v>
      </c>
      <c r="D4886" s="2" t="s">
        <v>4542</v>
      </c>
      <c r="E4886" s="2" t="s">
        <v>6056</v>
      </c>
      <c r="F4886" s="3" t="s">
        <v>6231</v>
      </c>
      <c r="H4886" s="129" t="str">
        <f t="shared" si="76"/>
        <v>4885|291|KY|Bourbon|KY,Bourbon|</v>
      </c>
    </row>
    <row r="4887" spans="2:8">
      <c r="B4887" s="2">
        <v>4886</v>
      </c>
      <c r="C4887" s="2">
        <v>291</v>
      </c>
      <c r="D4887" s="2" t="s">
        <v>4542</v>
      </c>
      <c r="E4887" s="2" t="s">
        <v>6232</v>
      </c>
      <c r="F4887" s="3" t="s">
        <v>6233</v>
      </c>
      <c r="H4887" s="129" t="str">
        <f t="shared" si="76"/>
        <v>4886|291|KY|Boyd|KY,Boyd|</v>
      </c>
    </row>
    <row r="4888" spans="2:8">
      <c r="B4888" s="2">
        <v>4887</v>
      </c>
      <c r="C4888" s="2">
        <v>291</v>
      </c>
      <c r="D4888" s="2" t="s">
        <v>4542</v>
      </c>
      <c r="E4888" s="2" t="s">
        <v>6234</v>
      </c>
      <c r="F4888" s="3" t="s">
        <v>6235</v>
      </c>
      <c r="H4888" s="129" t="str">
        <f t="shared" si="76"/>
        <v>4887|291|KY|Boyle|KY,Boyle|</v>
      </c>
    </row>
    <row r="4889" spans="2:8">
      <c r="B4889" s="2">
        <v>4888</v>
      </c>
      <c r="C4889" s="2">
        <v>291</v>
      </c>
      <c r="D4889" s="2" t="s">
        <v>4542</v>
      </c>
      <c r="E4889" s="2" t="s">
        <v>6236</v>
      </c>
      <c r="F4889" s="3" t="s">
        <v>6237</v>
      </c>
      <c r="H4889" s="129" t="str">
        <f t="shared" si="76"/>
        <v>4888|291|KY|Bracken|KY,Bracken|</v>
      </c>
    </row>
    <row r="4890" spans="2:8">
      <c r="B4890" s="2">
        <v>4889</v>
      </c>
      <c r="C4890" s="2">
        <v>291</v>
      </c>
      <c r="D4890" s="2" t="s">
        <v>4542</v>
      </c>
      <c r="E4890" s="2" t="s">
        <v>6238</v>
      </c>
      <c r="F4890" s="3" t="s">
        <v>6239</v>
      </c>
      <c r="H4890" s="129" t="str">
        <f t="shared" si="76"/>
        <v>4889|291|KY|Breathitt|KY,Breathitt|</v>
      </c>
    </row>
    <row r="4891" spans="2:8">
      <c r="B4891" s="2">
        <v>4890</v>
      </c>
      <c r="C4891" s="2">
        <v>291</v>
      </c>
      <c r="D4891" s="2" t="s">
        <v>4542</v>
      </c>
      <c r="E4891" s="2" t="s">
        <v>6240</v>
      </c>
      <c r="F4891" s="3" t="s">
        <v>6241</v>
      </c>
      <c r="H4891" s="129" t="str">
        <f t="shared" si="76"/>
        <v>4890|291|KY|Breckinridge|KY,Breckinridge|</v>
      </c>
    </row>
    <row r="4892" spans="2:8">
      <c r="B4892" s="2">
        <v>4891</v>
      </c>
      <c r="C4892" s="2">
        <v>291</v>
      </c>
      <c r="D4892" s="2" t="s">
        <v>4542</v>
      </c>
      <c r="E4892" s="2" t="s">
        <v>6242</v>
      </c>
      <c r="F4892" s="3" t="s">
        <v>6243</v>
      </c>
      <c r="H4892" s="129" t="str">
        <f t="shared" si="76"/>
        <v>4891|291|KY|Bullitt|KY,Bullitt|</v>
      </c>
    </row>
    <row r="4893" spans="2:8">
      <c r="B4893" s="2">
        <v>4892</v>
      </c>
      <c r="C4893" s="2">
        <v>291</v>
      </c>
      <c r="D4893" s="2" t="s">
        <v>4542</v>
      </c>
      <c r="E4893" s="2" t="s">
        <v>4604</v>
      </c>
      <c r="F4893" s="3" t="s">
        <v>6244</v>
      </c>
      <c r="H4893" s="129" t="str">
        <f t="shared" si="76"/>
        <v>4892|291|KY|Butler|KY,Butler|</v>
      </c>
    </row>
    <row r="4894" spans="2:8">
      <c r="B4894" s="2">
        <v>4893</v>
      </c>
      <c r="C4894" s="2">
        <v>291</v>
      </c>
      <c r="D4894" s="2" t="s">
        <v>4542</v>
      </c>
      <c r="E4894" s="2" t="s">
        <v>6245</v>
      </c>
      <c r="F4894" s="3" t="s">
        <v>6246</v>
      </c>
      <c r="H4894" s="129" t="str">
        <f t="shared" si="76"/>
        <v>4893|291|KY|Caldwell|KY,Caldwell|</v>
      </c>
    </row>
    <row r="4895" spans="2:8">
      <c r="B4895" s="2">
        <v>4894</v>
      </c>
      <c r="C4895" s="2">
        <v>291</v>
      </c>
      <c r="D4895" s="2" t="s">
        <v>4542</v>
      </c>
      <c r="E4895" s="2" t="s">
        <v>6247</v>
      </c>
      <c r="F4895" s="3" t="s">
        <v>6248</v>
      </c>
      <c r="H4895" s="129" t="str">
        <f t="shared" si="76"/>
        <v>4894|291|KY|Calloway|KY,Calloway|</v>
      </c>
    </row>
    <row r="4896" spans="2:8">
      <c r="B4896" s="2">
        <v>4895</v>
      </c>
      <c r="C4896" s="2">
        <v>291</v>
      </c>
      <c r="D4896" s="2" t="s">
        <v>4542</v>
      </c>
      <c r="E4896" s="2" t="s">
        <v>6249</v>
      </c>
      <c r="F4896" s="3" t="s">
        <v>6250</v>
      </c>
      <c r="H4896" s="129" t="str">
        <f t="shared" si="76"/>
        <v>4895|291|KY|Campbell|KY,Campbell|</v>
      </c>
    </row>
    <row r="4897" spans="2:8">
      <c r="B4897" s="2">
        <v>4896</v>
      </c>
      <c r="C4897" s="2">
        <v>291</v>
      </c>
      <c r="D4897" s="2" t="s">
        <v>4542</v>
      </c>
      <c r="E4897" s="2" t="s">
        <v>6251</v>
      </c>
      <c r="F4897" s="3" t="s">
        <v>6252</v>
      </c>
      <c r="H4897" s="129" t="str">
        <f t="shared" si="76"/>
        <v>4896|291|KY|Carlisle|KY,Carlisle|</v>
      </c>
    </row>
    <row r="4898" spans="2:8">
      <c r="B4898" s="2">
        <v>4897</v>
      </c>
      <c r="C4898" s="2">
        <v>291</v>
      </c>
      <c r="D4898" s="2" t="s">
        <v>4542</v>
      </c>
      <c r="E4898" s="2" t="s">
        <v>4739</v>
      </c>
      <c r="F4898" s="3" t="s">
        <v>6253</v>
      </c>
      <c r="H4898" s="129" t="str">
        <f t="shared" si="76"/>
        <v>4897|291|KY|Carroll|KY,Carroll|</v>
      </c>
    </row>
    <row r="4899" spans="2:8">
      <c r="B4899" s="2">
        <v>4898</v>
      </c>
      <c r="C4899" s="2">
        <v>291</v>
      </c>
      <c r="D4899" s="2" t="s">
        <v>4542</v>
      </c>
      <c r="E4899" s="2" t="s">
        <v>6254</v>
      </c>
      <c r="F4899" s="3" t="s">
        <v>6255</v>
      </c>
      <c r="H4899" s="129" t="str">
        <f t="shared" si="76"/>
        <v>4898|291|KY|Carter|KY,Carter|</v>
      </c>
    </row>
    <row r="4900" spans="2:8">
      <c r="B4900" s="2">
        <v>4899</v>
      </c>
      <c r="C4900" s="2">
        <v>291</v>
      </c>
      <c r="D4900" s="2" t="s">
        <v>4542</v>
      </c>
      <c r="E4900" s="2" t="s">
        <v>6256</v>
      </c>
      <c r="F4900" s="3" t="s">
        <v>6257</v>
      </c>
      <c r="H4900" s="129" t="str">
        <f t="shared" si="76"/>
        <v>4899|291|KY|Casey|KY,Casey|</v>
      </c>
    </row>
    <row r="4901" spans="2:8">
      <c r="B4901" s="2">
        <v>4900</v>
      </c>
      <c r="C4901" s="2">
        <v>291</v>
      </c>
      <c r="D4901" s="2" t="s">
        <v>4542</v>
      </c>
      <c r="E4901" s="2" t="s">
        <v>5780</v>
      </c>
      <c r="F4901" s="3" t="s">
        <v>6258</v>
      </c>
      <c r="H4901" s="129" t="str">
        <f t="shared" si="76"/>
        <v>4900|291|KY|Christian|KY,Christian|</v>
      </c>
    </row>
    <row r="4902" spans="2:8">
      <c r="B4902" s="2">
        <v>4901</v>
      </c>
      <c r="C4902" s="2">
        <v>291</v>
      </c>
      <c r="D4902" s="2" t="s">
        <v>4542</v>
      </c>
      <c r="E4902" s="2" t="s">
        <v>4743</v>
      </c>
      <c r="F4902" s="3" t="s">
        <v>6259</v>
      </c>
      <c r="H4902" s="129" t="str">
        <f t="shared" si="76"/>
        <v>4901|291|KY|Clark|KY,Clark|</v>
      </c>
    </row>
    <row r="4903" spans="2:8">
      <c r="B4903" s="2">
        <v>4902</v>
      </c>
      <c r="C4903" s="2">
        <v>291</v>
      </c>
      <c r="D4903" s="2" t="s">
        <v>4542</v>
      </c>
      <c r="E4903" s="2" t="s">
        <v>4618</v>
      </c>
      <c r="F4903" s="3" t="s">
        <v>6260</v>
      </c>
      <c r="H4903" s="129" t="str">
        <f t="shared" si="76"/>
        <v>4902|291|KY|Clay|KY,Clay|</v>
      </c>
    </row>
    <row r="4904" spans="2:8">
      <c r="B4904" s="2">
        <v>4903</v>
      </c>
      <c r="C4904" s="2">
        <v>291</v>
      </c>
      <c r="D4904" s="2" t="s">
        <v>4542</v>
      </c>
      <c r="E4904" s="2" t="s">
        <v>5570</v>
      </c>
      <c r="F4904" s="3" t="s">
        <v>6261</v>
      </c>
      <c r="H4904" s="129" t="str">
        <f t="shared" si="76"/>
        <v>4903|291|KY|Clinton|KY,Clinton|</v>
      </c>
    </row>
    <row r="4905" spans="2:8">
      <c r="B4905" s="2">
        <v>4904</v>
      </c>
      <c r="C4905" s="2">
        <v>291</v>
      </c>
      <c r="D4905" s="2" t="s">
        <v>4542</v>
      </c>
      <c r="E4905" s="2" t="s">
        <v>4757</v>
      </c>
      <c r="F4905" s="3" t="s">
        <v>6262</v>
      </c>
      <c r="H4905" s="129" t="str">
        <f t="shared" si="76"/>
        <v>4904|291|KY|Crittenden|KY,Crittenden|</v>
      </c>
    </row>
    <row r="4906" spans="2:8">
      <c r="B4906" s="2">
        <v>4905</v>
      </c>
      <c r="C4906" s="2">
        <v>291</v>
      </c>
      <c r="D4906" s="2" t="s">
        <v>4542</v>
      </c>
      <c r="E4906" s="2" t="s">
        <v>5789</v>
      </c>
      <c r="F4906" s="3" t="s">
        <v>6263</v>
      </c>
      <c r="H4906" s="129" t="str">
        <f t="shared" si="76"/>
        <v>4905|291|KY|Cumberland|KY,Cumberland|</v>
      </c>
    </row>
    <row r="4907" spans="2:8">
      <c r="B4907" s="2">
        <v>4906</v>
      </c>
      <c r="C4907" s="2">
        <v>291</v>
      </c>
      <c r="D4907" s="2" t="s">
        <v>4542</v>
      </c>
      <c r="E4907" s="2" t="s">
        <v>5932</v>
      </c>
      <c r="F4907" s="3" t="s">
        <v>6264</v>
      </c>
      <c r="H4907" s="129" t="str">
        <f t="shared" si="76"/>
        <v>4906|291|KY|Daviess|KY,Daviess|</v>
      </c>
    </row>
    <row r="4908" spans="2:8">
      <c r="B4908" s="2">
        <v>4907</v>
      </c>
      <c r="C4908" s="2">
        <v>291</v>
      </c>
      <c r="D4908" s="2" t="s">
        <v>4542</v>
      </c>
      <c r="E4908" s="2" t="s">
        <v>6265</v>
      </c>
      <c r="F4908" s="3" t="s">
        <v>6266</v>
      </c>
      <c r="H4908" s="129" t="str">
        <f t="shared" si="76"/>
        <v>4907|291|KY|Edmonson|KY,Edmonson|</v>
      </c>
    </row>
    <row r="4909" spans="2:8">
      <c r="B4909" s="2">
        <v>4908</v>
      </c>
      <c r="C4909" s="2">
        <v>291</v>
      </c>
      <c r="D4909" s="2" t="s">
        <v>4542</v>
      </c>
      <c r="E4909" s="2" t="s">
        <v>6267</v>
      </c>
      <c r="F4909" s="3" t="s">
        <v>6268</v>
      </c>
      <c r="H4909" s="129" t="str">
        <f t="shared" si="76"/>
        <v>4908|291|KY|Elliott|KY,Elliott|</v>
      </c>
    </row>
    <row r="4910" spans="2:8">
      <c r="B4910" s="2">
        <v>4909</v>
      </c>
      <c r="C4910" s="2">
        <v>291</v>
      </c>
      <c r="D4910" s="2" t="s">
        <v>4542</v>
      </c>
      <c r="E4910" s="2" t="s">
        <v>6269</v>
      </c>
      <c r="F4910" s="3" t="s">
        <v>6270</v>
      </c>
      <c r="H4910" s="129" t="str">
        <f t="shared" si="76"/>
        <v>4909|291|KY|Estill|KY,Estill|</v>
      </c>
    </row>
    <row r="4911" spans="2:8">
      <c r="B4911" s="2">
        <v>4910</v>
      </c>
      <c r="C4911" s="2">
        <v>291</v>
      </c>
      <c r="D4911" s="2" t="s">
        <v>4542</v>
      </c>
      <c r="E4911" s="2" t="s">
        <v>4648</v>
      </c>
      <c r="F4911" s="3" t="s">
        <v>6271</v>
      </c>
      <c r="H4911" s="129" t="str">
        <f t="shared" si="76"/>
        <v>4910|291|KY|Fayette|KY,Fayette|</v>
      </c>
    </row>
    <row r="4912" spans="2:8">
      <c r="B4912" s="2">
        <v>4911</v>
      </c>
      <c r="C4912" s="2">
        <v>291</v>
      </c>
      <c r="D4912" s="2" t="s">
        <v>4542</v>
      </c>
      <c r="E4912" s="2" t="s">
        <v>6272</v>
      </c>
      <c r="F4912" s="3" t="s">
        <v>6273</v>
      </c>
      <c r="H4912" s="129" t="str">
        <f t="shared" si="76"/>
        <v>4911|291|KY|Fleming|KY,Fleming|</v>
      </c>
    </row>
    <row r="4913" spans="2:8">
      <c r="B4913" s="2">
        <v>4912</v>
      </c>
      <c r="C4913" s="2">
        <v>291</v>
      </c>
      <c r="D4913" s="2" t="s">
        <v>4542</v>
      </c>
      <c r="E4913" s="2" t="s">
        <v>5365</v>
      </c>
      <c r="F4913" s="3" t="s">
        <v>6274</v>
      </c>
      <c r="H4913" s="129" t="str">
        <f t="shared" si="76"/>
        <v>4912|291|KY|Floyd|KY,Floyd|</v>
      </c>
    </row>
    <row r="4914" spans="2:8">
      <c r="B4914" s="2">
        <v>4913</v>
      </c>
      <c r="C4914" s="2">
        <v>291</v>
      </c>
      <c r="D4914" s="2" t="s">
        <v>4542</v>
      </c>
      <c r="E4914" s="2" t="s">
        <v>4650</v>
      </c>
      <c r="F4914" s="3" t="s">
        <v>6275</v>
      </c>
      <c r="H4914" s="129" t="str">
        <f t="shared" si="76"/>
        <v>4913|291|KY|Franklin|KY,Franklin|</v>
      </c>
    </row>
    <row r="4915" spans="2:8">
      <c r="B4915" s="2">
        <v>4914</v>
      </c>
      <c r="C4915" s="2">
        <v>291</v>
      </c>
      <c r="D4915" s="2" t="s">
        <v>4542</v>
      </c>
      <c r="E4915" s="2" t="s">
        <v>4769</v>
      </c>
      <c r="F4915" s="3" t="s">
        <v>6276</v>
      </c>
      <c r="H4915" s="129" t="str">
        <f t="shared" si="76"/>
        <v>4914|291|KY|Fulton|KY,Fulton|</v>
      </c>
    </row>
    <row r="4916" spans="2:8">
      <c r="B4916" s="2">
        <v>4915</v>
      </c>
      <c r="C4916" s="2">
        <v>291</v>
      </c>
      <c r="D4916" s="2" t="s">
        <v>4542</v>
      </c>
      <c r="E4916" s="2" t="s">
        <v>5807</v>
      </c>
      <c r="F4916" s="3" t="s">
        <v>6277</v>
      </c>
      <c r="H4916" s="129" t="str">
        <f t="shared" si="76"/>
        <v>4915|291|KY|Gallatin|KY,Gallatin|</v>
      </c>
    </row>
    <row r="4917" spans="2:8">
      <c r="B4917" s="2">
        <v>4916</v>
      </c>
      <c r="C4917" s="2">
        <v>291</v>
      </c>
      <c r="D4917" s="2" t="s">
        <v>4542</v>
      </c>
      <c r="E4917" s="2" t="s">
        <v>6278</v>
      </c>
      <c r="F4917" s="3" t="s">
        <v>6279</v>
      </c>
      <c r="H4917" s="129" t="str">
        <f t="shared" si="76"/>
        <v>4916|291|KY|Garrard|KY,Garrard|</v>
      </c>
    </row>
    <row r="4918" spans="2:8">
      <c r="B4918" s="2">
        <v>4917</v>
      </c>
      <c r="C4918" s="2">
        <v>291</v>
      </c>
      <c r="D4918" s="2" t="s">
        <v>4542</v>
      </c>
      <c r="E4918" s="2" t="s">
        <v>4773</v>
      </c>
      <c r="F4918" s="3" t="s">
        <v>6280</v>
      </c>
      <c r="H4918" s="129" t="str">
        <f t="shared" si="76"/>
        <v>4917|291|KY|Grant|KY,Grant|</v>
      </c>
    </row>
    <row r="4919" spans="2:8">
      <c r="B4919" s="2">
        <v>4918</v>
      </c>
      <c r="C4919" s="2">
        <v>291</v>
      </c>
      <c r="D4919" s="2" t="s">
        <v>4542</v>
      </c>
      <c r="E4919" s="2" t="s">
        <v>6281</v>
      </c>
      <c r="F4919" s="3" t="s">
        <v>6282</v>
      </c>
      <c r="H4919" s="129" t="str">
        <f t="shared" si="76"/>
        <v>4918|291|KY|Graves|KY,Graves|</v>
      </c>
    </row>
    <row r="4920" spans="2:8">
      <c r="B4920" s="2">
        <v>4919</v>
      </c>
      <c r="C4920" s="2">
        <v>291</v>
      </c>
      <c r="D4920" s="2" t="s">
        <v>4542</v>
      </c>
      <c r="E4920" s="2" t="s">
        <v>6283</v>
      </c>
      <c r="F4920" s="3" t="s">
        <v>6284</v>
      </c>
      <c r="H4920" s="129" t="str">
        <f t="shared" si="76"/>
        <v>4919|291|KY|Grayson|KY,Grayson|</v>
      </c>
    </row>
    <row r="4921" spans="2:8">
      <c r="B4921" s="2">
        <v>4920</v>
      </c>
      <c r="C4921" s="2">
        <v>291</v>
      </c>
      <c r="D4921" s="2" t="s">
        <v>4542</v>
      </c>
      <c r="E4921" s="2" t="s">
        <v>6285</v>
      </c>
      <c r="F4921" s="3" t="s">
        <v>6286</v>
      </c>
      <c r="H4921" s="129" t="str">
        <f t="shared" si="76"/>
        <v>4920|291|KY|Green|KY,Green|</v>
      </c>
    </row>
    <row r="4922" spans="2:8">
      <c r="B4922" s="2">
        <v>4921</v>
      </c>
      <c r="C4922" s="2">
        <v>291</v>
      </c>
      <c r="D4922" s="2" t="s">
        <v>4542</v>
      </c>
      <c r="E4922" s="2" t="s">
        <v>6287</v>
      </c>
      <c r="F4922" s="3" t="s">
        <v>6288</v>
      </c>
      <c r="H4922" s="129" t="str">
        <f t="shared" si="76"/>
        <v>4921|291|KY|Greenup|KY,Greenup|</v>
      </c>
    </row>
    <row r="4923" spans="2:8">
      <c r="B4923" s="2">
        <v>4922</v>
      </c>
      <c r="C4923" s="2">
        <v>291</v>
      </c>
      <c r="D4923" s="2" t="s">
        <v>4542</v>
      </c>
      <c r="E4923" s="2" t="s">
        <v>5388</v>
      </c>
      <c r="F4923" s="3" t="s">
        <v>6289</v>
      </c>
      <c r="H4923" s="129" t="str">
        <f t="shared" si="76"/>
        <v>4922|291|KY|Hancock|KY,Hancock|</v>
      </c>
    </row>
    <row r="4924" spans="2:8">
      <c r="B4924" s="2">
        <v>4923</v>
      </c>
      <c r="C4924" s="2">
        <v>291</v>
      </c>
      <c r="D4924" s="2" t="s">
        <v>4542</v>
      </c>
      <c r="E4924" s="2" t="s">
        <v>5598</v>
      </c>
      <c r="F4924" s="3" t="s">
        <v>6290</v>
      </c>
      <c r="H4924" s="129" t="str">
        <f t="shared" si="76"/>
        <v>4923|291|KY|Hardin|KY,Hardin|</v>
      </c>
    </row>
    <row r="4925" spans="2:8">
      <c r="B4925" s="2">
        <v>4924</v>
      </c>
      <c r="C4925" s="2">
        <v>291</v>
      </c>
      <c r="D4925" s="2" t="s">
        <v>4542</v>
      </c>
      <c r="E4925" s="2" t="s">
        <v>6291</v>
      </c>
      <c r="F4925" s="3" t="s">
        <v>6292</v>
      </c>
      <c r="H4925" s="129" t="str">
        <f t="shared" si="76"/>
        <v>4924|291|KY|Harlan|KY,Harlan|</v>
      </c>
    </row>
    <row r="4926" spans="2:8">
      <c r="B4926" s="2">
        <v>4925</v>
      </c>
      <c r="C4926" s="2">
        <v>291</v>
      </c>
      <c r="D4926" s="2" t="s">
        <v>4542</v>
      </c>
      <c r="E4926" s="2" t="s">
        <v>5600</v>
      </c>
      <c r="F4926" s="3" t="s">
        <v>6293</v>
      </c>
      <c r="H4926" s="129" t="str">
        <f t="shared" si="76"/>
        <v>4925|291|KY|Harrison|KY,Harrison|</v>
      </c>
    </row>
    <row r="4927" spans="2:8">
      <c r="B4927" s="2">
        <v>4926</v>
      </c>
      <c r="C4927" s="2">
        <v>291</v>
      </c>
      <c r="D4927" s="2" t="s">
        <v>4542</v>
      </c>
      <c r="E4927" s="2" t="s">
        <v>5394</v>
      </c>
      <c r="F4927" s="3" t="s">
        <v>6294</v>
      </c>
      <c r="H4927" s="129" t="str">
        <f t="shared" si="76"/>
        <v>4926|291|KY|Hart|KY,Hart|</v>
      </c>
    </row>
    <row r="4928" spans="2:8">
      <c r="B4928" s="2">
        <v>4927</v>
      </c>
      <c r="C4928" s="2">
        <v>291</v>
      </c>
      <c r="D4928" s="2" t="s">
        <v>4542</v>
      </c>
      <c r="E4928" s="2" t="s">
        <v>5814</v>
      </c>
      <c r="F4928" s="3" t="s">
        <v>6295</v>
      </c>
      <c r="H4928" s="129" t="str">
        <f t="shared" si="76"/>
        <v>4927|291|KY|Henderson|KY,Henderson|</v>
      </c>
    </row>
    <row r="4929" spans="2:8">
      <c r="B4929" s="2">
        <v>4928</v>
      </c>
      <c r="C4929" s="2">
        <v>291</v>
      </c>
      <c r="D4929" s="2" t="s">
        <v>4542</v>
      </c>
      <c r="E4929" s="2" t="s">
        <v>4658</v>
      </c>
      <c r="F4929" s="3" t="s">
        <v>6296</v>
      </c>
      <c r="H4929" s="129" t="str">
        <f t="shared" si="76"/>
        <v>4928|291|KY|Henry|KY,Henry|</v>
      </c>
    </row>
    <row r="4930" spans="2:8">
      <c r="B4930" s="2">
        <v>4929</v>
      </c>
      <c r="C4930" s="2">
        <v>291</v>
      </c>
      <c r="D4930" s="2" t="s">
        <v>4542</v>
      </c>
      <c r="E4930" s="2" t="s">
        <v>6297</v>
      </c>
      <c r="F4930" s="3" t="s">
        <v>6298</v>
      </c>
      <c r="H4930" s="129" t="str">
        <f t="shared" ref="H4930:H4993" si="77">B4930&amp;"|"&amp;C4930&amp;"|"&amp;D4930&amp;"|"&amp;E4930&amp;"|"&amp;F4930&amp;"|"&amp;G4930</f>
        <v>4929|291|KY|Hickman|KY,Hickman|</v>
      </c>
    </row>
    <row r="4931" spans="2:8">
      <c r="B4931" s="2">
        <v>4930</v>
      </c>
      <c r="C4931" s="2">
        <v>291</v>
      </c>
      <c r="D4931" s="2" t="s">
        <v>4542</v>
      </c>
      <c r="E4931" s="2" t="s">
        <v>6299</v>
      </c>
      <c r="F4931" s="3" t="s">
        <v>6300</v>
      </c>
      <c r="H4931" s="129" t="str">
        <f t="shared" si="77"/>
        <v>4930|291|KY|Hopkins|KY,Hopkins|</v>
      </c>
    </row>
    <row r="4932" spans="2:8">
      <c r="B4932" s="2">
        <v>4931</v>
      </c>
      <c r="C4932" s="2">
        <v>291</v>
      </c>
      <c r="D4932" s="2" t="s">
        <v>4542</v>
      </c>
      <c r="E4932" s="2" t="s">
        <v>4662</v>
      </c>
      <c r="F4932" s="3" t="s">
        <v>6301</v>
      </c>
      <c r="H4932" s="129" t="str">
        <f t="shared" si="77"/>
        <v>4931|291|KY|Jackson|KY,Jackson|</v>
      </c>
    </row>
    <row r="4933" spans="2:8">
      <c r="B4933" s="2">
        <v>4932</v>
      </c>
      <c r="C4933" s="2">
        <v>291</v>
      </c>
      <c r="D4933" s="2" t="s">
        <v>4542</v>
      </c>
      <c r="E4933" s="2" t="s">
        <v>4664</v>
      </c>
      <c r="F4933" s="3" t="s">
        <v>6302</v>
      </c>
      <c r="H4933" s="129" t="str">
        <f t="shared" si="77"/>
        <v>4932|291|KY|Jefferson|KY,Jefferson|</v>
      </c>
    </row>
    <row r="4934" spans="2:8">
      <c r="B4934" s="2">
        <v>4933</v>
      </c>
      <c r="C4934" s="2">
        <v>291</v>
      </c>
      <c r="D4934" s="2" t="s">
        <v>4542</v>
      </c>
      <c r="E4934" s="2" t="s">
        <v>6303</v>
      </c>
      <c r="F4934" s="3" t="s">
        <v>6304</v>
      </c>
      <c r="H4934" s="129" t="str">
        <f t="shared" si="77"/>
        <v>4933|291|KY|Jessamine|KY,Jessamine|</v>
      </c>
    </row>
    <row r="4935" spans="2:8">
      <c r="B4935" s="2">
        <v>4934</v>
      </c>
      <c r="C4935" s="2">
        <v>291</v>
      </c>
      <c r="D4935" s="2" t="s">
        <v>4542</v>
      </c>
      <c r="E4935" s="2" t="s">
        <v>4788</v>
      </c>
      <c r="F4935" s="3" t="s">
        <v>6305</v>
      </c>
      <c r="H4935" s="129" t="str">
        <f t="shared" si="77"/>
        <v>4934|291|KY|Johnson|KY,Johnson|</v>
      </c>
    </row>
    <row r="4936" spans="2:8">
      <c r="B4936" s="2">
        <v>4935</v>
      </c>
      <c r="C4936" s="2">
        <v>291</v>
      </c>
      <c r="D4936" s="2" t="s">
        <v>4542</v>
      </c>
      <c r="E4936" s="2" t="s">
        <v>6306</v>
      </c>
      <c r="F4936" s="3" t="s">
        <v>6307</v>
      </c>
      <c r="H4936" s="129" t="str">
        <f t="shared" si="77"/>
        <v>4935|291|KY|Kenton|KY,Kenton|</v>
      </c>
    </row>
    <row r="4937" spans="2:8">
      <c r="B4937" s="2">
        <v>4936</v>
      </c>
      <c r="C4937" s="2">
        <v>291</v>
      </c>
      <c r="D4937" s="2" t="s">
        <v>4542</v>
      </c>
      <c r="E4937" s="2" t="s">
        <v>6308</v>
      </c>
      <c r="F4937" s="3" t="s">
        <v>6309</v>
      </c>
      <c r="H4937" s="129" t="str">
        <f t="shared" si="77"/>
        <v>4936|291|KY|Knott|KY,Knott|</v>
      </c>
    </row>
    <row r="4938" spans="2:8">
      <c r="B4938" s="2">
        <v>4937</v>
      </c>
      <c r="C4938" s="2">
        <v>291</v>
      </c>
      <c r="D4938" s="2" t="s">
        <v>4542</v>
      </c>
      <c r="E4938" s="2" t="s">
        <v>5833</v>
      </c>
      <c r="F4938" s="3" t="s">
        <v>6310</v>
      </c>
      <c r="H4938" s="129" t="str">
        <f t="shared" si="77"/>
        <v>4937|291|KY|Knox|KY,Knox|</v>
      </c>
    </row>
    <row r="4939" spans="2:8">
      <c r="B4939" s="2">
        <v>4938</v>
      </c>
      <c r="C4939" s="2">
        <v>291</v>
      </c>
      <c r="D4939" s="2" t="s">
        <v>4542</v>
      </c>
      <c r="E4939" s="2" t="s">
        <v>6311</v>
      </c>
      <c r="F4939" s="3" t="s">
        <v>6312</v>
      </c>
      <c r="H4939" s="129" t="str">
        <f t="shared" si="77"/>
        <v>4938|291|KY|Larue|KY,Larue|</v>
      </c>
    </row>
    <row r="4940" spans="2:8">
      <c r="B4940" s="2">
        <v>4939</v>
      </c>
      <c r="C4940" s="2">
        <v>291</v>
      </c>
      <c r="D4940" s="2" t="s">
        <v>4542</v>
      </c>
      <c r="E4940" s="2" t="s">
        <v>6313</v>
      </c>
      <c r="F4940" s="3" t="s">
        <v>6314</v>
      </c>
      <c r="H4940" s="129" t="str">
        <f t="shared" si="77"/>
        <v>4939|291|KY|Laurel|KY,Laurel|</v>
      </c>
    </row>
    <row r="4941" spans="2:8">
      <c r="B4941" s="2">
        <v>4940</v>
      </c>
      <c r="C4941" s="2">
        <v>291</v>
      </c>
      <c r="D4941" s="2" t="s">
        <v>4542</v>
      </c>
      <c r="E4941" s="2" t="s">
        <v>4670</v>
      </c>
      <c r="F4941" s="3" t="s">
        <v>6315</v>
      </c>
      <c r="H4941" s="129" t="str">
        <f t="shared" si="77"/>
        <v>4940|291|KY|Lawrence|KY,Lawrence|</v>
      </c>
    </row>
    <row r="4942" spans="2:8">
      <c r="B4942" s="2">
        <v>4941</v>
      </c>
      <c r="C4942" s="2">
        <v>291</v>
      </c>
      <c r="D4942" s="2" t="s">
        <v>4542</v>
      </c>
      <c r="E4942" s="2" t="s">
        <v>4672</v>
      </c>
      <c r="F4942" s="3" t="s">
        <v>6316</v>
      </c>
      <c r="H4942" s="129" t="str">
        <f t="shared" si="77"/>
        <v>4941|291|KY|Lee|KY,Lee|</v>
      </c>
    </row>
    <row r="4943" spans="2:8">
      <c r="B4943" s="2">
        <v>4942</v>
      </c>
      <c r="C4943" s="2">
        <v>291</v>
      </c>
      <c r="D4943" s="2" t="s">
        <v>4542</v>
      </c>
      <c r="E4943" s="2" t="s">
        <v>6317</v>
      </c>
      <c r="F4943" s="3" t="s">
        <v>6318</v>
      </c>
      <c r="H4943" s="129" t="str">
        <f t="shared" si="77"/>
        <v>4942|291|KY|Leslie|KY,Leslie|</v>
      </c>
    </row>
    <row r="4944" spans="2:8">
      <c r="B4944" s="2">
        <v>4943</v>
      </c>
      <c r="C4944" s="2">
        <v>291</v>
      </c>
      <c r="D4944" s="2" t="s">
        <v>4542</v>
      </c>
      <c r="E4944" s="2" t="s">
        <v>6319</v>
      </c>
      <c r="F4944" s="3" t="s">
        <v>6320</v>
      </c>
      <c r="H4944" s="129" t="str">
        <f t="shared" si="77"/>
        <v>4943|291|KY|Letcher|KY,Letcher|</v>
      </c>
    </row>
    <row r="4945" spans="2:8">
      <c r="B4945" s="2">
        <v>4944</v>
      </c>
      <c r="C4945" s="2">
        <v>291</v>
      </c>
      <c r="D4945" s="2" t="s">
        <v>4542</v>
      </c>
      <c r="E4945" s="2" t="s">
        <v>5739</v>
      </c>
      <c r="F4945" s="3" t="s">
        <v>6321</v>
      </c>
      <c r="H4945" s="129" t="str">
        <f t="shared" si="77"/>
        <v>4944|291|KY|Lewis|KY,Lewis|</v>
      </c>
    </row>
    <row r="4946" spans="2:8">
      <c r="B4946" s="2">
        <v>4945</v>
      </c>
      <c r="C4946" s="2">
        <v>291</v>
      </c>
      <c r="D4946" s="2" t="s">
        <v>4542</v>
      </c>
      <c r="E4946" s="2" t="s">
        <v>4794</v>
      </c>
      <c r="F4946" s="3" t="s">
        <v>6322</v>
      </c>
      <c r="H4946" s="129" t="str">
        <f t="shared" si="77"/>
        <v>4945|291|KY|Lincoln|KY,Lincoln|</v>
      </c>
    </row>
    <row r="4947" spans="2:8">
      <c r="B4947" s="2">
        <v>4946</v>
      </c>
      <c r="C4947" s="2">
        <v>291</v>
      </c>
      <c r="D4947" s="2" t="s">
        <v>4542</v>
      </c>
      <c r="E4947" s="2" t="s">
        <v>5840</v>
      </c>
      <c r="F4947" s="3" t="s">
        <v>6323</v>
      </c>
      <c r="H4947" s="129" t="str">
        <f t="shared" si="77"/>
        <v>4946|291|KY|Livingston|KY,Livingston|</v>
      </c>
    </row>
    <row r="4948" spans="2:8">
      <c r="B4948" s="2">
        <v>4947</v>
      </c>
      <c r="C4948" s="2">
        <v>291</v>
      </c>
      <c r="D4948" s="2" t="s">
        <v>4542</v>
      </c>
      <c r="E4948" s="2" t="s">
        <v>4798</v>
      </c>
      <c r="F4948" s="3" t="s">
        <v>6324</v>
      </c>
      <c r="H4948" s="129" t="str">
        <f t="shared" si="77"/>
        <v>4947|291|KY|Logan|KY,Logan|</v>
      </c>
    </row>
    <row r="4949" spans="2:8">
      <c r="B4949" s="2">
        <v>4948</v>
      </c>
      <c r="C4949" s="2">
        <v>291</v>
      </c>
      <c r="D4949" s="2" t="s">
        <v>4542</v>
      </c>
      <c r="E4949" s="2" t="s">
        <v>5625</v>
      </c>
      <c r="F4949" s="3" t="s">
        <v>6325</v>
      </c>
      <c r="H4949" s="129" t="str">
        <f t="shared" si="77"/>
        <v>4948|291|KY|Lyon|KY,Lyon|</v>
      </c>
    </row>
    <row r="4950" spans="2:8">
      <c r="B4950" s="2">
        <v>4949</v>
      </c>
      <c r="C4950" s="2">
        <v>291</v>
      </c>
      <c r="D4950" s="2" t="s">
        <v>4542</v>
      </c>
      <c r="E4950" s="2" t="s">
        <v>4680</v>
      </c>
      <c r="F4950" s="3" t="s">
        <v>6326</v>
      </c>
      <c r="H4950" s="129" t="str">
        <f t="shared" si="77"/>
        <v>4949|291|KY|Madison|KY,Madison|</v>
      </c>
    </row>
    <row r="4951" spans="2:8">
      <c r="B4951" s="2">
        <v>4950</v>
      </c>
      <c r="C4951" s="2">
        <v>291</v>
      </c>
      <c r="D4951" s="2" t="s">
        <v>4542</v>
      </c>
      <c r="E4951" s="2" t="s">
        <v>6327</v>
      </c>
      <c r="F4951" s="3" t="s">
        <v>6328</v>
      </c>
      <c r="H4951" s="129" t="str">
        <f t="shared" si="77"/>
        <v>4950|291|KY|Magoffin|KY,Magoffin|</v>
      </c>
    </row>
    <row r="4952" spans="2:8">
      <c r="B4952" s="2">
        <v>4951</v>
      </c>
      <c r="C4952" s="2">
        <v>291</v>
      </c>
      <c r="D4952" s="2" t="s">
        <v>4542</v>
      </c>
      <c r="E4952" s="2" t="s">
        <v>4684</v>
      </c>
      <c r="F4952" s="3" t="s">
        <v>6329</v>
      </c>
      <c r="H4952" s="129" t="str">
        <f t="shared" si="77"/>
        <v>4951|291|KY|Marion|KY,Marion|</v>
      </c>
    </row>
    <row r="4953" spans="2:8">
      <c r="B4953" s="2">
        <v>4952</v>
      </c>
      <c r="C4953" s="2">
        <v>291</v>
      </c>
      <c r="D4953" s="2" t="s">
        <v>4542</v>
      </c>
      <c r="E4953" s="2" t="s">
        <v>4686</v>
      </c>
      <c r="F4953" s="3" t="s">
        <v>6330</v>
      </c>
      <c r="H4953" s="129" t="str">
        <f t="shared" si="77"/>
        <v>4952|291|KY|Marshall|KY,Marshall|</v>
      </c>
    </row>
    <row r="4954" spans="2:8">
      <c r="B4954" s="2">
        <v>4953</v>
      </c>
      <c r="C4954" s="2">
        <v>291</v>
      </c>
      <c r="D4954" s="2" t="s">
        <v>4542</v>
      </c>
      <c r="E4954" s="2" t="s">
        <v>5224</v>
      </c>
      <c r="F4954" s="3" t="s">
        <v>6331</v>
      </c>
      <c r="H4954" s="129" t="str">
        <f t="shared" si="77"/>
        <v>4953|291|KY|Martin|KY,Martin|</v>
      </c>
    </row>
    <row r="4955" spans="2:8">
      <c r="B4955" s="2">
        <v>4954</v>
      </c>
      <c r="C4955" s="2">
        <v>291</v>
      </c>
      <c r="D4955" s="2" t="s">
        <v>4542</v>
      </c>
      <c r="E4955" s="2" t="s">
        <v>5849</v>
      </c>
      <c r="F4955" s="3" t="s">
        <v>6332</v>
      </c>
      <c r="H4955" s="129" t="str">
        <f t="shared" si="77"/>
        <v>4954|291|KY|Mason|KY,Mason|</v>
      </c>
    </row>
    <row r="4956" spans="2:8">
      <c r="B4956" s="2">
        <v>4955</v>
      </c>
      <c r="C4956" s="2">
        <v>291</v>
      </c>
      <c r="D4956" s="2" t="s">
        <v>4542</v>
      </c>
      <c r="E4956" s="2" t="s">
        <v>6333</v>
      </c>
      <c r="F4956" s="3" t="s">
        <v>6334</v>
      </c>
      <c r="H4956" s="129" t="str">
        <f t="shared" si="77"/>
        <v>4955|291|KY|McCracken|KY,McCracken|</v>
      </c>
    </row>
    <row r="4957" spans="2:8">
      <c r="B4957" s="2">
        <v>4956</v>
      </c>
      <c r="C4957" s="2">
        <v>291</v>
      </c>
      <c r="D4957" s="2" t="s">
        <v>4542</v>
      </c>
      <c r="E4957" s="2" t="s">
        <v>6335</v>
      </c>
      <c r="F4957" s="3" t="s">
        <v>6336</v>
      </c>
      <c r="H4957" s="129" t="str">
        <f t="shared" si="77"/>
        <v>4956|291|KY|McCreary|KY,McCreary|</v>
      </c>
    </row>
    <row r="4958" spans="2:8">
      <c r="B4958" s="2">
        <v>4957</v>
      </c>
      <c r="C4958" s="2">
        <v>291</v>
      </c>
      <c r="D4958" s="2" t="s">
        <v>4542</v>
      </c>
      <c r="E4958" s="2" t="s">
        <v>5857</v>
      </c>
      <c r="F4958" s="3" t="s">
        <v>6337</v>
      </c>
      <c r="H4958" s="129" t="str">
        <f t="shared" si="77"/>
        <v>4957|291|KY|McLean|KY,McLean|</v>
      </c>
    </row>
    <row r="4959" spans="2:8">
      <c r="B4959" s="2">
        <v>4958</v>
      </c>
      <c r="C4959" s="2">
        <v>291</v>
      </c>
      <c r="D4959" s="2" t="s">
        <v>4542</v>
      </c>
      <c r="E4959" s="2" t="s">
        <v>6138</v>
      </c>
      <c r="F4959" s="3" t="s">
        <v>6338</v>
      </c>
      <c r="H4959" s="129" t="str">
        <f t="shared" si="77"/>
        <v>4958|291|KY|Meade|KY,Meade|</v>
      </c>
    </row>
    <row r="4960" spans="2:8">
      <c r="B4960" s="2">
        <v>4959</v>
      </c>
      <c r="C4960" s="2">
        <v>291</v>
      </c>
      <c r="D4960" s="2" t="s">
        <v>4542</v>
      </c>
      <c r="E4960" s="2" t="s">
        <v>6339</v>
      </c>
      <c r="F4960" s="3" t="s">
        <v>6340</v>
      </c>
      <c r="H4960" s="129" t="str">
        <f t="shared" si="77"/>
        <v>4959|291|KY|Menifee|KY,Menifee|</v>
      </c>
    </row>
    <row r="4961" spans="2:8">
      <c r="B4961" s="2">
        <v>4960</v>
      </c>
      <c r="C4961" s="2">
        <v>291</v>
      </c>
      <c r="D4961" s="2" t="s">
        <v>4542</v>
      </c>
      <c r="E4961" s="2" t="s">
        <v>5861</v>
      </c>
      <c r="F4961" s="3" t="s">
        <v>6341</v>
      </c>
      <c r="H4961" s="129" t="str">
        <f t="shared" si="77"/>
        <v>4960|291|KY|Mercer|KY,Mercer|</v>
      </c>
    </row>
    <row r="4962" spans="2:8">
      <c r="B4962" s="2">
        <v>4961</v>
      </c>
      <c r="C4962" s="2">
        <v>291</v>
      </c>
      <c r="D4962" s="2" t="s">
        <v>4542</v>
      </c>
      <c r="E4962" s="2" t="s">
        <v>6342</v>
      </c>
      <c r="F4962" s="3" t="s">
        <v>6343</v>
      </c>
      <c r="H4962" s="129" t="str">
        <f t="shared" si="77"/>
        <v>4961|291|KY|Metcalfe|KY,Metcalfe|</v>
      </c>
    </row>
    <row r="4963" spans="2:8">
      <c r="B4963" s="2">
        <v>4962</v>
      </c>
      <c r="C4963" s="2">
        <v>291</v>
      </c>
      <c r="D4963" s="2" t="s">
        <v>4542</v>
      </c>
      <c r="E4963" s="2" t="s">
        <v>4690</v>
      </c>
      <c r="F4963" s="3" t="s">
        <v>6344</v>
      </c>
      <c r="H4963" s="129" t="str">
        <f t="shared" si="77"/>
        <v>4962|291|KY|Monroe|KY,Monroe|</v>
      </c>
    </row>
    <row r="4964" spans="2:8">
      <c r="B4964" s="2">
        <v>4963</v>
      </c>
      <c r="C4964" s="2">
        <v>291</v>
      </c>
      <c r="D4964" s="2" t="s">
        <v>4542</v>
      </c>
      <c r="E4964" s="2" t="s">
        <v>4692</v>
      </c>
      <c r="F4964" s="3" t="s">
        <v>6345</v>
      </c>
      <c r="H4964" s="129" t="str">
        <f t="shared" si="77"/>
        <v>4963|291|KY|Montgomery|KY,Montgomery|</v>
      </c>
    </row>
    <row r="4965" spans="2:8">
      <c r="B4965" s="2">
        <v>4964</v>
      </c>
      <c r="C4965" s="2">
        <v>291</v>
      </c>
      <c r="D4965" s="2" t="s">
        <v>4542</v>
      </c>
      <c r="E4965" s="2" t="s">
        <v>4694</v>
      </c>
      <c r="F4965" s="3" t="s">
        <v>6346</v>
      </c>
      <c r="H4965" s="129" t="str">
        <f t="shared" si="77"/>
        <v>4964|291|KY|Morgan|KY,Morgan|</v>
      </c>
    </row>
    <row r="4966" spans="2:8">
      <c r="B4966" s="2">
        <v>4965</v>
      </c>
      <c r="C4966" s="2">
        <v>291</v>
      </c>
      <c r="D4966" s="2" t="s">
        <v>4542</v>
      </c>
      <c r="E4966" s="2" t="s">
        <v>6347</v>
      </c>
      <c r="F4966" s="3" t="s">
        <v>6348</v>
      </c>
      <c r="H4966" s="129" t="str">
        <f t="shared" si="77"/>
        <v>4965|291|KY|Muhlenberg|KY,Muhlenberg|</v>
      </c>
    </row>
    <row r="4967" spans="2:8">
      <c r="B4967" s="2">
        <v>4966</v>
      </c>
      <c r="C4967" s="2">
        <v>291</v>
      </c>
      <c r="D4967" s="2" t="s">
        <v>4542</v>
      </c>
      <c r="E4967" s="2" t="s">
        <v>6349</v>
      </c>
      <c r="F4967" s="3" t="s">
        <v>6350</v>
      </c>
      <c r="H4967" s="129" t="str">
        <f t="shared" si="77"/>
        <v>4966|291|KY|Nelson|KY,Nelson|</v>
      </c>
    </row>
    <row r="4968" spans="2:8">
      <c r="B4968" s="2">
        <v>4967</v>
      </c>
      <c r="C4968" s="2">
        <v>291</v>
      </c>
      <c r="D4968" s="2" t="s">
        <v>4542</v>
      </c>
      <c r="E4968" s="2" t="s">
        <v>6351</v>
      </c>
      <c r="F4968" s="3" t="s">
        <v>6352</v>
      </c>
      <c r="H4968" s="129" t="str">
        <f t="shared" si="77"/>
        <v>4967|291|KY|Nicholas|KY,Nicholas|</v>
      </c>
    </row>
    <row r="4969" spans="2:8">
      <c r="B4969" s="2">
        <v>4968</v>
      </c>
      <c r="C4969" s="2">
        <v>291</v>
      </c>
      <c r="D4969" s="2" t="s">
        <v>4542</v>
      </c>
      <c r="E4969" s="2" t="s">
        <v>5991</v>
      </c>
      <c r="F4969" s="3" t="s">
        <v>6353</v>
      </c>
      <c r="H4969" s="129" t="str">
        <f t="shared" si="77"/>
        <v>4968|291|KY|Ohio|KY,Ohio|</v>
      </c>
    </row>
    <row r="4970" spans="2:8">
      <c r="B4970" s="2">
        <v>4969</v>
      </c>
      <c r="C4970" s="2">
        <v>291</v>
      </c>
      <c r="D4970" s="2" t="s">
        <v>4542</v>
      </c>
      <c r="E4970" s="2" t="s">
        <v>6354</v>
      </c>
      <c r="F4970" s="3" t="s">
        <v>6355</v>
      </c>
      <c r="H4970" s="129" t="str">
        <f t="shared" si="77"/>
        <v>4969|291|KY|Oldham|KY,Oldham|</v>
      </c>
    </row>
    <row r="4971" spans="2:8">
      <c r="B4971" s="2">
        <v>4970</v>
      </c>
      <c r="C4971" s="2">
        <v>291</v>
      </c>
      <c r="D4971" s="2" t="s">
        <v>4542</v>
      </c>
      <c r="E4971" s="2" t="s">
        <v>5994</v>
      </c>
      <c r="F4971" s="3" t="s">
        <v>6356</v>
      </c>
      <c r="H4971" s="129" t="str">
        <f t="shared" si="77"/>
        <v>4970|291|KY|Owen|KY,Owen|</v>
      </c>
    </row>
    <row r="4972" spans="2:8">
      <c r="B4972" s="2">
        <v>4971</v>
      </c>
      <c r="C4972" s="2">
        <v>291</v>
      </c>
      <c r="D4972" s="2" t="s">
        <v>4542</v>
      </c>
      <c r="E4972" s="2" t="s">
        <v>6357</v>
      </c>
      <c r="F4972" s="3" t="s">
        <v>6358</v>
      </c>
      <c r="H4972" s="129" t="str">
        <f t="shared" si="77"/>
        <v>4971|291|KY|Owsley|KY,Owsley|</v>
      </c>
    </row>
    <row r="4973" spans="2:8">
      <c r="B4973" s="2">
        <v>4972</v>
      </c>
      <c r="C4973" s="2">
        <v>291</v>
      </c>
      <c r="D4973" s="2" t="s">
        <v>4542</v>
      </c>
      <c r="E4973" s="2" t="s">
        <v>6359</v>
      </c>
      <c r="F4973" s="3" t="s">
        <v>6360</v>
      </c>
      <c r="H4973" s="129" t="str">
        <f t="shared" si="77"/>
        <v>4972|291|KY|Pendleton|KY,Pendleton|</v>
      </c>
    </row>
    <row r="4974" spans="2:8">
      <c r="B4974" s="2">
        <v>4973</v>
      </c>
      <c r="C4974" s="2">
        <v>291</v>
      </c>
      <c r="D4974" s="2" t="s">
        <v>4542</v>
      </c>
      <c r="E4974" s="2" t="s">
        <v>4696</v>
      </c>
      <c r="F4974" s="3" t="s">
        <v>6361</v>
      </c>
      <c r="H4974" s="129" t="str">
        <f t="shared" si="77"/>
        <v>4973|291|KY|Perry|KY,Perry|</v>
      </c>
    </row>
    <row r="4975" spans="2:8">
      <c r="B4975" s="2">
        <v>4974</v>
      </c>
      <c r="C4975" s="2">
        <v>291</v>
      </c>
      <c r="D4975" s="2" t="s">
        <v>4542</v>
      </c>
      <c r="E4975" s="2" t="s">
        <v>4700</v>
      </c>
      <c r="F4975" s="3" t="s">
        <v>6362</v>
      </c>
      <c r="H4975" s="129" t="str">
        <f t="shared" si="77"/>
        <v>4974|291|KY|Pike|KY,Pike|</v>
      </c>
    </row>
    <row r="4976" spans="2:8">
      <c r="B4976" s="2">
        <v>4975</v>
      </c>
      <c r="C4976" s="2">
        <v>291</v>
      </c>
      <c r="D4976" s="2" t="s">
        <v>4542</v>
      </c>
      <c r="E4976" s="2" t="s">
        <v>6363</v>
      </c>
      <c r="F4976" s="3" t="s">
        <v>6364</v>
      </c>
      <c r="H4976" s="129" t="str">
        <f t="shared" si="77"/>
        <v>4975|291|KY|Powell|KY,Powell|</v>
      </c>
    </row>
    <row r="4977" spans="2:8">
      <c r="B4977" s="2">
        <v>4976</v>
      </c>
      <c r="C4977" s="2">
        <v>291</v>
      </c>
      <c r="D4977" s="2" t="s">
        <v>4542</v>
      </c>
      <c r="E4977" s="2" t="s">
        <v>4828</v>
      </c>
      <c r="F4977" s="3" t="s">
        <v>6365</v>
      </c>
      <c r="H4977" s="129" t="str">
        <f t="shared" si="77"/>
        <v>4976|291|KY|Pulaski|KY,Pulaski|</v>
      </c>
    </row>
    <row r="4978" spans="2:8">
      <c r="B4978" s="2">
        <v>4977</v>
      </c>
      <c r="C4978" s="2">
        <v>291</v>
      </c>
      <c r="D4978" s="2" t="s">
        <v>4542</v>
      </c>
      <c r="E4978" s="2" t="s">
        <v>6366</v>
      </c>
      <c r="F4978" s="3" t="s">
        <v>6367</v>
      </c>
      <c r="H4978" s="129" t="str">
        <f t="shared" si="77"/>
        <v>4977|291|KY|Robertson|KY,Robertson|</v>
      </c>
    </row>
    <row r="4979" spans="2:8">
      <c r="B4979" s="2">
        <v>4978</v>
      </c>
      <c r="C4979" s="2">
        <v>291</v>
      </c>
      <c r="D4979" s="2" t="s">
        <v>4542</v>
      </c>
      <c r="E4979" s="2" t="s">
        <v>6368</v>
      </c>
      <c r="F4979" s="3" t="s">
        <v>6369</v>
      </c>
      <c r="H4979" s="129" t="str">
        <f t="shared" si="77"/>
        <v>4978|291|KY|Rockcastle|KY,Rockcastle|</v>
      </c>
    </row>
    <row r="4980" spans="2:8">
      <c r="B4980" s="2">
        <v>4979</v>
      </c>
      <c r="C4980" s="2">
        <v>291</v>
      </c>
      <c r="D4980" s="2" t="s">
        <v>4542</v>
      </c>
      <c r="E4980" s="2" t="s">
        <v>6370</v>
      </c>
      <c r="F4980" s="3" t="s">
        <v>6371</v>
      </c>
      <c r="H4980" s="129" t="str">
        <f t="shared" si="77"/>
        <v>4979|291|KY|Rowan|KY,Rowan|</v>
      </c>
    </row>
    <row r="4981" spans="2:8">
      <c r="B4981" s="2">
        <v>4980</v>
      </c>
      <c r="C4981" s="2">
        <v>291</v>
      </c>
      <c r="D4981" s="2" t="s">
        <v>4542</v>
      </c>
      <c r="E4981" s="2" t="s">
        <v>4704</v>
      </c>
      <c r="F4981" s="3" t="s">
        <v>6372</v>
      </c>
      <c r="H4981" s="129" t="str">
        <f t="shared" si="77"/>
        <v>4980|291|KY|Russell|KY,Russell|</v>
      </c>
    </row>
    <row r="4982" spans="2:8">
      <c r="B4982" s="2">
        <v>4981</v>
      </c>
      <c r="C4982" s="2">
        <v>291</v>
      </c>
      <c r="D4982" s="2" t="s">
        <v>4542</v>
      </c>
      <c r="E4982" s="2" t="s">
        <v>4833</v>
      </c>
      <c r="F4982" s="3" t="s">
        <v>6373</v>
      </c>
      <c r="H4982" s="129" t="str">
        <f t="shared" si="77"/>
        <v>4981|291|KY|Scott|KY,Scott|</v>
      </c>
    </row>
    <row r="4983" spans="2:8">
      <c r="B4983" s="2">
        <v>4982</v>
      </c>
      <c r="C4983" s="2">
        <v>291</v>
      </c>
      <c r="D4983" s="2" t="s">
        <v>4542</v>
      </c>
      <c r="E4983" s="2" t="s">
        <v>4706</v>
      </c>
      <c r="F4983" s="3" t="s">
        <v>6374</v>
      </c>
      <c r="H4983" s="129" t="str">
        <f t="shared" si="77"/>
        <v>4982|291|KY|Shelby|KY,Shelby|</v>
      </c>
    </row>
    <row r="4984" spans="2:8">
      <c r="B4984" s="2">
        <v>4983</v>
      </c>
      <c r="C4984" s="2">
        <v>291</v>
      </c>
      <c r="D4984" s="2" t="s">
        <v>4542</v>
      </c>
      <c r="E4984" s="2" t="s">
        <v>6375</v>
      </c>
      <c r="F4984" s="3" t="s">
        <v>6376</v>
      </c>
      <c r="H4984" s="129" t="str">
        <f t="shared" si="77"/>
        <v>4983|291|KY|Simpson|KY,Simpson|</v>
      </c>
    </row>
    <row r="4985" spans="2:8">
      <c r="B4985" s="2">
        <v>4984</v>
      </c>
      <c r="C4985" s="2">
        <v>291</v>
      </c>
      <c r="D4985" s="2" t="s">
        <v>4542</v>
      </c>
      <c r="E4985" s="2" t="s">
        <v>6013</v>
      </c>
      <c r="F4985" s="3" t="s">
        <v>6377</v>
      </c>
      <c r="H4985" s="129" t="str">
        <f t="shared" si="77"/>
        <v>4984|291|KY|Spencer|KY,Spencer|</v>
      </c>
    </row>
    <row r="4986" spans="2:8">
      <c r="B4986" s="2">
        <v>4985</v>
      </c>
      <c r="C4986" s="2">
        <v>291</v>
      </c>
      <c r="D4986" s="2" t="s">
        <v>4542</v>
      </c>
      <c r="E4986" s="2" t="s">
        <v>5258</v>
      </c>
      <c r="F4986" s="3" t="s">
        <v>6378</v>
      </c>
      <c r="H4986" s="129" t="str">
        <f t="shared" si="77"/>
        <v>4985|291|KY|Taylor|KY,Taylor|</v>
      </c>
    </row>
    <row r="4987" spans="2:8">
      <c r="B4987" s="2">
        <v>4986</v>
      </c>
      <c r="C4987" s="2">
        <v>291</v>
      </c>
      <c r="D4987" s="2" t="s">
        <v>4542</v>
      </c>
      <c r="E4987" s="2" t="s">
        <v>6379</v>
      </c>
      <c r="F4987" s="3" t="s">
        <v>6380</v>
      </c>
      <c r="H4987" s="129" t="str">
        <f t="shared" si="77"/>
        <v>4986|291|KY|Todd|KY,Todd|</v>
      </c>
    </row>
    <row r="4988" spans="2:8">
      <c r="B4988" s="2">
        <v>4987</v>
      </c>
      <c r="C4988" s="2">
        <v>291</v>
      </c>
      <c r="D4988" s="2" t="s">
        <v>4542</v>
      </c>
      <c r="E4988" s="2" t="s">
        <v>6381</v>
      </c>
      <c r="F4988" s="3" t="s">
        <v>6382</v>
      </c>
      <c r="H4988" s="129" t="str">
        <f t="shared" si="77"/>
        <v>4987|291|KY|Trigg|KY,Trigg|</v>
      </c>
    </row>
    <row r="4989" spans="2:8">
      <c r="B4989" s="2">
        <v>4988</v>
      </c>
      <c r="C4989" s="2">
        <v>291</v>
      </c>
      <c r="D4989" s="2" t="s">
        <v>4542</v>
      </c>
      <c r="E4989" s="2" t="s">
        <v>6383</v>
      </c>
      <c r="F4989" s="3" t="s">
        <v>6384</v>
      </c>
      <c r="H4989" s="129" t="str">
        <f t="shared" si="77"/>
        <v>4988|291|KY|Trimble|KY,Trimble|</v>
      </c>
    </row>
    <row r="4990" spans="2:8">
      <c r="B4990" s="2">
        <v>4989</v>
      </c>
      <c r="C4990" s="2">
        <v>291</v>
      </c>
      <c r="D4990" s="2" t="s">
        <v>4542</v>
      </c>
      <c r="E4990" s="2" t="s">
        <v>4295</v>
      </c>
      <c r="F4990" s="3" t="s">
        <v>6385</v>
      </c>
      <c r="H4990" s="129" t="str">
        <f t="shared" si="77"/>
        <v>4989|291|KY|Union|KY,Union|</v>
      </c>
    </row>
    <row r="4991" spans="2:8">
      <c r="B4991" s="2">
        <v>4990</v>
      </c>
      <c r="C4991" s="2">
        <v>291</v>
      </c>
      <c r="D4991" s="2" t="s">
        <v>4542</v>
      </c>
      <c r="E4991" s="2" t="s">
        <v>5516</v>
      </c>
      <c r="F4991" s="3" t="s">
        <v>6386</v>
      </c>
      <c r="H4991" s="129" t="str">
        <f t="shared" si="77"/>
        <v>4990|291|KY|Warren|KY,Warren|</v>
      </c>
    </row>
    <row r="4992" spans="2:8">
      <c r="B4992" s="2">
        <v>4991</v>
      </c>
      <c r="C4992" s="2">
        <v>291</v>
      </c>
      <c r="D4992" s="2" t="s">
        <v>4542</v>
      </c>
      <c r="E4992" s="2" t="s">
        <v>4720</v>
      </c>
      <c r="F4992" s="3" t="s">
        <v>6387</v>
      </c>
      <c r="H4992" s="129" t="str">
        <f t="shared" si="77"/>
        <v>4991|291|KY|Washington|KY,Washington|</v>
      </c>
    </row>
    <row r="4993" spans="2:8">
      <c r="B4993" s="2">
        <v>4992</v>
      </c>
      <c r="C4993" s="2">
        <v>291</v>
      </c>
      <c r="D4993" s="2" t="s">
        <v>4542</v>
      </c>
      <c r="E4993" s="2" t="s">
        <v>5519</v>
      </c>
      <c r="F4993" s="3" t="s">
        <v>6388</v>
      </c>
      <c r="H4993" s="129" t="str">
        <f t="shared" si="77"/>
        <v>4992|291|KY|Wayne|KY,Wayne|</v>
      </c>
    </row>
    <row r="4994" spans="2:8">
      <c r="B4994" s="2">
        <v>4993</v>
      </c>
      <c r="C4994" s="2">
        <v>291</v>
      </c>
      <c r="D4994" s="2" t="s">
        <v>4542</v>
      </c>
      <c r="E4994" s="2" t="s">
        <v>5521</v>
      </c>
      <c r="F4994" s="3" t="s">
        <v>6389</v>
      </c>
      <c r="H4994" s="129" t="str">
        <f t="shared" ref="H4994:H5057" si="78">B4994&amp;"|"&amp;C4994&amp;"|"&amp;D4994&amp;"|"&amp;E4994&amp;"|"&amp;F4994&amp;"|"&amp;G4994</f>
        <v>4993|291|KY|Webster|KY,Webster|</v>
      </c>
    </row>
    <row r="4995" spans="2:8">
      <c r="B4995" s="2">
        <v>4994</v>
      </c>
      <c r="C4995" s="2">
        <v>291</v>
      </c>
      <c r="D4995" s="2" t="s">
        <v>4542</v>
      </c>
      <c r="E4995" s="2" t="s">
        <v>6045</v>
      </c>
      <c r="F4995" s="3" t="s">
        <v>6390</v>
      </c>
      <c r="H4995" s="129" t="str">
        <f t="shared" si="78"/>
        <v>4994|291|KY|Whitley|KY,Whitley|</v>
      </c>
    </row>
    <row r="4996" spans="2:8">
      <c r="B4996" s="2">
        <v>4995</v>
      </c>
      <c r="C4996" s="2">
        <v>291</v>
      </c>
      <c r="D4996" s="2" t="s">
        <v>4542</v>
      </c>
      <c r="E4996" s="2" t="s">
        <v>6391</v>
      </c>
      <c r="F4996" s="3" t="s">
        <v>6392</v>
      </c>
      <c r="H4996" s="129" t="str">
        <f t="shared" si="78"/>
        <v>4995|291|KY|Wolfe|KY,Wolfe|</v>
      </c>
    </row>
    <row r="4997" spans="2:8">
      <c r="B4997" s="2">
        <v>4996</v>
      </c>
      <c r="C4997" s="2">
        <v>291</v>
      </c>
      <c r="D4997" s="2" t="s">
        <v>4542</v>
      </c>
      <c r="E4997" s="2" t="s">
        <v>5914</v>
      </c>
      <c r="F4997" s="3" t="s">
        <v>6393</v>
      </c>
      <c r="H4997" s="129" t="str">
        <f t="shared" si="78"/>
        <v>4996|291|KY|Woodford|KY,Woodford|</v>
      </c>
    </row>
    <row r="4998" spans="2:8">
      <c r="B4998" s="2">
        <v>4997</v>
      </c>
      <c r="C4998" s="2">
        <v>291</v>
      </c>
      <c r="D4998" s="2" t="s">
        <v>6394</v>
      </c>
      <c r="E4998" s="2" t="s">
        <v>6395</v>
      </c>
      <c r="F4998" s="3" t="s">
        <v>6396</v>
      </c>
      <c r="H4998" s="129" t="str">
        <f t="shared" si="78"/>
        <v>4997|291|LA|Acadia Parish|LA,Acadia|</v>
      </c>
    </row>
    <row r="4999" spans="2:8">
      <c r="B4999" s="2">
        <v>4998</v>
      </c>
      <c r="C4999" s="2">
        <v>291</v>
      </c>
      <c r="D4999" s="2" t="s">
        <v>6394</v>
      </c>
      <c r="E4999" s="2" t="s">
        <v>6397</v>
      </c>
      <c r="F4999" s="3" t="s">
        <v>6398</v>
      </c>
      <c r="H4999" s="129" t="str">
        <f t="shared" si="78"/>
        <v>4998|291|LA|Allen Parish|LA,Allen|</v>
      </c>
    </row>
    <row r="5000" spans="2:8">
      <c r="B5000" s="2">
        <v>4999</v>
      </c>
      <c r="C5000" s="2">
        <v>291</v>
      </c>
      <c r="D5000" s="2" t="s">
        <v>6394</v>
      </c>
      <c r="E5000" s="2" t="s">
        <v>6399</v>
      </c>
      <c r="F5000" s="3" t="s">
        <v>6400</v>
      </c>
      <c r="H5000" s="129" t="str">
        <f t="shared" si="78"/>
        <v>4999|291|LA|Ascension Parish|LA,Ascension|</v>
      </c>
    </row>
    <row r="5001" spans="2:8">
      <c r="B5001" s="2">
        <v>5000</v>
      </c>
      <c r="C5001" s="2">
        <v>291</v>
      </c>
      <c r="D5001" s="2" t="s">
        <v>6394</v>
      </c>
      <c r="E5001" s="2" t="s">
        <v>6401</v>
      </c>
      <c r="F5001" s="3" t="s">
        <v>6402</v>
      </c>
      <c r="H5001" s="129" t="str">
        <f t="shared" si="78"/>
        <v>5000|291|LA|Assumption Parish|LA,Assumption|</v>
      </c>
    </row>
    <row r="5002" spans="2:8">
      <c r="B5002" s="2">
        <v>5001</v>
      </c>
      <c r="C5002" s="2">
        <v>291</v>
      </c>
      <c r="D5002" s="2" t="s">
        <v>6394</v>
      </c>
      <c r="E5002" s="2" t="s">
        <v>6403</v>
      </c>
      <c r="F5002" s="3" t="s">
        <v>6404</v>
      </c>
      <c r="H5002" s="129" t="str">
        <f t="shared" si="78"/>
        <v>5001|291|LA|Avoyelles Parish|LA,Avoyelles|</v>
      </c>
    </row>
    <row r="5003" spans="2:8">
      <c r="B5003" s="2">
        <v>5002</v>
      </c>
      <c r="C5003" s="2">
        <v>291</v>
      </c>
      <c r="D5003" s="2" t="s">
        <v>6394</v>
      </c>
      <c r="E5003" s="2" t="s">
        <v>6405</v>
      </c>
      <c r="F5003" s="3" t="s">
        <v>6406</v>
      </c>
      <c r="H5003" s="129" t="str">
        <f t="shared" si="78"/>
        <v>5002|291|LA|Beauregard Parish|LA,Beauregard|</v>
      </c>
    </row>
    <row r="5004" spans="2:8">
      <c r="B5004" s="2">
        <v>5003</v>
      </c>
      <c r="C5004" s="2">
        <v>291</v>
      </c>
      <c r="D5004" s="2" t="s">
        <v>6394</v>
      </c>
      <c r="E5004" s="2" t="s">
        <v>6407</v>
      </c>
      <c r="F5004" s="3" t="s">
        <v>6408</v>
      </c>
      <c r="H5004" s="129" t="str">
        <f t="shared" si="78"/>
        <v>5003|291|LA|Bienville Parish|LA,Bienville|</v>
      </c>
    </row>
    <row r="5005" spans="2:8">
      <c r="B5005" s="2">
        <v>5004</v>
      </c>
      <c r="C5005" s="2">
        <v>291</v>
      </c>
      <c r="D5005" s="2" t="s">
        <v>6394</v>
      </c>
      <c r="E5005" s="2" t="s">
        <v>6409</v>
      </c>
      <c r="F5005" s="3" t="s">
        <v>6410</v>
      </c>
      <c r="H5005" s="129" t="str">
        <f t="shared" si="78"/>
        <v>5004|291|LA|Bossier Parish|LA,Bossier|</v>
      </c>
    </row>
    <row r="5006" spans="2:8">
      <c r="B5006" s="2">
        <v>5005</v>
      </c>
      <c r="C5006" s="2">
        <v>291</v>
      </c>
      <c r="D5006" s="2" t="s">
        <v>6394</v>
      </c>
      <c r="E5006" s="2" t="s">
        <v>6411</v>
      </c>
      <c r="F5006" s="3" t="s">
        <v>6412</v>
      </c>
      <c r="H5006" s="129" t="str">
        <f t="shared" si="78"/>
        <v>5005|291|LA|Caddo Parish|LA,Caddo|</v>
      </c>
    </row>
    <row r="5007" spans="2:8">
      <c r="B5007" s="2">
        <v>5006</v>
      </c>
      <c r="C5007" s="2">
        <v>291</v>
      </c>
      <c r="D5007" s="2" t="s">
        <v>6394</v>
      </c>
      <c r="E5007" s="2" t="s">
        <v>6413</v>
      </c>
      <c r="F5007" s="3" t="s">
        <v>6414</v>
      </c>
      <c r="H5007" s="129" t="str">
        <f t="shared" si="78"/>
        <v>5006|291|LA|Calcasieu Parish|LA,Calcasieu|</v>
      </c>
    </row>
    <row r="5008" spans="2:8">
      <c r="B5008" s="2">
        <v>5007</v>
      </c>
      <c r="C5008" s="2">
        <v>291</v>
      </c>
      <c r="D5008" s="2" t="s">
        <v>6394</v>
      </c>
      <c r="E5008" s="2" t="s">
        <v>6415</v>
      </c>
      <c r="F5008" s="3" t="s">
        <v>6416</v>
      </c>
      <c r="H5008" s="129" t="str">
        <f t="shared" si="78"/>
        <v>5007|291|LA|Caldwell Parish|LA,Caldwell|</v>
      </c>
    </row>
    <row r="5009" spans="2:8">
      <c r="B5009" s="2">
        <v>5008</v>
      </c>
      <c r="C5009" s="2">
        <v>291</v>
      </c>
      <c r="D5009" s="2" t="s">
        <v>6394</v>
      </c>
      <c r="E5009" s="2" t="s">
        <v>6417</v>
      </c>
      <c r="F5009" s="3" t="s">
        <v>6418</v>
      </c>
      <c r="H5009" s="129" t="str">
        <f t="shared" si="78"/>
        <v>5008|291|LA|Cameron Parish|LA,Cameron|</v>
      </c>
    </row>
    <row r="5010" spans="2:8">
      <c r="B5010" s="2">
        <v>5009</v>
      </c>
      <c r="C5010" s="2">
        <v>291</v>
      </c>
      <c r="D5010" s="2" t="s">
        <v>6394</v>
      </c>
      <c r="E5010" s="2" t="s">
        <v>6419</v>
      </c>
      <c r="F5010" s="3" t="s">
        <v>6420</v>
      </c>
      <c r="H5010" s="129" t="str">
        <f t="shared" si="78"/>
        <v>5009|291|LA|Catahoula Parish|LA,Catahoula|</v>
      </c>
    </row>
    <row r="5011" spans="2:8">
      <c r="B5011" s="2">
        <v>5010</v>
      </c>
      <c r="C5011" s="2">
        <v>291</v>
      </c>
      <c r="D5011" s="2" t="s">
        <v>6394</v>
      </c>
      <c r="E5011" s="2" t="s">
        <v>6421</v>
      </c>
      <c r="F5011" s="3" t="s">
        <v>6422</v>
      </c>
      <c r="H5011" s="129" t="str">
        <f t="shared" si="78"/>
        <v>5010|291|LA|Claiborne Parish|LA,Claiborne|</v>
      </c>
    </row>
    <row r="5012" spans="2:8">
      <c r="B5012" s="2">
        <v>5011</v>
      </c>
      <c r="C5012" s="2">
        <v>291</v>
      </c>
      <c r="D5012" s="2" t="s">
        <v>6394</v>
      </c>
      <c r="E5012" s="2" t="s">
        <v>6423</v>
      </c>
      <c r="F5012" s="3" t="s">
        <v>6424</v>
      </c>
      <c r="H5012" s="129" t="str">
        <f t="shared" si="78"/>
        <v>5011|291|LA|Concordia Parish|LA,Concordia|</v>
      </c>
    </row>
    <row r="5013" spans="2:8">
      <c r="B5013" s="2">
        <v>5012</v>
      </c>
      <c r="C5013" s="2">
        <v>291</v>
      </c>
      <c r="D5013" s="2" t="s">
        <v>6394</v>
      </c>
      <c r="E5013" s="2" t="s">
        <v>6425</v>
      </c>
      <c r="F5013" s="3" t="s">
        <v>6426</v>
      </c>
      <c r="H5013" s="129" t="str">
        <f t="shared" si="78"/>
        <v>5012|291|LA|DeSoto Parish|LA,DeSoto|</v>
      </c>
    </row>
    <row r="5014" spans="2:8">
      <c r="B5014" s="2">
        <v>5013</v>
      </c>
      <c r="C5014" s="2">
        <v>291</v>
      </c>
      <c r="D5014" s="2" t="s">
        <v>6394</v>
      </c>
      <c r="E5014" s="2" t="s">
        <v>6427</v>
      </c>
      <c r="F5014" s="3" t="s">
        <v>6428</v>
      </c>
      <c r="H5014" s="129" t="str">
        <f t="shared" si="78"/>
        <v>5013|291|LA|East Baton Rouge Parish|LA,E. Baton Rouge|</v>
      </c>
    </row>
    <row r="5015" spans="2:8">
      <c r="B5015" s="2">
        <v>5014</v>
      </c>
      <c r="C5015" s="2">
        <v>291</v>
      </c>
      <c r="D5015" s="2" t="s">
        <v>6394</v>
      </c>
      <c r="E5015" s="2" t="s">
        <v>6429</v>
      </c>
      <c r="F5015" s="3" t="s">
        <v>6430</v>
      </c>
      <c r="H5015" s="129" t="str">
        <f t="shared" si="78"/>
        <v>5014|291|LA|East Carroll Parish|LA,E. Carroll|</v>
      </c>
    </row>
    <row r="5016" spans="2:8">
      <c r="B5016" s="2">
        <v>5015</v>
      </c>
      <c r="C5016" s="2">
        <v>291</v>
      </c>
      <c r="D5016" s="2" t="s">
        <v>6394</v>
      </c>
      <c r="E5016" s="2" t="s">
        <v>6431</v>
      </c>
      <c r="F5016" s="3" t="s">
        <v>6432</v>
      </c>
      <c r="H5016" s="129" t="str">
        <f t="shared" si="78"/>
        <v>5015|291|LA|East Feliciana Parish|LA,E. Feliciana|</v>
      </c>
    </row>
    <row r="5017" spans="2:8">
      <c r="B5017" s="2">
        <v>5016</v>
      </c>
      <c r="C5017" s="2">
        <v>291</v>
      </c>
      <c r="D5017" s="2" t="s">
        <v>6394</v>
      </c>
      <c r="E5017" s="2" t="s">
        <v>6433</v>
      </c>
      <c r="F5017" s="3" t="s">
        <v>6434</v>
      </c>
      <c r="H5017" s="129" t="str">
        <f t="shared" si="78"/>
        <v>5016|291|LA|Evangeline Parish|LA,Evangeline|</v>
      </c>
    </row>
    <row r="5018" spans="2:8">
      <c r="B5018" s="2">
        <v>5017</v>
      </c>
      <c r="C5018" s="2">
        <v>291</v>
      </c>
      <c r="D5018" s="2" t="s">
        <v>6394</v>
      </c>
      <c r="E5018" s="2" t="s">
        <v>6435</v>
      </c>
      <c r="F5018" s="3" t="s">
        <v>6436</v>
      </c>
      <c r="H5018" s="129" t="str">
        <f t="shared" si="78"/>
        <v>5017|291|LA|Franklin Parish|LA,Franklin|</v>
      </c>
    </row>
    <row r="5019" spans="2:8">
      <c r="B5019" s="2">
        <v>5018</v>
      </c>
      <c r="C5019" s="2">
        <v>291</v>
      </c>
      <c r="D5019" s="2" t="s">
        <v>6394</v>
      </c>
      <c r="E5019" s="2" t="s">
        <v>6437</v>
      </c>
      <c r="F5019" s="3" t="s">
        <v>6438</v>
      </c>
      <c r="H5019" s="129" t="str">
        <f t="shared" si="78"/>
        <v>5018|291|LA|Grant Parish|LA,Grant|</v>
      </c>
    </row>
    <row r="5020" spans="2:8">
      <c r="B5020" s="2">
        <v>5019</v>
      </c>
      <c r="C5020" s="2">
        <v>291</v>
      </c>
      <c r="D5020" s="2" t="s">
        <v>6394</v>
      </c>
      <c r="E5020" s="2" t="s">
        <v>6439</v>
      </c>
      <c r="F5020" s="3" t="s">
        <v>6440</v>
      </c>
      <c r="H5020" s="129" t="str">
        <f t="shared" si="78"/>
        <v>5019|291|LA|Iberia Parish|LA,Iberia|</v>
      </c>
    </row>
    <row r="5021" spans="2:8">
      <c r="B5021" s="2">
        <v>5020</v>
      </c>
      <c r="C5021" s="2">
        <v>291</v>
      </c>
      <c r="D5021" s="2" t="s">
        <v>6394</v>
      </c>
      <c r="E5021" s="2" t="s">
        <v>6441</v>
      </c>
      <c r="F5021" s="3" t="s">
        <v>6442</v>
      </c>
      <c r="H5021" s="129" t="str">
        <f t="shared" si="78"/>
        <v>5020|291|LA|Iberville Parish|LA,Iberville|</v>
      </c>
    </row>
    <row r="5022" spans="2:8">
      <c r="B5022" s="2">
        <v>5021</v>
      </c>
      <c r="C5022" s="2">
        <v>291</v>
      </c>
      <c r="D5022" s="2" t="s">
        <v>6394</v>
      </c>
      <c r="E5022" s="2" t="s">
        <v>6443</v>
      </c>
      <c r="F5022" s="3" t="s">
        <v>6444</v>
      </c>
      <c r="H5022" s="129" t="str">
        <f t="shared" si="78"/>
        <v>5021|291|LA|Jackson Parish|LA,Jackson|</v>
      </c>
    </row>
    <row r="5023" spans="2:8">
      <c r="B5023" s="2">
        <v>5022</v>
      </c>
      <c r="C5023" s="2">
        <v>291</v>
      </c>
      <c r="D5023" s="2" t="s">
        <v>6394</v>
      </c>
      <c r="E5023" s="2" t="s">
        <v>6445</v>
      </c>
      <c r="F5023" s="3" t="s">
        <v>6446</v>
      </c>
      <c r="H5023" s="129" t="str">
        <f t="shared" si="78"/>
        <v>5022|291|LA|Jefferson Davis Parish|LA,Jefferson Davis|</v>
      </c>
    </row>
    <row r="5024" spans="2:8">
      <c r="B5024" s="2">
        <v>5023</v>
      </c>
      <c r="C5024" s="2">
        <v>291</v>
      </c>
      <c r="D5024" s="2" t="s">
        <v>6394</v>
      </c>
      <c r="E5024" s="2" t="s">
        <v>6447</v>
      </c>
      <c r="F5024" s="3" t="s">
        <v>6448</v>
      </c>
      <c r="H5024" s="129" t="str">
        <f t="shared" si="78"/>
        <v>5023|291|LA|Jefferson Parish|LA,Jefferson|</v>
      </c>
    </row>
    <row r="5025" spans="2:8">
      <c r="B5025" s="2">
        <v>5024</v>
      </c>
      <c r="C5025" s="2">
        <v>291</v>
      </c>
      <c r="D5025" s="2" t="s">
        <v>6394</v>
      </c>
      <c r="E5025" s="2" t="s">
        <v>6449</v>
      </c>
      <c r="F5025" s="3" t="s">
        <v>6450</v>
      </c>
      <c r="H5025" s="129" t="str">
        <f t="shared" si="78"/>
        <v>5024|291|LA|La Salle Parish|LA,La Salle|</v>
      </c>
    </row>
    <row r="5026" spans="2:8">
      <c r="B5026" s="2">
        <v>5025</v>
      </c>
      <c r="C5026" s="2">
        <v>291</v>
      </c>
      <c r="D5026" s="2" t="s">
        <v>6394</v>
      </c>
      <c r="E5026" s="2" t="s">
        <v>6451</v>
      </c>
      <c r="F5026" s="3" t="s">
        <v>6452</v>
      </c>
      <c r="H5026" s="129" t="str">
        <f t="shared" si="78"/>
        <v>5025|291|LA|Lafayette Parish|LA,Lafayette|</v>
      </c>
    </row>
    <row r="5027" spans="2:8">
      <c r="B5027" s="2">
        <v>5026</v>
      </c>
      <c r="C5027" s="2">
        <v>291</v>
      </c>
      <c r="D5027" s="2" t="s">
        <v>6394</v>
      </c>
      <c r="E5027" s="2" t="s">
        <v>6453</v>
      </c>
      <c r="F5027" s="3" t="s">
        <v>6454</v>
      </c>
      <c r="H5027" s="129" t="str">
        <f t="shared" si="78"/>
        <v>5026|291|LA|Lafourche Parish|LA,Lafourche|</v>
      </c>
    </row>
    <row r="5028" spans="2:8">
      <c r="B5028" s="2">
        <v>5027</v>
      </c>
      <c r="C5028" s="2">
        <v>291</v>
      </c>
      <c r="D5028" s="2" t="s">
        <v>6394</v>
      </c>
      <c r="E5028" s="2" t="s">
        <v>6455</v>
      </c>
      <c r="F5028" s="3" t="s">
        <v>6456</v>
      </c>
      <c r="H5028" s="129" t="str">
        <f t="shared" si="78"/>
        <v>5027|291|LA|Lincoln Parish|LA,Lincoln|</v>
      </c>
    </row>
    <row r="5029" spans="2:8">
      <c r="B5029" s="2">
        <v>5028</v>
      </c>
      <c r="C5029" s="2">
        <v>291</v>
      </c>
      <c r="D5029" s="2" t="s">
        <v>6394</v>
      </c>
      <c r="E5029" s="2" t="s">
        <v>6457</v>
      </c>
      <c r="F5029" s="3" t="s">
        <v>6458</v>
      </c>
      <c r="H5029" s="129" t="str">
        <f t="shared" si="78"/>
        <v>5028|291|LA|Livingston Parish|LA,Livingston|</v>
      </c>
    </row>
    <row r="5030" spans="2:8">
      <c r="B5030" s="2">
        <v>5029</v>
      </c>
      <c r="C5030" s="2">
        <v>291</v>
      </c>
      <c r="D5030" s="2" t="s">
        <v>6394</v>
      </c>
      <c r="E5030" s="2" t="s">
        <v>6459</v>
      </c>
      <c r="F5030" s="3" t="s">
        <v>6460</v>
      </c>
      <c r="H5030" s="129" t="str">
        <f t="shared" si="78"/>
        <v>5029|291|LA|Madison Parish|LA,Madison|</v>
      </c>
    </row>
    <row r="5031" spans="2:8">
      <c r="B5031" s="2">
        <v>5030</v>
      </c>
      <c r="C5031" s="2">
        <v>291</v>
      </c>
      <c r="D5031" s="2" t="s">
        <v>6394</v>
      </c>
      <c r="E5031" s="2" t="s">
        <v>6461</v>
      </c>
      <c r="F5031" s="3" t="s">
        <v>6462</v>
      </c>
      <c r="H5031" s="129" t="str">
        <f t="shared" si="78"/>
        <v>5030|291|LA|Morehouse Parish|LA,Morehouse|</v>
      </c>
    </row>
    <row r="5032" spans="2:8">
      <c r="B5032" s="2">
        <v>5031</v>
      </c>
      <c r="C5032" s="2">
        <v>291</v>
      </c>
      <c r="D5032" s="2" t="s">
        <v>6394</v>
      </c>
      <c r="E5032" s="2" t="s">
        <v>6463</v>
      </c>
      <c r="F5032" s="3" t="s">
        <v>6464</v>
      </c>
      <c r="H5032" s="129" t="str">
        <f t="shared" si="78"/>
        <v>5031|291|LA|Natchitoches Parish|LA,Natchitoches|</v>
      </c>
    </row>
    <row r="5033" spans="2:8">
      <c r="B5033" s="2">
        <v>5032</v>
      </c>
      <c r="C5033" s="2">
        <v>291</v>
      </c>
      <c r="D5033" s="2" t="s">
        <v>6394</v>
      </c>
      <c r="E5033" s="2" t="s">
        <v>6465</v>
      </c>
      <c r="F5033" s="3" t="s">
        <v>6466</v>
      </c>
      <c r="H5033" s="129" t="str">
        <f t="shared" si="78"/>
        <v>5032|291|LA|Orleans Parish|LA,Orleans|</v>
      </c>
    </row>
    <row r="5034" spans="2:8">
      <c r="B5034" s="2">
        <v>5033</v>
      </c>
      <c r="C5034" s="2">
        <v>291</v>
      </c>
      <c r="D5034" s="2" t="s">
        <v>6394</v>
      </c>
      <c r="E5034" s="2" t="s">
        <v>6467</v>
      </c>
      <c r="F5034" s="3" t="s">
        <v>6468</v>
      </c>
      <c r="H5034" s="129" t="str">
        <f t="shared" si="78"/>
        <v>5033|291|LA|Ouachita Parish|LA,Ouachita|</v>
      </c>
    </row>
    <row r="5035" spans="2:8">
      <c r="B5035" s="2">
        <v>5034</v>
      </c>
      <c r="C5035" s="2">
        <v>291</v>
      </c>
      <c r="D5035" s="2" t="s">
        <v>6394</v>
      </c>
      <c r="E5035" s="2" t="s">
        <v>6469</v>
      </c>
      <c r="F5035" s="3" t="s">
        <v>6470</v>
      </c>
      <c r="H5035" s="129" t="str">
        <f t="shared" si="78"/>
        <v>5034|291|LA|Plaquemines Parish|LA,Plaquemines|</v>
      </c>
    </row>
    <row r="5036" spans="2:8">
      <c r="B5036" s="2">
        <v>5035</v>
      </c>
      <c r="C5036" s="2">
        <v>291</v>
      </c>
      <c r="D5036" s="2" t="s">
        <v>6394</v>
      </c>
      <c r="E5036" s="2" t="s">
        <v>6471</v>
      </c>
      <c r="F5036" s="3" t="s">
        <v>6472</v>
      </c>
      <c r="H5036" s="129" t="str">
        <f t="shared" si="78"/>
        <v>5035|291|LA|Pointe Coupee Parish|LA,Pointe Coupee|</v>
      </c>
    </row>
    <row r="5037" spans="2:8">
      <c r="B5037" s="2">
        <v>5036</v>
      </c>
      <c r="C5037" s="2">
        <v>291</v>
      </c>
      <c r="D5037" s="2" t="s">
        <v>6394</v>
      </c>
      <c r="E5037" s="2" t="s">
        <v>6473</v>
      </c>
      <c r="F5037" s="3" t="s">
        <v>6474</v>
      </c>
      <c r="H5037" s="129" t="str">
        <f t="shared" si="78"/>
        <v>5036|291|LA|Rapides Parish|LA,Rapides|</v>
      </c>
    </row>
    <row r="5038" spans="2:8">
      <c r="B5038" s="2">
        <v>5037</v>
      </c>
      <c r="C5038" s="2">
        <v>291</v>
      </c>
      <c r="D5038" s="2" t="s">
        <v>6394</v>
      </c>
      <c r="E5038" s="2" t="s">
        <v>6475</v>
      </c>
      <c r="F5038" s="3" t="s">
        <v>6476</v>
      </c>
      <c r="H5038" s="129" t="str">
        <f t="shared" si="78"/>
        <v>5037|291|LA|Red River Parish|LA,Red River|</v>
      </c>
    </row>
    <row r="5039" spans="2:8">
      <c r="B5039" s="2">
        <v>5038</v>
      </c>
      <c r="C5039" s="2">
        <v>291</v>
      </c>
      <c r="D5039" s="2" t="s">
        <v>6394</v>
      </c>
      <c r="E5039" s="2" t="s">
        <v>6477</v>
      </c>
      <c r="F5039" s="3" t="s">
        <v>6478</v>
      </c>
      <c r="H5039" s="129" t="str">
        <f t="shared" si="78"/>
        <v>5038|291|LA|Richland Parish|LA,Richland|</v>
      </c>
    </row>
    <row r="5040" spans="2:8">
      <c r="B5040" s="2">
        <v>5039</v>
      </c>
      <c r="C5040" s="2">
        <v>291</v>
      </c>
      <c r="D5040" s="2" t="s">
        <v>6394</v>
      </c>
      <c r="E5040" s="2" t="s">
        <v>6479</v>
      </c>
      <c r="F5040" s="3" t="s">
        <v>6480</v>
      </c>
      <c r="H5040" s="129" t="str">
        <f t="shared" si="78"/>
        <v>5039|291|LA|Sabine Parish|LA,Sabine|</v>
      </c>
    </row>
    <row r="5041" spans="2:8">
      <c r="B5041" s="2">
        <v>5040</v>
      </c>
      <c r="C5041" s="2">
        <v>291</v>
      </c>
      <c r="D5041" s="2" t="s">
        <v>6394</v>
      </c>
      <c r="E5041" s="2" t="s">
        <v>6481</v>
      </c>
      <c r="F5041" s="3" t="s">
        <v>6482</v>
      </c>
      <c r="H5041" s="129" t="str">
        <f t="shared" si="78"/>
        <v>5040|291|LA|St. Bernard Parish|LA,St. Bernard|</v>
      </c>
    </row>
    <row r="5042" spans="2:8">
      <c r="B5042" s="2">
        <v>5041</v>
      </c>
      <c r="C5042" s="2">
        <v>291</v>
      </c>
      <c r="D5042" s="2" t="s">
        <v>6394</v>
      </c>
      <c r="E5042" s="2" t="s">
        <v>6483</v>
      </c>
      <c r="F5042" s="3" t="s">
        <v>6484</v>
      </c>
      <c r="H5042" s="129" t="str">
        <f t="shared" si="78"/>
        <v>5041|291|LA|St. Charles Parish|LA,St. Charles|</v>
      </c>
    </row>
    <row r="5043" spans="2:8">
      <c r="B5043" s="2">
        <v>5042</v>
      </c>
      <c r="C5043" s="2">
        <v>291</v>
      </c>
      <c r="D5043" s="2" t="s">
        <v>6394</v>
      </c>
      <c r="E5043" s="2" t="s">
        <v>6485</v>
      </c>
      <c r="F5043" s="3" t="s">
        <v>6486</v>
      </c>
      <c r="H5043" s="129" t="str">
        <f t="shared" si="78"/>
        <v>5042|291|LA|St. Helena Parish|LA,St. Helena|</v>
      </c>
    </row>
    <row r="5044" spans="2:8">
      <c r="B5044" s="2">
        <v>5043</v>
      </c>
      <c r="C5044" s="2">
        <v>291</v>
      </c>
      <c r="D5044" s="2" t="s">
        <v>6394</v>
      </c>
      <c r="E5044" s="2" t="s">
        <v>6487</v>
      </c>
      <c r="F5044" s="3" t="s">
        <v>6488</v>
      </c>
      <c r="H5044" s="129" t="str">
        <f t="shared" si="78"/>
        <v>5043|291|LA|St. James Parish|LA,St. James|</v>
      </c>
    </row>
    <row r="5045" spans="2:8">
      <c r="B5045" s="2">
        <v>5044</v>
      </c>
      <c r="C5045" s="2">
        <v>291</v>
      </c>
      <c r="D5045" s="2" t="s">
        <v>6394</v>
      </c>
      <c r="E5045" s="2" t="s">
        <v>6489</v>
      </c>
      <c r="F5045" s="3" t="s">
        <v>6490</v>
      </c>
      <c r="H5045" s="129" t="str">
        <f t="shared" si="78"/>
        <v>5044|291|LA|St. John the Baptist Parish|LA,St. John the Baptist|</v>
      </c>
    </row>
    <row r="5046" spans="2:8">
      <c r="B5046" s="2">
        <v>5045</v>
      </c>
      <c r="C5046" s="2">
        <v>291</v>
      </c>
      <c r="D5046" s="2" t="s">
        <v>6394</v>
      </c>
      <c r="E5046" s="2" t="s">
        <v>6491</v>
      </c>
      <c r="F5046" s="3" t="s">
        <v>6492</v>
      </c>
      <c r="H5046" s="129" t="str">
        <f t="shared" si="78"/>
        <v>5045|291|LA|St. Landry Parish|LA,St. Landry|</v>
      </c>
    </row>
    <row r="5047" spans="2:8">
      <c r="B5047" s="2">
        <v>5046</v>
      </c>
      <c r="C5047" s="2">
        <v>291</v>
      </c>
      <c r="D5047" s="2" t="s">
        <v>6394</v>
      </c>
      <c r="E5047" s="2" t="s">
        <v>6493</v>
      </c>
      <c r="F5047" s="3" t="s">
        <v>6494</v>
      </c>
      <c r="H5047" s="129" t="str">
        <f t="shared" si="78"/>
        <v>5046|291|LA|St. Martin Parish|LA,St. Martin|</v>
      </c>
    </row>
    <row r="5048" spans="2:8">
      <c r="B5048" s="2">
        <v>5047</v>
      </c>
      <c r="C5048" s="2">
        <v>291</v>
      </c>
      <c r="D5048" s="2" t="s">
        <v>6394</v>
      </c>
      <c r="E5048" s="2" t="s">
        <v>6495</v>
      </c>
      <c r="F5048" s="3" t="s">
        <v>6496</v>
      </c>
      <c r="H5048" s="129" t="str">
        <f t="shared" si="78"/>
        <v>5047|291|LA|St. Mary Parish|LA,St. Mary|</v>
      </c>
    </row>
    <row r="5049" spans="2:8">
      <c r="B5049" s="2">
        <v>5048</v>
      </c>
      <c r="C5049" s="2">
        <v>291</v>
      </c>
      <c r="D5049" s="2" t="s">
        <v>6394</v>
      </c>
      <c r="E5049" s="2" t="s">
        <v>6497</v>
      </c>
      <c r="F5049" s="3" t="s">
        <v>6498</v>
      </c>
      <c r="H5049" s="129" t="str">
        <f t="shared" si="78"/>
        <v>5048|291|LA|St. Tammany Parish|LA,St. Tammany|</v>
      </c>
    </row>
    <row r="5050" spans="2:8">
      <c r="B5050" s="2">
        <v>5049</v>
      </c>
      <c r="C5050" s="2">
        <v>291</v>
      </c>
      <c r="D5050" s="2" t="s">
        <v>6394</v>
      </c>
      <c r="E5050" s="2" t="s">
        <v>6499</v>
      </c>
      <c r="F5050" s="3" t="s">
        <v>6500</v>
      </c>
      <c r="H5050" s="129" t="str">
        <f t="shared" si="78"/>
        <v>5049|291|LA|Tangipahoa Parish|LA,Tangipahoa|</v>
      </c>
    </row>
    <row r="5051" spans="2:8">
      <c r="B5051" s="2">
        <v>5050</v>
      </c>
      <c r="C5051" s="2">
        <v>291</v>
      </c>
      <c r="D5051" s="2" t="s">
        <v>6394</v>
      </c>
      <c r="E5051" s="2" t="s">
        <v>6501</v>
      </c>
      <c r="F5051" s="3" t="s">
        <v>6502</v>
      </c>
      <c r="H5051" s="129" t="str">
        <f t="shared" si="78"/>
        <v>5050|291|LA|Tensas Parish|LA,Tensas|</v>
      </c>
    </row>
    <row r="5052" spans="2:8">
      <c r="B5052" s="2">
        <v>5051</v>
      </c>
      <c r="C5052" s="2">
        <v>291</v>
      </c>
      <c r="D5052" s="2" t="s">
        <v>6394</v>
      </c>
      <c r="E5052" s="2" t="s">
        <v>6503</v>
      </c>
      <c r="F5052" s="3" t="s">
        <v>6504</v>
      </c>
      <c r="H5052" s="129" t="str">
        <f t="shared" si="78"/>
        <v>5051|291|LA|Terrebonne Parish|LA,Terrebonne|</v>
      </c>
    </row>
    <row r="5053" spans="2:8">
      <c r="B5053" s="2">
        <v>5052</v>
      </c>
      <c r="C5053" s="2">
        <v>291</v>
      </c>
      <c r="D5053" s="2" t="s">
        <v>6394</v>
      </c>
      <c r="E5053" s="2" t="s">
        <v>6505</v>
      </c>
      <c r="F5053" s="3" t="s">
        <v>6506</v>
      </c>
      <c r="H5053" s="129" t="str">
        <f t="shared" si="78"/>
        <v>5052|291|LA|Union Parish|LA,Union|</v>
      </c>
    </row>
    <row r="5054" spans="2:8">
      <c r="B5054" s="2">
        <v>5053</v>
      </c>
      <c r="C5054" s="2">
        <v>291</v>
      </c>
      <c r="D5054" s="2" t="s">
        <v>6394</v>
      </c>
      <c r="E5054" s="2" t="s">
        <v>6507</v>
      </c>
      <c r="F5054" s="3" t="s">
        <v>6508</v>
      </c>
      <c r="H5054" s="129" t="str">
        <f t="shared" si="78"/>
        <v>5053|291|LA|Vermilion Parish|LA,Vermilion|</v>
      </c>
    </row>
    <row r="5055" spans="2:8">
      <c r="B5055" s="2">
        <v>5054</v>
      </c>
      <c r="C5055" s="2">
        <v>291</v>
      </c>
      <c r="D5055" s="2" t="s">
        <v>6394</v>
      </c>
      <c r="E5055" s="2" t="s">
        <v>6509</v>
      </c>
      <c r="F5055" s="3" t="s">
        <v>6510</v>
      </c>
      <c r="H5055" s="129" t="str">
        <f t="shared" si="78"/>
        <v>5054|291|LA|Vernon Parish|LA,Vernon|</v>
      </c>
    </row>
    <row r="5056" spans="2:8">
      <c r="B5056" s="2">
        <v>5055</v>
      </c>
      <c r="C5056" s="2">
        <v>291</v>
      </c>
      <c r="D5056" s="2" t="s">
        <v>6394</v>
      </c>
      <c r="E5056" s="2" t="s">
        <v>6511</v>
      </c>
      <c r="F5056" s="3" t="s">
        <v>6512</v>
      </c>
      <c r="H5056" s="129" t="str">
        <f t="shared" si="78"/>
        <v>5055|291|LA|Washington Parish|LA,Washington|</v>
      </c>
    </row>
    <row r="5057" spans="2:8">
      <c r="B5057" s="2">
        <v>5056</v>
      </c>
      <c r="C5057" s="2">
        <v>291</v>
      </c>
      <c r="D5057" s="2" t="s">
        <v>6394</v>
      </c>
      <c r="E5057" s="2" t="s">
        <v>6513</v>
      </c>
      <c r="F5057" s="3" t="s">
        <v>6514</v>
      </c>
      <c r="H5057" s="129" t="str">
        <f t="shared" si="78"/>
        <v>5056|291|LA|Webster Parish|LA,Webster|</v>
      </c>
    </row>
    <row r="5058" spans="2:8">
      <c r="B5058" s="2">
        <v>5057</v>
      </c>
      <c r="C5058" s="2">
        <v>291</v>
      </c>
      <c r="D5058" s="2" t="s">
        <v>6394</v>
      </c>
      <c r="E5058" s="2" t="s">
        <v>6515</v>
      </c>
      <c r="F5058" s="3" t="s">
        <v>6516</v>
      </c>
      <c r="H5058" s="129" t="str">
        <f t="shared" ref="H5058:H5121" si="79">B5058&amp;"|"&amp;C5058&amp;"|"&amp;D5058&amp;"|"&amp;E5058&amp;"|"&amp;F5058&amp;"|"&amp;G5058</f>
        <v>5057|291|LA|West Baton Rouge Parish|LA,W. Baton Rouge|</v>
      </c>
    </row>
    <row r="5059" spans="2:8">
      <c r="B5059" s="2">
        <v>5058</v>
      </c>
      <c r="C5059" s="2">
        <v>291</v>
      </c>
      <c r="D5059" s="2" t="s">
        <v>6394</v>
      </c>
      <c r="E5059" s="2" t="s">
        <v>6517</v>
      </c>
      <c r="F5059" s="3" t="s">
        <v>6518</v>
      </c>
      <c r="H5059" s="129" t="str">
        <f t="shared" si="79"/>
        <v>5058|291|LA|West Carroll Parish|LA,W. Carroll|</v>
      </c>
    </row>
    <row r="5060" spans="2:8">
      <c r="B5060" s="2">
        <v>5059</v>
      </c>
      <c r="C5060" s="2">
        <v>291</v>
      </c>
      <c r="D5060" s="2" t="s">
        <v>6394</v>
      </c>
      <c r="E5060" s="2" t="s">
        <v>6519</v>
      </c>
      <c r="F5060" s="3" t="s">
        <v>6520</v>
      </c>
      <c r="H5060" s="129" t="str">
        <f t="shared" si="79"/>
        <v>5059|291|LA|West Feliciana Parish|LA,W. Feliciana|</v>
      </c>
    </row>
    <row r="5061" spans="2:8">
      <c r="B5061" s="2">
        <v>5060</v>
      </c>
      <c r="C5061" s="2">
        <v>291</v>
      </c>
      <c r="D5061" s="2" t="s">
        <v>6394</v>
      </c>
      <c r="E5061" s="2" t="s">
        <v>6521</v>
      </c>
      <c r="F5061" s="3" t="s">
        <v>6522</v>
      </c>
      <c r="H5061" s="129" t="str">
        <f t="shared" si="79"/>
        <v>5060|291|LA|Winn Parish|LA,Winn|</v>
      </c>
    </row>
    <row r="5062" spans="2:8">
      <c r="B5062" s="2">
        <v>5061</v>
      </c>
      <c r="C5062" s="2">
        <v>291</v>
      </c>
      <c r="D5062" s="2" t="s">
        <v>1278</v>
      </c>
      <c r="E5062" s="2" t="s">
        <v>6523</v>
      </c>
      <c r="F5062" s="3" t="s">
        <v>6524</v>
      </c>
      <c r="H5062" s="129" t="str">
        <f t="shared" si="79"/>
        <v>5061|291|MA|Barnstable|MA,Barnstable|</v>
      </c>
    </row>
    <row r="5063" spans="2:8">
      <c r="B5063" s="2">
        <v>5062</v>
      </c>
      <c r="C5063" s="2">
        <v>291</v>
      </c>
      <c r="D5063" s="2" t="s">
        <v>1278</v>
      </c>
      <c r="E5063" s="2" t="s">
        <v>6525</v>
      </c>
      <c r="F5063" s="3" t="s">
        <v>6526</v>
      </c>
      <c r="H5063" s="129" t="str">
        <f t="shared" si="79"/>
        <v>5062|291|MA|Berkshire|MA,Berkshire|</v>
      </c>
    </row>
    <row r="5064" spans="2:8">
      <c r="B5064" s="2">
        <v>5063</v>
      </c>
      <c r="C5064" s="2">
        <v>291</v>
      </c>
      <c r="D5064" s="2" t="s">
        <v>1278</v>
      </c>
      <c r="E5064" s="2" t="s">
        <v>6527</v>
      </c>
      <c r="F5064" s="3" t="s">
        <v>6528</v>
      </c>
      <c r="H5064" s="129" t="str">
        <f t="shared" si="79"/>
        <v>5063|291|MA|Bristol|MA,Bristol|</v>
      </c>
    </row>
    <row r="5065" spans="2:8">
      <c r="B5065" s="2">
        <v>5064</v>
      </c>
      <c r="C5065" s="2">
        <v>291</v>
      </c>
      <c r="D5065" s="2" t="s">
        <v>1278</v>
      </c>
      <c r="E5065" s="2" t="s">
        <v>6529</v>
      </c>
      <c r="F5065" s="3" t="s">
        <v>6530</v>
      </c>
      <c r="H5065" s="129" t="str">
        <f t="shared" si="79"/>
        <v>5064|291|MA|Dukes|MA,Dukes|</v>
      </c>
    </row>
    <row r="5066" spans="2:8">
      <c r="B5066" s="2">
        <v>5065</v>
      </c>
      <c r="C5066" s="2">
        <v>291</v>
      </c>
      <c r="D5066" s="2" t="s">
        <v>1278</v>
      </c>
      <c r="E5066" s="2" t="s">
        <v>6531</v>
      </c>
      <c r="F5066" s="3" t="s">
        <v>6532</v>
      </c>
      <c r="H5066" s="129" t="str">
        <f t="shared" si="79"/>
        <v>5065|291|MA|Essex|MA,Essex|</v>
      </c>
    </row>
    <row r="5067" spans="2:8">
      <c r="B5067" s="2">
        <v>5066</v>
      </c>
      <c r="C5067" s="2">
        <v>291</v>
      </c>
      <c r="D5067" s="2" t="s">
        <v>1278</v>
      </c>
      <c r="E5067" s="2" t="s">
        <v>4650</v>
      </c>
      <c r="F5067" s="3" t="s">
        <v>6533</v>
      </c>
      <c r="H5067" s="129" t="str">
        <f t="shared" si="79"/>
        <v>5066|291|MA|Franklin|MA,Franklin|</v>
      </c>
    </row>
    <row r="5068" spans="2:8">
      <c r="B5068" s="2">
        <v>5067</v>
      </c>
      <c r="C5068" s="2">
        <v>291</v>
      </c>
      <c r="D5068" s="2" t="s">
        <v>1278</v>
      </c>
      <c r="E5068" s="2" t="s">
        <v>6534</v>
      </c>
      <c r="F5068" s="3" t="s">
        <v>6535</v>
      </c>
      <c r="H5068" s="129" t="str">
        <f t="shared" si="79"/>
        <v>5067|291|MA|Hampden|MA,Hampden|</v>
      </c>
    </row>
    <row r="5069" spans="2:8">
      <c r="B5069" s="2">
        <v>5068</v>
      </c>
      <c r="C5069" s="2">
        <v>291</v>
      </c>
      <c r="D5069" s="2" t="s">
        <v>1278</v>
      </c>
      <c r="E5069" s="2" t="s">
        <v>6536</v>
      </c>
      <c r="F5069" s="3" t="s">
        <v>6537</v>
      </c>
      <c r="H5069" s="129" t="str">
        <f t="shared" si="79"/>
        <v>5068|291|MA|Hampshire|MA,Hampshire|</v>
      </c>
    </row>
    <row r="5070" spans="2:8">
      <c r="B5070" s="2">
        <v>5069</v>
      </c>
      <c r="C5070" s="2">
        <v>291</v>
      </c>
      <c r="D5070" s="2" t="s">
        <v>1278</v>
      </c>
      <c r="E5070" s="2" t="s">
        <v>5130</v>
      </c>
      <c r="F5070" s="3" t="s">
        <v>6538</v>
      </c>
      <c r="H5070" s="129" t="str">
        <f t="shared" si="79"/>
        <v>5069|291|MA|Middlesex|MA,Middlesex|</v>
      </c>
    </row>
    <row r="5071" spans="2:8">
      <c r="B5071" s="2">
        <v>5070</v>
      </c>
      <c r="C5071" s="2">
        <v>291</v>
      </c>
      <c r="D5071" s="2" t="s">
        <v>1278</v>
      </c>
      <c r="E5071" s="2" t="s">
        <v>6539</v>
      </c>
      <c r="F5071" s="3" t="s">
        <v>6540</v>
      </c>
      <c r="H5071" s="129" t="str">
        <f t="shared" si="79"/>
        <v>5070|291|MA|Nantucket|MA,Nantucket|</v>
      </c>
    </row>
    <row r="5072" spans="2:8">
      <c r="B5072" s="2">
        <v>5071</v>
      </c>
      <c r="C5072" s="2">
        <v>291</v>
      </c>
      <c r="D5072" s="2" t="s">
        <v>1278</v>
      </c>
      <c r="E5072" s="2" t="s">
        <v>6541</v>
      </c>
      <c r="F5072" s="3" t="s">
        <v>6542</v>
      </c>
      <c r="H5072" s="129" t="str">
        <f t="shared" si="79"/>
        <v>5071|291|MA|Norfolk|MA,Norfolk|</v>
      </c>
    </row>
    <row r="5073" spans="2:8">
      <c r="B5073" s="2">
        <v>5072</v>
      </c>
      <c r="C5073" s="2">
        <v>291</v>
      </c>
      <c r="D5073" s="2" t="s">
        <v>1278</v>
      </c>
      <c r="E5073" s="2" t="s">
        <v>5648</v>
      </c>
      <c r="F5073" s="3" t="s">
        <v>6543</v>
      </c>
      <c r="H5073" s="129" t="str">
        <f t="shared" si="79"/>
        <v>5072|291|MA|Plymouth|MA,Plymouth|</v>
      </c>
    </row>
    <row r="5074" spans="2:8">
      <c r="B5074" s="2">
        <v>5073</v>
      </c>
      <c r="C5074" s="2">
        <v>291</v>
      </c>
      <c r="D5074" s="2" t="s">
        <v>1278</v>
      </c>
      <c r="E5074" s="2" t="s">
        <v>6544</v>
      </c>
      <c r="F5074" s="3" t="s">
        <v>6545</v>
      </c>
      <c r="H5074" s="129" t="str">
        <f t="shared" si="79"/>
        <v>5073|291|MA|Suffolk|MA,Suffolk|</v>
      </c>
    </row>
    <row r="5075" spans="2:8">
      <c r="B5075" s="2">
        <v>5074</v>
      </c>
      <c r="C5075" s="2">
        <v>291</v>
      </c>
      <c r="D5075" s="2" t="s">
        <v>1278</v>
      </c>
      <c r="E5075" s="2" t="s">
        <v>6546</v>
      </c>
      <c r="F5075" s="3" t="s">
        <v>6547</v>
      </c>
      <c r="H5075" s="129" t="str">
        <f t="shared" si="79"/>
        <v>5074|291|MA|Worcester|MA,Worcester|</v>
      </c>
    </row>
    <row r="5076" spans="2:8">
      <c r="B5076" s="2">
        <v>5075</v>
      </c>
      <c r="C5076" s="2">
        <v>291</v>
      </c>
      <c r="D5076" s="2" t="s">
        <v>1359</v>
      </c>
      <c r="E5076" s="2" t="s">
        <v>6548</v>
      </c>
      <c r="F5076" s="3" t="s">
        <v>6549</v>
      </c>
      <c r="H5076" s="129" t="str">
        <f t="shared" si="79"/>
        <v>5075|291|MD|Allegany|MD,Allegany|</v>
      </c>
    </row>
    <row r="5077" spans="2:8">
      <c r="B5077" s="2">
        <v>5076</v>
      </c>
      <c r="C5077" s="2">
        <v>291</v>
      </c>
      <c r="D5077" s="2" t="s">
        <v>1359</v>
      </c>
      <c r="E5077" s="2" t="s">
        <v>6550</v>
      </c>
      <c r="F5077" s="3" t="s">
        <v>6551</v>
      </c>
      <c r="H5077" s="129" t="str">
        <f t="shared" si="79"/>
        <v>5076|291|MD|Anne Arundel|MD,Anne Arundel|</v>
      </c>
    </row>
    <row r="5078" spans="2:8">
      <c r="B5078" s="2">
        <v>5077</v>
      </c>
      <c r="C5078" s="2">
        <v>291</v>
      </c>
      <c r="D5078" s="2" t="s">
        <v>1359</v>
      </c>
      <c r="E5078" s="2" t="s">
        <v>6552</v>
      </c>
      <c r="F5078" s="3" t="s">
        <v>6553</v>
      </c>
      <c r="H5078" s="129" t="str">
        <f t="shared" si="79"/>
        <v>5077|291|MD|Baltimore City|MD,Baltimore City|</v>
      </c>
    </row>
    <row r="5079" spans="2:8">
      <c r="B5079" s="2">
        <v>5078</v>
      </c>
      <c r="C5079" s="2">
        <v>291</v>
      </c>
      <c r="D5079" s="2" t="s">
        <v>1359</v>
      </c>
      <c r="E5079" s="2" t="s">
        <v>6554</v>
      </c>
      <c r="F5079" s="3" t="s">
        <v>6555</v>
      </c>
      <c r="H5079" s="129" t="str">
        <f t="shared" si="79"/>
        <v>5078|291|MD|Baltimore|MD,Baltimore|</v>
      </c>
    </row>
    <row r="5080" spans="2:8">
      <c r="B5080" s="2">
        <v>5079</v>
      </c>
      <c r="C5080" s="2">
        <v>291</v>
      </c>
      <c r="D5080" s="2" t="s">
        <v>1359</v>
      </c>
      <c r="E5080" s="2" t="s">
        <v>6556</v>
      </c>
      <c r="F5080" s="3" t="s">
        <v>6557</v>
      </c>
      <c r="H5080" s="129" t="str">
        <f t="shared" si="79"/>
        <v>5079|291|MD|Calvert|MD,Calvert|</v>
      </c>
    </row>
    <row r="5081" spans="2:8">
      <c r="B5081" s="2">
        <v>5080</v>
      </c>
      <c r="C5081" s="2">
        <v>291</v>
      </c>
      <c r="D5081" s="2" t="s">
        <v>1359</v>
      </c>
      <c r="E5081" s="2" t="s">
        <v>6558</v>
      </c>
      <c r="F5081" s="3" t="s">
        <v>6559</v>
      </c>
      <c r="H5081" s="129" t="str">
        <f t="shared" si="79"/>
        <v>5080|291|MD|Caroline|MD,Caroline|</v>
      </c>
    </row>
    <row r="5082" spans="2:8">
      <c r="B5082" s="2">
        <v>5081</v>
      </c>
      <c r="C5082" s="2">
        <v>291</v>
      </c>
      <c r="D5082" s="2" t="s">
        <v>1359</v>
      </c>
      <c r="E5082" s="2" t="s">
        <v>4739</v>
      </c>
      <c r="F5082" s="3" t="s">
        <v>6560</v>
      </c>
      <c r="H5082" s="129" t="str">
        <f t="shared" si="79"/>
        <v>5081|291|MD|Carroll|MD,Carroll|</v>
      </c>
    </row>
    <row r="5083" spans="2:8">
      <c r="B5083" s="2">
        <v>5082</v>
      </c>
      <c r="C5083" s="2">
        <v>291</v>
      </c>
      <c r="D5083" s="2" t="s">
        <v>1359</v>
      </c>
      <c r="E5083" s="2" t="s">
        <v>6561</v>
      </c>
      <c r="F5083" s="3" t="s">
        <v>6562</v>
      </c>
      <c r="H5083" s="129" t="str">
        <f t="shared" si="79"/>
        <v>5082|291|MD|Cecil|MD,Cecil|</v>
      </c>
    </row>
    <row r="5084" spans="2:8">
      <c r="B5084" s="2">
        <v>5083</v>
      </c>
      <c r="C5084" s="2">
        <v>291</v>
      </c>
      <c r="D5084" s="2" t="s">
        <v>1359</v>
      </c>
      <c r="E5084" s="2" t="s">
        <v>6563</v>
      </c>
      <c r="F5084" s="3" t="s">
        <v>6564</v>
      </c>
      <c r="H5084" s="129" t="str">
        <f t="shared" si="79"/>
        <v>5083|291|MD|Charles|MD,Charles|</v>
      </c>
    </row>
    <row r="5085" spans="2:8">
      <c r="B5085" s="2">
        <v>5084</v>
      </c>
      <c r="C5085" s="2">
        <v>291</v>
      </c>
      <c r="D5085" s="2" t="s">
        <v>1359</v>
      </c>
      <c r="E5085" s="2" t="s">
        <v>6565</v>
      </c>
      <c r="F5085" s="3" t="s">
        <v>6566</v>
      </c>
      <c r="H5085" s="129" t="str">
        <f t="shared" si="79"/>
        <v>5084|291|MD|Dorchester|MD,Dorchester|</v>
      </c>
    </row>
    <row r="5086" spans="2:8">
      <c r="B5086" s="2">
        <v>5085</v>
      </c>
      <c r="C5086" s="2">
        <v>291</v>
      </c>
      <c r="D5086" s="2" t="s">
        <v>1359</v>
      </c>
      <c r="E5086" s="2" t="s">
        <v>6567</v>
      </c>
      <c r="F5086" s="3" t="s">
        <v>6568</v>
      </c>
      <c r="H5086" s="129" t="str">
        <f t="shared" si="79"/>
        <v>5085|291|MD|Frederick|MD,Frederick|</v>
      </c>
    </row>
    <row r="5087" spans="2:8">
      <c r="B5087" s="2">
        <v>5086</v>
      </c>
      <c r="C5087" s="2">
        <v>291</v>
      </c>
      <c r="D5087" s="2" t="s">
        <v>1359</v>
      </c>
      <c r="E5087" s="2" t="s">
        <v>6569</v>
      </c>
      <c r="F5087" s="3" t="s">
        <v>6570</v>
      </c>
      <c r="H5087" s="129" t="str">
        <f t="shared" si="79"/>
        <v>5086|291|MD|Garrett|MD,Garrett|</v>
      </c>
    </row>
    <row r="5088" spans="2:8">
      <c r="B5088" s="2">
        <v>5087</v>
      </c>
      <c r="C5088" s="2">
        <v>291</v>
      </c>
      <c r="D5088" s="2" t="s">
        <v>1359</v>
      </c>
      <c r="E5088" s="2" t="s">
        <v>6571</v>
      </c>
      <c r="F5088" s="3" t="s">
        <v>6572</v>
      </c>
      <c r="H5088" s="129" t="str">
        <f t="shared" si="79"/>
        <v>5087|291|MD|Harford|MD,Harford|</v>
      </c>
    </row>
    <row r="5089" spans="2:8">
      <c r="B5089" s="2">
        <v>5088</v>
      </c>
      <c r="C5089" s="2">
        <v>291</v>
      </c>
      <c r="D5089" s="2" t="s">
        <v>1359</v>
      </c>
      <c r="E5089" s="2" t="s">
        <v>4780</v>
      </c>
      <c r="F5089" s="3" t="s">
        <v>6573</v>
      </c>
      <c r="H5089" s="129" t="str">
        <f t="shared" si="79"/>
        <v>5088|291|MD|Howard|MD,Howard|</v>
      </c>
    </row>
    <row r="5090" spans="2:8">
      <c r="B5090" s="2">
        <v>5089</v>
      </c>
      <c r="C5090" s="2">
        <v>291</v>
      </c>
      <c r="D5090" s="2" t="s">
        <v>1359</v>
      </c>
      <c r="E5090" s="2" t="s">
        <v>5145</v>
      </c>
      <c r="F5090" s="3" t="s">
        <v>6574</v>
      </c>
      <c r="H5090" s="129" t="str">
        <f t="shared" si="79"/>
        <v>5089|291|MD|Kent|MD,Kent|</v>
      </c>
    </row>
    <row r="5091" spans="2:8">
      <c r="B5091" s="2">
        <v>5090</v>
      </c>
      <c r="C5091" s="2">
        <v>291</v>
      </c>
      <c r="D5091" s="2" t="s">
        <v>1359</v>
      </c>
      <c r="E5091" s="2" t="s">
        <v>4692</v>
      </c>
      <c r="F5091" s="3" t="s">
        <v>6575</v>
      </c>
      <c r="H5091" s="129" t="str">
        <f t="shared" si="79"/>
        <v>5090|291|MD|Montgomery|MD,Montgomery|</v>
      </c>
    </row>
    <row r="5092" spans="2:8">
      <c r="B5092" s="2">
        <v>5091</v>
      </c>
      <c r="C5092" s="2">
        <v>291</v>
      </c>
      <c r="D5092" s="2" t="s">
        <v>1359</v>
      </c>
      <c r="E5092" s="2" t="s">
        <v>5142</v>
      </c>
      <c r="F5092" s="3" t="s">
        <v>6576</v>
      </c>
      <c r="H5092" s="129" t="str">
        <f t="shared" si="79"/>
        <v>5091|291|MD|Prince George's|MD,Prince George's|</v>
      </c>
    </row>
    <row r="5093" spans="2:8">
      <c r="B5093" s="2">
        <v>5092</v>
      </c>
      <c r="C5093" s="2">
        <v>291</v>
      </c>
      <c r="D5093" s="2" t="s">
        <v>1359</v>
      </c>
      <c r="E5093" s="2" t="s">
        <v>6577</v>
      </c>
      <c r="F5093" s="3" t="s">
        <v>6578</v>
      </c>
      <c r="H5093" s="129" t="str">
        <f t="shared" si="79"/>
        <v>5092|291|MD|Queen Anne's|MD,Queen Anne's|</v>
      </c>
    </row>
    <row r="5094" spans="2:8">
      <c r="B5094" s="2">
        <v>5093</v>
      </c>
      <c r="C5094" s="2">
        <v>291</v>
      </c>
      <c r="D5094" s="2" t="s">
        <v>1359</v>
      </c>
      <c r="E5094" s="2" t="s">
        <v>6579</v>
      </c>
      <c r="F5094" s="3" t="s">
        <v>6580</v>
      </c>
      <c r="H5094" s="129" t="str">
        <f t="shared" si="79"/>
        <v>5093|291|MD|Somerset|MD,Somerset|</v>
      </c>
    </row>
    <row r="5095" spans="2:8">
      <c r="B5095" s="2">
        <v>5094</v>
      </c>
      <c r="C5095" s="2">
        <v>291</v>
      </c>
      <c r="D5095" s="2" t="s">
        <v>1359</v>
      </c>
      <c r="E5095" s="2" t="s">
        <v>6581</v>
      </c>
      <c r="F5095" s="3" t="s">
        <v>6582</v>
      </c>
      <c r="H5095" s="129" t="str">
        <f t="shared" si="79"/>
        <v>5094|291|MD|St. Mary's|MD,St. Mary's|</v>
      </c>
    </row>
    <row r="5096" spans="2:8">
      <c r="B5096" s="2">
        <v>5095</v>
      </c>
      <c r="C5096" s="2">
        <v>291</v>
      </c>
      <c r="D5096" s="2" t="s">
        <v>1359</v>
      </c>
      <c r="E5096" s="2" t="s">
        <v>5482</v>
      </c>
      <c r="F5096" s="3" t="s">
        <v>6583</v>
      </c>
      <c r="H5096" s="129" t="str">
        <f t="shared" si="79"/>
        <v>5095|291|MD|Talbot|MD,Talbot|</v>
      </c>
    </row>
    <row r="5097" spans="2:8">
      <c r="B5097" s="2">
        <v>5096</v>
      </c>
      <c r="C5097" s="2">
        <v>291</v>
      </c>
      <c r="D5097" s="2" t="s">
        <v>1359</v>
      </c>
      <c r="E5097" s="2" t="s">
        <v>4720</v>
      </c>
      <c r="F5097" s="3" t="s">
        <v>6584</v>
      </c>
      <c r="H5097" s="129" t="str">
        <f t="shared" si="79"/>
        <v>5096|291|MD|Washington|MD,Washington|</v>
      </c>
    </row>
    <row r="5098" spans="2:8">
      <c r="B5098" s="2">
        <v>5097</v>
      </c>
      <c r="C5098" s="2">
        <v>291</v>
      </c>
      <c r="D5098" s="2" t="s">
        <v>1359</v>
      </c>
      <c r="E5098" s="2" t="s">
        <v>6585</v>
      </c>
      <c r="F5098" s="3" t="s">
        <v>6586</v>
      </c>
      <c r="H5098" s="129" t="str">
        <f t="shared" si="79"/>
        <v>5097|291|MD|Wicomico|MD,Wicomico|</v>
      </c>
    </row>
    <row r="5099" spans="2:8">
      <c r="B5099" s="2">
        <v>5098</v>
      </c>
      <c r="C5099" s="2">
        <v>291</v>
      </c>
      <c r="D5099" s="2" t="s">
        <v>1359</v>
      </c>
      <c r="E5099" s="2" t="s">
        <v>6546</v>
      </c>
      <c r="F5099" s="3" t="s">
        <v>6587</v>
      </c>
      <c r="H5099" s="129" t="str">
        <f t="shared" si="79"/>
        <v>5098|291|MD|Worcester|MD,Worcester|</v>
      </c>
    </row>
    <row r="5100" spans="2:8">
      <c r="B5100" s="2">
        <v>5099</v>
      </c>
      <c r="C5100" s="2">
        <v>291</v>
      </c>
      <c r="D5100" s="2" t="s">
        <v>6588</v>
      </c>
      <c r="E5100" s="2" t="s">
        <v>6589</v>
      </c>
      <c r="F5100" s="3" t="s">
        <v>6590</v>
      </c>
      <c r="H5100" s="129" t="str">
        <f t="shared" si="79"/>
        <v>5099|291|ME|Androscoggin|ME,Androscoggin|</v>
      </c>
    </row>
    <row r="5101" spans="2:8">
      <c r="B5101" s="2">
        <v>5100</v>
      </c>
      <c r="C5101" s="2">
        <v>291</v>
      </c>
      <c r="D5101" s="2" t="s">
        <v>6588</v>
      </c>
      <c r="E5101" s="2" t="s">
        <v>6591</v>
      </c>
      <c r="F5101" s="3" t="s">
        <v>6592</v>
      </c>
      <c r="H5101" s="129" t="str">
        <f t="shared" si="79"/>
        <v>5100|291|ME|Aroostook|ME,Aroostook|</v>
      </c>
    </row>
    <row r="5102" spans="2:8">
      <c r="B5102" s="2">
        <v>5101</v>
      </c>
      <c r="C5102" s="2">
        <v>291</v>
      </c>
      <c r="D5102" s="2" t="s">
        <v>6588</v>
      </c>
      <c r="E5102" s="2" t="s">
        <v>5789</v>
      </c>
      <c r="F5102" s="3" t="s">
        <v>6593</v>
      </c>
      <c r="H5102" s="129" t="str">
        <f t="shared" si="79"/>
        <v>5101|291|ME|Cumberland|ME,Cumberland|</v>
      </c>
    </row>
    <row r="5103" spans="2:8">
      <c r="B5103" s="2">
        <v>5102</v>
      </c>
      <c r="C5103" s="2">
        <v>291</v>
      </c>
      <c r="D5103" s="2" t="s">
        <v>6588</v>
      </c>
      <c r="E5103" s="2" t="s">
        <v>4650</v>
      </c>
      <c r="F5103" s="3" t="s">
        <v>6594</v>
      </c>
      <c r="H5103" s="129" t="str">
        <f t="shared" si="79"/>
        <v>5102|291|ME|Franklin|ME,Franklin|</v>
      </c>
    </row>
    <row r="5104" spans="2:8">
      <c r="B5104" s="2">
        <v>5103</v>
      </c>
      <c r="C5104" s="2">
        <v>291</v>
      </c>
      <c r="D5104" s="2" t="s">
        <v>6588</v>
      </c>
      <c r="E5104" s="2" t="s">
        <v>5388</v>
      </c>
      <c r="F5104" s="3" t="s">
        <v>6595</v>
      </c>
      <c r="H5104" s="129" t="str">
        <f t="shared" si="79"/>
        <v>5103|291|ME|Hancock|ME,Hancock|</v>
      </c>
    </row>
    <row r="5105" spans="2:8">
      <c r="B5105" s="2">
        <v>5104</v>
      </c>
      <c r="C5105" s="2">
        <v>291</v>
      </c>
      <c r="D5105" s="2" t="s">
        <v>6588</v>
      </c>
      <c r="E5105" s="2" t="s">
        <v>6596</v>
      </c>
      <c r="F5105" s="3" t="s">
        <v>6597</v>
      </c>
      <c r="H5105" s="129" t="str">
        <f t="shared" si="79"/>
        <v>5104|291|ME|Kennebec|ME,Kennebec|</v>
      </c>
    </row>
    <row r="5106" spans="2:8">
      <c r="B5106" s="2">
        <v>5105</v>
      </c>
      <c r="C5106" s="2">
        <v>291</v>
      </c>
      <c r="D5106" s="2" t="s">
        <v>6588</v>
      </c>
      <c r="E5106" s="2" t="s">
        <v>5833</v>
      </c>
      <c r="F5106" s="3" t="s">
        <v>6598</v>
      </c>
      <c r="H5106" s="129" t="str">
        <f t="shared" si="79"/>
        <v>5105|291|ME|Knox|ME,Knox|</v>
      </c>
    </row>
    <row r="5107" spans="2:8">
      <c r="B5107" s="2">
        <v>5106</v>
      </c>
      <c r="C5107" s="2">
        <v>291</v>
      </c>
      <c r="D5107" s="2" t="s">
        <v>6588</v>
      </c>
      <c r="E5107" s="2" t="s">
        <v>4794</v>
      </c>
      <c r="F5107" s="3" t="s">
        <v>6599</v>
      </c>
      <c r="H5107" s="129" t="str">
        <f t="shared" si="79"/>
        <v>5106|291|ME|Lincoln|ME,Lincoln|</v>
      </c>
    </row>
    <row r="5108" spans="2:8">
      <c r="B5108" s="2">
        <v>5107</v>
      </c>
      <c r="C5108" s="2">
        <v>291</v>
      </c>
      <c r="D5108" s="2" t="s">
        <v>6588</v>
      </c>
      <c r="E5108" s="2" t="s">
        <v>6600</v>
      </c>
      <c r="F5108" s="3" t="s">
        <v>6601</v>
      </c>
      <c r="H5108" s="129" t="str">
        <f t="shared" si="79"/>
        <v>5107|291|ME|Oxford|ME,Oxford|</v>
      </c>
    </row>
    <row r="5109" spans="2:8">
      <c r="B5109" s="2">
        <v>5108</v>
      </c>
      <c r="C5109" s="2">
        <v>291</v>
      </c>
      <c r="D5109" s="2" t="s">
        <v>6588</v>
      </c>
      <c r="E5109" s="2" t="s">
        <v>6602</v>
      </c>
      <c r="F5109" s="3" t="s">
        <v>6603</v>
      </c>
      <c r="H5109" s="129" t="str">
        <f t="shared" si="79"/>
        <v>5108|291|ME|Penobscot|ME,Penobscot|</v>
      </c>
    </row>
    <row r="5110" spans="2:8">
      <c r="B5110" s="2">
        <v>5109</v>
      </c>
      <c r="C5110" s="2">
        <v>291</v>
      </c>
      <c r="D5110" s="2" t="s">
        <v>6588</v>
      </c>
      <c r="E5110" s="2" t="s">
        <v>6604</v>
      </c>
      <c r="F5110" s="3" t="s">
        <v>6605</v>
      </c>
      <c r="H5110" s="129" t="str">
        <f t="shared" si="79"/>
        <v>5109|291|ME|Piscataquis|ME,Piscataquis|</v>
      </c>
    </row>
    <row r="5111" spans="2:8">
      <c r="B5111" s="2">
        <v>5110</v>
      </c>
      <c r="C5111" s="2">
        <v>291</v>
      </c>
      <c r="D5111" s="2" t="s">
        <v>6588</v>
      </c>
      <c r="E5111" s="2" t="s">
        <v>6606</v>
      </c>
      <c r="F5111" s="3" t="s">
        <v>6607</v>
      </c>
      <c r="H5111" s="129" t="str">
        <f t="shared" si="79"/>
        <v>5110|291|ME|Sagadahoc|ME,Sagadahoc|</v>
      </c>
    </row>
    <row r="5112" spans="2:8">
      <c r="B5112" s="2">
        <v>5111</v>
      </c>
      <c r="C5112" s="2">
        <v>291</v>
      </c>
      <c r="D5112" s="2" t="s">
        <v>6588</v>
      </c>
      <c r="E5112" s="2" t="s">
        <v>6579</v>
      </c>
      <c r="F5112" s="3" t="s">
        <v>6608</v>
      </c>
      <c r="H5112" s="129" t="str">
        <f t="shared" si="79"/>
        <v>5111|291|ME|Somerset|ME,Somerset|</v>
      </c>
    </row>
    <row r="5113" spans="2:8">
      <c r="B5113" s="2">
        <v>5112</v>
      </c>
      <c r="C5113" s="2">
        <v>291</v>
      </c>
      <c r="D5113" s="2" t="s">
        <v>6588</v>
      </c>
      <c r="E5113" s="2" t="s">
        <v>6609</v>
      </c>
      <c r="F5113" s="3" t="s">
        <v>6610</v>
      </c>
      <c r="H5113" s="129" t="str">
        <f t="shared" si="79"/>
        <v>5112|291|ME|Waldo|ME,Waldo|</v>
      </c>
    </row>
    <row r="5114" spans="2:8">
      <c r="B5114" s="2">
        <v>5113</v>
      </c>
      <c r="C5114" s="2">
        <v>291</v>
      </c>
      <c r="D5114" s="2" t="s">
        <v>6588</v>
      </c>
      <c r="E5114" s="2" t="s">
        <v>4720</v>
      </c>
      <c r="F5114" s="3" t="s">
        <v>6611</v>
      </c>
      <c r="H5114" s="129" t="str">
        <f t="shared" si="79"/>
        <v>5113|291|ME|Washington|ME,Washington|</v>
      </c>
    </row>
    <row r="5115" spans="2:8">
      <c r="B5115" s="2">
        <v>5114</v>
      </c>
      <c r="C5115" s="2">
        <v>291</v>
      </c>
      <c r="D5115" s="2" t="s">
        <v>6588</v>
      </c>
      <c r="E5115" s="2" t="s">
        <v>6612</v>
      </c>
      <c r="F5115" s="3" t="s">
        <v>6613</v>
      </c>
      <c r="H5115" s="129" t="str">
        <f t="shared" si="79"/>
        <v>5114|291|ME|York|ME,York|</v>
      </c>
    </row>
    <row r="5116" spans="2:8">
      <c r="B5116" s="2">
        <v>5115</v>
      </c>
      <c r="C5116" s="2">
        <v>291</v>
      </c>
      <c r="D5116" s="2" t="s">
        <v>6614</v>
      </c>
      <c r="E5116" s="2" t="s">
        <v>6615</v>
      </c>
      <c r="F5116" s="3" t="s">
        <v>6616</v>
      </c>
      <c r="H5116" s="129" t="str">
        <f t="shared" si="79"/>
        <v>5115|291|MI|Alcona|MI,Alcona|</v>
      </c>
    </row>
    <row r="5117" spans="2:8">
      <c r="B5117" s="2">
        <v>5116</v>
      </c>
      <c r="C5117" s="2">
        <v>291</v>
      </c>
      <c r="D5117" s="2" t="s">
        <v>6614</v>
      </c>
      <c r="E5117" s="2" t="s">
        <v>6617</v>
      </c>
      <c r="F5117" s="3" t="s">
        <v>6618</v>
      </c>
      <c r="H5117" s="129" t="str">
        <f t="shared" si="79"/>
        <v>5116|291|MI|Alger|MI,Alger|</v>
      </c>
    </row>
    <row r="5118" spans="2:8">
      <c r="B5118" s="2">
        <v>5117</v>
      </c>
      <c r="C5118" s="2">
        <v>291</v>
      </c>
      <c r="D5118" s="2" t="s">
        <v>6614</v>
      </c>
      <c r="E5118" s="2" t="s">
        <v>6619</v>
      </c>
      <c r="F5118" s="3" t="s">
        <v>6620</v>
      </c>
      <c r="H5118" s="129" t="str">
        <f t="shared" si="79"/>
        <v>5117|291|MI|Allegan|MI,Allegan|</v>
      </c>
    </row>
    <row r="5119" spans="2:8">
      <c r="B5119" s="2">
        <v>5118</v>
      </c>
      <c r="C5119" s="2">
        <v>291</v>
      </c>
      <c r="D5119" s="2" t="s">
        <v>6614</v>
      </c>
      <c r="E5119" s="2" t="s">
        <v>6621</v>
      </c>
      <c r="F5119" s="3" t="s">
        <v>6622</v>
      </c>
      <c r="H5119" s="129" t="str">
        <f t="shared" si="79"/>
        <v>5118|291|MI|Alpena|MI,Alpena|</v>
      </c>
    </row>
    <row r="5120" spans="2:8">
      <c r="B5120" s="2">
        <v>5119</v>
      </c>
      <c r="C5120" s="2">
        <v>291</v>
      </c>
      <c r="D5120" s="2" t="s">
        <v>6614</v>
      </c>
      <c r="E5120" s="2" t="s">
        <v>6623</v>
      </c>
      <c r="F5120" s="3" t="s">
        <v>6624</v>
      </c>
      <c r="H5120" s="129" t="str">
        <f t="shared" si="79"/>
        <v>5119|291|MI|Antrim|MI,Antrim|</v>
      </c>
    </row>
    <row r="5121" spans="2:8">
      <c r="B5121" s="2">
        <v>5120</v>
      </c>
      <c r="C5121" s="2">
        <v>291</v>
      </c>
      <c r="D5121" s="2" t="s">
        <v>6614</v>
      </c>
      <c r="E5121" s="2" t="s">
        <v>6625</v>
      </c>
      <c r="F5121" s="3" t="s">
        <v>6626</v>
      </c>
      <c r="H5121" s="129" t="str">
        <f t="shared" si="79"/>
        <v>5120|291|MI|Arenac|MI,Arenac|</v>
      </c>
    </row>
    <row r="5122" spans="2:8">
      <c r="B5122" s="2">
        <v>5121</v>
      </c>
      <c r="C5122" s="2">
        <v>291</v>
      </c>
      <c r="D5122" s="2" t="s">
        <v>6614</v>
      </c>
      <c r="E5122" s="2" t="s">
        <v>6627</v>
      </c>
      <c r="F5122" s="3" t="s">
        <v>6628</v>
      </c>
      <c r="H5122" s="129" t="str">
        <f t="shared" ref="H5122:H5185" si="80">B5122&amp;"|"&amp;C5122&amp;"|"&amp;D5122&amp;"|"&amp;E5122&amp;"|"&amp;F5122&amp;"|"&amp;G5122</f>
        <v>5121|291|MI|Baraga|MI,Baraga|</v>
      </c>
    </row>
    <row r="5123" spans="2:8">
      <c r="B5123" s="2">
        <v>5122</v>
      </c>
      <c r="C5123" s="2">
        <v>291</v>
      </c>
      <c r="D5123" s="2" t="s">
        <v>6614</v>
      </c>
      <c r="E5123" s="2" t="s">
        <v>6629</v>
      </c>
      <c r="F5123" s="3" t="s">
        <v>6630</v>
      </c>
      <c r="H5123" s="129" t="str">
        <f t="shared" si="80"/>
        <v>5122|291|MI|Barry|MI,Barry|</v>
      </c>
    </row>
    <row r="5124" spans="2:8">
      <c r="B5124" s="2">
        <v>5123</v>
      </c>
      <c r="C5124" s="2">
        <v>291</v>
      </c>
      <c r="D5124" s="2" t="s">
        <v>6614</v>
      </c>
      <c r="E5124" s="2" t="s">
        <v>5156</v>
      </c>
      <c r="F5124" s="3" t="s">
        <v>6631</v>
      </c>
      <c r="H5124" s="129" t="str">
        <f t="shared" si="80"/>
        <v>5123|291|MI|Bay|MI,Bay|</v>
      </c>
    </row>
    <row r="5125" spans="2:8">
      <c r="B5125" s="2">
        <v>5124</v>
      </c>
      <c r="C5125" s="2">
        <v>291</v>
      </c>
      <c r="D5125" s="2" t="s">
        <v>6614</v>
      </c>
      <c r="E5125" s="2" t="s">
        <v>6632</v>
      </c>
      <c r="F5125" s="3" t="s">
        <v>6633</v>
      </c>
      <c r="H5125" s="129" t="str">
        <f t="shared" si="80"/>
        <v>5124|291|MI|Benzie|MI,Benzie|</v>
      </c>
    </row>
    <row r="5126" spans="2:8">
      <c r="B5126" s="2">
        <v>5125</v>
      </c>
      <c r="C5126" s="2">
        <v>291</v>
      </c>
      <c r="D5126" s="2" t="s">
        <v>6614</v>
      </c>
      <c r="E5126" s="2" t="s">
        <v>5284</v>
      </c>
      <c r="F5126" s="3" t="s">
        <v>6634</v>
      </c>
      <c r="H5126" s="129" t="str">
        <f t="shared" si="80"/>
        <v>5125|291|MI|Berrien|MI,Berrien|</v>
      </c>
    </row>
    <row r="5127" spans="2:8">
      <c r="B5127" s="2">
        <v>5126</v>
      </c>
      <c r="C5127" s="2">
        <v>291</v>
      </c>
      <c r="D5127" s="2" t="s">
        <v>6614</v>
      </c>
      <c r="E5127" s="2" t="s">
        <v>6635</v>
      </c>
      <c r="F5127" s="3" t="s">
        <v>6636</v>
      </c>
      <c r="H5127" s="129" t="str">
        <f t="shared" si="80"/>
        <v>5126|291|MI|Branch|MI,Branch|</v>
      </c>
    </row>
    <row r="5128" spans="2:8">
      <c r="B5128" s="2">
        <v>5127</v>
      </c>
      <c r="C5128" s="2">
        <v>291</v>
      </c>
      <c r="D5128" s="2" t="s">
        <v>6614</v>
      </c>
      <c r="E5128" s="2" t="s">
        <v>4606</v>
      </c>
      <c r="F5128" s="3" t="s">
        <v>6637</v>
      </c>
      <c r="H5128" s="129" t="str">
        <f t="shared" si="80"/>
        <v>5127|291|MI|Calhoun|MI,Calhoun|</v>
      </c>
    </row>
    <row r="5129" spans="2:8">
      <c r="B5129" s="2">
        <v>5128</v>
      </c>
      <c r="C5129" s="2">
        <v>291</v>
      </c>
      <c r="D5129" s="2" t="s">
        <v>6614</v>
      </c>
      <c r="E5129" s="2" t="s">
        <v>5558</v>
      </c>
      <c r="F5129" s="3" t="s">
        <v>6638</v>
      </c>
      <c r="H5129" s="129" t="str">
        <f t="shared" si="80"/>
        <v>5128|291|MI|Cass|MI,Cass|</v>
      </c>
    </row>
    <row r="5130" spans="2:8">
      <c r="B5130" s="2">
        <v>5129</v>
      </c>
      <c r="C5130" s="2">
        <v>291</v>
      </c>
      <c r="D5130" s="2" t="s">
        <v>6614</v>
      </c>
      <c r="E5130" s="2" t="s">
        <v>6639</v>
      </c>
      <c r="F5130" s="3" t="s">
        <v>6640</v>
      </c>
      <c r="H5130" s="129" t="str">
        <f t="shared" si="80"/>
        <v>5129|291|MI|Charlevoix|MI,Charlevoix|</v>
      </c>
    </row>
    <row r="5131" spans="2:8">
      <c r="B5131" s="2">
        <v>5130</v>
      </c>
      <c r="C5131" s="2">
        <v>291</v>
      </c>
      <c r="D5131" s="2" t="s">
        <v>6614</v>
      </c>
      <c r="E5131" s="2" t="s">
        <v>6641</v>
      </c>
      <c r="F5131" s="3" t="s">
        <v>6642</v>
      </c>
      <c r="H5131" s="129" t="str">
        <f t="shared" si="80"/>
        <v>5130|291|MI|Cheboygan|MI,Cheboygan|</v>
      </c>
    </row>
    <row r="5132" spans="2:8">
      <c r="B5132" s="2">
        <v>5131</v>
      </c>
      <c r="C5132" s="2">
        <v>291</v>
      </c>
      <c r="D5132" s="2" t="s">
        <v>6614</v>
      </c>
      <c r="E5132" s="2" t="s">
        <v>6643</v>
      </c>
      <c r="F5132" s="3" t="s">
        <v>6644</v>
      </c>
      <c r="H5132" s="129" t="str">
        <f t="shared" si="80"/>
        <v>5131|291|MI|Chippewa|MI,Chippewa|</v>
      </c>
    </row>
    <row r="5133" spans="2:8">
      <c r="B5133" s="2">
        <v>5132</v>
      </c>
      <c r="C5133" s="2">
        <v>291</v>
      </c>
      <c r="D5133" s="2" t="s">
        <v>6614</v>
      </c>
      <c r="E5133" s="2" t="s">
        <v>6645</v>
      </c>
      <c r="F5133" s="3" t="s">
        <v>6646</v>
      </c>
      <c r="H5133" s="129" t="str">
        <f t="shared" si="80"/>
        <v>5132|291|MI|Clare|MI,Clare|</v>
      </c>
    </row>
    <row r="5134" spans="2:8">
      <c r="B5134" s="2">
        <v>5133</v>
      </c>
      <c r="C5134" s="2">
        <v>291</v>
      </c>
      <c r="D5134" s="2" t="s">
        <v>6614</v>
      </c>
      <c r="E5134" s="2" t="s">
        <v>5570</v>
      </c>
      <c r="F5134" s="3" t="s">
        <v>6647</v>
      </c>
      <c r="H5134" s="129" t="str">
        <f t="shared" si="80"/>
        <v>5133|291|MI|Clinton|MI,Clinton|</v>
      </c>
    </row>
    <row r="5135" spans="2:8">
      <c r="B5135" s="2">
        <v>5134</v>
      </c>
      <c r="C5135" s="2">
        <v>291</v>
      </c>
      <c r="D5135" s="2" t="s">
        <v>6614</v>
      </c>
      <c r="E5135" s="2" t="s">
        <v>4755</v>
      </c>
      <c r="F5135" s="3" t="s">
        <v>6648</v>
      </c>
      <c r="H5135" s="129" t="str">
        <f t="shared" si="80"/>
        <v>5134|291|MI|Crawford|MI,Crawford|</v>
      </c>
    </row>
    <row r="5136" spans="2:8">
      <c r="B5136" s="2">
        <v>5135</v>
      </c>
      <c r="C5136" s="2">
        <v>291</v>
      </c>
      <c r="D5136" s="2" t="s">
        <v>6614</v>
      </c>
      <c r="E5136" s="2" t="s">
        <v>5034</v>
      </c>
      <c r="F5136" s="3" t="s">
        <v>6649</v>
      </c>
      <c r="H5136" s="129" t="str">
        <f t="shared" si="80"/>
        <v>5135|291|MI|Delta|MI,Delta|</v>
      </c>
    </row>
    <row r="5137" spans="2:8">
      <c r="B5137" s="2">
        <v>5136</v>
      </c>
      <c r="C5137" s="2">
        <v>291</v>
      </c>
      <c r="D5137" s="2" t="s">
        <v>6614</v>
      </c>
      <c r="E5137" s="2" t="s">
        <v>5581</v>
      </c>
      <c r="F5137" s="3" t="s">
        <v>6650</v>
      </c>
      <c r="H5137" s="129" t="str">
        <f t="shared" si="80"/>
        <v>5136|291|MI|Dickinson|MI,Dickinson|</v>
      </c>
    </row>
    <row r="5138" spans="2:8">
      <c r="B5138" s="2">
        <v>5137</v>
      </c>
      <c r="C5138" s="2">
        <v>291</v>
      </c>
      <c r="D5138" s="2" t="s">
        <v>6614</v>
      </c>
      <c r="E5138" s="2" t="s">
        <v>6651</v>
      </c>
      <c r="F5138" s="3" t="s">
        <v>6652</v>
      </c>
      <c r="H5138" s="129" t="str">
        <f t="shared" si="80"/>
        <v>5137|291|MI|Eaton|MI,Eaton|</v>
      </c>
    </row>
    <row r="5139" spans="2:8">
      <c r="B5139" s="2">
        <v>5138</v>
      </c>
      <c r="C5139" s="2">
        <v>291</v>
      </c>
      <c r="D5139" s="2" t="s">
        <v>6614</v>
      </c>
      <c r="E5139" s="2" t="s">
        <v>5585</v>
      </c>
      <c r="F5139" s="3" t="s">
        <v>6653</v>
      </c>
      <c r="H5139" s="129" t="str">
        <f t="shared" si="80"/>
        <v>5138|291|MI|Emmet|MI,Emmet|</v>
      </c>
    </row>
    <row r="5140" spans="2:8">
      <c r="B5140" s="2">
        <v>5139</v>
      </c>
      <c r="C5140" s="2">
        <v>291</v>
      </c>
      <c r="D5140" s="2" t="s">
        <v>6614</v>
      </c>
      <c r="E5140" s="2" t="s">
        <v>6654</v>
      </c>
      <c r="F5140" s="3" t="s">
        <v>6655</v>
      </c>
      <c r="H5140" s="129" t="str">
        <f t="shared" si="80"/>
        <v>5139|291|MI|Genesee|MI,Genesee|</v>
      </c>
    </row>
    <row r="5141" spans="2:8">
      <c r="B5141" s="2">
        <v>5140</v>
      </c>
      <c r="C5141" s="2">
        <v>291</v>
      </c>
      <c r="D5141" s="2" t="s">
        <v>6614</v>
      </c>
      <c r="E5141" s="2" t="s">
        <v>6656</v>
      </c>
      <c r="F5141" s="3" t="s">
        <v>6657</v>
      </c>
      <c r="H5141" s="129" t="str">
        <f t="shared" si="80"/>
        <v>5140|291|MI|Gladwin|MI,Gladwin|</v>
      </c>
    </row>
    <row r="5142" spans="2:8">
      <c r="B5142" s="2">
        <v>5141</v>
      </c>
      <c r="C5142" s="2">
        <v>291</v>
      </c>
      <c r="D5142" s="2" t="s">
        <v>6614</v>
      </c>
      <c r="E5142" s="2" t="s">
        <v>6658</v>
      </c>
      <c r="F5142" s="3" t="s">
        <v>6659</v>
      </c>
      <c r="H5142" s="129" t="str">
        <f t="shared" si="80"/>
        <v>5141|291|MI|Gogebic|MI,Gogebic|</v>
      </c>
    </row>
    <row r="5143" spans="2:8">
      <c r="B5143" s="2">
        <v>5142</v>
      </c>
      <c r="C5143" s="2">
        <v>291</v>
      </c>
      <c r="D5143" s="2" t="s">
        <v>6614</v>
      </c>
      <c r="E5143" s="2" t="s">
        <v>6660</v>
      </c>
      <c r="F5143" s="3" t="s">
        <v>6661</v>
      </c>
      <c r="H5143" s="129" t="str">
        <f t="shared" si="80"/>
        <v>5142|291|MI|Grand Traverse|MI,Grand Traverse|</v>
      </c>
    </row>
    <row r="5144" spans="2:8">
      <c r="B5144" s="2">
        <v>5143</v>
      </c>
      <c r="C5144" s="2">
        <v>291</v>
      </c>
      <c r="D5144" s="2" t="s">
        <v>6614</v>
      </c>
      <c r="E5144" s="2" t="s">
        <v>6662</v>
      </c>
      <c r="F5144" s="3" t="s">
        <v>6663</v>
      </c>
      <c r="H5144" s="129" t="str">
        <f t="shared" si="80"/>
        <v>5143|291|MI|Gratiot|MI,Gratiot|</v>
      </c>
    </row>
    <row r="5145" spans="2:8">
      <c r="B5145" s="2">
        <v>5144</v>
      </c>
      <c r="C5145" s="2">
        <v>291</v>
      </c>
      <c r="D5145" s="2" t="s">
        <v>6614</v>
      </c>
      <c r="E5145" s="2" t="s">
        <v>6664</v>
      </c>
      <c r="F5145" s="3" t="s">
        <v>6665</v>
      </c>
      <c r="H5145" s="129" t="str">
        <f t="shared" si="80"/>
        <v>5144|291|MI|Hillsdale|MI,Hillsdale|</v>
      </c>
    </row>
    <row r="5146" spans="2:8">
      <c r="B5146" s="2">
        <v>5145</v>
      </c>
      <c r="C5146" s="2">
        <v>291</v>
      </c>
      <c r="D5146" s="2" t="s">
        <v>6614</v>
      </c>
      <c r="E5146" s="2" t="s">
        <v>6666</v>
      </c>
      <c r="F5146" s="3" t="s">
        <v>6667</v>
      </c>
      <c r="H5146" s="129" t="str">
        <f t="shared" si="80"/>
        <v>5145|291|MI|Houghton|MI,Houghton|</v>
      </c>
    </row>
    <row r="5147" spans="2:8">
      <c r="B5147" s="2">
        <v>5146</v>
      </c>
      <c r="C5147" s="2">
        <v>291</v>
      </c>
      <c r="D5147" s="2" t="s">
        <v>6614</v>
      </c>
      <c r="E5147" s="2" t="s">
        <v>6668</v>
      </c>
      <c r="F5147" s="3" t="s">
        <v>6669</v>
      </c>
      <c r="H5147" s="129" t="str">
        <f t="shared" si="80"/>
        <v>5146|291|MI|Huron|MI,Huron|</v>
      </c>
    </row>
    <row r="5148" spans="2:8">
      <c r="B5148" s="2">
        <v>5147</v>
      </c>
      <c r="C5148" s="2">
        <v>291</v>
      </c>
      <c r="D5148" s="2" t="s">
        <v>6614</v>
      </c>
      <c r="E5148" s="2" t="s">
        <v>6670</v>
      </c>
      <c r="F5148" s="3" t="s">
        <v>6671</v>
      </c>
      <c r="H5148" s="129" t="str">
        <f t="shared" si="80"/>
        <v>5147|291|MI|Ingham|MI,Ingham|</v>
      </c>
    </row>
    <row r="5149" spans="2:8">
      <c r="B5149" s="2">
        <v>5148</v>
      </c>
      <c r="C5149" s="2">
        <v>291</v>
      </c>
      <c r="D5149" s="2" t="s">
        <v>6614</v>
      </c>
      <c r="E5149" s="2" t="s">
        <v>6672</v>
      </c>
      <c r="F5149" s="3" t="s">
        <v>6673</v>
      </c>
      <c r="H5149" s="129" t="str">
        <f t="shared" si="80"/>
        <v>5148|291|MI|Ionia|MI,Ionia|</v>
      </c>
    </row>
    <row r="5150" spans="2:8">
      <c r="B5150" s="2">
        <v>5149</v>
      </c>
      <c r="C5150" s="2">
        <v>291</v>
      </c>
      <c r="D5150" s="2" t="s">
        <v>6614</v>
      </c>
      <c r="E5150" s="2" t="s">
        <v>6674</v>
      </c>
      <c r="F5150" s="3" t="s">
        <v>6675</v>
      </c>
      <c r="H5150" s="129" t="str">
        <f t="shared" si="80"/>
        <v>5149|291|MI|Iosco|MI,Iosco|</v>
      </c>
    </row>
    <row r="5151" spans="2:8">
      <c r="B5151" s="2">
        <v>5150</v>
      </c>
      <c r="C5151" s="2">
        <v>291</v>
      </c>
      <c r="D5151" s="2" t="s">
        <v>6614</v>
      </c>
      <c r="E5151" s="2" t="s">
        <v>6676</v>
      </c>
      <c r="F5151" s="3" t="s">
        <v>6677</v>
      </c>
      <c r="H5151" s="129" t="str">
        <f t="shared" si="80"/>
        <v>5150|291|MI|Iron|MI,Iron|</v>
      </c>
    </row>
    <row r="5152" spans="2:8">
      <c r="B5152" s="2">
        <v>5151</v>
      </c>
      <c r="C5152" s="2">
        <v>291</v>
      </c>
      <c r="D5152" s="2" t="s">
        <v>6614</v>
      </c>
      <c r="E5152" s="2" t="s">
        <v>6678</v>
      </c>
      <c r="F5152" s="3" t="s">
        <v>6679</v>
      </c>
      <c r="H5152" s="129" t="str">
        <f t="shared" si="80"/>
        <v>5151|291|MI|Isabella|MI,Isabella|</v>
      </c>
    </row>
    <row r="5153" spans="2:8">
      <c r="B5153" s="2">
        <v>5152</v>
      </c>
      <c r="C5153" s="2">
        <v>291</v>
      </c>
      <c r="D5153" s="2" t="s">
        <v>6614</v>
      </c>
      <c r="E5153" s="2" t="s">
        <v>4662</v>
      </c>
      <c r="F5153" s="3" t="s">
        <v>6680</v>
      </c>
      <c r="H5153" s="129" t="str">
        <f t="shared" si="80"/>
        <v>5152|291|MI|Jackson|MI,Jackson|</v>
      </c>
    </row>
    <row r="5154" spans="2:8">
      <c r="B5154" s="2">
        <v>5153</v>
      </c>
      <c r="C5154" s="2">
        <v>291</v>
      </c>
      <c r="D5154" s="2" t="s">
        <v>6614</v>
      </c>
      <c r="E5154" s="2" t="s">
        <v>6681</v>
      </c>
      <c r="F5154" s="3" t="s">
        <v>6682</v>
      </c>
      <c r="H5154" s="129" t="str">
        <f t="shared" si="80"/>
        <v>5153|291|MI|Kalamazoo|MI,Kalamazoo|</v>
      </c>
    </row>
    <row r="5155" spans="2:8">
      <c r="B5155" s="2">
        <v>5154</v>
      </c>
      <c r="C5155" s="2">
        <v>291</v>
      </c>
      <c r="D5155" s="2" t="s">
        <v>6614</v>
      </c>
      <c r="E5155" s="2" t="s">
        <v>6683</v>
      </c>
      <c r="F5155" s="3" t="s">
        <v>6684</v>
      </c>
      <c r="H5155" s="129" t="str">
        <f t="shared" si="80"/>
        <v>5154|291|MI|Kalkaska|MI,Kalkaska|</v>
      </c>
    </row>
    <row r="5156" spans="2:8">
      <c r="B5156" s="2">
        <v>5155</v>
      </c>
      <c r="C5156" s="2">
        <v>291</v>
      </c>
      <c r="D5156" s="2" t="s">
        <v>6614</v>
      </c>
      <c r="E5156" s="2" t="s">
        <v>5145</v>
      </c>
      <c r="F5156" s="3" t="s">
        <v>6685</v>
      </c>
      <c r="H5156" s="129" t="str">
        <f t="shared" si="80"/>
        <v>5155|291|MI|Kent|MI,Kent|</v>
      </c>
    </row>
    <row r="5157" spans="2:8">
      <c r="B5157" s="2">
        <v>5156</v>
      </c>
      <c r="C5157" s="2">
        <v>291</v>
      </c>
      <c r="D5157" s="2" t="s">
        <v>6614</v>
      </c>
      <c r="E5157" s="2" t="s">
        <v>6686</v>
      </c>
      <c r="F5157" s="3" t="s">
        <v>6687</v>
      </c>
      <c r="H5157" s="129" t="str">
        <f t="shared" si="80"/>
        <v>5156|291|MI|Keweenaw|MI,Keweenaw|</v>
      </c>
    </row>
    <row r="5158" spans="2:8">
      <c r="B5158" s="2">
        <v>5157</v>
      </c>
      <c r="C5158" s="2">
        <v>291</v>
      </c>
      <c r="D5158" s="2" t="s">
        <v>6614</v>
      </c>
      <c r="E5158" s="2" t="s">
        <v>4921</v>
      </c>
      <c r="F5158" s="3" t="s">
        <v>6688</v>
      </c>
      <c r="H5158" s="129" t="str">
        <f t="shared" si="80"/>
        <v>5157|291|MI|Lake|MI,Lake|</v>
      </c>
    </row>
    <row r="5159" spans="2:8">
      <c r="B5159" s="2">
        <v>5158</v>
      </c>
      <c r="C5159" s="2">
        <v>291</v>
      </c>
      <c r="D5159" s="2" t="s">
        <v>6614</v>
      </c>
      <c r="E5159" s="2" t="s">
        <v>6689</v>
      </c>
      <c r="F5159" s="3" t="s">
        <v>6690</v>
      </c>
      <c r="H5159" s="129" t="str">
        <f t="shared" si="80"/>
        <v>5158|291|MI|Lapeer|MI,Lapeer|</v>
      </c>
    </row>
    <row r="5160" spans="2:8">
      <c r="B5160" s="2">
        <v>5159</v>
      </c>
      <c r="C5160" s="2">
        <v>291</v>
      </c>
      <c r="D5160" s="2" t="s">
        <v>6614</v>
      </c>
      <c r="E5160" s="2" t="s">
        <v>6691</v>
      </c>
      <c r="F5160" s="3" t="s">
        <v>6692</v>
      </c>
      <c r="H5160" s="129" t="str">
        <f t="shared" si="80"/>
        <v>5159|291|MI|Leelanau|MI,Leelanau|</v>
      </c>
    </row>
    <row r="5161" spans="2:8">
      <c r="B5161" s="2">
        <v>5160</v>
      </c>
      <c r="C5161" s="2">
        <v>291</v>
      </c>
      <c r="D5161" s="2" t="s">
        <v>6614</v>
      </c>
      <c r="E5161" s="2" t="s">
        <v>6693</v>
      </c>
      <c r="F5161" s="3" t="s">
        <v>6694</v>
      </c>
      <c r="H5161" s="129" t="str">
        <f t="shared" si="80"/>
        <v>5160|291|MI|Lenawee|MI,Lenawee|</v>
      </c>
    </row>
    <row r="5162" spans="2:8">
      <c r="B5162" s="2">
        <v>5161</v>
      </c>
      <c r="C5162" s="2">
        <v>291</v>
      </c>
      <c r="D5162" s="2" t="s">
        <v>6614</v>
      </c>
      <c r="E5162" s="2" t="s">
        <v>5840</v>
      </c>
      <c r="F5162" s="3" t="s">
        <v>6695</v>
      </c>
      <c r="H5162" s="129" t="str">
        <f t="shared" si="80"/>
        <v>5161|291|MI|Livingston|MI,Livingston|</v>
      </c>
    </row>
    <row r="5163" spans="2:8">
      <c r="B5163" s="2">
        <v>5162</v>
      </c>
      <c r="C5163" s="2">
        <v>291</v>
      </c>
      <c r="D5163" s="2" t="s">
        <v>6614</v>
      </c>
      <c r="E5163" s="2" t="s">
        <v>6696</v>
      </c>
      <c r="F5163" s="3" t="s">
        <v>6697</v>
      </c>
      <c r="H5163" s="129" t="str">
        <f t="shared" si="80"/>
        <v>5162|291|MI|Luce|MI,Luce|</v>
      </c>
    </row>
    <row r="5164" spans="2:8">
      <c r="B5164" s="2">
        <v>5163</v>
      </c>
      <c r="C5164" s="2">
        <v>291</v>
      </c>
      <c r="D5164" s="2" t="s">
        <v>6614</v>
      </c>
      <c r="E5164" s="2" t="s">
        <v>6698</v>
      </c>
      <c r="F5164" s="3" t="s">
        <v>6699</v>
      </c>
      <c r="H5164" s="129" t="str">
        <f t="shared" si="80"/>
        <v>5163|291|MI|Mackinac|MI,Mackinac|</v>
      </c>
    </row>
    <row r="5165" spans="2:8">
      <c r="B5165" s="2">
        <v>5164</v>
      </c>
      <c r="C5165" s="2">
        <v>291</v>
      </c>
      <c r="D5165" s="2" t="s">
        <v>6614</v>
      </c>
      <c r="E5165" s="2" t="s">
        <v>6700</v>
      </c>
      <c r="F5165" s="3" t="s">
        <v>6701</v>
      </c>
      <c r="H5165" s="129" t="str">
        <f t="shared" si="80"/>
        <v>5164|291|MI|Macomb|MI,Macomb|</v>
      </c>
    </row>
    <row r="5166" spans="2:8">
      <c r="B5166" s="2">
        <v>5165</v>
      </c>
      <c r="C5166" s="2">
        <v>291</v>
      </c>
      <c r="D5166" s="2" t="s">
        <v>6614</v>
      </c>
      <c r="E5166" s="2" t="s">
        <v>6702</v>
      </c>
      <c r="F5166" s="3" t="s">
        <v>6703</v>
      </c>
      <c r="H5166" s="129" t="str">
        <f t="shared" si="80"/>
        <v>5165|291|MI|Manistee|MI,Manistee|</v>
      </c>
    </row>
    <row r="5167" spans="2:8">
      <c r="B5167" s="2">
        <v>5166</v>
      </c>
      <c r="C5167" s="2">
        <v>291</v>
      </c>
      <c r="D5167" s="2" t="s">
        <v>6614</v>
      </c>
      <c r="E5167" s="2" t="s">
        <v>6704</v>
      </c>
      <c r="F5167" s="3" t="s">
        <v>6705</v>
      </c>
      <c r="H5167" s="129" t="str">
        <f t="shared" si="80"/>
        <v>5166|291|MI|Marquette|MI,Marquette|</v>
      </c>
    </row>
    <row r="5168" spans="2:8">
      <c r="B5168" s="2">
        <v>5167</v>
      </c>
      <c r="C5168" s="2">
        <v>291</v>
      </c>
      <c r="D5168" s="2" t="s">
        <v>6614</v>
      </c>
      <c r="E5168" s="2" t="s">
        <v>5849</v>
      </c>
      <c r="F5168" s="3" t="s">
        <v>6706</v>
      </c>
      <c r="H5168" s="129" t="str">
        <f t="shared" si="80"/>
        <v>5167|291|MI|Mason|MI,Mason|</v>
      </c>
    </row>
    <row r="5169" spans="2:8">
      <c r="B5169" s="2">
        <v>5168</v>
      </c>
      <c r="C5169" s="2">
        <v>291</v>
      </c>
      <c r="D5169" s="2" t="s">
        <v>6614</v>
      </c>
      <c r="E5169" s="2" t="s">
        <v>6707</v>
      </c>
      <c r="F5169" s="3" t="s">
        <v>6708</v>
      </c>
      <c r="H5169" s="129" t="str">
        <f t="shared" si="80"/>
        <v>5168|291|MI|Mecosta|MI,Mecosta|</v>
      </c>
    </row>
    <row r="5170" spans="2:8">
      <c r="B5170" s="2">
        <v>5169</v>
      </c>
      <c r="C5170" s="2">
        <v>291</v>
      </c>
      <c r="D5170" s="2" t="s">
        <v>6614</v>
      </c>
      <c r="E5170" s="2" t="s">
        <v>6709</v>
      </c>
      <c r="F5170" s="3" t="s">
        <v>6710</v>
      </c>
      <c r="H5170" s="129" t="str">
        <f t="shared" si="80"/>
        <v>5169|291|MI|Menominee|MI,Menominee|</v>
      </c>
    </row>
    <row r="5171" spans="2:8">
      <c r="B5171" s="2">
        <v>5170</v>
      </c>
      <c r="C5171" s="2">
        <v>291</v>
      </c>
      <c r="D5171" s="2" t="s">
        <v>6614</v>
      </c>
      <c r="E5171" s="2" t="s">
        <v>6711</v>
      </c>
      <c r="F5171" s="3" t="s">
        <v>6712</v>
      </c>
      <c r="H5171" s="129" t="str">
        <f t="shared" si="80"/>
        <v>5170|291|MI|Midland|MI,Midland|</v>
      </c>
    </row>
    <row r="5172" spans="2:8">
      <c r="B5172" s="2">
        <v>5171</v>
      </c>
      <c r="C5172" s="2">
        <v>291</v>
      </c>
      <c r="D5172" s="2" t="s">
        <v>6614</v>
      </c>
      <c r="E5172" s="2" t="s">
        <v>6713</v>
      </c>
      <c r="F5172" s="3" t="s">
        <v>6714</v>
      </c>
      <c r="H5172" s="129" t="str">
        <f t="shared" si="80"/>
        <v>5171|291|MI|Missaukee|MI,Missaukee|</v>
      </c>
    </row>
    <row r="5173" spans="2:8">
      <c r="B5173" s="2">
        <v>5172</v>
      </c>
      <c r="C5173" s="2">
        <v>291</v>
      </c>
      <c r="D5173" s="2" t="s">
        <v>6614</v>
      </c>
      <c r="E5173" s="2" t="s">
        <v>4690</v>
      </c>
      <c r="F5173" s="3" t="s">
        <v>6715</v>
      </c>
      <c r="H5173" s="129" t="str">
        <f t="shared" si="80"/>
        <v>5172|291|MI|Monroe|MI,Monroe|</v>
      </c>
    </row>
    <row r="5174" spans="2:8">
      <c r="B5174" s="2">
        <v>5173</v>
      </c>
      <c r="C5174" s="2">
        <v>291</v>
      </c>
      <c r="D5174" s="2" t="s">
        <v>6614</v>
      </c>
      <c r="E5174" s="2" t="s">
        <v>6716</v>
      </c>
      <c r="F5174" s="3" t="s">
        <v>6717</v>
      </c>
      <c r="H5174" s="129" t="str">
        <f t="shared" si="80"/>
        <v>5173|291|MI|Montcalm|MI,Montcalm|</v>
      </c>
    </row>
    <row r="5175" spans="2:8">
      <c r="B5175" s="2">
        <v>5174</v>
      </c>
      <c r="C5175" s="2">
        <v>291</v>
      </c>
      <c r="D5175" s="2" t="s">
        <v>6614</v>
      </c>
      <c r="E5175" s="2" t="s">
        <v>6718</v>
      </c>
      <c r="F5175" s="3" t="s">
        <v>6719</v>
      </c>
      <c r="H5175" s="129" t="str">
        <f t="shared" si="80"/>
        <v>5174|291|MI|Montmorency|MI,Montmorency|</v>
      </c>
    </row>
    <row r="5176" spans="2:8">
      <c r="B5176" s="2">
        <v>5175</v>
      </c>
      <c r="C5176" s="2">
        <v>291</v>
      </c>
      <c r="D5176" s="2" t="s">
        <v>6614</v>
      </c>
      <c r="E5176" s="2" t="s">
        <v>6720</v>
      </c>
      <c r="F5176" s="3" t="s">
        <v>6721</v>
      </c>
      <c r="H5176" s="129" t="str">
        <f t="shared" si="80"/>
        <v>5175|291|MI|Muskegon|MI,Muskegon|</v>
      </c>
    </row>
    <row r="5177" spans="2:8">
      <c r="B5177" s="2">
        <v>5176</v>
      </c>
      <c r="C5177" s="2">
        <v>291</v>
      </c>
      <c r="D5177" s="2" t="s">
        <v>6614</v>
      </c>
      <c r="E5177" s="2" t="s">
        <v>6722</v>
      </c>
      <c r="F5177" s="3" t="s">
        <v>6723</v>
      </c>
      <c r="H5177" s="129" t="str">
        <f t="shared" si="80"/>
        <v>5176|291|MI|Newaygo|MI,Newaygo|</v>
      </c>
    </row>
    <row r="5178" spans="2:8">
      <c r="B5178" s="2">
        <v>5177</v>
      </c>
      <c r="C5178" s="2">
        <v>291</v>
      </c>
      <c r="D5178" s="2" t="s">
        <v>6614</v>
      </c>
      <c r="E5178" s="2" t="s">
        <v>6724</v>
      </c>
      <c r="F5178" s="3" t="s">
        <v>6725</v>
      </c>
      <c r="H5178" s="129" t="str">
        <f t="shared" si="80"/>
        <v>5177|291|MI|Oakland|MI,Oakland|</v>
      </c>
    </row>
    <row r="5179" spans="2:8">
      <c r="B5179" s="2">
        <v>5178</v>
      </c>
      <c r="C5179" s="2">
        <v>291</v>
      </c>
      <c r="D5179" s="2" t="s">
        <v>6614</v>
      </c>
      <c r="E5179" s="2" t="s">
        <v>6726</v>
      </c>
      <c r="F5179" s="3" t="s">
        <v>6727</v>
      </c>
      <c r="H5179" s="129" t="str">
        <f t="shared" si="80"/>
        <v>5178|291|MI|Oceana|MI,Oceana|</v>
      </c>
    </row>
    <row r="5180" spans="2:8">
      <c r="B5180" s="2">
        <v>5179</v>
      </c>
      <c r="C5180" s="2">
        <v>291</v>
      </c>
      <c r="D5180" s="2" t="s">
        <v>6614</v>
      </c>
      <c r="E5180" s="2" t="s">
        <v>6728</v>
      </c>
      <c r="F5180" s="3" t="s">
        <v>6729</v>
      </c>
      <c r="H5180" s="129" t="str">
        <f t="shared" si="80"/>
        <v>5179|291|MI|Ogemaw|MI,Ogemaw|</v>
      </c>
    </row>
    <row r="5181" spans="2:8">
      <c r="B5181" s="2">
        <v>5180</v>
      </c>
      <c r="C5181" s="2">
        <v>291</v>
      </c>
      <c r="D5181" s="2" t="s">
        <v>6614</v>
      </c>
      <c r="E5181" s="2" t="s">
        <v>6730</v>
      </c>
      <c r="F5181" s="3" t="s">
        <v>6731</v>
      </c>
      <c r="H5181" s="129" t="str">
        <f t="shared" si="80"/>
        <v>5180|291|MI|Ontonagon|MI,Ontonagon|</v>
      </c>
    </row>
    <row r="5182" spans="2:8">
      <c r="B5182" s="2">
        <v>5181</v>
      </c>
      <c r="C5182" s="2">
        <v>291</v>
      </c>
      <c r="D5182" s="2" t="s">
        <v>6614</v>
      </c>
      <c r="E5182" s="2" t="s">
        <v>5234</v>
      </c>
      <c r="F5182" s="3" t="s">
        <v>6732</v>
      </c>
      <c r="H5182" s="129" t="str">
        <f t="shared" si="80"/>
        <v>5181|291|MI|Osceola|MI,Osceola|</v>
      </c>
    </row>
    <row r="5183" spans="2:8">
      <c r="B5183" s="2">
        <v>5182</v>
      </c>
      <c r="C5183" s="2">
        <v>291</v>
      </c>
      <c r="D5183" s="2" t="s">
        <v>6614</v>
      </c>
      <c r="E5183" s="2" t="s">
        <v>6733</v>
      </c>
      <c r="F5183" s="3" t="s">
        <v>6734</v>
      </c>
      <c r="H5183" s="129" t="str">
        <f t="shared" si="80"/>
        <v>5182|291|MI|Oscoda|MI,Oscoda|</v>
      </c>
    </row>
    <row r="5184" spans="2:8">
      <c r="B5184" s="2">
        <v>5183</v>
      </c>
      <c r="C5184" s="2">
        <v>291</v>
      </c>
      <c r="D5184" s="2" t="s">
        <v>6614</v>
      </c>
      <c r="E5184" s="2" t="s">
        <v>6735</v>
      </c>
      <c r="F5184" s="3" t="s">
        <v>6736</v>
      </c>
      <c r="H5184" s="129" t="str">
        <f t="shared" si="80"/>
        <v>5183|291|MI|Otsego|MI,Otsego|</v>
      </c>
    </row>
    <row r="5185" spans="2:8">
      <c r="B5185" s="2">
        <v>5184</v>
      </c>
      <c r="C5185" s="2">
        <v>291</v>
      </c>
      <c r="D5185" s="2" t="s">
        <v>6614</v>
      </c>
      <c r="E5185" s="2" t="s">
        <v>6159</v>
      </c>
      <c r="F5185" s="3" t="s">
        <v>6737</v>
      </c>
      <c r="H5185" s="129" t="str">
        <f t="shared" si="80"/>
        <v>5184|291|MI|Ottawa|MI,Ottawa|</v>
      </c>
    </row>
    <row r="5186" spans="2:8">
      <c r="B5186" s="2">
        <v>5185</v>
      </c>
      <c r="C5186" s="2">
        <v>291</v>
      </c>
      <c r="D5186" s="2" t="s">
        <v>6614</v>
      </c>
      <c r="E5186" s="2" t="s">
        <v>6738</v>
      </c>
      <c r="F5186" s="3" t="s">
        <v>6739</v>
      </c>
      <c r="H5186" s="129" t="str">
        <f t="shared" ref="H5186:H5249" si="81">B5186&amp;"|"&amp;C5186&amp;"|"&amp;D5186&amp;"|"&amp;E5186&amp;"|"&amp;F5186&amp;"|"&amp;G5186</f>
        <v>5185|291|MI|Presque Isle|MI,Presque Isle|</v>
      </c>
    </row>
    <row r="5187" spans="2:8">
      <c r="B5187" s="2">
        <v>5186</v>
      </c>
      <c r="C5187" s="2">
        <v>291</v>
      </c>
      <c r="D5187" s="2" t="s">
        <v>6614</v>
      </c>
      <c r="E5187" s="2" t="s">
        <v>6740</v>
      </c>
      <c r="F5187" s="3" t="s">
        <v>6741</v>
      </c>
      <c r="H5187" s="129" t="str">
        <f t="shared" si="81"/>
        <v>5186|291|MI|Roscommon|MI,Roscommon|</v>
      </c>
    </row>
    <row r="5188" spans="2:8">
      <c r="B5188" s="2">
        <v>5187</v>
      </c>
      <c r="C5188" s="2">
        <v>291</v>
      </c>
      <c r="D5188" s="2" t="s">
        <v>6614</v>
      </c>
      <c r="E5188" s="2" t="s">
        <v>6742</v>
      </c>
      <c r="F5188" s="3" t="s">
        <v>6743</v>
      </c>
      <c r="H5188" s="129" t="str">
        <f t="shared" si="81"/>
        <v>5187|291|MI|Saginaw|MI,Saginaw|</v>
      </c>
    </row>
    <row r="5189" spans="2:8">
      <c r="B5189" s="2">
        <v>5188</v>
      </c>
      <c r="C5189" s="2">
        <v>291</v>
      </c>
      <c r="D5189" s="2" t="s">
        <v>6614</v>
      </c>
      <c r="E5189" s="2" t="s">
        <v>6744</v>
      </c>
      <c r="F5189" s="3" t="s">
        <v>6745</v>
      </c>
      <c r="H5189" s="129" t="str">
        <f t="shared" si="81"/>
        <v>5188|291|MI|Sanilac|MI,Sanilac|</v>
      </c>
    </row>
    <row r="5190" spans="2:8">
      <c r="B5190" s="2">
        <v>5189</v>
      </c>
      <c r="C5190" s="2">
        <v>291</v>
      </c>
      <c r="D5190" s="2" t="s">
        <v>6614</v>
      </c>
      <c r="E5190" s="2" t="s">
        <v>6746</v>
      </c>
      <c r="F5190" s="3" t="s">
        <v>6747</v>
      </c>
      <c r="H5190" s="129" t="str">
        <f t="shared" si="81"/>
        <v>5189|291|MI|Schoolcraft|MI,Schoolcraft|</v>
      </c>
    </row>
    <row r="5191" spans="2:8">
      <c r="B5191" s="2">
        <v>5190</v>
      </c>
      <c r="C5191" s="2">
        <v>291</v>
      </c>
      <c r="D5191" s="2" t="s">
        <v>6614</v>
      </c>
      <c r="E5191" s="2" t="s">
        <v>6748</v>
      </c>
      <c r="F5191" s="3" t="s">
        <v>6749</v>
      </c>
      <c r="H5191" s="129" t="str">
        <f t="shared" si="81"/>
        <v>5190|291|MI|Shiawassee|MI,Shiawassee|</v>
      </c>
    </row>
    <row r="5192" spans="2:8">
      <c r="B5192" s="2">
        <v>5191</v>
      </c>
      <c r="C5192" s="2">
        <v>291</v>
      </c>
      <c r="D5192" s="2" t="s">
        <v>6614</v>
      </c>
      <c r="E5192" s="2" t="s">
        <v>4708</v>
      </c>
      <c r="F5192" s="3" t="s">
        <v>6750</v>
      </c>
      <c r="H5192" s="129" t="str">
        <f t="shared" si="81"/>
        <v>5191|291|MI|St. Clair|MI,St. Clair|</v>
      </c>
    </row>
    <row r="5193" spans="2:8">
      <c r="B5193" s="2">
        <v>5192</v>
      </c>
      <c r="C5193" s="2">
        <v>291</v>
      </c>
      <c r="D5193" s="2" t="s">
        <v>6614</v>
      </c>
      <c r="E5193" s="2" t="s">
        <v>6015</v>
      </c>
      <c r="F5193" s="3" t="s">
        <v>6751</v>
      </c>
      <c r="H5193" s="129" t="str">
        <f t="shared" si="81"/>
        <v>5192|291|MI|St. Joseph|MI,St. Joseph|</v>
      </c>
    </row>
    <row r="5194" spans="2:8">
      <c r="B5194" s="2">
        <v>5193</v>
      </c>
      <c r="C5194" s="2">
        <v>291</v>
      </c>
      <c r="D5194" s="2" t="s">
        <v>6614</v>
      </c>
      <c r="E5194" s="2" t="s">
        <v>6752</v>
      </c>
      <c r="F5194" s="3" t="s">
        <v>6753</v>
      </c>
      <c r="H5194" s="129" t="str">
        <f t="shared" si="81"/>
        <v>5193|291|MI|Tuscola|MI,Tuscola|</v>
      </c>
    </row>
    <row r="5195" spans="2:8">
      <c r="B5195" s="2">
        <v>5194</v>
      </c>
      <c r="C5195" s="2">
        <v>291</v>
      </c>
      <c r="D5195" s="2" t="s">
        <v>6614</v>
      </c>
      <c r="E5195" s="2" t="s">
        <v>4848</v>
      </c>
      <c r="F5195" s="3" t="s">
        <v>6754</v>
      </c>
      <c r="H5195" s="129" t="str">
        <f t="shared" si="81"/>
        <v>5194|291|MI|Van Buren|MI,Van Buren|</v>
      </c>
    </row>
    <row r="5196" spans="2:8">
      <c r="B5196" s="2">
        <v>5195</v>
      </c>
      <c r="C5196" s="2">
        <v>291</v>
      </c>
      <c r="D5196" s="2" t="s">
        <v>6614</v>
      </c>
      <c r="E5196" s="2" t="s">
        <v>6755</v>
      </c>
      <c r="F5196" s="3" t="s">
        <v>6756</v>
      </c>
      <c r="H5196" s="129" t="str">
        <f t="shared" si="81"/>
        <v>5195|291|MI|Washtenaw|MI,Washtenaw|</v>
      </c>
    </row>
    <row r="5197" spans="2:8">
      <c r="B5197" s="2">
        <v>5196</v>
      </c>
      <c r="C5197" s="2">
        <v>291</v>
      </c>
      <c r="D5197" s="2" t="s">
        <v>6614</v>
      </c>
      <c r="E5197" s="2" t="s">
        <v>5519</v>
      </c>
      <c r="F5197" s="3" t="s">
        <v>6757</v>
      </c>
      <c r="H5197" s="129" t="str">
        <f t="shared" si="81"/>
        <v>5196|291|MI|Wayne|MI,Wayne|</v>
      </c>
    </row>
    <row r="5198" spans="2:8">
      <c r="B5198" s="2">
        <v>5197</v>
      </c>
      <c r="C5198" s="2">
        <v>291</v>
      </c>
      <c r="D5198" s="2" t="s">
        <v>6614</v>
      </c>
      <c r="E5198" s="2" t="s">
        <v>6758</v>
      </c>
      <c r="F5198" s="3" t="s">
        <v>6759</v>
      </c>
      <c r="H5198" s="129" t="str">
        <f t="shared" si="81"/>
        <v>5197|291|MI|Wexford|MI,Wexford|</v>
      </c>
    </row>
    <row r="5199" spans="2:8">
      <c r="B5199" s="2">
        <v>5198</v>
      </c>
      <c r="C5199" s="2">
        <v>291</v>
      </c>
      <c r="D5199" s="2" t="s">
        <v>6760</v>
      </c>
      <c r="E5199" s="2" t="s">
        <v>6761</v>
      </c>
      <c r="F5199" s="3" t="s">
        <v>6762</v>
      </c>
      <c r="H5199" s="129" t="str">
        <f t="shared" si="81"/>
        <v>5198|291|MN|Aitkin|MN,Aitkin|</v>
      </c>
    </row>
    <row r="5200" spans="2:8">
      <c r="B5200" s="2">
        <v>5199</v>
      </c>
      <c r="C5200" s="2">
        <v>291</v>
      </c>
      <c r="D5200" s="2" t="s">
        <v>6760</v>
      </c>
      <c r="E5200" s="2" t="s">
        <v>6763</v>
      </c>
      <c r="F5200" s="3" t="s">
        <v>6764</v>
      </c>
      <c r="H5200" s="129" t="str">
        <f t="shared" si="81"/>
        <v>5199|291|MN|Anoka|MN,Anoka|</v>
      </c>
    </row>
    <row r="5201" spans="2:8">
      <c r="B5201" s="2">
        <v>5200</v>
      </c>
      <c r="C5201" s="2">
        <v>291</v>
      </c>
      <c r="D5201" s="2" t="s">
        <v>6760</v>
      </c>
      <c r="E5201" s="2" t="s">
        <v>6765</v>
      </c>
      <c r="F5201" s="3" t="s">
        <v>6766</v>
      </c>
      <c r="H5201" s="129" t="str">
        <f t="shared" si="81"/>
        <v>5200|291|MN|Becker|MN,Becker|</v>
      </c>
    </row>
    <row r="5202" spans="2:8">
      <c r="B5202" s="2">
        <v>5201</v>
      </c>
      <c r="C5202" s="2">
        <v>291</v>
      </c>
      <c r="D5202" s="2" t="s">
        <v>6760</v>
      </c>
      <c r="E5202" s="2" t="s">
        <v>6767</v>
      </c>
      <c r="F5202" s="3" t="s">
        <v>6768</v>
      </c>
      <c r="H5202" s="129" t="str">
        <f t="shared" si="81"/>
        <v>5201|291|MN|Beltrami|MN,Beltrami|</v>
      </c>
    </row>
    <row r="5203" spans="2:8">
      <c r="B5203" s="2">
        <v>5202</v>
      </c>
      <c r="C5203" s="2">
        <v>291</v>
      </c>
      <c r="D5203" s="2" t="s">
        <v>6760</v>
      </c>
      <c r="E5203" s="2" t="s">
        <v>4732</v>
      </c>
      <c r="F5203" s="3" t="s">
        <v>6769</v>
      </c>
      <c r="H5203" s="129" t="str">
        <f t="shared" si="81"/>
        <v>5202|291|MN|Benton|MN,Benton|</v>
      </c>
    </row>
    <row r="5204" spans="2:8">
      <c r="B5204" s="2">
        <v>5203</v>
      </c>
      <c r="C5204" s="2">
        <v>291</v>
      </c>
      <c r="D5204" s="2" t="s">
        <v>6760</v>
      </c>
      <c r="E5204" s="2" t="s">
        <v>6770</v>
      </c>
      <c r="F5204" s="3" t="s">
        <v>6771</v>
      </c>
      <c r="H5204" s="129" t="str">
        <f t="shared" si="81"/>
        <v>5203|291|MN|Big Stone|MN,Big Stone|</v>
      </c>
    </row>
    <row r="5205" spans="2:8">
      <c r="B5205" s="2">
        <v>5204</v>
      </c>
      <c r="C5205" s="2">
        <v>291</v>
      </c>
      <c r="D5205" s="2" t="s">
        <v>6760</v>
      </c>
      <c r="E5205" s="2" t="s">
        <v>6772</v>
      </c>
      <c r="F5205" s="3" t="s">
        <v>6773</v>
      </c>
      <c r="H5205" s="129" t="str">
        <f t="shared" si="81"/>
        <v>5204|291|MN|Blue Earth|MN,Blue Earth|</v>
      </c>
    </row>
    <row r="5206" spans="2:8">
      <c r="B5206" s="2">
        <v>5205</v>
      </c>
      <c r="C5206" s="2">
        <v>291</v>
      </c>
      <c r="D5206" s="2" t="s">
        <v>6760</v>
      </c>
      <c r="E5206" s="2" t="s">
        <v>5771</v>
      </c>
      <c r="F5206" s="3" t="s">
        <v>6774</v>
      </c>
      <c r="H5206" s="129" t="str">
        <f t="shared" si="81"/>
        <v>5205|291|MN|Brown|MN,Brown|</v>
      </c>
    </row>
    <row r="5207" spans="2:8">
      <c r="B5207" s="2">
        <v>5206</v>
      </c>
      <c r="C5207" s="2">
        <v>291</v>
      </c>
      <c r="D5207" s="2" t="s">
        <v>6760</v>
      </c>
      <c r="E5207" s="2" t="s">
        <v>6775</v>
      </c>
      <c r="F5207" s="3" t="s">
        <v>6776</v>
      </c>
      <c r="H5207" s="129" t="str">
        <f t="shared" si="81"/>
        <v>5206|291|MN|Carlton|MN,Carlton|</v>
      </c>
    </row>
    <row r="5208" spans="2:8">
      <c r="B5208" s="2">
        <v>5207</v>
      </c>
      <c r="C5208" s="2">
        <v>291</v>
      </c>
      <c r="D5208" s="2" t="s">
        <v>6760</v>
      </c>
      <c r="E5208" s="2" t="s">
        <v>6777</v>
      </c>
      <c r="F5208" s="3" t="s">
        <v>6778</v>
      </c>
      <c r="H5208" s="129" t="str">
        <f t="shared" si="81"/>
        <v>5207|291|MN|Carver|MN,Carver|</v>
      </c>
    </row>
    <row r="5209" spans="2:8">
      <c r="B5209" s="2">
        <v>5208</v>
      </c>
      <c r="C5209" s="2">
        <v>291</v>
      </c>
      <c r="D5209" s="2" t="s">
        <v>6760</v>
      </c>
      <c r="E5209" s="2" t="s">
        <v>5558</v>
      </c>
      <c r="F5209" s="3" t="s">
        <v>6779</v>
      </c>
      <c r="H5209" s="129" t="str">
        <f t="shared" si="81"/>
        <v>5208|291|MN|Cass|MN,Cass|</v>
      </c>
    </row>
    <row r="5210" spans="2:8">
      <c r="B5210" s="2">
        <v>5209</v>
      </c>
      <c r="C5210" s="2">
        <v>291</v>
      </c>
      <c r="D5210" s="2" t="s">
        <v>6760</v>
      </c>
      <c r="E5210" s="2" t="s">
        <v>6643</v>
      </c>
      <c r="F5210" s="3" t="s">
        <v>6780</v>
      </c>
      <c r="H5210" s="129" t="str">
        <f t="shared" si="81"/>
        <v>5209|291|MN|Chippewa|MN,Chippewa|</v>
      </c>
    </row>
    <row r="5211" spans="2:8">
      <c r="B5211" s="2">
        <v>5210</v>
      </c>
      <c r="C5211" s="2">
        <v>291</v>
      </c>
      <c r="D5211" s="2" t="s">
        <v>6760</v>
      </c>
      <c r="E5211" s="2" t="s">
        <v>6781</v>
      </c>
      <c r="F5211" s="3" t="s">
        <v>6782</v>
      </c>
      <c r="H5211" s="129" t="str">
        <f t="shared" si="81"/>
        <v>5210|291|MN|Chisago|MN,Chisago|</v>
      </c>
    </row>
    <row r="5212" spans="2:8">
      <c r="B5212" s="2">
        <v>5211</v>
      </c>
      <c r="C5212" s="2">
        <v>291</v>
      </c>
      <c r="D5212" s="2" t="s">
        <v>6760</v>
      </c>
      <c r="E5212" s="2" t="s">
        <v>4618</v>
      </c>
      <c r="F5212" s="3" t="s">
        <v>6783</v>
      </c>
      <c r="H5212" s="129" t="str">
        <f t="shared" si="81"/>
        <v>5211|291|MN|Clay|MN,Clay|</v>
      </c>
    </row>
    <row r="5213" spans="2:8">
      <c r="B5213" s="2">
        <v>5212</v>
      </c>
      <c r="C5213" s="2">
        <v>291</v>
      </c>
      <c r="D5213" s="2" t="s">
        <v>6760</v>
      </c>
      <c r="E5213" s="2" t="s">
        <v>5718</v>
      </c>
      <c r="F5213" s="3" t="s">
        <v>6784</v>
      </c>
      <c r="H5213" s="129" t="str">
        <f t="shared" si="81"/>
        <v>5212|291|MN|Clearwater|MN,Clearwater|</v>
      </c>
    </row>
    <row r="5214" spans="2:8">
      <c r="B5214" s="2">
        <v>5213</v>
      </c>
      <c r="C5214" s="2">
        <v>291</v>
      </c>
      <c r="D5214" s="2" t="s">
        <v>6760</v>
      </c>
      <c r="E5214" s="2" t="s">
        <v>5330</v>
      </c>
      <c r="F5214" s="3" t="s">
        <v>6785</v>
      </c>
      <c r="H5214" s="129" t="str">
        <f t="shared" si="81"/>
        <v>5213|291|MN|Cook|MN,Cook|</v>
      </c>
    </row>
    <row r="5215" spans="2:8">
      <c r="B5215" s="2">
        <v>5214</v>
      </c>
      <c r="C5215" s="2">
        <v>291</v>
      </c>
      <c r="D5215" s="2" t="s">
        <v>6760</v>
      </c>
      <c r="E5215" s="2" t="s">
        <v>6786</v>
      </c>
      <c r="F5215" s="3" t="s">
        <v>6787</v>
      </c>
      <c r="H5215" s="129" t="str">
        <f t="shared" si="81"/>
        <v>5214|291|MN|Cottonwood|MN,Cottonwood|</v>
      </c>
    </row>
    <row r="5216" spans="2:8">
      <c r="B5216" s="2">
        <v>5215</v>
      </c>
      <c r="C5216" s="2">
        <v>291</v>
      </c>
      <c r="D5216" s="2" t="s">
        <v>6760</v>
      </c>
      <c r="E5216" s="2" t="s">
        <v>6788</v>
      </c>
      <c r="F5216" s="3" t="s">
        <v>6789</v>
      </c>
      <c r="H5216" s="129" t="str">
        <f t="shared" si="81"/>
        <v>5215|291|MN|Crow Wing|MN,Crow Wing|</v>
      </c>
    </row>
    <row r="5217" spans="2:8">
      <c r="B5217" s="2">
        <v>5216</v>
      </c>
      <c r="C5217" s="2">
        <v>291</v>
      </c>
      <c r="D5217" s="2" t="s">
        <v>6760</v>
      </c>
      <c r="E5217" s="2" t="s">
        <v>6790</v>
      </c>
      <c r="F5217" s="3" t="s">
        <v>6791</v>
      </c>
      <c r="H5217" s="129" t="str">
        <f t="shared" si="81"/>
        <v>5216|291|MN|Dakota|MN,Dakota|</v>
      </c>
    </row>
    <row r="5218" spans="2:8">
      <c r="B5218" s="2">
        <v>5217</v>
      </c>
      <c r="C5218" s="2">
        <v>291</v>
      </c>
      <c r="D5218" s="2" t="s">
        <v>6760</v>
      </c>
      <c r="E5218" s="2" t="s">
        <v>5344</v>
      </c>
      <c r="F5218" s="3" t="s">
        <v>6792</v>
      </c>
      <c r="H5218" s="129" t="str">
        <f t="shared" si="81"/>
        <v>5217|291|MN|Dodge|MN,Dodge|</v>
      </c>
    </row>
    <row r="5219" spans="2:8">
      <c r="B5219" s="2">
        <v>5218</v>
      </c>
      <c r="C5219" s="2">
        <v>291</v>
      </c>
      <c r="D5219" s="2" t="s">
        <v>6760</v>
      </c>
      <c r="E5219" s="2" t="s">
        <v>5040</v>
      </c>
      <c r="F5219" s="3" t="s">
        <v>6793</v>
      </c>
      <c r="H5219" s="129" t="str">
        <f t="shared" si="81"/>
        <v>5218|291|MN|Douglas|MN,Douglas|</v>
      </c>
    </row>
    <row r="5220" spans="2:8">
      <c r="B5220" s="2">
        <v>5219</v>
      </c>
      <c r="C5220" s="2">
        <v>291</v>
      </c>
      <c r="D5220" s="2" t="s">
        <v>6760</v>
      </c>
      <c r="E5220" s="2" t="s">
        <v>6794</v>
      </c>
      <c r="F5220" s="3" t="s">
        <v>6795</v>
      </c>
      <c r="H5220" s="129" t="str">
        <f t="shared" si="81"/>
        <v>5219|291|MN|Faribault|MN,Faribault|</v>
      </c>
    </row>
    <row r="5221" spans="2:8">
      <c r="B5221" s="2">
        <v>5220</v>
      </c>
      <c r="C5221" s="2">
        <v>291</v>
      </c>
      <c r="D5221" s="2" t="s">
        <v>6760</v>
      </c>
      <c r="E5221" s="2" t="s">
        <v>6796</v>
      </c>
      <c r="F5221" s="3" t="s">
        <v>6797</v>
      </c>
      <c r="H5221" s="129" t="str">
        <f t="shared" si="81"/>
        <v>5220|291|MN|Fillmore|MN,Fillmore|</v>
      </c>
    </row>
    <row r="5222" spans="2:8">
      <c r="B5222" s="2">
        <v>5221</v>
      </c>
      <c r="C5222" s="2">
        <v>291</v>
      </c>
      <c r="D5222" s="2" t="s">
        <v>6760</v>
      </c>
      <c r="E5222" s="2" t="s">
        <v>6798</v>
      </c>
      <c r="F5222" s="3" t="s">
        <v>6799</v>
      </c>
      <c r="H5222" s="129" t="str">
        <f t="shared" si="81"/>
        <v>5221|291|MN|Freeborn|MN,Freeborn|</v>
      </c>
    </row>
    <row r="5223" spans="2:8">
      <c r="B5223" s="2">
        <v>5222</v>
      </c>
      <c r="C5223" s="2">
        <v>291</v>
      </c>
      <c r="D5223" s="2" t="s">
        <v>6760</v>
      </c>
      <c r="E5223" s="2" t="s">
        <v>6800</v>
      </c>
      <c r="F5223" s="3" t="s">
        <v>6801</v>
      </c>
      <c r="H5223" s="129" t="str">
        <f t="shared" si="81"/>
        <v>5222|291|MN|Goodhue|MN,Goodhue|</v>
      </c>
    </row>
    <row r="5224" spans="2:8">
      <c r="B5224" s="2">
        <v>5223</v>
      </c>
      <c r="C5224" s="2">
        <v>291</v>
      </c>
      <c r="D5224" s="2" t="s">
        <v>6760</v>
      </c>
      <c r="E5224" s="2" t="s">
        <v>4773</v>
      </c>
      <c r="F5224" s="3" t="s">
        <v>6802</v>
      </c>
      <c r="H5224" s="129" t="str">
        <f t="shared" si="81"/>
        <v>5223|291|MN|Grant|MN,Grant|</v>
      </c>
    </row>
    <row r="5225" spans="2:8">
      <c r="B5225" s="2">
        <v>5224</v>
      </c>
      <c r="C5225" s="2">
        <v>291</v>
      </c>
      <c r="D5225" s="2" t="s">
        <v>6760</v>
      </c>
      <c r="E5225" s="2" t="s">
        <v>6803</v>
      </c>
      <c r="F5225" s="3" t="s">
        <v>6804</v>
      </c>
      <c r="H5225" s="129" t="str">
        <f t="shared" si="81"/>
        <v>5224|291|MN|Hennepin|MN,Hennepin|</v>
      </c>
    </row>
    <row r="5226" spans="2:8">
      <c r="B5226" s="2">
        <v>5225</v>
      </c>
      <c r="C5226" s="2">
        <v>291</v>
      </c>
      <c r="D5226" s="2" t="s">
        <v>6760</v>
      </c>
      <c r="E5226" s="2" t="s">
        <v>4660</v>
      </c>
      <c r="F5226" s="3" t="s">
        <v>6805</v>
      </c>
      <c r="H5226" s="129" t="str">
        <f t="shared" si="81"/>
        <v>5225|291|MN|Houston|MN,Houston|</v>
      </c>
    </row>
    <row r="5227" spans="2:8">
      <c r="B5227" s="2">
        <v>5226</v>
      </c>
      <c r="C5227" s="2">
        <v>291</v>
      </c>
      <c r="D5227" s="2" t="s">
        <v>6760</v>
      </c>
      <c r="E5227" s="2" t="s">
        <v>6806</v>
      </c>
      <c r="F5227" s="3" t="s">
        <v>6807</v>
      </c>
      <c r="H5227" s="129" t="str">
        <f t="shared" si="81"/>
        <v>5226|291|MN|Hubbard|MN,Hubbard|</v>
      </c>
    </row>
    <row r="5228" spans="2:8">
      <c r="B5228" s="2">
        <v>5227</v>
      </c>
      <c r="C5228" s="2">
        <v>291</v>
      </c>
      <c r="D5228" s="2" t="s">
        <v>6760</v>
      </c>
      <c r="E5228" s="2" t="s">
        <v>6808</v>
      </c>
      <c r="F5228" s="3" t="s">
        <v>6809</v>
      </c>
      <c r="H5228" s="129" t="str">
        <f t="shared" si="81"/>
        <v>5227|291|MN|Isanti|MN,Isanti|</v>
      </c>
    </row>
    <row r="5229" spans="2:8">
      <c r="B5229" s="2">
        <v>5228</v>
      </c>
      <c r="C5229" s="2">
        <v>291</v>
      </c>
      <c r="D5229" s="2" t="s">
        <v>6760</v>
      </c>
      <c r="E5229" s="2" t="s">
        <v>6810</v>
      </c>
      <c r="F5229" s="3" t="s">
        <v>6811</v>
      </c>
      <c r="H5229" s="129" t="str">
        <f t="shared" si="81"/>
        <v>5228|291|MN|Itasca|MN,Itasca|</v>
      </c>
    </row>
    <row r="5230" spans="2:8">
      <c r="B5230" s="2">
        <v>5229</v>
      </c>
      <c r="C5230" s="2">
        <v>291</v>
      </c>
      <c r="D5230" s="2" t="s">
        <v>6760</v>
      </c>
      <c r="E5230" s="2" t="s">
        <v>4662</v>
      </c>
      <c r="F5230" s="3" t="s">
        <v>6812</v>
      </c>
      <c r="H5230" s="129" t="str">
        <f t="shared" si="81"/>
        <v>5229|291|MN|Jackson|MN,Jackson|</v>
      </c>
    </row>
    <row r="5231" spans="2:8">
      <c r="B5231" s="2">
        <v>5230</v>
      </c>
      <c r="C5231" s="2">
        <v>291</v>
      </c>
      <c r="D5231" s="2" t="s">
        <v>6760</v>
      </c>
      <c r="E5231" s="2" t="s">
        <v>6813</v>
      </c>
      <c r="F5231" s="3" t="s">
        <v>6814</v>
      </c>
      <c r="H5231" s="129" t="str">
        <f t="shared" si="81"/>
        <v>5230|291|MN|Kanabec|MN,Kanabec|</v>
      </c>
    </row>
    <row r="5232" spans="2:8">
      <c r="B5232" s="2">
        <v>5231</v>
      </c>
      <c r="C5232" s="2">
        <v>291</v>
      </c>
      <c r="D5232" s="2" t="s">
        <v>6760</v>
      </c>
      <c r="E5232" s="2" t="s">
        <v>6815</v>
      </c>
      <c r="F5232" s="3" t="s">
        <v>6816</v>
      </c>
      <c r="H5232" s="129" t="str">
        <f t="shared" si="81"/>
        <v>5231|291|MN|Kandiyohi|MN,Kandiyohi|</v>
      </c>
    </row>
    <row r="5233" spans="2:8">
      <c r="B5233" s="2">
        <v>5232</v>
      </c>
      <c r="C5233" s="2">
        <v>291</v>
      </c>
      <c r="D5233" s="2" t="s">
        <v>6760</v>
      </c>
      <c r="E5233" s="2" t="s">
        <v>6817</v>
      </c>
      <c r="F5233" s="3" t="s">
        <v>6818</v>
      </c>
      <c r="H5233" s="129" t="str">
        <f t="shared" si="81"/>
        <v>5232|291|MN|Kittson|MN,Kittson|</v>
      </c>
    </row>
    <row r="5234" spans="2:8">
      <c r="B5234" s="2">
        <v>5233</v>
      </c>
      <c r="C5234" s="2">
        <v>291</v>
      </c>
      <c r="D5234" s="2" t="s">
        <v>6760</v>
      </c>
      <c r="E5234" s="2" t="s">
        <v>6819</v>
      </c>
      <c r="F5234" s="3" t="s">
        <v>6820</v>
      </c>
      <c r="H5234" s="129" t="str">
        <f t="shared" si="81"/>
        <v>5233|291|MN|Koochiching|MN,Koochiching|</v>
      </c>
    </row>
    <row r="5235" spans="2:8">
      <c r="B5235" s="2">
        <v>5234</v>
      </c>
      <c r="C5235" s="2">
        <v>291</v>
      </c>
      <c r="D5235" s="2" t="s">
        <v>6760</v>
      </c>
      <c r="E5235" s="2" t="s">
        <v>6821</v>
      </c>
      <c r="F5235" s="3" t="s">
        <v>6822</v>
      </c>
      <c r="H5235" s="129" t="str">
        <f t="shared" si="81"/>
        <v>5234|291|MN|Lac qui Parle|MN,Lac qui Parle|</v>
      </c>
    </row>
    <row r="5236" spans="2:8">
      <c r="B5236" s="2">
        <v>5235</v>
      </c>
      <c r="C5236" s="2">
        <v>291</v>
      </c>
      <c r="D5236" s="2" t="s">
        <v>6760</v>
      </c>
      <c r="E5236" s="2" t="s">
        <v>6823</v>
      </c>
      <c r="F5236" s="3" t="s">
        <v>6824</v>
      </c>
      <c r="H5236" s="129" t="str">
        <f t="shared" si="81"/>
        <v>5235|291|MN|Lake of the Woods|MN,Lake of the Woods|</v>
      </c>
    </row>
    <row r="5237" spans="2:8">
      <c r="B5237" s="2">
        <v>5236</v>
      </c>
      <c r="C5237" s="2">
        <v>291</v>
      </c>
      <c r="D5237" s="2" t="s">
        <v>6760</v>
      </c>
      <c r="E5237" s="2" t="s">
        <v>4921</v>
      </c>
      <c r="F5237" s="3" t="s">
        <v>6825</v>
      </c>
      <c r="H5237" s="129" t="str">
        <f t="shared" si="81"/>
        <v>5236|291|MN|Lake|MN,Lake|</v>
      </c>
    </row>
    <row r="5238" spans="2:8">
      <c r="B5238" s="2">
        <v>5237</v>
      </c>
      <c r="C5238" s="2">
        <v>291</v>
      </c>
      <c r="D5238" s="2" t="s">
        <v>6760</v>
      </c>
      <c r="E5238" s="2" t="s">
        <v>6826</v>
      </c>
      <c r="F5238" s="3" t="s">
        <v>6827</v>
      </c>
      <c r="H5238" s="129" t="str">
        <f t="shared" si="81"/>
        <v>5237|291|MN|Le Sueur|MN,Le Sueur|</v>
      </c>
    </row>
    <row r="5239" spans="2:8">
      <c r="B5239" s="2">
        <v>5238</v>
      </c>
      <c r="C5239" s="2">
        <v>291</v>
      </c>
      <c r="D5239" s="2" t="s">
        <v>6760</v>
      </c>
      <c r="E5239" s="2" t="s">
        <v>4794</v>
      </c>
      <c r="F5239" s="3" t="s">
        <v>6828</v>
      </c>
      <c r="H5239" s="129" t="str">
        <f t="shared" si="81"/>
        <v>5238|291|MN|Lincoln|MN,Lincoln|</v>
      </c>
    </row>
    <row r="5240" spans="2:8">
      <c r="B5240" s="2">
        <v>5239</v>
      </c>
      <c r="C5240" s="2">
        <v>291</v>
      </c>
      <c r="D5240" s="2" t="s">
        <v>6760</v>
      </c>
      <c r="E5240" s="2" t="s">
        <v>5625</v>
      </c>
      <c r="F5240" s="3" t="s">
        <v>6829</v>
      </c>
      <c r="H5240" s="129" t="str">
        <f t="shared" si="81"/>
        <v>5239|291|MN|Lyon|MN,Lyon|</v>
      </c>
    </row>
    <row r="5241" spans="2:8">
      <c r="B5241" s="2">
        <v>5240</v>
      </c>
      <c r="C5241" s="2">
        <v>291</v>
      </c>
      <c r="D5241" s="2" t="s">
        <v>6760</v>
      </c>
      <c r="E5241" s="2" t="s">
        <v>6830</v>
      </c>
      <c r="F5241" s="3" t="s">
        <v>6831</v>
      </c>
      <c r="H5241" s="129" t="str">
        <f t="shared" si="81"/>
        <v>5240|291|MN|Mahnomen|MN,Mahnomen|</v>
      </c>
    </row>
    <row r="5242" spans="2:8">
      <c r="B5242" s="2">
        <v>5241</v>
      </c>
      <c r="C5242" s="2">
        <v>291</v>
      </c>
      <c r="D5242" s="2" t="s">
        <v>6760</v>
      </c>
      <c r="E5242" s="2" t="s">
        <v>4686</v>
      </c>
      <c r="F5242" s="3" t="s">
        <v>6832</v>
      </c>
      <c r="H5242" s="129" t="str">
        <f t="shared" si="81"/>
        <v>5241|291|MN|Marshall|MN,Marshall|</v>
      </c>
    </row>
    <row r="5243" spans="2:8">
      <c r="B5243" s="2">
        <v>5242</v>
      </c>
      <c r="C5243" s="2">
        <v>291</v>
      </c>
      <c r="D5243" s="2" t="s">
        <v>6760</v>
      </c>
      <c r="E5243" s="2" t="s">
        <v>5224</v>
      </c>
      <c r="F5243" s="3" t="s">
        <v>6833</v>
      </c>
      <c r="H5243" s="129" t="str">
        <f t="shared" si="81"/>
        <v>5242|291|MN|Martin|MN,Martin|</v>
      </c>
    </row>
    <row r="5244" spans="2:8">
      <c r="B5244" s="2">
        <v>5243</v>
      </c>
      <c r="C5244" s="2">
        <v>291</v>
      </c>
      <c r="D5244" s="2" t="s">
        <v>6760</v>
      </c>
      <c r="E5244" s="2" t="s">
        <v>6834</v>
      </c>
      <c r="F5244" s="3" t="s">
        <v>6835</v>
      </c>
      <c r="H5244" s="129" t="str">
        <f t="shared" si="81"/>
        <v>5243|291|MN|McLeod|MN,McLeod|</v>
      </c>
    </row>
    <row r="5245" spans="2:8">
      <c r="B5245" s="2">
        <v>5244</v>
      </c>
      <c r="C5245" s="2">
        <v>291</v>
      </c>
      <c r="D5245" s="2" t="s">
        <v>6760</v>
      </c>
      <c r="E5245" s="2" t="s">
        <v>6836</v>
      </c>
      <c r="F5245" s="3" t="s">
        <v>6837</v>
      </c>
      <c r="H5245" s="129" t="str">
        <f t="shared" si="81"/>
        <v>5244|291|MN|Meeker|MN,Meeker|</v>
      </c>
    </row>
    <row r="5246" spans="2:8">
      <c r="B5246" s="2">
        <v>5245</v>
      </c>
      <c r="C5246" s="2">
        <v>291</v>
      </c>
      <c r="D5246" s="2" t="s">
        <v>6760</v>
      </c>
      <c r="E5246" s="2" t="s">
        <v>6838</v>
      </c>
      <c r="F5246" s="3" t="s">
        <v>6839</v>
      </c>
      <c r="H5246" s="129" t="str">
        <f t="shared" si="81"/>
        <v>5245|291|MN|Mille Lacs|MN,Mille Lacs|</v>
      </c>
    </row>
    <row r="5247" spans="2:8">
      <c r="B5247" s="2">
        <v>5246</v>
      </c>
      <c r="C5247" s="2">
        <v>291</v>
      </c>
      <c r="D5247" s="2" t="s">
        <v>6760</v>
      </c>
      <c r="E5247" s="2" t="s">
        <v>6840</v>
      </c>
      <c r="F5247" s="3" t="s">
        <v>6841</v>
      </c>
      <c r="H5247" s="129" t="str">
        <f t="shared" si="81"/>
        <v>5246|291|MN|Morrison|MN,Morrison|</v>
      </c>
    </row>
    <row r="5248" spans="2:8">
      <c r="B5248" s="2">
        <v>5247</v>
      </c>
      <c r="C5248" s="2">
        <v>291</v>
      </c>
      <c r="D5248" s="2" t="s">
        <v>6760</v>
      </c>
      <c r="E5248" s="2" t="s">
        <v>6842</v>
      </c>
      <c r="F5248" s="3" t="s">
        <v>6843</v>
      </c>
      <c r="H5248" s="129" t="str">
        <f t="shared" si="81"/>
        <v>5247|291|MN|Mower|MN,Mower|</v>
      </c>
    </row>
    <row r="5249" spans="2:8">
      <c r="B5249" s="2">
        <v>5248</v>
      </c>
      <c r="C5249" s="2">
        <v>291</v>
      </c>
      <c r="D5249" s="2" t="s">
        <v>6760</v>
      </c>
      <c r="E5249" s="2" t="s">
        <v>5441</v>
      </c>
      <c r="F5249" s="3" t="s">
        <v>6844</v>
      </c>
      <c r="H5249" s="129" t="str">
        <f t="shared" si="81"/>
        <v>5248|291|MN|Murray|MN,Murray|</v>
      </c>
    </row>
    <row r="5250" spans="2:8">
      <c r="B5250" s="2">
        <v>5249</v>
      </c>
      <c r="C5250" s="2">
        <v>291</v>
      </c>
      <c r="D5250" s="2" t="s">
        <v>6760</v>
      </c>
      <c r="E5250" s="2" t="s">
        <v>6845</v>
      </c>
      <c r="F5250" s="3" t="s">
        <v>6846</v>
      </c>
      <c r="H5250" s="129" t="str">
        <f t="shared" ref="H5250:H5313" si="82">B5250&amp;"|"&amp;C5250&amp;"|"&amp;D5250&amp;"|"&amp;E5250&amp;"|"&amp;F5250&amp;"|"&amp;G5250</f>
        <v>5249|291|MN|Nicollet|MN,Nicollet|</v>
      </c>
    </row>
    <row r="5251" spans="2:8">
      <c r="B5251" s="2">
        <v>5250</v>
      </c>
      <c r="C5251" s="2">
        <v>291</v>
      </c>
      <c r="D5251" s="2" t="s">
        <v>6760</v>
      </c>
      <c r="E5251" s="2" t="s">
        <v>6847</v>
      </c>
      <c r="F5251" s="3" t="s">
        <v>6848</v>
      </c>
      <c r="H5251" s="129" t="str">
        <f t="shared" si="82"/>
        <v>5250|291|MN|Nobles|MN,Nobles|</v>
      </c>
    </row>
    <row r="5252" spans="2:8">
      <c r="B5252" s="2">
        <v>5251</v>
      </c>
      <c r="C5252" s="2">
        <v>291</v>
      </c>
      <c r="D5252" s="2" t="s">
        <v>6760</v>
      </c>
      <c r="E5252" s="2" t="s">
        <v>6849</v>
      </c>
      <c r="F5252" s="3" t="s">
        <v>6850</v>
      </c>
      <c r="H5252" s="129" t="str">
        <f t="shared" si="82"/>
        <v>5251|291|MN|Norman|MN,Norman|</v>
      </c>
    </row>
    <row r="5253" spans="2:8">
      <c r="B5253" s="2">
        <v>5252</v>
      </c>
      <c r="C5253" s="2">
        <v>291</v>
      </c>
      <c r="D5253" s="2" t="s">
        <v>6760</v>
      </c>
      <c r="E5253" s="2" t="s">
        <v>6851</v>
      </c>
      <c r="F5253" s="3" t="s">
        <v>6852</v>
      </c>
      <c r="H5253" s="129" t="str">
        <f t="shared" si="82"/>
        <v>5252|291|MN|Olmsted|MN,Olmsted|</v>
      </c>
    </row>
    <row r="5254" spans="2:8">
      <c r="B5254" s="2">
        <v>5253</v>
      </c>
      <c r="C5254" s="2">
        <v>291</v>
      </c>
      <c r="D5254" s="2" t="s">
        <v>6760</v>
      </c>
      <c r="E5254" s="2" t="s">
        <v>6853</v>
      </c>
      <c r="F5254" s="3" t="s">
        <v>6854</v>
      </c>
      <c r="H5254" s="129" t="str">
        <f t="shared" si="82"/>
        <v>5253|291|MN|Otter Tail|MN,Otter Tail|</v>
      </c>
    </row>
    <row r="5255" spans="2:8">
      <c r="B5255" s="2">
        <v>5254</v>
      </c>
      <c r="C5255" s="2">
        <v>291</v>
      </c>
      <c r="D5255" s="2" t="s">
        <v>6760</v>
      </c>
      <c r="E5255" s="2" t="s">
        <v>6855</v>
      </c>
      <c r="F5255" s="3" t="s">
        <v>6856</v>
      </c>
      <c r="H5255" s="129" t="str">
        <f t="shared" si="82"/>
        <v>5254|291|MN|Pennington|MN,Pennington|</v>
      </c>
    </row>
    <row r="5256" spans="2:8">
      <c r="B5256" s="2">
        <v>5255</v>
      </c>
      <c r="C5256" s="2">
        <v>291</v>
      </c>
      <c r="D5256" s="2" t="s">
        <v>6760</v>
      </c>
      <c r="E5256" s="2" t="s">
        <v>6857</v>
      </c>
      <c r="F5256" s="3" t="s">
        <v>6858</v>
      </c>
      <c r="H5256" s="129" t="str">
        <f t="shared" si="82"/>
        <v>5255|291|MN|Pine|MN,Pine|</v>
      </c>
    </row>
    <row r="5257" spans="2:8">
      <c r="B5257" s="2">
        <v>5256</v>
      </c>
      <c r="C5257" s="2">
        <v>291</v>
      </c>
      <c r="D5257" s="2" t="s">
        <v>6760</v>
      </c>
      <c r="E5257" s="2" t="s">
        <v>6859</v>
      </c>
      <c r="F5257" s="3" t="s">
        <v>6860</v>
      </c>
      <c r="H5257" s="129" t="str">
        <f t="shared" si="82"/>
        <v>5256|291|MN|Pipestone|MN,Pipestone|</v>
      </c>
    </row>
    <row r="5258" spans="2:8">
      <c r="B5258" s="2">
        <v>5257</v>
      </c>
      <c r="C5258" s="2">
        <v>291</v>
      </c>
      <c r="D5258" s="2" t="s">
        <v>6760</v>
      </c>
      <c r="E5258" s="2" t="s">
        <v>4822</v>
      </c>
      <c r="F5258" s="3" t="s">
        <v>6861</v>
      </c>
      <c r="H5258" s="129" t="str">
        <f t="shared" si="82"/>
        <v>5257|291|MN|Polk|MN,Polk|</v>
      </c>
    </row>
    <row r="5259" spans="2:8">
      <c r="B5259" s="2">
        <v>5258</v>
      </c>
      <c r="C5259" s="2">
        <v>291</v>
      </c>
      <c r="D5259" s="2" t="s">
        <v>6760</v>
      </c>
      <c r="E5259" s="2" t="s">
        <v>4824</v>
      </c>
      <c r="F5259" s="3" t="s">
        <v>6862</v>
      </c>
      <c r="H5259" s="129" t="str">
        <f t="shared" si="82"/>
        <v>5258|291|MN|Pope|MN,Pope|</v>
      </c>
    </row>
    <row r="5260" spans="2:8">
      <c r="B5260" s="2">
        <v>5259</v>
      </c>
      <c r="C5260" s="2">
        <v>291</v>
      </c>
      <c r="D5260" s="2" t="s">
        <v>6760</v>
      </c>
      <c r="E5260" s="2" t="s">
        <v>6863</v>
      </c>
      <c r="F5260" s="3" t="s">
        <v>6864</v>
      </c>
      <c r="H5260" s="129" t="str">
        <f t="shared" si="82"/>
        <v>5259|291|MN|Ramsey|MN,Ramsey|</v>
      </c>
    </row>
    <row r="5261" spans="2:8">
      <c r="B5261" s="2">
        <v>5260</v>
      </c>
      <c r="C5261" s="2">
        <v>291</v>
      </c>
      <c r="D5261" s="2" t="s">
        <v>6760</v>
      </c>
      <c r="E5261" s="2" t="s">
        <v>6865</v>
      </c>
      <c r="F5261" s="3" t="s">
        <v>6866</v>
      </c>
      <c r="H5261" s="129" t="str">
        <f t="shared" si="82"/>
        <v>5260|291|MN|Red Lake|MN,Red Lake|</v>
      </c>
    </row>
    <row r="5262" spans="2:8">
      <c r="B5262" s="2">
        <v>5261</v>
      </c>
      <c r="C5262" s="2">
        <v>291</v>
      </c>
      <c r="D5262" s="2" t="s">
        <v>6760</v>
      </c>
      <c r="E5262" s="2" t="s">
        <v>6867</v>
      </c>
      <c r="F5262" s="3" t="s">
        <v>6868</v>
      </c>
      <c r="H5262" s="129" t="str">
        <f t="shared" si="82"/>
        <v>5261|291|MN|Redwood|MN,Redwood|</v>
      </c>
    </row>
    <row r="5263" spans="2:8">
      <c r="B5263" s="2">
        <v>5262</v>
      </c>
      <c r="C5263" s="2">
        <v>291</v>
      </c>
      <c r="D5263" s="2" t="s">
        <v>6760</v>
      </c>
      <c r="E5263" s="2" t="s">
        <v>6869</v>
      </c>
      <c r="F5263" s="3" t="s">
        <v>6870</v>
      </c>
      <c r="H5263" s="129" t="str">
        <f t="shared" si="82"/>
        <v>5262|291|MN|Renville|MN,Renville|</v>
      </c>
    </row>
    <row r="5264" spans="2:8">
      <c r="B5264" s="2">
        <v>5263</v>
      </c>
      <c r="C5264" s="2">
        <v>291</v>
      </c>
      <c r="D5264" s="2" t="s">
        <v>6760</v>
      </c>
      <c r="E5264" s="2" t="s">
        <v>6174</v>
      </c>
      <c r="F5264" s="3" t="s">
        <v>6871</v>
      </c>
      <c r="H5264" s="129" t="str">
        <f t="shared" si="82"/>
        <v>5263|291|MN|Rice|MN,Rice|</v>
      </c>
    </row>
    <row r="5265" spans="2:8">
      <c r="B5265" s="2">
        <v>5264</v>
      </c>
      <c r="C5265" s="2">
        <v>291</v>
      </c>
      <c r="D5265" s="2" t="s">
        <v>6760</v>
      </c>
      <c r="E5265" s="2" t="s">
        <v>6872</v>
      </c>
      <c r="F5265" s="3" t="s">
        <v>6873</v>
      </c>
      <c r="H5265" s="129" t="str">
        <f t="shared" si="82"/>
        <v>5264|291|MN|Rock|MN,Rock|</v>
      </c>
    </row>
    <row r="5266" spans="2:8">
      <c r="B5266" s="2">
        <v>5265</v>
      </c>
      <c r="C5266" s="2">
        <v>291</v>
      </c>
      <c r="D5266" s="2" t="s">
        <v>6760</v>
      </c>
      <c r="E5266" s="2" t="s">
        <v>6874</v>
      </c>
      <c r="F5266" s="3" t="s">
        <v>6875</v>
      </c>
      <c r="H5266" s="129" t="str">
        <f t="shared" si="82"/>
        <v>5265|291|MN|Roseau|MN,Roseau|</v>
      </c>
    </row>
    <row r="5267" spans="2:8">
      <c r="B5267" s="2">
        <v>5266</v>
      </c>
      <c r="C5267" s="2">
        <v>291</v>
      </c>
      <c r="D5267" s="2" t="s">
        <v>6760</v>
      </c>
      <c r="E5267" s="2" t="s">
        <v>4833</v>
      </c>
      <c r="F5267" s="3" t="s">
        <v>6876</v>
      </c>
      <c r="H5267" s="129" t="str">
        <f t="shared" si="82"/>
        <v>5266|291|MN|Scott|MN,Scott|</v>
      </c>
    </row>
    <row r="5268" spans="2:8">
      <c r="B5268" s="2">
        <v>5267</v>
      </c>
      <c r="C5268" s="2">
        <v>291</v>
      </c>
      <c r="D5268" s="2" t="s">
        <v>6760</v>
      </c>
      <c r="E5268" s="2" t="s">
        <v>6877</v>
      </c>
      <c r="F5268" s="3" t="s">
        <v>6878</v>
      </c>
      <c r="H5268" s="129" t="str">
        <f t="shared" si="82"/>
        <v>5267|291|MN|Sherburne|MN,Sherburne|</v>
      </c>
    </row>
    <row r="5269" spans="2:8">
      <c r="B5269" s="2">
        <v>5268</v>
      </c>
      <c r="C5269" s="2">
        <v>291</v>
      </c>
      <c r="D5269" s="2" t="s">
        <v>6760</v>
      </c>
      <c r="E5269" s="2" t="s">
        <v>6879</v>
      </c>
      <c r="F5269" s="3" t="s">
        <v>6880</v>
      </c>
      <c r="H5269" s="129" t="str">
        <f t="shared" si="82"/>
        <v>5268|291|MN|Sibley|MN,Sibley|</v>
      </c>
    </row>
    <row r="5270" spans="2:8">
      <c r="B5270" s="2">
        <v>5269</v>
      </c>
      <c r="C5270" s="2">
        <v>291</v>
      </c>
      <c r="D5270" s="2" t="s">
        <v>6760</v>
      </c>
      <c r="E5270" s="2" t="s">
        <v>6881</v>
      </c>
      <c r="F5270" s="3" t="s">
        <v>6882</v>
      </c>
      <c r="H5270" s="129" t="str">
        <f t="shared" si="82"/>
        <v>5269|291|MN|St. Louis|MN,St. Louis|</v>
      </c>
    </row>
    <row r="5271" spans="2:8">
      <c r="B5271" s="2">
        <v>5270</v>
      </c>
      <c r="C5271" s="2">
        <v>291</v>
      </c>
      <c r="D5271" s="2" t="s">
        <v>6760</v>
      </c>
      <c r="E5271" s="2" t="s">
        <v>6883</v>
      </c>
      <c r="F5271" s="3" t="s">
        <v>6884</v>
      </c>
      <c r="H5271" s="129" t="str">
        <f t="shared" si="82"/>
        <v>5270|291|MN|Stearns|MN,Stearns|</v>
      </c>
    </row>
    <row r="5272" spans="2:8">
      <c r="B5272" s="2">
        <v>5271</v>
      </c>
      <c r="C5272" s="2">
        <v>291</v>
      </c>
      <c r="D5272" s="2" t="s">
        <v>6760</v>
      </c>
      <c r="E5272" s="2" t="s">
        <v>6885</v>
      </c>
      <c r="F5272" s="3" t="s">
        <v>6886</v>
      </c>
      <c r="H5272" s="129" t="str">
        <f t="shared" si="82"/>
        <v>5271|291|MN|Steele|MN,Steele|</v>
      </c>
    </row>
    <row r="5273" spans="2:8">
      <c r="B5273" s="2">
        <v>5272</v>
      </c>
      <c r="C5273" s="2">
        <v>291</v>
      </c>
      <c r="D5273" s="2" t="s">
        <v>6760</v>
      </c>
      <c r="E5273" s="2" t="s">
        <v>6199</v>
      </c>
      <c r="F5273" s="3" t="s">
        <v>6887</v>
      </c>
      <c r="H5273" s="129" t="str">
        <f t="shared" si="82"/>
        <v>5272|291|MN|Stevens|MN,Stevens|</v>
      </c>
    </row>
    <row r="5274" spans="2:8">
      <c r="B5274" s="2">
        <v>5273</v>
      </c>
      <c r="C5274" s="2">
        <v>291</v>
      </c>
      <c r="D5274" s="2" t="s">
        <v>6760</v>
      </c>
      <c r="E5274" s="2" t="s">
        <v>6888</v>
      </c>
      <c r="F5274" s="3" t="s">
        <v>6889</v>
      </c>
      <c r="H5274" s="129" t="str">
        <f t="shared" si="82"/>
        <v>5273|291|MN|Swift|MN,Swift|</v>
      </c>
    </row>
    <row r="5275" spans="2:8">
      <c r="B5275" s="2">
        <v>5274</v>
      </c>
      <c r="C5275" s="2">
        <v>291</v>
      </c>
      <c r="D5275" s="2" t="s">
        <v>6760</v>
      </c>
      <c r="E5275" s="2" t="s">
        <v>6379</v>
      </c>
      <c r="F5275" s="3" t="s">
        <v>6890</v>
      </c>
      <c r="H5275" s="129" t="str">
        <f t="shared" si="82"/>
        <v>5274|291|MN|Todd|MN,Todd|</v>
      </c>
    </row>
    <row r="5276" spans="2:8">
      <c r="B5276" s="2">
        <v>5275</v>
      </c>
      <c r="C5276" s="2">
        <v>291</v>
      </c>
      <c r="D5276" s="2" t="s">
        <v>6760</v>
      </c>
      <c r="E5276" s="2" t="s">
        <v>6891</v>
      </c>
      <c r="F5276" s="3" t="s">
        <v>6892</v>
      </c>
      <c r="H5276" s="129" t="str">
        <f t="shared" si="82"/>
        <v>5275|291|MN|Traverse|MN,Traverse|</v>
      </c>
    </row>
    <row r="5277" spans="2:8">
      <c r="B5277" s="2">
        <v>5276</v>
      </c>
      <c r="C5277" s="2">
        <v>291</v>
      </c>
      <c r="D5277" s="2" t="s">
        <v>6760</v>
      </c>
      <c r="E5277" s="2" t="s">
        <v>6893</v>
      </c>
      <c r="F5277" s="3" t="s">
        <v>6894</v>
      </c>
      <c r="H5277" s="129" t="str">
        <f t="shared" si="82"/>
        <v>5276|291|MN|Wabasha|MN,Wabasha|</v>
      </c>
    </row>
    <row r="5278" spans="2:8">
      <c r="B5278" s="2">
        <v>5277</v>
      </c>
      <c r="C5278" s="2">
        <v>291</v>
      </c>
      <c r="D5278" s="2" t="s">
        <v>6760</v>
      </c>
      <c r="E5278" s="2" t="s">
        <v>6895</v>
      </c>
      <c r="F5278" s="3" t="s">
        <v>6896</v>
      </c>
      <c r="H5278" s="129" t="str">
        <f t="shared" si="82"/>
        <v>5277|291|MN|Wadena|MN,Wadena|</v>
      </c>
    </row>
    <row r="5279" spans="2:8">
      <c r="B5279" s="2">
        <v>5278</v>
      </c>
      <c r="C5279" s="2">
        <v>291</v>
      </c>
      <c r="D5279" s="2" t="s">
        <v>6760</v>
      </c>
      <c r="E5279" s="2" t="s">
        <v>6897</v>
      </c>
      <c r="F5279" s="3" t="s">
        <v>6898</v>
      </c>
      <c r="H5279" s="129" t="str">
        <f t="shared" si="82"/>
        <v>5278|291|MN|Waseca|MN,Waseca|</v>
      </c>
    </row>
    <row r="5280" spans="2:8">
      <c r="B5280" s="2">
        <v>5279</v>
      </c>
      <c r="C5280" s="2">
        <v>291</v>
      </c>
      <c r="D5280" s="2" t="s">
        <v>6760</v>
      </c>
      <c r="E5280" s="2" t="s">
        <v>4720</v>
      </c>
      <c r="F5280" s="3" t="s">
        <v>6899</v>
      </c>
      <c r="H5280" s="129" t="str">
        <f t="shared" si="82"/>
        <v>5279|291|MN|Washington|MN,Washington|</v>
      </c>
    </row>
    <row r="5281" spans="2:8">
      <c r="B5281" s="2">
        <v>5280</v>
      </c>
      <c r="C5281" s="2">
        <v>291</v>
      </c>
      <c r="D5281" s="2" t="s">
        <v>6760</v>
      </c>
      <c r="E5281" s="2" t="s">
        <v>6900</v>
      </c>
      <c r="F5281" s="3" t="s">
        <v>6901</v>
      </c>
      <c r="H5281" s="129" t="str">
        <f t="shared" si="82"/>
        <v>5280|291|MN|Watonwan|MN,Watonwan|</v>
      </c>
    </row>
    <row r="5282" spans="2:8">
      <c r="B5282" s="2">
        <v>5281</v>
      </c>
      <c r="C5282" s="2">
        <v>291</v>
      </c>
      <c r="D5282" s="2" t="s">
        <v>6760</v>
      </c>
      <c r="E5282" s="2" t="s">
        <v>6902</v>
      </c>
      <c r="F5282" s="3" t="s">
        <v>6903</v>
      </c>
      <c r="H5282" s="129" t="str">
        <f t="shared" si="82"/>
        <v>5281|291|MN|Wilkin|MN,Wilkin|</v>
      </c>
    </row>
    <row r="5283" spans="2:8">
      <c r="B5283" s="2">
        <v>5282</v>
      </c>
      <c r="C5283" s="2">
        <v>291</v>
      </c>
      <c r="D5283" s="2" t="s">
        <v>6760</v>
      </c>
      <c r="E5283" s="2" t="s">
        <v>6904</v>
      </c>
      <c r="F5283" s="3" t="s">
        <v>6905</v>
      </c>
      <c r="H5283" s="129" t="str">
        <f t="shared" si="82"/>
        <v>5282|291|MN|Winona|MN,Winona|</v>
      </c>
    </row>
    <row r="5284" spans="2:8">
      <c r="B5284" s="2">
        <v>5283</v>
      </c>
      <c r="C5284" s="2">
        <v>291</v>
      </c>
      <c r="D5284" s="2" t="s">
        <v>6760</v>
      </c>
      <c r="E5284" s="2" t="s">
        <v>5684</v>
      </c>
      <c r="F5284" s="3" t="s">
        <v>6906</v>
      </c>
      <c r="H5284" s="129" t="str">
        <f t="shared" si="82"/>
        <v>5283|291|MN|Wright|MN,Wright|</v>
      </c>
    </row>
    <row r="5285" spans="2:8">
      <c r="B5285" s="2">
        <v>5284</v>
      </c>
      <c r="C5285" s="2">
        <v>291</v>
      </c>
      <c r="D5285" s="2" t="s">
        <v>6760</v>
      </c>
      <c r="E5285" s="2" t="s">
        <v>6907</v>
      </c>
      <c r="F5285" s="3" t="s">
        <v>6908</v>
      </c>
      <c r="H5285" s="129" t="str">
        <f t="shared" si="82"/>
        <v>5284|291|MN|Yellow Medicine|MN,Yellow Medicine|</v>
      </c>
    </row>
    <row r="5286" spans="2:8">
      <c r="B5286" s="2">
        <v>5285</v>
      </c>
      <c r="C5286" s="2">
        <v>291</v>
      </c>
      <c r="D5286" s="2" t="s">
        <v>1281</v>
      </c>
      <c r="E5286" s="2" t="s">
        <v>5536</v>
      </c>
      <c r="F5286" s="3" t="s">
        <v>6909</v>
      </c>
      <c r="H5286" s="129" t="str">
        <f t="shared" si="82"/>
        <v>5285|291|MO|Adair|MO,Adair|</v>
      </c>
    </row>
    <row r="5287" spans="2:8">
      <c r="B5287" s="2">
        <v>5286</v>
      </c>
      <c r="C5287" s="2">
        <v>291</v>
      </c>
      <c r="D5287" s="2" t="s">
        <v>1281</v>
      </c>
      <c r="E5287" s="2" t="s">
        <v>6910</v>
      </c>
      <c r="F5287" s="3" t="s">
        <v>6911</v>
      </c>
      <c r="H5287" s="129" t="str">
        <f t="shared" si="82"/>
        <v>5286|291|MO|Andrew|MO,Andrew|</v>
      </c>
    </row>
    <row r="5288" spans="2:8">
      <c r="B5288" s="2">
        <v>5287</v>
      </c>
      <c r="C5288" s="2">
        <v>291</v>
      </c>
      <c r="D5288" s="2" t="s">
        <v>1281</v>
      </c>
      <c r="E5288" s="2" t="s">
        <v>6050</v>
      </c>
      <c r="F5288" s="3" t="s">
        <v>6912</v>
      </c>
      <c r="H5288" s="129" t="str">
        <f t="shared" si="82"/>
        <v>5287|291|MO|Atchison|MO,Atchison|</v>
      </c>
    </row>
    <row r="5289" spans="2:8">
      <c r="B5289" s="2">
        <v>5288</v>
      </c>
      <c r="C5289" s="2">
        <v>291</v>
      </c>
      <c r="D5289" s="2" t="s">
        <v>1281</v>
      </c>
      <c r="E5289" s="2" t="s">
        <v>6913</v>
      </c>
      <c r="F5289" s="3" t="s">
        <v>6914</v>
      </c>
      <c r="H5289" s="129" t="str">
        <f t="shared" si="82"/>
        <v>5288|291|MO|Audrain|MO,Audrain|</v>
      </c>
    </row>
    <row r="5290" spans="2:8">
      <c r="B5290" s="2">
        <v>5289</v>
      </c>
      <c r="C5290" s="2">
        <v>291</v>
      </c>
      <c r="D5290" s="2" t="s">
        <v>1281</v>
      </c>
      <c r="E5290" s="2" t="s">
        <v>6629</v>
      </c>
      <c r="F5290" s="3" t="s">
        <v>6915</v>
      </c>
      <c r="H5290" s="129" t="str">
        <f t="shared" si="82"/>
        <v>5289|291|MO|Barry|MO,Barry|</v>
      </c>
    </row>
    <row r="5291" spans="2:8">
      <c r="B5291" s="2">
        <v>5290</v>
      </c>
      <c r="C5291" s="2">
        <v>291</v>
      </c>
      <c r="D5291" s="2" t="s">
        <v>1281</v>
      </c>
      <c r="E5291" s="2" t="s">
        <v>6054</v>
      </c>
      <c r="F5291" s="3" t="s">
        <v>6916</v>
      </c>
      <c r="H5291" s="129" t="str">
        <f t="shared" si="82"/>
        <v>5290|291|MO|Barton|MO,Barton|</v>
      </c>
    </row>
    <row r="5292" spans="2:8">
      <c r="B5292" s="2">
        <v>5291</v>
      </c>
      <c r="C5292" s="2">
        <v>291</v>
      </c>
      <c r="D5292" s="2" t="s">
        <v>1281</v>
      </c>
      <c r="E5292" s="2" t="s">
        <v>6917</v>
      </c>
      <c r="F5292" s="3" t="s">
        <v>6918</v>
      </c>
      <c r="H5292" s="129" t="str">
        <f t="shared" si="82"/>
        <v>5291|291|MO|Bates|MO,Bates|</v>
      </c>
    </row>
    <row r="5293" spans="2:8">
      <c r="B5293" s="2">
        <v>5292</v>
      </c>
      <c r="C5293" s="2">
        <v>291</v>
      </c>
      <c r="D5293" s="2" t="s">
        <v>1281</v>
      </c>
      <c r="E5293" s="2" t="s">
        <v>4732</v>
      </c>
      <c r="F5293" s="3" t="s">
        <v>6919</v>
      </c>
      <c r="H5293" s="129" t="str">
        <f t="shared" si="82"/>
        <v>5292|291|MO|Benton|MO,Benton|</v>
      </c>
    </row>
    <row r="5294" spans="2:8">
      <c r="B5294" s="2">
        <v>5293</v>
      </c>
      <c r="C5294" s="2">
        <v>291</v>
      </c>
      <c r="D5294" s="2" t="s">
        <v>1281</v>
      </c>
      <c r="E5294" s="2" t="s">
        <v>6920</v>
      </c>
      <c r="F5294" s="3" t="s">
        <v>6921</v>
      </c>
      <c r="H5294" s="129" t="str">
        <f t="shared" si="82"/>
        <v>5293|291|MO|Bollinger|MO,Bollinger|</v>
      </c>
    </row>
    <row r="5295" spans="2:8">
      <c r="B5295" s="2">
        <v>5294</v>
      </c>
      <c r="C5295" s="2">
        <v>291</v>
      </c>
      <c r="D5295" s="2" t="s">
        <v>1281</v>
      </c>
      <c r="E5295" s="2" t="s">
        <v>4734</v>
      </c>
      <c r="F5295" s="3" t="s">
        <v>6922</v>
      </c>
      <c r="H5295" s="129" t="str">
        <f t="shared" si="82"/>
        <v>5294|291|MO|Boone|MO,Boone|</v>
      </c>
    </row>
    <row r="5296" spans="2:8">
      <c r="B5296" s="2">
        <v>5295</v>
      </c>
      <c r="C5296" s="2">
        <v>291</v>
      </c>
      <c r="D5296" s="2" t="s">
        <v>1281</v>
      </c>
      <c r="E5296" s="2" t="s">
        <v>5551</v>
      </c>
      <c r="F5296" s="3" t="s">
        <v>6923</v>
      </c>
      <c r="H5296" s="129" t="str">
        <f t="shared" si="82"/>
        <v>5295|291|MO|Buchanan|MO,Buchanan|</v>
      </c>
    </row>
    <row r="5297" spans="2:8">
      <c r="B5297" s="2">
        <v>5296</v>
      </c>
      <c r="C5297" s="2">
        <v>291</v>
      </c>
      <c r="D5297" s="2" t="s">
        <v>1281</v>
      </c>
      <c r="E5297" s="2" t="s">
        <v>4604</v>
      </c>
      <c r="F5297" s="3" t="s">
        <v>6924</v>
      </c>
      <c r="H5297" s="129" t="str">
        <f t="shared" si="82"/>
        <v>5296|291|MO|Butler|MO,Butler|</v>
      </c>
    </row>
    <row r="5298" spans="2:8">
      <c r="B5298" s="2">
        <v>5297</v>
      </c>
      <c r="C5298" s="2">
        <v>291</v>
      </c>
      <c r="D5298" s="2" t="s">
        <v>1281</v>
      </c>
      <c r="E5298" s="2" t="s">
        <v>6245</v>
      </c>
      <c r="F5298" s="3" t="s">
        <v>6925</v>
      </c>
      <c r="H5298" s="129" t="str">
        <f t="shared" si="82"/>
        <v>5297|291|MO|Caldwell|MO,Caldwell|</v>
      </c>
    </row>
    <row r="5299" spans="2:8">
      <c r="B5299" s="2">
        <v>5298</v>
      </c>
      <c r="C5299" s="2">
        <v>291</v>
      </c>
      <c r="D5299" s="2" t="s">
        <v>1281</v>
      </c>
      <c r="E5299" s="2" t="s">
        <v>6926</v>
      </c>
      <c r="F5299" s="3" t="s">
        <v>6927</v>
      </c>
      <c r="H5299" s="129" t="str">
        <f t="shared" si="82"/>
        <v>5298|291|MO|Callaway|MO,Callaway|</v>
      </c>
    </row>
    <row r="5300" spans="2:8">
      <c r="B5300" s="2">
        <v>5299</v>
      </c>
      <c r="C5300" s="2">
        <v>291</v>
      </c>
      <c r="D5300" s="2" t="s">
        <v>1281</v>
      </c>
      <c r="E5300" s="2" t="s">
        <v>5302</v>
      </c>
      <c r="F5300" s="3" t="s">
        <v>6928</v>
      </c>
      <c r="H5300" s="129" t="str">
        <f t="shared" si="82"/>
        <v>5299|291|MO|Camden|MO,Camden|</v>
      </c>
    </row>
    <row r="5301" spans="2:8">
      <c r="B5301" s="2">
        <v>5300</v>
      </c>
      <c r="C5301" s="2">
        <v>291</v>
      </c>
      <c r="D5301" s="2" t="s">
        <v>1281</v>
      </c>
      <c r="E5301" s="2" t="s">
        <v>6929</v>
      </c>
      <c r="F5301" s="3" t="s">
        <v>6930</v>
      </c>
      <c r="H5301" s="129" t="str">
        <f t="shared" si="82"/>
        <v>5300|291|MO|Cape Girardeau|MO,Cape Girardeau|</v>
      </c>
    </row>
    <row r="5302" spans="2:8">
      <c r="B5302" s="2">
        <v>5301</v>
      </c>
      <c r="C5302" s="2">
        <v>291</v>
      </c>
      <c r="D5302" s="2" t="s">
        <v>1281</v>
      </c>
      <c r="E5302" s="2" t="s">
        <v>4739</v>
      </c>
      <c r="F5302" s="3" t="s">
        <v>6931</v>
      </c>
      <c r="H5302" s="129" t="str">
        <f t="shared" si="82"/>
        <v>5301|291|MO|Carroll|MO,Carroll|</v>
      </c>
    </row>
    <row r="5303" spans="2:8">
      <c r="B5303" s="2">
        <v>5302</v>
      </c>
      <c r="C5303" s="2">
        <v>291</v>
      </c>
      <c r="D5303" s="2" t="s">
        <v>1281</v>
      </c>
      <c r="E5303" s="2" t="s">
        <v>6254</v>
      </c>
      <c r="F5303" s="3" t="s">
        <v>6932</v>
      </c>
      <c r="H5303" s="129" t="str">
        <f t="shared" si="82"/>
        <v>5302|291|MO|Carter|MO,Carter|</v>
      </c>
    </row>
    <row r="5304" spans="2:8">
      <c r="B5304" s="2">
        <v>5303</v>
      </c>
      <c r="C5304" s="2">
        <v>291</v>
      </c>
      <c r="D5304" s="2" t="s">
        <v>1281</v>
      </c>
      <c r="E5304" s="2" t="s">
        <v>5558</v>
      </c>
      <c r="F5304" s="3" t="s">
        <v>6933</v>
      </c>
      <c r="H5304" s="129" t="str">
        <f t="shared" si="82"/>
        <v>5303|291|MO|Cass|MO,Cass|</v>
      </c>
    </row>
    <row r="5305" spans="2:8">
      <c r="B5305" s="2">
        <v>5304</v>
      </c>
      <c r="C5305" s="2">
        <v>291</v>
      </c>
      <c r="D5305" s="2" t="s">
        <v>1281</v>
      </c>
      <c r="E5305" s="2" t="s">
        <v>5560</v>
      </c>
      <c r="F5305" s="3" t="s">
        <v>6934</v>
      </c>
      <c r="H5305" s="129" t="str">
        <f t="shared" si="82"/>
        <v>5304|291|MO|Cedar|MO,Cedar|</v>
      </c>
    </row>
    <row r="5306" spans="2:8">
      <c r="B5306" s="2">
        <v>5305</v>
      </c>
      <c r="C5306" s="2">
        <v>291</v>
      </c>
      <c r="D5306" s="2" t="s">
        <v>1281</v>
      </c>
      <c r="E5306" s="2" t="s">
        <v>6935</v>
      </c>
      <c r="F5306" s="3" t="s">
        <v>6936</v>
      </c>
      <c r="H5306" s="129" t="str">
        <f t="shared" si="82"/>
        <v>5305|291|MO|Chariton|MO,Chariton|</v>
      </c>
    </row>
    <row r="5307" spans="2:8">
      <c r="B5307" s="2">
        <v>5306</v>
      </c>
      <c r="C5307" s="2">
        <v>291</v>
      </c>
      <c r="D5307" s="2" t="s">
        <v>1281</v>
      </c>
      <c r="E5307" s="2" t="s">
        <v>5780</v>
      </c>
      <c r="F5307" s="3" t="s">
        <v>6937</v>
      </c>
      <c r="H5307" s="129" t="str">
        <f t="shared" si="82"/>
        <v>5306|291|MO|Christian|MO,Christian|</v>
      </c>
    </row>
    <row r="5308" spans="2:8">
      <c r="B5308" s="2">
        <v>5307</v>
      </c>
      <c r="C5308" s="2">
        <v>291</v>
      </c>
      <c r="D5308" s="2" t="s">
        <v>1281</v>
      </c>
      <c r="E5308" s="2" t="s">
        <v>4743</v>
      </c>
      <c r="F5308" s="3" t="s">
        <v>6938</v>
      </c>
      <c r="H5308" s="129" t="str">
        <f t="shared" si="82"/>
        <v>5307|291|MO|Clark|MO,Clark|</v>
      </c>
    </row>
    <row r="5309" spans="2:8">
      <c r="B5309" s="2">
        <v>5308</v>
      </c>
      <c r="C5309" s="2">
        <v>291</v>
      </c>
      <c r="D5309" s="2" t="s">
        <v>1281</v>
      </c>
      <c r="E5309" s="2" t="s">
        <v>4618</v>
      </c>
      <c r="F5309" s="3" t="s">
        <v>6939</v>
      </c>
      <c r="H5309" s="129" t="str">
        <f t="shared" si="82"/>
        <v>5308|291|MO|Clay|MO,Clay|</v>
      </c>
    </row>
    <row r="5310" spans="2:8">
      <c r="B5310" s="2">
        <v>5309</v>
      </c>
      <c r="C5310" s="2">
        <v>291</v>
      </c>
      <c r="D5310" s="2" t="s">
        <v>1281</v>
      </c>
      <c r="E5310" s="2" t="s">
        <v>5570</v>
      </c>
      <c r="F5310" s="3" t="s">
        <v>6940</v>
      </c>
      <c r="H5310" s="129" t="str">
        <f t="shared" si="82"/>
        <v>5309|291|MO|Clinton|MO,Clinton|</v>
      </c>
    </row>
    <row r="5311" spans="2:8">
      <c r="B5311" s="2">
        <v>5310</v>
      </c>
      <c r="C5311" s="2">
        <v>291</v>
      </c>
      <c r="D5311" s="2" t="s">
        <v>1281</v>
      </c>
      <c r="E5311" s="2" t="s">
        <v>6941</v>
      </c>
      <c r="F5311" s="3" t="s">
        <v>6942</v>
      </c>
      <c r="H5311" s="129" t="str">
        <f t="shared" si="82"/>
        <v>5310|291|MO|Cole|MO,Cole|</v>
      </c>
    </row>
    <row r="5312" spans="2:8">
      <c r="B5312" s="2">
        <v>5311</v>
      </c>
      <c r="C5312" s="2">
        <v>291</v>
      </c>
      <c r="D5312" s="2" t="s">
        <v>1281</v>
      </c>
      <c r="E5312" s="2" t="s">
        <v>6943</v>
      </c>
      <c r="F5312" s="3" t="s">
        <v>6944</v>
      </c>
      <c r="H5312" s="129" t="str">
        <f t="shared" si="82"/>
        <v>5311|291|MO|Cooper|MO,Cooper|</v>
      </c>
    </row>
    <row r="5313" spans="2:8">
      <c r="B5313" s="2">
        <v>5312</v>
      </c>
      <c r="C5313" s="2">
        <v>291</v>
      </c>
      <c r="D5313" s="2" t="s">
        <v>1281</v>
      </c>
      <c r="E5313" s="2" t="s">
        <v>4755</v>
      </c>
      <c r="F5313" s="3" t="s">
        <v>6945</v>
      </c>
      <c r="H5313" s="129" t="str">
        <f t="shared" si="82"/>
        <v>5312|291|MO|Crawford|MO,Crawford|</v>
      </c>
    </row>
    <row r="5314" spans="2:8">
      <c r="B5314" s="2">
        <v>5313</v>
      </c>
      <c r="C5314" s="2">
        <v>291</v>
      </c>
      <c r="D5314" s="2" t="s">
        <v>1281</v>
      </c>
      <c r="E5314" s="2" t="s">
        <v>5337</v>
      </c>
      <c r="F5314" s="3" t="s">
        <v>6946</v>
      </c>
      <c r="H5314" s="129" t="str">
        <f t="shared" ref="H5314:H5377" si="83">B5314&amp;"|"&amp;C5314&amp;"|"&amp;D5314&amp;"|"&amp;E5314&amp;"|"&amp;F5314&amp;"|"&amp;G5314</f>
        <v>5313|291|MO|Dade|MO,Dade|</v>
      </c>
    </row>
    <row r="5315" spans="2:8">
      <c r="B5315" s="2">
        <v>5314</v>
      </c>
      <c r="C5315" s="2">
        <v>291</v>
      </c>
      <c r="D5315" s="2" t="s">
        <v>1281</v>
      </c>
      <c r="E5315" s="2" t="s">
        <v>4638</v>
      </c>
      <c r="F5315" s="3" t="s">
        <v>6947</v>
      </c>
      <c r="H5315" s="129" t="str">
        <f t="shared" si="83"/>
        <v>5314|291|MO|Dallas|MO,Dallas|</v>
      </c>
    </row>
    <row r="5316" spans="2:8">
      <c r="B5316" s="2">
        <v>5315</v>
      </c>
      <c r="C5316" s="2">
        <v>291</v>
      </c>
      <c r="D5316" s="2" t="s">
        <v>1281</v>
      </c>
      <c r="E5316" s="2" t="s">
        <v>5932</v>
      </c>
      <c r="F5316" s="3" t="s">
        <v>6948</v>
      </c>
      <c r="H5316" s="129" t="str">
        <f t="shared" si="83"/>
        <v>5315|291|MO|Daviess|MO,Daviess|</v>
      </c>
    </row>
    <row r="5317" spans="2:8">
      <c r="B5317" s="2">
        <v>5316</v>
      </c>
      <c r="C5317" s="2">
        <v>291</v>
      </c>
      <c r="D5317" s="2" t="s">
        <v>1281</v>
      </c>
      <c r="E5317" s="2" t="s">
        <v>6949</v>
      </c>
      <c r="F5317" s="3" t="s">
        <v>6950</v>
      </c>
      <c r="H5317" s="129" t="str">
        <f t="shared" si="83"/>
        <v>5316|291|MO|Dent|MO,Dent|</v>
      </c>
    </row>
    <row r="5318" spans="2:8">
      <c r="B5318" s="2">
        <v>5317</v>
      </c>
      <c r="C5318" s="2">
        <v>291</v>
      </c>
      <c r="D5318" s="2" t="s">
        <v>1281</v>
      </c>
      <c r="E5318" s="2" t="s">
        <v>4640</v>
      </c>
      <c r="F5318" s="3" t="s">
        <v>6951</v>
      </c>
      <c r="H5318" s="129" t="str">
        <f t="shared" si="83"/>
        <v>5317|291|MO|DeKalb|MO,DeKalb|</v>
      </c>
    </row>
    <row r="5319" spans="2:8">
      <c r="B5319" s="2">
        <v>5318</v>
      </c>
      <c r="C5319" s="2">
        <v>291</v>
      </c>
      <c r="D5319" s="2" t="s">
        <v>1281</v>
      </c>
      <c r="E5319" s="2" t="s">
        <v>5040</v>
      </c>
      <c r="F5319" s="3" t="s">
        <v>6952</v>
      </c>
      <c r="H5319" s="129" t="str">
        <f t="shared" si="83"/>
        <v>5318|291|MO|Douglas|MO,Douglas|</v>
      </c>
    </row>
    <row r="5320" spans="2:8">
      <c r="B5320" s="2">
        <v>5319</v>
      </c>
      <c r="C5320" s="2">
        <v>291</v>
      </c>
      <c r="D5320" s="2" t="s">
        <v>1281</v>
      </c>
      <c r="E5320" s="2" t="s">
        <v>6953</v>
      </c>
      <c r="F5320" s="3" t="s">
        <v>6954</v>
      </c>
      <c r="H5320" s="129" t="str">
        <f t="shared" si="83"/>
        <v>5319|291|MO|Dunklin|MO,Dunklin|</v>
      </c>
    </row>
    <row r="5321" spans="2:8">
      <c r="B5321" s="2">
        <v>5320</v>
      </c>
      <c r="C5321" s="2">
        <v>291</v>
      </c>
      <c r="D5321" s="2" t="s">
        <v>1281</v>
      </c>
      <c r="E5321" s="2" t="s">
        <v>4650</v>
      </c>
      <c r="F5321" s="3" t="s">
        <v>6955</v>
      </c>
      <c r="H5321" s="129" t="str">
        <f t="shared" si="83"/>
        <v>5320|291|MO|Franklin|MO,Franklin|</v>
      </c>
    </row>
    <row r="5322" spans="2:8">
      <c r="B5322" s="2">
        <v>5321</v>
      </c>
      <c r="C5322" s="2">
        <v>291</v>
      </c>
      <c r="D5322" s="2" t="s">
        <v>1281</v>
      </c>
      <c r="E5322" s="2" t="s">
        <v>6956</v>
      </c>
      <c r="F5322" s="3" t="s">
        <v>6957</v>
      </c>
      <c r="H5322" s="129" t="str">
        <f t="shared" si="83"/>
        <v>5321|291|MO|Gasconade|MO,Gasconade|</v>
      </c>
    </row>
    <row r="5323" spans="2:8">
      <c r="B5323" s="2">
        <v>5322</v>
      </c>
      <c r="C5323" s="2">
        <v>291</v>
      </c>
      <c r="D5323" s="2" t="s">
        <v>1281</v>
      </c>
      <c r="E5323" s="2" t="s">
        <v>6958</v>
      </c>
      <c r="F5323" s="3" t="s">
        <v>6959</v>
      </c>
      <c r="H5323" s="129" t="str">
        <f t="shared" si="83"/>
        <v>5322|291|MO|Gentry|MO,Gentry|</v>
      </c>
    </row>
    <row r="5324" spans="2:8">
      <c r="B5324" s="2">
        <v>5323</v>
      </c>
      <c r="C5324" s="2">
        <v>291</v>
      </c>
      <c r="D5324" s="2" t="s">
        <v>1281</v>
      </c>
      <c r="E5324" s="2" t="s">
        <v>4654</v>
      </c>
      <c r="F5324" s="3" t="s">
        <v>6960</v>
      </c>
      <c r="H5324" s="129" t="str">
        <f t="shared" si="83"/>
        <v>5323|291|MO|Greene|MO,Greene|</v>
      </c>
    </row>
    <row r="5325" spans="2:8">
      <c r="B5325" s="2">
        <v>5324</v>
      </c>
      <c r="C5325" s="2">
        <v>291</v>
      </c>
      <c r="D5325" s="2" t="s">
        <v>1281</v>
      </c>
      <c r="E5325" s="2" t="s">
        <v>5592</v>
      </c>
      <c r="F5325" s="3" t="s">
        <v>6961</v>
      </c>
      <c r="H5325" s="129" t="str">
        <f t="shared" si="83"/>
        <v>5324|291|MO|Grundy|MO,Grundy|</v>
      </c>
    </row>
    <row r="5326" spans="2:8">
      <c r="B5326" s="2">
        <v>5325</v>
      </c>
      <c r="C5326" s="2">
        <v>291</v>
      </c>
      <c r="D5326" s="2" t="s">
        <v>1281</v>
      </c>
      <c r="E5326" s="2" t="s">
        <v>5600</v>
      </c>
      <c r="F5326" s="3" t="s">
        <v>6962</v>
      </c>
      <c r="H5326" s="129" t="str">
        <f t="shared" si="83"/>
        <v>5325|291|MO|Harrison|MO,Harrison|</v>
      </c>
    </row>
    <row r="5327" spans="2:8">
      <c r="B5327" s="2">
        <v>5326</v>
      </c>
      <c r="C5327" s="2">
        <v>291</v>
      </c>
      <c r="D5327" s="2" t="s">
        <v>1281</v>
      </c>
      <c r="E5327" s="2" t="s">
        <v>4658</v>
      </c>
      <c r="F5327" s="3" t="s">
        <v>6963</v>
      </c>
      <c r="H5327" s="129" t="str">
        <f t="shared" si="83"/>
        <v>5326|291|MO|Henry|MO,Henry|</v>
      </c>
    </row>
    <row r="5328" spans="2:8">
      <c r="B5328" s="2">
        <v>5327</v>
      </c>
      <c r="C5328" s="2">
        <v>291</v>
      </c>
      <c r="D5328" s="2" t="s">
        <v>1281</v>
      </c>
      <c r="E5328" s="2" t="s">
        <v>6964</v>
      </c>
      <c r="F5328" s="3" t="s">
        <v>6965</v>
      </c>
      <c r="H5328" s="129" t="str">
        <f t="shared" si="83"/>
        <v>5327|291|MO|Hickory|MO,Hickory|</v>
      </c>
    </row>
    <row r="5329" spans="2:8">
      <c r="B5329" s="2">
        <v>5328</v>
      </c>
      <c r="C5329" s="2">
        <v>291</v>
      </c>
      <c r="D5329" s="2" t="s">
        <v>1281</v>
      </c>
      <c r="E5329" s="2" t="s">
        <v>6966</v>
      </c>
      <c r="F5329" s="3" t="s">
        <v>6967</v>
      </c>
      <c r="H5329" s="129" t="str">
        <f t="shared" si="83"/>
        <v>5328|291|MO|Holt|MO,Holt|</v>
      </c>
    </row>
    <row r="5330" spans="2:8">
      <c r="B5330" s="2">
        <v>5329</v>
      </c>
      <c r="C5330" s="2">
        <v>291</v>
      </c>
      <c r="D5330" s="2" t="s">
        <v>1281</v>
      </c>
      <c r="E5330" s="2" t="s">
        <v>4780</v>
      </c>
      <c r="F5330" s="3" t="s">
        <v>6968</v>
      </c>
      <c r="H5330" s="129" t="str">
        <f t="shared" si="83"/>
        <v>5329|291|MO|Howard|MO,Howard|</v>
      </c>
    </row>
    <row r="5331" spans="2:8">
      <c r="B5331" s="2">
        <v>5330</v>
      </c>
      <c r="C5331" s="2">
        <v>291</v>
      </c>
      <c r="D5331" s="2" t="s">
        <v>1281</v>
      </c>
      <c r="E5331" s="2" t="s">
        <v>6969</v>
      </c>
      <c r="F5331" s="3" t="s">
        <v>6970</v>
      </c>
      <c r="H5331" s="129" t="str">
        <f t="shared" si="83"/>
        <v>5330|291|MO|Howell|MO,Howell|</v>
      </c>
    </row>
    <row r="5332" spans="2:8">
      <c r="B5332" s="2">
        <v>5331</v>
      </c>
      <c r="C5332" s="2">
        <v>291</v>
      </c>
      <c r="D5332" s="2" t="s">
        <v>1281</v>
      </c>
      <c r="E5332" s="2" t="s">
        <v>6676</v>
      </c>
      <c r="F5332" s="3" t="s">
        <v>6971</v>
      </c>
      <c r="H5332" s="129" t="str">
        <f t="shared" si="83"/>
        <v>5331|291|MO|Iron|MO,Iron|</v>
      </c>
    </row>
    <row r="5333" spans="2:8">
      <c r="B5333" s="2">
        <v>5332</v>
      </c>
      <c r="C5333" s="2">
        <v>291</v>
      </c>
      <c r="D5333" s="2" t="s">
        <v>1281</v>
      </c>
      <c r="E5333" s="2" t="s">
        <v>4662</v>
      </c>
      <c r="F5333" s="3" t="s">
        <v>6972</v>
      </c>
      <c r="H5333" s="129" t="str">
        <f t="shared" si="83"/>
        <v>5332|291|MO|Jackson|MO,Jackson|</v>
      </c>
    </row>
    <row r="5334" spans="2:8">
      <c r="B5334" s="2">
        <v>5333</v>
      </c>
      <c r="C5334" s="2">
        <v>291</v>
      </c>
      <c r="D5334" s="2" t="s">
        <v>1281</v>
      </c>
      <c r="E5334" s="2" t="s">
        <v>5403</v>
      </c>
      <c r="F5334" s="3" t="s">
        <v>6973</v>
      </c>
      <c r="H5334" s="129" t="str">
        <f t="shared" si="83"/>
        <v>5333|291|MO|Jasper|MO,Jasper|</v>
      </c>
    </row>
    <row r="5335" spans="2:8">
      <c r="B5335" s="2">
        <v>5334</v>
      </c>
      <c r="C5335" s="2">
        <v>291</v>
      </c>
      <c r="D5335" s="2" t="s">
        <v>1281</v>
      </c>
      <c r="E5335" s="2" t="s">
        <v>4664</v>
      </c>
      <c r="F5335" s="3" t="s">
        <v>6974</v>
      </c>
      <c r="H5335" s="129" t="str">
        <f t="shared" si="83"/>
        <v>5334|291|MO|Jefferson|MO,Jefferson|</v>
      </c>
    </row>
    <row r="5336" spans="2:8">
      <c r="B5336" s="2">
        <v>5335</v>
      </c>
      <c r="C5336" s="2">
        <v>291</v>
      </c>
      <c r="D5336" s="2" t="s">
        <v>1281</v>
      </c>
      <c r="E5336" s="2" t="s">
        <v>4788</v>
      </c>
      <c r="F5336" s="3" t="s">
        <v>6975</v>
      </c>
      <c r="H5336" s="129" t="str">
        <f t="shared" si="83"/>
        <v>5335|291|MO|Johnson|MO,Johnson|</v>
      </c>
    </row>
    <row r="5337" spans="2:8">
      <c r="B5337" s="2">
        <v>5336</v>
      </c>
      <c r="C5337" s="2">
        <v>291</v>
      </c>
      <c r="D5337" s="2" t="s">
        <v>1281</v>
      </c>
      <c r="E5337" s="2" t="s">
        <v>5833</v>
      </c>
      <c r="F5337" s="3" t="s">
        <v>6976</v>
      </c>
      <c r="H5337" s="129" t="str">
        <f t="shared" si="83"/>
        <v>5336|291|MO|Knox|MO,Knox|</v>
      </c>
    </row>
    <row r="5338" spans="2:8">
      <c r="B5338" s="2">
        <v>5337</v>
      </c>
      <c r="C5338" s="2">
        <v>291</v>
      </c>
      <c r="D5338" s="2" t="s">
        <v>1281</v>
      </c>
      <c r="E5338" s="2" t="s">
        <v>6977</v>
      </c>
      <c r="F5338" s="3" t="s">
        <v>6978</v>
      </c>
      <c r="H5338" s="129" t="str">
        <f t="shared" si="83"/>
        <v>5337|291|MO|Laclede|MO,Laclede|</v>
      </c>
    </row>
    <row r="5339" spans="2:8">
      <c r="B5339" s="2">
        <v>5338</v>
      </c>
      <c r="C5339" s="2">
        <v>291</v>
      </c>
      <c r="D5339" s="2" t="s">
        <v>1281</v>
      </c>
      <c r="E5339" s="2" t="s">
        <v>4790</v>
      </c>
      <c r="F5339" s="3" t="s">
        <v>6979</v>
      </c>
      <c r="H5339" s="129" t="str">
        <f t="shared" si="83"/>
        <v>5338|291|MO|Lafayette|MO,Lafayette|</v>
      </c>
    </row>
    <row r="5340" spans="2:8">
      <c r="B5340" s="2">
        <v>5339</v>
      </c>
      <c r="C5340" s="2">
        <v>291</v>
      </c>
      <c r="D5340" s="2" t="s">
        <v>1281</v>
      </c>
      <c r="E5340" s="2" t="s">
        <v>4670</v>
      </c>
      <c r="F5340" s="3" t="s">
        <v>6980</v>
      </c>
      <c r="H5340" s="129" t="str">
        <f t="shared" si="83"/>
        <v>5339|291|MO|Lawrence|MO,Lawrence|</v>
      </c>
    </row>
    <row r="5341" spans="2:8">
      <c r="B5341" s="2">
        <v>5340</v>
      </c>
      <c r="C5341" s="2">
        <v>291</v>
      </c>
      <c r="D5341" s="2" t="s">
        <v>1281</v>
      </c>
      <c r="E5341" s="2" t="s">
        <v>5739</v>
      </c>
      <c r="F5341" s="3" t="s">
        <v>6981</v>
      </c>
      <c r="H5341" s="129" t="str">
        <f t="shared" si="83"/>
        <v>5340|291|MO|Lewis|MO,Lewis|</v>
      </c>
    </row>
    <row r="5342" spans="2:8">
      <c r="B5342" s="2">
        <v>5341</v>
      </c>
      <c r="C5342" s="2">
        <v>291</v>
      </c>
      <c r="D5342" s="2" t="s">
        <v>1281</v>
      </c>
      <c r="E5342" s="2" t="s">
        <v>4794</v>
      </c>
      <c r="F5342" s="3" t="s">
        <v>6982</v>
      </c>
      <c r="H5342" s="129" t="str">
        <f t="shared" si="83"/>
        <v>5341|291|MO|Lincoln|MO,Lincoln|</v>
      </c>
    </row>
    <row r="5343" spans="2:8">
      <c r="B5343" s="2">
        <v>5342</v>
      </c>
      <c r="C5343" s="2">
        <v>291</v>
      </c>
      <c r="D5343" s="2" t="s">
        <v>1281</v>
      </c>
      <c r="E5343" s="2" t="s">
        <v>5619</v>
      </c>
      <c r="F5343" s="3" t="s">
        <v>6983</v>
      </c>
      <c r="H5343" s="129" t="str">
        <f t="shared" si="83"/>
        <v>5342|291|MO|Linn|MO,Linn|</v>
      </c>
    </row>
    <row r="5344" spans="2:8">
      <c r="B5344" s="2">
        <v>5343</v>
      </c>
      <c r="C5344" s="2">
        <v>291</v>
      </c>
      <c r="D5344" s="2" t="s">
        <v>1281</v>
      </c>
      <c r="E5344" s="2" t="s">
        <v>5840</v>
      </c>
      <c r="F5344" s="3" t="s">
        <v>6984</v>
      </c>
      <c r="H5344" s="129" t="str">
        <f t="shared" si="83"/>
        <v>5343|291|MO|Livingston|MO,Livingston|</v>
      </c>
    </row>
    <row r="5345" spans="2:8">
      <c r="B5345" s="2">
        <v>5344</v>
      </c>
      <c r="C5345" s="2">
        <v>291</v>
      </c>
      <c r="D5345" s="2" t="s">
        <v>1281</v>
      </c>
      <c r="E5345" s="2" t="s">
        <v>4678</v>
      </c>
      <c r="F5345" s="3" t="s">
        <v>6985</v>
      </c>
      <c r="H5345" s="129" t="str">
        <f t="shared" si="83"/>
        <v>5344|291|MO|Macon|MO,Macon|</v>
      </c>
    </row>
    <row r="5346" spans="2:8">
      <c r="B5346" s="2">
        <v>5345</v>
      </c>
      <c r="C5346" s="2">
        <v>291</v>
      </c>
      <c r="D5346" s="2" t="s">
        <v>1281</v>
      </c>
      <c r="E5346" s="2" t="s">
        <v>4680</v>
      </c>
      <c r="F5346" s="3" t="s">
        <v>6986</v>
      </c>
      <c r="H5346" s="129" t="str">
        <f t="shared" si="83"/>
        <v>5345|291|MO|Madison|MO,Madison|</v>
      </c>
    </row>
    <row r="5347" spans="2:8">
      <c r="B5347" s="2">
        <v>5346</v>
      </c>
      <c r="C5347" s="2">
        <v>291</v>
      </c>
      <c r="D5347" s="2" t="s">
        <v>1281</v>
      </c>
      <c r="E5347" s="2" t="s">
        <v>6987</v>
      </c>
      <c r="F5347" s="3" t="s">
        <v>6988</v>
      </c>
      <c r="H5347" s="129" t="str">
        <f t="shared" si="83"/>
        <v>5346|291|MO|Maries|MO,Maries|</v>
      </c>
    </row>
    <row r="5348" spans="2:8">
      <c r="B5348" s="2">
        <v>5347</v>
      </c>
      <c r="C5348" s="2">
        <v>291</v>
      </c>
      <c r="D5348" s="2" t="s">
        <v>1281</v>
      </c>
      <c r="E5348" s="2" t="s">
        <v>4684</v>
      </c>
      <c r="F5348" s="3" t="s">
        <v>6989</v>
      </c>
      <c r="H5348" s="129" t="str">
        <f t="shared" si="83"/>
        <v>5347|291|MO|Marion|MO,Marion|</v>
      </c>
    </row>
    <row r="5349" spans="2:8">
      <c r="B5349" s="2">
        <v>5348</v>
      </c>
      <c r="C5349" s="2">
        <v>291</v>
      </c>
      <c r="D5349" s="2" t="s">
        <v>1281</v>
      </c>
      <c r="E5349" s="2" t="s">
        <v>6990</v>
      </c>
      <c r="F5349" s="3" t="s">
        <v>6991</v>
      </c>
      <c r="H5349" s="129" t="str">
        <f t="shared" si="83"/>
        <v>5348|291|MO|McDonald|MO,McDonald|</v>
      </c>
    </row>
    <row r="5350" spans="2:8">
      <c r="B5350" s="2">
        <v>5349</v>
      </c>
      <c r="C5350" s="2">
        <v>291</v>
      </c>
      <c r="D5350" s="2" t="s">
        <v>1281</v>
      </c>
      <c r="E5350" s="2" t="s">
        <v>5861</v>
      </c>
      <c r="F5350" s="3" t="s">
        <v>6992</v>
      </c>
      <c r="H5350" s="129" t="str">
        <f t="shared" si="83"/>
        <v>5349|291|MO|Mercer|MO,Mercer|</v>
      </c>
    </row>
    <row r="5351" spans="2:8">
      <c r="B5351" s="2">
        <v>5350</v>
      </c>
      <c r="C5351" s="2">
        <v>291</v>
      </c>
      <c r="D5351" s="2" t="s">
        <v>1281</v>
      </c>
      <c r="E5351" s="2" t="s">
        <v>4804</v>
      </c>
      <c r="F5351" s="3" t="s">
        <v>6993</v>
      </c>
      <c r="H5351" s="129" t="str">
        <f t="shared" si="83"/>
        <v>5350|291|MO|Miller|MO,Miller|</v>
      </c>
    </row>
    <row r="5352" spans="2:8">
      <c r="B5352" s="2">
        <v>5351</v>
      </c>
      <c r="C5352" s="2">
        <v>291</v>
      </c>
      <c r="D5352" s="2" t="s">
        <v>1281</v>
      </c>
      <c r="E5352" s="2" t="s">
        <v>4806</v>
      </c>
      <c r="F5352" s="3" t="s">
        <v>6994</v>
      </c>
      <c r="H5352" s="129" t="str">
        <f t="shared" si="83"/>
        <v>5351|291|MO|Mississippi|MO,Mississippi|</v>
      </c>
    </row>
    <row r="5353" spans="2:8">
      <c r="B5353" s="2">
        <v>5352</v>
      </c>
      <c r="C5353" s="2">
        <v>291</v>
      </c>
      <c r="D5353" s="2" t="s">
        <v>1281</v>
      </c>
      <c r="E5353" s="2" t="s">
        <v>6995</v>
      </c>
      <c r="F5353" s="3" t="s">
        <v>6996</v>
      </c>
      <c r="H5353" s="129" t="str">
        <f t="shared" si="83"/>
        <v>5352|291|MO|Moniteau|MO,Moniteau|</v>
      </c>
    </row>
    <row r="5354" spans="2:8">
      <c r="B5354" s="2">
        <v>5353</v>
      </c>
      <c r="C5354" s="2">
        <v>291</v>
      </c>
      <c r="D5354" s="2" t="s">
        <v>1281</v>
      </c>
      <c r="E5354" s="2" t="s">
        <v>4690</v>
      </c>
      <c r="F5354" s="3" t="s">
        <v>6997</v>
      </c>
      <c r="H5354" s="129" t="str">
        <f t="shared" si="83"/>
        <v>5353|291|MO|Monroe|MO,Monroe|</v>
      </c>
    </row>
    <row r="5355" spans="2:8">
      <c r="B5355" s="2">
        <v>5354</v>
      </c>
      <c r="C5355" s="2">
        <v>291</v>
      </c>
      <c r="D5355" s="2" t="s">
        <v>1281</v>
      </c>
      <c r="E5355" s="2" t="s">
        <v>4692</v>
      </c>
      <c r="F5355" s="3" t="s">
        <v>6998</v>
      </c>
      <c r="H5355" s="129" t="str">
        <f t="shared" si="83"/>
        <v>5354|291|MO|Montgomery|MO,Montgomery|</v>
      </c>
    </row>
    <row r="5356" spans="2:8">
      <c r="B5356" s="2">
        <v>5355</v>
      </c>
      <c r="C5356" s="2">
        <v>291</v>
      </c>
      <c r="D5356" s="2" t="s">
        <v>1281</v>
      </c>
      <c r="E5356" s="2" t="s">
        <v>4694</v>
      </c>
      <c r="F5356" s="3" t="s">
        <v>6999</v>
      </c>
      <c r="H5356" s="129" t="str">
        <f t="shared" si="83"/>
        <v>5355|291|MO|Morgan|MO,Morgan|</v>
      </c>
    </row>
    <row r="5357" spans="2:8">
      <c r="B5357" s="2">
        <v>5356</v>
      </c>
      <c r="C5357" s="2">
        <v>291</v>
      </c>
      <c r="D5357" s="2" t="s">
        <v>1281</v>
      </c>
      <c r="E5357" s="2" t="s">
        <v>7000</v>
      </c>
      <c r="F5357" s="3" t="s">
        <v>7001</v>
      </c>
      <c r="H5357" s="129" t="str">
        <f t="shared" si="83"/>
        <v>5356|291|MO|New Madrid|MO,New Madrid|</v>
      </c>
    </row>
    <row r="5358" spans="2:8">
      <c r="B5358" s="2">
        <v>5357</v>
      </c>
      <c r="C5358" s="2">
        <v>291</v>
      </c>
      <c r="D5358" s="2" t="s">
        <v>1281</v>
      </c>
      <c r="E5358" s="2" t="s">
        <v>4812</v>
      </c>
      <c r="F5358" s="3" t="s">
        <v>7002</v>
      </c>
      <c r="H5358" s="129" t="str">
        <f t="shared" si="83"/>
        <v>5357|291|MO|Newton|MO,Newton|</v>
      </c>
    </row>
    <row r="5359" spans="2:8">
      <c r="B5359" s="2">
        <v>5358</v>
      </c>
      <c r="C5359" s="2">
        <v>291</v>
      </c>
      <c r="D5359" s="2" t="s">
        <v>1281</v>
      </c>
      <c r="E5359" s="2" t="s">
        <v>7003</v>
      </c>
      <c r="F5359" s="3" t="s">
        <v>7004</v>
      </c>
      <c r="H5359" s="129" t="str">
        <f t="shared" si="83"/>
        <v>5358|291|MO|Nodaway|MO,Nodaway|</v>
      </c>
    </row>
    <row r="5360" spans="2:8">
      <c r="B5360" s="2">
        <v>5359</v>
      </c>
      <c r="C5360" s="2">
        <v>291</v>
      </c>
      <c r="D5360" s="2" t="s">
        <v>1281</v>
      </c>
      <c r="E5360" s="2" t="s">
        <v>7005</v>
      </c>
      <c r="F5360" s="3" t="s">
        <v>7006</v>
      </c>
      <c r="H5360" s="129" t="str">
        <f t="shared" si="83"/>
        <v>5359|291|MO|Oregon|MO,Oregon|</v>
      </c>
    </row>
    <row r="5361" spans="2:8">
      <c r="B5361" s="2">
        <v>5360</v>
      </c>
      <c r="C5361" s="2">
        <v>291</v>
      </c>
      <c r="D5361" s="2" t="s">
        <v>1281</v>
      </c>
      <c r="E5361" s="2" t="s">
        <v>6155</v>
      </c>
      <c r="F5361" s="3" t="s">
        <v>7007</v>
      </c>
      <c r="H5361" s="129" t="str">
        <f t="shared" si="83"/>
        <v>5360|291|MO|Osage|MO,Osage|</v>
      </c>
    </row>
    <row r="5362" spans="2:8">
      <c r="B5362" s="2">
        <v>5361</v>
      </c>
      <c r="C5362" s="2">
        <v>291</v>
      </c>
      <c r="D5362" s="2" t="s">
        <v>1281</v>
      </c>
      <c r="E5362" s="2" t="s">
        <v>7008</v>
      </c>
      <c r="F5362" s="3" t="s">
        <v>7009</v>
      </c>
      <c r="H5362" s="129" t="str">
        <f t="shared" si="83"/>
        <v>5361|291|MO|Ozark|MO,Ozark|</v>
      </c>
    </row>
    <row r="5363" spans="2:8">
      <c r="B5363" s="2">
        <v>5362</v>
      </c>
      <c r="C5363" s="2">
        <v>291</v>
      </c>
      <c r="D5363" s="2" t="s">
        <v>1281</v>
      </c>
      <c r="E5363" s="2" t="s">
        <v>7010</v>
      </c>
      <c r="F5363" s="3" t="s">
        <v>7011</v>
      </c>
      <c r="H5363" s="129" t="str">
        <f t="shared" si="83"/>
        <v>5362|291|MO|Pemiscot|MO,Pemiscot|</v>
      </c>
    </row>
    <row r="5364" spans="2:8">
      <c r="B5364" s="2">
        <v>5363</v>
      </c>
      <c r="C5364" s="2">
        <v>291</v>
      </c>
      <c r="D5364" s="2" t="s">
        <v>1281</v>
      </c>
      <c r="E5364" s="2" t="s">
        <v>4696</v>
      </c>
      <c r="F5364" s="3" t="s">
        <v>7012</v>
      </c>
      <c r="H5364" s="129" t="str">
        <f t="shared" si="83"/>
        <v>5363|291|MO|Perry|MO,Perry|</v>
      </c>
    </row>
    <row r="5365" spans="2:8">
      <c r="B5365" s="2">
        <v>5364</v>
      </c>
      <c r="C5365" s="2">
        <v>291</v>
      </c>
      <c r="D5365" s="2" t="s">
        <v>1281</v>
      </c>
      <c r="E5365" s="2" t="s">
        <v>7013</v>
      </c>
      <c r="F5365" s="3" t="s">
        <v>7014</v>
      </c>
      <c r="H5365" s="129" t="str">
        <f t="shared" si="83"/>
        <v>5364|291|MO|Pettis|MO,Pettis|</v>
      </c>
    </row>
    <row r="5366" spans="2:8">
      <c r="B5366" s="2">
        <v>5365</v>
      </c>
      <c r="C5366" s="2">
        <v>291</v>
      </c>
      <c r="D5366" s="2" t="s">
        <v>1281</v>
      </c>
      <c r="E5366" s="2" t="s">
        <v>7015</v>
      </c>
      <c r="F5366" s="3" t="s">
        <v>7016</v>
      </c>
      <c r="H5366" s="129" t="str">
        <f t="shared" si="83"/>
        <v>5365|291|MO|Phelps|MO,Phelps|</v>
      </c>
    </row>
    <row r="5367" spans="2:8">
      <c r="B5367" s="2">
        <v>5366</v>
      </c>
      <c r="C5367" s="2">
        <v>291</v>
      </c>
      <c r="D5367" s="2" t="s">
        <v>1281</v>
      </c>
      <c r="E5367" s="2" t="s">
        <v>4700</v>
      </c>
      <c r="F5367" s="3" t="s">
        <v>7017</v>
      </c>
      <c r="H5367" s="129" t="str">
        <f t="shared" si="83"/>
        <v>5366|291|MO|Pike|MO,Pike|</v>
      </c>
    </row>
    <row r="5368" spans="2:8">
      <c r="B5368" s="2">
        <v>5367</v>
      </c>
      <c r="C5368" s="2">
        <v>291</v>
      </c>
      <c r="D5368" s="2" t="s">
        <v>1281</v>
      </c>
      <c r="E5368" s="2" t="s">
        <v>7018</v>
      </c>
      <c r="F5368" s="3" t="s">
        <v>7019</v>
      </c>
      <c r="H5368" s="129" t="str">
        <f t="shared" si="83"/>
        <v>5367|291|MO|Platte|MO,Platte|</v>
      </c>
    </row>
    <row r="5369" spans="2:8">
      <c r="B5369" s="2">
        <v>5368</v>
      </c>
      <c r="C5369" s="2">
        <v>291</v>
      </c>
      <c r="D5369" s="2" t="s">
        <v>1281</v>
      </c>
      <c r="E5369" s="2" t="s">
        <v>4822</v>
      </c>
      <c r="F5369" s="3" t="s">
        <v>7020</v>
      </c>
      <c r="H5369" s="129" t="str">
        <f t="shared" si="83"/>
        <v>5368|291|MO|Polk|MO,Polk|</v>
      </c>
    </row>
    <row r="5370" spans="2:8">
      <c r="B5370" s="2">
        <v>5369</v>
      </c>
      <c r="C5370" s="2">
        <v>291</v>
      </c>
      <c r="D5370" s="2" t="s">
        <v>1281</v>
      </c>
      <c r="E5370" s="2" t="s">
        <v>4828</v>
      </c>
      <c r="F5370" s="3" t="s">
        <v>7021</v>
      </c>
      <c r="H5370" s="129" t="str">
        <f t="shared" si="83"/>
        <v>5369|291|MO|Pulaski|MO,Pulaski|</v>
      </c>
    </row>
    <row r="5371" spans="2:8">
      <c r="B5371" s="2">
        <v>5370</v>
      </c>
      <c r="C5371" s="2">
        <v>291</v>
      </c>
      <c r="D5371" s="2" t="s">
        <v>1281</v>
      </c>
      <c r="E5371" s="2" t="s">
        <v>5243</v>
      </c>
      <c r="F5371" s="3" t="s">
        <v>7022</v>
      </c>
      <c r="H5371" s="129" t="str">
        <f t="shared" si="83"/>
        <v>5370|291|MO|Putnam|MO,Putnam|</v>
      </c>
    </row>
    <row r="5372" spans="2:8">
      <c r="B5372" s="2">
        <v>5371</v>
      </c>
      <c r="C5372" s="2">
        <v>291</v>
      </c>
      <c r="D5372" s="2" t="s">
        <v>1281</v>
      </c>
      <c r="E5372" s="2" t="s">
        <v>7023</v>
      </c>
      <c r="F5372" s="3" t="s">
        <v>7024</v>
      </c>
      <c r="H5372" s="129" t="str">
        <f t="shared" si="83"/>
        <v>5371|291|MO|Ralls|MO,Ralls|</v>
      </c>
    </row>
    <row r="5373" spans="2:8">
      <c r="B5373" s="2">
        <v>5372</v>
      </c>
      <c r="C5373" s="2">
        <v>291</v>
      </c>
      <c r="D5373" s="2" t="s">
        <v>1281</v>
      </c>
      <c r="E5373" s="2" t="s">
        <v>4702</v>
      </c>
      <c r="F5373" s="3" t="s">
        <v>7025</v>
      </c>
      <c r="H5373" s="129" t="str">
        <f t="shared" si="83"/>
        <v>5372|291|MO|Randolph|MO,Randolph|</v>
      </c>
    </row>
    <row r="5374" spans="2:8">
      <c r="B5374" s="2">
        <v>5373</v>
      </c>
      <c r="C5374" s="2">
        <v>291</v>
      </c>
      <c r="D5374" s="2" t="s">
        <v>1281</v>
      </c>
      <c r="E5374" s="2" t="s">
        <v>7026</v>
      </c>
      <c r="F5374" s="3" t="s">
        <v>7027</v>
      </c>
      <c r="H5374" s="129" t="str">
        <f t="shared" si="83"/>
        <v>5373|291|MO|Ray|MO,Ray|</v>
      </c>
    </row>
    <row r="5375" spans="2:8">
      <c r="B5375" s="2">
        <v>5374</v>
      </c>
      <c r="C5375" s="2">
        <v>291</v>
      </c>
      <c r="D5375" s="2" t="s">
        <v>1281</v>
      </c>
      <c r="E5375" s="2" t="s">
        <v>7028</v>
      </c>
      <c r="F5375" s="3" t="s">
        <v>7029</v>
      </c>
      <c r="H5375" s="129" t="str">
        <f t="shared" si="83"/>
        <v>5374|291|MO|Reynolds|MO,Reynolds|</v>
      </c>
    </row>
    <row r="5376" spans="2:8">
      <c r="B5376" s="2">
        <v>5375</v>
      </c>
      <c r="C5376" s="2">
        <v>291</v>
      </c>
      <c r="D5376" s="2" t="s">
        <v>1281</v>
      </c>
      <c r="E5376" s="2" t="s">
        <v>6007</v>
      </c>
      <c r="F5376" s="3" t="s">
        <v>7030</v>
      </c>
      <c r="H5376" s="129" t="str">
        <f t="shared" si="83"/>
        <v>5375|291|MO|Ripley|MO,Ripley|</v>
      </c>
    </row>
    <row r="5377" spans="2:8">
      <c r="B5377" s="2">
        <v>5376</v>
      </c>
      <c r="C5377" s="2">
        <v>291</v>
      </c>
      <c r="D5377" s="2" t="s">
        <v>1281</v>
      </c>
      <c r="E5377" s="2" t="s">
        <v>4831</v>
      </c>
      <c r="F5377" s="3" t="s">
        <v>7031</v>
      </c>
      <c r="H5377" s="129" t="str">
        <f t="shared" si="83"/>
        <v>5376|291|MO|Saline|MO,Saline|</v>
      </c>
    </row>
    <row r="5378" spans="2:8">
      <c r="B5378" s="2">
        <v>5377</v>
      </c>
      <c r="C5378" s="2">
        <v>291</v>
      </c>
      <c r="D5378" s="2" t="s">
        <v>1281</v>
      </c>
      <c r="E5378" s="2" t="s">
        <v>5887</v>
      </c>
      <c r="F5378" s="3" t="s">
        <v>7032</v>
      </c>
      <c r="H5378" s="129" t="str">
        <f t="shared" ref="H5378:H5441" si="84">B5378&amp;"|"&amp;C5378&amp;"|"&amp;D5378&amp;"|"&amp;E5378&amp;"|"&amp;F5378&amp;"|"&amp;G5378</f>
        <v>5377|291|MO|Schuyler|MO,Schuyler|</v>
      </c>
    </row>
    <row r="5379" spans="2:8">
      <c r="B5379" s="2">
        <v>5378</v>
      </c>
      <c r="C5379" s="2">
        <v>291</v>
      </c>
      <c r="D5379" s="2" t="s">
        <v>1281</v>
      </c>
      <c r="E5379" s="2" t="s">
        <v>7033</v>
      </c>
      <c r="F5379" s="3" t="s">
        <v>7034</v>
      </c>
      <c r="H5379" s="129" t="str">
        <f t="shared" si="84"/>
        <v>5378|291|MO|Scotland|MO,Scotland|</v>
      </c>
    </row>
    <row r="5380" spans="2:8">
      <c r="B5380" s="2">
        <v>5379</v>
      </c>
      <c r="C5380" s="2">
        <v>291</v>
      </c>
      <c r="D5380" s="2" t="s">
        <v>1281</v>
      </c>
      <c r="E5380" s="2" t="s">
        <v>4833</v>
      </c>
      <c r="F5380" s="3" t="s">
        <v>7035</v>
      </c>
      <c r="H5380" s="129" t="str">
        <f t="shared" si="84"/>
        <v>5379|291|MO|Scott|MO,Scott|</v>
      </c>
    </row>
    <row r="5381" spans="2:8">
      <c r="B5381" s="2">
        <v>5380</v>
      </c>
      <c r="C5381" s="2">
        <v>291</v>
      </c>
      <c r="D5381" s="2" t="s">
        <v>1281</v>
      </c>
      <c r="E5381" s="2" t="s">
        <v>7036</v>
      </c>
      <c r="F5381" s="3" t="s">
        <v>7037</v>
      </c>
      <c r="H5381" s="129" t="str">
        <f t="shared" si="84"/>
        <v>5380|291|MO|Shannon|MO,Shannon|</v>
      </c>
    </row>
    <row r="5382" spans="2:8">
      <c r="B5382" s="2">
        <v>5381</v>
      </c>
      <c r="C5382" s="2">
        <v>291</v>
      </c>
      <c r="D5382" s="2" t="s">
        <v>1281</v>
      </c>
      <c r="E5382" s="2" t="s">
        <v>4706</v>
      </c>
      <c r="F5382" s="3" t="s">
        <v>7038</v>
      </c>
      <c r="H5382" s="129" t="str">
        <f t="shared" si="84"/>
        <v>5381|291|MO|Shelby|MO,Shelby|</v>
      </c>
    </row>
    <row r="5383" spans="2:8">
      <c r="B5383" s="2">
        <v>5382</v>
      </c>
      <c r="C5383" s="2">
        <v>291</v>
      </c>
      <c r="D5383" s="2" t="s">
        <v>1281</v>
      </c>
      <c r="E5383" s="2" t="s">
        <v>7039</v>
      </c>
      <c r="F5383" s="3" t="s">
        <v>7040</v>
      </c>
      <c r="H5383" s="129" t="str">
        <f t="shared" si="84"/>
        <v>5382|291|MO|St. Charles|MO,St. Charles|</v>
      </c>
    </row>
    <row r="5384" spans="2:8">
      <c r="B5384" s="2">
        <v>5383</v>
      </c>
      <c r="C5384" s="2">
        <v>291</v>
      </c>
      <c r="D5384" s="2" t="s">
        <v>1281</v>
      </c>
      <c r="E5384" s="2" t="s">
        <v>4708</v>
      </c>
      <c r="F5384" s="3" t="s">
        <v>7041</v>
      </c>
      <c r="H5384" s="129" t="str">
        <f t="shared" si="84"/>
        <v>5383|291|MO|St. Clair|MO,St. Clair|</v>
      </c>
    </row>
    <row r="5385" spans="2:8">
      <c r="B5385" s="2">
        <v>5384</v>
      </c>
      <c r="C5385" s="2">
        <v>291</v>
      </c>
      <c r="D5385" s="2" t="s">
        <v>1281</v>
      </c>
      <c r="E5385" s="2" t="s">
        <v>7042</v>
      </c>
      <c r="F5385" s="3" t="s">
        <v>7043</v>
      </c>
      <c r="H5385" s="129" t="str">
        <f t="shared" si="84"/>
        <v>5384|291|MO|St. Francois|MO,St. Francois|</v>
      </c>
    </row>
    <row r="5386" spans="2:8">
      <c r="B5386" s="2">
        <v>5385</v>
      </c>
      <c r="C5386" s="2">
        <v>291</v>
      </c>
      <c r="D5386" s="2" t="s">
        <v>1281</v>
      </c>
      <c r="E5386" s="2" t="s">
        <v>7044</v>
      </c>
      <c r="F5386" s="3" t="s">
        <v>7045</v>
      </c>
      <c r="H5386" s="129" t="str">
        <f t="shared" si="84"/>
        <v>5385|291|MO|St. Louis City|MO,St. Louis City|</v>
      </c>
    </row>
    <row r="5387" spans="2:8">
      <c r="B5387" s="2">
        <v>5386</v>
      </c>
      <c r="C5387" s="2">
        <v>291</v>
      </c>
      <c r="D5387" s="2" t="s">
        <v>1281</v>
      </c>
      <c r="E5387" s="2" t="s">
        <v>6881</v>
      </c>
      <c r="F5387" s="3" t="s">
        <v>7046</v>
      </c>
      <c r="H5387" s="129" t="str">
        <f t="shared" si="84"/>
        <v>5386|291|MO|St. Louis|MO,St. Louis|</v>
      </c>
    </row>
    <row r="5388" spans="2:8">
      <c r="B5388" s="2">
        <v>5387</v>
      </c>
      <c r="C5388" s="2">
        <v>291</v>
      </c>
      <c r="D5388" s="2" t="s">
        <v>1281</v>
      </c>
      <c r="E5388" s="2" t="s">
        <v>7047</v>
      </c>
      <c r="F5388" s="3" t="s">
        <v>7048</v>
      </c>
      <c r="H5388" s="129" t="str">
        <f t="shared" si="84"/>
        <v>5387|291|MO|Ste. Genevieve|MO,Ste. Genevieve|</v>
      </c>
    </row>
    <row r="5389" spans="2:8">
      <c r="B5389" s="2">
        <v>5388</v>
      </c>
      <c r="C5389" s="2">
        <v>291</v>
      </c>
      <c r="D5389" s="2" t="s">
        <v>1281</v>
      </c>
      <c r="E5389" s="2" t="s">
        <v>7049</v>
      </c>
      <c r="F5389" s="3" t="s">
        <v>7050</v>
      </c>
      <c r="H5389" s="129" t="str">
        <f t="shared" si="84"/>
        <v>5388|291|MO|Stoddard|MO,Stoddard|</v>
      </c>
    </row>
    <row r="5390" spans="2:8">
      <c r="B5390" s="2">
        <v>5389</v>
      </c>
      <c r="C5390" s="2">
        <v>291</v>
      </c>
      <c r="D5390" s="2" t="s">
        <v>1281</v>
      </c>
      <c r="E5390" s="2" t="s">
        <v>4845</v>
      </c>
      <c r="F5390" s="3" t="s">
        <v>7051</v>
      </c>
      <c r="H5390" s="129" t="str">
        <f t="shared" si="84"/>
        <v>5389|291|MO|Stone|MO,Stone|</v>
      </c>
    </row>
    <row r="5391" spans="2:8">
      <c r="B5391" s="2">
        <v>5390</v>
      </c>
      <c r="C5391" s="2">
        <v>291</v>
      </c>
      <c r="D5391" s="2" t="s">
        <v>1281</v>
      </c>
      <c r="E5391" s="2" t="s">
        <v>6021</v>
      </c>
      <c r="F5391" s="3" t="s">
        <v>7052</v>
      </c>
      <c r="H5391" s="129" t="str">
        <f t="shared" si="84"/>
        <v>5390|291|MO|Sullivan|MO,Sullivan|</v>
      </c>
    </row>
    <row r="5392" spans="2:8">
      <c r="B5392" s="2">
        <v>5391</v>
      </c>
      <c r="C5392" s="2">
        <v>291</v>
      </c>
      <c r="D5392" s="2" t="s">
        <v>1281</v>
      </c>
      <c r="E5392" s="2" t="s">
        <v>7053</v>
      </c>
      <c r="F5392" s="3" t="s">
        <v>7054</v>
      </c>
      <c r="H5392" s="129" t="str">
        <f t="shared" si="84"/>
        <v>5391|291|MO|Taney|MO,Taney|</v>
      </c>
    </row>
    <row r="5393" spans="2:8">
      <c r="B5393" s="2">
        <v>5392</v>
      </c>
      <c r="C5393" s="2">
        <v>291</v>
      </c>
      <c r="D5393" s="2" t="s">
        <v>1281</v>
      </c>
      <c r="E5393" s="2" t="s">
        <v>7055</v>
      </c>
      <c r="F5393" s="3" t="s">
        <v>7056</v>
      </c>
      <c r="H5393" s="129" t="str">
        <f t="shared" si="84"/>
        <v>5392|291|MO|Texas|MO,Texas|</v>
      </c>
    </row>
    <row r="5394" spans="2:8">
      <c r="B5394" s="2">
        <v>5393</v>
      </c>
      <c r="C5394" s="2">
        <v>291</v>
      </c>
      <c r="D5394" s="2" t="s">
        <v>1281</v>
      </c>
      <c r="E5394" s="2" t="s">
        <v>7057</v>
      </c>
      <c r="F5394" s="3" t="s">
        <v>7058</v>
      </c>
      <c r="H5394" s="129" t="str">
        <f t="shared" si="84"/>
        <v>5393|291|MO|Vernon|MO,Vernon|</v>
      </c>
    </row>
    <row r="5395" spans="2:8">
      <c r="B5395" s="2">
        <v>5394</v>
      </c>
      <c r="C5395" s="2">
        <v>291</v>
      </c>
      <c r="D5395" s="2" t="s">
        <v>1281</v>
      </c>
      <c r="E5395" s="2" t="s">
        <v>5516</v>
      </c>
      <c r="F5395" s="3" t="s">
        <v>7059</v>
      </c>
      <c r="H5395" s="129" t="str">
        <f t="shared" si="84"/>
        <v>5394|291|MO|Warren|MO,Warren|</v>
      </c>
    </row>
    <row r="5396" spans="2:8">
      <c r="B5396" s="2">
        <v>5395</v>
      </c>
      <c r="C5396" s="2">
        <v>291</v>
      </c>
      <c r="D5396" s="2" t="s">
        <v>1281</v>
      </c>
      <c r="E5396" s="2" t="s">
        <v>4720</v>
      </c>
      <c r="F5396" s="3" t="s">
        <v>7060</v>
      </c>
      <c r="H5396" s="129" t="str">
        <f t="shared" si="84"/>
        <v>5395|291|MO|Washington|MO,Washington|</v>
      </c>
    </row>
    <row r="5397" spans="2:8">
      <c r="B5397" s="2">
        <v>5396</v>
      </c>
      <c r="C5397" s="2">
        <v>291</v>
      </c>
      <c r="D5397" s="2" t="s">
        <v>1281</v>
      </c>
      <c r="E5397" s="2" t="s">
        <v>5519</v>
      </c>
      <c r="F5397" s="3" t="s">
        <v>7061</v>
      </c>
      <c r="H5397" s="129" t="str">
        <f t="shared" si="84"/>
        <v>5396|291|MO|Wayne|MO,Wayne|</v>
      </c>
    </row>
    <row r="5398" spans="2:8">
      <c r="B5398" s="2">
        <v>5397</v>
      </c>
      <c r="C5398" s="2">
        <v>291</v>
      </c>
      <c r="D5398" s="2" t="s">
        <v>1281</v>
      </c>
      <c r="E5398" s="2" t="s">
        <v>5521</v>
      </c>
      <c r="F5398" s="3" t="s">
        <v>7062</v>
      </c>
      <c r="H5398" s="129" t="str">
        <f t="shared" si="84"/>
        <v>5397|291|MO|Webster|MO,Webster|</v>
      </c>
    </row>
    <row r="5399" spans="2:8">
      <c r="B5399" s="2">
        <v>5398</v>
      </c>
      <c r="C5399" s="2">
        <v>291</v>
      </c>
      <c r="D5399" s="2" t="s">
        <v>1281</v>
      </c>
      <c r="E5399" s="2" t="s">
        <v>5533</v>
      </c>
      <c r="F5399" s="3" t="s">
        <v>7063</v>
      </c>
      <c r="H5399" s="129" t="str">
        <f t="shared" si="84"/>
        <v>5398|291|MO|Worth|MO,Worth|</v>
      </c>
    </row>
    <row r="5400" spans="2:8">
      <c r="B5400" s="2">
        <v>5399</v>
      </c>
      <c r="C5400" s="2">
        <v>291</v>
      </c>
      <c r="D5400" s="2" t="s">
        <v>1281</v>
      </c>
      <c r="E5400" s="2" t="s">
        <v>5684</v>
      </c>
      <c r="F5400" s="3" t="s">
        <v>7064</v>
      </c>
      <c r="H5400" s="129" t="str">
        <f t="shared" si="84"/>
        <v>5399|291|MO|Wright|MO,Wright|</v>
      </c>
    </row>
    <row r="5401" spans="2:8">
      <c r="B5401" s="2">
        <v>5400</v>
      </c>
      <c r="C5401" s="2">
        <v>291</v>
      </c>
      <c r="D5401" s="2" t="s">
        <v>7065</v>
      </c>
      <c r="E5401" s="2" t="s">
        <v>5004</v>
      </c>
      <c r="F5401" s="3" t="s">
        <v>7066</v>
      </c>
      <c r="H5401" s="129" t="str">
        <f t="shared" si="84"/>
        <v>5400|291|MS|Adams|MS,Adams|</v>
      </c>
    </row>
    <row r="5402" spans="2:8">
      <c r="B5402" s="2">
        <v>5401</v>
      </c>
      <c r="C5402" s="2">
        <v>291</v>
      </c>
      <c r="D5402" s="2" t="s">
        <v>7065</v>
      </c>
      <c r="E5402" s="2" t="s">
        <v>7067</v>
      </c>
      <c r="F5402" s="3" t="s">
        <v>7068</v>
      </c>
      <c r="H5402" s="129" t="str">
        <f t="shared" si="84"/>
        <v>5401|291|MS|Alcorn|MS,Alcorn|</v>
      </c>
    </row>
    <row r="5403" spans="2:8">
      <c r="B5403" s="2">
        <v>5402</v>
      </c>
      <c r="C5403" s="2">
        <v>291</v>
      </c>
      <c r="D5403" s="2" t="s">
        <v>7065</v>
      </c>
      <c r="E5403" s="2" t="s">
        <v>7069</v>
      </c>
      <c r="F5403" s="3" t="s">
        <v>7070</v>
      </c>
      <c r="H5403" s="129" t="str">
        <f t="shared" si="84"/>
        <v>5402|291|MS|Amite|MS,Amite|</v>
      </c>
    </row>
    <row r="5404" spans="2:8">
      <c r="B5404" s="2">
        <v>5403</v>
      </c>
      <c r="C5404" s="2">
        <v>291</v>
      </c>
      <c r="D5404" s="2" t="s">
        <v>7065</v>
      </c>
      <c r="E5404" s="2" t="s">
        <v>7071</v>
      </c>
      <c r="F5404" s="3" t="s">
        <v>7072</v>
      </c>
      <c r="H5404" s="129" t="str">
        <f t="shared" si="84"/>
        <v>5403|291|MS|Attala|MS,Attala|</v>
      </c>
    </row>
    <row r="5405" spans="2:8">
      <c r="B5405" s="2">
        <v>5404</v>
      </c>
      <c r="C5405" s="2">
        <v>291</v>
      </c>
      <c r="D5405" s="2" t="s">
        <v>7065</v>
      </c>
      <c r="E5405" s="2" t="s">
        <v>4732</v>
      </c>
      <c r="F5405" s="3" t="s">
        <v>7073</v>
      </c>
      <c r="H5405" s="129" t="str">
        <f t="shared" si="84"/>
        <v>5404|291|MS|Benton|MS,Benton|</v>
      </c>
    </row>
    <row r="5406" spans="2:8">
      <c r="B5406" s="2">
        <v>5405</v>
      </c>
      <c r="C5406" s="2">
        <v>291</v>
      </c>
      <c r="D5406" s="2" t="s">
        <v>7065</v>
      </c>
      <c r="E5406" s="2" t="s">
        <v>7074</v>
      </c>
      <c r="F5406" s="3" t="s">
        <v>7075</v>
      </c>
      <c r="H5406" s="129" t="str">
        <f t="shared" si="84"/>
        <v>5405|291|MS|Bolivar|MS,Bolivar|</v>
      </c>
    </row>
    <row r="5407" spans="2:8">
      <c r="B5407" s="2">
        <v>5406</v>
      </c>
      <c r="C5407" s="2">
        <v>291</v>
      </c>
      <c r="D5407" s="2" t="s">
        <v>7065</v>
      </c>
      <c r="E5407" s="2" t="s">
        <v>4606</v>
      </c>
      <c r="F5407" s="3" t="s">
        <v>7076</v>
      </c>
      <c r="H5407" s="129" t="str">
        <f t="shared" si="84"/>
        <v>5406|291|MS|Calhoun|MS,Calhoun|</v>
      </c>
    </row>
    <row r="5408" spans="2:8">
      <c r="B5408" s="2">
        <v>5407</v>
      </c>
      <c r="C5408" s="2">
        <v>291</v>
      </c>
      <c r="D5408" s="2" t="s">
        <v>7065</v>
      </c>
      <c r="E5408" s="2" t="s">
        <v>4739</v>
      </c>
      <c r="F5408" s="3" t="s">
        <v>7077</v>
      </c>
      <c r="H5408" s="129" t="str">
        <f t="shared" si="84"/>
        <v>5407|291|MS|Carroll|MS,Carroll|</v>
      </c>
    </row>
    <row r="5409" spans="2:8">
      <c r="B5409" s="2">
        <v>5408</v>
      </c>
      <c r="C5409" s="2">
        <v>291</v>
      </c>
      <c r="D5409" s="2" t="s">
        <v>7065</v>
      </c>
      <c r="E5409" s="2" t="s">
        <v>5565</v>
      </c>
      <c r="F5409" s="3" t="s">
        <v>7078</v>
      </c>
      <c r="H5409" s="129" t="str">
        <f t="shared" si="84"/>
        <v>5408|291|MS|Chickasaw|MS,Chickasaw|</v>
      </c>
    </row>
    <row r="5410" spans="2:8">
      <c r="B5410" s="2">
        <v>5409</v>
      </c>
      <c r="C5410" s="2">
        <v>291</v>
      </c>
      <c r="D5410" s="2" t="s">
        <v>7065</v>
      </c>
      <c r="E5410" s="2" t="s">
        <v>4614</v>
      </c>
      <c r="F5410" s="3" t="s">
        <v>7079</v>
      </c>
      <c r="H5410" s="129" t="str">
        <f t="shared" si="84"/>
        <v>5409|291|MS|Choctaw|MS,Choctaw|</v>
      </c>
    </row>
    <row r="5411" spans="2:8">
      <c r="B5411" s="2">
        <v>5410</v>
      </c>
      <c r="C5411" s="2">
        <v>291</v>
      </c>
      <c r="D5411" s="2" t="s">
        <v>7065</v>
      </c>
      <c r="E5411" s="2" t="s">
        <v>7080</v>
      </c>
      <c r="F5411" s="3" t="s">
        <v>7081</v>
      </c>
      <c r="H5411" s="129" t="str">
        <f t="shared" si="84"/>
        <v>5410|291|MS|Claiborne|MS,Claiborne|</v>
      </c>
    </row>
    <row r="5412" spans="2:8">
      <c r="B5412" s="2">
        <v>5411</v>
      </c>
      <c r="C5412" s="2">
        <v>291</v>
      </c>
      <c r="D5412" s="2" t="s">
        <v>7065</v>
      </c>
      <c r="E5412" s="2" t="s">
        <v>4616</v>
      </c>
      <c r="F5412" s="3" t="s">
        <v>7082</v>
      </c>
      <c r="H5412" s="129" t="str">
        <f t="shared" si="84"/>
        <v>5411|291|MS|Clarke|MS,Clarke|</v>
      </c>
    </row>
    <row r="5413" spans="2:8">
      <c r="B5413" s="2">
        <v>5412</v>
      </c>
      <c r="C5413" s="2">
        <v>291</v>
      </c>
      <c r="D5413" s="2" t="s">
        <v>7065</v>
      </c>
      <c r="E5413" s="2" t="s">
        <v>4618</v>
      </c>
      <c r="F5413" s="3" t="s">
        <v>7083</v>
      </c>
      <c r="H5413" s="129" t="str">
        <f t="shared" si="84"/>
        <v>5412|291|MS|Clay|MS,Clay|</v>
      </c>
    </row>
    <row r="5414" spans="2:8">
      <c r="B5414" s="2">
        <v>5413</v>
      </c>
      <c r="C5414" s="2">
        <v>291</v>
      </c>
      <c r="D5414" s="2" t="s">
        <v>7065</v>
      </c>
      <c r="E5414" s="2" t="s">
        <v>7084</v>
      </c>
      <c r="F5414" s="3" t="s">
        <v>7085</v>
      </c>
      <c r="H5414" s="129" t="str">
        <f t="shared" si="84"/>
        <v>5413|291|MS|Coahoma|MS,Coahoma|</v>
      </c>
    </row>
    <row r="5415" spans="2:8">
      <c r="B5415" s="2">
        <v>5414</v>
      </c>
      <c r="C5415" s="2">
        <v>291</v>
      </c>
      <c r="D5415" s="2" t="s">
        <v>7065</v>
      </c>
      <c r="E5415" s="2" t="s">
        <v>7086</v>
      </c>
      <c r="F5415" s="3" t="s">
        <v>7087</v>
      </c>
      <c r="H5415" s="129" t="str">
        <f t="shared" si="84"/>
        <v>5414|291|MS|Copiah|MS,Copiah|</v>
      </c>
    </row>
    <row r="5416" spans="2:8">
      <c r="B5416" s="2">
        <v>5415</v>
      </c>
      <c r="C5416" s="2">
        <v>291</v>
      </c>
      <c r="D5416" s="2" t="s">
        <v>7065</v>
      </c>
      <c r="E5416" s="2" t="s">
        <v>4630</v>
      </c>
      <c r="F5416" s="3" t="s">
        <v>7088</v>
      </c>
      <c r="H5416" s="129" t="str">
        <f t="shared" si="84"/>
        <v>5415|291|MS|Covington|MS,Covington|</v>
      </c>
    </row>
    <row r="5417" spans="2:8">
      <c r="B5417" s="2">
        <v>5416</v>
      </c>
      <c r="C5417" s="2">
        <v>291</v>
      </c>
      <c r="D5417" s="2" t="s">
        <v>7065</v>
      </c>
      <c r="E5417" s="2" t="s">
        <v>5175</v>
      </c>
      <c r="F5417" s="3" t="s">
        <v>7089</v>
      </c>
      <c r="H5417" s="129" t="str">
        <f t="shared" si="84"/>
        <v>5416|291|MS|DeSoto|MS,DeSoto|</v>
      </c>
    </row>
    <row r="5418" spans="2:8">
      <c r="B5418" s="2">
        <v>5417</v>
      </c>
      <c r="C5418" s="2">
        <v>291</v>
      </c>
      <c r="D5418" s="2" t="s">
        <v>7065</v>
      </c>
      <c r="E5418" s="2" t="s">
        <v>7090</v>
      </c>
      <c r="F5418" s="3" t="s">
        <v>7091</v>
      </c>
      <c r="H5418" s="129" t="str">
        <f t="shared" si="84"/>
        <v>5417|291|MS|Forrest|MS,Forrest|</v>
      </c>
    </row>
    <row r="5419" spans="2:8">
      <c r="B5419" s="2">
        <v>5418</v>
      </c>
      <c r="C5419" s="2">
        <v>291</v>
      </c>
      <c r="D5419" s="2" t="s">
        <v>7065</v>
      </c>
      <c r="E5419" s="2" t="s">
        <v>4650</v>
      </c>
      <c r="F5419" s="3" t="s">
        <v>7092</v>
      </c>
      <c r="H5419" s="129" t="str">
        <f t="shared" si="84"/>
        <v>5418|291|MS|Franklin|MS,Franklin|</v>
      </c>
    </row>
    <row r="5420" spans="2:8">
      <c r="B5420" s="2">
        <v>5419</v>
      </c>
      <c r="C5420" s="2">
        <v>291</v>
      </c>
      <c r="D5420" s="2" t="s">
        <v>7065</v>
      </c>
      <c r="E5420" s="2" t="s">
        <v>7093</v>
      </c>
      <c r="F5420" s="3" t="s">
        <v>7094</v>
      </c>
      <c r="H5420" s="129" t="str">
        <f t="shared" si="84"/>
        <v>5419|291|MS|George|MS,George|</v>
      </c>
    </row>
    <row r="5421" spans="2:8">
      <c r="B5421" s="2">
        <v>5420</v>
      </c>
      <c r="C5421" s="2">
        <v>291</v>
      </c>
      <c r="D5421" s="2" t="s">
        <v>7065</v>
      </c>
      <c r="E5421" s="2" t="s">
        <v>4654</v>
      </c>
      <c r="F5421" s="3" t="s">
        <v>7095</v>
      </c>
      <c r="H5421" s="129" t="str">
        <f t="shared" si="84"/>
        <v>5420|291|MS|Greene|MS,Greene|</v>
      </c>
    </row>
    <row r="5422" spans="2:8">
      <c r="B5422" s="2">
        <v>5421</v>
      </c>
      <c r="C5422" s="2">
        <v>291</v>
      </c>
      <c r="D5422" s="2" t="s">
        <v>7065</v>
      </c>
      <c r="E5422" s="2" t="s">
        <v>7096</v>
      </c>
      <c r="F5422" s="3" t="s">
        <v>7097</v>
      </c>
      <c r="H5422" s="129" t="str">
        <f t="shared" si="84"/>
        <v>5421|291|MS|Grenada|MS,Grenada|</v>
      </c>
    </row>
    <row r="5423" spans="2:8">
      <c r="B5423" s="2">
        <v>5422</v>
      </c>
      <c r="C5423" s="2">
        <v>291</v>
      </c>
      <c r="D5423" s="2" t="s">
        <v>7065</v>
      </c>
      <c r="E5423" s="2" t="s">
        <v>5388</v>
      </c>
      <c r="F5423" s="3" t="s">
        <v>7098</v>
      </c>
      <c r="H5423" s="129" t="str">
        <f t="shared" si="84"/>
        <v>5422|291|MS|Hancock|MS,Hancock|</v>
      </c>
    </row>
    <row r="5424" spans="2:8">
      <c r="B5424" s="2">
        <v>5423</v>
      </c>
      <c r="C5424" s="2">
        <v>291</v>
      </c>
      <c r="D5424" s="2" t="s">
        <v>7065</v>
      </c>
      <c r="E5424" s="2" t="s">
        <v>5600</v>
      </c>
      <c r="F5424" s="3" t="s">
        <v>7099</v>
      </c>
      <c r="H5424" s="129" t="str">
        <f t="shared" si="84"/>
        <v>5423|291|MS|Harrison|MS,Harrison|</v>
      </c>
    </row>
    <row r="5425" spans="2:8">
      <c r="B5425" s="2">
        <v>5424</v>
      </c>
      <c r="C5425" s="2">
        <v>291</v>
      </c>
      <c r="D5425" s="2" t="s">
        <v>7065</v>
      </c>
      <c r="E5425" s="2" t="s">
        <v>7100</v>
      </c>
      <c r="F5425" s="3" t="s">
        <v>7101</v>
      </c>
      <c r="H5425" s="129" t="str">
        <f t="shared" si="84"/>
        <v>5424|291|MS|Hinds|MS,Hinds|</v>
      </c>
    </row>
    <row r="5426" spans="2:8">
      <c r="B5426" s="2">
        <v>5425</v>
      </c>
      <c r="C5426" s="2">
        <v>291</v>
      </c>
      <c r="D5426" s="2" t="s">
        <v>7065</v>
      </c>
      <c r="E5426" s="2" t="s">
        <v>5205</v>
      </c>
      <c r="F5426" s="3" t="s">
        <v>7102</v>
      </c>
      <c r="H5426" s="129" t="str">
        <f t="shared" si="84"/>
        <v>5425|291|MS|Holmes|MS,Holmes|</v>
      </c>
    </row>
    <row r="5427" spans="2:8">
      <c r="B5427" s="2">
        <v>5426</v>
      </c>
      <c r="C5427" s="2">
        <v>291</v>
      </c>
      <c r="D5427" s="2" t="s">
        <v>7065</v>
      </c>
      <c r="E5427" s="2" t="s">
        <v>7103</v>
      </c>
      <c r="F5427" s="3" t="s">
        <v>7104</v>
      </c>
      <c r="H5427" s="129" t="str">
        <f t="shared" si="84"/>
        <v>5426|291|MS|Humphreys|MS,Humphreys|</v>
      </c>
    </row>
    <row r="5428" spans="2:8">
      <c r="B5428" s="2">
        <v>5427</v>
      </c>
      <c r="C5428" s="2">
        <v>291</v>
      </c>
      <c r="D5428" s="2" t="s">
        <v>7065</v>
      </c>
      <c r="E5428" s="2" t="s">
        <v>7105</v>
      </c>
      <c r="F5428" s="3" t="s">
        <v>7106</v>
      </c>
      <c r="H5428" s="129" t="str">
        <f t="shared" si="84"/>
        <v>5427|291|MS|Issaquena|MS,Issaquena|</v>
      </c>
    </row>
    <row r="5429" spans="2:8">
      <c r="B5429" s="2">
        <v>5428</v>
      </c>
      <c r="C5429" s="2">
        <v>291</v>
      </c>
      <c r="D5429" s="2" t="s">
        <v>7065</v>
      </c>
      <c r="E5429" s="2" t="s">
        <v>7107</v>
      </c>
      <c r="F5429" s="3" t="s">
        <v>7108</v>
      </c>
      <c r="H5429" s="129" t="str">
        <f t="shared" si="84"/>
        <v>5428|291|MS|Itawamba|MS,Itawamba|</v>
      </c>
    </row>
    <row r="5430" spans="2:8">
      <c r="B5430" s="2">
        <v>5429</v>
      </c>
      <c r="C5430" s="2">
        <v>291</v>
      </c>
      <c r="D5430" s="2" t="s">
        <v>7065</v>
      </c>
      <c r="E5430" s="2" t="s">
        <v>4662</v>
      </c>
      <c r="F5430" s="3" t="s">
        <v>7109</v>
      </c>
      <c r="H5430" s="129" t="str">
        <f t="shared" si="84"/>
        <v>5429|291|MS|Jackson|MS,Jackson|</v>
      </c>
    </row>
    <row r="5431" spans="2:8">
      <c r="B5431" s="2">
        <v>5430</v>
      </c>
      <c r="C5431" s="2">
        <v>291</v>
      </c>
      <c r="D5431" s="2" t="s">
        <v>7065</v>
      </c>
      <c r="E5431" s="2" t="s">
        <v>5403</v>
      </c>
      <c r="F5431" s="3" t="s">
        <v>7110</v>
      </c>
      <c r="H5431" s="129" t="str">
        <f t="shared" si="84"/>
        <v>5430|291|MS|Jasper|MS,Jasper|</v>
      </c>
    </row>
    <row r="5432" spans="2:8">
      <c r="B5432" s="2">
        <v>5431</v>
      </c>
      <c r="C5432" s="2">
        <v>291</v>
      </c>
      <c r="D5432" s="2" t="s">
        <v>7065</v>
      </c>
      <c r="E5432" s="2" t="s">
        <v>4664</v>
      </c>
      <c r="F5432" s="3" t="s">
        <v>7111</v>
      </c>
      <c r="H5432" s="129" t="str">
        <f t="shared" si="84"/>
        <v>5431|291|MS|Jefferson|MS,Jefferson|</v>
      </c>
    </row>
    <row r="5433" spans="2:8">
      <c r="B5433" s="2">
        <v>5432</v>
      </c>
      <c r="C5433" s="2">
        <v>291</v>
      </c>
      <c r="D5433" s="2" t="s">
        <v>7065</v>
      </c>
      <c r="E5433" s="2" t="s">
        <v>7112</v>
      </c>
      <c r="F5433" s="3" t="s">
        <v>7113</v>
      </c>
      <c r="H5433" s="129" t="str">
        <f t="shared" si="84"/>
        <v>5432|291|MS|Jefferson Davis|MS,Jefferson Davis|</v>
      </c>
    </row>
    <row r="5434" spans="2:8">
      <c r="B5434" s="2">
        <v>5433</v>
      </c>
      <c r="C5434" s="2">
        <v>291</v>
      </c>
      <c r="D5434" s="2" t="s">
        <v>7065</v>
      </c>
      <c r="E5434" s="2" t="s">
        <v>5411</v>
      </c>
      <c r="F5434" s="3" t="s">
        <v>7114</v>
      </c>
      <c r="H5434" s="129" t="str">
        <f t="shared" si="84"/>
        <v>5433|291|MS|Jones|MS,Jones|</v>
      </c>
    </row>
    <row r="5435" spans="2:8">
      <c r="B5435" s="2">
        <v>5434</v>
      </c>
      <c r="C5435" s="2">
        <v>291</v>
      </c>
      <c r="D5435" s="2" t="s">
        <v>7065</v>
      </c>
      <c r="E5435" s="2" t="s">
        <v>7115</v>
      </c>
      <c r="F5435" s="3" t="s">
        <v>7116</v>
      </c>
      <c r="H5435" s="129" t="str">
        <f t="shared" si="84"/>
        <v>5434|291|MS|Kemper|MS,Kemper|</v>
      </c>
    </row>
    <row r="5436" spans="2:8">
      <c r="B5436" s="2">
        <v>5435</v>
      </c>
      <c r="C5436" s="2">
        <v>291</v>
      </c>
      <c r="D5436" s="2" t="s">
        <v>7065</v>
      </c>
      <c r="E5436" s="2" t="s">
        <v>4790</v>
      </c>
      <c r="F5436" s="3" t="s">
        <v>7117</v>
      </c>
      <c r="H5436" s="129" t="str">
        <f t="shared" si="84"/>
        <v>5435|291|MS|Lafayette|MS,Lafayette|</v>
      </c>
    </row>
    <row r="5437" spans="2:8">
      <c r="B5437" s="2">
        <v>5436</v>
      </c>
      <c r="C5437" s="2">
        <v>291</v>
      </c>
      <c r="D5437" s="2" t="s">
        <v>7065</v>
      </c>
      <c r="E5437" s="2" t="s">
        <v>4666</v>
      </c>
      <c r="F5437" s="3" t="s">
        <v>7118</v>
      </c>
      <c r="H5437" s="129" t="str">
        <f t="shared" si="84"/>
        <v>5436|291|MS|Lamar|MS,Lamar|</v>
      </c>
    </row>
    <row r="5438" spans="2:8">
      <c r="B5438" s="2">
        <v>5437</v>
      </c>
      <c r="C5438" s="2">
        <v>291</v>
      </c>
      <c r="D5438" s="2" t="s">
        <v>7065</v>
      </c>
      <c r="E5438" s="2" t="s">
        <v>4668</v>
      </c>
      <c r="F5438" s="3" t="s">
        <v>7119</v>
      </c>
      <c r="H5438" s="129" t="str">
        <f t="shared" si="84"/>
        <v>5437|291|MS|Lauderdale|MS,Lauderdale|</v>
      </c>
    </row>
    <row r="5439" spans="2:8">
      <c r="B5439" s="2">
        <v>5438</v>
      </c>
      <c r="C5439" s="2">
        <v>291</v>
      </c>
      <c r="D5439" s="2" t="s">
        <v>7065</v>
      </c>
      <c r="E5439" s="2" t="s">
        <v>4670</v>
      </c>
      <c r="F5439" s="3" t="s">
        <v>7120</v>
      </c>
      <c r="H5439" s="129" t="str">
        <f t="shared" si="84"/>
        <v>5438|291|MS|Lawrence|MS,Lawrence|</v>
      </c>
    </row>
    <row r="5440" spans="2:8">
      <c r="B5440" s="2">
        <v>5439</v>
      </c>
      <c r="C5440" s="2">
        <v>291</v>
      </c>
      <c r="D5440" s="2" t="s">
        <v>7065</v>
      </c>
      <c r="E5440" s="2" t="s">
        <v>7121</v>
      </c>
      <c r="F5440" s="3" t="s">
        <v>7122</v>
      </c>
      <c r="H5440" s="129" t="str">
        <f t="shared" si="84"/>
        <v>5439|291|MS|Leake|MS,Leake|</v>
      </c>
    </row>
    <row r="5441" spans="2:8">
      <c r="B5441" s="2">
        <v>5440</v>
      </c>
      <c r="C5441" s="2">
        <v>291</v>
      </c>
      <c r="D5441" s="2" t="s">
        <v>7065</v>
      </c>
      <c r="E5441" s="2" t="s">
        <v>4672</v>
      </c>
      <c r="F5441" s="3" t="s">
        <v>7123</v>
      </c>
      <c r="H5441" s="129" t="str">
        <f t="shared" si="84"/>
        <v>5440|291|MS|Lee|MS,Lee|</v>
      </c>
    </row>
    <row r="5442" spans="2:8">
      <c r="B5442" s="2">
        <v>5441</v>
      </c>
      <c r="C5442" s="2">
        <v>291</v>
      </c>
      <c r="D5442" s="2" t="s">
        <v>7065</v>
      </c>
      <c r="E5442" s="2" t="s">
        <v>7124</v>
      </c>
      <c r="F5442" s="3" t="s">
        <v>7125</v>
      </c>
      <c r="H5442" s="129" t="str">
        <f t="shared" ref="H5442:H5505" si="85">B5442&amp;"|"&amp;C5442&amp;"|"&amp;D5442&amp;"|"&amp;E5442&amp;"|"&amp;F5442&amp;"|"&amp;G5442</f>
        <v>5441|291|MS|Leflore|MS,Leflore|</v>
      </c>
    </row>
    <row r="5443" spans="2:8">
      <c r="B5443" s="2">
        <v>5442</v>
      </c>
      <c r="C5443" s="2">
        <v>291</v>
      </c>
      <c r="D5443" s="2" t="s">
        <v>7065</v>
      </c>
      <c r="E5443" s="2" t="s">
        <v>4794</v>
      </c>
      <c r="F5443" s="3" t="s">
        <v>7126</v>
      </c>
      <c r="H5443" s="129" t="str">
        <f t="shared" si="85"/>
        <v>5442|291|MS|Lincoln|MS,Lincoln|</v>
      </c>
    </row>
    <row r="5444" spans="2:8">
      <c r="B5444" s="2">
        <v>5443</v>
      </c>
      <c r="C5444" s="2">
        <v>291</v>
      </c>
      <c r="D5444" s="2" t="s">
        <v>7065</v>
      </c>
      <c r="E5444" s="2" t="s">
        <v>4676</v>
      </c>
      <c r="F5444" s="3" t="s">
        <v>7127</v>
      </c>
      <c r="H5444" s="129" t="str">
        <f t="shared" si="85"/>
        <v>5443|291|MS|Lowndes|MS,Lowndes|</v>
      </c>
    </row>
    <row r="5445" spans="2:8">
      <c r="B5445" s="2">
        <v>5444</v>
      </c>
      <c r="C5445" s="2">
        <v>291</v>
      </c>
      <c r="D5445" s="2" t="s">
        <v>7065</v>
      </c>
      <c r="E5445" s="2" t="s">
        <v>4680</v>
      </c>
      <c r="F5445" s="3" t="s">
        <v>7128</v>
      </c>
      <c r="H5445" s="129" t="str">
        <f t="shared" si="85"/>
        <v>5444|291|MS|Madison|MS,Madison|</v>
      </c>
    </row>
    <row r="5446" spans="2:8">
      <c r="B5446" s="2">
        <v>5445</v>
      </c>
      <c r="C5446" s="2">
        <v>291</v>
      </c>
      <c r="D5446" s="2" t="s">
        <v>7065</v>
      </c>
      <c r="E5446" s="2" t="s">
        <v>4684</v>
      </c>
      <c r="F5446" s="3" t="s">
        <v>7129</v>
      </c>
      <c r="H5446" s="129" t="str">
        <f t="shared" si="85"/>
        <v>5445|291|MS|Marion|MS,Marion|</v>
      </c>
    </row>
    <row r="5447" spans="2:8">
      <c r="B5447" s="2">
        <v>5446</v>
      </c>
      <c r="C5447" s="2">
        <v>291</v>
      </c>
      <c r="D5447" s="2" t="s">
        <v>7065</v>
      </c>
      <c r="E5447" s="2" t="s">
        <v>4686</v>
      </c>
      <c r="F5447" s="3" t="s">
        <v>7130</v>
      </c>
      <c r="H5447" s="129" t="str">
        <f t="shared" si="85"/>
        <v>5446|291|MS|Marshall|MS,Marshall|</v>
      </c>
    </row>
    <row r="5448" spans="2:8">
      <c r="B5448" s="2">
        <v>5447</v>
      </c>
      <c r="C5448" s="2">
        <v>291</v>
      </c>
      <c r="D5448" s="2" t="s">
        <v>7065</v>
      </c>
      <c r="E5448" s="2" t="s">
        <v>4690</v>
      </c>
      <c r="F5448" s="3" t="s">
        <v>7131</v>
      </c>
      <c r="H5448" s="129" t="str">
        <f t="shared" si="85"/>
        <v>5447|291|MS|Monroe|MS,Monroe|</v>
      </c>
    </row>
    <row r="5449" spans="2:8">
      <c r="B5449" s="2">
        <v>5448</v>
      </c>
      <c r="C5449" s="2">
        <v>291</v>
      </c>
      <c r="D5449" s="2" t="s">
        <v>7065</v>
      </c>
      <c r="E5449" s="2" t="s">
        <v>4692</v>
      </c>
      <c r="F5449" s="3" t="s">
        <v>7132</v>
      </c>
      <c r="H5449" s="129" t="str">
        <f t="shared" si="85"/>
        <v>5448|291|MS|Montgomery|MS,Montgomery|</v>
      </c>
    </row>
    <row r="5450" spans="2:8">
      <c r="B5450" s="2">
        <v>5449</v>
      </c>
      <c r="C5450" s="2">
        <v>291</v>
      </c>
      <c r="D5450" s="2" t="s">
        <v>7065</v>
      </c>
      <c r="E5450" s="2" t="s">
        <v>7133</v>
      </c>
      <c r="F5450" s="3" t="s">
        <v>7134</v>
      </c>
      <c r="H5450" s="129" t="str">
        <f t="shared" si="85"/>
        <v>5449|291|MS|Neshoba|MS,Neshoba|</v>
      </c>
    </row>
    <row r="5451" spans="2:8">
      <c r="B5451" s="2">
        <v>5450</v>
      </c>
      <c r="C5451" s="2">
        <v>291</v>
      </c>
      <c r="D5451" s="2" t="s">
        <v>7065</v>
      </c>
      <c r="E5451" s="2" t="s">
        <v>4812</v>
      </c>
      <c r="F5451" s="3" t="s">
        <v>7135</v>
      </c>
      <c r="H5451" s="129" t="str">
        <f t="shared" si="85"/>
        <v>5450|291|MS|Newton|MS,Newton|</v>
      </c>
    </row>
    <row r="5452" spans="2:8">
      <c r="B5452" s="2">
        <v>5451</v>
      </c>
      <c r="C5452" s="2">
        <v>291</v>
      </c>
      <c r="D5452" s="2" t="s">
        <v>7065</v>
      </c>
      <c r="E5452" s="2" t="s">
        <v>7136</v>
      </c>
      <c r="F5452" s="3" t="s">
        <v>7137</v>
      </c>
      <c r="H5452" s="129" t="str">
        <f t="shared" si="85"/>
        <v>5451|291|MS|Noxubee|MS,Noxubee|</v>
      </c>
    </row>
    <row r="5453" spans="2:8">
      <c r="B5453" s="2">
        <v>5452</v>
      </c>
      <c r="C5453" s="2">
        <v>291</v>
      </c>
      <c r="D5453" s="2" t="s">
        <v>7065</v>
      </c>
      <c r="E5453" s="2" t="s">
        <v>7138</v>
      </c>
      <c r="F5453" s="3" t="s">
        <v>7139</v>
      </c>
      <c r="H5453" s="129" t="str">
        <f t="shared" si="85"/>
        <v>5452|291|MS|Oktibbeha|MS,Oktibbeha|</v>
      </c>
    </row>
    <row r="5454" spans="2:8">
      <c r="B5454" s="2">
        <v>5453</v>
      </c>
      <c r="C5454" s="2">
        <v>291</v>
      </c>
      <c r="D5454" s="2" t="s">
        <v>7065</v>
      </c>
      <c r="E5454" s="2" t="s">
        <v>7140</v>
      </c>
      <c r="F5454" s="3" t="s">
        <v>7141</v>
      </c>
      <c r="H5454" s="129" t="str">
        <f t="shared" si="85"/>
        <v>5453|291|MS|Panola|MS,Panola|</v>
      </c>
    </row>
    <row r="5455" spans="2:8">
      <c r="B5455" s="2">
        <v>5454</v>
      </c>
      <c r="C5455" s="2">
        <v>291</v>
      </c>
      <c r="D5455" s="2" t="s">
        <v>7065</v>
      </c>
      <c r="E5455" s="2" t="s">
        <v>7142</v>
      </c>
      <c r="F5455" s="3" t="s">
        <v>7143</v>
      </c>
      <c r="H5455" s="129" t="str">
        <f t="shared" si="85"/>
        <v>5454|291|MS|Pearl River|MS,Pearl River|</v>
      </c>
    </row>
    <row r="5456" spans="2:8">
      <c r="B5456" s="2">
        <v>5455</v>
      </c>
      <c r="C5456" s="2">
        <v>291</v>
      </c>
      <c r="D5456" s="2" t="s">
        <v>7065</v>
      </c>
      <c r="E5456" s="2" t="s">
        <v>4696</v>
      </c>
      <c r="F5456" s="3" t="s">
        <v>7144</v>
      </c>
      <c r="H5456" s="129" t="str">
        <f t="shared" si="85"/>
        <v>5455|291|MS|Perry|MS,Perry|</v>
      </c>
    </row>
    <row r="5457" spans="2:8">
      <c r="B5457" s="2">
        <v>5456</v>
      </c>
      <c r="C5457" s="2">
        <v>291</v>
      </c>
      <c r="D5457" s="2" t="s">
        <v>7065</v>
      </c>
      <c r="E5457" s="2" t="s">
        <v>4700</v>
      </c>
      <c r="F5457" s="3" t="s">
        <v>7145</v>
      </c>
      <c r="H5457" s="129" t="str">
        <f t="shared" si="85"/>
        <v>5456|291|MS|Pike|MS,Pike|</v>
      </c>
    </row>
    <row r="5458" spans="2:8">
      <c r="B5458" s="2">
        <v>5457</v>
      </c>
      <c r="C5458" s="2">
        <v>291</v>
      </c>
      <c r="D5458" s="2" t="s">
        <v>7065</v>
      </c>
      <c r="E5458" s="2" t="s">
        <v>7146</v>
      </c>
      <c r="F5458" s="3" t="s">
        <v>7147</v>
      </c>
      <c r="H5458" s="129" t="str">
        <f t="shared" si="85"/>
        <v>5457|291|MS|Pontotoc|MS,Pontotoc|</v>
      </c>
    </row>
    <row r="5459" spans="2:8">
      <c r="B5459" s="2">
        <v>5458</v>
      </c>
      <c r="C5459" s="2">
        <v>291</v>
      </c>
      <c r="D5459" s="2" t="s">
        <v>7065</v>
      </c>
      <c r="E5459" s="2" t="s">
        <v>7148</v>
      </c>
      <c r="F5459" s="3" t="s">
        <v>7149</v>
      </c>
      <c r="H5459" s="129" t="str">
        <f t="shared" si="85"/>
        <v>5458|291|MS|Prentiss|MS,Prentiss|</v>
      </c>
    </row>
    <row r="5460" spans="2:8">
      <c r="B5460" s="2">
        <v>5459</v>
      </c>
      <c r="C5460" s="2">
        <v>291</v>
      </c>
      <c r="D5460" s="2" t="s">
        <v>7065</v>
      </c>
      <c r="E5460" s="2" t="s">
        <v>5461</v>
      </c>
      <c r="F5460" s="3" t="s">
        <v>7150</v>
      </c>
      <c r="H5460" s="129" t="str">
        <f t="shared" si="85"/>
        <v>5459|291|MS|Quitman|MS,Quitman|</v>
      </c>
    </row>
    <row r="5461" spans="2:8">
      <c r="B5461" s="2">
        <v>5460</v>
      </c>
      <c r="C5461" s="2">
        <v>291</v>
      </c>
      <c r="D5461" s="2" t="s">
        <v>7065</v>
      </c>
      <c r="E5461" s="2" t="s">
        <v>7151</v>
      </c>
      <c r="F5461" s="3" t="s">
        <v>7152</v>
      </c>
      <c r="H5461" s="129" t="str">
        <f t="shared" si="85"/>
        <v>5460|291|MS|Rankin|MS,Rankin|</v>
      </c>
    </row>
    <row r="5462" spans="2:8">
      <c r="B5462" s="2">
        <v>5461</v>
      </c>
      <c r="C5462" s="2">
        <v>291</v>
      </c>
      <c r="D5462" s="2" t="s">
        <v>7065</v>
      </c>
      <c r="E5462" s="2" t="s">
        <v>4833</v>
      </c>
      <c r="F5462" s="3" t="s">
        <v>7153</v>
      </c>
      <c r="H5462" s="129" t="str">
        <f t="shared" si="85"/>
        <v>5461|291|MS|Scott|MS,Scott|</v>
      </c>
    </row>
    <row r="5463" spans="2:8">
      <c r="B5463" s="2">
        <v>5462</v>
      </c>
      <c r="C5463" s="2">
        <v>291</v>
      </c>
      <c r="D5463" s="2" t="s">
        <v>7065</v>
      </c>
      <c r="E5463" s="2" t="s">
        <v>7154</v>
      </c>
      <c r="F5463" s="3" t="s">
        <v>7155</v>
      </c>
      <c r="H5463" s="129" t="str">
        <f t="shared" si="85"/>
        <v>5462|291|MS|Sharkey|MS,Sharkey|</v>
      </c>
    </row>
    <row r="5464" spans="2:8">
      <c r="B5464" s="2">
        <v>5463</v>
      </c>
      <c r="C5464" s="2">
        <v>291</v>
      </c>
      <c r="D5464" s="2" t="s">
        <v>7065</v>
      </c>
      <c r="E5464" s="2" t="s">
        <v>6375</v>
      </c>
      <c r="F5464" s="3" t="s">
        <v>7156</v>
      </c>
      <c r="H5464" s="129" t="str">
        <f t="shared" si="85"/>
        <v>5463|291|MS|Simpson|MS,Simpson|</v>
      </c>
    </row>
    <row r="5465" spans="2:8">
      <c r="B5465" s="2">
        <v>5464</v>
      </c>
      <c r="C5465" s="2">
        <v>291</v>
      </c>
      <c r="D5465" s="2" t="s">
        <v>7065</v>
      </c>
      <c r="E5465" s="2" t="s">
        <v>6193</v>
      </c>
      <c r="F5465" s="3" t="s">
        <v>7157</v>
      </c>
      <c r="H5465" s="129" t="str">
        <f t="shared" si="85"/>
        <v>5464|291|MS|Smith|MS,Smith|</v>
      </c>
    </row>
    <row r="5466" spans="2:8">
      <c r="B5466" s="2">
        <v>5465</v>
      </c>
      <c r="C5466" s="2">
        <v>291</v>
      </c>
      <c r="D5466" s="2" t="s">
        <v>7065</v>
      </c>
      <c r="E5466" s="2" t="s">
        <v>4845</v>
      </c>
      <c r="F5466" s="3" t="s">
        <v>7158</v>
      </c>
      <c r="H5466" s="129" t="str">
        <f t="shared" si="85"/>
        <v>5465|291|MS|Stone|MS,Stone|</v>
      </c>
    </row>
    <row r="5467" spans="2:8">
      <c r="B5467" s="2">
        <v>5466</v>
      </c>
      <c r="C5467" s="2">
        <v>291</v>
      </c>
      <c r="D5467" s="2" t="s">
        <v>7065</v>
      </c>
      <c r="E5467" s="2" t="s">
        <v>7159</v>
      </c>
      <c r="F5467" s="3" t="s">
        <v>7160</v>
      </c>
      <c r="H5467" s="129" t="str">
        <f t="shared" si="85"/>
        <v>5466|291|MS|Sunflower|MS,Sunflower|</v>
      </c>
    </row>
    <row r="5468" spans="2:8">
      <c r="B5468" s="2">
        <v>5467</v>
      </c>
      <c r="C5468" s="2">
        <v>291</v>
      </c>
      <c r="D5468" s="2" t="s">
        <v>7065</v>
      </c>
      <c r="E5468" s="2" t="s">
        <v>7161</v>
      </c>
      <c r="F5468" s="3" t="s">
        <v>7162</v>
      </c>
      <c r="H5468" s="129" t="str">
        <f t="shared" si="85"/>
        <v>5467|291|MS|Tallahatchie|MS,Tallahatchie|</v>
      </c>
    </row>
    <row r="5469" spans="2:8">
      <c r="B5469" s="2">
        <v>5468</v>
      </c>
      <c r="C5469" s="2">
        <v>291</v>
      </c>
      <c r="D5469" s="2" t="s">
        <v>7065</v>
      </c>
      <c r="E5469" s="2" t="s">
        <v>7163</v>
      </c>
      <c r="F5469" s="3" t="s">
        <v>7164</v>
      </c>
      <c r="H5469" s="129" t="str">
        <f t="shared" si="85"/>
        <v>5468|291|MS|Tate|MS,Tate|</v>
      </c>
    </row>
    <row r="5470" spans="2:8">
      <c r="B5470" s="2">
        <v>5469</v>
      </c>
      <c r="C5470" s="2">
        <v>291</v>
      </c>
      <c r="D5470" s="2" t="s">
        <v>7065</v>
      </c>
      <c r="E5470" s="2" t="s">
        <v>7165</v>
      </c>
      <c r="F5470" s="3" t="s">
        <v>7166</v>
      </c>
      <c r="H5470" s="129" t="str">
        <f t="shared" si="85"/>
        <v>5469|291|MS|Tippah|MS,Tippah|</v>
      </c>
    </row>
    <row r="5471" spans="2:8">
      <c r="B5471" s="2">
        <v>5470</v>
      </c>
      <c r="C5471" s="2">
        <v>291</v>
      </c>
      <c r="D5471" s="2" t="s">
        <v>7065</v>
      </c>
      <c r="E5471" s="2" t="s">
        <v>7167</v>
      </c>
      <c r="F5471" s="3" t="s">
        <v>7168</v>
      </c>
      <c r="H5471" s="129" t="str">
        <f t="shared" si="85"/>
        <v>5470|291|MS|Tishomingo|MS,Tishomingo|</v>
      </c>
    </row>
    <row r="5472" spans="2:8">
      <c r="B5472" s="2">
        <v>5471</v>
      </c>
      <c r="C5472" s="2">
        <v>291</v>
      </c>
      <c r="D5472" s="2" t="s">
        <v>7065</v>
      </c>
      <c r="E5472" s="2" t="s">
        <v>7169</v>
      </c>
      <c r="F5472" s="3" t="s">
        <v>7170</v>
      </c>
      <c r="H5472" s="129" t="str">
        <f t="shared" si="85"/>
        <v>5471|291|MS|Tunica|MS,Tunica|</v>
      </c>
    </row>
    <row r="5473" spans="2:8">
      <c r="B5473" s="2">
        <v>5472</v>
      </c>
      <c r="C5473" s="2">
        <v>291</v>
      </c>
      <c r="D5473" s="2" t="s">
        <v>7065</v>
      </c>
      <c r="E5473" s="2" t="s">
        <v>4295</v>
      </c>
      <c r="F5473" s="3" t="s">
        <v>7171</v>
      </c>
      <c r="H5473" s="129" t="str">
        <f t="shared" si="85"/>
        <v>5472|291|MS|Union|MS,Union|</v>
      </c>
    </row>
    <row r="5474" spans="2:8">
      <c r="B5474" s="2">
        <v>5473</v>
      </c>
      <c r="C5474" s="2">
        <v>291</v>
      </c>
      <c r="D5474" s="2" t="s">
        <v>7065</v>
      </c>
      <c r="E5474" s="2" t="s">
        <v>7172</v>
      </c>
      <c r="F5474" s="3" t="s">
        <v>7173</v>
      </c>
      <c r="H5474" s="129" t="str">
        <f t="shared" si="85"/>
        <v>5473|291|MS|Walthall|MS,Walthall|</v>
      </c>
    </row>
    <row r="5475" spans="2:8">
      <c r="B5475" s="2">
        <v>5474</v>
      </c>
      <c r="C5475" s="2">
        <v>291</v>
      </c>
      <c r="D5475" s="2" t="s">
        <v>7065</v>
      </c>
      <c r="E5475" s="2" t="s">
        <v>5516</v>
      </c>
      <c r="F5475" s="3" t="s">
        <v>7174</v>
      </c>
      <c r="H5475" s="129" t="str">
        <f t="shared" si="85"/>
        <v>5474|291|MS|Warren|MS,Warren|</v>
      </c>
    </row>
    <row r="5476" spans="2:8">
      <c r="B5476" s="2">
        <v>5475</v>
      </c>
      <c r="C5476" s="2">
        <v>291</v>
      </c>
      <c r="D5476" s="2" t="s">
        <v>7065</v>
      </c>
      <c r="E5476" s="2" t="s">
        <v>4720</v>
      </c>
      <c r="F5476" s="3" t="s">
        <v>7175</v>
      </c>
      <c r="H5476" s="129" t="str">
        <f t="shared" si="85"/>
        <v>5475|291|MS|Washington|MS,Washington|</v>
      </c>
    </row>
    <row r="5477" spans="2:8">
      <c r="B5477" s="2">
        <v>5476</v>
      </c>
      <c r="C5477" s="2">
        <v>291</v>
      </c>
      <c r="D5477" s="2" t="s">
        <v>7065</v>
      </c>
      <c r="E5477" s="2" t="s">
        <v>5519</v>
      </c>
      <c r="F5477" s="3" t="s">
        <v>7176</v>
      </c>
      <c r="H5477" s="129" t="str">
        <f t="shared" si="85"/>
        <v>5476|291|MS|Wayne|MS,Wayne|</v>
      </c>
    </row>
    <row r="5478" spans="2:8">
      <c r="B5478" s="2">
        <v>5477</v>
      </c>
      <c r="C5478" s="2">
        <v>291</v>
      </c>
      <c r="D5478" s="2" t="s">
        <v>7065</v>
      </c>
      <c r="E5478" s="2" t="s">
        <v>5521</v>
      </c>
      <c r="F5478" s="3" t="s">
        <v>7177</v>
      </c>
      <c r="H5478" s="129" t="str">
        <f t="shared" si="85"/>
        <v>5477|291|MS|Webster|MS,Webster|</v>
      </c>
    </row>
    <row r="5479" spans="2:8">
      <c r="B5479" s="2">
        <v>5478</v>
      </c>
      <c r="C5479" s="2">
        <v>291</v>
      </c>
      <c r="D5479" s="2" t="s">
        <v>7065</v>
      </c>
      <c r="E5479" s="2" t="s">
        <v>5531</v>
      </c>
      <c r="F5479" s="3" t="s">
        <v>7178</v>
      </c>
      <c r="H5479" s="129" t="str">
        <f t="shared" si="85"/>
        <v>5478|291|MS|Wilkinson|MS,Wilkinson|</v>
      </c>
    </row>
    <row r="5480" spans="2:8">
      <c r="B5480" s="2">
        <v>5479</v>
      </c>
      <c r="C5480" s="2">
        <v>291</v>
      </c>
      <c r="D5480" s="2" t="s">
        <v>7065</v>
      </c>
      <c r="E5480" s="2" t="s">
        <v>4724</v>
      </c>
      <c r="F5480" s="3" t="s">
        <v>7179</v>
      </c>
      <c r="H5480" s="129" t="str">
        <f t="shared" si="85"/>
        <v>5479|291|MS|Winston|MS,Winston|</v>
      </c>
    </row>
    <row r="5481" spans="2:8">
      <c r="B5481" s="2">
        <v>5480</v>
      </c>
      <c r="C5481" s="2">
        <v>291</v>
      </c>
      <c r="D5481" s="2" t="s">
        <v>7065</v>
      </c>
      <c r="E5481" s="2" t="s">
        <v>7180</v>
      </c>
      <c r="F5481" s="3" t="s">
        <v>7181</v>
      </c>
      <c r="H5481" s="129" t="str">
        <f t="shared" si="85"/>
        <v>5480|291|MS|Yalobusha|MS,Yalobusha|</v>
      </c>
    </row>
    <row r="5482" spans="2:8">
      <c r="B5482" s="2">
        <v>5481</v>
      </c>
      <c r="C5482" s="2">
        <v>291</v>
      </c>
      <c r="D5482" s="2" t="s">
        <v>7065</v>
      </c>
      <c r="E5482" s="2" t="s">
        <v>7182</v>
      </c>
      <c r="F5482" s="3" t="s">
        <v>7183</v>
      </c>
      <c r="H5482" s="129" t="str">
        <f t="shared" si="85"/>
        <v>5481|291|MS|Yazoo|MS,Yazoo|</v>
      </c>
    </row>
    <row r="5483" spans="2:8">
      <c r="B5483" s="2">
        <v>5482</v>
      </c>
      <c r="C5483" s="2">
        <v>291</v>
      </c>
      <c r="D5483" s="2" t="s">
        <v>7184</v>
      </c>
      <c r="E5483" s="2" t="s">
        <v>7185</v>
      </c>
      <c r="F5483" s="3" t="s">
        <v>7186</v>
      </c>
      <c r="H5483" s="129" t="str">
        <f t="shared" si="85"/>
        <v>5482|291|MT|Beaverhead|MT,Beaverhead|</v>
      </c>
    </row>
    <row r="5484" spans="2:8">
      <c r="B5484" s="2">
        <v>5483</v>
      </c>
      <c r="C5484" s="2">
        <v>291</v>
      </c>
      <c r="D5484" s="2" t="s">
        <v>7184</v>
      </c>
      <c r="E5484" s="2" t="s">
        <v>7187</v>
      </c>
      <c r="F5484" s="3" t="s">
        <v>7188</v>
      </c>
      <c r="H5484" s="129" t="str">
        <f t="shared" si="85"/>
        <v>5483|291|MT|Big Horn|MT,Big Horn|</v>
      </c>
    </row>
    <row r="5485" spans="2:8">
      <c r="B5485" s="2">
        <v>5484</v>
      </c>
      <c r="C5485" s="2">
        <v>291</v>
      </c>
      <c r="D5485" s="2" t="s">
        <v>7184</v>
      </c>
      <c r="E5485" s="2" t="s">
        <v>5698</v>
      </c>
      <c r="F5485" s="3" t="s">
        <v>7189</v>
      </c>
      <c r="H5485" s="129" t="str">
        <f t="shared" si="85"/>
        <v>5484|291|MT|Blaine|MT,Blaine|</v>
      </c>
    </row>
    <row r="5486" spans="2:8">
      <c r="B5486" s="2">
        <v>5485</v>
      </c>
      <c r="C5486" s="2">
        <v>291</v>
      </c>
      <c r="D5486" s="2" t="s">
        <v>7184</v>
      </c>
      <c r="E5486" s="2" t="s">
        <v>7190</v>
      </c>
      <c r="F5486" s="3" t="s">
        <v>7191</v>
      </c>
      <c r="H5486" s="129" t="str">
        <f t="shared" si="85"/>
        <v>5485|291|MT|Broadwater|MT,Broadwater|</v>
      </c>
    </row>
    <row r="5487" spans="2:8">
      <c r="B5487" s="2">
        <v>5486</v>
      </c>
      <c r="C5487" s="2">
        <v>291</v>
      </c>
      <c r="D5487" s="2" t="s">
        <v>7184</v>
      </c>
      <c r="E5487" s="2" t="s">
        <v>7192</v>
      </c>
      <c r="F5487" s="3" t="s">
        <v>7193</v>
      </c>
      <c r="H5487" s="129" t="str">
        <f t="shared" si="85"/>
        <v>5486|291|MT|Carbon|MT,Carbon|</v>
      </c>
    </row>
    <row r="5488" spans="2:8">
      <c r="B5488" s="2">
        <v>5487</v>
      </c>
      <c r="C5488" s="2">
        <v>291</v>
      </c>
      <c r="D5488" s="2" t="s">
        <v>7184</v>
      </c>
      <c r="E5488" s="2" t="s">
        <v>6254</v>
      </c>
      <c r="F5488" s="3" t="s">
        <v>7194</v>
      </c>
      <c r="H5488" s="129" t="str">
        <f t="shared" si="85"/>
        <v>5487|291|MT|Carter|MT,Carter|</v>
      </c>
    </row>
    <row r="5489" spans="2:8">
      <c r="B5489" s="2">
        <v>5488</v>
      </c>
      <c r="C5489" s="2">
        <v>291</v>
      </c>
      <c r="D5489" s="2" t="s">
        <v>7184</v>
      </c>
      <c r="E5489" s="2" t="s">
        <v>7195</v>
      </c>
      <c r="F5489" s="3" t="s">
        <v>7196</v>
      </c>
      <c r="H5489" s="129" t="str">
        <f t="shared" si="85"/>
        <v>5488|291|MT|Cascade|MT,Cascade|</v>
      </c>
    </row>
    <row r="5490" spans="2:8">
      <c r="B5490" s="2">
        <v>5489</v>
      </c>
      <c r="C5490" s="2">
        <v>291</v>
      </c>
      <c r="D5490" s="2" t="s">
        <v>7184</v>
      </c>
      <c r="E5490" s="2" t="s">
        <v>7197</v>
      </c>
      <c r="F5490" s="3" t="s">
        <v>7198</v>
      </c>
      <c r="H5490" s="129" t="str">
        <f t="shared" si="85"/>
        <v>5489|291|MT|Chouteau|MT,Chouteau|</v>
      </c>
    </row>
    <row r="5491" spans="2:8">
      <c r="B5491" s="2">
        <v>5490</v>
      </c>
      <c r="C5491" s="2">
        <v>291</v>
      </c>
      <c r="D5491" s="2" t="s">
        <v>7184</v>
      </c>
      <c r="E5491" s="2" t="s">
        <v>5032</v>
      </c>
      <c r="F5491" s="3" t="s">
        <v>7199</v>
      </c>
      <c r="H5491" s="129" t="str">
        <f t="shared" si="85"/>
        <v>5490|291|MT|Custer|MT,Custer|</v>
      </c>
    </row>
    <row r="5492" spans="2:8">
      <c r="B5492" s="2">
        <v>5491</v>
      </c>
      <c r="C5492" s="2">
        <v>291</v>
      </c>
      <c r="D5492" s="2" t="s">
        <v>7184</v>
      </c>
      <c r="E5492" s="2" t="s">
        <v>7200</v>
      </c>
      <c r="F5492" s="3" t="s">
        <v>7201</v>
      </c>
      <c r="H5492" s="129" t="str">
        <f t="shared" si="85"/>
        <v>5491|291|MT|Daniels|MT,Daniels|</v>
      </c>
    </row>
    <row r="5493" spans="2:8">
      <c r="B5493" s="2">
        <v>5492</v>
      </c>
      <c r="C5493" s="2">
        <v>291</v>
      </c>
      <c r="D5493" s="2" t="s">
        <v>7184</v>
      </c>
      <c r="E5493" s="2" t="s">
        <v>5339</v>
      </c>
      <c r="F5493" s="3" t="s">
        <v>7202</v>
      </c>
      <c r="H5493" s="129" t="str">
        <f t="shared" si="85"/>
        <v>5492|291|MT|Dawson|MT,Dawson|</v>
      </c>
    </row>
    <row r="5494" spans="2:8">
      <c r="B5494" s="2">
        <v>5493</v>
      </c>
      <c r="C5494" s="2">
        <v>291</v>
      </c>
      <c r="D5494" s="2" t="s">
        <v>7184</v>
      </c>
      <c r="E5494" s="2" t="s">
        <v>7203</v>
      </c>
      <c r="F5494" s="3" t="s">
        <v>7204</v>
      </c>
      <c r="H5494" s="129" t="str">
        <f t="shared" si="85"/>
        <v>5493|291|MT|Deer Lodge|MT,Deer Lodge|</v>
      </c>
    </row>
    <row r="5495" spans="2:8">
      <c r="B5495" s="2">
        <v>5494</v>
      </c>
      <c r="C5495" s="2">
        <v>291</v>
      </c>
      <c r="D5495" s="2" t="s">
        <v>7184</v>
      </c>
      <c r="E5495" s="2" t="s">
        <v>7205</v>
      </c>
      <c r="F5495" s="3" t="s">
        <v>7206</v>
      </c>
      <c r="H5495" s="129" t="str">
        <f t="shared" si="85"/>
        <v>5494|291|MT|Fallon|MT,Fallon|</v>
      </c>
    </row>
    <row r="5496" spans="2:8">
      <c r="B5496" s="2">
        <v>5495</v>
      </c>
      <c r="C5496" s="2">
        <v>291</v>
      </c>
      <c r="D5496" s="2" t="s">
        <v>7184</v>
      </c>
      <c r="E5496" s="2" t="s">
        <v>7207</v>
      </c>
      <c r="F5496" s="3" t="s">
        <v>7208</v>
      </c>
      <c r="H5496" s="129" t="str">
        <f t="shared" si="85"/>
        <v>5495|291|MT|Fergus|MT,Fergus|</v>
      </c>
    </row>
    <row r="5497" spans="2:8">
      <c r="B5497" s="2">
        <v>5496</v>
      </c>
      <c r="C5497" s="2">
        <v>291</v>
      </c>
      <c r="D5497" s="2" t="s">
        <v>7184</v>
      </c>
      <c r="E5497" s="2" t="s">
        <v>7209</v>
      </c>
      <c r="F5497" s="3" t="s">
        <v>7210</v>
      </c>
      <c r="H5497" s="129" t="str">
        <f t="shared" si="85"/>
        <v>5496|291|MT|Flathead|MT,Flathead|</v>
      </c>
    </row>
    <row r="5498" spans="2:8">
      <c r="B5498" s="2">
        <v>5497</v>
      </c>
      <c r="C5498" s="2">
        <v>291</v>
      </c>
      <c r="D5498" s="2" t="s">
        <v>7184</v>
      </c>
      <c r="E5498" s="2" t="s">
        <v>5807</v>
      </c>
      <c r="F5498" s="3" t="s">
        <v>7211</v>
      </c>
      <c r="H5498" s="129" t="str">
        <f t="shared" si="85"/>
        <v>5497|291|MT|Gallatin|MT,Gallatin|</v>
      </c>
    </row>
    <row r="5499" spans="2:8">
      <c r="B5499" s="2">
        <v>5498</v>
      </c>
      <c r="C5499" s="2">
        <v>291</v>
      </c>
      <c r="D5499" s="2" t="s">
        <v>7184</v>
      </c>
      <c r="E5499" s="2" t="s">
        <v>5050</v>
      </c>
      <c r="F5499" s="3" t="s">
        <v>7212</v>
      </c>
      <c r="H5499" s="129" t="str">
        <f t="shared" si="85"/>
        <v>5498|291|MT|Garfield|MT,Garfield|</v>
      </c>
    </row>
    <row r="5500" spans="2:8">
      <c r="B5500" s="2">
        <v>5499</v>
      </c>
      <c r="C5500" s="2">
        <v>291</v>
      </c>
      <c r="D5500" s="2" t="s">
        <v>7184</v>
      </c>
      <c r="E5500" s="2" t="s">
        <v>7213</v>
      </c>
      <c r="F5500" s="3" t="s">
        <v>7214</v>
      </c>
      <c r="H5500" s="129" t="str">
        <f t="shared" si="85"/>
        <v>5499|291|MT|Glacier|MT,Glacier|</v>
      </c>
    </row>
    <row r="5501" spans="2:8">
      <c r="B5501" s="2">
        <v>5500</v>
      </c>
      <c r="C5501" s="2">
        <v>291</v>
      </c>
      <c r="D5501" s="2" t="s">
        <v>7184</v>
      </c>
      <c r="E5501" s="2" t="s">
        <v>7215</v>
      </c>
      <c r="F5501" s="3" t="s">
        <v>7216</v>
      </c>
      <c r="H5501" s="129" t="str">
        <f t="shared" si="85"/>
        <v>5500|291|MT|Golden Valley|MT,Golden Valley|</v>
      </c>
    </row>
    <row r="5502" spans="2:8">
      <c r="B5502" s="2">
        <v>5501</v>
      </c>
      <c r="C5502" s="2">
        <v>291</v>
      </c>
      <c r="D5502" s="2" t="s">
        <v>7184</v>
      </c>
      <c r="E5502" s="2" t="s">
        <v>7217</v>
      </c>
      <c r="F5502" s="3" t="s">
        <v>7218</v>
      </c>
      <c r="H5502" s="129" t="str">
        <f t="shared" si="85"/>
        <v>5501|291|MT|Granite|MT,Granite|</v>
      </c>
    </row>
    <row r="5503" spans="2:8">
      <c r="B5503" s="2">
        <v>5502</v>
      </c>
      <c r="C5503" s="2">
        <v>291</v>
      </c>
      <c r="D5503" s="2" t="s">
        <v>7184</v>
      </c>
      <c r="E5503" s="2" t="s">
        <v>7219</v>
      </c>
      <c r="F5503" s="3" t="s">
        <v>7220</v>
      </c>
      <c r="H5503" s="129" t="str">
        <f t="shared" si="85"/>
        <v>5502|291|MT|Hill|MT,Hill|</v>
      </c>
    </row>
    <row r="5504" spans="2:8">
      <c r="B5504" s="2">
        <v>5503</v>
      </c>
      <c r="C5504" s="2">
        <v>291</v>
      </c>
      <c r="D5504" s="2" t="s">
        <v>7184</v>
      </c>
      <c r="E5504" s="2" t="s">
        <v>4664</v>
      </c>
      <c r="F5504" s="3" t="s">
        <v>7221</v>
      </c>
      <c r="H5504" s="129" t="str">
        <f t="shared" si="85"/>
        <v>5503|291|MT|Jefferson|MT,Jefferson|</v>
      </c>
    </row>
    <row r="5505" spans="2:8">
      <c r="B5505" s="2">
        <v>5504</v>
      </c>
      <c r="C5505" s="2">
        <v>291</v>
      </c>
      <c r="D5505" s="2" t="s">
        <v>7184</v>
      </c>
      <c r="E5505" s="2" t="s">
        <v>7222</v>
      </c>
      <c r="F5505" s="3" t="s">
        <v>7223</v>
      </c>
      <c r="H5505" s="129" t="str">
        <f t="shared" si="85"/>
        <v>5504|291|MT|Judith Basin|MT,Judith Basin|</v>
      </c>
    </row>
    <row r="5506" spans="2:8">
      <c r="B5506" s="2">
        <v>5505</v>
      </c>
      <c r="C5506" s="2">
        <v>291</v>
      </c>
      <c r="D5506" s="2" t="s">
        <v>7184</v>
      </c>
      <c r="E5506" s="2" t="s">
        <v>4921</v>
      </c>
      <c r="F5506" s="3" t="s">
        <v>7224</v>
      </c>
      <c r="H5506" s="129" t="str">
        <f t="shared" ref="H5506:H5569" si="86">B5506&amp;"|"&amp;C5506&amp;"|"&amp;D5506&amp;"|"&amp;E5506&amp;"|"&amp;F5506&amp;"|"&amp;G5506</f>
        <v>5505|291|MT|Lake|MT,Lake|</v>
      </c>
    </row>
    <row r="5507" spans="2:8">
      <c r="B5507" s="2">
        <v>5506</v>
      </c>
      <c r="C5507" s="2">
        <v>291</v>
      </c>
      <c r="D5507" s="2" t="s">
        <v>7184</v>
      </c>
      <c r="E5507" s="2" t="s">
        <v>7225</v>
      </c>
      <c r="F5507" s="3" t="s">
        <v>7226</v>
      </c>
      <c r="H5507" s="129" t="str">
        <f t="shared" si="86"/>
        <v>5506|291|MT|Lewis &amp; Clark|MT,Lewis &amp; Clark|</v>
      </c>
    </row>
    <row r="5508" spans="2:8">
      <c r="B5508" s="2">
        <v>5507</v>
      </c>
      <c r="C5508" s="2">
        <v>291</v>
      </c>
      <c r="D5508" s="2" t="s">
        <v>7184</v>
      </c>
      <c r="E5508" s="2" t="s">
        <v>5218</v>
      </c>
      <c r="F5508" s="3" t="s">
        <v>7227</v>
      </c>
      <c r="H5508" s="129" t="str">
        <f t="shared" si="86"/>
        <v>5507|291|MT|Liberty|MT,Liberty|</v>
      </c>
    </row>
    <row r="5509" spans="2:8">
      <c r="B5509" s="2">
        <v>5508</v>
      </c>
      <c r="C5509" s="2">
        <v>291</v>
      </c>
      <c r="D5509" s="2" t="s">
        <v>7184</v>
      </c>
      <c r="E5509" s="2" t="s">
        <v>4794</v>
      </c>
      <c r="F5509" s="3" t="s">
        <v>7228</v>
      </c>
      <c r="H5509" s="129" t="str">
        <f t="shared" si="86"/>
        <v>5508|291|MT|Lincoln|MT,Lincoln|</v>
      </c>
    </row>
    <row r="5510" spans="2:8">
      <c r="B5510" s="2">
        <v>5509</v>
      </c>
      <c r="C5510" s="2">
        <v>291</v>
      </c>
      <c r="D5510" s="2" t="s">
        <v>7184</v>
      </c>
      <c r="E5510" s="2" t="s">
        <v>4680</v>
      </c>
      <c r="F5510" s="3" t="s">
        <v>7229</v>
      </c>
      <c r="H5510" s="129" t="str">
        <f t="shared" si="86"/>
        <v>5509|291|MT|Madison|MT,Madison|</v>
      </c>
    </row>
    <row r="5511" spans="2:8">
      <c r="B5511" s="2">
        <v>5510</v>
      </c>
      <c r="C5511" s="2">
        <v>291</v>
      </c>
      <c r="D5511" s="2" t="s">
        <v>7184</v>
      </c>
      <c r="E5511" s="2" t="s">
        <v>7230</v>
      </c>
      <c r="F5511" s="3" t="s">
        <v>7231</v>
      </c>
      <c r="H5511" s="129" t="str">
        <f t="shared" si="86"/>
        <v>5510|291|MT|McCone|MT,McCone|</v>
      </c>
    </row>
    <row r="5512" spans="2:8">
      <c r="B5512" s="2">
        <v>5511</v>
      </c>
      <c r="C5512" s="2">
        <v>291</v>
      </c>
      <c r="D5512" s="2" t="s">
        <v>7184</v>
      </c>
      <c r="E5512" s="2" t="s">
        <v>7232</v>
      </c>
      <c r="F5512" s="3" t="s">
        <v>7233</v>
      </c>
      <c r="H5512" s="129" t="str">
        <f t="shared" si="86"/>
        <v>5511|291|MT|Meagher|MT,Meagher|</v>
      </c>
    </row>
    <row r="5513" spans="2:8">
      <c r="B5513" s="2">
        <v>5512</v>
      </c>
      <c r="C5513" s="2">
        <v>291</v>
      </c>
      <c r="D5513" s="2" t="s">
        <v>7184</v>
      </c>
      <c r="E5513" s="2" t="s">
        <v>5079</v>
      </c>
      <c r="F5513" s="3" t="s">
        <v>7234</v>
      </c>
      <c r="H5513" s="129" t="str">
        <f t="shared" si="86"/>
        <v>5512|291|MT|Mineral|MT,Mineral|</v>
      </c>
    </row>
    <row r="5514" spans="2:8">
      <c r="B5514" s="2">
        <v>5513</v>
      </c>
      <c r="C5514" s="2">
        <v>291</v>
      </c>
      <c r="D5514" s="2" t="s">
        <v>7184</v>
      </c>
      <c r="E5514" s="2" t="s">
        <v>7235</v>
      </c>
      <c r="F5514" s="3" t="s">
        <v>7236</v>
      </c>
      <c r="H5514" s="129" t="str">
        <f t="shared" si="86"/>
        <v>5513|291|MT|Missoula|MT,Missoula|</v>
      </c>
    </row>
    <row r="5515" spans="2:8">
      <c r="B5515" s="2">
        <v>5514</v>
      </c>
      <c r="C5515" s="2">
        <v>291</v>
      </c>
      <c r="D5515" s="2" t="s">
        <v>7184</v>
      </c>
      <c r="E5515" s="2" t="s">
        <v>7237</v>
      </c>
      <c r="F5515" s="3" t="s">
        <v>7238</v>
      </c>
      <c r="H5515" s="129" t="str">
        <f t="shared" si="86"/>
        <v>5514|291|MT|Musselshell|MT,Musselshell|</v>
      </c>
    </row>
    <row r="5516" spans="2:8">
      <c r="B5516" s="2">
        <v>5515</v>
      </c>
      <c r="C5516" s="2">
        <v>291</v>
      </c>
      <c r="D5516" s="2" t="s">
        <v>7184</v>
      </c>
      <c r="E5516" s="2" t="s">
        <v>5092</v>
      </c>
      <c r="F5516" s="3" t="s">
        <v>7239</v>
      </c>
      <c r="H5516" s="129" t="str">
        <f t="shared" si="86"/>
        <v>5515|291|MT|Park|MT,Park|</v>
      </c>
    </row>
    <row r="5517" spans="2:8">
      <c r="B5517" s="2">
        <v>5516</v>
      </c>
      <c r="C5517" s="2">
        <v>291</v>
      </c>
      <c r="D5517" s="2" t="s">
        <v>7184</v>
      </c>
      <c r="E5517" s="2" t="s">
        <v>7240</v>
      </c>
      <c r="F5517" s="3" t="s">
        <v>7241</v>
      </c>
      <c r="H5517" s="129" t="str">
        <f t="shared" si="86"/>
        <v>5516|291|MT|Petroleum|MT,Petroleum|</v>
      </c>
    </row>
    <row r="5518" spans="2:8">
      <c r="B5518" s="2">
        <v>5517</v>
      </c>
      <c r="C5518" s="2">
        <v>291</v>
      </c>
      <c r="D5518" s="2" t="s">
        <v>7184</v>
      </c>
      <c r="E5518" s="2" t="s">
        <v>4817</v>
      </c>
      <c r="F5518" s="3" t="s">
        <v>7242</v>
      </c>
      <c r="H5518" s="129" t="str">
        <f t="shared" si="86"/>
        <v>5517|291|MT|Phillips|MT,Phillips|</v>
      </c>
    </row>
    <row r="5519" spans="2:8">
      <c r="B5519" s="2">
        <v>5518</v>
      </c>
      <c r="C5519" s="2">
        <v>291</v>
      </c>
      <c r="D5519" s="2" t="s">
        <v>7184</v>
      </c>
      <c r="E5519" s="2" t="s">
        <v>7243</v>
      </c>
      <c r="F5519" s="3" t="s">
        <v>7244</v>
      </c>
      <c r="H5519" s="129" t="str">
        <f t="shared" si="86"/>
        <v>5518|291|MT|Pondera|MT,Pondera|</v>
      </c>
    </row>
    <row r="5520" spans="2:8">
      <c r="B5520" s="2">
        <v>5519</v>
      </c>
      <c r="C5520" s="2">
        <v>291</v>
      </c>
      <c r="D5520" s="2" t="s">
        <v>7184</v>
      </c>
      <c r="E5520" s="2" t="s">
        <v>7245</v>
      </c>
      <c r="F5520" s="3" t="s">
        <v>7246</v>
      </c>
      <c r="H5520" s="129" t="str">
        <f t="shared" si="86"/>
        <v>5519|291|MT|Powder River|MT,Powder River|</v>
      </c>
    </row>
    <row r="5521" spans="2:8">
      <c r="B5521" s="2">
        <v>5520</v>
      </c>
      <c r="C5521" s="2">
        <v>291</v>
      </c>
      <c r="D5521" s="2" t="s">
        <v>7184</v>
      </c>
      <c r="E5521" s="2" t="s">
        <v>6363</v>
      </c>
      <c r="F5521" s="3" t="s">
        <v>7247</v>
      </c>
      <c r="H5521" s="129" t="str">
        <f t="shared" si="86"/>
        <v>5520|291|MT|Powell|MT,Powell|</v>
      </c>
    </row>
    <row r="5522" spans="2:8">
      <c r="B5522" s="2">
        <v>5521</v>
      </c>
      <c r="C5522" s="2">
        <v>291</v>
      </c>
      <c r="D5522" s="2" t="s">
        <v>7184</v>
      </c>
      <c r="E5522" s="2" t="s">
        <v>4826</v>
      </c>
      <c r="F5522" s="3" t="s">
        <v>7248</v>
      </c>
      <c r="H5522" s="129" t="str">
        <f t="shared" si="86"/>
        <v>5521|291|MT|Prairie|MT,Prairie|</v>
      </c>
    </row>
    <row r="5523" spans="2:8">
      <c r="B5523" s="2">
        <v>5522</v>
      </c>
      <c r="C5523" s="2">
        <v>291</v>
      </c>
      <c r="D5523" s="2" t="s">
        <v>7184</v>
      </c>
      <c r="E5523" s="2" t="s">
        <v>7249</v>
      </c>
      <c r="F5523" s="3" t="s">
        <v>7250</v>
      </c>
      <c r="H5523" s="129" t="str">
        <f t="shared" si="86"/>
        <v>5522|291|MT|Ravalli|MT,Ravalli|</v>
      </c>
    </row>
    <row r="5524" spans="2:8">
      <c r="B5524" s="2">
        <v>5523</v>
      </c>
      <c r="C5524" s="2">
        <v>291</v>
      </c>
      <c r="D5524" s="2" t="s">
        <v>7184</v>
      </c>
      <c r="E5524" s="2" t="s">
        <v>5880</v>
      </c>
      <c r="F5524" s="3" t="s">
        <v>7251</v>
      </c>
      <c r="H5524" s="129" t="str">
        <f t="shared" si="86"/>
        <v>5523|291|MT|Richland|MT,Richland|</v>
      </c>
    </row>
    <row r="5525" spans="2:8">
      <c r="B5525" s="2">
        <v>5524</v>
      </c>
      <c r="C5525" s="2">
        <v>291</v>
      </c>
      <c r="D5525" s="2" t="s">
        <v>7184</v>
      </c>
      <c r="E5525" s="2" t="s">
        <v>7252</v>
      </c>
      <c r="F5525" s="3" t="s">
        <v>7253</v>
      </c>
      <c r="H5525" s="129" t="str">
        <f t="shared" si="86"/>
        <v>5524|291|MT|Roosevelt|MT,Roosevelt|</v>
      </c>
    </row>
    <row r="5526" spans="2:8">
      <c r="B5526" s="2">
        <v>5525</v>
      </c>
      <c r="C5526" s="2">
        <v>291</v>
      </c>
      <c r="D5526" s="2" t="s">
        <v>7184</v>
      </c>
      <c r="E5526" s="2" t="s">
        <v>7254</v>
      </c>
      <c r="F5526" s="3" t="s">
        <v>7255</v>
      </c>
      <c r="H5526" s="129" t="str">
        <f t="shared" si="86"/>
        <v>5525|291|MT|Rosebud|MT,Rosebud|</v>
      </c>
    </row>
    <row r="5527" spans="2:8">
      <c r="B5527" s="2">
        <v>5526</v>
      </c>
      <c r="C5527" s="2">
        <v>291</v>
      </c>
      <c r="D5527" s="2" t="s">
        <v>7184</v>
      </c>
      <c r="E5527" s="2" t="s">
        <v>7256</v>
      </c>
      <c r="F5527" s="3" t="s">
        <v>7257</v>
      </c>
      <c r="H5527" s="129" t="str">
        <f t="shared" si="86"/>
        <v>5526|291|MT|Sanders|MT,Sanders|</v>
      </c>
    </row>
    <row r="5528" spans="2:8">
      <c r="B5528" s="2">
        <v>5527</v>
      </c>
      <c r="C5528" s="2">
        <v>291</v>
      </c>
      <c r="D5528" s="2" t="s">
        <v>7184</v>
      </c>
      <c r="E5528" s="2" t="s">
        <v>6189</v>
      </c>
      <c r="F5528" s="3" t="s">
        <v>7258</v>
      </c>
      <c r="H5528" s="129" t="str">
        <f t="shared" si="86"/>
        <v>5527|291|MT|Sheridan|MT,Sheridan|</v>
      </c>
    </row>
    <row r="5529" spans="2:8">
      <c r="B5529" s="2">
        <v>5528</v>
      </c>
      <c r="C5529" s="2">
        <v>291</v>
      </c>
      <c r="D5529" s="2" t="s">
        <v>7184</v>
      </c>
      <c r="E5529" s="2" t="s">
        <v>7259</v>
      </c>
      <c r="F5529" s="3" t="s">
        <v>7260</v>
      </c>
      <c r="H5529" s="129" t="str">
        <f t="shared" si="86"/>
        <v>5528|291|MT|Silver Bow|MT,Silver Bow|</v>
      </c>
    </row>
    <row r="5530" spans="2:8">
      <c r="B5530" s="2">
        <v>5529</v>
      </c>
      <c r="C5530" s="2">
        <v>291</v>
      </c>
      <c r="D5530" s="2" t="s">
        <v>7184</v>
      </c>
      <c r="E5530" s="2" t="s">
        <v>7261</v>
      </c>
      <c r="F5530" s="3" t="s">
        <v>7262</v>
      </c>
      <c r="H5530" s="129" t="str">
        <f t="shared" si="86"/>
        <v>5529|291|MT|Stillwater|MT,Stillwater|</v>
      </c>
    </row>
    <row r="5531" spans="2:8">
      <c r="B5531" s="2">
        <v>5530</v>
      </c>
      <c r="C5531" s="2">
        <v>291</v>
      </c>
      <c r="D5531" s="2" t="s">
        <v>7184</v>
      </c>
      <c r="E5531" s="2" t="s">
        <v>7263</v>
      </c>
      <c r="F5531" s="3" t="s">
        <v>7264</v>
      </c>
      <c r="H5531" s="129" t="str">
        <f t="shared" si="86"/>
        <v>5530|291|MT|Sweet Grass|MT,Sweet Grass|</v>
      </c>
    </row>
    <row r="5532" spans="2:8">
      <c r="B5532" s="2">
        <v>5531</v>
      </c>
      <c r="C5532" s="2">
        <v>291</v>
      </c>
      <c r="D5532" s="2" t="s">
        <v>7184</v>
      </c>
      <c r="E5532" s="2" t="s">
        <v>5757</v>
      </c>
      <c r="F5532" s="3" t="s">
        <v>7265</v>
      </c>
      <c r="H5532" s="129" t="str">
        <f t="shared" si="86"/>
        <v>5531|291|MT|Teton|MT,Teton|</v>
      </c>
    </row>
    <row r="5533" spans="2:8">
      <c r="B5533" s="2">
        <v>5532</v>
      </c>
      <c r="C5533" s="2">
        <v>291</v>
      </c>
      <c r="D5533" s="2" t="s">
        <v>7184</v>
      </c>
      <c r="E5533" s="2" t="s">
        <v>7266</v>
      </c>
      <c r="F5533" s="3" t="s">
        <v>7267</v>
      </c>
      <c r="H5533" s="129" t="str">
        <f t="shared" si="86"/>
        <v>5532|291|MT|Toole|MT,Toole|</v>
      </c>
    </row>
    <row r="5534" spans="2:8">
      <c r="B5534" s="2">
        <v>5533</v>
      </c>
      <c r="C5534" s="2">
        <v>291</v>
      </c>
      <c r="D5534" s="2" t="s">
        <v>7184</v>
      </c>
      <c r="E5534" s="2" t="s">
        <v>7268</v>
      </c>
      <c r="F5534" s="3" t="s">
        <v>7269</v>
      </c>
      <c r="H5534" s="129" t="str">
        <f t="shared" si="86"/>
        <v>5533|291|MT|Treasure|MT,Treasure|</v>
      </c>
    </row>
    <row r="5535" spans="2:8">
      <c r="B5535" s="2">
        <v>5534</v>
      </c>
      <c r="C5535" s="2">
        <v>291</v>
      </c>
      <c r="D5535" s="2" t="s">
        <v>7184</v>
      </c>
      <c r="E5535" s="2" t="s">
        <v>5761</v>
      </c>
      <c r="F5535" s="3" t="s">
        <v>7270</v>
      </c>
      <c r="H5535" s="129" t="str">
        <f t="shared" si="86"/>
        <v>5534|291|MT|Valley|MT,Valley|</v>
      </c>
    </row>
    <row r="5536" spans="2:8">
      <c r="B5536" s="2">
        <v>5535</v>
      </c>
      <c r="C5536" s="2">
        <v>291</v>
      </c>
      <c r="D5536" s="2" t="s">
        <v>7184</v>
      </c>
      <c r="E5536" s="2" t="s">
        <v>7271</v>
      </c>
      <c r="F5536" s="3" t="s">
        <v>7272</v>
      </c>
      <c r="H5536" s="129" t="str">
        <f t="shared" si="86"/>
        <v>5535|291|MT|Wheatland|MT,Wheatland|</v>
      </c>
    </row>
    <row r="5537" spans="2:8">
      <c r="B5537" s="2">
        <v>5536</v>
      </c>
      <c r="C5537" s="2">
        <v>291</v>
      </c>
      <c r="D5537" s="2" t="s">
        <v>7184</v>
      </c>
      <c r="E5537" s="2" t="s">
        <v>7273</v>
      </c>
      <c r="F5537" s="3" t="s">
        <v>7274</v>
      </c>
      <c r="H5537" s="129" t="str">
        <f t="shared" si="86"/>
        <v>5536|291|MT|Wibaux|MT,Wibaux|</v>
      </c>
    </row>
    <row r="5538" spans="2:8">
      <c r="B5538" s="2">
        <v>5537</v>
      </c>
      <c r="C5538" s="2">
        <v>291</v>
      </c>
      <c r="D5538" s="2" t="s">
        <v>7184</v>
      </c>
      <c r="E5538" s="2" t="s">
        <v>7275</v>
      </c>
      <c r="F5538" s="3" t="s">
        <v>7276</v>
      </c>
      <c r="H5538" s="129" t="str">
        <f t="shared" si="86"/>
        <v>5537|291|MT|Yellowstone|MT,Yellowstone|</v>
      </c>
    </row>
    <row r="5539" spans="2:8">
      <c r="B5539" s="2">
        <v>5538</v>
      </c>
      <c r="C5539" s="2">
        <v>291</v>
      </c>
      <c r="D5539" s="2" t="s">
        <v>7277</v>
      </c>
      <c r="E5539" s="2" t="s">
        <v>7278</v>
      </c>
      <c r="F5539" s="3" t="s">
        <v>7279</v>
      </c>
      <c r="H5539" s="129" t="str">
        <f t="shared" si="86"/>
        <v>5538|291|NC|Alamance|NC,Alamance|</v>
      </c>
    </row>
    <row r="5540" spans="2:8">
      <c r="B5540" s="2">
        <v>5539</v>
      </c>
      <c r="C5540" s="2">
        <v>291</v>
      </c>
      <c r="D5540" s="2" t="s">
        <v>7277</v>
      </c>
      <c r="E5540" s="2" t="s">
        <v>5766</v>
      </c>
      <c r="F5540" s="3" t="s">
        <v>7280</v>
      </c>
      <c r="H5540" s="129" t="str">
        <f t="shared" si="86"/>
        <v>5539|291|NC|Alexander|NC,Alexander|</v>
      </c>
    </row>
    <row r="5541" spans="2:8">
      <c r="B5541" s="2">
        <v>5540</v>
      </c>
      <c r="C5541" s="2">
        <v>291</v>
      </c>
      <c r="D5541" s="2" t="s">
        <v>7277</v>
      </c>
      <c r="E5541" s="2" t="s">
        <v>7281</v>
      </c>
      <c r="F5541" s="3" t="s">
        <v>7282</v>
      </c>
      <c r="H5541" s="129" t="str">
        <f t="shared" si="86"/>
        <v>5540|291|NC|Alleghany|NC,Alleghany|</v>
      </c>
    </row>
    <row r="5542" spans="2:8">
      <c r="B5542" s="2">
        <v>5541</v>
      </c>
      <c r="C5542" s="2">
        <v>291</v>
      </c>
      <c r="D5542" s="2" t="s">
        <v>7277</v>
      </c>
      <c r="E5542" s="2" t="s">
        <v>7283</v>
      </c>
      <c r="F5542" s="3" t="s">
        <v>7284</v>
      </c>
      <c r="H5542" s="129" t="str">
        <f t="shared" si="86"/>
        <v>5541|291|NC|Anson|NC,Anson|</v>
      </c>
    </row>
    <row r="5543" spans="2:8">
      <c r="B5543" s="2">
        <v>5542</v>
      </c>
      <c r="C5543" s="2">
        <v>291</v>
      </c>
      <c r="D5543" s="2" t="s">
        <v>7277</v>
      </c>
      <c r="E5543" s="2" t="s">
        <v>7285</v>
      </c>
      <c r="F5543" s="3" t="s">
        <v>7286</v>
      </c>
      <c r="H5543" s="129" t="str">
        <f t="shared" si="86"/>
        <v>5542|291|NC|Ashe|NC,Ashe|</v>
      </c>
    </row>
    <row r="5544" spans="2:8">
      <c r="B5544" s="2">
        <v>5543</v>
      </c>
      <c r="C5544" s="2">
        <v>291</v>
      </c>
      <c r="D5544" s="2" t="s">
        <v>7277</v>
      </c>
      <c r="E5544" s="2" t="s">
        <v>7287</v>
      </c>
      <c r="F5544" s="3" t="s">
        <v>7288</v>
      </c>
      <c r="H5544" s="129" t="str">
        <f t="shared" si="86"/>
        <v>5543|291|NC|Avery|NC,Avery|</v>
      </c>
    </row>
    <row r="5545" spans="2:8">
      <c r="B5545" s="2">
        <v>5544</v>
      </c>
      <c r="C5545" s="2">
        <v>291</v>
      </c>
      <c r="D5545" s="2" t="s">
        <v>7277</v>
      </c>
      <c r="E5545" s="2" t="s">
        <v>7289</v>
      </c>
      <c r="F5545" s="3" t="s">
        <v>7290</v>
      </c>
      <c r="H5545" s="129" t="str">
        <f t="shared" si="86"/>
        <v>5544|291|NC|Beaufort|NC,Beaufort|</v>
      </c>
    </row>
    <row r="5546" spans="2:8">
      <c r="B5546" s="2">
        <v>5545</v>
      </c>
      <c r="C5546" s="2">
        <v>291</v>
      </c>
      <c r="D5546" s="2" t="s">
        <v>7277</v>
      </c>
      <c r="E5546" s="2" t="s">
        <v>7291</v>
      </c>
      <c r="F5546" s="3" t="s">
        <v>7292</v>
      </c>
      <c r="H5546" s="129" t="str">
        <f t="shared" si="86"/>
        <v>5545|291|NC|Bertie|NC,Bertie|</v>
      </c>
    </row>
    <row r="5547" spans="2:8">
      <c r="B5547" s="2">
        <v>5546</v>
      </c>
      <c r="C5547" s="2">
        <v>291</v>
      </c>
      <c r="D5547" s="2" t="s">
        <v>7277</v>
      </c>
      <c r="E5547" s="2" t="s">
        <v>7293</v>
      </c>
      <c r="F5547" s="3" t="s">
        <v>7294</v>
      </c>
      <c r="H5547" s="129" t="str">
        <f t="shared" si="86"/>
        <v>5546|291|NC|Bladen|NC,Bladen|</v>
      </c>
    </row>
    <row r="5548" spans="2:8">
      <c r="B5548" s="2">
        <v>5547</v>
      </c>
      <c r="C5548" s="2">
        <v>291</v>
      </c>
      <c r="D5548" s="2" t="s">
        <v>7277</v>
      </c>
      <c r="E5548" s="2" t="s">
        <v>7295</v>
      </c>
      <c r="F5548" s="3" t="s">
        <v>7296</v>
      </c>
      <c r="H5548" s="129" t="str">
        <f t="shared" si="86"/>
        <v>5547|291|NC|Brunswick|NC,Brunswick|</v>
      </c>
    </row>
    <row r="5549" spans="2:8">
      <c r="B5549" s="2">
        <v>5548</v>
      </c>
      <c r="C5549" s="2">
        <v>291</v>
      </c>
      <c r="D5549" s="2" t="s">
        <v>7277</v>
      </c>
      <c r="E5549" s="2" t="s">
        <v>7297</v>
      </c>
      <c r="F5549" s="3" t="s">
        <v>7298</v>
      </c>
      <c r="H5549" s="129" t="str">
        <f t="shared" si="86"/>
        <v>5548|291|NC|Buncombe|NC,Buncombe|</v>
      </c>
    </row>
    <row r="5550" spans="2:8">
      <c r="B5550" s="2">
        <v>5549</v>
      </c>
      <c r="C5550" s="2">
        <v>291</v>
      </c>
      <c r="D5550" s="2" t="s">
        <v>7277</v>
      </c>
      <c r="E5550" s="2" t="s">
        <v>5297</v>
      </c>
      <c r="F5550" s="3" t="s">
        <v>7299</v>
      </c>
      <c r="H5550" s="129" t="str">
        <f t="shared" si="86"/>
        <v>5549|291|NC|Burke|NC,Burke|</v>
      </c>
    </row>
    <row r="5551" spans="2:8">
      <c r="B5551" s="2">
        <v>5550</v>
      </c>
      <c r="C5551" s="2">
        <v>291</v>
      </c>
      <c r="D5551" s="2" t="s">
        <v>7277</v>
      </c>
      <c r="E5551" s="2" t="s">
        <v>7300</v>
      </c>
      <c r="F5551" s="3" t="s">
        <v>7301</v>
      </c>
      <c r="H5551" s="129" t="str">
        <f t="shared" si="86"/>
        <v>5550|291|NC|Cabarrus|NC,Cabarrus|</v>
      </c>
    </row>
    <row r="5552" spans="2:8">
      <c r="B5552" s="2">
        <v>5551</v>
      </c>
      <c r="C5552" s="2">
        <v>291</v>
      </c>
      <c r="D5552" s="2" t="s">
        <v>7277</v>
      </c>
      <c r="E5552" s="2" t="s">
        <v>6245</v>
      </c>
      <c r="F5552" s="3" t="s">
        <v>7302</v>
      </c>
      <c r="H5552" s="129" t="str">
        <f t="shared" si="86"/>
        <v>5551|291|NC|Caldwell|NC,Caldwell|</v>
      </c>
    </row>
    <row r="5553" spans="2:8">
      <c r="B5553" s="2">
        <v>5552</v>
      </c>
      <c r="C5553" s="2">
        <v>291</v>
      </c>
      <c r="D5553" s="2" t="s">
        <v>7277</v>
      </c>
      <c r="E5553" s="2" t="s">
        <v>5302</v>
      </c>
      <c r="F5553" s="3" t="s">
        <v>7303</v>
      </c>
      <c r="H5553" s="129" t="str">
        <f t="shared" si="86"/>
        <v>5552|291|NC|Camden|NC,Camden|</v>
      </c>
    </row>
    <row r="5554" spans="2:8">
      <c r="B5554" s="2">
        <v>5553</v>
      </c>
      <c r="C5554" s="2">
        <v>291</v>
      </c>
      <c r="D5554" s="2" t="s">
        <v>7277</v>
      </c>
      <c r="E5554" s="2" t="s">
        <v>7304</v>
      </c>
      <c r="F5554" s="3" t="s">
        <v>7305</v>
      </c>
      <c r="H5554" s="129" t="str">
        <f t="shared" si="86"/>
        <v>5553|291|NC|Carteret|NC,Carteret|</v>
      </c>
    </row>
    <row r="5555" spans="2:8">
      <c r="B5555" s="2">
        <v>5554</v>
      </c>
      <c r="C5555" s="2">
        <v>291</v>
      </c>
      <c r="D5555" s="2" t="s">
        <v>7277</v>
      </c>
      <c r="E5555" s="2" t="s">
        <v>7306</v>
      </c>
      <c r="F5555" s="3" t="s">
        <v>7307</v>
      </c>
      <c r="H5555" s="129" t="str">
        <f t="shared" si="86"/>
        <v>5554|291|NC|Caswell|NC,Caswell|</v>
      </c>
    </row>
    <row r="5556" spans="2:8">
      <c r="B5556" s="2">
        <v>5555</v>
      </c>
      <c r="C5556" s="2">
        <v>291</v>
      </c>
      <c r="D5556" s="2" t="s">
        <v>7277</v>
      </c>
      <c r="E5556" s="2" t="s">
        <v>7308</v>
      </c>
      <c r="F5556" s="3" t="s">
        <v>7309</v>
      </c>
      <c r="H5556" s="129" t="str">
        <f t="shared" si="86"/>
        <v>5555|291|NC|Catawba|NC,Catawba|</v>
      </c>
    </row>
    <row r="5557" spans="2:8">
      <c r="B5557" s="2">
        <v>5556</v>
      </c>
      <c r="C5557" s="2">
        <v>291</v>
      </c>
      <c r="D5557" s="2" t="s">
        <v>7277</v>
      </c>
      <c r="E5557" s="2" t="s">
        <v>5311</v>
      </c>
      <c r="F5557" s="3" t="s">
        <v>7310</v>
      </c>
      <c r="H5557" s="129" t="str">
        <f t="shared" si="86"/>
        <v>5556|291|NC|Chatham|NC,Chatham|</v>
      </c>
    </row>
    <row r="5558" spans="2:8">
      <c r="B5558" s="2">
        <v>5557</v>
      </c>
      <c r="C5558" s="2">
        <v>291</v>
      </c>
      <c r="D5558" s="2" t="s">
        <v>7277</v>
      </c>
      <c r="E5558" s="2" t="s">
        <v>4610</v>
      </c>
      <c r="F5558" s="3" t="s">
        <v>7311</v>
      </c>
      <c r="H5558" s="129" t="str">
        <f t="shared" si="86"/>
        <v>5557|291|NC|Cherokee|NC,Cherokee|</v>
      </c>
    </row>
    <row r="5559" spans="2:8">
      <c r="B5559" s="2">
        <v>5558</v>
      </c>
      <c r="C5559" s="2">
        <v>291</v>
      </c>
      <c r="D5559" s="2" t="s">
        <v>7277</v>
      </c>
      <c r="E5559" s="2" t="s">
        <v>7312</v>
      </c>
      <c r="F5559" s="3" t="s">
        <v>7313</v>
      </c>
      <c r="H5559" s="129" t="str">
        <f t="shared" si="86"/>
        <v>5558|291|NC|Chowan|NC,Chowan|</v>
      </c>
    </row>
    <row r="5560" spans="2:8">
      <c r="B5560" s="2">
        <v>5559</v>
      </c>
      <c r="C5560" s="2">
        <v>291</v>
      </c>
      <c r="D5560" s="2" t="s">
        <v>7277</v>
      </c>
      <c r="E5560" s="2" t="s">
        <v>4618</v>
      </c>
      <c r="F5560" s="3" t="s">
        <v>7314</v>
      </c>
      <c r="H5560" s="129" t="str">
        <f t="shared" si="86"/>
        <v>5559|291|NC|Clay|NC,Clay|</v>
      </c>
    </row>
    <row r="5561" spans="2:8">
      <c r="B5561" s="2">
        <v>5560</v>
      </c>
      <c r="C5561" s="2">
        <v>291</v>
      </c>
      <c r="D5561" s="2" t="s">
        <v>7277</v>
      </c>
      <c r="E5561" s="2" t="s">
        <v>4747</v>
      </c>
      <c r="F5561" s="3" t="s">
        <v>7315</v>
      </c>
      <c r="H5561" s="129" t="str">
        <f t="shared" si="86"/>
        <v>5560|291|NC|Cleveland|NC,Cleveland|</v>
      </c>
    </row>
    <row r="5562" spans="2:8">
      <c r="B5562" s="2">
        <v>5561</v>
      </c>
      <c r="C5562" s="2">
        <v>291</v>
      </c>
      <c r="D5562" s="2" t="s">
        <v>7277</v>
      </c>
      <c r="E5562" s="2" t="s">
        <v>7316</v>
      </c>
      <c r="F5562" s="3" t="s">
        <v>7317</v>
      </c>
      <c r="H5562" s="129" t="str">
        <f t="shared" si="86"/>
        <v>5561|291|NC|Columbus|NC,Columbus|</v>
      </c>
    </row>
    <row r="5563" spans="2:8">
      <c r="B5563" s="2">
        <v>5562</v>
      </c>
      <c r="C5563" s="2">
        <v>291</v>
      </c>
      <c r="D5563" s="2" t="s">
        <v>7277</v>
      </c>
      <c r="E5563" s="2" t="s">
        <v>7318</v>
      </c>
      <c r="F5563" s="3" t="s">
        <v>7319</v>
      </c>
      <c r="H5563" s="129" t="str">
        <f t="shared" si="86"/>
        <v>5562|291|NC|Craven|NC,Craven|</v>
      </c>
    </row>
    <row r="5564" spans="2:8">
      <c r="B5564" s="2">
        <v>5563</v>
      </c>
      <c r="C5564" s="2">
        <v>291</v>
      </c>
      <c r="D5564" s="2" t="s">
        <v>7277</v>
      </c>
      <c r="E5564" s="2" t="s">
        <v>5789</v>
      </c>
      <c r="F5564" s="3" t="s">
        <v>7320</v>
      </c>
      <c r="H5564" s="129" t="str">
        <f t="shared" si="86"/>
        <v>5563|291|NC|Cumberland|NC,Cumberland|</v>
      </c>
    </row>
    <row r="5565" spans="2:8">
      <c r="B5565" s="2">
        <v>5564</v>
      </c>
      <c r="C5565" s="2">
        <v>291</v>
      </c>
      <c r="D5565" s="2" t="s">
        <v>7277</v>
      </c>
      <c r="E5565" s="2" t="s">
        <v>7321</v>
      </c>
      <c r="F5565" s="3" t="s">
        <v>7322</v>
      </c>
      <c r="H5565" s="129" t="str">
        <f t="shared" si="86"/>
        <v>5564|291|NC|Currituck|NC,Currituck|</v>
      </c>
    </row>
    <row r="5566" spans="2:8">
      <c r="B5566" s="2">
        <v>5565</v>
      </c>
      <c r="C5566" s="2">
        <v>291</v>
      </c>
      <c r="D5566" s="2" t="s">
        <v>7277</v>
      </c>
      <c r="E5566" s="2" t="s">
        <v>7323</v>
      </c>
      <c r="F5566" s="3" t="s">
        <v>7324</v>
      </c>
      <c r="H5566" s="129" t="str">
        <f t="shared" si="86"/>
        <v>5565|291|NC|Dare|NC,Dare|</v>
      </c>
    </row>
    <row r="5567" spans="2:8">
      <c r="B5567" s="2">
        <v>5566</v>
      </c>
      <c r="C5567" s="2">
        <v>291</v>
      </c>
      <c r="D5567" s="2" t="s">
        <v>7277</v>
      </c>
      <c r="E5567" s="2" t="s">
        <v>7325</v>
      </c>
      <c r="F5567" s="3" t="s">
        <v>7326</v>
      </c>
      <c r="H5567" s="129" t="str">
        <f t="shared" si="86"/>
        <v>5566|291|NC|Davidson|NC,Davidson|</v>
      </c>
    </row>
    <row r="5568" spans="2:8">
      <c r="B5568" s="2">
        <v>5567</v>
      </c>
      <c r="C5568" s="2">
        <v>291</v>
      </c>
      <c r="D5568" s="2" t="s">
        <v>7277</v>
      </c>
      <c r="E5568" s="2" t="s">
        <v>7327</v>
      </c>
      <c r="F5568" s="3" t="s">
        <v>7328</v>
      </c>
      <c r="H5568" s="129" t="str">
        <f t="shared" si="86"/>
        <v>5567|291|NC|Davie|NC,Davie|</v>
      </c>
    </row>
    <row r="5569" spans="2:8">
      <c r="B5569" s="2">
        <v>5568</v>
      </c>
      <c r="C5569" s="2">
        <v>291</v>
      </c>
      <c r="D5569" s="2" t="s">
        <v>7277</v>
      </c>
      <c r="E5569" s="2" t="s">
        <v>7329</v>
      </c>
      <c r="F5569" s="3" t="s">
        <v>7330</v>
      </c>
      <c r="H5569" s="129" t="str">
        <f t="shared" si="86"/>
        <v>5568|291|NC|Duplin|NC,Duplin|</v>
      </c>
    </row>
    <row r="5570" spans="2:8">
      <c r="B5570" s="2">
        <v>5569</v>
      </c>
      <c r="C5570" s="2">
        <v>291</v>
      </c>
      <c r="D5570" s="2" t="s">
        <v>7277</v>
      </c>
      <c r="E5570" s="2" t="s">
        <v>7331</v>
      </c>
      <c r="F5570" s="3" t="s">
        <v>7332</v>
      </c>
      <c r="H5570" s="129" t="str">
        <f t="shared" ref="H5570:H5633" si="87">B5570&amp;"|"&amp;C5570&amp;"|"&amp;D5570&amp;"|"&amp;E5570&amp;"|"&amp;F5570&amp;"|"&amp;G5570</f>
        <v>5569|291|NC|Durham|NC,Durham|</v>
      </c>
    </row>
    <row r="5571" spans="2:8">
      <c r="B5571" s="2">
        <v>5570</v>
      </c>
      <c r="C5571" s="2">
        <v>291</v>
      </c>
      <c r="D5571" s="2" t="s">
        <v>7277</v>
      </c>
      <c r="E5571" s="2" t="s">
        <v>7333</v>
      </c>
      <c r="F5571" s="3" t="s">
        <v>7334</v>
      </c>
      <c r="H5571" s="129" t="str">
        <f t="shared" si="87"/>
        <v>5570|291|NC|Edgecombe|NC,Edgecombe|</v>
      </c>
    </row>
    <row r="5572" spans="2:8">
      <c r="B5572" s="2">
        <v>5571</v>
      </c>
      <c r="C5572" s="2">
        <v>291</v>
      </c>
      <c r="D5572" s="2" t="s">
        <v>7277</v>
      </c>
      <c r="E5572" s="2" t="s">
        <v>5367</v>
      </c>
      <c r="F5572" s="3" t="s">
        <v>7335</v>
      </c>
      <c r="H5572" s="129" t="str">
        <f t="shared" si="87"/>
        <v>5571|291|NC|Forsyth|NC,Forsyth|</v>
      </c>
    </row>
    <row r="5573" spans="2:8">
      <c r="B5573" s="2">
        <v>5572</v>
      </c>
      <c r="C5573" s="2">
        <v>291</v>
      </c>
      <c r="D5573" s="2" t="s">
        <v>7277</v>
      </c>
      <c r="E5573" s="2" t="s">
        <v>4650</v>
      </c>
      <c r="F5573" s="3" t="s">
        <v>7336</v>
      </c>
      <c r="H5573" s="129" t="str">
        <f t="shared" si="87"/>
        <v>5572|291|NC|Franklin|NC,Franklin|</v>
      </c>
    </row>
    <row r="5574" spans="2:8">
      <c r="B5574" s="2">
        <v>5573</v>
      </c>
      <c r="C5574" s="2">
        <v>291</v>
      </c>
      <c r="D5574" s="2" t="s">
        <v>7277</v>
      </c>
      <c r="E5574" s="2" t="s">
        <v>7337</v>
      </c>
      <c r="F5574" s="3" t="s">
        <v>7338</v>
      </c>
      <c r="H5574" s="129" t="str">
        <f t="shared" si="87"/>
        <v>5573|291|NC|Gaston|NC,Gaston|</v>
      </c>
    </row>
    <row r="5575" spans="2:8">
      <c r="B5575" s="2">
        <v>5574</v>
      </c>
      <c r="C5575" s="2">
        <v>291</v>
      </c>
      <c r="D5575" s="2" t="s">
        <v>7277</v>
      </c>
      <c r="E5575" s="2" t="s">
        <v>7339</v>
      </c>
      <c r="F5575" s="3" t="s">
        <v>7340</v>
      </c>
      <c r="H5575" s="129" t="str">
        <f t="shared" si="87"/>
        <v>5574|291|NC|Gates|NC,Gates|</v>
      </c>
    </row>
    <row r="5576" spans="2:8">
      <c r="B5576" s="2">
        <v>5575</v>
      </c>
      <c r="C5576" s="2">
        <v>291</v>
      </c>
      <c r="D5576" s="2" t="s">
        <v>7277</v>
      </c>
      <c r="E5576" s="2" t="s">
        <v>4868</v>
      </c>
      <c r="F5576" s="3" t="s">
        <v>7341</v>
      </c>
      <c r="H5576" s="129" t="str">
        <f t="shared" si="87"/>
        <v>5575|291|NC|Graham|NC,Graham|</v>
      </c>
    </row>
    <row r="5577" spans="2:8">
      <c r="B5577" s="2">
        <v>5576</v>
      </c>
      <c r="C5577" s="2">
        <v>291</v>
      </c>
      <c r="D5577" s="2" t="s">
        <v>7277</v>
      </c>
      <c r="E5577" s="2" t="s">
        <v>7342</v>
      </c>
      <c r="F5577" s="3" t="s">
        <v>7343</v>
      </c>
      <c r="H5577" s="129" t="str">
        <f t="shared" si="87"/>
        <v>5576|291|NC|Granville|NC,Granville|</v>
      </c>
    </row>
    <row r="5578" spans="2:8">
      <c r="B5578" s="2">
        <v>5577</v>
      </c>
      <c r="C5578" s="2">
        <v>291</v>
      </c>
      <c r="D5578" s="2" t="s">
        <v>7277</v>
      </c>
      <c r="E5578" s="2" t="s">
        <v>4654</v>
      </c>
      <c r="F5578" s="3" t="s">
        <v>7344</v>
      </c>
      <c r="H5578" s="129" t="str">
        <f t="shared" si="87"/>
        <v>5577|291|NC|Greene|NC,Greene|</v>
      </c>
    </row>
    <row r="5579" spans="2:8">
      <c r="B5579" s="2">
        <v>5578</v>
      </c>
      <c r="C5579" s="2">
        <v>291</v>
      </c>
      <c r="D5579" s="2" t="s">
        <v>7277</v>
      </c>
      <c r="E5579" s="2" t="s">
        <v>7345</v>
      </c>
      <c r="F5579" s="3" t="s">
        <v>7346</v>
      </c>
      <c r="H5579" s="129" t="str">
        <f t="shared" si="87"/>
        <v>5578|291|NC|Guilford|NC,Guilford|</v>
      </c>
    </row>
    <row r="5580" spans="2:8">
      <c r="B5580" s="2">
        <v>5579</v>
      </c>
      <c r="C5580" s="2">
        <v>291</v>
      </c>
      <c r="D5580" s="2" t="s">
        <v>7277</v>
      </c>
      <c r="E5580" s="2" t="s">
        <v>7347</v>
      </c>
      <c r="F5580" s="3" t="s">
        <v>7348</v>
      </c>
      <c r="H5580" s="129" t="str">
        <f t="shared" si="87"/>
        <v>5579|291|NC|Halifax|NC,Halifax|</v>
      </c>
    </row>
    <row r="5581" spans="2:8">
      <c r="B5581" s="2">
        <v>5580</v>
      </c>
      <c r="C5581" s="2">
        <v>291</v>
      </c>
      <c r="D5581" s="2" t="s">
        <v>7277</v>
      </c>
      <c r="E5581" s="2" t="s">
        <v>7349</v>
      </c>
      <c r="F5581" s="3" t="s">
        <v>7350</v>
      </c>
      <c r="H5581" s="129" t="str">
        <f t="shared" si="87"/>
        <v>5580|291|NC|Harnett|NC,Harnett|</v>
      </c>
    </row>
    <row r="5582" spans="2:8">
      <c r="B5582" s="2">
        <v>5581</v>
      </c>
      <c r="C5582" s="2">
        <v>291</v>
      </c>
      <c r="D5582" s="2" t="s">
        <v>7277</v>
      </c>
      <c r="E5582" s="2" t="s">
        <v>7351</v>
      </c>
      <c r="F5582" s="3" t="s">
        <v>7352</v>
      </c>
      <c r="H5582" s="129" t="str">
        <f t="shared" si="87"/>
        <v>5581|291|NC|Haywood|NC,Haywood|</v>
      </c>
    </row>
    <row r="5583" spans="2:8">
      <c r="B5583" s="2">
        <v>5582</v>
      </c>
      <c r="C5583" s="2">
        <v>291</v>
      </c>
      <c r="D5583" s="2" t="s">
        <v>7277</v>
      </c>
      <c r="E5583" s="2" t="s">
        <v>5814</v>
      </c>
      <c r="F5583" s="3" t="s">
        <v>7353</v>
      </c>
      <c r="H5583" s="129" t="str">
        <f t="shared" si="87"/>
        <v>5582|291|NC|Henderson|NC,Henderson|</v>
      </c>
    </row>
    <row r="5584" spans="2:8">
      <c r="B5584" s="2">
        <v>5583</v>
      </c>
      <c r="C5584" s="2">
        <v>291</v>
      </c>
      <c r="D5584" s="2" t="s">
        <v>7277</v>
      </c>
      <c r="E5584" s="2" t="s">
        <v>7354</v>
      </c>
      <c r="F5584" s="3" t="s">
        <v>7355</v>
      </c>
      <c r="H5584" s="129" t="str">
        <f t="shared" si="87"/>
        <v>5583|291|NC|Hertford|NC,Hertford|</v>
      </c>
    </row>
    <row r="5585" spans="2:8">
      <c r="B5585" s="2">
        <v>5584</v>
      </c>
      <c r="C5585" s="2">
        <v>291</v>
      </c>
      <c r="D5585" s="2" t="s">
        <v>7277</v>
      </c>
      <c r="E5585" s="2" t="s">
        <v>7356</v>
      </c>
      <c r="F5585" s="3" t="s">
        <v>7357</v>
      </c>
      <c r="H5585" s="129" t="str">
        <f t="shared" si="87"/>
        <v>5584|291|NC|Hoke|NC,Hoke|</v>
      </c>
    </row>
    <row r="5586" spans="2:8">
      <c r="B5586" s="2">
        <v>5585</v>
      </c>
      <c r="C5586" s="2">
        <v>291</v>
      </c>
      <c r="D5586" s="2" t="s">
        <v>7277</v>
      </c>
      <c r="E5586" s="2" t="s">
        <v>7358</v>
      </c>
      <c r="F5586" s="3" t="s">
        <v>7359</v>
      </c>
      <c r="H5586" s="129" t="str">
        <f t="shared" si="87"/>
        <v>5585|291|NC|Hyde|NC,Hyde|</v>
      </c>
    </row>
    <row r="5587" spans="2:8">
      <c r="B5587" s="2">
        <v>5586</v>
      </c>
      <c r="C5587" s="2">
        <v>291</v>
      </c>
      <c r="D5587" s="2" t="s">
        <v>7277</v>
      </c>
      <c r="E5587" s="2" t="s">
        <v>7360</v>
      </c>
      <c r="F5587" s="3" t="s">
        <v>7361</v>
      </c>
      <c r="H5587" s="129" t="str">
        <f t="shared" si="87"/>
        <v>5586|291|NC|Iredell|NC,Iredell|</v>
      </c>
    </row>
    <row r="5588" spans="2:8">
      <c r="B5588" s="2">
        <v>5587</v>
      </c>
      <c r="C5588" s="2">
        <v>291</v>
      </c>
      <c r="D5588" s="2" t="s">
        <v>7277</v>
      </c>
      <c r="E5588" s="2" t="s">
        <v>4662</v>
      </c>
      <c r="F5588" s="3" t="s">
        <v>7362</v>
      </c>
      <c r="H5588" s="129" t="str">
        <f t="shared" si="87"/>
        <v>5587|291|NC|Jackson|NC,Jackson|</v>
      </c>
    </row>
    <row r="5589" spans="2:8">
      <c r="B5589" s="2">
        <v>5588</v>
      </c>
      <c r="C5589" s="2">
        <v>291</v>
      </c>
      <c r="D5589" s="2" t="s">
        <v>7277</v>
      </c>
      <c r="E5589" s="2" t="s">
        <v>7363</v>
      </c>
      <c r="F5589" s="3" t="s">
        <v>7364</v>
      </c>
      <c r="H5589" s="129" t="str">
        <f t="shared" si="87"/>
        <v>5588|291|NC|Johnston|NC,Johnston|</v>
      </c>
    </row>
    <row r="5590" spans="2:8">
      <c r="B5590" s="2">
        <v>5589</v>
      </c>
      <c r="C5590" s="2">
        <v>291</v>
      </c>
      <c r="D5590" s="2" t="s">
        <v>7277</v>
      </c>
      <c r="E5590" s="2" t="s">
        <v>5411</v>
      </c>
      <c r="F5590" s="3" t="s">
        <v>7365</v>
      </c>
      <c r="H5590" s="129" t="str">
        <f t="shared" si="87"/>
        <v>5589|291|NC|Jones|NC,Jones|</v>
      </c>
    </row>
    <row r="5591" spans="2:8">
      <c r="B5591" s="2">
        <v>5590</v>
      </c>
      <c r="C5591" s="2">
        <v>291</v>
      </c>
      <c r="D5591" s="2" t="s">
        <v>7277</v>
      </c>
      <c r="E5591" s="2" t="s">
        <v>4672</v>
      </c>
      <c r="F5591" s="3" t="s">
        <v>7366</v>
      </c>
      <c r="H5591" s="129" t="str">
        <f t="shared" si="87"/>
        <v>5590|291|NC|Lee|NC,Lee|</v>
      </c>
    </row>
    <row r="5592" spans="2:8">
      <c r="B5592" s="2">
        <v>5591</v>
      </c>
      <c r="C5592" s="2">
        <v>291</v>
      </c>
      <c r="D5592" s="2" t="s">
        <v>7277</v>
      </c>
      <c r="E5592" s="2" t="s">
        <v>7367</v>
      </c>
      <c r="F5592" s="3" t="s">
        <v>7368</v>
      </c>
      <c r="H5592" s="129" t="str">
        <f t="shared" si="87"/>
        <v>5591|291|NC|Lenoir|NC,Lenoir|</v>
      </c>
    </row>
    <row r="5593" spans="2:8">
      <c r="B5593" s="2">
        <v>5592</v>
      </c>
      <c r="C5593" s="2">
        <v>291</v>
      </c>
      <c r="D5593" s="2" t="s">
        <v>7277</v>
      </c>
      <c r="E5593" s="2" t="s">
        <v>4794</v>
      </c>
      <c r="F5593" s="3" t="s">
        <v>7369</v>
      </c>
      <c r="H5593" s="129" t="str">
        <f t="shared" si="87"/>
        <v>5592|291|NC|Lincoln|NC,Lincoln|</v>
      </c>
    </row>
    <row r="5594" spans="2:8">
      <c r="B5594" s="2">
        <v>5593</v>
      </c>
      <c r="C5594" s="2">
        <v>291</v>
      </c>
      <c r="D5594" s="2" t="s">
        <v>7277</v>
      </c>
      <c r="E5594" s="2" t="s">
        <v>4678</v>
      </c>
      <c r="F5594" s="3" t="s">
        <v>7370</v>
      </c>
      <c r="H5594" s="129" t="str">
        <f t="shared" si="87"/>
        <v>5593|291|NC|Macon|NC,Macon|</v>
      </c>
    </row>
    <row r="5595" spans="2:8">
      <c r="B5595" s="2">
        <v>5594</v>
      </c>
      <c r="C5595" s="2">
        <v>291</v>
      </c>
      <c r="D5595" s="2" t="s">
        <v>7277</v>
      </c>
      <c r="E5595" s="2" t="s">
        <v>4680</v>
      </c>
      <c r="F5595" s="3" t="s">
        <v>7371</v>
      </c>
      <c r="H5595" s="129" t="str">
        <f t="shared" si="87"/>
        <v>5594|291|NC|Madison|NC,Madison|</v>
      </c>
    </row>
    <row r="5596" spans="2:8">
      <c r="B5596" s="2">
        <v>5595</v>
      </c>
      <c r="C5596" s="2">
        <v>291</v>
      </c>
      <c r="D5596" s="2" t="s">
        <v>7277</v>
      </c>
      <c r="E5596" s="2" t="s">
        <v>5224</v>
      </c>
      <c r="F5596" s="3" t="s">
        <v>7372</v>
      </c>
      <c r="H5596" s="129" t="str">
        <f t="shared" si="87"/>
        <v>5595|291|NC|Martin|NC,Martin|</v>
      </c>
    </row>
    <row r="5597" spans="2:8">
      <c r="B5597" s="2">
        <v>5596</v>
      </c>
      <c r="C5597" s="2">
        <v>291</v>
      </c>
      <c r="D5597" s="2" t="s">
        <v>7277</v>
      </c>
      <c r="E5597" s="2" t="s">
        <v>7373</v>
      </c>
      <c r="F5597" s="3" t="s">
        <v>7374</v>
      </c>
      <c r="H5597" s="129" t="str">
        <f t="shared" si="87"/>
        <v>5596|291|NC|McDowell|NC,McDowell|</v>
      </c>
    </row>
    <row r="5598" spans="2:8">
      <c r="B5598" s="2">
        <v>5597</v>
      </c>
      <c r="C5598" s="2">
        <v>291</v>
      </c>
      <c r="D5598" s="2" t="s">
        <v>7277</v>
      </c>
      <c r="E5598" s="2" t="s">
        <v>7375</v>
      </c>
      <c r="F5598" s="3" t="s">
        <v>7376</v>
      </c>
      <c r="H5598" s="129" t="str">
        <f t="shared" si="87"/>
        <v>5597|291|NC|Mecklenburg|NC,Mecklenburg|</v>
      </c>
    </row>
    <row r="5599" spans="2:8">
      <c r="B5599" s="2">
        <v>5598</v>
      </c>
      <c r="C5599" s="2">
        <v>291</v>
      </c>
      <c r="D5599" s="2" t="s">
        <v>7277</v>
      </c>
      <c r="E5599" s="2" t="s">
        <v>5436</v>
      </c>
      <c r="F5599" s="3" t="s">
        <v>7377</v>
      </c>
      <c r="H5599" s="129" t="str">
        <f t="shared" si="87"/>
        <v>5598|291|NC|Mitchell|NC,Mitchell|</v>
      </c>
    </row>
    <row r="5600" spans="2:8">
      <c r="B5600" s="2">
        <v>5599</v>
      </c>
      <c r="C5600" s="2">
        <v>291</v>
      </c>
      <c r="D5600" s="2" t="s">
        <v>7277</v>
      </c>
      <c r="E5600" s="2" t="s">
        <v>4692</v>
      </c>
      <c r="F5600" s="3" t="s">
        <v>7378</v>
      </c>
      <c r="H5600" s="129" t="str">
        <f t="shared" si="87"/>
        <v>5599|291|NC|Montgomery|NC,Montgomery|</v>
      </c>
    </row>
    <row r="5601" spans="2:8">
      <c r="B5601" s="2">
        <v>5600</v>
      </c>
      <c r="C5601" s="2">
        <v>291</v>
      </c>
      <c r="D5601" s="2" t="s">
        <v>7277</v>
      </c>
      <c r="E5601" s="2" t="s">
        <v>7379</v>
      </c>
      <c r="F5601" s="3" t="s">
        <v>7380</v>
      </c>
      <c r="H5601" s="129" t="str">
        <f t="shared" si="87"/>
        <v>5600|291|NC|Moore|NC,Moore|</v>
      </c>
    </row>
    <row r="5602" spans="2:8">
      <c r="B5602" s="2">
        <v>5601</v>
      </c>
      <c r="C5602" s="2">
        <v>291</v>
      </c>
      <c r="D5602" s="2" t="s">
        <v>7277</v>
      </c>
      <c r="E5602" s="2" t="s">
        <v>7381</v>
      </c>
      <c r="F5602" s="3" t="s">
        <v>7382</v>
      </c>
      <c r="H5602" s="129" t="str">
        <f t="shared" si="87"/>
        <v>5601|291|NC|Nash|NC,Nash|</v>
      </c>
    </row>
    <row r="5603" spans="2:8">
      <c r="B5603" s="2">
        <v>5602</v>
      </c>
      <c r="C5603" s="2">
        <v>291</v>
      </c>
      <c r="D5603" s="2" t="s">
        <v>7277</v>
      </c>
      <c r="E5603" s="2" t="s">
        <v>7383</v>
      </c>
      <c r="F5603" s="3" t="s">
        <v>7384</v>
      </c>
      <c r="H5603" s="129" t="str">
        <f t="shared" si="87"/>
        <v>5602|291|NC|New Hanover|NC,New Hanover|</v>
      </c>
    </row>
    <row r="5604" spans="2:8">
      <c r="B5604" s="2">
        <v>5603</v>
      </c>
      <c r="C5604" s="2">
        <v>291</v>
      </c>
      <c r="D5604" s="2" t="s">
        <v>7277</v>
      </c>
      <c r="E5604" s="2" t="s">
        <v>7385</v>
      </c>
      <c r="F5604" s="3" t="s">
        <v>7386</v>
      </c>
      <c r="H5604" s="129" t="str">
        <f t="shared" si="87"/>
        <v>5603|291|NC|Northampton|NC,Northampton|</v>
      </c>
    </row>
    <row r="5605" spans="2:8">
      <c r="B5605" s="2">
        <v>5604</v>
      </c>
      <c r="C5605" s="2">
        <v>291</v>
      </c>
      <c r="D5605" s="2" t="s">
        <v>7277</v>
      </c>
      <c r="E5605" s="2" t="s">
        <v>7387</v>
      </c>
      <c r="F5605" s="3" t="s">
        <v>7388</v>
      </c>
      <c r="H5605" s="129" t="str">
        <f t="shared" si="87"/>
        <v>5604|291|NC|Onslow|NC,Onslow|</v>
      </c>
    </row>
    <row r="5606" spans="2:8">
      <c r="B5606" s="2">
        <v>5605</v>
      </c>
      <c r="C5606" s="2">
        <v>291</v>
      </c>
      <c r="D5606" s="2" t="s">
        <v>7277</v>
      </c>
      <c r="E5606" s="2" t="s">
        <v>4946</v>
      </c>
      <c r="F5606" s="3" t="s">
        <v>7389</v>
      </c>
      <c r="H5606" s="129" t="str">
        <f t="shared" si="87"/>
        <v>5605|291|NC|Orange|NC,Orange|</v>
      </c>
    </row>
    <row r="5607" spans="2:8">
      <c r="B5607" s="2">
        <v>5606</v>
      </c>
      <c r="C5607" s="2">
        <v>291</v>
      </c>
      <c r="D5607" s="2" t="s">
        <v>7277</v>
      </c>
      <c r="E5607" s="2" t="s">
        <v>7390</v>
      </c>
      <c r="F5607" s="3" t="s">
        <v>7391</v>
      </c>
      <c r="H5607" s="129" t="str">
        <f t="shared" si="87"/>
        <v>5606|291|NC|Pamlico|NC,Pamlico|</v>
      </c>
    </row>
    <row r="5608" spans="2:8">
      <c r="B5608" s="2">
        <v>5607</v>
      </c>
      <c r="C5608" s="2">
        <v>291</v>
      </c>
      <c r="D5608" s="2" t="s">
        <v>7277</v>
      </c>
      <c r="E5608" s="2" t="s">
        <v>7392</v>
      </c>
      <c r="F5608" s="3" t="s">
        <v>7393</v>
      </c>
      <c r="H5608" s="129" t="str">
        <f t="shared" si="87"/>
        <v>5607|291|NC|Pasquotank|NC,Pasquotank|</v>
      </c>
    </row>
    <row r="5609" spans="2:8">
      <c r="B5609" s="2">
        <v>5608</v>
      </c>
      <c r="C5609" s="2">
        <v>291</v>
      </c>
      <c r="D5609" s="2" t="s">
        <v>7277</v>
      </c>
      <c r="E5609" s="2" t="s">
        <v>7394</v>
      </c>
      <c r="F5609" s="3" t="s">
        <v>7395</v>
      </c>
      <c r="H5609" s="129" t="str">
        <f t="shared" si="87"/>
        <v>5608|291|NC|Pender|NC,Pender|</v>
      </c>
    </row>
    <row r="5610" spans="2:8">
      <c r="B5610" s="2">
        <v>5609</v>
      </c>
      <c r="C5610" s="2">
        <v>291</v>
      </c>
      <c r="D5610" s="2" t="s">
        <v>7277</v>
      </c>
      <c r="E5610" s="2" t="s">
        <v>7396</v>
      </c>
      <c r="F5610" s="3" t="s">
        <v>7397</v>
      </c>
      <c r="H5610" s="129" t="str">
        <f t="shared" si="87"/>
        <v>5609|291|NC|Perquimans|NC,Perquimans|</v>
      </c>
    </row>
    <row r="5611" spans="2:8">
      <c r="B5611" s="2">
        <v>5610</v>
      </c>
      <c r="C5611" s="2">
        <v>291</v>
      </c>
      <c r="D5611" s="2" t="s">
        <v>7277</v>
      </c>
      <c r="E5611" s="2" t="s">
        <v>7398</v>
      </c>
      <c r="F5611" s="3" t="s">
        <v>7399</v>
      </c>
      <c r="H5611" s="129" t="str">
        <f t="shared" si="87"/>
        <v>5610|291|NC|Person|NC,Person|</v>
      </c>
    </row>
    <row r="5612" spans="2:8">
      <c r="B5612" s="2">
        <v>5611</v>
      </c>
      <c r="C5612" s="2">
        <v>291</v>
      </c>
      <c r="D5612" s="2" t="s">
        <v>7277</v>
      </c>
      <c r="E5612" s="2" t="s">
        <v>7400</v>
      </c>
      <c r="F5612" s="3" t="s">
        <v>7401</v>
      </c>
      <c r="H5612" s="129" t="str">
        <f t="shared" si="87"/>
        <v>5611|291|NC|Pitt|NC,Pitt|</v>
      </c>
    </row>
    <row r="5613" spans="2:8">
      <c r="B5613" s="2">
        <v>5612</v>
      </c>
      <c r="C5613" s="2">
        <v>291</v>
      </c>
      <c r="D5613" s="2" t="s">
        <v>7277</v>
      </c>
      <c r="E5613" s="2" t="s">
        <v>4822</v>
      </c>
      <c r="F5613" s="3" t="s">
        <v>7402</v>
      </c>
      <c r="H5613" s="129" t="str">
        <f t="shared" si="87"/>
        <v>5612|291|NC|Polk|NC,Polk|</v>
      </c>
    </row>
    <row r="5614" spans="2:8">
      <c r="B5614" s="2">
        <v>5613</v>
      </c>
      <c r="C5614" s="2">
        <v>291</v>
      </c>
      <c r="D5614" s="2" t="s">
        <v>7277</v>
      </c>
      <c r="E5614" s="2" t="s">
        <v>4702</v>
      </c>
      <c r="F5614" s="3" t="s">
        <v>7403</v>
      </c>
      <c r="H5614" s="129" t="str">
        <f t="shared" si="87"/>
        <v>5613|291|NC|Randolph|NC,Randolph|</v>
      </c>
    </row>
    <row r="5615" spans="2:8">
      <c r="B5615" s="2">
        <v>5614</v>
      </c>
      <c r="C5615" s="2">
        <v>291</v>
      </c>
      <c r="D5615" s="2" t="s">
        <v>7277</v>
      </c>
      <c r="E5615" s="2" t="s">
        <v>5466</v>
      </c>
      <c r="F5615" s="3" t="s">
        <v>7404</v>
      </c>
      <c r="H5615" s="129" t="str">
        <f t="shared" si="87"/>
        <v>5614|291|NC|Richmond|NC,Richmond|</v>
      </c>
    </row>
    <row r="5616" spans="2:8">
      <c r="B5616" s="2">
        <v>5615</v>
      </c>
      <c r="C5616" s="2">
        <v>291</v>
      </c>
      <c r="D5616" s="2" t="s">
        <v>7277</v>
      </c>
      <c r="E5616" s="2" t="s">
        <v>7405</v>
      </c>
      <c r="F5616" s="3" t="s">
        <v>7406</v>
      </c>
      <c r="H5616" s="129" t="str">
        <f t="shared" si="87"/>
        <v>5615|291|NC|Robeson|NC,Robeson|</v>
      </c>
    </row>
    <row r="5617" spans="2:8">
      <c r="B5617" s="2">
        <v>5616</v>
      </c>
      <c r="C5617" s="2">
        <v>291</v>
      </c>
      <c r="D5617" s="2" t="s">
        <v>7277</v>
      </c>
      <c r="E5617" s="2" t="s">
        <v>7407</v>
      </c>
      <c r="F5617" s="3" t="s">
        <v>7408</v>
      </c>
      <c r="H5617" s="129" t="str">
        <f t="shared" si="87"/>
        <v>5616|291|NC|Rockingham|NC,Rockingham|</v>
      </c>
    </row>
    <row r="5618" spans="2:8">
      <c r="B5618" s="2">
        <v>5617</v>
      </c>
      <c r="C5618" s="2">
        <v>291</v>
      </c>
      <c r="D5618" s="2" t="s">
        <v>7277</v>
      </c>
      <c r="E5618" s="2" t="s">
        <v>6370</v>
      </c>
      <c r="F5618" s="3" t="s">
        <v>7409</v>
      </c>
      <c r="H5618" s="129" t="str">
        <f t="shared" si="87"/>
        <v>5617|291|NC|Rowan|NC,Rowan|</v>
      </c>
    </row>
    <row r="5619" spans="2:8">
      <c r="B5619" s="2">
        <v>5618</v>
      </c>
      <c r="C5619" s="2">
        <v>291</v>
      </c>
      <c r="D5619" s="2" t="s">
        <v>7277</v>
      </c>
      <c r="E5619" s="2" t="s">
        <v>7410</v>
      </c>
      <c r="F5619" s="3" t="s">
        <v>7411</v>
      </c>
      <c r="H5619" s="129" t="str">
        <f t="shared" si="87"/>
        <v>5618|291|NC|Rutherford|NC,Rutherford|</v>
      </c>
    </row>
    <row r="5620" spans="2:8">
      <c r="B5620" s="2">
        <v>5619</v>
      </c>
      <c r="C5620" s="2">
        <v>291</v>
      </c>
      <c r="D5620" s="2" t="s">
        <v>7277</v>
      </c>
      <c r="E5620" s="2" t="s">
        <v>7412</v>
      </c>
      <c r="F5620" s="3" t="s">
        <v>7413</v>
      </c>
      <c r="H5620" s="129" t="str">
        <f t="shared" si="87"/>
        <v>5619|291|NC|Sampson|NC,Sampson|</v>
      </c>
    </row>
    <row r="5621" spans="2:8">
      <c r="B5621" s="2">
        <v>5620</v>
      </c>
      <c r="C5621" s="2">
        <v>291</v>
      </c>
      <c r="D5621" s="2" t="s">
        <v>7277</v>
      </c>
      <c r="E5621" s="2" t="s">
        <v>7033</v>
      </c>
      <c r="F5621" s="3" t="s">
        <v>7414</v>
      </c>
      <c r="H5621" s="129" t="str">
        <f t="shared" si="87"/>
        <v>5620|291|NC|Scotland|NC,Scotland|</v>
      </c>
    </row>
    <row r="5622" spans="2:8">
      <c r="B5622" s="2">
        <v>5621</v>
      </c>
      <c r="C5622" s="2">
        <v>291</v>
      </c>
      <c r="D5622" s="2" t="s">
        <v>7277</v>
      </c>
      <c r="E5622" s="2" t="s">
        <v>7415</v>
      </c>
      <c r="F5622" s="3" t="s">
        <v>7416</v>
      </c>
      <c r="H5622" s="129" t="str">
        <f t="shared" si="87"/>
        <v>5621|291|NC|Stanly|NC,Stanly|</v>
      </c>
    </row>
    <row r="5623" spans="2:8">
      <c r="B5623" s="2">
        <v>5622</v>
      </c>
      <c r="C5623" s="2">
        <v>291</v>
      </c>
      <c r="D5623" s="2" t="s">
        <v>7277</v>
      </c>
      <c r="E5623" s="2" t="s">
        <v>7417</v>
      </c>
      <c r="F5623" s="3" t="s">
        <v>7418</v>
      </c>
      <c r="H5623" s="129" t="str">
        <f t="shared" si="87"/>
        <v>5622|291|NC|Stokes|NC,Stokes|</v>
      </c>
    </row>
    <row r="5624" spans="2:8">
      <c r="B5624" s="2">
        <v>5623</v>
      </c>
      <c r="C5624" s="2">
        <v>291</v>
      </c>
      <c r="D5624" s="2" t="s">
        <v>7277</v>
      </c>
      <c r="E5624" s="2" t="s">
        <v>7419</v>
      </c>
      <c r="F5624" s="3" t="s">
        <v>7420</v>
      </c>
      <c r="H5624" s="129" t="str">
        <f t="shared" si="87"/>
        <v>5623|291|NC|Surry|NC,Surry|</v>
      </c>
    </row>
    <row r="5625" spans="2:8">
      <c r="B5625" s="2">
        <v>5624</v>
      </c>
      <c r="C5625" s="2">
        <v>291</v>
      </c>
      <c r="D5625" s="2" t="s">
        <v>7277</v>
      </c>
      <c r="E5625" s="2" t="s">
        <v>7421</v>
      </c>
      <c r="F5625" s="3" t="s">
        <v>7422</v>
      </c>
      <c r="H5625" s="129" t="str">
        <f t="shared" si="87"/>
        <v>5624|291|NC|Swain|NC,Swain|</v>
      </c>
    </row>
    <row r="5626" spans="2:8">
      <c r="B5626" s="2">
        <v>5625</v>
      </c>
      <c r="C5626" s="2">
        <v>291</v>
      </c>
      <c r="D5626" s="2" t="s">
        <v>7277</v>
      </c>
      <c r="E5626" s="2" t="s">
        <v>7423</v>
      </c>
      <c r="F5626" s="3" t="s">
        <v>7424</v>
      </c>
      <c r="H5626" s="129" t="str">
        <f t="shared" si="87"/>
        <v>5625|291|NC|Transylvania|NC,Transylvania|</v>
      </c>
    </row>
    <row r="5627" spans="2:8">
      <c r="B5627" s="2">
        <v>5626</v>
      </c>
      <c r="C5627" s="2">
        <v>291</v>
      </c>
      <c r="D5627" s="2" t="s">
        <v>7277</v>
      </c>
      <c r="E5627" s="2" t="s">
        <v>7425</v>
      </c>
      <c r="F5627" s="3" t="s">
        <v>7426</v>
      </c>
      <c r="H5627" s="129" t="str">
        <f t="shared" si="87"/>
        <v>5626|291|NC|Tyrrell|NC,Tyrrell|</v>
      </c>
    </row>
    <row r="5628" spans="2:8">
      <c r="B5628" s="2">
        <v>5627</v>
      </c>
      <c r="C5628" s="2">
        <v>291</v>
      </c>
      <c r="D5628" s="2" t="s">
        <v>7277</v>
      </c>
      <c r="E5628" s="2" t="s">
        <v>4295</v>
      </c>
      <c r="F5628" s="3" t="s">
        <v>7427</v>
      </c>
      <c r="H5628" s="129" t="str">
        <f t="shared" si="87"/>
        <v>5627|291|NC|Union|NC,Union|</v>
      </c>
    </row>
    <row r="5629" spans="2:8">
      <c r="B5629" s="2">
        <v>5628</v>
      </c>
      <c r="C5629" s="2">
        <v>291</v>
      </c>
      <c r="D5629" s="2" t="s">
        <v>7277</v>
      </c>
      <c r="E5629" s="2" t="s">
        <v>7428</v>
      </c>
      <c r="F5629" s="3" t="s">
        <v>7429</v>
      </c>
      <c r="H5629" s="129" t="str">
        <f t="shared" si="87"/>
        <v>5628|291|NC|Vance|NC,Vance|</v>
      </c>
    </row>
    <row r="5630" spans="2:8">
      <c r="B5630" s="2">
        <v>5629</v>
      </c>
      <c r="C5630" s="2">
        <v>291</v>
      </c>
      <c r="D5630" s="2" t="s">
        <v>7277</v>
      </c>
      <c r="E5630" s="2" t="s">
        <v>7430</v>
      </c>
      <c r="F5630" s="3" t="s">
        <v>7431</v>
      </c>
      <c r="H5630" s="129" t="str">
        <f t="shared" si="87"/>
        <v>5629|291|NC|Wake|NC,Wake|</v>
      </c>
    </row>
    <row r="5631" spans="2:8">
      <c r="B5631" s="2">
        <v>5630</v>
      </c>
      <c r="C5631" s="2">
        <v>291</v>
      </c>
      <c r="D5631" s="2" t="s">
        <v>7277</v>
      </c>
      <c r="E5631" s="2" t="s">
        <v>5516</v>
      </c>
      <c r="F5631" s="3" t="s">
        <v>7432</v>
      </c>
      <c r="H5631" s="129" t="str">
        <f t="shared" si="87"/>
        <v>5630|291|NC|Warren|NC,Warren|</v>
      </c>
    </row>
    <row r="5632" spans="2:8">
      <c r="B5632" s="2">
        <v>5631</v>
      </c>
      <c r="C5632" s="2">
        <v>291</v>
      </c>
      <c r="D5632" s="2" t="s">
        <v>7277</v>
      </c>
      <c r="E5632" s="2" t="s">
        <v>4720</v>
      </c>
      <c r="F5632" s="3" t="s">
        <v>7433</v>
      </c>
      <c r="H5632" s="129" t="str">
        <f t="shared" si="87"/>
        <v>5631|291|NC|Washington|NC,Washington|</v>
      </c>
    </row>
    <row r="5633" spans="2:8">
      <c r="B5633" s="2">
        <v>5632</v>
      </c>
      <c r="C5633" s="2">
        <v>291</v>
      </c>
      <c r="D5633" s="2" t="s">
        <v>7277</v>
      </c>
      <c r="E5633" s="2" t="s">
        <v>7434</v>
      </c>
      <c r="F5633" s="3" t="s">
        <v>7435</v>
      </c>
      <c r="H5633" s="129" t="str">
        <f t="shared" si="87"/>
        <v>5632|291|NC|Watauga|NC,Watauga|</v>
      </c>
    </row>
    <row r="5634" spans="2:8">
      <c r="B5634" s="2">
        <v>5633</v>
      </c>
      <c r="C5634" s="2">
        <v>291</v>
      </c>
      <c r="D5634" s="2" t="s">
        <v>7277</v>
      </c>
      <c r="E5634" s="2" t="s">
        <v>5519</v>
      </c>
      <c r="F5634" s="3" t="s">
        <v>7436</v>
      </c>
      <c r="H5634" s="129" t="str">
        <f t="shared" ref="H5634:H5697" si="88">B5634&amp;"|"&amp;C5634&amp;"|"&amp;D5634&amp;"|"&amp;E5634&amp;"|"&amp;F5634&amp;"|"&amp;G5634</f>
        <v>5633|291|NC|Wayne|NC,Wayne|</v>
      </c>
    </row>
    <row r="5635" spans="2:8">
      <c r="B5635" s="2">
        <v>5634</v>
      </c>
      <c r="C5635" s="2">
        <v>291</v>
      </c>
      <c r="D5635" s="2" t="s">
        <v>7277</v>
      </c>
      <c r="E5635" s="2" t="s">
        <v>5529</v>
      </c>
      <c r="F5635" s="3" t="s">
        <v>7437</v>
      </c>
      <c r="H5635" s="129" t="str">
        <f t="shared" si="88"/>
        <v>5634|291|NC|Wilkes|NC,Wilkes|</v>
      </c>
    </row>
    <row r="5636" spans="2:8">
      <c r="B5636" s="2">
        <v>5635</v>
      </c>
      <c r="C5636" s="2">
        <v>291</v>
      </c>
      <c r="D5636" s="2" t="s">
        <v>7277</v>
      </c>
      <c r="E5636" s="2" t="s">
        <v>6213</v>
      </c>
      <c r="F5636" s="3" t="s">
        <v>7438</v>
      </c>
      <c r="H5636" s="129" t="str">
        <f t="shared" si="88"/>
        <v>5635|291|NC|Wilson|NC,Wilson|</v>
      </c>
    </row>
    <row r="5637" spans="2:8">
      <c r="B5637" s="2">
        <v>5636</v>
      </c>
      <c r="C5637" s="2">
        <v>291</v>
      </c>
      <c r="D5637" s="2" t="s">
        <v>7277</v>
      </c>
      <c r="E5637" s="2" t="s">
        <v>7439</v>
      </c>
      <c r="F5637" s="3" t="s">
        <v>7440</v>
      </c>
      <c r="H5637" s="129" t="str">
        <f t="shared" si="88"/>
        <v>5636|291|NC|Yadkin|NC,Yadkin|</v>
      </c>
    </row>
    <row r="5638" spans="2:8">
      <c r="B5638" s="2">
        <v>5637</v>
      </c>
      <c r="C5638" s="2">
        <v>291</v>
      </c>
      <c r="D5638" s="2" t="s">
        <v>7277</v>
      </c>
      <c r="E5638" s="2" t="s">
        <v>7441</v>
      </c>
      <c r="F5638" s="3" t="s">
        <v>7442</v>
      </c>
      <c r="H5638" s="129" t="str">
        <f t="shared" si="88"/>
        <v>5637|291|NC|Yancey|NC,Yancey|</v>
      </c>
    </row>
    <row r="5639" spans="2:8">
      <c r="B5639" s="2">
        <v>5638</v>
      </c>
      <c r="C5639" s="2">
        <v>291</v>
      </c>
      <c r="D5639" s="2" t="s">
        <v>7443</v>
      </c>
      <c r="E5639" s="2" t="s">
        <v>5004</v>
      </c>
      <c r="F5639" s="3" t="s">
        <v>7444</v>
      </c>
      <c r="H5639" s="129" t="str">
        <f t="shared" si="88"/>
        <v>5638|291|ND|Adams|ND,Adams|</v>
      </c>
    </row>
    <row r="5640" spans="2:8">
      <c r="B5640" s="2">
        <v>5639</v>
      </c>
      <c r="C5640" s="2">
        <v>291</v>
      </c>
      <c r="D5640" s="2" t="s">
        <v>7443</v>
      </c>
      <c r="E5640" s="2" t="s">
        <v>7445</v>
      </c>
      <c r="F5640" s="3" t="s">
        <v>7446</v>
      </c>
      <c r="H5640" s="129" t="str">
        <f t="shared" si="88"/>
        <v>5639|291|ND|Barnes|ND,Barnes|</v>
      </c>
    </row>
    <row r="5641" spans="2:8">
      <c r="B5641" s="2">
        <v>5640</v>
      </c>
      <c r="C5641" s="2">
        <v>291</v>
      </c>
      <c r="D5641" s="2" t="s">
        <v>7443</v>
      </c>
      <c r="E5641" s="2" t="s">
        <v>7447</v>
      </c>
      <c r="F5641" s="3" t="s">
        <v>7448</v>
      </c>
      <c r="H5641" s="129" t="str">
        <f t="shared" si="88"/>
        <v>5640|291|ND|Benson|ND,Benson|</v>
      </c>
    </row>
    <row r="5642" spans="2:8">
      <c r="B5642" s="2">
        <v>5641</v>
      </c>
      <c r="C5642" s="2">
        <v>291</v>
      </c>
      <c r="D5642" s="2" t="s">
        <v>7443</v>
      </c>
      <c r="E5642" s="2" t="s">
        <v>7449</v>
      </c>
      <c r="F5642" s="3" t="s">
        <v>7450</v>
      </c>
      <c r="H5642" s="129" t="str">
        <f t="shared" si="88"/>
        <v>5641|291|ND|Billings|ND,Billings|</v>
      </c>
    </row>
    <row r="5643" spans="2:8">
      <c r="B5643" s="2">
        <v>5642</v>
      </c>
      <c r="C5643" s="2">
        <v>291</v>
      </c>
      <c r="D5643" s="2" t="s">
        <v>7443</v>
      </c>
      <c r="E5643" s="2" t="s">
        <v>7451</v>
      </c>
      <c r="F5643" s="3" t="s">
        <v>7452</v>
      </c>
      <c r="H5643" s="129" t="str">
        <f t="shared" si="88"/>
        <v>5642|291|ND|Bottineau|ND,Bottineau|</v>
      </c>
    </row>
    <row r="5644" spans="2:8">
      <c r="B5644" s="2">
        <v>5643</v>
      </c>
      <c r="C5644" s="2">
        <v>291</v>
      </c>
      <c r="D5644" s="2" t="s">
        <v>7443</v>
      </c>
      <c r="E5644" s="2" t="s">
        <v>7453</v>
      </c>
      <c r="F5644" s="3" t="s">
        <v>7454</v>
      </c>
      <c r="H5644" s="129" t="str">
        <f t="shared" si="88"/>
        <v>5643|291|ND|Bowman|ND,Bowman|</v>
      </c>
    </row>
    <row r="5645" spans="2:8">
      <c r="B5645" s="2">
        <v>5644</v>
      </c>
      <c r="C5645" s="2">
        <v>291</v>
      </c>
      <c r="D5645" s="2" t="s">
        <v>7443</v>
      </c>
      <c r="E5645" s="2" t="s">
        <v>5297</v>
      </c>
      <c r="F5645" s="3" t="s">
        <v>7455</v>
      </c>
      <c r="H5645" s="129" t="str">
        <f t="shared" si="88"/>
        <v>5644|291|ND|Burke|ND,Burke|</v>
      </c>
    </row>
    <row r="5646" spans="2:8">
      <c r="B5646" s="2">
        <v>5645</v>
      </c>
      <c r="C5646" s="2">
        <v>291</v>
      </c>
      <c r="D5646" s="2" t="s">
        <v>7443</v>
      </c>
      <c r="E5646" s="2" t="s">
        <v>7456</v>
      </c>
      <c r="F5646" s="3" t="s">
        <v>7457</v>
      </c>
      <c r="H5646" s="129" t="str">
        <f t="shared" si="88"/>
        <v>5645|291|ND|Burleigh|ND,Burleigh|</v>
      </c>
    </row>
    <row r="5647" spans="2:8">
      <c r="B5647" s="2">
        <v>5646</v>
      </c>
      <c r="C5647" s="2">
        <v>291</v>
      </c>
      <c r="D5647" s="2" t="s">
        <v>7443</v>
      </c>
      <c r="E5647" s="2" t="s">
        <v>5558</v>
      </c>
      <c r="F5647" s="3" t="s">
        <v>7458</v>
      </c>
      <c r="H5647" s="129" t="str">
        <f t="shared" si="88"/>
        <v>5646|291|ND|Cass|ND,Cass|</v>
      </c>
    </row>
    <row r="5648" spans="2:8">
      <c r="B5648" s="2">
        <v>5647</v>
      </c>
      <c r="C5648" s="2">
        <v>291</v>
      </c>
      <c r="D5648" s="2" t="s">
        <v>7443</v>
      </c>
      <c r="E5648" s="2" t="s">
        <v>7459</v>
      </c>
      <c r="F5648" s="3" t="s">
        <v>7460</v>
      </c>
      <c r="H5648" s="129" t="str">
        <f t="shared" si="88"/>
        <v>5647|291|ND|Cavalier|ND,Cavalier|</v>
      </c>
    </row>
    <row r="5649" spans="2:8">
      <c r="B5649" s="2">
        <v>5648</v>
      </c>
      <c r="C5649" s="2">
        <v>291</v>
      </c>
      <c r="D5649" s="2" t="s">
        <v>7443</v>
      </c>
      <c r="E5649" s="2" t="s">
        <v>7461</v>
      </c>
      <c r="F5649" s="3" t="s">
        <v>7462</v>
      </c>
      <c r="H5649" s="129" t="str">
        <f t="shared" si="88"/>
        <v>5648|291|ND|Dickey|ND,Dickey|</v>
      </c>
    </row>
    <row r="5650" spans="2:8">
      <c r="B5650" s="2">
        <v>5649</v>
      </c>
      <c r="C5650" s="2">
        <v>291</v>
      </c>
      <c r="D5650" s="2" t="s">
        <v>7443</v>
      </c>
      <c r="E5650" s="2" t="s">
        <v>7463</v>
      </c>
      <c r="F5650" s="3" t="s">
        <v>7464</v>
      </c>
      <c r="H5650" s="129" t="str">
        <f t="shared" si="88"/>
        <v>5649|291|ND|Divide|ND,Divide|</v>
      </c>
    </row>
    <row r="5651" spans="2:8">
      <c r="B5651" s="2">
        <v>5650</v>
      </c>
      <c r="C5651" s="2">
        <v>291</v>
      </c>
      <c r="D5651" s="2" t="s">
        <v>7443</v>
      </c>
      <c r="E5651" s="2" t="s">
        <v>7465</v>
      </c>
      <c r="F5651" s="3" t="s">
        <v>7466</v>
      </c>
      <c r="H5651" s="129" t="str">
        <f t="shared" si="88"/>
        <v>5650|291|ND|Dunn|ND,Dunn|</v>
      </c>
    </row>
    <row r="5652" spans="2:8">
      <c r="B5652" s="2">
        <v>5651</v>
      </c>
      <c r="C5652" s="2">
        <v>291</v>
      </c>
      <c r="D5652" s="2" t="s">
        <v>7443</v>
      </c>
      <c r="E5652" s="2" t="s">
        <v>7467</v>
      </c>
      <c r="F5652" s="3" t="s">
        <v>7468</v>
      </c>
      <c r="H5652" s="129" t="str">
        <f t="shared" si="88"/>
        <v>5651|291|ND|Eddy|ND,Eddy|</v>
      </c>
    </row>
    <row r="5653" spans="2:8">
      <c r="B5653" s="2">
        <v>5652</v>
      </c>
      <c r="C5653" s="2">
        <v>291</v>
      </c>
      <c r="D5653" s="2" t="s">
        <v>7443</v>
      </c>
      <c r="E5653" s="2" t="s">
        <v>7469</v>
      </c>
      <c r="F5653" s="3" t="s">
        <v>7470</v>
      </c>
      <c r="H5653" s="129" t="str">
        <f t="shared" si="88"/>
        <v>5652|291|ND|Emmons|ND,Emmons|</v>
      </c>
    </row>
    <row r="5654" spans="2:8">
      <c r="B5654" s="2">
        <v>5653</v>
      </c>
      <c r="C5654" s="2">
        <v>291</v>
      </c>
      <c r="D5654" s="2" t="s">
        <v>7443</v>
      </c>
      <c r="E5654" s="2" t="s">
        <v>7471</v>
      </c>
      <c r="F5654" s="3" t="s">
        <v>7472</v>
      </c>
      <c r="H5654" s="129" t="str">
        <f t="shared" si="88"/>
        <v>5653|291|ND|Foster|ND,Foster|</v>
      </c>
    </row>
    <row r="5655" spans="2:8">
      <c r="B5655" s="2">
        <v>5654</v>
      </c>
      <c r="C5655" s="2">
        <v>291</v>
      </c>
      <c r="D5655" s="2" t="s">
        <v>7443</v>
      </c>
      <c r="E5655" s="2" t="s">
        <v>7215</v>
      </c>
      <c r="F5655" s="3" t="s">
        <v>7473</v>
      </c>
      <c r="H5655" s="129" t="str">
        <f t="shared" si="88"/>
        <v>5654|291|ND|Golden Valley|ND,Golden Valley|</v>
      </c>
    </row>
    <row r="5656" spans="2:8">
      <c r="B5656" s="2">
        <v>5655</v>
      </c>
      <c r="C5656" s="2">
        <v>291</v>
      </c>
      <c r="D5656" s="2" t="s">
        <v>7443</v>
      </c>
      <c r="E5656" s="2" t="s">
        <v>7474</v>
      </c>
      <c r="F5656" s="3" t="s">
        <v>7475</v>
      </c>
      <c r="H5656" s="129" t="str">
        <f t="shared" si="88"/>
        <v>5655|291|ND|Grand Forks|ND,Grand Forks|</v>
      </c>
    </row>
    <row r="5657" spans="2:8">
      <c r="B5657" s="2">
        <v>5656</v>
      </c>
      <c r="C5657" s="2">
        <v>291</v>
      </c>
      <c r="D5657" s="2" t="s">
        <v>7443</v>
      </c>
      <c r="E5657" s="2" t="s">
        <v>4773</v>
      </c>
      <c r="F5657" s="3" t="s">
        <v>7476</v>
      </c>
      <c r="H5657" s="129" t="str">
        <f t="shared" si="88"/>
        <v>5656|291|ND|Grant|ND,Grant|</v>
      </c>
    </row>
    <row r="5658" spans="2:8">
      <c r="B5658" s="2">
        <v>5657</v>
      </c>
      <c r="C5658" s="2">
        <v>291</v>
      </c>
      <c r="D5658" s="2" t="s">
        <v>7443</v>
      </c>
      <c r="E5658" s="2" t="s">
        <v>7477</v>
      </c>
      <c r="F5658" s="3" t="s">
        <v>7478</v>
      </c>
      <c r="H5658" s="129" t="str">
        <f t="shared" si="88"/>
        <v>5657|291|ND|Griggs|ND,Griggs|</v>
      </c>
    </row>
    <row r="5659" spans="2:8">
      <c r="B5659" s="2">
        <v>5658</v>
      </c>
      <c r="C5659" s="2">
        <v>291</v>
      </c>
      <c r="D5659" s="2" t="s">
        <v>7443</v>
      </c>
      <c r="E5659" s="2" t="s">
        <v>7479</v>
      </c>
      <c r="F5659" s="3" t="s">
        <v>7480</v>
      </c>
      <c r="H5659" s="129" t="str">
        <f t="shared" si="88"/>
        <v>5658|291|ND|Hettinger|ND,Hettinger|</v>
      </c>
    </row>
    <row r="5660" spans="2:8">
      <c r="B5660" s="2">
        <v>5659</v>
      </c>
      <c r="C5660" s="2">
        <v>291</v>
      </c>
      <c r="D5660" s="2" t="s">
        <v>7443</v>
      </c>
      <c r="E5660" s="2" t="s">
        <v>7481</v>
      </c>
      <c r="F5660" s="3" t="s">
        <v>7482</v>
      </c>
      <c r="H5660" s="129" t="str">
        <f t="shared" si="88"/>
        <v>5659|291|ND|Kidder|ND,Kidder|</v>
      </c>
    </row>
    <row r="5661" spans="2:8">
      <c r="B5661" s="2">
        <v>5660</v>
      </c>
      <c r="C5661" s="2">
        <v>291</v>
      </c>
      <c r="D5661" s="2" t="s">
        <v>7443</v>
      </c>
      <c r="E5661" s="2" t="s">
        <v>7483</v>
      </c>
      <c r="F5661" s="3" t="s">
        <v>7484</v>
      </c>
      <c r="H5661" s="129" t="str">
        <f t="shared" si="88"/>
        <v>5660|291|ND|LaMoure|ND,LaMoure|</v>
      </c>
    </row>
    <row r="5662" spans="2:8">
      <c r="B5662" s="2">
        <v>5661</v>
      </c>
      <c r="C5662" s="2">
        <v>291</v>
      </c>
      <c r="D5662" s="2" t="s">
        <v>7443</v>
      </c>
      <c r="E5662" s="2" t="s">
        <v>4798</v>
      </c>
      <c r="F5662" s="3" t="s">
        <v>7485</v>
      </c>
      <c r="H5662" s="129" t="str">
        <f t="shared" si="88"/>
        <v>5661|291|ND|Logan|ND,Logan|</v>
      </c>
    </row>
    <row r="5663" spans="2:8">
      <c r="B5663" s="2">
        <v>5662</v>
      </c>
      <c r="C5663" s="2">
        <v>291</v>
      </c>
      <c r="D5663" s="2" t="s">
        <v>7443</v>
      </c>
      <c r="E5663" s="2" t="s">
        <v>5855</v>
      </c>
      <c r="F5663" s="3" t="s">
        <v>7486</v>
      </c>
      <c r="H5663" s="129" t="str">
        <f t="shared" si="88"/>
        <v>5662|291|ND|McHenry|ND,McHenry|</v>
      </c>
    </row>
    <row r="5664" spans="2:8">
      <c r="B5664" s="2">
        <v>5663</v>
      </c>
      <c r="C5664" s="2">
        <v>291</v>
      </c>
      <c r="D5664" s="2" t="s">
        <v>7443</v>
      </c>
      <c r="E5664" s="2" t="s">
        <v>5431</v>
      </c>
      <c r="F5664" s="3" t="s">
        <v>7487</v>
      </c>
      <c r="H5664" s="129" t="str">
        <f t="shared" si="88"/>
        <v>5663|291|ND|McIntosh|ND,McIntosh|</v>
      </c>
    </row>
    <row r="5665" spans="2:8">
      <c r="B5665" s="2">
        <v>5664</v>
      </c>
      <c r="C5665" s="2">
        <v>291</v>
      </c>
      <c r="D5665" s="2" t="s">
        <v>7443</v>
      </c>
      <c r="E5665" s="2" t="s">
        <v>7488</v>
      </c>
      <c r="F5665" s="3" t="s">
        <v>7489</v>
      </c>
      <c r="H5665" s="129" t="str">
        <f t="shared" si="88"/>
        <v>5664|291|ND|McKenzie|ND,McKenzie|</v>
      </c>
    </row>
    <row r="5666" spans="2:8">
      <c r="B5666" s="2">
        <v>5665</v>
      </c>
      <c r="C5666" s="2">
        <v>291</v>
      </c>
      <c r="D5666" s="2" t="s">
        <v>7443</v>
      </c>
      <c r="E5666" s="2" t="s">
        <v>5857</v>
      </c>
      <c r="F5666" s="3" t="s">
        <v>7490</v>
      </c>
      <c r="H5666" s="129" t="str">
        <f t="shared" si="88"/>
        <v>5665|291|ND|McLean|ND,McLean|</v>
      </c>
    </row>
    <row r="5667" spans="2:8">
      <c r="B5667" s="2">
        <v>5666</v>
      </c>
      <c r="C5667" s="2">
        <v>291</v>
      </c>
      <c r="D5667" s="2" t="s">
        <v>7443</v>
      </c>
      <c r="E5667" s="2" t="s">
        <v>5861</v>
      </c>
      <c r="F5667" s="3" t="s">
        <v>7491</v>
      </c>
      <c r="H5667" s="129" t="str">
        <f t="shared" si="88"/>
        <v>5666|291|ND|Mercer|ND,Mercer|</v>
      </c>
    </row>
    <row r="5668" spans="2:8">
      <c r="B5668" s="2">
        <v>5667</v>
      </c>
      <c r="C5668" s="2">
        <v>291</v>
      </c>
      <c r="D5668" s="2" t="s">
        <v>7443</v>
      </c>
      <c r="E5668" s="2" t="s">
        <v>6145</v>
      </c>
      <c r="F5668" s="3" t="s">
        <v>7492</v>
      </c>
      <c r="H5668" s="129" t="str">
        <f t="shared" si="88"/>
        <v>5667|291|ND|Morton|ND,Morton|</v>
      </c>
    </row>
    <row r="5669" spans="2:8">
      <c r="B5669" s="2">
        <v>5668</v>
      </c>
      <c r="C5669" s="2">
        <v>291</v>
      </c>
      <c r="D5669" s="2" t="s">
        <v>7443</v>
      </c>
      <c r="E5669" s="2" t="s">
        <v>7493</v>
      </c>
      <c r="F5669" s="3" t="s">
        <v>7494</v>
      </c>
      <c r="H5669" s="129" t="str">
        <f t="shared" si="88"/>
        <v>5668|291|ND|Mountrail|ND,Mountrail|</v>
      </c>
    </row>
    <row r="5670" spans="2:8">
      <c r="B5670" s="2">
        <v>5669</v>
      </c>
      <c r="C5670" s="2">
        <v>291</v>
      </c>
      <c r="D5670" s="2" t="s">
        <v>7443</v>
      </c>
      <c r="E5670" s="2" t="s">
        <v>6349</v>
      </c>
      <c r="F5670" s="3" t="s">
        <v>7495</v>
      </c>
      <c r="H5670" s="129" t="str">
        <f t="shared" si="88"/>
        <v>5669|291|ND|Nelson|ND,Nelson|</v>
      </c>
    </row>
    <row r="5671" spans="2:8">
      <c r="B5671" s="2">
        <v>5670</v>
      </c>
      <c r="C5671" s="2">
        <v>291</v>
      </c>
      <c r="D5671" s="2" t="s">
        <v>7443</v>
      </c>
      <c r="E5671" s="2" t="s">
        <v>7496</v>
      </c>
      <c r="F5671" s="3" t="s">
        <v>7497</v>
      </c>
      <c r="H5671" s="129" t="str">
        <f t="shared" si="88"/>
        <v>5670|291|ND|Oliver|ND,Oliver|</v>
      </c>
    </row>
    <row r="5672" spans="2:8">
      <c r="B5672" s="2">
        <v>5671</v>
      </c>
      <c r="C5672" s="2">
        <v>291</v>
      </c>
      <c r="D5672" s="2" t="s">
        <v>7443</v>
      </c>
      <c r="E5672" s="2" t="s">
        <v>7498</v>
      </c>
      <c r="F5672" s="3" t="s">
        <v>7499</v>
      </c>
      <c r="H5672" s="129" t="str">
        <f t="shared" si="88"/>
        <v>5671|291|ND|Pembina|ND,Pembina|</v>
      </c>
    </row>
    <row r="5673" spans="2:8">
      <c r="B5673" s="2">
        <v>5672</v>
      </c>
      <c r="C5673" s="2">
        <v>291</v>
      </c>
      <c r="D5673" s="2" t="s">
        <v>7443</v>
      </c>
      <c r="E5673" s="2" t="s">
        <v>5455</v>
      </c>
      <c r="F5673" s="3" t="s">
        <v>7500</v>
      </c>
      <c r="H5673" s="129" t="str">
        <f t="shared" si="88"/>
        <v>5672|291|ND|Pierce|ND,Pierce|</v>
      </c>
    </row>
    <row r="5674" spans="2:8">
      <c r="B5674" s="2">
        <v>5673</v>
      </c>
      <c r="C5674" s="2">
        <v>291</v>
      </c>
      <c r="D5674" s="2" t="s">
        <v>7443</v>
      </c>
      <c r="E5674" s="2" t="s">
        <v>6863</v>
      </c>
      <c r="F5674" s="3" t="s">
        <v>7501</v>
      </c>
      <c r="H5674" s="129" t="str">
        <f t="shared" si="88"/>
        <v>5673|291|ND|Ramsey|ND,Ramsey|</v>
      </c>
    </row>
    <row r="5675" spans="2:8">
      <c r="B5675" s="2">
        <v>5674</v>
      </c>
      <c r="C5675" s="2">
        <v>291</v>
      </c>
      <c r="D5675" s="2" t="s">
        <v>7443</v>
      </c>
      <c r="E5675" s="2" t="s">
        <v>7502</v>
      </c>
      <c r="F5675" s="3" t="s">
        <v>7503</v>
      </c>
      <c r="H5675" s="129" t="str">
        <f t="shared" si="88"/>
        <v>5674|291|ND|Ransom|ND,Ransom|</v>
      </c>
    </row>
    <row r="5676" spans="2:8">
      <c r="B5676" s="2">
        <v>5675</v>
      </c>
      <c r="C5676" s="2">
        <v>291</v>
      </c>
      <c r="D5676" s="2" t="s">
        <v>7443</v>
      </c>
      <c r="E5676" s="2" t="s">
        <v>6869</v>
      </c>
      <c r="F5676" s="3" t="s">
        <v>7504</v>
      </c>
      <c r="H5676" s="129" t="str">
        <f t="shared" si="88"/>
        <v>5675|291|ND|Renville|ND,Renville|</v>
      </c>
    </row>
    <row r="5677" spans="2:8">
      <c r="B5677" s="2">
        <v>5676</v>
      </c>
      <c r="C5677" s="2">
        <v>291</v>
      </c>
      <c r="D5677" s="2" t="s">
        <v>7443</v>
      </c>
      <c r="E5677" s="2" t="s">
        <v>5880</v>
      </c>
      <c r="F5677" s="3" t="s">
        <v>7505</v>
      </c>
      <c r="H5677" s="129" t="str">
        <f t="shared" si="88"/>
        <v>5676|291|ND|Richland|ND,Richland|</v>
      </c>
    </row>
    <row r="5678" spans="2:8">
      <c r="B5678" s="2">
        <v>5677</v>
      </c>
      <c r="C5678" s="2">
        <v>291</v>
      </c>
      <c r="D5678" s="2" t="s">
        <v>7443</v>
      </c>
      <c r="E5678" s="2" t="s">
        <v>7506</v>
      </c>
      <c r="F5678" s="3" t="s">
        <v>7507</v>
      </c>
      <c r="H5678" s="129" t="str">
        <f t="shared" si="88"/>
        <v>5677|291|ND|Rolette|ND,Rolette|</v>
      </c>
    </row>
    <row r="5679" spans="2:8">
      <c r="B5679" s="2">
        <v>5678</v>
      </c>
      <c r="C5679" s="2">
        <v>291</v>
      </c>
      <c r="D5679" s="2" t="s">
        <v>7443</v>
      </c>
      <c r="E5679" s="2" t="s">
        <v>7508</v>
      </c>
      <c r="F5679" s="3" t="s">
        <v>7509</v>
      </c>
      <c r="H5679" s="129" t="str">
        <f t="shared" si="88"/>
        <v>5678|291|ND|Sargent|ND,Sargent|</v>
      </c>
    </row>
    <row r="5680" spans="2:8">
      <c r="B5680" s="2">
        <v>5679</v>
      </c>
      <c r="C5680" s="2">
        <v>291</v>
      </c>
      <c r="D5680" s="2" t="s">
        <v>7443</v>
      </c>
      <c r="E5680" s="2" t="s">
        <v>6189</v>
      </c>
      <c r="F5680" s="3" t="s">
        <v>7510</v>
      </c>
      <c r="H5680" s="129" t="str">
        <f t="shared" si="88"/>
        <v>5679|291|ND|Sheridan|ND,Sheridan|</v>
      </c>
    </row>
    <row r="5681" spans="2:8">
      <c r="B5681" s="2">
        <v>5680</v>
      </c>
      <c r="C5681" s="2">
        <v>291</v>
      </c>
      <c r="D5681" s="2" t="s">
        <v>7443</v>
      </c>
      <c r="E5681" s="2" t="s">
        <v>5663</v>
      </c>
      <c r="F5681" s="3" t="s">
        <v>7511</v>
      </c>
      <c r="H5681" s="129" t="str">
        <f t="shared" si="88"/>
        <v>5680|291|ND|Sioux|ND,Sioux|</v>
      </c>
    </row>
    <row r="5682" spans="2:8">
      <c r="B5682" s="2">
        <v>5681</v>
      </c>
      <c r="C5682" s="2">
        <v>291</v>
      </c>
      <c r="D5682" s="2" t="s">
        <v>7443</v>
      </c>
      <c r="E5682" s="2" t="s">
        <v>7512</v>
      </c>
      <c r="F5682" s="3" t="s">
        <v>7513</v>
      </c>
      <c r="H5682" s="129" t="str">
        <f t="shared" si="88"/>
        <v>5681|291|ND|Slope|ND,Slope|</v>
      </c>
    </row>
    <row r="5683" spans="2:8">
      <c r="B5683" s="2">
        <v>5682</v>
      </c>
      <c r="C5683" s="2">
        <v>291</v>
      </c>
      <c r="D5683" s="2" t="s">
        <v>7443</v>
      </c>
      <c r="E5683" s="2" t="s">
        <v>5892</v>
      </c>
      <c r="F5683" s="3" t="s">
        <v>7514</v>
      </c>
      <c r="H5683" s="129" t="str">
        <f t="shared" si="88"/>
        <v>5682|291|ND|Stark|ND,Stark|</v>
      </c>
    </row>
    <row r="5684" spans="2:8">
      <c r="B5684" s="2">
        <v>5683</v>
      </c>
      <c r="C5684" s="2">
        <v>291</v>
      </c>
      <c r="D5684" s="2" t="s">
        <v>7443</v>
      </c>
      <c r="E5684" s="2" t="s">
        <v>6885</v>
      </c>
      <c r="F5684" s="3" t="s">
        <v>7515</v>
      </c>
      <c r="H5684" s="129" t="str">
        <f t="shared" si="88"/>
        <v>5683|291|ND|Steele|ND,Steele|</v>
      </c>
    </row>
    <row r="5685" spans="2:8">
      <c r="B5685" s="2">
        <v>5684</v>
      </c>
      <c r="C5685" s="2">
        <v>291</v>
      </c>
      <c r="D5685" s="2" t="s">
        <v>7443</v>
      </c>
      <c r="E5685" s="2" t="s">
        <v>7516</v>
      </c>
      <c r="F5685" s="3" t="s">
        <v>7517</v>
      </c>
      <c r="H5685" s="129" t="str">
        <f t="shared" si="88"/>
        <v>5684|291|ND|Stutsman|ND,Stutsman|</v>
      </c>
    </row>
    <row r="5686" spans="2:8">
      <c r="B5686" s="2">
        <v>5685</v>
      </c>
      <c r="C5686" s="2">
        <v>291</v>
      </c>
      <c r="D5686" s="2" t="s">
        <v>7443</v>
      </c>
      <c r="E5686" s="2" t="s">
        <v>7518</v>
      </c>
      <c r="F5686" s="3" t="s">
        <v>7519</v>
      </c>
      <c r="H5686" s="129" t="str">
        <f t="shared" si="88"/>
        <v>5685|291|ND|Towner|ND,Towner|</v>
      </c>
    </row>
    <row r="5687" spans="2:8">
      <c r="B5687" s="2">
        <v>5686</v>
      </c>
      <c r="C5687" s="2">
        <v>291</v>
      </c>
      <c r="D5687" s="2" t="s">
        <v>7443</v>
      </c>
      <c r="E5687" s="2" t="s">
        <v>7520</v>
      </c>
      <c r="F5687" s="3" t="s">
        <v>7521</v>
      </c>
      <c r="H5687" s="129" t="str">
        <f t="shared" si="88"/>
        <v>5686|291|ND|Traill|ND,Traill|</v>
      </c>
    </row>
    <row r="5688" spans="2:8">
      <c r="B5688" s="2">
        <v>5687</v>
      </c>
      <c r="C5688" s="2">
        <v>291</v>
      </c>
      <c r="D5688" s="2" t="s">
        <v>7443</v>
      </c>
      <c r="E5688" s="2" t="s">
        <v>7522</v>
      </c>
      <c r="F5688" s="3" t="s">
        <v>7523</v>
      </c>
      <c r="H5688" s="129" t="str">
        <f t="shared" si="88"/>
        <v>5687|291|ND|Walsh|ND,Walsh|</v>
      </c>
    </row>
    <row r="5689" spans="2:8">
      <c r="B5689" s="2">
        <v>5688</v>
      </c>
      <c r="C5689" s="2">
        <v>291</v>
      </c>
      <c r="D5689" s="2" t="s">
        <v>7443</v>
      </c>
      <c r="E5689" s="2" t="s">
        <v>7524</v>
      </c>
      <c r="F5689" s="3" t="s">
        <v>7525</v>
      </c>
      <c r="H5689" s="129" t="str">
        <f t="shared" si="88"/>
        <v>5688|291|ND|Ward|ND,Ward|</v>
      </c>
    </row>
    <row r="5690" spans="2:8">
      <c r="B5690" s="2">
        <v>5689</v>
      </c>
      <c r="C5690" s="2">
        <v>291</v>
      </c>
      <c r="D5690" s="2" t="s">
        <v>7443</v>
      </c>
      <c r="E5690" s="2" t="s">
        <v>6042</v>
      </c>
      <c r="F5690" s="3" t="s">
        <v>7526</v>
      </c>
      <c r="H5690" s="129" t="str">
        <f t="shared" si="88"/>
        <v>5689|291|ND|Wells|ND,Wells|</v>
      </c>
    </row>
    <row r="5691" spans="2:8">
      <c r="B5691" s="2">
        <v>5690</v>
      </c>
      <c r="C5691" s="2">
        <v>291</v>
      </c>
      <c r="D5691" s="2" t="s">
        <v>7443</v>
      </c>
      <c r="E5691" s="2" t="s">
        <v>7527</v>
      </c>
      <c r="F5691" s="3" t="s">
        <v>7528</v>
      </c>
      <c r="H5691" s="129" t="str">
        <f t="shared" si="88"/>
        <v>5690|291|ND|Williams|ND,Williams|</v>
      </c>
    </row>
    <row r="5692" spans="2:8">
      <c r="B5692" s="2">
        <v>5691</v>
      </c>
      <c r="C5692" s="2">
        <v>291</v>
      </c>
      <c r="D5692" s="2" t="s">
        <v>7529</v>
      </c>
      <c r="E5692" s="2" t="s">
        <v>5004</v>
      </c>
      <c r="F5692" s="3" t="s">
        <v>7530</v>
      </c>
      <c r="H5692" s="129" t="str">
        <f t="shared" si="88"/>
        <v>5691|291|NE|Adams|NE,Adams|</v>
      </c>
    </row>
    <row r="5693" spans="2:8">
      <c r="B5693" s="2">
        <v>5692</v>
      </c>
      <c r="C5693" s="2">
        <v>291</v>
      </c>
      <c r="D5693" s="2" t="s">
        <v>7529</v>
      </c>
      <c r="E5693" s="2" t="s">
        <v>7531</v>
      </c>
      <c r="F5693" s="3" t="s">
        <v>7532</v>
      </c>
      <c r="H5693" s="129" t="str">
        <f t="shared" si="88"/>
        <v>5692|291|NE|Antelope|NE,Antelope|</v>
      </c>
    </row>
    <row r="5694" spans="2:8">
      <c r="B5694" s="2">
        <v>5693</v>
      </c>
      <c r="C5694" s="2">
        <v>291</v>
      </c>
      <c r="D5694" s="2" t="s">
        <v>7529</v>
      </c>
      <c r="E5694" s="2" t="s">
        <v>7533</v>
      </c>
      <c r="F5694" s="3" t="s">
        <v>7534</v>
      </c>
      <c r="H5694" s="129" t="str">
        <f t="shared" si="88"/>
        <v>5693|291|NE|Arthur|NE,Arthur|</v>
      </c>
    </row>
    <row r="5695" spans="2:8">
      <c r="B5695" s="2">
        <v>5694</v>
      </c>
      <c r="C5695" s="2">
        <v>291</v>
      </c>
      <c r="D5695" s="2" t="s">
        <v>7529</v>
      </c>
      <c r="E5695" s="2" t="s">
        <v>7535</v>
      </c>
      <c r="F5695" s="3" t="s">
        <v>7536</v>
      </c>
      <c r="H5695" s="129" t="str">
        <f t="shared" si="88"/>
        <v>5694|291|NE|Banner|NE,Banner|</v>
      </c>
    </row>
    <row r="5696" spans="2:8">
      <c r="B5696" s="2">
        <v>5695</v>
      </c>
      <c r="C5696" s="2">
        <v>291</v>
      </c>
      <c r="D5696" s="2" t="s">
        <v>7529</v>
      </c>
      <c r="E5696" s="2" t="s">
        <v>5698</v>
      </c>
      <c r="F5696" s="3" t="s">
        <v>7537</v>
      </c>
      <c r="H5696" s="129" t="str">
        <f t="shared" si="88"/>
        <v>5695|291|NE|Blaine|NE,Blaine|</v>
      </c>
    </row>
    <row r="5697" spans="2:8">
      <c r="B5697" s="2">
        <v>5696</v>
      </c>
      <c r="C5697" s="2">
        <v>291</v>
      </c>
      <c r="D5697" s="2" t="s">
        <v>7529</v>
      </c>
      <c r="E5697" s="2" t="s">
        <v>4734</v>
      </c>
      <c r="F5697" s="3" t="s">
        <v>7538</v>
      </c>
      <c r="H5697" s="129" t="str">
        <f t="shared" si="88"/>
        <v>5696|291|NE|Boone|NE,Boone|</v>
      </c>
    </row>
    <row r="5698" spans="2:8">
      <c r="B5698" s="2">
        <v>5697</v>
      </c>
      <c r="C5698" s="2">
        <v>291</v>
      </c>
      <c r="D5698" s="2" t="s">
        <v>7529</v>
      </c>
      <c r="E5698" s="2" t="s">
        <v>7539</v>
      </c>
      <c r="F5698" s="3" t="s">
        <v>7540</v>
      </c>
      <c r="H5698" s="129" t="str">
        <f t="shared" ref="H5698:H5761" si="89">B5698&amp;"|"&amp;C5698&amp;"|"&amp;D5698&amp;"|"&amp;E5698&amp;"|"&amp;F5698&amp;"|"&amp;G5698</f>
        <v>5697|291|NE|Box Butte|NE,Box Butte|</v>
      </c>
    </row>
    <row r="5699" spans="2:8">
      <c r="B5699" s="2">
        <v>5698</v>
      </c>
      <c r="C5699" s="2">
        <v>291</v>
      </c>
      <c r="D5699" s="2" t="s">
        <v>7529</v>
      </c>
      <c r="E5699" s="2" t="s">
        <v>6232</v>
      </c>
      <c r="F5699" s="3" t="s">
        <v>7541</v>
      </c>
      <c r="H5699" s="129" t="str">
        <f t="shared" si="89"/>
        <v>5698|291|NE|Boyd|NE,Boyd|</v>
      </c>
    </row>
    <row r="5700" spans="2:8">
      <c r="B5700" s="2">
        <v>5699</v>
      </c>
      <c r="C5700" s="2">
        <v>291</v>
      </c>
      <c r="D5700" s="2" t="s">
        <v>7529</v>
      </c>
      <c r="E5700" s="2" t="s">
        <v>5771</v>
      </c>
      <c r="F5700" s="3" t="s">
        <v>7542</v>
      </c>
      <c r="H5700" s="129" t="str">
        <f t="shared" si="89"/>
        <v>5699|291|NE|Brown|NE,Brown|</v>
      </c>
    </row>
    <row r="5701" spans="2:8">
      <c r="B5701" s="2">
        <v>5700</v>
      </c>
      <c r="C5701" s="2">
        <v>291</v>
      </c>
      <c r="D5701" s="2" t="s">
        <v>7529</v>
      </c>
      <c r="E5701" s="2" t="s">
        <v>7543</v>
      </c>
      <c r="F5701" s="3" t="s">
        <v>7544</v>
      </c>
      <c r="H5701" s="129" t="str">
        <f t="shared" si="89"/>
        <v>5700|291|NE|Buffalo|NE,Buffalo|</v>
      </c>
    </row>
    <row r="5702" spans="2:8">
      <c r="B5702" s="2">
        <v>5701</v>
      </c>
      <c r="C5702" s="2">
        <v>291</v>
      </c>
      <c r="D5702" s="2" t="s">
        <v>7529</v>
      </c>
      <c r="E5702" s="2" t="s">
        <v>7545</v>
      </c>
      <c r="F5702" s="3" t="s">
        <v>7546</v>
      </c>
      <c r="H5702" s="129" t="str">
        <f t="shared" si="89"/>
        <v>5701|291|NE|Burt|NE,Burt|</v>
      </c>
    </row>
    <row r="5703" spans="2:8">
      <c r="B5703" s="2">
        <v>5702</v>
      </c>
      <c r="C5703" s="2">
        <v>291</v>
      </c>
      <c r="D5703" s="2" t="s">
        <v>7529</v>
      </c>
      <c r="E5703" s="2" t="s">
        <v>4604</v>
      </c>
      <c r="F5703" s="3" t="s">
        <v>7547</v>
      </c>
      <c r="H5703" s="129" t="str">
        <f t="shared" si="89"/>
        <v>5702|291|NE|Butler|NE,Butler|</v>
      </c>
    </row>
    <row r="5704" spans="2:8">
      <c r="B5704" s="2">
        <v>5703</v>
      </c>
      <c r="C5704" s="2">
        <v>291</v>
      </c>
      <c r="D5704" s="2" t="s">
        <v>7529</v>
      </c>
      <c r="E5704" s="2" t="s">
        <v>5558</v>
      </c>
      <c r="F5704" s="3" t="s">
        <v>7548</v>
      </c>
      <c r="H5704" s="129" t="str">
        <f t="shared" si="89"/>
        <v>5703|291|NE|Cass|NE,Cass|</v>
      </c>
    </row>
    <row r="5705" spans="2:8">
      <c r="B5705" s="2">
        <v>5704</v>
      </c>
      <c r="C5705" s="2">
        <v>291</v>
      </c>
      <c r="D5705" s="2" t="s">
        <v>7529</v>
      </c>
      <c r="E5705" s="2" t="s">
        <v>5560</v>
      </c>
      <c r="F5705" s="3" t="s">
        <v>7549</v>
      </c>
      <c r="H5705" s="129" t="str">
        <f t="shared" si="89"/>
        <v>5704|291|NE|Cedar|NE,Cedar|</v>
      </c>
    </row>
    <row r="5706" spans="2:8">
      <c r="B5706" s="2">
        <v>5705</v>
      </c>
      <c r="C5706" s="2">
        <v>291</v>
      </c>
      <c r="D5706" s="2" t="s">
        <v>7529</v>
      </c>
      <c r="E5706" s="2" t="s">
        <v>6060</v>
      </c>
      <c r="F5706" s="3" t="s">
        <v>7550</v>
      </c>
      <c r="H5706" s="129" t="str">
        <f t="shared" si="89"/>
        <v>5705|291|NE|Chase|NE,Chase|</v>
      </c>
    </row>
    <row r="5707" spans="2:8">
      <c r="B5707" s="2">
        <v>5706</v>
      </c>
      <c r="C5707" s="2">
        <v>291</v>
      </c>
      <c r="D5707" s="2" t="s">
        <v>7529</v>
      </c>
      <c r="E5707" s="2" t="s">
        <v>7551</v>
      </c>
      <c r="F5707" s="3" t="s">
        <v>7552</v>
      </c>
      <c r="H5707" s="129" t="str">
        <f t="shared" si="89"/>
        <v>5706|291|NE|Cherry|NE,Cherry|</v>
      </c>
    </row>
    <row r="5708" spans="2:8">
      <c r="B5708" s="2">
        <v>5707</v>
      </c>
      <c r="C5708" s="2">
        <v>291</v>
      </c>
      <c r="D5708" s="2" t="s">
        <v>7529</v>
      </c>
      <c r="E5708" s="2" t="s">
        <v>5022</v>
      </c>
      <c r="F5708" s="3" t="s">
        <v>7553</v>
      </c>
      <c r="H5708" s="129" t="str">
        <f t="shared" si="89"/>
        <v>5707|291|NE|Cheyenne|NE,Cheyenne|</v>
      </c>
    </row>
    <row r="5709" spans="2:8">
      <c r="B5709" s="2">
        <v>5708</v>
      </c>
      <c r="C5709" s="2">
        <v>291</v>
      </c>
      <c r="D5709" s="2" t="s">
        <v>7529</v>
      </c>
      <c r="E5709" s="2" t="s">
        <v>4618</v>
      </c>
      <c r="F5709" s="3" t="s">
        <v>7554</v>
      </c>
      <c r="H5709" s="129" t="str">
        <f t="shared" si="89"/>
        <v>5708|291|NE|Clay|NE,Clay|</v>
      </c>
    </row>
    <row r="5710" spans="2:8">
      <c r="B5710" s="2">
        <v>5709</v>
      </c>
      <c r="C5710" s="2">
        <v>291</v>
      </c>
      <c r="D5710" s="2" t="s">
        <v>7529</v>
      </c>
      <c r="E5710" s="2" t="s">
        <v>7555</v>
      </c>
      <c r="F5710" s="3" t="s">
        <v>7556</v>
      </c>
      <c r="H5710" s="129" t="str">
        <f t="shared" si="89"/>
        <v>5709|291|NE|Colfax|NE,Colfax|</v>
      </c>
    </row>
    <row r="5711" spans="2:8">
      <c r="B5711" s="2">
        <v>5710</v>
      </c>
      <c r="C5711" s="2">
        <v>291</v>
      </c>
      <c r="D5711" s="2" t="s">
        <v>7529</v>
      </c>
      <c r="E5711" s="2" t="s">
        <v>7557</v>
      </c>
      <c r="F5711" s="3" t="s">
        <v>7558</v>
      </c>
      <c r="H5711" s="129" t="str">
        <f t="shared" si="89"/>
        <v>5710|291|NE|Cuming|NE,Cuming|</v>
      </c>
    </row>
    <row r="5712" spans="2:8">
      <c r="B5712" s="2">
        <v>5711</v>
      </c>
      <c r="C5712" s="2">
        <v>291</v>
      </c>
      <c r="D5712" s="2" t="s">
        <v>7529</v>
      </c>
      <c r="E5712" s="2" t="s">
        <v>5032</v>
      </c>
      <c r="F5712" s="3" t="s">
        <v>7559</v>
      </c>
      <c r="H5712" s="129" t="str">
        <f t="shared" si="89"/>
        <v>5711|291|NE|Custer|NE,Custer|</v>
      </c>
    </row>
    <row r="5713" spans="2:8">
      <c r="B5713" s="2">
        <v>5712</v>
      </c>
      <c r="C5713" s="2">
        <v>291</v>
      </c>
      <c r="D5713" s="2" t="s">
        <v>7529</v>
      </c>
      <c r="E5713" s="2" t="s">
        <v>6790</v>
      </c>
      <c r="F5713" s="3" t="s">
        <v>7560</v>
      </c>
      <c r="H5713" s="129" t="str">
        <f t="shared" si="89"/>
        <v>5712|291|NE|Dakota|NE,Dakota|</v>
      </c>
    </row>
    <row r="5714" spans="2:8">
      <c r="B5714" s="2">
        <v>5713</v>
      </c>
      <c r="C5714" s="2">
        <v>291</v>
      </c>
      <c r="D5714" s="2" t="s">
        <v>7529</v>
      </c>
      <c r="E5714" s="2" t="s">
        <v>7561</v>
      </c>
      <c r="F5714" s="3" t="s">
        <v>7562</v>
      </c>
      <c r="H5714" s="129" t="str">
        <f t="shared" si="89"/>
        <v>5713|291|NE|Dawes|NE,Dawes|</v>
      </c>
    </row>
    <row r="5715" spans="2:8">
      <c r="B5715" s="2">
        <v>5714</v>
      </c>
      <c r="C5715" s="2">
        <v>291</v>
      </c>
      <c r="D5715" s="2" t="s">
        <v>7529</v>
      </c>
      <c r="E5715" s="2" t="s">
        <v>5339</v>
      </c>
      <c r="F5715" s="3" t="s">
        <v>7563</v>
      </c>
      <c r="H5715" s="129" t="str">
        <f t="shared" si="89"/>
        <v>5714|291|NE|Dawson|NE,Dawson|</v>
      </c>
    </row>
    <row r="5716" spans="2:8">
      <c r="B5716" s="2">
        <v>5715</v>
      </c>
      <c r="C5716" s="2">
        <v>291</v>
      </c>
      <c r="D5716" s="2" t="s">
        <v>7529</v>
      </c>
      <c r="E5716" s="2" t="s">
        <v>7564</v>
      </c>
      <c r="F5716" s="3" t="s">
        <v>7565</v>
      </c>
      <c r="H5716" s="129" t="str">
        <f t="shared" si="89"/>
        <v>5715|291|NE|Deuel|NE,Deuel|</v>
      </c>
    </row>
    <row r="5717" spans="2:8">
      <c r="B5717" s="2">
        <v>5716</v>
      </c>
      <c r="C5717" s="2">
        <v>291</v>
      </c>
      <c r="D5717" s="2" t="s">
        <v>7529</v>
      </c>
      <c r="E5717" s="2" t="s">
        <v>7566</v>
      </c>
      <c r="F5717" s="3" t="s">
        <v>7567</v>
      </c>
      <c r="H5717" s="129" t="str">
        <f t="shared" si="89"/>
        <v>5716|291|NE|Dixon|NE,Dixon|</v>
      </c>
    </row>
    <row r="5718" spans="2:8">
      <c r="B5718" s="2">
        <v>5717</v>
      </c>
      <c r="C5718" s="2">
        <v>291</v>
      </c>
      <c r="D5718" s="2" t="s">
        <v>7529</v>
      </c>
      <c r="E5718" s="2" t="s">
        <v>5344</v>
      </c>
      <c r="F5718" s="3" t="s">
        <v>7568</v>
      </c>
      <c r="H5718" s="129" t="str">
        <f t="shared" si="89"/>
        <v>5717|291|NE|Dodge|NE,Dodge|</v>
      </c>
    </row>
    <row r="5719" spans="2:8">
      <c r="B5719" s="2">
        <v>5718</v>
      </c>
      <c r="C5719" s="2">
        <v>291</v>
      </c>
      <c r="D5719" s="2" t="s">
        <v>7529</v>
      </c>
      <c r="E5719" s="2" t="s">
        <v>5040</v>
      </c>
      <c r="F5719" s="3" t="s">
        <v>7569</v>
      </c>
      <c r="H5719" s="129" t="str">
        <f t="shared" si="89"/>
        <v>5718|291|NE|Douglas|NE,Douglas|</v>
      </c>
    </row>
    <row r="5720" spans="2:8">
      <c r="B5720" s="2">
        <v>5719</v>
      </c>
      <c r="C5720" s="2">
        <v>291</v>
      </c>
      <c r="D5720" s="2" t="s">
        <v>7529</v>
      </c>
      <c r="E5720" s="2" t="s">
        <v>7570</v>
      </c>
      <c r="F5720" s="3" t="s">
        <v>7571</v>
      </c>
      <c r="H5720" s="129" t="str">
        <f t="shared" si="89"/>
        <v>5719|291|NE|Dundy|NE,Dundy|</v>
      </c>
    </row>
    <row r="5721" spans="2:8">
      <c r="B5721" s="2">
        <v>5720</v>
      </c>
      <c r="C5721" s="2">
        <v>291</v>
      </c>
      <c r="D5721" s="2" t="s">
        <v>7529</v>
      </c>
      <c r="E5721" s="2" t="s">
        <v>6796</v>
      </c>
      <c r="F5721" s="3" t="s">
        <v>7572</v>
      </c>
      <c r="H5721" s="129" t="str">
        <f t="shared" si="89"/>
        <v>5720|291|NE|Fillmore|NE,Fillmore|</v>
      </c>
    </row>
    <row r="5722" spans="2:8">
      <c r="B5722" s="2">
        <v>5721</v>
      </c>
      <c r="C5722" s="2">
        <v>291</v>
      </c>
      <c r="D5722" s="2" t="s">
        <v>7529</v>
      </c>
      <c r="E5722" s="2" t="s">
        <v>4650</v>
      </c>
      <c r="F5722" s="3" t="s">
        <v>7573</v>
      </c>
      <c r="H5722" s="129" t="str">
        <f t="shared" si="89"/>
        <v>5721|291|NE|Franklin|NE,Franklin|</v>
      </c>
    </row>
    <row r="5723" spans="2:8">
      <c r="B5723" s="2">
        <v>5722</v>
      </c>
      <c r="C5723" s="2">
        <v>291</v>
      </c>
      <c r="D5723" s="2" t="s">
        <v>7529</v>
      </c>
      <c r="E5723" s="2" t="s">
        <v>7574</v>
      </c>
      <c r="F5723" s="3" t="s">
        <v>7575</v>
      </c>
      <c r="H5723" s="129" t="str">
        <f t="shared" si="89"/>
        <v>5722|291|NE|Frontier|NE,Frontier|</v>
      </c>
    </row>
    <row r="5724" spans="2:8">
      <c r="B5724" s="2">
        <v>5723</v>
      </c>
      <c r="C5724" s="2">
        <v>291</v>
      </c>
      <c r="D5724" s="2" t="s">
        <v>7529</v>
      </c>
      <c r="E5724" s="2" t="s">
        <v>7576</v>
      </c>
      <c r="F5724" s="3" t="s">
        <v>7577</v>
      </c>
      <c r="H5724" s="129" t="str">
        <f t="shared" si="89"/>
        <v>5723|291|NE|Furnas|NE,Furnas|</v>
      </c>
    </row>
    <row r="5725" spans="2:8">
      <c r="B5725" s="2">
        <v>5724</v>
      </c>
      <c r="C5725" s="2">
        <v>291</v>
      </c>
      <c r="D5725" s="2" t="s">
        <v>7529</v>
      </c>
      <c r="E5725" s="2" t="s">
        <v>7578</v>
      </c>
      <c r="F5725" s="3" t="s">
        <v>7579</v>
      </c>
      <c r="H5725" s="129" t="str">
        <f t="shared" si="89"/>
        <v>5724|291|NE|Gage|NE,Gage|</v>
      </c>
    </row>
    <row r="5726" spans="2:8">
      <c r="B5726" s="2">
        <v>5725</v>
      </c>
      <c r="C5726" s="2">
        <v>291</v>
      </c>
      <c r="D5726" s="2" t="s">
        <v>7529</v>
      </c>
      <c r="E5726" s="2" t="s">
        <v>7580</v>
      </c>
      <c r="F5726" s="3" t="s">
        <v>7581</v>
      </c>
      <c r="H5726" s="129" t="str">
        <f t="shared" si="89"/>
        <v>5725|291|NE|Garden|NE,Garden|</v>
      </c>
    </row>
    <row r="5727" spans="2:8">
      <c r="B5727" s="2">
        <v>5726</v>
      </c>
      <c r="C5727" s="2">
        <v>291</v>
      </c>
      <c r="D5727" s="2" t="s">
        <v>7529</v>
      </c>
      <c r="E5727" s="2" t="s">
        <v>5050</v>
      </c>
      <c r="F5727" s="3" t="s">
        <v>7582</v>
      </c>
      <c r="H5727" s="129" t="str">
        <f t="shared" si="89"/>
        <v>5726|291|NE|Garfield|NE,Garfield|</v>
      </c>
    </row>
    <row r="5728" spans="2:8">
      <c r="B5728" s="2">
        <v>5727</v>
      </c>
      <c r="C5728" s="2">
        <v>291</v>
      </c>
      <c r="D5728" s="2" t="s">
        <v>7529</v>
      </c>
      <c r="E5728" s="2" t="s">
        <v>7583</v>
      </c>
      <c r="F5728" s="3" t="s">
        <v>7584</v>
      </c>
      <c r="H5728" s="129" t="str">
        <f t="shared" si="89"/>
        <v>5727|291|NE|Gosper|NE,Gosper|</v>
      </c>
    </row>
    <row r="5729" spans="2:8">
      <c r="B5729" s="2">
        <v>5728</v>
      </c>
      <c r="C5729" s="2">
        <v>291</v>
      </c>
      <c r="D5729" s="2" t="s">
        <v>7529</v>
      </c>
      <c r="E5729" s="2" t="s">
        <v>4773</v>
      </c>
      <c r="F5729" s="3" t="s">
        <v>7585</v>
      </c>
      <c r="H5729" s="129" t="str">
        <f t="shared" si="89"/>
        <v>5728|291|NE|Grant|NE,Grant|</v>
      </c>
    </row>
    <row r="5730" spans="2:8">
      <c r="B5730" s="2">
        <v>5729</v>
      </c>
      <c r="C5730" s="2">
        <v>291</v>
      </c>
      <c r="D5730" s="2" t="s">
        <v>7529</v>
      </c>
      <c r="E5730" s="2" t="s">
        <v>6101</v>
      </c>
      <c r="F5730" s="3" t="s">
        <v>7586</v>
      </c>
      <c r="H5730" s="129" t="str">
        <f t="shared" si="89"/>
        <v>5729|291|NE|Greeley|NE,Greeley|</v>
      </c>
    </row>
    <row r="5731" spans="2:8">
      <c r="B5731" s="2">
        <v>5730</v>
      </c>
      <c r="C5731" s="2">
        <v>291</v>
      </c>
      <c r="D5731" s="2" t="s">
        <v>7529</v>
      </c>
      <c r="E5731" s="2" t="s">
        <v>5386</v>
      </c>
      <c r="F5731" s="3" t="s">
        <v>7587</v>
      </c>
      <c r="H5731" s="129" t="str">
        <f t="shared" si="89"/>
        <v>5730|291|NE|Hall|NE,Hall|</v>
      </c>
    </row>
    <row r="5732" spans="2:8">
      <c r="B5732" s="2">
        <v>5731</v>
      </c>
      <c r="C5732" s="2">
        <v>291</v>
      </c>
      <c r="D5732" s="2" t="s">
        <v>7529</v>
      </c>
      <c r="E5732" s="2" t="s">
        <v>5193</v>
      </c>
      <c r="F5732" s="3" t="s">
        <v>7588</v>
      </c>
      <c r="H5732" s="129" t="str">
        <f t="shared" si="89"/>
        <v>5731|291|NE|Hamilton|NE,Hamilton|</v>
      </c>
    </row>
    <row r="5733" spans="2:8">
      <c r="B5733" s="2">
        <v>5732</v>
      </c>
      <c r="C5733" s="2">
        <v>291</v>
      </c>
      <c r="D5733" s="2" t="s">
        <v>7529</v>
      </c>
      <c r="E5733" s="2" t="s">
        <v>6291</v>
      </c>
      <c r="F5733" s="3" t="s">
        <v>7589</v>
      </c>
      <c r="H5733" s="129" t="str">
        <f t="shared" si="89"/>
        <v>5732|291|NE|Harlan|NE,Harlan|</v>
      </c>
    </row>
    <row r="5734" spans="2:8">
      <c r="B5734" s="2">
        <v>5733</v>
      </c>
      <c r="C5734" s="2">
        <v>291</v>
      </c>
      <c r="D5734" s="2" t="s">
        <v>7529</v>
      </c>
      <c r="E5734" s="2" t="s">
        <v>7590</v>
      </c>
      <c r="F5734" s="3" t="s">
        <v>7591</v>
      </c>
      <c r="H5734" s="129" t="str">
        <f t="shared" si="89"/>
        <v>5733|291|NE|Hayes|NE,Hayes|</v>
      </c>
    </row>
    <row r="5735" spans="2:8">
      <c r="B5735" s="2">
        <v>5734</v>
      </c>
      <c r="C5735" s="2">
        <v>291</v>
      </c>
      <c r="D5735" s="2" t="s">
        <v>7529</v>
      </c>
      <c r="E5735" s="2" t="s">
        <v>7592</v>
      </c>
      <c r="F5735" s="3" t="s">
        <v>7593</v>
      </c>
      <c r="H5735" s="129" t="str">
        <f t="shared" si="89"/>
        <v>5734|291|NE|Hitchcock|NE,Hitchcock|</v>
      </c>
    </row>
    <row r="5736" spans="2:8">
      <c r="B5736" s="2">
        <v>5735</v>
      </c>
      <c r="C5736" s="2">
        <v>291</v>
      </c>
      <c r="D5736" s="2" t="s">
        <v>7529</v>
      </c>
      <c r="E5736" s="2" t="s">
        <v>6966</v>
      </c>
      <c r="F5736" s="3" t="s">
        <v>7594</v>
      </c>
      <c r="H5736" s="129" t="str">
        <f t="shared" si="89"/>
        <v>5735|291|NE|Holt|NE,Holt|</v>
      </c>
    </row>
    <row r="5737" spans="2:8">
      <c r="B5737" s="2">
        <v>5736</v>
      </c>
      <c r="C5737" s="2">
        <v>291</v>
      </c>
      <c r="D5737" s="2" t="s">
        <v>7529</v>
      </c>
      <c r="E5737" s="2" t="s">
        <v>7595</v>
      </c>
      <c r="F5737" s="3" t="s">
        <v>7596</v>
      </c>
      <c r="H5737" s="129" t="str">
        <f t="shared" si="89"/>
        <v>5736|291|NE|Hooker|NE,Hooker|</v>
      </c>
    </row>
    <row r="5738" spans="2:8">
      <c r="B5738" s="2">
        <v>5737</v>
      </c>
      <c r="C5738" s="2">
        <v>291</v>
      </c>
      <c r="D5738" s="2" t="s">
        <v>7529</v>
      </c>
      <c r="E5738" s="2" t="s">
        <v>4780</v>
      </c>
      <c r="F5738" s="3" t="s">
        <v>7597</v>
      </c>
      <c r="H5738" s="129" t="str">
        <f t="shared" si="89"/>
        <v>5737|291|NE|Howard|NE,Howard|</v>
      </c>
    </row>
    <row r="5739" spans="2:8">
      <c r="B5739" s="2">
        <v>5738</v>
      </c>
      <c r="C5739" s="2">
        <v>291</v>
      </c>
      <c r="D5739" s="2" t="s">
        <v>7529</v>
      </c>
      <c r="E5739" s="2" t="s">
        <v>4664</v>
      </c>
      <c r="F5739" s="3" t="s">
        <v>7598</v>
      </c>
      <c r="H5739" s="129" t="str">
        <f t="shared" si="89"/>
        <v>5738|291|NE|Jefferson|NE,Jefferson|</v>
      </c>
    </row>
    <row r="5740" spans="2:8">
      <c r="B5740" s="2">
        <v>5739</v>
      </c>
      <c r="C5740" s="2">
        <v>291</v>
      </c>
      <c r="D5740" s="2" t="s">
        <v>7529</v>
      </c>
      <c r="E5740" s="2" t="s">
        <v>4788</v>
      </c>
      <c r="F5740" s="3" t="s">
        <v>7599</v>
      </c>
      <c r="H5740" s="129" t="str">
        <f t="shared" si="89"/>
        <v>5739|291|NE|Johnson|NE,Johnson|</v>
      </c>
    </row>
    <row r="5741" spans="2:8">
      <c r="B5741" s="2">
        <v>5740</v>
      </c>
      <c r="C5741" s="2">
        <v>291</v>
      </c>
      <c r="D5741" s="2" t="s">
        <v>7529</v>
      </c>
      <c r="E5741" s="2" t="s">
        <v>7600</v>
      </c>
      <c r="F5741" s="3" t="s">
        <v>7601</v>
      </c>
      <c r="H5741" s="129" t="str">
        <f t="shared" si="89"/>
        <v>5740|291|NE|Kearney|NE,Kearney|</v>
      </c>
    </row>
    <row r="5742" spans="2:8">
      <c r="B5742" s="2">
        <v>5741</v>
      </c>
      <c r="C5742" s="2">
        <v>291</v>
      </c>
      <c r="D5742" s="2" t="s">
        <v>7529</v>
      </c>
      <c r="E5742" s="2" t="s">
        <v>7602</v>
      </c>
      <c r="F5742" s="3" t="s">
        <v>7603</v>
      </c>
      <c r="H5742" s="129" t="str">
        <f t="shared" si="89"/>
        <v>5741|291|NE|Keith|NE,Keith|</v>
      </c>
    </row>
    <row r="5743" spans="2:8">
      <c r="B5743" s="2">
        <v>5742</v>
      </c>
      <c r="C5743" s="2">
        <v>291</v>
      </c>
      <c r="D5743" s="2" t="s">
        <v>7529</v>
      </c>
      <c r="E5743" s="2" t="s">
        <v>7604</v>
      </c>
      <c r="F5743" s="3" t="s">
        <v>7605</v>
      </c>
      <c r="H5743" s="129" t="str">
        <f t="shared" si="89"/>
        <v>5742|291|NE|Keya Paha|NE,Keya Paha|</v>
      </c>
    </row>
    <row r="5744" spans="2:8">
      <c r="B5744" s="2">
        <v>5743</v>
      </c>
      <c r="C5744" s="2">
        <v>291</v>
      </c>
      <c r="D5744" s="2" t="s">
        <v>7529</v>
      </c>
      <c r="E5744" s="2" t="s">
        <v>7606</v>
      </c>
      <c r="F5744" s="3" t="s">
        <v>7607</v>
      </c>
      <c r="H5744" s="129" t="str">
        <f t="shared" si="89"/>
        <v>5743|291|NE|Kimball|NE,Kimball|</v>
      </c>
    </row>
    <row r="5745" spans="2:8">
      <c r="B5745" s="2">
        <v>5744</v>
      </c>
      <c r="C5745" s="2">
        <v>291</v>
      </c>
      <c r="D5745" s="2" t="s">
        <v>7529</v>
      </c>
      <c r="E5745" s="2" t="s">
        <v>5833</v>
      </c>
      <c r="F5745" s="3" t="s">
        <v>7608</v>
      </c>
      <c r="H5745" s="129" t="str">
        <f t="shared" si="89"/>
        <v>5744|291|NE|Knox|NE,Knox|</v>
      </c>
    </row>
    <row r="5746" spans="2:8">
      <c r="B5746" s="2">
        <v>5745</v>
      </c>
      <c r="C5746" s="2">
        <v>291</v>
      </c>
      <c r="D5746" s="2" t="s">
        <v>7529</v>
      </c>
      <c r="E5746" s="2" t="s">
        <v>7609</v>
      </c>
      <c r="F5746" s="3" t="s">
        <v>7610</v>
      </c>
      <c r="H5746" s="129" t="str">
        <f t="shared" si="89"/>
        <v>5745|291|NE|Lancaster|NE,Lancaster|</v>
      </c>
    </row>
    <row r="5747" spans="2:8">
      <c r="B5747" s="2">
        <v>5746</v>
      </c>
      <c r="C5747" s="2">
        <v>291</v>
      </c>
      <c r="D5747" s="2" t="s">
        <v>7529</v>
      </c>
      <c r="E5747" s="2" t="s">
        <v>4794</v>
      </c>
      <c r="F5747" s="3" t="s">
        <v>7611</v>
      </c>
      <c r="H5747" s="129" t="str">
        <f t="shared" si="89"/>
        <v>5746|291|NE|Lincoln|NE,Lincoln|</v>
      </c>
    </row>
    <row r="5748" spans="2:8">
      <c r="B5748" s="2">
        <v>5747</v>
      </c>
      <c r="C5748" s="2">
        <v>291</v>
      </c>
      <c r="D5748" s="2" t="s">
        <v>7529</v>
      </c>
      <c r="E5748" s="2" t="s">
        <v>4798</v>
      </c>
      <c r="F5748" s="3" t="s">
        <v>7612</v>
      </c>
      <c r="H5748" s="129" t="str">
        <f t="shared" si="89"/>
        <v>5747|291|NE|Logan|NE,Logan|</v>
      </c>
    </row>
    <row r="5749" spans="2:8">
      <c r="B5749" s="2">
        <v>5748</v>
      </c>
      <c r="C5749" s="2">
        <v>291</v>
      </c>
      <c r="D5749" s="2" t="s">
        <v>7529</v>
      </c>
      <c r="E5749" s="2" t="s">
        <v>7613</v>
      </c>
      <c r="F5749" s="3" t="s">
        <v>7614</v>
      </c>
      <c r="H5749" s="129" t="str">
        <f t="shared" si="89"/>
        <v>5748|291|NE|Loup|NE,Loup|</v>
      </c>
    </row>
    <row r="5750" spans="2:8">
      <c r="B5750" s="2">
        <v>5749</v>
      </c>
      <c r="C5750" s="2">
        <v>291</v>
      </c>
      <c r="D5750" s="2" t="s">
        <v>7529</v>
      </c>
      <c r="E5750" s="2" t="s">
        <v>4680</v>
      </c>
      <c r="F5750" s="3" t="s">
        <v>7615</v>
      </c>
      <c r="H5750" s="129" t="str">
        <f t="shared" si="89"/>
        <v>5749|291|NE|Madison|NE,Madison|</v>
      </c>
    </row>
    <row r="5751" spans="2:8">
      <c r="B5751" s="2">
        <v>5750</v>
      </c>
      <c r="C5751" s="2">
        <v>291</v>
      </c>
      <c r="D5751" s="2" t="s">
        <v>7529</v>
      </c>
      <c r="E5751" s="2" t="s">
        <v>6136</v>
      </c>
      <c r="F5751" s="3" t="s">
        <v>7616</v>
      </c>
      <c r="H5751" s="129" t="str">
        <f t="shared" si="89"/>
        <v>5750|291|NE|McPherson|NE,McPherson|</v>
      </c>
    </row>
    <row r="5752" spans="2:8">
      <c r="B5752" s="2">
        <v>5751</v>
      </c>
      <c r="C5752" s="2">
        <v>291</v>
      </c>
      <c r="D5752" s="2" t="s">
        <v>7529</v>
      </c>
      <c r="E5752" s="2" t="s">
        <v>7617</v>
      </c>
      <c r="F5752" s="3" t="s">
        <v>7618</v>
      </c>
      <c r="H5752" s="129" t="str">
        <f t="shared" si="89"/>
        <v>5751|291|NE|Merrick|NE,Merrick|</v>
      </c>
    </row>
    <row r="5753" spans="2:8">
      <c r="B5753" s="2">
        <v>5752</v>
      </c>
      <c r="C5753" s="2">
        <v>291</v>
      </c>
      <c r="D5753" s="2" t="s">
        <v>7529</v>
      </c>
      <c r="E5753" s="2" t="s">
        <v>7619</v>
      </c>
      <c r="F5753" s="3" t="s">
        <v>7620</v>
      </c>
      <c r="H5753" s="129" t="str">
        <f t="shared" si="89"/>
        <v>5752|291|NE|Morrill|NE,Morrill|</v>
      </c>
    </row>
    <row r="5754" spans="2:8">
      <c r="B5754" s="2">
        <v>5753</v>
      </c>
      <c r="C5754" s="2">
        <v>291</v>
      </c>
      <c r="D5754" s="2" t="s">
        <v>7529</v>
      </c>
      <c r="E5754" s="2" t="s">
        <v>7621</v>
      </c>
      <c r="F5754" s="3" t="s">
        <v>7622</v>
      </c>
      <c r="H5754" s="129" t="str">
        <f t="shared" si="89"/>
        <v>5753|291|NE|Nance|NE,Nance|</v>
      </c>
    </row>
    <row r="5755" spans="2:8">
      <c r="B5755" s="2">
        <v>5754</v>
      </c>
      <c r="C5755" s="2">
        <v>291</v>
      </c>
      <c r="D5755" s="2" t="s">
        <v>7529</v>
      </c>
      <c r="E5755" s="2" t="s">
        <v>6147</v>
      </c>
      <c r="F5755" s="3" t="s">
        <v>7623</v>
      </c>
      <c r="H5755" s="129" t="str">
        <f t="shared" si="89"/>
        <v>5754|291|NE|Nemaha|NE,Nemaha|</v>
      </c>
    </row>
    <row r="5756" spans="2:8">
      <c r="B5756" s="2">
        <v>5755</v>
      </c>
      <c r="C5756" s="2">
        <v>291</v>
      </c>
      <c r="D5756" s="2" t="s">
        <v>7529</v>
      </c>
      <c r="E5756" s="2" t="s">
        <v>7624</v>
      </c>
      <c r="F5756" s="3" t="s">
        <v>7625</v>
      </c>
      <c r="H5756" s="129" t="str">
        <f t="shared" si="89"/>
        <v>5755|291|NE|Nuckolls|NE,Nuckolls|</v>
      </c>
    </row>
    <row r="5757" spans="2:8">
      <c r="B5757" s="2">
        <v>5756</v>
      </c>
      <c r="C5757" s="2">
        <v>291</v>
      </c>
      <c r="D5757" s="2" t="s">
        <v>7529</v>
      </c>
      <c r="E5757" s="2" t="s">
        <v>7626</v>
      </c>
      <c r="F5757" s="3" t="s">
        <v>7627</v>
      </c>
      <c r="H5757" s="129" t="str">
        <f t="shared" si="89"/>
        <v>5756|291|NE|Otoe|NE,Otoe|</v>
      </c>
    </row>
    <row r="5758" spans="2:8">
      <c r="B5758" s="2">
        <v>5757</v>
      </c>
      <c r="C5758" s="2">
        <v>291</v>
      </c>
      <c r="D5758" s="2" t="s">
        <v>7529</v>
      </c>
      <c r="E5758" s="2" t="s">
        <v>6161</v>
      </c>
      <c r="F5758" s="3" t="s">
        <v>7628</v>
      </c>
      <c r="H5758" s="129" t="str">
        <f t="shared" si="89"/>
        <v>5757|291|NE|Pawnee|NE,Pawnee|</v>
      </c>
    </row>
    <row r="5759" spans="2:8">
      <c r="B5759" s="2">
        <v>5758</v>
      </c>
      <c r="C5759" s="2">
        <v>291</v>
      </c>
      <c r="D5759" s="2" t="s">
        <v>7529</v>
      </c>
      <c r="E5759" s="2" t="s">
        <v>7629</v>
      </c>
      <c r="F5759" s="3" t="s">
        <v>7630</v>
      </c>
      <c r="H5759" s="129" t="str">
        <f t="shared" si="89"/>
        <v>5758|291|NE|Perkins|NE,Perkins|</v>
      </c>
    </row>
    <row r="5760" spans="2:8">
      <c r="B5760" s="2">
        <v>5759</v>
      </c>
      <c r="C5760" s="2">
        <v>291</v>
      </c>
      <c r="D5760" s="2" t="s">
        <v>7529</v>
      </c>
      <c r="E5760" s="2" t="s">
        <v>7015</v>
      </c>
      <c r="F5760" s="3" t="s">
        <v>7631</v>
      </c>
      <c r="H5760" s="129" t="str">
        <f t="shared" si="89"/>
        <v>5759|291|NE|Phelps|NE,Phelps|</v>
      </c>
    </row>
    <row r="5761" spans="2:8">
      <c r="B5761" s="2">
        <v>5760</v>
      </c>
      <c r="C5761" s="2">
        <v>291</v>
      </c>
      <c r="D5761" s="2" t="s">
        <v>7529</v>
      </c>
      <c r="E5761" s="2" t="s">
        <v>5455</v>
      </c>
      <c r="F5761" s="3" t="s">
        <v>7632</v>
      </c>
      <c r="H5761" s="129" t="str">
        <f t="shared" si="89"/>
        <v>5760|291|NE|Pierce|NE,Pierce|</v>
      </c>
    </row>
    <row r="5762" spans="2:8">
      <c r="B5762" s="2">
        <v>5761</v>
      </c>
      <c r="C5762" s="2">
        <v>291</v>
      </c>
      <c r="D5762" s="2" t="s">
        <v>7529</v>
      </c>
      <c r="E5762" s="2" t="s">
        <v>7018</v>
      </c>
      <c r="F5762" s="3" t="s">
        <v>7633</v>
      </c>
      <c r="H5762" s="129" t="str">
        <f t="shared" ref="H5762:H5825" si="90">B5762&amp;"|"&amp;C5762&amp;"|"&amp;D5762&amp;"|"&amp;E5762&amp;"|"&amp;F5762&amp;"|"&amp;G5762</f>
        <v>5761|291|NE|Platte|NE,Platte|</v>
      </c>
    </row>
    <row r="5763" spans="2:8">
      <c r="B5763" s="2">
        <v>5762</v>
      </c>
      <c r="C5763" s="2">
        <v>291</v>
      </c>
      <c r="D5763" s="2" t="s">
        <v>7529</v>
      </c>
      <c r="E5763" s="2" t="s">
        <v>4822</v>
      </c>
      <c r="F5763" s="3" t="s">
        <v>7634</v>
      </c>
      <c r="H5763" s="129" t="str">
        <f t="shared" si="90"/>
        <v>5762|291|NE|Polk|NE,Polk|</v>
      </c>
    </row>
    <row r="5764" spans="2:8">
      <c r="B5764" s="2">
        <v>5763</v>
      </c>
      <c r="C5764" s="2">
        <v>291</v>
      </c>
      <c r="D5764" s="2" t="s">
        <v>7529</v>
      </c>
      <c r="E5764" s="2" t="s">
        <v>7635</v>
      </c>
      <c r="F5764" s="3" t="s">
        <v>7636</v>
      </c>
      <c r="H5764" s="129" t="str">
        <f t="shared" si="90"/>
        <v>5763|291|NE|Red Willow|NE,Red Willow|</v>
      </c>
    </row>
    <row r="5765" spans="2:8">
      <c r="B5765" s="2">
        <v>5764</v>
      </c>
      <c r="C5765" s="2">
        <v>291</v>
      </c>
      <c r="D5765" s="2" t="s">
        <v>7529</v>
      </c>
      <c r="E5765" s="2" t="s">
        <v>7637</v>
      </c>
      <c r="F5765" s="3" t="s">
        <v>7638</v>
      </c>
      <c r="H5765" s="129" t="str">
        <f t="shared" si="90"/>
        <v>5764|291|NE|Richardson|NE,Richardson|</v>
      </c>
    </row>
    <row r="5766" spans="2:8">
      <c r="B5766" s="2">
        <v>5765</v>
      </c>
      <c r="C5766" s="2">
        <v>291</v>
      </c>
      <c r="D5766" s="2" t="s">
        <v>7529</v>
      </c>
      <c r="E5766" s="2" t="s">
        <v>6872</v>
      </c>
      <c r="F5766" s="3" t="s">
        <v>7639</v>
      </c>
      <c r="H5766" s="129" t="str">
        <f t="shared" si="90"/>
        <v>5765|291|NE|Rock|NE,Rock|</v>
      </c>
    </row>
    <row r="5767" spans="2:8">
      <c r="B5767" s="2">
        <v>5766</v>
      </c>
      <c r="C5767" s="2">
        <v>291</v>
      </c>
      <c r="D5767" s="2" t="s">
        <v>7529</v>
      </c>
      <c r="E5767" s="2" t="s">
        <v>4831</v>
      </c>
      <c r="F5767" s="3" t="s">
        <v>7640</v>
      </c>
      <c r="H5767" s="129" t="str">
        <f t="shared" si="90"/>
        <v>5766|291|NE|Saline|NE,Saline|</v>
      </c>
    </row>
    <row r="5768" spans="2:8">
      <c r="B5768" s="2">
        <v>5767</v>
      </c>
      <c r="C5768" s="2">
        <v>291</v>
      </c>
      <c r="D5768" s="2" t="s">
        <v>7529</v>
      </c>
      <c r="E5768" s="2" t="s">
        <v>7641</v>
      </c>
      <c r="F5768" s="3" t="s">
        <v>7642</v>
      </c>
      <c r="H5768" s="129" t="str">
        <f t="shared" si="90"/>
        <v>5767|291|NE|Sarpy|NE,Sarpy|</v>
      </c>
    </row>
    <row r="5769" spans="2:8">
      <c r="B5769" s="2">
        <v>5768</v>
      </c>
      <c r="C5769" s="2">
        <v>291</v>
      </c>
      <c r="D5769" s="2" t="s">
        <v>7529</v>
      </c>
      <c r="E5769" s="2" t="s">
        <v>7643</v>
      </c>
      <c r="F5769" s="3" t="s">
        <v>7644</v>
      </c>
      <c r="H5769" s="129" t="str">
        <f t="shared" si="90"/>
        <v>5768|291|NE|Saunders|NE,Saunders|</v>
      </c>
    </row>
    <row r="5770" spans="2:8">
      <c r="B5770" s="2">
        <v>5769</v>
      </c>
      <c r="C5770" s="2">
        <v>291</v>
      </c>
      <c r="D5770" s="2" t="s">
        <v>7529</v>
      </c>
      <c r="E5770" s="2" t="s">
        <v>7645</v>
      </c>
      <c r="F5770" s="3" t="s">
        <v>7646</v>
      </c>
      <c r="H5770" s="129" t="str">
        <f t="shared" si="90"/>
        <v>5769|291|NE|Scotts Bluff|NE,Scotts Bluff|</v>
      </c>
    </row>
    <row r="5771" spans="2:8">
      <c r="B5771" s="2">
        <v>5770</v>
      </c>
      <c r="C5771" s="2">
        <v>291</v>
      </c>
      <c r="D5771" s="2" t="s">
        <v>7529</v>
      </c>
      <c r="E5771" s="2" t="s">
        <v>6185</v>
      </c>
      <c r="F5771" s="3" t="s">
        <v>7647</v>
      </c>
      <c r="H5771" s="129" t="str">
        <f t="shared" si="90"/>
        <v>5770|291|NE|Seward|NE,Seward|</v>
      </c>
    </row>
    <row r="5772" spans="2:8">
      <c r="B5772" s="2">
        <v>5771</v>
      </c>
      <c r="C5772" s="2">
        <v>291</v>
      </c>
      <c r="D5772" s="2" t="s">
        <v>7529</v>
      </c>
      <c r="E5772" s="2" t="s">
        <v>6189</v>
      </c>
      <c r="F5772" s="3" t="s">
        <v>7648</v>
      </c>
      <c r="H5772" s="129" t="str">
        <f t="shared" si="90"/>
        <v>5771|291|NE|Sheridan|NE,Sheridan|</v>
      </c>
    </row>
    <row r="5773" spans="2:8">
      <c r="B5773" s="2">
        <v>5772</v>
      </c>
      <c r="C5773" s="2">
        <v>291</v>
      </c>
      <c r="D5773" s="2" t="s">
        <v>7529</v>
      </c>
      <c r="E5773" s="2" t="s">
        <v>6191</v>
      </c>
      <c r="F5773" s="3" t="s">
        <v>7649</v>
      </c>
      <c r="H5773" s="129" t="str">
        <f t="shared" si="90"/>
        <v>5772|291|NE|Sherman|NE,Sherman|</v>
      </c>
    </row>
    <row r="5774" spans="2:8">
      <c r="B5774" s="2">
        <v>5773</v>
      </c>
      <c r="C5774" s="2">
        <v>291</v>
      </c>
      <c r="D5774" s="2" t="s">
        <v>7529</v>
      </c>
      <c r="E5774" s="2" t="s">
        <v>5663</v>
      </c>
      <c r="F5774" s="3" t="s">
        <v>7650</v>
      </c>
      <c r="H5774" s="129" t="str">
        <f t="shared" si="90"/>
        <v>5773|291|NE|Sioux|NE,Sioux|</v>
      </c>
    </row>
    <row r="5775" spans="2:8">
      <c r="B5775" s="2">
        <v>5774</v>
      </c>
      <c r="C5775" s="2">
        <v>291</v>
      </c>
      <c r="D5775" s="2" t="s">
        <v>7529</v>
      </c>
      <c r="E5775" s="2" t="s">
        <v>6197</v>
      </c>
      <c r="F5775" s="3" t="s">
        <v>7651</v>
      </c>
      <c r="H5775" s="129" t="str">
        <f t="shared" si="90"/>
        <v>5774|291|NE|Stanton|NE,Stanton|</v>
      </c>
    </row>
    <row r="5776" spans="2:8">
      <c r="B5776" s="2">
        <v>5775</v>
      </c>
      <c r="C5776" s="2">
        <v>291</v>
      </c>
      <c r="D5776" s="2" t="s">
        <v>7529</v>
      </c>
      <c r="E5776" s="2" t="s">
        <v>7652</v>
      </c>
      <c r="F5776" s="3" t="s">
        <v>7653</v>
      </c>
      <c r="H5776" s="129" t="str">
        <f t="shared" si="90"/>
        <v>5775|291|NE|Thayer|NE,Thayer|</v>
      </c>
    </row>
    <row r="5777" spans="2:8">
      <c r="B5777" s="2">
        <v>5776</v>
      </c>
      <c r="C5777" s="2">
        <v>291</v>
      </c>
      <c r="D5777" s="2" t="s">
        <v>7529</v>
      </c>
      <c r="E5777" s="2" t="s">
        <v>5493</v>
      </c>
      <c r="F5777" s="3" t="s">
        <v>7654</v>
      </c>
      <c r="H5777" s="129" t="str">
        <f t="shared" si="90"/>
        <v>5776|291|NE|Thomas|NE,Thomas|</v>
      </c>
    </row>
    <row r="5778" spans="2:8">
      <c r="B5778" s="2">
        <v>5777</v>
      </c>
      <c r="C5778" s="2">
        <v>291</v>
      </c>
      <c r="D5778" s="2" t="s">
        <v>7529</v>
      </c>
      <c r="E5778" s="2" t="s">
        <v>7655</v>
      </c>
      <c r="F5778" s="3" t="s">
        <v>7656</v>
      </c>
      <c r="H5778" s="129" t="str">
        <f t="shared" si="90"/>
        <v>5777|291|NE|Thurston|NE,Thurston|</v>
      </c>
    </row>
    <row r="5779" spans="2:8">
      <c r="B5779" s="2">
        <v>5778</v>
      </c>
      <c r="C5779" s="2">
        <v>291</v>
      </c>
      <c r="D5779" s="2" t="s">
        <v>7529</v>
      </c>
      <c r="E5779" s="2" t="s">
        <v>5761</v>
      </c>
      <c r="F5779" s="3" t="s">
        <v>7657</v>
      </c>
      <c r="H5779" s="129" t="str">
        <f t="shared" si="90"/>
        <v>5778|291|NE|Valley|NE,Valley|</v>
      </c>
    </row>
    <row r="5780" spans="2:8">
      <c r="B5780" s="2">
        <v>5779</v>
      </c>
      <c r="C5780" s="2">
        <v>291</v>
      </c>
      <c r="D5780" s="2" t="s">
        <v>7529</v>
      </c>
      <c r="E5780" s="2" t="s">
        <v>4720</v>
      </c>
      <c r="F5780" s="3" t="s">
        <v>7658</v>
      </c>
      <c r="H5780" s="129" t="str">
        <f t="shared" si="90"/>
        <v>5779|291|NE|Washington|NE,Washington|</v>
      </c>
    </row>
    <row r="5781" spans="2:8">
      <c r="B5781" s="2">
        <v>5780</v>
      </c>
      <c r="C5781" s="2">
        <v>291</v>
      </c>
      <c r="D5781" s="2" t="s">
        <v>7529</v>
      </c>
      <c r="E5781" s="2" t="s">
        <v>5519</v>
      </c>
      <c r="F5781" s="3" t="s">
        <v>7659</v>
      </c>
      <c r="H5781" s="129" t="str">
        <f t="shared" si="90"/>
        <v>5780|291|NE|Wayne|NE,Wayne|</v>
      </c>
    </row>
    <row r="5782" spans="2:8">
      <c r="B5782" s="2">
        <v>5781</v>
      </c>
      <c r="C5782" s="2">
        <v>291</v>
      </c>
      <c r="D5782" s="2" t="s">
        <v>7529</v>
      </c>
      <c r="E5782" s="2" t="s">
        <v>5521</v>
      </c>
      <c r="F5782" s="3" t="s">
        <v>7660</v>
      </c>
      <c r="H5782" s="129" t="str">
        <f t="shared" si="90"/>
        <v>5781|291|NE|Webster|NE,Webster|</v>
      </c>
    </row>
    <row r="5783" spans="2:8">
      <c r="B5783" s="2">
        <v>5782</v>
      </c>
      <c r="C5783" s="2">
        <v>291</v>
      </c>
      <c r="D5783" s="2" t="s">
        <v>7529</v>
      </c>
      <c r="E5783" s="2" t="s">
        <v>5523</v>
      </c>
      <c r="F5783" s="3" t="s">
        <v>7661</v>
      </c>
      <c r="H5783" s="129" t="str">
        <f t="shared" si="90"/>
        <v>5782|291|NE|Wheeler|NE,Wheeler|</v>
      </c>
    </row>
    <row r="5784" spans="2:8">
      <c r="B5784" s="2">
        <v>5783</v>
      </c>
      <c r="C5784" s="2">
        <v>291</v>
      </c>
      <c r="D5784" s="2" t="s">
        <v>7529</v>
      </c>
      <c r="E5784" s="2" t="s">
        <v>6612</v>
      </c>
      <c r="F5784" s="3" t="s">
        <v>7662</v>
      </c>
      <c r="H5784" s="129" t="str">
        <f t="shared" si="90"/>
        <v>5783|291|NE|York|NE,York|</v>
      </c>
    </row>
    <row r="5785" spans="2:8">
      <c r="B5785" s="2">
        <v>5784</v>
      </c>
      <c r="C5785" s="2">
        <v>291</v>
      </c>
      <c r="D5785" s="2" t="s">
        <v>7663</v>
      </c>
      <c r="E5785" s="2" t="s">
        <v>7664</v>
      </c>
      <c r="F5785" s="3" t="s">
        <v>7665</v>
      </c>
      <c r="H5785" s="129" t="str">
        <f t="shared" si="90"/>
        <v>5784|291|NH|Belknap|NH,Belknap|</v>
      </c>
    </row>
    <row r="5786" spans="2:8">
      <c r="B5786" s="2">
        <v>5785</v>
      </c>
      <c r="C5786" s="2">
        <v>291</v>
      </c>
      <c r="D5786" s="2" t="s">
        <v>7663</v>
      </c>
      <c r="E5786" s="2" t="s">
        <v>4739</v>
      </c>
      <c r="F5786" s="3" t="s">
        <v>7666</v>
      </c>
      <c r="H5786" s="129" t="str">
        <f t="shared" si="90"/>
        <v>5785|291|NH|Carroll|NH,Carroll|</v>
      </c>
    </row>
    <row r="5787" spans="2:8">
      <c r="B5787" s="2">
        <v>5786</v>
      </c>
      <c r="C5787" s="2">
        <v>291</v>
      </c>
      <c r="D5787" s="2" t="s">
        <v>7663</v>
      </c>
      <c r="E5787" s="2" t="s">
        <v>7667</v>
      </c>
      <c r="F5787" s="3" t="s">
        <v>7668</v>
      </c>
      <c r="H5787" s="129" t="str">
        <f t="shared" si="90"/>
        <v>5786|291|NH|Cheshire|NH,Cheshire|</v>
      </c>
    </row>
    <row r="5788" spans="2:8">
      <c r="B5788" s="2">
        <v>5787</v>
      </c>
      <c r="C5788" s="2">
        <v>291</v>
      </c>
      <c r="D5788" s="2" t="s">
        <v>7663</v>
      </c>
      <c r="E5788" s="2" t="s">
        <v>7669</v>
      </c>
      <c r="F5788" s="3" t="s">
        <v>7670</v>
      </c>
      <c r="H5788" s="129" t="str">
        <f t="shared" si="90"/>
        <v>5787|291|NH|Coos|NH,Coos|</v>
      </c>
    </row>
    <row r="5789" spans="2:8">
      <c r="B5789" s="2">
        <v>5788</v>
      </c>
      <c r="C5789" s="2">
        <v>291</v>
      </c>
      <c r="D5789" s="2" t="s">
        <v>7663</v>
      </c>
      <c r="E5789" s="2" t="s">
        <v>7671</v>
      </c>
      <c r="F5789" s="3" t="s">
        <v>7672</v>
      </c>
      <c r="H5789" s="129" t="str">
        <f t="shared" si="90"/>
        <v>5788|291|NH|Grafton|NH,Grafton|</v>
      </c>
    </row>
    <row r="5790" spans="2:8">
      <c r="B5790" s="2">
        <v>5789</v>
      </c>
      <c r="C5790" s="2">
        <v>291</v>
      </c>
      <c r="D5790" s="2" t="s">
        <v>7663</v>
      </c>
      <c r="E5790" s="2" t="s">
        <v>5203</v>
      </c>
      <c r="F5790" s="3" t="s">
        <v>7673</v>
      </c>
      <c r="H5790" s="129" t="str">
        <f t="shared" si="90"/>
        <v>5789|291|NH|Hillsborough|NH,Hillsborough|</v>
      </c>
    </row>
    <row r="5791" spans="2:8">
      <c r="B5791" s="2">
        <v>5790</v>
      </c>
      <c r="C5791" s="2">
        <v>291</v>
      </c>
      <c r="D5791" s="2" t="s">
        <v>7663</v>
      </c>
      <c r="E5791" s="2" t="s">
        <v>7674</v>
      </c>
      <c r="F5791" s="3" t="s">
        <v>7675</v>
      </c>
      <c r="H5791" s="129" t="str">
        <f t="shared" si="90"/>
        <v>5790|291|NH|Merrimack|NH,Merrimack|</v>
      </c>
    </row>
    <row r="5792" spans="2:8">
      <c r="B5792" s="2">
        <v>5791</v>
      </c>
      <c r="C5792" s="2">
        <v>291</v>
      </c>
      <c r="D5792" s="2" t="s">
        <v>7663</v>
      </c>
      <c r="E5792" s="2" t="s">
        <v>7407</v>
      </c>
      <c r="F5792" s="3" t="s">
        <v>7676</v>
      </c>
      <c r="H5792" s="129" t="str">
        <f t="shared" si="90"/>
        <v>5791|291|NH|Rockingham|NH,Rockingham|</v>
      </c>
    </row>
    <row r="5793" spans="2:8">
      <c r="B5793" s="2">
        <v>5792</v>
      </c>
      <c r="C5793" s="2">
        <v>291</v>
      </c>
      <c r="D5793" s="2" t="s">
        <v>7663</v>
      </c>
      <c r="E5793" s="2" t="s">
        <v>7677</v>
      </c>
      <c r="F5793" s="3" t="s">
        <v>7678</v>
      </c>
      <c r="H5793" s="129" t="str">
        <f t="shared" si="90"/>
        <v>5792|291|NH|Strafford|NH,Strafford|</v>
      </c>
    </row>
    <row r="5794" spans="2:8">
      <c r="B5794" s="2">
        <v>5793</v>
      </c>
      <c r="C5794" s="2">
        <v>291</v>
      </c>
      <c r="D5794" s="2" t="s">
        <v>7663</v>
      </c>
      <c r="E5794" s="2" t="s">
        <v>6021</v>
      </c>
      <c r="F5794" s="3" t="s">
        <v>7679</v>
      </c>
      <c r="H5794" s="129" t="str">
        <f t="shared" si="90"/>
        <v>5793|291|NH|Sullivan|NH,Sullivan|</v>
      </c>
    </row>
    <row r="5795" spans="2:8">
      <c r="B5795" s="2">
        <v>5794</v>
      </c>
      <c r="C5795" s="2">
        <v>291</v>
      </c>
      <c r="D5795" s="2" t="s">
        <v>7680</v>
      </c>
      <c r="E5795" s="2" t="s">
        <v>7681</v>
      </c>
      <c r="F5795" s="3" t="s">
        <v>7682</v>
      </c>
      <c r="H5795" s="129" t="str">
        <f t="shared" si="90"/>
        <v>5794|291|NJ|Atlantic|NJ,Atlantic|</v>
      </c>
    </row>
    <row r="5796" spans="2:8">
      <c r="B5796" s="2">
        <v>5795</v>
      </c>
      <c r="C5796" s="2">
        <v>291</v>
      </c>
      <c r="D5796" s="2" t="s">
        <v>7680</v>
      </c>
      <c r="E5796" s="2" t="s">
        <v>7683</v>
      </c>
      <c r="F5796" s="3" t="s">
        <v>7684</v>
      </c>
      <c r="H5796" s="129" t="str">
        <f t="shared" si="90"/>
        <v>5795|291|NJ|Bergen|NJ,Bergen|</v>
      </c>
    </row>
    <row r="5797" spans="2:8">
      <c r="B5797" s="2">
        <v>5796</v>
      </c>
      <c r="C5797" s="2">
        <v>291</v>
      </c>
      <c r="D5797" s="2" t="s">
        <v>7680</v>
      </c>
      <c r="E5797" s="2" t="s">
        <v>7685</v>
      </c>
      <c r="F5797" s="3" t="s">
        <v>7686</v>
      </c>
      <c r="H5797" s="129" t="str">
        <f t="shared" si="90"/>
        <v>5796|291|NJ|Burlington|NJ,Burlington|</v>
      </c>
    </row>
    <row r="5798" spans="2:8">
      <c r="B5798" s="2">
        <v>5797</v>
      </c>
      <c r="C5798" s="2">
        <v>291</v>
      </c>
      <c r="D5798" s="2" t="s">
        <v>7680</v>
      </c>
      <c r="E5798" s="2" t="s">
        <v>5302</v>
      </c>
      <c r="F5798" s="3" t="s">
        <v>7687</v>
      </c>
      <c r="H5798" s="129" t="str">
        <f t="shared" si="90"/>
        <v>5797|291|NJ|Camden|NJ,Camden|</v>
      </c>
    </row>
    <row r="5799" spans="2:8">
      <c r="B5799" s="2">
        <v>5798</v>
      </c>
      <c r="C5799" s="2">
        <v>291</v>
      </c>
      <c r="D5799" s="2" t="s">
        <v>7680</v>
      </c>
      <c r="E5799" s="2" t="s">
        <v>7688</v>
      </c>
      <c r="F5799" s="3" t="s">
        <v>7689</v>
      </c>
      <c r="H5799" s="129" t="str">
        <f t="shared" si="90"/>
        <v>5798|291|NJ|Cape May|NJ,Cape May|</v>
      </c>
    </row>
    <row r="5800" spans="2:8">
      <c r="B5800" s="2">
        <v>5799</v>
      </c>
      <c r="C5800" s="2">
        <v>291</v>
      </c>
      <c r="D5800" s="2" t="s">
        <v>7680</v>
      </c>
      <c r="E5800" s="2" t="s">
        <v>5789</v>
      </c>
      <c r="F5800" s="3" t="s">
        <v>7690</v>
      </c>
      <c r="H5800" s="129" t="str">
        <f t="shared" si="90"/>
        <v>5799|291|NJ|Cumberland|NJ,Cumberland|</v>
      </c>
    </row>
    <row r="5801" spans="2:8">
      <c r="B5801" s="2">
        <v>5800</v>
      </c>
      <c r="C5801" s="2">
        <v>291</v>
      </c>
      <c r="D5801" s="2" t="s">
        <v>7680</v>
      </c>
      <c r="E5801" s="2" t="s">
        <v>6531</v>
      </c>
      <c r="F5801" s="3" t="s">
        <v>7691</v>
      </c>
      <c r="H5801" s="129" t="str">
        <f t="shared" si="90"/>
        <v>5800|291|NJ|Essex|NJ,Essex|</v>
      </c>
    </row>
    <row r="5802" spans="2:8">
      <c r="B5802" s="2">
        <v>5801</v>
      </c>
      <c r="C5802" s="2">
        <v>291</v>
      </c>
      <c r="D5802" s="2" t="s">
        <v>7680</v>
      </c>
      <c r="E5802" s="2" t="s">
        <v>7692</v>
      </c>
      <c r="F5802" s="3" t="s">
        <v>7693</v>
      </c>
      <c r="H5802" s="129" t="str">
        <f t="shared" si="90"/>
        <v>5801|291|NJ|Gloucester|NJ,Gloucester|</v>
      </c>
    </row>
    <row r="5803" spans="2:8">
      <c r="B5803" s="2">
        <v>5802</v>
      </c>
      <c r="C5803" s="2">
        <v>291</v>
      </c>
      <c r="D5803" s="2" t="s">
        <v>7680</v>
      </c>
      <c r="E5803" s="2" t="s">
        <v>7694</v>
      </c>
      <c r="F5803" s="3" t="s">
        <v>7695</v>
      </c>
      <c r="H5803" s="129" t="str">
        <f t="shared" si="90"/>
        <v>5802|291|NJ|Hudson|NJ,Hudson|</v>
      </c>
    </row>
    <row r="5804" spans="2:8">
      <c r="B5804" s="2">
        <v>5803</v>
      </c>
      <c r="C5804" s="2">
        <v>291</v>
      </c>
      <c r="D5804" s="2" t="s">
        <v>7680</v>
      </c>
      <c r="E5804" s="2" t="s">
        <v>7696</v>
      </c>
      <c r="F5804" s="3" t="s">
        <v>7697</v>
      </c>
      <c r="H5804" s="129" t="str">
        <f t="shared" si="90"/>
        <v>5803|291|NJ|Hunterdon|NJ,Hunterdon|</v>
      </c>
    </row>
    <row r="5805" spans="2:8">
      <c r="B5805" s="2">
        <v>5804</v>
      </c>
      <c r="C5805" s="2">
        <v>291</v>
      </c>
      <c r="D5805" s="2" t="s">
        <v>7680</v>
      </c>
      <c r="E5805" s="2" t="s">
        <v>5861</v>
      </c>
      <c r="F5805" s="3" t="s">
        <v>7698</v>
      </c>
      <c r="H5805" s="129" t="str">
        <f t="shared" si="90"/>
        <v>5804|291|NJ|Mercer|NJ,Mercer|</v>
      </c>
    </row>
    <row r="5806" spans="2:8">
      <c r="B5806" s="2">
        <v>5805</v>
      </c>
      <c r="C5806" s="2">
        <v>291</v>
      </c>
      <c r="D5806" s="2" t="s">
        <v>7680</v>
      </c>
      <c r="E5806" s="2" t="s">
        <v>5130</v>
      </c>
      <c r="F5806" s="3" t="s">
        <v>7699</v>
      </c>
      <c r="H5806" s="129" t="str">
        <f t="shared" si="90"/>
        <v>5805|291|NJ|Middlesex|NJ,Middlesex|</v>
      </c>
    </row>
    <row r="5807" spans="2:8">
      <c r="B5807" s="2">
        <v>5806</v>
      </c>
      <c r="C5807" s="2">
        <v>291</v>
      </c>
      <c r="D5807" s="2" t="s">
        <v>7680</v>
      </c>
      <c r="E5807" s="2" t="s">
        <v>7700</v>
      </c>
      <c r="F5807" s="3" t="s">
        <v>7701</v>
      </c>
      <c r="H5807" s="129" t="str">
        <f t="shared" si="90"/>
        <v>5806|291|NJ|Monmouth|NJ,Monmouth|</v>
      </c>
    </row>
    <row r="5808" spans="2:8">
      <c r="B5808" s="2">
        <v>5807</v>
      </c>
      <c r="C5808" s="2">
        <v>291</v>
      </c>
      <c r="D5808" s="2" t="s">
        <v>7680</v>
      </c>
      <c r="E5808" s="2" t="s">
        <v>6143</v>
      </c>
      <c r="F5808" s="3" t="s">
        <v>7702</v>
      </c>
      <c r="H5808" s="129" t="str">
        <f t="shared" si="90"/>
        <v>5807|291|NJ|Morris|NJ,Morris|</v>
      </c>
    </row>
    <row r="5809" spans="2:8">
      <c r="B5809" s="2">
        <v>5808</v>
      </c>
      <c r="C5809" s="2">
        <v>291</v>
      </c>
      <c r="D5809" s="2" t="s">
        <v>7680</v>
      </c>
      <c r="E5809" s="2" t="s">
        <v>7703</v>
      </c>
      <c r="F5809" s="3" t="s">
        <v>7704</v>
      </c>
      <c r="H5809" s="129" t="str">
        <f t="shared" si="90"/>
        <v>5808|291|NJ|Ocean|NJ,Ocean|</v>
      </c>
    </row>
    <row r="5810" spans="2:8">
      <c r="B5810" s="2">
        <v>5809</v>
      </c>
      <c r="C5810" s="2">
        <v>291</v>
      </c>
      <c r="D5810" s="2" t="s">
        <v>7680</v>
      </c>
      <c r="E5810" s="2" t="s">
        <v>7705</v>
      </c>
      <c r="F5810" s="3" t="s">
        <v>7706</v>
      </c>
      <c r="H5810" s="129" t="str">
        <f t="shared" si="90"/>
        <v>5809|291|NJ|Passaic|NJ,Passaic|</v>
      </c>
    </row>
    <row r="5811" spans="2:8">
      <c r="B5811" s="2">
        <v>5810</v>
      </c>
      <c r="C5811" s="2">
        <v>291</v>
      </c>
      <c r="D5811" s="2" t="s">
        <v>7680</v>
      </c>
      <c r="E5811" s="2" t="s">
        <v>7707</v>
      </c>
      <c r="F5811" s="3" t="s">
        <v>7708</v>
      </c>
      <c r="H5811" s="129" t="str">
        <f t="shared" si="90"/>
        <v>5810|291|NJ|Salem|NJ,Salem|</v>
      </c>
    </row>
    <row r="5812" spans="2:8">
      <c r="B5812" s="2">
        <v>5811</v>
      </c>
      <c r="C5812" s="2">
        <v>291</v>
      </c>
      <c r="D5812" s="2" t="s">
        <v>7680</v>
      </c>
      <c r="E5812" s="2" t="s">
        <v>6579</v>
      </c>
      <c r="F5812" s="3" t="s">
        <v>7709</v>
      </c>
      <c r="H5812" s="129" t="str">
        <f t="shared" si="90"/>
        <v>5811|291|NJ|Somerset|NJ,Somerset|</v>
      </c>
    </row>
    <row r="5813" spans="2:8">
      <c r="B5813" s="2">
        <v>5812</v>
      </c>
      <c r="C5813" s="2">
        <v>291</v>
      </c>
      <c r="D5813" s="2" t="s">
        <v>7680</v>
      </c>
      <c r="E5813" s="2" t="s">
        <v>5149</v>
      </c>
      <c r="F5813" s="3" t="s">
        <v>7710</v>
      </c>
      <c r="H5813" s="129" t="str">
        <f t="shared" si="90"/>
        <v>5812|291|NJ|Sussex|NJ,Sussex|</v>
      </c>
    </row>
    <row r="5814" spans="2:8">
      <c r="B5814" s="2">
        <v>5813</v>
      </c>
      <c r="C5814" s="2">
        <v>291</v>
      </c>
      <c r="D5814" s="2" t="s">
        <v>7680</v>
      </c>
      <c r="E5814" s="2" t="s">
        <v>4295</v>
      </c>
      <c r="F5814" s="3" t="s">
        <v>7711</v>
      </c>
      <c r="H5814" s="129" t="str">
        <f t="shared" si="90"/>
        <v>5813|291|NJ|Union|NJ,Union|</v>
      </c>
    </row>
    <row r="5815" spans="2:8">
      <c r="B5815" s="2">
        <v>5814</v>
      </c>
      <c r="C5815" s="2">
        <v>291</v>
      </c>
      <c r="D5815" s="2" t="s">
        <v>7680</v>
      </c>
      <c r="E5815" s="2" t="s">
        <v>5516</v>
      </c>
      <c r="F5815" s="3" t="s">
        <v>7712</v>
      </c>
      <c r="H5815" s="129" t="str">
        <f t="shared" si="90"/>
        <v>5814|291|NJ|Warren|NJ,Warren|</v>
      </c>
    </row>
    <row r="5816" spans="2:8">
      <c r="B5816" s="2">
        <v>5815</v>
      </c>
      <c r="C5816" s="2">
        <v>291</v>
      </c>
      <c r="D5816" s="2" t="s">
        <v>7713</v>
      </c>
      <c r="E5816" s="2" t="s">
        <v>7714</v>
      </c>
      <c r="F5816" s="3" t="s">
        <v>7715</v>
      </c>
      <c r="H5816" s="129" t="str">
        <f t="shared" si="90"/>
        <v>5815|291|NM|Cibola|NM,Cibola|</v>
      </c>
    </row>
    <row r="5817" spans="2:8">
      <c r="B5817" s="2">
        <v>5816</v>
      </c>
      <c r="C5817" s="2">
        <v>291</v>
      </c>
      <c r="D5817" s="2" t="s">
        <v>7713</v>
      </c>
      <c r="E5817" s="2" t="s">
        <v>7716</v>
      </c>
      <c r="F5817" s="3" t="s">
        <v>7717</v>
      </c>
      <c r="H5817" s="129" t="str">
        <f t="shared" si="90"/>
        <v>5816|291|NM|Bernalillo|NM,Bernalillo|</v>
      </c>
    </row>
    <row r="5818" spans="2:8">
      <c r="B5818" s="2">
        <v>5817</v>
      </c>
      <c r="C5818" s="2">
        <v>291</v>
      </c>
      <c r="D5818" s="2" t="s">
        <v>7713</v>
      </c>
      <c r="E5818" s="2" t="s">
        <v>7718</v>
      </c>
      <c r="F5818" s="3" t="s">
        <v>7719</v>
      </c>
      <c r="H5818" s="129" t="str">
        <f t="shared" si="90"/>
        <v>5817|291|NM|Catron|NM,Catron|</v>
      </c>
    </row>
    <row r="5819" spans="2:8">
      <c r="B5819" s="2">
        <v>5818</v>
      </c>
      <c r="C5819" s="2">
        <v>291</v>
      </c>
      <c r="D5819" s="2" t="s">
        <v>7713</v>
      </c>
      <c r="E5819" s="2" t="s">
        <v>7720</v>
      </c>
      <c r="F5819" s="3" t="s">
        <v>7721</v>
      </c>
      <c r="H5819" s="129" t="str">
        <f t="shared" si="90"/>
        <v>5818|291|NM|Chaves|NM,Chaves|</v>
      </c>
    </row>
    <row r="5820" spans="2:8">
      <c r="B5820" s="2">
        <v>5819</v>
      </c>
      <c r="C5820" s="2">
        <v>291</v>
      </c>
      <c r="D5820" s="2" t="s">
        <v>7713</v>
      </c>
      <c r="E5820" s="2" t="s">
        <v>7555</v>
      </c>
      <c r="F5820" s="3" t="s">
        <v>7722</v>
      </c>
      <c r="H5820" s="129" t="str">
        <f t="shared" si="90"/>
        <v>5819|291|NM|Colfax|NM,Colfax|</v>
      </c>
    </row>
    <row r="5821" spans="2:8">
      <c r="B5821" s="2">
        <v>5820</v>
      </c>
      <c r="C5821" s="2">
        <v>291</v>
      </c>
      <c r="D5821" s="2" t="s">
        <v>7713</v>
      </c>
      <c r="E5821" s="2" t="s">
        <v>7723</v>
      </c>
      <c r="F5821" s="3" t="s">
        <v>7724</v>
      </c>
      <c r="H5821" s="129" t="str">
        <f t="shared" si="90"/>
        <v>5820|291|NM|Curry|NM,Curry|</v>
      </c>
    </row>
    <row r="5822" spans="2:8">
      <c r="B5822" s="2">
        <v>5821</v>
      </c>
      <c r="C5822" s="2">
        <v>291</v>
      </c>
      <c r="D5822" s="2" t="s">
        <v>7713</v>
      </c>
      <c r="E5822" s="2" t="s">
        <v>7725</v>
      </c>
      <c r="F5822" s="3" t="s">
        <v>7726</v>
      </c>
      <c r="H5822" s="129" t="str">
        <f t="shared" si="90"/>
        <v>5821|291|NM|De Baca|NM,De Baca|</v>
      </c>
    </row>
    <row r="5823" spans="2:8">
      <c r="B5823" s="2">
        <v>5822</v>
      </c>
      <c r="C5823" s="2">
        <v>291</v>
      </c>
      <c r="D5823" s="2" t="s">
        <v>7713</v>
      </c>
      <c r="E5823" s="2" t="s">
        <v>7727</v>
      </c>
      <c r="F5823" s="3" t="s">
        <v>7728</v>
      </c>
      <c r="H5823" s="129" t="str">
        <f t="shared" si="90"/>
        <v>5822|291|NM|Dona Ana|NM,Dona Ana|</v>
      </c>
    </row>
    <row r="5824" spans="2:8">
      <c r="B5824" s="2">
        <v>5823</v>
      </c>
      <c r="C5824" s="2">
        <v>291</v>
      </c>
      <c r="D5824" s="2" t="s">
        <v>7713</v>
      </c>
      <c r="E5824" s="2" t="s">
        <v>7467</v>
      </c>
      <c r="F5824" s="3" t="s">
        <v>7729</v>
      </c>
      <c r="H5824" s="129" t="str">
        <f t="shared" si="90"/>
        <v>5823|291|NM|Eddy|NM,Eddy|</v>
      </c>
    </row>
    <row r="5825" spans="2:8">
      <c r="B5825" s="2">
        <v>5824</v>
      </c>
      <c r="C5825" s="2">
        <v>291</v>
      </c>
      <c r="D5825" s="2" t="s">
        <v>7713</v>
      </c>
      <c r="E5825" s="2" t="s">
        <v>4773</v>
      </c>
      <c r="F5825" s="3" t="s">
        <v>7730</v>
      </c>
      <c r="H5825" s="129" t="str">
        <f t="shared" si="90"/>
        <v>5824|291|NM|Grant|NM,Grant|</v>
      </c>
    </row>
    <row r="5826" spans="2:8">
      <c r="B5826" s="2">
        <v>5825</v>
      </c>
      <c r="C5826" s="2">
        <v>291</v>
      </c>
      <c r="D5826" s="2" t="s">
        <v>7713</v>
      </c>
      <c r="E5826" s="2" t="s">
        <v>7731</v>
      </c>
      <c r="F5826" s="3" t="s">
        <v>7732</v>
      </c>
      <c r="H5826" s="129" t="str">
        <f t="shared" ref="H5826:H5889" si="91">B5826&amp;"|"&amp;C5826&amp;"|"&amp;D5826&amp;"|"&amp;E5826&amp;"|"&amp;F5826&amp;"|"&amp;G5826</f>
        <v>5825|291|NM|Guadalupe|NM,Guadalupe|</v>
      </c>
    </row>
    <row r="5827" spans="2:8">
      <c r="B5827" s="2">
        <v>5826</v>
      </c>
      <c r="C5827" s="2">
        <v>291</v>
      </c>
      <c r="D5827" s="2" t="s">
        <v>7713</v>
      </c>
      <c r="E5827" s="2" t="s">
        <v>7733</v>
      </c>
      <c r="F5827" s="3" t="s">
        <v>7734</v>
      </c>
      <c r="H5827" s="129" t="str">
        <f t="shared" si="91"/>
        <v>5826|291|NM|Harding|NM,Harding|</v>
      </c>
    </row>
    <row r="5828" spans="2:8">
      <c r="B5828" s="2">
        <v>5827</v>
      </c>
      <c r="C5828" s="2">
        <v>291</v>
      </c>
      <c r="D5828" s="2" t="s">
        <v>7713</v>
      </c>
      <c r="E5828" s="2" t="s">
        <v>7735</v>
      </c>
      <c r="F5828" s="3" t="s">
        <v>7736</v>
      </c>
      <c r="H5828" s="129" t="str">
        <f t="shared" si="91"/>
        <v>5827|291|NM|Hidalgo|NM,Hidalgo|</v>
      </c>
    </row>
    <row r="5829" spans="2:8">
      <c r="B5829" s="2">
        <v>5828</v>
      </c>
      <c r="C5829" s="2">
        <v>291</v>
      </c>
      <c r="D5829" s="2" t="s">
        <v>7713</v>
      </c>
      <c r="E5829" s="2" t="s">
        <v>7737</v>
      </c>
      <c r="F5829" s="3" t="s">
        <v>7738</v>
      </c>
      <c r="H5829" s="129" t="str">
        <f t="shared" si="91"/>
        <v>5828|291|NM|Lea|NM,Lea|</v>
      </c>
    </row>
    <row r="5830" spans="2:8">
      <c r="B5830" s="2">
        <v>5829</v>
      </c>
      <c r="C5830" s="2">
        <v>291</v>
      </c>
      <c r="D5830" s="2" t="s">
        <v>7713</v>
      </c>
      <c r="E5830" s="2" t="s">
        <v>4794</v>
      </c>
      <c r="F5830" s="3" t="s">
        <v>7739</v>
      </c>
      <c r="H5830" s="129" t="str">
        <f t="shared" si="91"/>
        <v>5829|291|NM|Lincoln|NM,Lincoln|</v>
      </c>
    </row>
    <row r="5831" spans="2:8">
      <c r="B5831" s="2">
        <v>5830</v>
      </c>
      <c r="C5831" s="2">
        <v>291</v>
      </c>
      <c r="D5831" s="2" t="s">
        <v>7713</v>
      </c>
      <c r="E5831" s="2" t="s">
        <v>7740</v>
      </c>
      <c r="F5831" s="3" t="s">
        <v>7741</v>
      </c>
      <c r="H5831" s="129" t="str">
        <f t="shared" si="91"/>
        <v>5830|291|NM|Los Alamos|NM,Los Alamos|</v>
      </c>
    </row>
    <row r="5832" spans="2:8">
      <c r="B5832" s="2">
        <v>5831</v>
      </c>
      <c r="C5832" s="2">
        <v>291</v>
      </c>
      <c r="D5832" s="2" t="s">
        <v>7713</v>
      </c>
      <c r="E5832" s="2" t="s">
        <v>7742</v>
      </c>
      <c r="F5832" s="3" t="s">
        <v>7743</v>
      </c>
      <c r="H5832" s="129" t="str">
        <f t="shared" si="91"/>
        <v>5831|291|NM|Luna|NM,Luna|</v>
      </c>
    </row>
    <row r="5833" spans="2:8">
      <c r="B5833" s="2">
        <v>5832</v>
      </c>
      <c r="C5833" s="2">
        <v>291</v>
      </c>
      <c r="D5833" s="2" t="s">
        <v>7713</v>
      </c>
      <c r="E5833" s="2" t="s">
        <v>7744</v>
      </c>
      <c r="F5833" s="3" t="s">
        <v>7745</v>
      </c>
      <c r="H5833" s="129" t="str">
        <f t="shared" si="91"/>
        <v>5832|291|NM|McKinley|NM,McKinley|</v>
      </c>
    </row>
    <row r="5834" spans="2:8">
      <c r="B5834" s="2">
        <v>5833</v>
      </c>
      <c r="C5834" s="2">
        <v>291</v>
      </c>
      <c r="D5834" s="2" t="s">
        <v>7713</v>
      </c>
      <c r="E5834" s="2" t="s">
        <v>7746</v>
      </c>
      <c r="F5834" s="3" t="s">
        <v>7747</v>
      </c>
      <c r="H5834" s="129" t="str">
        <f t="shared" si="91"/>
        <v>5833|291|NM|Mora|NM,Mora|</v>
      </c>
    </row>
    <row r="5835" spans="2:8">
      <c r="B5835" s="2">
        <v>5834</v>
      </c>
      <c r="C5835" s="2">
        <v>291</v>
      </c>
      <c r="D5835" s="2" t="s">
        <v>7713</v>
      </c>
      <c r="E5835" s="2" t="s">
        <v>5088</v>
      </c>
      <c r="F5835" s="3" t="s">
        <v>7748</v>
      </c>
      <c r="H5835" s="129" t="str">
        <f t="shared" si="91"/>
        <v>5834|291|NM|Otero|NM,Otero|</v>
      </c>
    </row>
    <row r="5836" spans="2:8">
      <c r="B5836" s="2">
        <v>5835</v>
      </c>
      <c r="C5836" s="2">
        <v>291</v>
      </c>
      <c r="D5836" s="2" t="s">
        <v>7713</v>
      </c>
      <c r="E5836" s="2" t="s">
        <v>7749</v>
      </c>
      <c r="F5836" s="3" t="s">
        <v>7750</v>
      </c>
      <c r="H5836" s="129" t="str">
        <f t="shared" si="91"/>
        <v>5835|291|NM|Quay|NM,Quay|</v>
      </c>
    </row>
    <row r="5837" spans="2:8">
      <c r="B5837" s="2">
        <v>5836</v>
      </c>
      <c r="C5837" s="2">
        <v>291</v>
      </c>
      <c r="D5837" s="2" t="s">
        <v>7713</v>
      </c>
      <c r="E5837" s="2" t="s">
        <v>7751</v>
      </c>
      <c r="F5837" s="3" t="s">
        <v>7752</v>
      </c>
      <c r="H5837" s="129" t="str">
        <f t="shared" si="91"/>
        <v>5836|291|NM|Rio Arriba|NM,Rio Arriba|</v>
      </c>
    </row>
    <row r="5838" spans="2:8">
      <c r="B5838" s="2">
        <v>5837</v>
      </c>
      <c r="C5838" s="2">
        <v>291</v>
      </c>
      <c r="D5838" s="2" t="s">
        <v>7713</v>
      </c>
      <c r="E5838" s="2" t="s">
        <v>7252</v>
      </c>
      <c r="F5838" s="3" t="s">
        <v>7753</v>
      </c>
      <c r="H5838" s="129" t="str">
        <f t="shared" si="91"/>
        <v>5837|291|NM|Roosevelt|NM,Roosevelt|</v>
      </c>
    </row>
    <row r="5839" spans="2:8">
      <c r="B5839" s="2">
        <v>5838</v>
      </c>
      <c r="C5839" s="2">
        <v>291</v>
      </c>
      <c r="D5839" s="2" t="s">
        <v>7713</v>
      </c>
      <c r="E5839" s="2" t="s">
        <v>5109</v>
      </c>
      <c r="F5839" s="3" t="s">
        <v>7754</v>
      </c>
      <c r="H5839" s="129" t="str">
        <f t="shared" si="91"/>
        <v>5838|291|NM|San Juan|NM,San Juan|</v>
      </c>
    </row>
    <row r="5840" spans="2:8">
      <c r="B5840" s="2">
        <v>5839</v>
      </c>
      <c r="C5840" s="2">
        <v>291</v>
      </c>
      <c r="D5840" s="2" t="s">
        <v>7713</v>
      </c>
      <c r="E5840" s="2" t="s">
        <v>5111</v>
      </c>
      <c r="F5840" s="3" t="s">
        <v>7755</v>
      </c>
      <c r="H5840" s="129" t="str">
        <f t="shared" si="91"/>
        <v>5839|291|NM|San Miguel|NM,San Miguel|</v>
      </c>
    </row>
    <row r="5841" spans="2:8">
      <c r="B5841" s="2">
        <v>5840</v>
      </c>
      <c r="C5841" s="2">
        <v>291</v>
      </c>
      <c r="D5841" s="2" t="s">
        <v>7713</v>
      </c>
      <c r="E5841" s="2" t="s">
        <v>7756</v>
      </c>
      <c r="F5841" s="3" t="s">
        <v>7757</v>
      </c>
      <c r="H5841" s="129" t="str">
        <f t="shared" si="91"/>
        <v>5840|291|NM|Sandoval|NM,Sandoval|</v>
      </c>
    </row>
    <row r="5842" spans="2:8">
      <c r="B5842" s="2">
        <v>5841</v>
      </c>
      <c r="C5842" s="2">
        <v>291</v>
      </c>
      <c r="D5842" s="2" t="s">
        <v>7713</v>
      </c>
      <c r="E5842" s="2" t="s">
        <v>7758</v>
      </c>
      <c r="F5842" s="3" t="s">
        <v>7759</v>
      </c>
      <c r="H5842" s="129" t="str">
        <f t="shared" si="91"/>
        <v>5841|291|NM|Santa Fe|NM,Santa Fe|</v>
      </c>
    </row>
    <row r="5843" spans="2:8">
      <c r="B5843" s="2">
        <v>5842</v>
      </c>
      <c r="C5843" s="2">
        <v>291</v>
      </c>
      <c r="D5843" s="2" t="s">
        <v>7713</v>
      </c>
      <c r="E5843" s="2" t="s">
        <v>4977</v>
      </c>
      <c r="F5843" s="3" t="s">
        <v>7760</v>
      </c>
      <c r="H5843" s="129" t="str">
        <f t="shared" si="91"/>
        <v>5842|291|NM|Sierra|NM,Sierra|</v>
      </c>
    </row>
    <row r="5844" spans="2:8">
      <c r="B5844" s="2">
        <v>5843</v>
      </c>
      <c r="C5844" s="2">
        <v>291</v>
      </c>
      <c r="D5844" s="2" t="s">
        <v>7713</v>
      </c>
      <c r="E5844" s="2" t="s">
        <v>7761</v>
      </c>
      <c r="F5844" s="3" t="s">
        <v>7762</v>
      </c>
      <c r="H5844" s="129" t="str">
        <f t="shared" si="91"/>
        <v>5843|291|NM|Socorro|NM,Socorro|</v>
      </c>
    </row>
    <row r="5845" spans="2:8">
      <c r="B5845" s="2">
        <v>5844</v>
      </c>
      <c r="C5845" s="2">
        <v>291</v>
      </c>
      <c r="D5845" s="2" t="s">
        <v>7713</v>
      </c>
      <c r="E5845" s="2" t="s">
        <v>7763</v>
      </c>
      <c r="F5845" s="3" t="s">
        <v>7764</v>
      </c>
      <c r="H5845" s="129" t="str">
        <f t="shared" si="91"/>
        <v>5844|291|NM|Taos|NM,Taos|</v>
      </c>
    </row>
    <row r="5846" spans="2:8">
      <c r="B5846" s="2">
        <v>5845</v>
      </c>
      <c r="C5846" s="2">
        <v>291</v>
      </c>
      <c r="D5846" s="2" t="s">
        <v>7713</v>
      </c>
      <c r="E5846" s="2" t="s">
        <v>7765</v>
      </c>
      <c r="F5846" s="3" t="s">
        <v>7766</v>
      </c>
      <c r="H5846" s="129" t="str">
        <f t="shared" si="91"/>
        <v>5845|291|NM|Torrance|NM,Torrance|</v>
      </c>
    </row>
    <row r="5847" spans="2:8">
      <c r="B5847" s="2">
        <v>5846</v>
      </c>
      <c r="C5847" s="2">
        <v>291</v>
      </c>
      <c r="D5847" s="2" t="s">
        <v>7713</v>
      </c>
      <c r="E5847" s="2" t="s">
        <v>4295</v>
      </c>
      <c r="F5847" s="3" t="s">
        <v>7767</v>
      </c>
      <c r="H5847" s="129" t="str">
        <f t="shared" si="91"/>
        <v>5846|291|NM|Union|NM,Union|</v>
      </c>
    </row>
    <row r="5848" spans="2:8">
      <c r="B5848" s="2">
        <v>5847</v>
      </c>
      <c r="C5848" s="2">
        <v>291</v>
      </c>
      <c r="D5848" s="2" t="s">
        <v>7713</v>
      </c>
      <c r="E5848" s="2" t="s">
        <v>7768</v>
      </c>
      <c r="F5848" s="3" t="s">
        <v>7769</v>
      </c>
      <c r="H5848" s="129" t="str">
        <f t="shared" si="91"/>
        <v>5847|291|NM|Valencia|NM,Valencia|</v>
      </c>
    </row>
    <row r="5849" spans="2:8">
      <c r="B5849" s="2">
        <v>5848</v>
      </c>
      <c r="C5849" s="2">
        <v>291</v>
      </c>
      <c r="D5849" s="2" t="s">
        <v>1266</v>
      </c>
      <c r="E5849" s="2" t="s">
        <v>7770</v>
      </c>
      <c r="F5849" s="3" t="s">
        <v>7771</v>
      </c>
      <c r="H5849" s="129" t="str">
        <f t="shared" si="91"/>
        <v>5848|291|NV|Churchill|NV,Churchill|</v>
      </c>
    </row>
    <row r="5850" spans="2:8">
      <c r="B5850" s="2">
        <v>5849</v>
      </c>
      <c r="C5850" s="2">
        <v>291</v>
      </c>
      <c r="D5850" s="2" t="s">
        <v>1266</v>
      </c>
      <c r="E5850" s="2" t="s">
        <v>4743</v>
      </c>
      <c r="F5850" s="3" t="s">
        <v>7772</v>
      </c>
      <c r="H5850" s="129" t="str">
        <f t="shared" si="91"/>
        <v>5849|291|NV|Clark|NV,Clark|</v>
      </c>
    </row>
    <row r="5851" spans="2:8">
      <c r="B5851" s="2">
        <v>5850</v>
      </c>
      <c r="C5851" s="2">
        <v>291</v>
      </c>
      <c r="D5851" s="2" t="s">
        <v>1266</v>
      </c>
      <c r="E5851" s="2" t="s">
        <v>5040</v>
      </c>
      <c r="F5851" s="3" t="s">
        <v>7773</v>
      </c>
      <c r="H5851" s="129" t="str">
        <f t="shared" si="91"/>
        <v>5850|291|NV|Douglas|NV,Douglas|</v>
      </c>
    </row>
    <row r="5852" spans="2:8">
      <c r="B5852" s="2">
        <v>5851</v>
      </c>
      <c r="C5852" s="2">
        <v>291</v>
      </c>
      <c r="D5852" s="2" t="s">
        <v>1266</v>
      </c>
      <c r="E5852" s="2" t="s">
        <v>7774</v>
      </c>
      <c r="F5852" s="3" t="s">
        <v>7775</v>
      </c>
      <c r="H5852" s="129" t="str">
        <f t="shared" si="91"/>
        <v>5851|291|NV|Elko|NV,Elko|</v>
      </c>
    </row>
    <row r="5853" spans="2:8">
      <c r="B5853" s="2">
        <v>5852</v>
      </c>
      <c r="C5853" s="2">
        <v>291</v>
      </c>
      <c r="D5853" s="2" t="s">
        <v>1266</v>
      </c>
      <c r="E5853" s="2" t="s">
        <v>7776</v>
      </c>
      <c r="F5853" s="3" t="s">
        <v>7777</v>
      </c>
      <c r="H5853" s="129" t="str">
        <f t="shared" si="91"/>
        <v>5852|291|NV|Esmeralda|NV,Esmeralda|</v>
      </c>
    </row>
    <row r="5854" spans="2:8">
      <c r="B5854" s="2">
        <v>5853</v>
      </c>
      <c r="C5854" s="2">
        <v>291</v>
      </c>
      <c r="D5854" s="2" t="s">
        <v>1266</v>
      </c>
      <c r="E5854" s="2" t="s">
        <v>7778</v>
      </c>
      <c r="F5854" s="3" t="s">
        <v>7779</v>
      </c>
      <c r="H5854" s="129" t="str">
        <f t="shared" si="91"/>
        <v>5853|291|NV|Eureka|NV,Eureka|</v>
      </c>
    </row>
    <row r="5855" spans="2:8">
      <c r="B5855" s="2">
        <v>5854</v>
      </c>
      <c r="C5855" s="2">
        <v>291</v>
      </c>
      <c r="D5855" s="2" t="s">
        <v>1266</v>
      </c>
      <c r="E5855" s="2" t="s">
        <v>4911</v>
      </c>
      <c r="F5855" s="3" t="s">
        <v>7780</v>
      </c>
      <c r="H5855" s="129" t="str">
        <f t="shared" si="91"/>
        <v>5854|291|NV|Humboldt|NV,Humboldt|</v>
      </c>
    </row>
    <row r="5856" spans="2:8">
      <c r="B5856" s="2">
        <v>5855</v>
      </c>
      <c r="C5856" s="2">
        <v>291</v>
      </c>
      <c r="D5856" s="2" t="s">
        <v>1266</v>
      </c>
      <c r="E5856" s="2" t="s">
        <v>7781</v>
      </c>
      <c r="F5856" s="3" t="s">
        <v>7782</v>
      </c>
      <c r="H5856" s="129" t="str">
        <f t="shared" si="91"/>
        <v>5855|291|NV|Lander|NV,Lander|</v>
      </c>
    </row>
    <row r="5857" spans="2:8">
      <c r="B5857" s="2">
        <v>5856</v>
      </c>
      <c r="C5857" s="2">
        <v>291</v>
      </c>
      <c r="D5857" s="2" t="s">
        <v>1266</v>
      </c>
      <c r="E5857" s="2" t="s">
        <v>4794</v>
      </c>
      <c r="F5857" s="3" t="s">
        <v>7783</v>
      </c>
      <c r="H5857" s="129" t="str">
        <f t="shared" si="91"/>
        <v>5856|291|NV|Lincoln|NV,Lincoln|</v>
      </c>
    </row>
    <row r="5858" spans="2:8">
      <c r="B5858" s="2">
        <v>5857</v>
      </c>
      <c r="C5858" s="2">
        <v>291</v>
      </c>
      <c r="D5858" s="2" t="s">
        <v>1266</v>
      </c>
      <c r="E5858" s="2" t="s">
        <v>5625</v>
      </c>
      <c r="F5858" s="3" t="s">
        <v>7784</v>
      </c>
      <c r="H5858" s="129" t="str">
        <f t="shared" si="91"/>
        <v>5857|291|NV|Lyon|NV,Lyon|</v>
      </c>
    </row>
    <row r="5859" spans="2:8">
      <c r="B5859" s="2">
        <v>5858</v>
      </c>
      <c r="C5859" s="2">
        <v>291</v>
      </c>
      <c r="D5859" s="2" t="s">
        <v>1266</v>
      </c>
      <c r="E5859" s="2" t="s">
        <v>5079</v>
      </c>
      <c r="F5859" s="3" t="s">
        <v>7785</v>
      </c>
      <c r="H5859" s="129" t="str">
        <f t="shared" si="91"/>
        <v>5858|291|NV|Mineral|NV,Mineral|</v>
      </c>
    </row>
    <row r="5860" spans="2:8">
      <c r="B5860" s="2">
        <v>5859</v>
      </c>
      <c r="C5860" s="2">
        <v>291</v>
      </c>
      <c r="D5860" s="2" t="s">
        <v>1266</v>
      </c>
      <c r="E5860" s="2" t="s">
        <v>7786</v>
      </c>
      <c r="F5860" s="3" t="s">
        <v>7787</v>
      </c>
      <c r="H5860" s="129" t="str">
        <f t="shared" si="91"/>
        <v>5859|291|NV|Nye|NV,Nye|</v>
      </c>
    </row>
    <row r="5861" spans="2:8">
      <c r="B5861" s="2">
        <v>5860</v>
      </c>
      <c r="C5861" s="2">
        <v>291</v>
      </c>
      <c r="D5861" s="2" t="s">
        <v>1266</v>
      </c>
      <c r="E5861" s="2" t="s">
        <v>7788</v>
      </c>
      <c r="F5861" s="3" t="s">
        <v>7789</v>
      </c>
      <c r="H5861" s="129" t="str">
        <f t="shared" si="91"/>
        <v>5860|291|NV|Pershing|NV,Pershing|</v>
      </c>
    </row>
    <row r="5862" spans="2:8">
      <c r="B5862" s="2">
        <v>5861</v>
      </c>
      <c r="C5862" s="2">
        <v>291</v>
      </c>
      <c r="D5862" s="2" t="s">
        <v>1266</v>
      </c>
      <c r="E5862" s="2" t="s">
        <v>7790</v>
      </c>
      <c r="F5862" s="3" t="s">
        <v>7791</v>
      </c>
      <c r="H5862" s="129" t="str">
        <f t="shared" si="91"/>
        <v>5861|291|NV|Storey|NV,Storey|</v>
      </c>
    </row>
    <row r="5863" spans="2:8">
      <c r="B5863" s="2">
        <v>5862</v>
      </c>
      <c r="C5863" s="2">
        <v>291</v>
      </c>
      <c r="D5863" s="2" t="s">
        <v>1266</v>
      </c>
      <c r="E5863" s="2" t="s">
        <v>7792</v>
      </c>
      <c r="F5863" s="3" t="s">
        <v>7793</v>
      </c>
      <c r="H5863" s="129" t="str">
        <f t="shared" si="91"/>
        <v>5862|291|NV|Washoe|NV,Washoe|</v>
      </c>
    </row>
    <row r="5864" spans="2:8">
      <c r="B5864" s="2">
        <v>5863</v>
      </c>
      <c r="C5864" s="2">
        <v>291</v>
      </c>
      <c r="D5864" s="2" t="s">
        <v>1266</v>
      </c>
      <c r="E5864" s="2" t="s">
        <v>7794</v>
      </c>
      <c r="F5864" s="3" t="s">
        <v>7795</v>
      </c>
      <c r="H5864" s="129" t="str">
        <f t="shared" si="91"/>
        <v>5863|291|NV|White Pine|NV,White Pine|</v>
      </c>
    </row>
    <row r="5865" spans="2:8">
      <c r="B5865" s="2">
        <v>5864</v>
      </c>
      <c r="C5865" s="2">
        <v>291</v>
      </c>
      <c r="D5865" s="2" t="s">
        <v>7796</v>
      </c>
      <c r="E5865" s="2" t="s">
        <v>7797</v>
      </c>
      <c r="F5865" s="3" t="s">
        <v>7798</v>
      </c>
      <c r="H5865" s="129" t="str">
        <f t="shared" si="91"/>
        <v>5864|291|NY|Albany|NY,Albany|</v>
      </c>
    </row>
    <row r="5866" spans="2:8">
      <c r="B5866" s="2">
        <v>5865</v>
      </c>
      <c r="C5866" s="2">
        <v>291</v>
      </c>
      <c r="D5866" s="2" t="s">
        <v>7796</v>
      </c>
      <c r="E5866" s="2" t="s">
        <v>6548</v>
      </c>
      <c r="F5866" s="3" t="s">
        <v>7799</v>
      </c>
      <c r="H5866" s="129" t="str">
        <f t="shared" si="91"/>
        <v>5865|291|NY|Allegany|NY,Allegany|</v>
      </c>
    </row>
    <row r="5867" spans="2:8">
      <c r="B5867" s="2">
        <v>5866</v>
      </c>
      <c r="C5867" s="2">
        <v>291</v>
      </c>
      <c r="D5867" s="2" t="s">
        <v>7796</v>
      </c>
      <c r="E5867" s="2" t="s">
        <v>7800</v>
      </c>
      <c r="F5867" s="3" t="s">
        <v>7801</v>
      </c>
      <c r="H5867" s="129" t="str">
        <f t="shared" si="91"/>
        <v>5866|291|NY|Bronx|NY,Bronx|</v>
      </c>
    </row>
    <row r="5868" spans="2:8">
      <c r="B5868" s="2">
        <v>5867</v>
      </c>
      <c r="C5868" s="2">
        <v>291</v>
      </c>
      <c r="D5868" s="2" t="s">
        <v>7796</v>
      </c>
      <c r="E5868" s="2" t="s">
        <v>7802</v>
      </c>
      <c r="F5868" s="3" t="s">
        <v>7803</v>
      </c>
      <c r="H5868" s="129" t="str">
        <f t="shared" si="91"/>
        <v>5867|291|NY|Broome|NY,Broome|</v>
      </c>
    </row>
    <row r="5869" spans="2:8">
      <c r="B5869" s="2">
        <v>5868</v>
      </c>
      <c r="C5869" s="2">
        <v>291</v>
      </c>
      <c r="D5869" s="2" t="s">
        <v>7796</v>
      </c>
      <c r="E5869" s="2" t="s">
        <v>7804</v>
      </c>
      <c r="F5869" s="3" t="s">
        <v>7805</v>
      </c>
      <c r="H5869" s="129" t="str">
        <f t="shared" si="91"/>
        <v>5868|291|NY|Cattaraugus|NY,Cattaraugus|</v>
      </c>
    </row>
    <row r="5870" spans="2:8">
      <c r="B5870" s="2">
        <v>5869</v>
      </c>
      <c r="C5870" s="2">
        <v>291</v>
      </c>
      <c r="D5870" s="2" t="s">
        <v>7796</v>
      </c>
      <c r="E5870" s="2" t="s">
        <v>7806</v>
      </c>
      <c r="F5870" s="3" t="s">
        <v>7807</v>
      </c>
      <c r="H5870" s="129" t="str">
        <f t="shared" si="91"/>
        <v>5869|291|NY|Cayuga|NY,Cayuga|</v>
      </c>
    </row>
    <row r="5871" spans="2:8">
      <c r="B5871" s="2">
        <v>5870</v>
      </c>
      <c r="C5871" s="2">
        <v>291</v>
      </c>
      <c r="D5871" s="2" t="s">
        <v>7796</v>
      </c>
      <c r="E5871" s="2" t="s">
        <v>6062</v>
      </c>
      <c r="F5871" s="3" t="s">
        <v>7808</v>
      </c>
      <c r="H5871" s="129" t="str">
        <f t="shared" si="91"/>
        <v>5870|291|NY|Chautauqua|NY,Chautauqua|</v>
      </c>
    </row>
    <row r="5872" spans="2:8">
      <c r="B5872" s="2">
        <v>5871</v>
      </c>
      <c r="C5872" s="2">
        <v>291</v>
      </c>
      <c r="D5872" s="2" t="s">
        <v>7796</v>
      </c>
      <c r="E5872" s="2" t="s">
        <v>7809</v>
      </c>
      <c r="F5872" s="3" t="s">
        <v>7810</v>
      </c>
      <c r="H5872" s="129" t="str">
        <f t="shared" si="91"/>
        <v>5871|291|NY|Chemung|NY,Chemung|</v>
      </c>
    </row>
    <row r="5873" spans="2:8">
      <c r="B5873" s="2">
        <v>5872</v>
      </c>
      <c r="C5873" s="2">
        <v>291</v>
      </c>
      <c r="D5873" s="2" t="s">
        <v>7796</v>
      </c>
      <c r="E5873" s="2" t="s">
        <v>7811</v>
      </c>
      <c r="F5873" s="3" t="s">
        <v>7812</v>
      </c>
      <c r="H5873" s="129" t="str">
        <f t="shared" si="91"/>
        <v>5872|291|NY|Chenango|NY,Chenango|</v>
      </c>
    </row>
    <row r="5874" spans="2:8">
      <c r="B5874" s="2">
        <v>5873</v>
      </c>
      <c r="C5874" s="2">
        <v>291</v>
      </c>
      <c r="D5874" s="2" t="s">
        <v>7796</v>
      </c>
      <c r="E5874" s="2" t="s">
        <v>5570</v>
      </c>
      <c r="F5874" s="3" t="s">
        <v>7813</v>
      </c>
      <c r="H5874" s="129" t="str">
        <f t="shared" si="91"/>
        <v>5873|291|NY|Clinton|NY,Clinton|</v>
      </c>
    </row>
    <row r="5875" spans="2:8">
      <c r="B5875" s="2">
        <v>5874</v>
      </c>
      <c r="C5875" s="2">
        <v>291</v>
      </c>
      <c r="D5875" s="2" t="s">
        <v>7796</v>
      </c>
      <c r="E5875" s="2" t="s">
        <v>4749</v>
      </c>
      <c r="F5875" s="3" t="s">
        <v>7814</v>
      </c>
      <c r="H5875" s="129" t="str">
        <f t="shared" si="91"/>
        <v>5874|291|NY|Columbia|NY,Columbia|</v>
      </c>
    </row>
    <row r="5876" spans="2:8">
      <c r="B5876" s="2">
        <v>5875</v>
      </c>
      <c r="C5876" s="2">
        <v>291</v>
      </c>
      <c r="D5876" s="2" t="s">
        <v>7796</v>
      </c>
      <c r="E5876" s="2" t="s">
        <v>7815</v>
      </c>
      <c r="F5876" s="3" t="s">
        <v>7816</v>
      </c>
      <c r="H5876" s="129" t="str">
        <f t="shared" si="91"/>
        <v>5875|291|NY|Cortland|NY,Cortland|</v>
      </c>
    </row>
    <row r="5877" spans="2:8">
      <c r="B5877" s="2">
        <v>5876</v>
      </c>
      <c r="C5877" s="2">
        <v>291</v>
      </c>
      <c r="D5877" s="2" t="s">
        <v>7796</v>
      </c>
      <c r="E5877" s="2" t="s">
        <v>5577</v>
      </c>
      <c r="F5877" s="3" t="s">
        <v>7817</v>
      </c>
      <c r="H5877" s="129" t="str">
        <f t="shared" si="91"/>
        <v>5876|291|NY|Delaware|NY,Delaware|</v>
      </c>
    </row>
    <row r="5878" spans="2:8">
      <c r="B5878" s="2">
        <v>5877</v>
      </c>
      <c r="C5878" s="2">
        <v>291</v>
      </c>
      <c r="D5878" s="2" t="s">
        <v>7796</v>
      </c>
      <c r="E5878" s="2" t="s">
        <v>7818</v>
      </c>
      <c r="F5878" s="3" t="s">
        <v>7819</v>
      </c>
      <c r="H5878" s="129" t="str">
        <f t="shared" si="91"/>
        <v>5877|291|NY|Dutchess|NY,Dutchess|</v>
      </c>
    </row>
    <row r="5879" spans="2:8">
      <c r="B5879" s="2">
        <v>5878</v>
      </c>
      <c r="C5879" s="2">
        <v>291</v>
      </c>
      <c r="D5879" s="2" t="s">
        <v>7796</v>
      </c>
      <c r="E5879" s="2" t="s">
        <v>7820</v>
      </c>
      <c r="F5879" s="3" t="s">
        <v>7821</v>
      </c>
      <c r="H5879" s="129" t="str">
        <f t="shared" si="91"/>
        <v>5878|291|NY|Erie|NY,Erie|</v>
      </c>
    </row>
    <row r="5880" spans="2:8">
      <c r="B5880" s="2">
        <v>5879</v>
      </c>
      <c r="C5880" s="2">
        <v>291</v>
      </c>
      <c r="D5880" s="2" t="s">
        <v>7796</v>
      </c>
      <c r="E5880" s="2" t="s">
        <v>6531</v>
      </c>
      <c r="F5880" s="3" t="s">
        <v>7822</v>
      </c>
      <c r="H5880" s="129" t="str">
        <f t="shared" si="91"/>
        <v>5879|291|NY|Essex|NY,Essex|</v>
      </c>
    </row>
    <row r="5881" spans="2:8">
      <c r="B5881" s="2">
        <v>5880</v>
      </c>
      <c r="C5881" s="2">
        <v>291</v>
      </c>
      <c r="D5881" s="2" t="s">
        <v>7796</v>
      </c>
      <c r="E5881" s="2" t="s">
        <v>4650</v>
      </c>
      <c r="F5881" s="3" t="s">
        <v>7823</v>
      </c>
      <c r="H5881" s="129" t="str">
        <f t="shared" si="91"/>
        <v>5880|291|NY|Franklin|NY,Franklin|</v>
      </c>
    </row>
    <row r="5882" spans="2:8">
      <c r="B5882" s="2">
        <v>5881</v>
      </c>
      <c r="C5882" s="2">
        <v>291</v>
      </c>
      <c r="D5882" s="2" t="s">
        <v>7796</v>
      </c>
      <c r="E5882" s="2" t="s">
        <v>4769</v>
      </c>
      <c r="F5882" s="3" t="s">
        <v>7824</v>
      </c>
      <c r="H5882" s="129" t="str">
        <f t="shared" si="91"/>
        <v>5881|291|NY|Fulton|NY,Fulton|</v>
      </c>
    </row>
    <row r="5883" spans="2:8">
      <c r="B5883" s="2">
        <v>5882</v>
      </c>
      <c r="C5883" s="2">
        <v>291</v>
      </c>
      <c r="D5883" s="2" t="s">
        <v>7796</v>
      </c>
      <c r="E5883" s="2" t="s">
        <v>6654</v>
      </c>
      <c r="F5883" s="3" t="s">
        <v>7825</v>
      </c>
      <c r="H5883" s="129" t="str">
        <f t="shared" si="91"/>
        <v>5882|291|NY|Genesee|NY,Genesee|</v>
      </c>
    </row>
    <row r="5884" spans="2:8">
      <c r="B5884" s="2">
        <v>5883</v>
      </c>
      <c r="C5884" s="2">
        <v>291</v>
      </c>
      <c r="D5884" s="2" t="s">
        <v>7796</v>
      </c>
      <c r="E5884" s="2" t="s">
        <v>4654</v>
      </c>
      <c r="F5884" s="3" t="s">
        <v>7826</v>
      </c>
      <c r="H5884" s="129" t="str">
        <f t="shared" si="91"/>
        <v>5883|291|NY|Greene|NY,Greene|</v>
      </c>
    </row>
    <row r="5885" spans="2:8">
      <c r="B5885" s="2">
        <v>5884</v>
      </c>
      <c r="C5885" s="2">
        <v>291</v>
      </c>
      <c r="D5885" s="2" t="s">
        <v>7796</v>
      </c>
      <c r="E5885" s="2" t="s">
        <v>5193</v>
      </c>
      <c r="F5885" s="3" t="s">
        <v>7827</v>
      </c>
      <c r="H5885" s="129" t="str">
        <f t="shared" si="91"/>
        <v>5884|291|NY|Hamilton|NY,Hamilton|</v>
      </c>
    </row>
    <row r="5886" spans="2:8">
      <c r="B5886" s="2">
        <v>5885</v>
      </c>
      <c r="C5886" s="2">
        <v>291</v>
      </c>
      <c r="D5886" s="2" t="s">
        <v>7796</v>
      </c>
      <c r="E5886" s="2" t="s">
        <v>7828</v>
      </c>
      <c r="F5886" s="3" t="s">
        <v>7829</v>
      </c>
      <c r="H5886" s="129" t="str">
        <f t="shared" si="91"/>
        <v>5885|291|NY|Herkimer|NY,Herkimer|</v>
      </c>
    </row>
    <row r="5887" spans="2:8">
      <c r="B5887" s="2">
        <v>5886</v>
      </c>
      <c r="C5887" s="2">
        <v>291</v>
      </c>
      <c r="D5887" s="2" t="s">
        <v>7796</v>
      </c>
      <c r="E5887" s="2" t="s">
        <v>4664</v>
      </c>
      <c r="F5887" s="3" t="s">
        <v>7830</v>
      </c>
      <c r="H5887" s="129" t="str">
        <f t="shared" si="91"/>
        <v>5886|291|NY|Jefferson|NY,Jefferson|</v>
      </c>
    </row>
    <row r="5888" spans="2:8">
      <c r="B5888" s="2">
        <v>5887</v>
      </c>
      <c r="C5888" s="2">
        <v>291</v>
      </c>
      <c r="D5888" s="2" t="s">
        <v>7796</v>
      </c>
      <c r="E5888" s="2" t="s">
        <v>4919</v>
      </c>
      <c r="F5888" s="3" t="s">
        <v>7831</v>
      </c>
      <c r="H5888" s="129" t="str">
        <f t="shared" si="91"/>
        <v>5887|291|NY|Kings|NY,Kings|</v>
      </c>
    </row>
    <row r="5889" spans="2:8">
      <c r="B5889" s="2">
        <v>5888</v>
      </c>
      <c r="C5889" s="2">
        <v>291</v>
      </c>
      <c r="D5889" s="2" t="s">
        <v>7796</v>
      </c>
      <c r="E5889" s="2" t="s">
        <v>5739</v>
      </c>
      <c r="F5889" s="3" t="s">
        <v>7832</v>
      </c>
      <c r="H5889" s="129" t="str">
        <f t="shared" si="91"/>
        <v>5888|291|NY|Lewis|NY,Lewis|</v>
      </c>
    </row>
    <row r="5890" spans="2:8">
      <c r="B5890" s="2">
        <v>5889</v>
      </c>
      <c r="C5890" s="2">
        <v>291</v>
      </c>
      <c r="D5890" s="2" t="s">
        <v>7796</v>
      </c>
      <c r="E5890" s="2" t="s">
        <v>5840</v>
      </c>
      <c r="F5890" s="3" t="s">
        <v>7833</v>
      </c>
      <c r="H5890" s="129" t="str">
        <f t="shared" ref="H5890:H5953" si="92">B5890&amp;"|"&amp;C5890&amp;"|"&amp;D5890&amp;"|"&amp;E5890&amp;"|"&amp;F5890&amp;"|"&amp;G5890</f>
        <v>5889|291|NY|Livingston|NY,Livingston|</v>
      </c>
    </row>
    <row r="5891" spans="2:8">
      <c r="B5891" s="2">
        <v>5890</v>
      </c>
      <c r="C5891" s="2">
        <v>291</v>
      </c>
      <c r="D5891" s="2" t="s">
        <v>7796</v>
      </c>
      <c r="E5891" s="2" t="s">
        <v>4680</v>
      </c>
      <c r="F5891" s="3" t="s">
        <v>7834</v>
      </c>
      <c r="H5891" s="129" t="str">
        <f t="shared" si="92"/>
        <v>5890|291|NY|Madison|NY,Madison|</v>
      </c>
    </row>
    <row r="5892" spans="2:8">
      <c r="B5892" s="2">
        <v>5891</v>
      </c>
      <c r="C5892" s="2">
        <v>291</v>
      </c>
      <c r="D5892" s="2" t="s">
        <v>7796</v>
      </c>
      <c r="E5892" s="2" t="s">
        <v>4690</v>
      </c>
      <c r="F5892" s="3" t="s">
        <v>7835</v>
      </c>
      <c r="H5892" s="129" t="str">
        <f t="shared" si="92"/>
        <v>5891|291|NY|Monroe|NY,Monroe|</v>
      </c>
    </row>
    <row r="5893" spans="2:8">
      <c r="B5893" s="2">
        <v>5892</v>
      </c>
      <c r="C5893" s="2">
        <v>291</v>
      </c>
      <c r="D5893" s="2" t="s">
        <v>7796</v>
      </c>
      <c r="E5893" s="2" t="s">
        <v>4692</v>
      </c>
      <c r="F5893" s="3" t="s">
        <v>7836</v>
      </c>
      <c r="H5893" s="129" t="str">
        <f t="shared" si="92"/>
        <v>5892|291|NY|Montgomery|NY,Montgomery|</v>
      </c>
    </row>
    <row r="5894" spans="2:8">
      <c r="B5894" s="2">
        <v>5893</v>
      </c>
      <c r="C5894" s="2">
        <v>291</v>
      </c>
      <c r="D5894" s="2" t="s">
        <v>7796</v>
      </c>
      <c r="E5894" s="2" t="s">
        <v>5227</v>
      </c>
      <c r="F5894" s="3" t="s">
        <v>7837</v>
      </c>
      <c r="H5894" s="129" t="str">
        <f t="shared" si="92"/>
        <v>5893|291|NY|Nassau|NY,Nassau|</v>
      </c>
    </row>
    <row r="5895" spans="2:8">
      <c r="B5895" s="2">
        <v>5894</v>
      </c>
      <c r="C5895" s="2">
        <v>291</v>
      </c>
      <c r="D5895" s="2" t="s">
        <v>7796</v>
      </c>
      <c r="E5895" s="2" t="s">
        <v>7838</v>
      </c>
      <c r="F5895" s="3" t="s">
        <v>7839</v>
      </c>
      <c r="H5895" s="129" t="str">
        <f t="shared" si="92"/>
        <v>5894|291|NY|New York|NY,New York|</v>
      </c>
    </row>
    <row r="5896" spans="2:8">
      <c r="B5896" s="2">
        <v>5895</v>
      </c>
      <c r="C5896" s="2">
        <v>291</v>
      </c>
      <c r="D5896" s="2" t="s">
        <v>7796</v>
      </c>
      <c r="E5896" s="2" t="s">
        <v>7840</v>
      </c>
      <c r="F5896" s="3" t="s">
        <v>7841</v>
      </c>
      <c r="H5896" s="129" t="str">
        <f t="shared" si="92"/>
        <v>5895|291|NY|Niagara|NY,Niagara|</v>
      </c>
    </row>
    <row r="5897" spans="2:8">
      <c r="B5897" s="2">
        <v>5896</v>
      </c>
      <c r="C5897" s="2">
        <v>291</v>
      </c>
      <c r="D5897" s="2" t="s">
        <v>7796</v>
      </c>
      <c r="E5897" s="2" t="s">
        <v>5747</v>
      </c>
      <c r="F5897" s="3" t="s">
        <v>7842</v>
      </c>
      <c r="H5897" s="129" t="str">
        <f t="shared" si="92"/>
        <v>5896|291|NY|Oneida|NY,Oneida|</v>
      </c>
    </row>
    <row r="5898" spans="2:8">
      <c r="B5898" s="2">
        <v>5897</v>
      </c>
      <c r="C5898" s="2">
        <v>291</v>
      </c>
      <c r="D5898" s="2" t="s">
        <v>7796</v>
      </c>
      <c r="E5898" s="2" t="s">
        <v>7843</v>
      </c>
      <c r="F5898" s="3" t="s">
        <v>7844</v>
      </c>
      <c r="H5898" s="129" t="str">
        <f t="shared" si="92"/>
        <v>5897|291|NY|Onondaga|NY,Onondaga|</v>
      </c>
    </row>
    <row r="5899" spans="2:8">
      <c r="B5899" s="2">
        <v>5898</v>
      </c>
      <c r="C5899" s="2">
        <v>291</v>
      </c>
      <c r="D5899" s="2" t="s">
        <v>7796</v>
      </c>
      <c r="E5899" s="2" t="s">
        <v>7845</v>
      </c>
      <c r="F5899" s="3" t="s">
        <v>7846</v>
      </c>
      <c r="H5899" s="129" t="str">
        <f t="shared" si="92"/>
        <v>5898|291|NY|Ontario|NY,Ontario|</v>
      </c>
    </row>
    <row r="5900" spans="2:8">
      <c r="B5900" s="2">
        <v>5899</v>
      </c>
      <c r="C5900" s="2">
        <v>291</v>
      </c>
      <c r="D5900" s="2" t="s">
        <v>7796</v>
      </c>
      <c r="E5900" s="2" t="s">
        <v>4946</v>
      </c>
      <c r="F5900" s="3" t="s">
        <v>7847</v>
      </c>
      <c r="H5900" s="129" t="str">
        <f t="shared" si="92"/>
        <v>5899|291|NY|Orange|NY,Orange|</v>
      </c>
    </row>
    <row r="5901" spans="2:8">
      <c r="B5901" s="2">
        <v>5900</v>
      </c>
      <c r="C5901" s="2">
        <v>291</v>
      </c>
      <c r="D5901" s="2" t="s">
        <v>7796</v>
      </c>
      <c r="E5901" s="2" t="s">
        <v>7848</v>
      </c>
      <c r="F5901" s="3" t="s">
        <v>7849</v>
      </c>
      <c r="H5901" s="129" t="str">
        <f t="shared" si="92"/>
        <v>5900|291|NY|Orleans|NY,Orleans|</v>
      </c>
    </row>
    <row r="5902" spans="2:8">
      <c r="B5902" s="2">
        <v>5901</v>
      </c>
      <c r="C5902" s="2">
        <v>291</v>
      </c>
      <c r="D5902" s="2" t="s">
        <v>7796</v>
      </c>
      <c r="E5902" s="2" t="s">
        <v>7850</v>
      </c>
      <c r="F5902" s="3" t="s">
        <v>7851</v>
      </c>
      <c r="H5902" s="129" t="str">
        <f t="shared" si="92"/>
        <v>5901|291|NY|Oswego|NY,Oswego|</v>
      </c>
    </row>
    <row r="5903" spans="2:8">
      <c r="B5903" s="2">
        <v>5902</v>
      </c>
      <c r="C5903" s="2">
        <v>291</v>
      </c>
      <c r="D5903" s="2" t="s">
        <v>7796</v>
      </c>
      <c r="E5903" s="2" t="s">
        <v>6735</v>
      </c>
      <c r="F5903" s="3" t="s">
        <v>7852</v>
      </c>
      <c r="H5903" s="129" t="str">
        <f t="shared" si="92"/>
        <v>5902|291|NY|Otsego|NY,Otsego|</v>
      </c>
    </row>
    <row r="5904" spans="2:8">
      <c r="B5904" s="2">
        <v>5903</v>
      </c>
      <c r="C5904" s="2">
        <v>291</v>
      </c>
      <c r="D5904" s="2" t="s">
        <v>7796</v>
      </c>
      <c r="E5904" s="2" t="s">
        <v>5243</v>
      </c>
      <c r="F5904" s="3" t="s">
        <v>7853</v>
      </c>
      <c r="H5904" s="129" t="str">
        <f t="shared" si="92"/>
        <v>5903|291|NY|Putnam|NY,Putnam|</v>
      </c>
    </row>
    <row r="5905" spans="2:8">
      <c r="B5905" s="2">
        <v>5904</v>
      </c>
      <c r="C5905" s="2">
        <v>291</v>
      </c>
      <c r="D5905" s="2" t="s">
        <v>7796</v>
      </c>
      <c r="E5905" s="2" t="s">
        <v>7854</v>
      </c>
      <c r="F5905" s="3" t="s">
        <v>7855</v>
      </c>
      <c r="H5905" s="129" t="str">
        <f t="shared" si="92"/>
        <v>5904|291|NY|Queens|NY,Queens|</v>
      </c>
    </row>
    <row r="5906" spans="2:8">
      <c r="B5906" s="2">
        <v>5905</v>
      </c>
      <c r="C5906" s="2">
        <v>291</v>
      </c>
      <c r="D5906" s="2" t="s">
        <v>7796</v>
      </c>
      <c r="E5906" s="2" t="s">
        <v>7856</v>
      </c>
      <c r="F5906" s="3" t="s">
        <v>7857</v>
      </c>
      <c r="H5906" s="129" t="str">
        <f t="shared" si="92"/>
        <v>5905|291|NY|Rensselaer|NY,Rensselaer|</v>
      </c>
    </row>
    <row r="5907" spans="2:8">
      <c r="B5907" s="2">
        <v>5906</v>
      </c>
      <c r="C5907" s="2">
        <v>291</v>
      </c>
      <c r="D5907" s="2" t="s">
        <v>7796</v>
      </c>
      <c r="E5907" s="2" t="s">
        <v>5466</v>
      </c>
      <c r="F5907" s="3" t="s">
        <v>7858</v>
      </c>
      <c r="H5907" s="129" t="str">
        <f t="shared" si="92"/>
        <v>5906|291|NY|Richmond|NY,Richmond|</v>
      </c>
    </row>
    <row r="5908" spans="2:8">
      <c r="B5908" s="2">
        <v>5907</v>
      </c>
      <c r="C5908" s="2">
        <v>291</v>
      </c>
      <c r="D5908" s="2" t="s">
        <v>7796</v>
      </c>
      <c r="E5908" s="2" t="s">
        <v>7859</v>
      </c>
      <c r="F5908" s="3" t="s">
        <v>7860</v>
      </c>
      <c r="H5908" s="129" t="str">
        <f t="shared" si="92"/>
        <v>5907|291|NY|Rockland|NY,Rockland|</v>
      </c>
    </row>
    <row r="5909" spans="2:8">
      <c r="B5909" s="2">
        <v>5908</v>
      </c>
      <c r="C5909" s="2">
        <v>291</v>
      </c>
      <c r="D5909" s="2" t="s">
        <v>7796</v>
      </c>
      <c r="E5909" s="2" t="s">
        <v>7861</v>
      </c>
      <c r="F5909" s="3" t="s">
        <v>7862</v>
      </c>
      <c r="H5909" s="129" t="str">
        <f t="shared" si="92"/>
        <v>5908|291|NY|Saratoga|NY,Saratoga|</v>
      </c>
    </row>
    <row r="5910" spans="2:8">
      <c r="B5910" s="2">
        <v>5909</v>
      </c>
      <c r="C5910" s="2">
        <v>291</v>
      </c>
      <c r="D5910" s="2" t="s">
        <v>7796</v>
      </c>
      <c r="E5910" s="2" t="s">
        <v>7863</v>
      </c>
      <c r="F5910" s="3" t="s">
        <v>7864</v>
      </c>
      <c r="H5910" s="129" t="str">
        <f t="shared" si="92"/>
        <v>5909|291|NY|Schenectady|NY,Schenectady|</v>
      </c>
    </row>
    <row r="5911" spans="2:8">
      <c r="B5911" s="2">
        <v>5910</v>
      </c>
      <c r="C5911" s="2">
        <v>291</v>
      </c>
      <c r="D5911" s="2" t="s">
        <v>7796</v>
      </c>
      <c r="E5911" s="2" t="s">
        <v>7865</v>
      </c>
      <c r="F5911" s="3" t="s">
        <v>7866</v>
      </c>
      <c r="H5911" s="129" t="str">
        <f t="shared" si="92"/>
        <v>5910|291|NY|Schoharie|NY,Schoharie|</v>
      </c>
    </row>
    <row r="5912" spans="2:8">
      <c r="B5912" s="2">
        <v>5911</v>
      </c>
      <c r="C5912" s="2">
        <v>291</v>
      </c>
      <c r="D5912" s="2" t="s">
        <v>7796</v>
      </c>
      <c r="E5912" s="2" t="s">
        <v>5887</v>
      </c>
      <c r="F5912" s="3" t="s">
        <v>7867</v>
      </c>
      <c r="H5912" s="129" t="str">
        <f t="shared" si="92"/>
        <v>5911|291|NY|Schuyler|NY,Schuyler|</v>
      </c>
    </row>
    <row r="5913" spans="2:8">
      <c r="B5913" s="2">
        <v>5912</v>
      </c>
      <c r="C5913" s="2">
        <v>291</v>
      </c>
      <c r="D5913" s="2" t="s">
        <v>7796</v>
      </c>
      <c r="E5913" s="2" t="s">
        <v>7868</v>
      </c>
      <c r="F5913" s="3" t="s">
        <v>7869</v>
      </c>
      <c r="H5913" s="129" t="str">
        <f t="shared" si="92"/>
        <v>5912|291|NY|Seneca|NY,Seneca|</v>
      </c>
    </row>
    <row r="5914" spans="2:8">
      <c r="B5914" s="2">
        <v>5913</v>
      </c>
      <c r="C5914" s="2">
        <v>291</v>
      </c>
      <c r="D5914" s="2" t="s">
        <v>7796</v>
      </c>
      <c r="E5914" s="2" t="s">
        <v>7870</v>
      </c>
      <c r="F5914" s="3" t="s">
        <v>7871</v>
      </c>
      <c r="H5914" s="129" t="str">
        <f t="shared" si="92"/>
        <v>5913|291|NY|St. Lawrence|NY,St. Lawrence|</v>
      </c>
    </row>
    <row r="5915" spans="2:8">
      <c r="B5915" s="2">
        <v>5914</v>
      </c>
      <c r="C5915" s="2">
        <v>291</v>
      </c>
      <c r="D5915" s="2" t="s">
        <v>7796</v>
      </c>
      <c r="E5915" s="2" t="s">
        <v>6019</v>
      </c>
      <c r="F5915" s="3" t="s">
        <v>7872</v>
      </c>
      <c r="H5915" s="129" t="str">
        <f t="shared" si="92"/>
        <v>5914|291|NY|Steuben|NY,Steuben|</v>
      </c>
    </row>
    <row r="5916" spans="2:8">
      <c r="B5916" s="2">
        <v>5915</v>
      </c>
      <c r="C5916" s="2">
        <v>291</v>
      </c>
      <c r="D5916" s="2" t="s">
        <v>7796</v>
      </c>
      <c r="E5916" s="2" t="s">
        <v>6544</v>
      </c>
      <c r="F5916" s="3" t="s">
        <v>7873</v>
      </c>
      <c r="H5916" s="129" t="str">
        <f t="shared" si="92"/>
        <v>5915|291|NY|Suffolk|NY,Suffolk|</v>
      </c>
    </row>
    <row r="5917" spans="2:8">
      <c r="B5917" s="2">
        <v>5916</v>
      </c>
      <c r="C5917" s="2">
        <v>291</v>
      </c>
      <c r="D5917" s="2" t="s">
        <v>7796</v>
      </c>
      <c r="E5917" s="2" t="s">
        <v>6021</v>
      </c>
      <c r="F5917" s="3" t="s">
        <v>7874</v>
      </c>
      <c r="H5917" s="129" t="str">
        <f t="shared" si="92"/>
        <v>5916|291|NY|Sullivan|NY,Sullivan|</v>
      </c>
    </row>
    <row r="5918" spans="2:8">
      <c r="B5918" s="2">
        <v>5917</v>
      </c>
      <c r="C5918" s="2">
        <v>291</v>
      </c>
      <c r="D5918" s="2" t="s">
        <v>7796</v>
      </c>
      <c r="E5918" s="2" t="s">
        <v>7875</v>
      </c>
      <c r="F5918" s="3" t="s">
        <v>7876</v>
      </c>
      <c r="H5918" s="129" t="str">
        <f t="shared" si="92"/>
        <v>5917|291|NY|Tioga|NY,Tioga|</v>
      </c>
    </row>
    <row r="5919" spans="2:8">
      <c r="B5919" s="2">
        <v>5918</v>
      </c>
      <c r="C5919" s="2">
        <v>291</v>
      </c>
      <c r="D5919" s="2" t="s">
        <v>7796</v>
      </c>
      <c r="E5919" s="2" t="s">
        <v>7877</v>
      </c>
      <c r="F5919" s="3" t="s">
        <v>7878</v>
      </c>
      <c r="H5919" s="129" t="str">
        <f t="shared" si="92"/>
        <v>5918|291|NY|Tompkins|NY,Tompkins|</v>
      </c>
    </row>
    <row r="5920" spans="2:8">
      <c r="B5920" s="2">
        <v>5919</v>
      </c>
      <c r="C5920" s="2">
        <v>291</v>
      </c>
      <c r="D5920" s="2" t="s">
        <v>7796</v>
      </c>
      <c r="E5920" s="2" t="s">
        <v>7879</v>
      </c>
      <c r="F5920" s="3" t="s">
        <v>7880</v>
      </c>
      <c r="H5920" s="129" t="str">
        <f t="shared" si="92"/>
        <v>5919|291|NY|Ulster|NY,Ulster|</v>
      </c>
    </row>
    <row r="5921" spans="2:8">
      <c r="B5921" s="2">
        <v>5920</v>
      </c>
      <c r="C5921" s="2">
        <v>291</v>
      </c>
      <c r="D5921" s="2" t="s">
        <v>7796</v>
      </c>
      <c r="E5921" s="2" t="s">
        <v>5516</v>
      </c>
      <c r="F5921" s="3" t="s">
        <v>7881</v>
      </c>
      <c r="H5921" s="129" t="str">
        <f t="shared" si="92"/>
        <v>5920|291|NY|Warren|NY,Warren|</v>
      </c>
    </row>
    <row r="5922" spans="2:8">
      <c r="B5922" s="2">
        <v>5921</v>
      </c>
      <c r="C5922" s="2">
        <v>291</v>
      </c>
      <c r="D5922" s="2" t="s">
        <v>7796</v>
      </c>
      <c r="E5922" s="2" t="s">
        <v>4720</v>
      </c>
      <c r="F5922" s="3" t="s">
        <v>7882</v>
      </c>
      <c r="H5922" s="129" t="str">
        <f t="shared" si="92"/>
        <v>5921|291|NY|Washington|NY,Washington|</v>
      </c>
    </row>
    <row r="5923" spans="2:8">
      <c r="B5923" s="2">
        <v>5922</v>
      </c>
      <c r="C5923" s="2">
        <v>291</v>
      </c>
      <c r="D5923" s="2" t="s">
        <v>7796</v>
      </c>
      <c r="E5923" s="2" t="s">
        <v>5519</v>
      </c>
      <c r="F5923" s="3" t="s">
        <v>7883</v>
      </c>
      <c r="H5923" s="129" t="str">
        <f t="shared" si="92"/>
        <v>5922|291|NY|Wayne|NY,Wayne|</v>
      </c>
    </row>
    <row r="5924" spans="2:8">
      <c r="B5924" s="2">
        <v>5923</v>
      </c>
      <c r="C5924" s="2">
        <v>291</v>
      </c>
      <c r="D5924" s="2" t="s">
        <v>7796</v>
      </c>
      <c r="E5924" s="2" t="s">
        <v>7884</v>
      </c>
      <c r="F5924" s="3" t="s">
        <v>7885</v>
      </c>
      <c r="H5924" s="129" t="str">
        <f t="shared" si="92"/>
        <v>5923|291|NY|Westchester|NY,Westchester|</v>
      </c>
    </row>
    <row r="5925" spans="2:8">
      <c r="B5925" s="2">
        <v>5924</v>
      </c>
      <c r="C5925" s="2">
        <v>291</v>
      </c>
      <c r="D5925" s="2" t="s">
        <v>7796</v>
      </c>
      <c r="E5925" s="2" t="s">
        <v>7886</v>
      </c>
      <c r="F5925" s="3" t="s">
        <v>7887</v>
      </c>
      <c r="H5925" s="129" t="str">
        <f t="shared" si="92"/>
        <v>5924|291|NY|Wyoming|NY,Wyoming|</v>
      </c>
    </row>
    <row r="5926" spans="2:8">
      <c r="B5926" s="2">
        <v>5925</v>
      </c>
      <c r="C5926" s="2">
        <v>291</v>
      </c>
      <c r="D5926" s="2" t="s">
        <v>7796</v>
      </c>
      <c r="E5926" s="2" t="s">
        <v>7888</v>
      </c>
      <c r="F5926" s="3" t="s">
        <v>7889</v>
      </c>
      <c r="H5926" s="129" t="str">
        <f t="shared" si="92"/>
        <v>5925|291|NY|Yates|NY,Yates|</v>
      </c>
    </row>
    <row r="5927" spans="2:8">
      <c r="B5927" s="2">
        <v>5926</v>
      </c>
      <c r="C5927" s="2">
        <v>291</v>
      </c>
      <c r="D5927" s="2" t="s">
        <v>7890</v>
      </c>
      <c r="E5927" s="2" t="s">
        <v>5004</v>
      </c>
      <c r="F5927" s="3" t="s">
        <v>7891</v>
      </c>
      <c r="H5927" s="129" t="str">
        <f t="shared" si="92"/>
        <v>5926|291|OH|Adams|OH,Adams|</v>
      </c>
    </row>
    <row r="5928" spans="2:8">
      <c r="B5928" s="2">
        <v>5927</v>
      </c>
      <c r="C5928" s="2">
        <v>291</v>
      </c>
      <c r="D5928" s="2" t="s">
        <v>7890</v>
      </c>
      <c r="E5928" s="2" t="s">
        <v>5917</v>
      </c>
      <c r="F5928" s="3" t="s">
        <v>7892</v>
      </c>
      <c r="H5928" s="129" t="str">
        <f t="shared" si="92"/>
        <v>5927|291|OH|Allen|OH,Allen|</v>
      </c>
    </row>
    <row r="5929" spans="2:8">
      <c r="B5929" s="2">
        <v>5928</v>
      </c>
      <c r="C5929" s="2">
        <v>291</v>
      </c>
      <c r="D5929" s="2" t="s">
        <v>7890</v>
      </c>
      <c r="E5929" s="2" t="s">
        <v>7893</v>
      </c>
      <c r="F5929" s="3" t="s">
        <v>7894</v>
      </c>
      <c r="H5929" s="129" t="str">
        <f t="shared" si="92"/>
        <v>5928|291|OH|Ashland|OH,Ashland|</v>
      </c>
    </row>
    <row r="5930" spans="2:8">
      <c r="B5930" s="2">
        <v>5929</v>
      </c>
      <c r="C5930" s="2">
        <v>291</v>
      </c>
      <c r="D5930" s="2" t="s">
        <v>7890</v>
      </c>
      <c r="E5930" s="2" t="s">
        <v>7895</v>
      </c>
      <c r="F5930" s="3" t="s">
        <v>7896</v>
      </c>
      <c r="H5930" s="129" t="str">
        <f t="shared" si="92"/>
        <v>5929|291|OH|Ashtabula|OH,Ashtabula|</v>
      </c>
    </row>
    <row r="5931" spans="2:8">
      <c r="B5931" s="2">
        <v>5930</v>
      </c>
      <c r="C5931" s="2">
        <v>291</v>
      </c>
      <c r="D5931" s="2" t="s">
        <v>7890</v>
      </c>
      <c r="E5931" s="2" t="s">
        <v>7897</v>
      </c>
      <c r="F5931" s="3" t="s">
        <v>7898</v>
      </c>
      <c r="H5931" s="129" t="str">
        <f t="shared" si="92"/>
        <v>5930|291|OH|Athens|OH,Athens|</v>
      </c>
    </row>
    <row r="5932" spans="2:8">
      <c r="B5932" s="2">
        <v>5931</v>
      </c>
      <c r="C5932" s="2">
        <v>291</v>
      </c>
      <c r="D5932" s="2" t="s">
        <v>7890</v>
      </c>
      <c r="E5932" s="2" t="s">
        <v>7899</v>
      </c>
      <c r="F5932" s="3" t="s">
        <v>7900</v>
      </c>
      <c r="H5932" s="129" t="str">
        <f t="shared" si="92"/>
        <v>5931|291|OH|Auglaize|OH,Auglaize|</v>
      </c>
    </row>
    <row r="5933" spans="2:8">
      <c r="B5933" s="2">
        <v>5932</v>
      </c>
      <c r="C5933" s="2">
        <v>291</v>
      </c>
      <c r="D5933" s="2" t="s">
        <v>7890</v>
      </c>
      <c r="E5933" s="2" t="s">
        <v>7901</v>
      </c>
      <c r="F5933" s="3" t="s">
        <v>7902</v>
      </c>
      <c r="H5933" s="129" t="str">
        <f t="shared" si="92"/>
        <v>5932|291|OH|Belmont|OH,Belmont|</v>
      </c>
    </row>
    <row r="5934" spans="2:8">
      <c r="B5934" s="2">
        <v>5933</v>
      </c>
      <c r="C5934" s="2">
        <v>291</v>
      </c>
      <c r="D5934" s="2" t="s">
        <v>7890</v>
      </c>
      <c r="E5934" s="2" t="s">
        <v>5771</v>
      </c>
      <c r="F5934" s="3" t="s">
        <v>7903</v>
      </c>
      <c r="H5934" s="129" t="str">
        <f t="shared" si="92"/>
        <v>5933|291|OH|Brown|OH,Brown|</v>
      </c>
    </row>
    <row r="5935" spans="2:8">
      <c r="B5935" s="2">
        <v>5934</v>
      </c>
      <c r="C5935" s="2">
        <v>291</v>
      </c>
      <c r="D5935" s="2" t="s">
        <v>7890</v>
      </c>
      <c r="E5935" s="2" t="s">
        <v>4604</v>
      </c>
      <c r="F5935" s="3" t="s">
        <v>7904</v>
      </c>
      <c r="H5935" s="129" t="str">
        <f t="shared" si="92"/>
        <v>5934|291|OH|Butler|OH,Butler|</v>
      </c>
    </row>
    <row r="5936" spans="2:8">
      <c r="B5936" s="2">
        <v>5935</v>
      </c>
      <c r="C5936" s="2">
        <v>291</v>
      </c>
      <c r="D5936" s="2" t="s">
        <v>7890</v>
      </c>
      <c r="E5936" s="2" t="s">
        <v>4739</v>
      </c>
      <c r="F5936" s="3" t="s">
        <v>7905</v>
      </c>
      <c r="H5936" s="129" t="str">
        <f t="shared" si="92"/>
        <v>5935|291|OH|Carroll|OH,Carroll|</v>
      </c>
    </row>
    <row r="5937" spans="2:8">
      <c r="B5937" s="2">
        <v>5936</v>
      </c>
      <c r="C5937" s="2">
        <v>291</v>
      </c>
      <c r="D5937" s="2" t="s">
        <v>7890</v>
      </c>
      <c r="E5937" s="2" t="s">
        <v>5778</v>
      </c>
      <c r="F5937" s="3" t="s">
        <v>7906</v>
      </c>
      <c r="H5937" s="129" t="str">
        <f t="shared" si="92"/>
        <v>5936|291|OH|Champaign|OH,Champaign|</v>
      </c>
    </row>
    <row r="5938" spans="2:8">
      <c r="B5938" s="2">
        <v>5937</v>
      </c>
      <c r="C5938" s="2">
        <v>291</v>
      </c>
      <c r="D5938" s="2" t="s">
        <v>7890</v>
      </c>
      <c r="E5938" s="2" t="s">
        <v>4743</v>
      </c>
      <c r="F5938" s="3" t="s">
        <v>7907</v>
      </c>
      <c r="H5938" s="129" t="str">
        <f t="shared" si="92"/>
        <v>5937|291|OH|Clark|OH,Clark|</v>
      </c>
    </row>
    <row r="5939" spans="2:8">
      <c r="B5939" s="2">
        <v>5938</v>
      </c>
      <c r="C5939" s="2">
        <v>291</v>
      </c>
      <c r="D5939" s="2" t="s">
        <v>7890</v>
      </c>
      <c r="E5939" s="2" t="s">
        <v>7908</v>
      </c>
      <c r="F5939" s="3" t="s">
        <v>7909</v>
      </c>
      <c r="H5939" s="129" t="str">
        <f t="shared" si="92"/>
        <v>5938|291|OH|Clermont|OH,Clermont|</v>
      </c>
    </row>
    <row r="5940" spans="2:8">
      <c r="B5940" s="2">
        <v>5939</v>
      </c>
      <c r="C5940" s="2">
        <v>291</v>
      </c>
      <c r="D5940" s="2" t="s">
        <v>7890</v>
      </c>
      <c r="E5940" s="2" t="s">
        <v>5570</v>
      </c>
      <c r="F5940" s="3" t="s">
        <v>7910</v>
      </c>
      <c r="H5940" s="129" t="str">
        <f t="shared" si="92"/>
        <v>5939|291|OH|Clinton|OH,Clinton|</v>
      </c>
    </row>
    <row r="5941" spans="2:8">
      <c r="B5941" s="2">
        <v>5940</v>
      </c>
      <c r="C5941" s="2">
        <v>291</v>
      </c>
      <c r="D5941" s="2" t="s">
        <v>7890</v>
      </c>
      <c r="E5941" s="2" t="s">
        <v>7911</v>
      </c>
      <c r="F5941" s="3" t="s">
        <v>7912</v>
      </c>
      <c r="H5941" s="129" t="str">
        <f t="shared" si="92"/>
        <v>5940|291|OH|Columbiana|OH,Columbiana|</v>
      </c>
    </row>
    <row r="5942" spans="2:8">
      <c r="B5942" s="2">
        <v>5941</v>
      </c>
      <c r="C5942" s="2">
        <v>291</v>
      </c>
      <c r="D5942" s="2" t="s">
        <v>7890</v>
      </c>
      <c r="E5942" s="2" t="s">
        <v>7913</v>
      </c>
      <c r="F5942" s="3" t="s">
        <v>7914</v>
      </c>
      <c r="H5942" s="129" t="str">
        <f t="shared" si="92"/>
        <v>5941|291|OH|Coshocton|OH,Coshocton|</v>
      </c>
    </row>
    <row r="5943" spans="2:8">
      <c r="B5943" s="2">
        <v>5942</v>
      </c>
      <c r="C5943" s="2">
        <v>291</v>
      </c>
      <c r="D5943" s="2" t="s">
        <v>7890</v>
      </c>
      <c r="E5943" s="2" t="s">
        <v>4755</v>
      </c>
      <c r="F5943" s="3" t="s">
        <v>7915</v>
      </c>
      <c r="H5943" s="129" t="str">
        <f t="shared" si="92"/>
        <v>5942|291|OH|Crawford|OH,Crawford|</v>
      </c>
    </row>
    <row r="5944" spans="2:8">
      <c r="B5944" s="2">
        <v>5943</v>
      </c>
      <c r="C5944" s="2">
        <v>291</v>
      </c>
      <c r="D5944" s="2" t="s">
        <v>7890</v>
      </c>
      <c r="E5944" s="2" t="s">
        <v>7916</v>
      </c>
      <c r="F5944" s="3" t="s">
        <v>7917</v>
      </c>
      <c r="H5944" s="129" t="str">
        <f t="shared" si="92"/>
        <v>5943|291|OH|Cuyahoga|OH,Cuyahoga|</v>
      </c>
    </row>
    <row r="5945" spans="2:8">
      <c r="B5945" s="2">
        <v>5944</v>
      </c>
      <c r="C5945" s="2">
        <v>291</v>
      </c>
      <c r="D5945" s="2" t="s">
        <v>7890</v>
      </c>
      <c r="E5945" s="2" t="s">
        <v>7918</v>
      </c>
      <c r="F5945" s="3" t="s">
        <v>7919</v>
      </c>
      <c r="H5945" s="129" t="str">
        <f t="shared" si="92"/>
        <v>5944|291|OH|Darke|OH,Darke|</v>
      </c>
    </row>
    <row r="5946" spans="2:8">
      <c r="B5946" s="2">
        <v>5945</v>
      </c>
      <c r="C5946" s="2">
        <v>291</v>
      </c>
      <c r="D5946" s="2" t="s">
        <v>7890</v>
      </c>
      <c r="E5946" s="2" t="s">
        <v>7920</v>
      </c>
      <c r="F5946" s="3" t="s">
        <v>7921</v>
      </c>
      <c r="H5946" s="129" t="str">
        <f t="shared" si="92"/>
        <v>5945|291|OH|Defiance|OH,Defiance|</v>
      </c>
    </row>
    <row r="5947" spans="2:8">
      <c r="B5947" s="2">
        <v>5946</v>
      </c>
      <c r="C5947" s="2">
        <v>291</v>
      </c>
      <c r="D5947" s="2" t="s">
        <v>7890</v>
      </c>
      <c r="E5947" s="2" t="s">
        <v>5577</v>
      </c>
      <c r="F5947" s="3" t="s">
        <v>7922</v>
      </c>
      <c r="H5947" s="129" t="str">
        <f t="shared" si="92"/>
        <v>5946|291|OH|Delaware|OH,Delaware|</v>
      </c>
    </row>
    <row r="5948" spans="2:8">
      <c r="B5948" s="2">
        <v>5947</v>
      </c>
      <c r="C5948" s="2">
        <v>291</v>
      </c>
      <c r="D5948" s="2" t="s">
        <v>7890</v>
      </c>
      <c r="E5948" s="2" t="s">
        <v>7820</v>
      </c>
      <c r="F5948" s="3" t="s">
        <v>7923</v>
      </c>
      <c r="H5948" s="129" t="str">
        <f t="shared" si="92"/>
        <v>5947|291|OH|Erie|OH,Erie|</v>
      </c>
    </row>
    <row r="5949" spans="2:8">
      <c r="B5949" s="2">
        <v>5948</v>
      </c>
      <c r="C5949" s="2">
        <v>291</v>
      </c>
      <c r="D5949" s="2" t="s">
        <v>7890</v>
      </c>
      <c r="E5949" s="2" t="s">
        <v>5124</v>
      </c>
      <c r="F5949" s="3" t="s">
        <v>7924</v>
      </c>
      <c r="H5949" s="129" t="str">
        <f t="shared" si="92"/>
        <v>5948|291|OH|Fairfield|OH,Fairfield|</v>
      </c>
    </row>
    <row r="5950" spans="2:8">
      <c r="B5950" s="2">
        <v>5949</v>
      </c>
      <c r="C5950" s="2">
        <v>291</v>
      </c>
      <c r="D5950" s="2" t="s">
        <v>7890</v>
      </c>
      <c r="E5950" s="2" t="s">
        <v>4648</v>
      </c>
      <c r="F5950" s="3" t="s">
        <v>7925</v>
      </c>
      <c r="H5950" s="129" t="str">
        <f t="shared" si="92"/>
        <v>5949|291|OH|Fayette|OH,Fayette|</v>
      </c>
    </row>
    <row r="5951" spans="2:8">
      <c r="B5951" s="2">
        <v>5950</v>
      </c>
      <c r="C5951" s="2">
        <v>291</v>
      </c>
      <c r="D5951" s="2" t="s">
        <v>7890</v>
      </c>
      <c r="E5951" s="2" t="s">
        <v>4650</v>
      </c>
      <c r="F5951" s="3" t="s">
        <v>7926</v>
      </c>
      <c r="H5951" s="129" t="str">
        <f t="shared" si="92"/>
        <v>5950|291|OH|Franklin|OH,Franklin|</v>
      </c>
    </row>
    <row r="5952" spans="2:8">
      <c r="B5952" s="2">
        <v>5951</v>
      </c>
      <c r="C5952" s="2">
        <v>291</v>
      </c>
      <c r="D5952" s="2" t="s">
        <v>7890</v>
      </c>
      <c r="E5952" s="2" t="s">
        <v>4769</v>
      </c>
      <c r="F5952" s="3" t="s">
        <v>7927</v>
      </c>
      <c r="H5952" s="129" t="str">
        <f t="shared" si="92"/>
        <v>5951|291|OH|Fulton|OH,Fulton|</v>
      </c>
    </row>
    <row r="5953" spans="2:8">
      <c r="B5953" s="2">
        <v>5952</v>
      </c>
      <c r="C5953" s="2">
        <v>291</v>
      </c>
      <c r="D5953" s="2" t="s">
        <v>7890</v>
      </c>
      <c r="E5953" s="2" t="s">
        <v>7928</v>
      </c>
      <c r="F5953" s="3" t="s">
        <v>7929</v>
      </c>
      <c r="H5953" s="129" t="str">
        <f t="shared" si="92"/>
        <v>5952|291|OH|Gallia|OH,Gallia|</v>
      </c>
    </row>
    <row r="5954" spans="2:8">
      <c r="B5954" s="2">
        <v>5953</v>
      </c>
      <c r="C5954" s="2">
        <v>291</v>
      </c>
      <c r="D5954" s="2" t="s">
        <v>7890</v>
      </c>
      <c r="E5954" s="2" t="s">
        <v>7930</v>
      </c>
      <c r="F5954" s="3" t="s">
        <v>7931</v>
      </c>
      <c r="H5954" s="129" t="str">
        <f t="shared" ref="H5954:H6017" si="93">B5954&amp;"|"&amp;C5954&amp;"|"&amp;D5954&amp;"|"&amp;E5954&amp;"|"&amp;F5954&amp;"|"&amp;G5954</f>
        <v>5953|291|OH|Geauga|OH,Geauga|</v>
      </c>
    </row>
    <row r="5955" spans="2:8">
      <c r="B5955" s="2">
        <v>5954</v>
      </c>
      <c r="C5955" s="2">
        <v>291</v>
      </c>
      <c r="D5955" s="2" t="s">
        <v>7890</v>
      </c>
      <c r="E5955" s="2" t="s">
        <v>4654</v>
      </c>
      <c r="F5955" s="3" t="s">
        <v>7932</v>
      </c>
      <c r="H5955" s="129" t="str">
        <f t="shared" si="93"/>
        <v>5954|291|OH|Greene|OH,Greene|</v>
      </c>
    </row>
    <row r="5956" spans="2:8">
      <c r="B5956" s="2">
        <v>5955</v>
      </c>
      <c r="C5956" s="2">
        <v>291</v>
      </c>
      <c r="D5956" s="2" t="s">
        <v>7890</v>
      </c>
      <c r="E5956" s="2" t="s">
        <v>7933</v>
      </c>
      <c r="F5956" s="3" t="s">
        <v>7934</v>
      </c>
      <c r="H5956" s="129" t="str">
        <f t="shared" si="93"/>
        <v>5955|291|OH|Guernsey|OH,Guernsey|</v>
      </c>
    </row>
    <row r="5957" spans="2:8">
      <c r="B5957" s="2">
        <v>5956</v>
      </c>
      <c r="C5957" s="2">
        <v>291</v>
      </c>
      <c r="D5957" s="2" t="s">
        <v>7890</v>
      </c>
      <c r="E5957" s="2" t="s">
        <v>5193</v>
      </c>
      <c r="F5957" s="3" t="s">
        <v>7935</v>
      </c>
      <c r="H5957" s="129" t="str">
        <f t="shared" si="93"/>
        <v>5956|291|OH|Hamilton|OH,Hamilton|</v>
      </c>
    </row>
    <row r="5958" spans="2:8">
      <c r="B5958" s="2">
        <v>5957</v>
      </c>
      <c r="C5958" s="2">
        <v>291</v>
      </c>
      <c r="D5958" s="2" t="s">
        <v>7890</v>
      </c>
      <c r="E5958" s="2" t="s">
        <v>5388</v>
      </c>
      <c r="F5958" s="3" t="s">
        <v>7936</v>
      </c>
      <c r="H5958" s="129" t="str">
        <f t="shared" si="93"/>
        <v>5957|291|OH|Hancock|OH,Hancock|</v>
      </c>
    </row>
    <row r="5959" spans="2:8">
      <c r="B5959" s="2">
        <v>5958</v>
      </c>
      <c r="C5959" s="2">
        <v>291</v>
      </c>
      <c r="D5959" s="2" t="s">
        <v>7890</v>
      </c>
      <c r="E5959" s="2" t="s">
        <v>5598</v>
      </c>
      <c r="F5959" s="3" t="s">
        <v>7937</v>
      </c>
      <c r="H5959" s="129" t="str">
        <f t="shared" si="93"/>
        <v>5958|291|OH|Hardin|OH,Hardin|</v>
      </c>
    </row>
    <row r="5960" spans="2:8">
      <c r="B5960" s="2">
        <v>5959</v>
      </c>
      <c r="C5960" s="2">
        <v>291</v>
      </c>
      <c r="D5960" s="2" t="s">
        <v>7890</v>
      </c>
      <c r="E5960" s="2" t="s">
        <v>5600</v>
      </c>
      <c r="F5960" s="3" t="s">
        <v>7938</v>
      </c>
      <c r="H5960" s="129" t="str">
        <f t="shared" si="93"/>
        <v>5959|291|OH|Harrison|OH,Harrison|</v>
      </c>
    </row>
    <row r="5961" spans="2:8">
      <c r="B5961" s="2">
        <v>5960</v>
      </c>
      <c r="C5961" s="2">
        <v>291</v>
      </c>
      <c r="D5961" s="2" t="s">
        <v>7890</v>
      </c>
      <c r="E5961" s="2" t="s">
        <v>4658</v>
      </c>
      <c r="F5961" s="3" t="s">
        <v>7939</v>
      </c>
      <c r="H5961" s="129" t="str">
        <f t="shared" si="93"/>
        <v>5960|291|OH|Henry|OH,Henry|</v>
      </c>
    </row>
    <row r="5962" spans="2:8">
      <c r="B5962" s="2">
        <v>5961</v>
      </c>
      <c r="C5962" s="2">
        <v>291</v>
      </c>
      <c r="D5962" s="2" t="s">
        <v>7890</v>
      </c>
      <c r="E5962" s="2" t="s">
        <v>7940</v>
      </c>
      <c r="F5962" s="3" t="s">
        <v>7941</v>
      </c>
      <c r="H5962" s="129" t="str">
        <f t="shared" si="93"/>
        <v>5961|291|OH|Highland|OH,Highland|</v>
      </c>
    </row>
    <row r="5963" spans="2:8">
      <c r="B5963" s="2">
        <v>5962</v>
      </c>
      <c r="C5963" s="2">
        <v>291</v>
      </c>
      <c r="D5963" s="2" t="s">
        <v>7890</v>
      </c>
      <c r="E5963" s="2" t="s">
        <v>7942</v>
      </c>
      <c r="F5963" s="3" t="s">
        <v>7943</v>
      </c>
      <c r="H5963" s="129" t="str">
        <f t="shared" si="93"/>
        <v>5962|291|OH|Hocking|OH,Hocking|</v>
      </c>
    </row>
    <row r="5964" spans="2:8">
      <c r="B5964" s="2">
        <v>5963</v>
      </c>
      <c r="C5964" s="2">
        <v>291</v>
      </c>
      <c r="D5964" s="2" t="s">
        <v>7890</v>
      </c>
      <c r="E5964" s="2" t="s">
        <v>5205</v>
      </c>
      <c r="F5964" s="3" t="s">
        <v>7944</v>
      </c>
      <c r="H5964" s="129" t="str">
        <f t="shared" si="93"/>
        <v>5963|291|OH|Holmes|OH,Holmes|</v>
      </c>
    </row>
    <row r="5965" spans="2:8">
      <c r="B5965" s="2">
        <v>5964</v>
      </c>
      <c r="C5965" s="2">
        <v>291</v>
      </c>
      <c r="D5965" s="2" t="s">
        <v>7890</v>
      </c>
      <c r="E5965" s="2" t="s">
        <v>6668</v>
      </c>
      <c r="F5965" s="3" t="s">
        <v>7945</v>
      </c>
      <c r="H5965" s="129" t="str">
        <f t="shared" si="93"/>
        <v>5964|291|OH|Huron|OH,Huron|</v>
      </c>
    </row>
    <row r="5966" spans="2:8">
      <c r="B5966" s="2">
        <v>5965</v>
      </c>
      <c r="C5966" s="2">
        <v>291</v>
      </c>
      <c r="D5966" s="2" t="s">
        <v>7890</v>
      </c>
      <c r="E5966" s="2" t="s">
        <v>4662</v>
      </c>
      <c r="F5966" s="3" t="s">
        <v>7946</v>
      </c>
      <c r="H5966" s="129" t="str">
        <f t="shared" si="93"/>
        <v>5965|291|OH|Jackson|OH,Jackson|</v>
      </c>
    </row>
    <row r="5967" spans="2:8">
      <c r="B5967" s="2">
        <v>5966</v>
      </c>
      <c r="C5967" s="2">
        <v>291</v>
      </c>
      <c r="D5967" s="2" t="s">
        <v>7890</v>
      </c>
      <c r="E5967" s="2" t="s">
        <v>4664</v>
      </c>
      <c r="F5967" s="3" t="s">
        <v>7947</v>
      </c>
      <c r="H5967" s="129" t="str">
        <f t="shared" si="93"/>
        <v>5966|291|OH|Jefferson|OH,Jefferson|</v>
      </c>
    </row>
    <row r="5968" spans="2:8">
      <c r="B5968" s="2">
        <v>5967</v>
      </c>
      <c r="C5968" s="2">
        <v>291</v>
      </c>
      <c r="D5968" s="2" t="s">
        <v>7890</v>
      </c>
      <c r="E5968" s="2" t="s">
        <v>5833</v>
      </c>
      <c r="F5968" s="3" t="s">
        <v>7948</v>
      </c>
      <c r="H5968" s="129" t="str">
        <f t="shared" si="93"/>
        <v>5967|291|OH|Knox|OH,Knox|</v>
      </c>
    </row>
    <row r="5969" spans="2:8">
      <c r="B5969" s="2">
        <v>5968</v>
      </c>
      <c r="C5969" s="2">
        <v>291</v>
      </c>
      <c r="D5969" s="2" t="s">
        <v>7890</v>
      </c>
      <c r="E5969" s="2" t="s">
        <v>4921</v>
      </c>
      <c r="F5969" s="3" t="s">
        <v>7949</v>
      </c>
      <c r="H5969" s="129" t="str">
        <f t="shared" si="93"/>
        <v>5968|291|OH|Lake|OH,Lake|</v>
      </c>
    </row>
    <row r="5970" spans="2:8">
      <c r="B5970" s="2">
        <v>5969</v>
      </c>
      <c r="C5970" s="2">
        <v>291</v>
      </c>
      <c r="D5970" s="2" t="s">
        <v>7890</v>
      </c>
      <c r="E5970" s="2" t="s">
        <v>4670</v>
      </c>
      <c r="F5970" s="3" t="s">
        <v>7950</v>
      </c>
      <c r="H5970" s="129" t="str">
        <f t="shared" si="93"/>
        <v>5969|291|OH|Lawrence|OH,Lawrence|</v>
      </c>
    </row>
    <row r="5971" spans="2:8">
      <c r="B5971" s="2">
        <v>5970</v>
      </c>
      <c r="C5971" s="2">
        <v>291</v>
      </c>
      <c r="D5971" s="2" t="s">
        <v>7890</v>
      </c>
      <c r="E5971" s="2" t="s">
        <v>7951</v>
      </c>
      <c r="F5971" s="3" t="s">
        <v>7952</v>
      </c>
      <c r="H5971" s="129" t="str">
        <f t="shared" si="93"/>
        <v>5970|291|OH|Licking|OH,Licking|</v>
      </c>
    </row>
    <row r="5972" spans="2:8">
      <c r="B5972" s="2">
        <v>5971</v>
      </c>
      <c r="C5972" s="2">
        <v>291</v>
      </c>
      <c r="D5972" s="2" t="s">
        <v>7890</v>
      </c>
      <c r="E5972" s="2" t="s">
        <v>4798</v>
      </c>
      <c r="F5972" s="3" t="s">
        <v>7953</v>
      </c>
      <c r="H5972" s="129" t="str">
        <f t="shared" si="93"/>
        <v>5971|291|OH|Logan|OH,Logan|</v>
      </c>
    </row>
    <row r="5973" spans="2:8">
      <c r="B5973" s="2">
        <v>5972</v>
      </c>
      <c r="C5973" s="2">
        <v>291</v>
      </c>
      <c r="D5973" s="2" t="s">
        <v>7890</v>
      </c>
      <c r="E5973" s="2" t="s">
        <v>7954</v>
      </c>
      <c r="F5973" s="3" t="s">
        <v>7955</v>
      </c>
      <c r="H5973" s="129" t="str">
        <f t="shared" si="93"/>
        <v>5972|291|OH|Lorain|OH,Lorain|</v>
      </c>
    </row>
    <row r="5974" spans="2:8">
      <c r="B5974" s="2">
        <v>5973</v>
      </c>
      <c r="C5974" s="2">
        <v>291</v>
      </c>
      <c r="D5974" s="2" t="s">
        <v>7890</v>
      </c>
      <c r="E5974" s="2" t="s">
        <v>5623</v>
      </c>
      <c r="F5974" s="3" t="s">
        <v>7956</v>
      </c>
      <c r="H5974" s="129" t="str">
        <f t="shared" si="93"/>
        <v>5973|291|OH|Lucas|OH,Lucas|</v>
      </c>
    </row>
    <row r="5975" spans="2:8">
      <c r="B5975" s="2">
        <v>5974</v>
      </c>
      <c r="C5975" s="2">
        <v>291</v>
      </c>
      <c r="D5975" s="2" t="s">
        <v>7890</v>
      </c>
      <c r="E5975" s="2" t="s">
        <v>4680</v>
      </c>
      <c r="F5975" s="3" t="s">
        <v>7957</v>
      </c>
      <c r="H5975" s="129" t="str">
        <f t="shared" si="93"/>
        <v>5974|291|OH|Madison|OH,Madison|</v>
      </c>
    </row>
    <row r="5976" spans="2:8">
      <c r="B5976" s="2">
        <v>5975</v>
      </c>
      <c r="C5976" s="2">
        <v>291</v>
      </c>
      <c r="D5976" s="2" t="s">
        <v>7890</v>
      </c>
      <c r="E5976" s="2" t="s">
        <v>7958</v>
      </c>
      <c r="F5976" s="3" t="s">
        <v>7959</v>
      </c>
      <c r="H5976" s="129" t="str">
        <f t="shared" si="93"/>
        <v>5975|291|OH|Mahoning|OH,Mahoning|</v>
      </c>
    </row>
    <row r="5977" spans="2:8">
      <c r="B5977" s="2">
        <v>5976</v>
      </c>
      <c r="C5977" s="2">
        <v>291</v>
      </c>
      <c r="D5977" s="2" t="s">
        <v>7890</v>
      </c>
      <c r="E5977" s="2" t="s">
        <v>4684</v>
      </c>
      <c r="F5977" s="3" t="s">
        <v>7960</v>
      </c>
      <c r="H5977" s="129" t="str">
        <f t="shared" si="93"/>
        <v>5976|291|OH|Marion|OH,Marion|</v>
      </c>
    </row>
    <row r="5978" spans="2:8">
      <c r="B5978" s="2">
        <v>5977</v>
      </c>
      <c r="C5978" s="2">
        <v>291</v>
      </c>
      <c r="D5978" s="2" t="s">
        <v>7890</v>
      </c>
      <c r="E5978" s="2" t="s">
        <v>7961</v>
      </c>
      <c r="F5978" s="3" t="s">
        <v>7962</v>
      </c>
      <c r="H5978" s="129" t="str">
        <f t="shared" si="93"/>
        <v>5977|291|OH|Medina|OH,Medina|</v>
      </c>
    </row>
    <row r="5979" spans="2:8">
      <c r="B5979" s="2">
        <v>5978</v>
      </c>
      <c r="C5979" s="2">
        <v>291</v>
      </c>
      <c r="D5979" s="2" t="s">
        <v>7890</v>
      </c>
      <c r="E5979" s="2" t="s">
        <v>7963</v>
      </c>
      <c r="F5979" s="3" t="s">
        <v>7964</v>
      </c>
      <c r="H5979" s="129" t="str">
        <f t="shared" si="93"/>
        <v>5978|291|OH|Meigs|OH,Meigs|</v>
      </c>
    </row>
    <row r="5980" spans="2:8">
      <c r="B5980" s="2">
        <v>5979</v>
      </c>
      <c r="C5980" s="2">
        <v>291</v>
      </c>
      <c r="D5980" s="2" t="s">
        <v>7890</v>
      </c>
      <c r="E5980" s="2" t="s">
        <v>5861</v>
      </c>
      <c r="F5980" s="3" t="s">
        <v>7965</v>
      </c>
      <c r="H5980" s="129" t="str">
        <f t="shared" si="93"/>
        <v>5979|291|OH|Mercer|OH,Mercer|</v>
      </c>
    </row>
    <row r="5981" spans="2:8">
      <c r="B5981" s="2">
        <v>5980</v>
      </c>
      <c r="C5981" s="2">
        <v>291</v>
      </c>
      <c r="D5981" s="2" t="s">
        <v>7890</v>
      </c>
      <c r="E5981" s="2" t="s">
        <v>5983</v>
      </c>
      <c r="F5981" s="3" t="s">
        <v>7966</v>
      </c>
      <c r="H5981" s="129" t="str">
        <f t="shared" si="93"/>
        <v>5980|291|OH|Miami|OH,Miami|</v>
      </c>
    </row>
    <row r="5982" spans="2:8">
      <c r="B5982" s="2">
        <v>5981</v>
      </c>
      <c r="C5982" s="2">
        <v>291</v>
      </c>
      <c r="D5982" s="2" t="s">
        <v>7890</v>
      </c>
      <c r="E5982" s="2" t="s">
        <v>4690</v>
      </c>
      <c r="F5982" s="3" t="s">
        <v>7967</v>
      </c>
      <c r="H5982" s="129" t="str">
        <f t="shared" si="93"/>
        <v>5981|291|OH|Monroe|OH,Monroe|</v>
      </c>
    </row>
    <row r="5983" spans="2:8">
      <c r="B5983" s="2">
        <v>5982</v>
      </c>
      <c r="C5983" s="2">
        <v>291</v>
      </c>
      <c r="D5983" s="2" t="s">
        <v>7890</v>
      </c>
      <c r="E5983" s="2" t="s">
        <v>4692</v>
      </c>
      <c r="F5983" s="3" t="s">
        <v>7968</v>
      </c>
      <c r="H5983" s="129" t="str">
        <f t="shared" si="93"/>
        <v>5982|291|OH|Montgomery|OH,Montgomery|</v>
      </c>
    </row>
    <row r="5984" spans="2:8">
      <c r="B5984" s="2">
        <v>5983</v>
      </c>
      <c r="C5984" s="2">
        <v>291</v>
      </c>
      <c r="D5984" s="2" t="s">
        <v>7890</v>
      </c>
      <c r="E5984" s="2" t="s">
        <v>4694</v>
      </c>
      <c r="F5984" s="3" t="s">
        <v>7969</v>
      </c>
      <c r="H5984" s="129" t="str">
        <f t="shared" si="93"/>
        <v>5983|291|OH|Morgan|OH,Morgan|</v>
      </c>
    </row>
    <row r="5985" spans="2:8">
      <c r="B5985" s="2">
        <v>5984</v>
      </c>
      <c r="C5985" s="2">
        <v>291</v>
      </c>
      <c r="D5985" s="2" t="s">
        <v>7890</v>
      </c>
      <c r="E5985" s="2" t="s">
        <v>7970</v>
      </c>
      <c r="F5985" s="3" t="s">
        <v>7971</v>
      </c>
      <c r="H5985" s="129" t="str">
        <f t="shared" si="93"/>
        <v>5984|291|OH|Morrow|OH,Morrow|</v>
      </c>
    </row>
    <row r="5986" spans="2:8">
      <c r="B5986" s="2">
        <v>5985</v>
      </c>
      <c r="C5986" s="2">
        <v>291</v>
      </c>
      <c r="D5986" s="2" t="s">
        <v>7890</v>
      </c>
      <c r="E5986" s="2" t="s">
        <v>7972</v>
      </c>
      <c r="F5986" s="3" t="s">
        <v>7973</v>
      </c>
      <c r="H5986" s="129" t="str">
        <f t="shared" si="93"/>
        <v>5985|291|OH|Muskingum|OH,Muskingum|</v>
      </c>
    </row>
    <row r="5987" spans="2:8">
      <c r="B5987" s="2">
        <v>5986</v>
      </c>
      <c r="C5987" s="2">
        <v>291</v>
      </c>
      <c r="D5987" s="2" t="s">
        <v>7890</v>
      </c>
      <c r="E5987" s="2" t="s">
        <v>5989</v>
      </c>
      <c r="F5987" s="3" t="s">
        <v>7974</v>
      </c>
      <c r="H5987" s="129" t="str">
        <f t="shared" si="93"/>
        <v>5986|291|OH|Noble|OH,Noble|</v>
      </c>
    </row>
    <row r="5988" spans="2:8">
      <c r="B5988" s="2">
        <v>5987</v>
      </c>
      <c r="C5988" s="2">
        <v>291</v>
      </c>
      <c r="D5988" s="2" t="s">
        <v>7890</v>
      </c>
      <c r="E5988" s="2" t="s">
        <v>6159</v>
      </c>
      <c r="F5988" s="3" t="s">
        <v>7975</v>
      </c>
      <c r="H5988" s="129" t="str">
        <f t="shared" si="93"/>
        <v>5987|291|OH|Ottawa|OH,Ottawa|</v>
      </c>
    </row>
    <row r="5989" spans="2:8">
      <c r="B5989" s="2">
        <v>5988</v>
      </c>
      <c r="C5989" s="2">
        <v>291</v>
      </c>
      <c r="D5989" s="2" t="s">
        <v>7890</v>
      </c>
      <c r="E5989" s="2" t="s">
        <v>5450</v>
      </c>
      <c r="F5989" s="3" t="s">
        <v>7976</v>
      </c>
      <c r="H5989" s="129" t="str">
        <f t="shared" si="93"/>
        <v>5988|291|OH|Paulding|OH,Paulding|</v>
      </c>
    </row>
    <row r="5990" spans="2:8">
      <c r="B5990" s="2">
        <v>5989</v>
      </c>
      <c r="C5990" s="2">
        <v>291</v>
      </c>
      <c r="D5990" s="2" t="s">
        <v>7890</v>
      </c>
      <c r="E5990" s="2" t="s">
        <v>4696</v>
      </c>
      <c r="F5990" s="3" t="s">
        <v>7977</v>
      </c>
      <c r="H5990" s="129" t="str">
        <f t="shared" si="93"/>
        <v>5989|291|OH|Perry|OH,Perry|</v>
      </c>
    </row>
    <row r="5991" spans="2:8">
      <c r="B5991" s="2">
        <v>5990</v>
      </c>
      <c r="C5991" s="2">
        <v>291</v>
      </c>
      <c r="D5991" s="2" t="s">
        <v>7890</v>
      </c>
      <c r="E5991" s="2" t="s">
        <v>7978</v>
      </c>
      <c r="F5991" s="3" t="s">
        <v>7979</v>
      </c>
      <c r="H5991" s="129" t="str">
        <f t="shared" si="93"/>
        <v>5990|291|OH|Pickaway|OH,Pickaway|</v>
      </c>
    </row>
    <row r="5992" spans="2:8">
      <c r="B5992" s="2">
        <v>5991</v>
      </c>
      <c r="C5992" s="2">
        <v>291</v>
      </c>
      <c r="D5992" s="2" t="s">
        <v>7890</v>
      </c>
      <c r="E5992" s="2" t="s">
        <v>4700</v>
      </c>
      <c r="F5992" s="3" t="s">
        <v>7980</v>
      </c>
      <c r="H5992" s="129" t="str">
        <f t="shared" si="93"/>
        <v>5991|291|OH|Pike|OH,Pike|</v>
      </c>
    </row>
    <row r="5993" spans="2:8">
      <c r="B5993" s="2">
        <v>5992</v>
      </c>
      <c r="C5993" s="2">
        <v>291</v>
      </c>
      <c r="D5993" s="2" t="s">
        <v>7890</v>
      </c>
      <c r="E5993" s="2" t="s">
        <v>7981</v>
      </c>
      <c r="F5993" s="3" t="s">
        <v>7982</v>
      </c>
      <c r="H5993" s="129" t="str">
        <f t="shared" si="93"/>
        <v>5992|291|OH|Portage|OH,Portage|</v>
      </c>
    </row>
    <row r="5994" spans="2:8">
      <c r="B5994" s="2">
        <v>5993</v>
      </c>
      <c r="C5994" s="2">
        <v>291</v>
      </c>
      <c r="D5994" s="2" t="s">
        <v>7890</v>
      </c>
      <c r="E5994" s="2" t="s">
        <v>7983</v>
      </c>
      <c r="F5994" s="3" t="s">
        <v>7984</v>
      </c>
      <c r="H5994" s="129" t="str">
        <f t="shared" si="93"/>
        <v>5993|291|OH|Preble|OH,Preble|</v>
      </c>
    </row>
    <row r="5995" spans="2:8">
      <c r="B5995" s="2">
        <v>5994</v>
      </c>
      <c r="C5995" s="2">
        <v>291</v>
      </c>
      <c r="D5995" s="2" t="s">
        <v>7890</v>
      </c>
      <c r="E5995" s="2" t="s">
        <v>5243</v>
      </c>
      <c r="F5995" s="3" t="s">
        <v>7985</v>
      </c>
      <c r="H5995" s="129" t="str">
        <f t="shared" si="93"/>
        <v>5994|291|OH|Putnam|OH,Putnam|</v>
      </c>
    </row>
    <row r="5996" spans="2:8">
      <c r="B5996" s="2">
        <v>5995</v>
      </c>
      <c r="C5996" s="2">
        <v>291</v>
      </c>
      <c r="D5996" s="2" t="s">
        <v>7890</v>
      </c>
      <c r="E5996" s="2" t="s">
        <v>5880</v>
      </c>
      <c r="F5996" s="3" t="s">
        <v>7986</v>
      </c>
      <c r="H5996" s="129" t="str">
        <f t="shared" si="93"/>
        <v>5995|291|OH|Richland|OH,Richland|</v>
      </c>
    </row>
    <row r="5997" spans="2:8">
      <c r="B5997" s="2">
        <v>5996</v>
      </c>
      <c r="C5997" s="2">
        <v>291</v>
      </c>
      <c r="D5997" s="2" t="s">
        <v>7890</v>
      </c>
      <c r="E5997" s="2" t="s">
        <v>7987</v>
      </c>
      <c r="F5997" s="3" t="s">
        <v>7988</v>
      </c>
      <c r="H5997" s="129" t="str">
        <f t="shared" si="93"/>
        <v>5996|291|OH|Ross|OH,Ross|</v>
      </c>
    </row>
    <row r="5998" spans="2:8">
      <c r="B5998" s="2">
        <v>5997</v>
      </c>
      <c r="C5998" s="2">
        <v>291</v>
      </c>
      <c r="D5998" s="2" t="s">
        <v>7890</v>
      </c>
      <c r="E5998" s="2" t="s">
        <v>7989</v>
      </c>
      <c r="F5998" s="3" t="s">
        <v>7990</v>
      </c>
      <c r="H5998" s="129" t="str">
        <f t="shared" si="93"/>
        <v>5997|291|OH|Sandusky|OH,Sandusky|</v>
      </c>
    </row>
    <row r="5999" spans="2:8">
      <c r="B5999" s="2">
        <v>5998</v>
      </c>
      <c r="C5999" s="2">
        <v>291</v>
      </c>
      <c r="D5999" s="2" t="s">
        <v>7890</v>
      </c>
      <c r="E5999" s="2" t="s">
        <v>7991</v>
      </c>
      <c r="F5999" s="3" t="s">
        <v>7992</v>
      </c>
      <c r="H5999" s="129" t="str">
        <f t="shared" si="93"/>
        <v>5998|291|OH|Scioto|OH,Scioto|</v>
      </c>
    </row>
    <row r="6000" spans="2:8">
      <c r="B6000" s="2">
        <v>5999</v>
      </c>
      <c r="C6000" s="2">
        <v>291</v>
      </c>
      <c r="D6000" s="2" t="s">
        <v>7890</v>
      </c>
      <c r="E6000" s="2" t="s">
        <v>7868</v>
      </c>
      <c r="F6000" s="3" t="s">
        <v>7993</v>
      </c>
      <c r="H6000" s="129" t="str">
        <f t="shared" si="93"/>
        <v>5999|291|OH|Seneca|OH,Seneca|</v>
      </c>
    </row>
    <row r="6001" spans="2:8">
      <c r="B6001" s="2">
        <v>6000</v>
      </c>
      <c r="C6001" s="2">
        <v>291</v>
      </c>
      <c r="D6001" s="2" t="s">
        <v>7890</v>
      </c>
      <c r="E6001" s="2" t="s">
        <v>4706</v>
      </c>
      <c r="F6001" s="3" t="s">
        <v>7994</v>
      </c>
      <c r="H6001" s="129" t="str">
        <f t="shared" si="93"/>
        <v>6000|291|OH|Shelby|OH,Shelby|</v>
      </c>
    </row>
    <row r="6002" spans="2:8">
      <c r="B6002" s="2">
        <v>6001</v>
      </c>
      <c r="C6002" s="2">
        <v>291</v>
      </c>
      <c r="D6002" s="2" t="s">
        <v>7890</v>
      </c>
      <c r="E6002" s="2" t="s">
        <v>5892</v>
      </c>
      <c r="F6002" s="3" t="s">
        <v>7995</v>
      </c>
      <c r="H6002" s="129" t="str">
        <f t="shared" si="93"/>
        <v>6001|291|OH|Stark|OH,Stark|</v>
      </c>
    </row>
    <row r="6003" spans="2:8">
      <c r="B6003" s="2">
        <v>6002</v>
      </c>
      <c r="C6003" s="2">
        <v>291</v>
      </c>
      <c r="D6003" s="2" t="s">
        <v>7890</v>
      </c>
      <c r="E6003" s="2" t="s">
        <v>5115</v>
      </c>
      <c r="F6003" s="3" t="s">
        <v>7996</v>
      </c>
      <c r="H6003" s="129" t="str">
        <f t="shared" si="93"/>
        <v>6002|291|OH|Summit|OH,Summit|</v>
      </c>
    </row>
    <row r="6004" spans="2:8">
      <c r="B6004" s="2">
        <v>6003</v>
      </c>
      <c r="C6004" s="2">
        <v>291</v>
      </c>
      <c r="D6004" s="2" t="s">
        <v>7890</v>
      </c>
      <c r="E6004" s="2" t="s">
        <v>7997</v>
      </c>
      <c r="F6004" s="3" t="s">
        <v>7998</v>
      </c>
      <c r="H6004" s="129" t="str">
        <f t="shared" si="93"/>
        <v>6003|291|OH|Trumbull|OH,Trumbull|</v>
      </c>
    </row>
    <row r="6005" spans="2:8">
      <c r="B6005" s="2">
        <v>6004</v>
      </c>
      <c r="C6005" s="2">
        <v>291</v>
      </c>
      <c r="D6005" s="2" t="s">
        <v>7890</v>
      </c>
      <c r="E6005" s="2" t="s">
        <v>7999</v>
      </c>
      <c r="F6005" s="3" t="s">
        <v>8000</v>
      </c>
      <c r="H6005" s="129" t="str">
        <f t="shared" si="93"/>
        <v>6004|291|OH|Tuscarawas|OH,Tuscarawas|</v>
      </c>
    </row>
    <row r="6006" spans="2:8">
      <c r="B6006" s="2">
        <v>6005</v>
      </c>
      <c r="C6006" s="2">
        <v>291</v>
      </c>
      <c r="D6006" s="2" t="s">
        <v>7890</v>
      </c>
      <c r="E6006" s="2" t="s">
        <v>4295</v>
      </c>
      <c r="F6006" s="3" t="s">
        <v>8001</v>
      </c>
      <c r="H6006" s="129" t="str">
        <f t="shared" si="93"/>
        <v>6005|291|OH|Union|OH,Union|</v>
      </c>
    </row>
    <row r="6007" spans="2:8">
      <c r="B6007" s="2">
        <v>6006</v>
      </c>
      <c r="C6007" s="2">
        <v>291</v>
      </c>
      <c r="D6007" s="2" t="s">
        <v>7890</v>
      </c>
      <c r="E6007" s="2" t="s">
        <v>8002</v>
      </c>
      <c r="F6007" s="3" t="s">
        <v>8003</v>
      </c>
      <c r="H6007" s="129" t="str">
        <f t="shared" si="93"/>
        <v>6006|291|OH|Van Wert|OH,Van Wert|</v>
      </c>
    </row>
    <row r="6008" spans="2:8">
      <c r="B6008" s="2">
        <v>6007</v>
      </c>
      <c r="C6008" s="2">
        <v>291</v>
      </c>
      <c r="D6008" s="2" t="s">
        <v>7890</v>
      </c>
      <c r="E6008" s="2" t="s">
        <v>8004</v>
      </c>
      <c r="F6008" s="3" t="s">
        <v>8005</v>
      </c>
      <c r="H6008" s="129" t="str">
        <f t="shared" si="93"/>
        <v>6007|291|OH|Vinton|OH,Vinton|</v>
      </c>
    </row>
    <row r="6009" spans="2:8">
      <c r="B6009" s="2">
        <v>6008</v>
      </c>
      <c r="C6009" s="2">
        <v>291</v>
      </c>
      <c r="D6009" s="2" t="s">
        <v>7890</v>
      </c>
      <c r="E6009" s="2" t="s">
        <v>5516</v>
      </c>
      <c r="F6009" s="3" t="s">
        <v>8006</v>
      </c>
      <c r="H6009" s="129" t="str">
        <f t="shared" si="93"/>
        <v>6008|291|OH|Warren|OH,Warren|</v>
      </c>
    </row>
    <row r="6010" spans="2:8">
      <c r="B6010" s="2">
        <v>6009</v>
      </c>
      <c r="C6010" s="2">
        <v>291</v>
      </c>
      <c r="D6010" s="2" t="s">
        <v>7890</v>
      </c>
      <c r="E6010" s="2" t="s">
        <v>4720</v>
      </c>
      <c r="F6010" s="3" t="s">
        <v>8007</v>
      </c>
      <c r="H6010" s="129" t="str">
        <f t="shared" si="93"/>
        <v>6009|291|OH|Washington|OH,Washington|</v>
      </c>
    </row>
    <row r="6011" spans="2:8">
      <c r="B6011" s="2">
        <v>6010</v>
      </c>
      <c r="C6011" s="2">
        <v>291</v>
      </c>
      <c r="D6011" s="2" t="s">
        <v>7890</v>
      </c>
      <c r="E6011" s="2" t="s">
        <v>5519</v>
      </c>
      <c r="F6011" s="3" t="s">
        <v>8008</v>
      </c>
      <c r="H6011" s="129" t="str">
        <f t="shared" si="93"/>
        <v>6010|291|OH|Wayne|OH,Wayne|</v>
      </c>
    </row>
    <row r="6012" spans="2:8">
      <c r="B6012" s="2">
        <v>6011</v>
      </c>
      <c r="C6012" s="2">
        <v>291</v>
      </c>
      <c r="D6012" s="2" t="s">
        <v>7890</v>
      </c>
      <c r="E6012" s="2" t="s">
        <v>7527</v>
      </c>
      <c r="F6012" s="3" t="s">
        <v>8009</v>
      </c>
      <c r="H6012" s="129" t="str">
        <f t="shared" si="93"/>
        <v>6011|291|OH|Williams|OH,Williams|</v>
      </c>
    </row>
    <row r="6013" spans="2:8">
      <c r="B6013" s="2">
        <v>6012</v>
      </c>
      <c r="C6013" s="2">
        <v>291</v>
      </c>
      <c r="D6013" s="2" t="s">
        <v>7890</v>
      </c>
      <c r="E6013" s="2" t="s">
        <v>8010</v>
      </c>
      <c r="F6013" s="3" t="s">
        <v>8011</v>
      </c>
      <c r="H6013" s="129" t="str">
        <f t="shared" si="93"/>
        <v>6012|291|OH|Wood|OH,Wood|</v>
      </c>
    </row>
    <row r="6014" spans="2:8">
      <c r="B6014" s="2">
        <v>6013</v>
      </c>
      <c r="C6014" s="2">
        <v>291</v>
      </c>
      <c r="D6014" s="2" t="s">
        <v>7890</v>
      </c>
      <c r="E6014" s="2" t="s">
        <v>8012</v>
      </c>
      <c r="F6014" s="3" t="s">
        <v>8013</v>
      </c>
      <c r="H6014" s="129" t="str">
        <f t="shared" si="93"/>
        <v>6013|291|OH|Wyandot|OH,Wyandot|</v>
      </c>
    </row>
    <row r="6015" spans="2:8">
      <c r="B6015" s="2">
        <v>6014</v>
      </c>
      <c r="C6015" s="2">
        <v>291</v>
      </c>
      <c r="D6015" s="2" t="s">
        <v>8014</v>
      </c>
      <c r="E6015" s="2" t="s">
        <v>5536</v>
      </c>
      <c r="F6015" s="3" t="s">
        <v>8015</v>
      </c>
      <c r="H6015" s="129" t="str">
        <f t="shared" si="93"/>
        <v>6014|291|OK|Adair|OK,Adair|</v>
      </c>
    </row>
    <row r="6016" spans="2:8">
      <c r="B6016" s="2">
        <v>6015</v>
      </c>
      <c r="C6016" s="2">
        <v>291</v>
      </c>
      <c r="D6016" s="2" t="s">
        <v>8014</v>
      </c>
      <c r="E6016" s="2" t="s">
        <v>8016</v>
      </c>
      <c r="F6016" s="3" t="s">
        <v>8017</v>
      </c>
      <c r="H6016" s="129" t="str">
        <f t="shared" si="93"/>
        <v>6015|291|OK|Alfalfa|OK,Alfalfa|</v>
      </c>
    </row>
    <row r="6017" spans="2:8">
      <c r="B6017" s="2">
        <v>6016</v>
      </c>
      <c r="C6017" s="2">
        <v>291</v>
      </c>
      <c r="D6017" s="2" t="s">
        <v>8014</v>
      </c>
      <c r="E6017" s="2" t="s">
        <v>8018</v>
      </c>
      <c r="F6017" s="3" t="s">
        <v>8019</v>
      </c>
      <c r="H6017" s="129" t="str">
        <f t="shared" si="93"/>
        <v>6016|291|OK|Atoka|OK,Atoka|</v>
      </c>
    </row>
    <row r="6018" spans="2:8">
      <c r="B6018" s="2">
        <v>6017</v>
      </c>
      <c r="C6018" s="2">
        <v>291</v>
      </c>
      <c r="D6018" s="2" t="s">
        <v>8014</v>
      </c>
      <c r="E6018" s="2" t="s">
        <v>8020</v>
      </c>
      <c r="F6018" s="3" t="s">
        <v>8021</v>
      </c>
      <c r="H6018" s="129" t="str">
        <f t="shared" ref="H6018:H6081" si="94">B6018&amp;"|"&amp;C6018&amp;"|"&amp;D6018&amp;"|"&amp;E6018&amp;"|"&amp;F6018&amp;"|"&amp;G6018</f>
        <v>6017|291|OK|Beaver|OK,Beaver|</v>
      </c>
    </row>
    <row r="6019" spans="2:8">
      <c r="B6019" s="2">
        <v>6018</v>
      </c>
      <c r="C6019" s="2">
        <v>291</v>
      </c>
      <c r="D6019" s="2" t="s">
        <v>8014</v>
      </c>
      <c r="E6019" s="2" t="s">
        <v>8022</v>
      </c>
      <c r="F6019" s="3" t="s">
        <v>8023</v>
      </c>
      <c r="H6019" s="129" t="str">
        <f t="shared" si="94"/>
        <v>6018|291|OK|Beckham|OK,Beckham|</v>
      </c>
    </row>
    <row r="6020" spans="2:8">
      <c r="B6020" s="2">
        <v>6019</v>
      </c>
      <c r="C6020" s="2">
        <v>291</v>
      </c>
      <c r="D6020" s="2" t="s">
        <v>8014</v>
      </c>
      <c r="E6020" s="2" t="s">
        <v>5698</v>
      </c>
      <c r="F6020" s="3" t="s">
        <v>8024</v>
      </c>
      <c r="H6020" s="129" t="str">
        <f t="shared" si="94"/>
        <v>6019|291|OK|Blaine|OK,Blaine|</v>
      </c>
    </row>
    <row r="6021" spans="2:8">
      <c r="B6021" s="2">
        <v>6020</v>
      </c>
      <c r="C6021" s="2">
        <v>291</v>
      </c>
      <c r="D6021" s="2" t="s">
        <v>8014</v>
      </c>
      <c r="E6021" s="2" t="s">
        <v>5293</v>
      </c>
      <c r="F6021" s="3" t="s">
        <v>8025</v>
      </c>
      <c r="H6021" s="129" t="str">
        <f t="shared" si="94"/>
        <v>6020|291|OK|Bryan|OK,Bryan|</v>
      </c>
    </row>
    <row r="6022" spans="2:8">
      <c r="B6022" s="2">
        <v>6021</v>
      </c>
      <c r="C6022" s="2">
        <v>291</v>
      </c>
      <c r="D6022" s="2" t="s">
        <v>8014</v>
      </c>
      <c r="E6022" s="2" t="s">
        <v>8026</v>
      </c>
      <c r="F6022" s="3" t="s">
        <v>8027</v>
      </c>
      <c r="H6022" s="129" t="str">
        <f t="shared" si="94"/>
        <v>6021|291|OK|Caddo|OK,Caddo|</v>
      </c>
    </row>
    <row r="6023" spans="2:8">
      <c r="B6023" s="2">
        <v>6022</v>
      </c>
      <c r="C6023" s="2">
        <v>291</v>
      </c>
      <c r="D6023" s="2" t="s">
        <v>8014</v>
      </c>
      <c r="E6023" s="2" t="s">
        <v>8028</v>
      </c>
      <c r="F6023" s="3" t="s">
        <v>8029</v>
      </c>
      <c r="H6023" s="129" t="str">
        <f t="shared" si="94"/>
        <v>6022|291|OK|Canadian|OK,Canadian|</v>
      </c>
    </row>
    <row r="6024" spans="2:8">
      <c r="B6024" s="2">
        <v>6023</v>
      </c>
      <c r="C6024" s="2">
        <v>291</v>
      </c>
      <c r="D6024" s="2" t="s">
        <v>8014</v>
      </c>
      <c r="E6024" s="2" t="s">
        <v>6254</v>
      </c>
      <c r="F6024" s="3" t="s">
        <v>8030</v>
      </c>
      <c r="H6024" s="129" t="str">
        <f t="shared" si="94"/>
        <v>6023|291|OK|Carter|OK,Carter|</v>
      </c>
    </row>
    <row r="6025" spans="2:8">
      <c r="B6025" s="2">
        <v>6024</v>
      </c>
      <c r="C6025" s="2">
        <v>291</v>
      </c>
      <c r="D6025" s="2" t="s">
        <v>8014</v>
      </c>
      <c r="E6025" s="2" t="s">
        <v>4610</v>
      </c>
      <c r="F6025" s="3" t="s">
        <v>8031</v>
      </c>
      <c r="H6025" s="129" t="str">
        <f t="shared" si="94"/>
        <v>6024|291|OK|Cherokee|OK,Cherokee|</v>
      </c>
    </row>
    <row r="6026" spans="2:8">
      <c r="B6026" s="2">
        <v>6025</v>
      </c>
      <c r="C6026" s="2">
        <v>291</v>
      </c>
      <c r="D6026" s="2" t="s">
        <v>8014</v>
      </c>
      <c r="E6026" s="2" t="s">
        <v>4614</v>
      </c>
      <c r="F6026" s="3" t="s">
        <v>8032</v>
      </c>
      <c r="H6026" s="129" t="str">
        <f t="shared" si="94"/>
        <v>6025|291|OK|Choctaw|OK,Choctaw|</v>
      </c>
    </row>
    <row r="6027" spans="2:8">
      <c r="B6027" s="2">
        <v>6026</v>
      </c>
      <c r="C6027" s="2">
        <v>291</v>
      </c>
      <c r="D6027" s="2" t="s">
        <v>8014</v>
      </c>
      <c r="E6027" s="2" t="s">
        <v>8033</v>
      </c>
      <c r="F6027" s="3" t="s">
        <v>8034</v>
      </c>
      <c r="H6027" s="129" t="str">
        <f t="shared" si="94"/>
        <v>6026|291|OK|Cimarron|OK,Cimarron|</v>
      </c>
    </row>
    <row r="6028" spans="2:8">
      <c r="B6028" s="2">
        <v>6027</v>
      </c>
      <c r="C6028" s="2">
        <v>291</v>
      </c>
      <c r="D6028" s="2" t="s">
        <v>8014</v>
      </c>
      <c r="E6028" s="2" t="s">
        <v>4747</v>
      </c>
      <c r="F6028" s="3" t="s">
        <v>8035</v>
      </c>
      <c r="H6028" s="129" t="str">
        <f t="shared" si="94"/>
        <v>6027|291|OK|Cleveland|OK,Cleveland|</v>
      </c>
    </row>
    <row r="6029" spans="2:8">
      <c r="B6029" s="2">
        <v>6028</v>
      </c>
      <c r="C6029" s="2">
        <v>291</v>
      </c>
      <c r="D6029" s="2" t="s">
        <v>8014</v>
      </c>
      <c r="E6029" s="2" t="s">
        <v>8036</v>
      </c>
      <c r="F6029" s="3" t="s">
        <v>8037</v>
      </c>
      <c r="H6029" s="129" t="str">
        <f t="shared" si="94"/>
        <v>6028|291|OK|Coal|OK,Coal|</v>
      </c>
    </row>
    <row r="6030" spans="2:8">
      <c r="B6030" s="2">
        <v>6029</v>
      </c>
      <c r="C6030" s="2">
        <v>291</v>
      </c>
      <c r="D6030" s="2" t="s">
        <v>8014</v>
      </c>
      <c r="E6030" s="2" t="s">
        <v>6072</v>
      </c>
      <c r="F6030" s="3" t="s">
        <v>8038</v>
      </c>
      <c r="H6030" s="129" t="str">
        <f t="shared" si="94"/>
        <v>6029|291|OK|Comanche|OK,Comanche|</v>
      </c>
    </row>
    <row r="6031" spans="2:8">
      <c r="B6031" s="2">
        <v>6030</v>
      </c>
      <c r="C6031" s="2">
        <v>291</v>
      </c>
      <c r="D6031" s="2" t="s">
        <v>8014</v>
      </c>
      <c r="E6031" s="2" t="s">
        <v>8039</v>
      </c>
      <c r="F6031" s="3" t="s">
        <v>8040</v>
      </c>
      <c r="H6031" s="129" t="str">
        <f t="shared" si="94"/>
        <v>6030|291|OK|Cotton|OK,Cotton|</v>
      </c>
    </row>
    <row r="6032" spans="2:8">
      <c r="B6032" s="2">
        <v>6031</v>
      </c>
      <c r="C6032" s="2">
        <v>291</v>
      </c>
      <c r="D6032" s="2" t="s">
        <v>8014</v>
      </c>
      <c r="E6032" s="2" t="s">
        <v>8041</v>
      </c>
      <c r="F6032" s="3" t="s">
        <v>8042</v>
      </c>
      <c r="H6032" s="129" t="str">
        <f t="shared" si="94"/>
        <v>6031|291|OK|Craig|OK,Craig|</v>
      </c>
    </row>
    <row r="6033" spans="2:8">
      <c r="B6033" s="2">
        <v>6032</v>
      </c>
      <c r="C6033" s="2">
        <v>291</v>
      </c>
      <c r="D6033" s="2" t="s">
        <v>8014</v>
      </c>
      <c r="E6033" s="2" t="s">
        <v>8043</v>
      </c>
      <c r="F6033" s="3" t="s">
        <v>8044</v>
      </c>
      <c r="H6033" s="129" t="str">
        <f t="shared" si="94"/>
        <v>6032|291|OK|Creek|OK,Creek|</v>
      </c>
    </row>
    <row r="6034" spans="2:8">
      <c r="B6034" s="2">
        <v>6033</v>
      </c>
      <c r="C6034" s="2">
        <v>291</v>
      </c>
      <c r="D6034" s="2" t="s">
        <v>8014</v>
      </c>
      <c r="E6034" s="2" t="s">
        <v>5032</v>
      </c>
      <c r="F6034" s="3" t="s">
        <v>8045</v>
      </c>
      <c r="H6034" s="129" t="str">
        <f t="shared" si="94"/>
        <v>6033|291|OK|Custer|OK,Custer|</v>
      </c>
    </row>
    <row r="6035" spans="2:8">
      <c r="B6035" s="2">
        <v>6034</v>
      </c>
      <c r="C6035" s="2">
        <v>291</v>
      </c>
      <c r="D6035" s="2" t="s">
        <v>8014</v>
      </c>
      <c r="E6035" s="2" t="s">
        <v>5577</v>
      </c>
      <c r="F6035" s="3" t="s">
        <v>8046</v>
      </c>
      <c r="H6035" s="129" t="str">
        <f t="shared" si="94"/>
        <v>6034|291|OK|Delaware|OK,Delaware|</v>
      </c>
    </row>
    <row r="6036" spans="2:8">
      <c r="B6036" s="2">
        <v>6035</v>
      </c>
      <c r="C6036" s="2">
        <v>291</v>
      </c>
      <c r="D6036" s="2" t="s">
        <v>8014</v>
      </c>
      <c r="E6036" s="2" t="s">
        <v>8047</v>
      </c>
      <c r="F6036" s="3" t="s">
        <v>8048</v>
      </c>
      <c r="H6036" s="129" t="str">
        <f t="shared" si="94"/>
        <v>6035|291|OK|Dewey|OK,Dewey|</v>
      </c>
    </row>
    <row r="6037" spans="2:8">
      <c r="B6037" s="2">
        <v>6036</v>
      </c>
      <c r="C6037" s="2">
        <v>291</v>
      </c>
      <c r="D6037" s="2" t="s">
        <v>8014</v>
      </c>
      <c r="E6037" s="2" t="s">
        <v>6085</v>
      </c>
      <c r="F6037" s="3" t="s">
        <v>8049</v>
      </c>
      <c r="H6037" s="129" t="str">
        <f t="shared" si="94"/>
        <v>6036|291|OK|Ellis|OK,Ellis|</v>
      </c>
    </row>
    <row r="6038" spans="2:8">
      <c r="B6038" s="2">
        <v>6037</v>
      </c>
      <c r="C6038" s="2">
        <v>291</v>
      </c>
      <c r="D6038" s="2" t="s">
        <v>8014</v>
      </c>
      <c r="E6038" s="2" t="s">
        <v>5050</v>
      </c>
      <c r="F6038" s="3" t="s">
        <v>8050</v>
      </c>
      <c r="H6038" s="129" t="str">
        <f t="shared" si="94"/>
        <v>6037|291|OK|Garfield|OK,Garfield|</v>
      </c>
    </row>
    <row r="6039" spans="2:8">
      <c r="B6039" s="2">
        <v>6038</v>
      </c>
      <c r="C6039" s="2">
        <v>291</v>
      </c>
      <c r="D6039" s="2" t="s">
        <v>8014</v>
      </c>
      <c r="E6039" s="2" t="s">
        <v>8051</v>
      </c>
      <c r="F6039" s="3" t="s">
        <v>8052</v>
      </c>
      <c r="H6039" s="129" t="str">
        <f t="shared" si="94"/>
        <v>6038|291|OK|Garvin|OK,Garvin|</v>
      </c>
    </row>
    <row r="6040" spans="2:8">
      <c r="B6040" s="2">
        <v>6039</v>
      </c>
      <c r="C6040" s="2">
        <v>291</v>
      </c>
      <c r="D6040" s="2" t="s">
        <v>8014</v>
      </c>
      <c r="E6040" s="2" t="s">
        <v>5379</v>
      </c>
      <c r="F6040" s="3" t="s">
        <v>8053</v>
      </c>
      <c r="H6040" s="129" t="str">
        <f t="shared" si="94"/>
        <v>6039|291|OK|Grady|OK,Grady|</v>
      </c>
    </row>
    <row r="6041" spans="2:8">
      <c r="B6041" s="2">
        <v>6040</v>
      </c>
      <c r="C6041" s="2">
        <v>291</v>
      </c>
      <c r="D6041" s="2" t="s">
        <v>8014</v>
      </c>
      <c r="E6041" s="2" t="s">
        <v>4773</v>
      </c>
      <c r="F6041" s="3" t="s">
        <v>8054</v>
      </c>
      <c r="H6041" s="129" t="str">
        <f t="shared" si="94"/>
        <v>6040|291|OK|Grant|OK,Grant|</v>
      </c>
    </row>
    <row r="6042" spans="2:8">
      <c r="B6042" s="2">
        <v>6041</v>
      </c>
      <c r="C6042" s="2">
        <v>291</v>
      </c>
      <c r="D6042" s="2" t="s">
        <v>8014</v>
      </c>
      <c r="E6042" s="2" t="s">
        <v>8055</v>
      </c>
      <c r="F6042" s="3" t="s">
        <v>8056</v>
      </c>
      <c r="H6042" s="129" t="str">
        <f t="shared" si="94"/>
        <v>6041|291|OK|Greer|OK,Greer|</v>
      </c>
    </row>
    <row r="6043" spans="2:8">
      <c r="B6043" s="2">
        <v>6042</v>
      </c>
      <c r="C6043" s="2">
        <v>291</v>
      </c>
      <c r="D6043" s="2" t="s">
        <v>8014</v>
      </c>
      <c r="E6043" s="2" t="s">
        <v>8057</v>
      </c>
      <c r="F6043" s="3" t="s">
        <v>8058</v>
      </c>
      <c r="H6043" s="129" t="str">
        <f t="shared" si="94"/>
        <v>6042|291|OK|Harmon|OK,Harmon|</v>
      </c>
    </row>
    <row r="6044" spans="2:8">
      <c r="B6044" s="2">
        <v>6043</v>
      </c>
      <c r="C6044" s="2">
        <v>291</v>
      </c>
      <c r="D6044" s="2" t="s">
        <v>8014</v>
      </c>
      <c r="E6044" s="2" t="s">
        <v>6106</v>
      </c>
      <c r="F6044" s="3" t="s">
        <v>8059</v>
      </c>
      <c r="H6044" s="129" t="str">
        <f t="shared" si="94"/>
        <v>6043|291|OK|Harper|OK,Harper|</v>
      </c>
    </row>
    <row r="6045" spans="2:8">
      <c r="B6045" s="2">
        <v>6044</v>
      </c>
      <c r="C6045" s="2">
        <v>291</v>
      </c>
      <c r="D6045" s="2" t="s">
        <v>8014</v>
      </c>
      <c r="E6045" s="2" t="s">
        <v>6110</v>
      </c>
      <c r="F6045" s="3" t="s">
        <v>8060</v>
      </c>
      <c r="H6045" s="129" t="str">
        <f t="shared" si="94"/>
        <v>6044|291|OK|Haskell|OK,Haskell|</v>
      </c>
    </row>
    <row r="6046" spans="2:8">
      <c r="B6046" s="2">
        <v>6045</v>
      </c>
      <c r="C6046" s="2">
        <v>291</v>
      </c>
      <c r="D6046" s="2" t="s">
        <v>8014</v>
      </c>
      <c r="E6046" s="2" t="s">
        <v>8061</v>
      </c>
      <c r="F6046" s="3" t="s">
        <v>8062</v>
      </c>
      <c r="H6046" s="129" t="str">
        <f t="shared" si="94"/>
        <v>6045|291|OK|Hughes|OK,Hughes|</v>
      </c>
    </row>
    <row r="6047" spans="2:8">
      <c r="B6047" s="2">
        <v>6046</v>
      </c>
      <c r="C6047" s="2">
        <v>291</v>
      </c>
      <c r="D6047" s="2" t="s">
        <v>8014</v>
      </c>
      <c r="E6047" s="2" t="s">
        <v>4662</v>
      </c>
      <c r="F6047" s="3" t="s">
        <v>8063</v>
      </c>
      <c r="H6047" s="129" t="str">
        <f t="shared" si="94"/>
        <v>6046|291|OK|Jackson|OK,Jackson|</v>
      </c>
    </row>
    <row r="6048" spans="2:8">
      <c r="B6048" s="2">
        <v>6047</v>
      </c>
      <c r="C6048" s="2">
        <v>291</v>
      </c>
      <c r="D6048" s="2" t="s">
        <v>8014</v>
      </c>
      <c r="E6048" s="2" t="s">
        <v>4664</v>
      </c>
      <c r="F6048" s="3" t="s">
        <v>8064</v>
      </c>
      <c r="H6048" s="129" t="str">
        <f t="shared" si="94"/>
        <v>6047|291|OK|Jefferson|OK,Jefferson|</v>
      </c>
    </row>
    <row r="6049" spans="2:8">
      <c r="B6049" s="2">
        <v>6048</v>
      </c>
      <c r="C6049" s="2">
        <v>291</v>
      </c>
      <c r="D6049" s="2" t="s">
        <v>8014</v>
      </c>
      <c r="E6049" s="2" t="s">
        <v>7363</v>
      </c>
      <c r="F6049" s="3" t="s">
        <v>8065</v>
      </c>
      <c r="H6049" s="129" t="str">
        <f t="shared" si="94"/>
        <v>6048|291|OK|Johnston|OK,Johnston|</v>
      </c>
    </row>
    <row r="6050" spans="2:8">
      <c r="B6050" s="2">
        <v>6049</v>
      </c>
      <c r="C6050" s="2">
        <v>291</v>
      </c>
      <c r="D6050" s="2" t="s">
        <v>8014</v>
      </c>
      <c r="E6050" s="2" t="s">
        <v>8066</v>
      </c>
      <c r="F6050" s="3" t="s">
        <v>8067</v>
      </c>
      <c r="H6050" s="129" t="str">
        <f t="shared" si="94"/>
        <v>6049|291|OK|Kay|OK,Kay|</v>
      </c>
    </row>
    <row r="6051" spans="2:8">
      <c r="B6051" s="2">
        <v>6050</v>
      </c>
      <c r="C6051" s="2">
        <v>291</v>
      </c>
      <c r="D6051" s="2" t="s">
        <v>8014</v>
      </c>
      <c r="E6051" s="2" t="s">
        <v>8068</v>
      </c>
      <c r="F6051" s="3" t="s">
        <v>8069</v>
      </c>
      <c r="H6051" s="129" t="str">
        <f t="shared" si="94"/>
        <v>6050|291|OK|Kingfisher|OK,Kingfisher|</v>
      </c>
    </row>
    <row r="6052" spans="2:8">
      <c r="B6052" s="2">
        <v>6051</v>
      </c>
      <c r="C6052" s="2">
        <v>291</v>
      </c>
      <c r="D6052" s="2" t="s">
        <v>8014</v>
      </c>
      <c r="E6052" s="2" t="s">
        <v>5064</v>
      </c>
      <c r="F6052" s="3" t="s">
        <v>8070</v>
      </c>
      <c r="H6052" s="129" t="str">
        <f t="shared" si="94"/>
        <v>6051|291|OK|Kiowa|OK,Kiowa|</v>
      </c>
    </row>
    <row r="6053" spans="2:8">
      <c r="B6053" s="2">
        <v>6052</v>
      </c>
      <c r="C6053" s="2">
        <v>291</v>
      </c>
      <c r="D6053" s="2" t="s">
        <v>8014</v>
      </c>
      <c r="E6053" s="2" t="s">
        <v>8071</v>
      </c>
      <c r="F6053" s="3" t="s">
        <v>8072</v>
      </c>
      <c r="H6053" s="129" t="str">
        <f t="shared" si="94"/>
        <v>6052|291|OK|Latimer|OK,Latimer|</v>
      </c>
    </row>
    <row r="6054" spans="2:8">
      <c r="B6054" s="2">
        <v>6053</v>
      </c>
      <c r="C6054" s="2">
        <v>291</v>
      </c>
      <c r="D6054" s="2" t="s">
        <v>8014</v>
      </c>
      <c r="E6054" s="2" t="s">
        <v>8073</v>
      </c>
      <c r="F6054" s="3" t="s">
        <v>8074</v>
      </c>
      <c r="H6054" s="129" t="str">
        <f t="shared" si="94"/>
        <v>6053|291|OK|Le Flore|OK,Le Flore|</v>
      </c>
    </row>
    <row r="6055" spans="2:8">
      <c r="B6055" s="2">
        <v>6054</v>
      </c>
      <c r="C6055" s="2">
        <v>291</v>
      </c>
      <c r="D6055" s="2" t="s">
        <v>8014</v>
      </c>
      <c r="E6055" s="2" t="s">
        <v>4794</v>
      </c>
      <c r="F6055" s="3" t="s">
        <v>8075</v>
      </c>
      <c r="H6055" s="129" t="str">
        <f t="shared" si="94"/>
        <v>6054|291|OK|Lincoln|OK,Lincoln|</v>
      </c>
    </row>
    <row r="6056" spans="2:8">
      <c r="B6056" s="2">
        <v>6055</v>
      </c>
      <c r="C6056" s="2">
        <v>291</v>
      </c>
      <c r="D6056" s="2" t="s">
        <v>8014</v>
      </c>
      <c r="E6056" s="2" t="s">
        <v>4798</v>
      </c>
      <c r="F6056" s="3" t="s">
        <v>8076</v>
      </c>
      <c r="H6056" s="129" t="str">
        <f t="shared" si="94"/>
        <v>6055|291|OK|Logan|OK,Logan|</v>
      </c>
    </row>
    <row r="6057" spans="2:8">
      <c r="B6057" s="2">
        <v>6056</v>
      </c>
      <c r="C6057" s="2">
        <v>291</v>
      </c>
      <c r="D6057" s="2" t="s">
        <v>8014</v>
      </c>
      <c r="E6057" s="2" t="s">
        <v>8077</v>
      </c>
      <c r="F6057" s="3" t="s">
        <v>8078</v>
      </c>
      <c r="H6057" s="129" t="str">
        <f t="shared" si="94"/>
        <v>6056|291|OK|Love|OK,Love|</v>
      </c>
    </row>
    <row r="6058" spans="2:8">
      <c r="B6058" s="2">
        <v>6057</v>
      </c>
      <c r="C6058" s="2">
        <v>291</v>
      </c>
      <c r="D6058" s="2" t="s">
        <v>8014</v>
      </c>
      <c r="E6058" s="2" t="s">
        <v>8079</v>
      </c>
      <c r="F6058" s="3" t="s">
        <v>8080</v>
      </c>
      <c r="H6058" s="129" t="str">
        <f t="shared" si="94"/>
        <v>6057|291|OK|Major|OK,Major|</v>
      </c>
    </row>
    <row r="6059" spans="2:8">
      <c r="B6059" s="2">
        <v>6058</v>
      </c>
      <c r="C6059" s="2">
        <v>291</v>
      </c>
      <c r="D6059" s="2" t="s">
        <v>8014</v>
      </c>
      <c r="E6059" s="2" t="s">
        <v>4686</v>
      </c>
      <c r="F6059" s="3" t="s">
        <v>8081</v>
      </c>
      <c r="H6059" s="129" t="str">
        <f t="shared" si="94"/>
        <v>6058|291|OK|Marshall|OK,Marshall|</v>
      </c>
    </row>
    <row r="6060" spans="2:8">
      <c r="B6060" s="2">
        <v>6059</v>
      </c>
      <c r="C6060" s="2">
        <v>291</v>
      </c>
      <c r="D6060" s="2" t="s">
        <v>8014</v>
      </c>
      <c r="E6060" s="2" t="s">
        <v>8082</v>
      </c>
      <c r="F6060" s="3" t="s">
        <v>8083</v>
      </c>
      <c r="H6060" s="129" t="str">
        <f t="shared" si="94"/>
        <v>6059|291|OK|Mayes|OK,Mayes|</v>
      </c>
    </row>
    <row r="6061" spans="2:8">
      <c r="B6061" s="2">
        <v>6060</v>
      </c>
      <c r="C6061" s="2">
        <v>291</v>
      </c>
      <c r="D6061" s="2" t="s">
        <v>8014</v>
      </c>
      <c r="E6061" s="2" t="s">
        <v>8084</v>
      </c>
      <c r="F6061" s="3" t="s">
        <v>8085</v>
      </c>
      <c r="H6061" s="129" t="str">
        <f t="shared" si="94"/>
        <v>6060|291|OK|McClain|OK,McClain|</v>
      </c>
    </row>
    <row r="6062" spans="2:8">
      <c r="B6062" s="2">
        <v>6061</v>
      </c>
      <c r="C6062" s="2">
        <v>291</v>
      </c>
      <c r="D6062" s="2" t="s">
        <v>8014</v>
      </c>
      <c r="E6062" s="2" t="s">
        <v>8086</v>
      </c>
      <c r="F6062" s="3" t="s">
        <v>8087</v>
      </c>
      <c r="H6062" s="129" t="str">
        <f t="shared" si="94"/>
        <v>6061|291|OK|McCurtain|OK,McCurtain|</v>
      </c>
    </row>
    <row r="6063" spans="2:8">
      <c r="B6063" s="2">
        <v>6062</v>
      </c>
      <c r="C6063" s="2">
        <v>291</v>
      </c>
      <c r="D6063" s="2" t="s">
        <v>8014</v>
      </c>
      <c r="E6063" s="2" t="s">
        <v>5431</v>
      </c>
      <c r="F6063" s="3" t="s">
        <v>8088</v>
      </c>
      <c r="H6063" s="129" t="str">
        <f t="shared" si="94"/>
        <v>6062|291|OK|McIntosh|OK,McIntosh|</v>
      </c>
    </row>
    <row r="6064" spans="2:8">
      <c r="B6064" s="2">
        <v>6063</v>
      </c>
      <c r="C6064" s="2">
        <v>291</v>
      </c>
      <c r="D6064" s="2" t="s">
        <v>8014</v>
      </c>
      <c r="E6064" s="2" t="s">
        <v>5441</v>
      </c>
      <c r="F6064" s="3" t="s">
        <v>8089</v>
      </c>
      <c r="H6064" s="129" t="str">
        <f t="shared" si="94"/>
        <v>6063|291|OK|Murray|OK,Murray|</v>
      </c>
    </row>
    <row r="6065" spans="2:8">
      <c r="B6065" s="2">
        <v>6064</v>
      </c>
      <c r="C6065" s="2">
        <v>291</v>
      </c>
      <c r="D6065" s="2" t="s">
        <v>8014</v>
      </c>
      <c r="E6065" s="2" t="s">
        <v>8090</v>
      </c>
      <c r="F6065" s="3" t="s">
        <v>8091</v>
      </c>
      <c r="H6065" s="129" t="str">
        <f t="shared" si="94"/>
        <v>6064|291|OK|Muskogee|OK,Muskogee|</v>
      </c>
    </row>
    <row r="6066" spans="2:8">
      <c r="B6066" s="2">
        <v>6065</v>
      </c>
      <c r="C6066" s="2">
        <v>291</v>
      </c>
      <c r="D6066" s="2" t="s">
        <v>8014</v>
      </c>
      <c r="E6066" s="2" t="s">
        <v>5989</v>
      </c>
      <c r="F6066" s="3" t="s">
        <v>8092</v>
      </c>
      <c r="H6066" s="129" t="str">
        <f t="shared" si="94"/>
        <v>6065|291|OK|Noble|OK,Noble|</v>
      </c>
    </row>
    <row r="6067" spans="2:8">
      <c r="B6067" s="2">
        <v>6066</v>
      </c>
      <c r="C6067" s="2">
        <v>291</v>
      </c>
      <c r="D6067" s="2" t="s">
        <v>8014</v>
      </c>
      <c r="E6067" s="2" t="s">
        <v>8093</v>
      </c>
      <c r="F6067" s="3" t="s">
        <v>8094</v>
      </c>
      <c r="H6067" s="129" t="str">
        <f t="shared" si="94"/>
        <v>6066|291|OK|Nowata|OK,Nowata|</v>
      </c>
    </row>
    <row r="6068" spans="2:8">
      <c r="B6068" s="2">
        <v>6067</v>
      </c>
      <c r="C6068" s="2">
        <v>291</v>
      </c>
      <c r="D6068" s="2" t="s">
        <v>8014</v>
      </c>
      <c r="E6068" s="2" t="s">
        <v>8095</v>
      </c>
      <c r="F6068" s="3" t="s">
        <v>8096</v>
      </c>
      <c r="H6068" s="129" t="str">
        <f t="shared" si="94"/>
        <v>6067|291|OK|Okfuskee|OK,Okfuskee|</v>
      </c>
    </row>
    <row r="6069" spans="2:8">
      <c r="B6069" s="2">
        <v>6068</v>
      </c>
      <c r="C6069" s="2">
        <v>291</v>
      </c>
      <c r="D6069" s="2" t="s">
        <v>8014</v>
      </c>
      <c r="E6069" s="2" t="s">
        <v>8097</v>
      </c>
      <c r="F6069" s="3" t="s">
        <v>8098</v>
      </c>
      <c r="H6069" s="129" t="str">
        <f t="shared" si="94"/>
        <v>6068|291|OK|Oklahoma|OK,Oklahoma|</v>
      </c>
    </row>
    <row r="6070" spans="2:8">
      <c r="B6070" s="2">
        <v>6069</v>
      </c>
      <c r="C6070" s="2">
        <v>291</v>
      </c>
      <c r="D6070" s="2" t="s">
        <v>8014</v>
      </c>
      <c r="E6070" s="2" t="s">
        <v>8099</v>
      </c>
      <c r="F6070" s="3" t="s">
        <v>8100</v>
      </c>
      <c r="H6070" s="129" t="str">
        <f t="shared" si="94"/>
        <v>6069|291|OK|Okmulgee|OK,Okmulgee|</v>
      </c>
    </row>
    <row r="6071" spans="2:8">
      <c r="B6071" s="2">
        <v>6070</v>
      </c>
      <c r="C6071" s="2">
        <v>291</v>
      </c>
      <c r="D6071" s="2" t="s">
        <v>8014</v>
      </c>
      <c r="E6071" s="2" t="s">
        <v>6155</v>
      </c>
      <c r="F6071" s="3" t="s">
        <v>8101</v>
      </c>
      <c r="H6071" s="129" t="str">
        <f t="shared" si="94"/>
        <v>6070|291|OK|Osage|OK,Osage|</v>
      </c>
    </row>
    <row r="6072" spans="2:8">
      <c r="B6072" s="2">
        <v>6071</v>
      </c>
      <c r="C6072" s="2">
        <v>291</v>
      </c>
      <c r="D6072" s="2" t="s">
        <v>8014</v>
      </c>
      <c r="E6072" s="2" t="s">
        <v>6159</v>
      </c>
      <c r="F6072" s="3" t="s">
        <v>8102</v>
      </c>
      <c r="H6072" s="129" t="str">
        <f t="shared" si="94"/>
        <v>6071|291|OK|Ottawa|OK,Ottawa|</v>
      </c>
    </row>
    <row r="6073" spans="2:8">
      <c r="B6073" s="2">
        <v>6072</v>
      </c>
      <c r="C6073" s="2">
        <v>291</v>
      </c>
      <c r="D6073" s="2" t="s">
        <v>8014</v>
      </c>
      <c r="E6073" s="2" t="s">
        <v>6161</v>
      </c>
      <c r="F6073" s="3" t="s">
        <v>8103</v>
      </c>
      <c r="H6073" s="129" t="str">
        <f t="shared" si="94"/>
        <v>6072|291|OK|Pawnee|OK,Pawnee|</v>
      </c>
    </row>
    <row r="6074" spans="2:8">
      <c r="B6074" s="2">
        <v>6073</v>
      </c>
      <c r="C6074" s="2">
        <v>291</v>
      </c>
      <c r="D6074" s="2" t="s">
        <v>8014</v>
      </c>
      <c r="E6074" s="2" t="s">
        <v>8104</v>
      </c>
      <c r="F6074" s="3" t="s">
        <v>8105</v>
      </c>
      <c r="H6074" s="129" t="str">
        <f t="shared" si="94"/>
        <v>6073|291|OK|Payne|OK,Payne|</v>
      </c>
    </row>
    <row r="6075" spans="2:8">
      <c r="B6075" s="2">
        <v>6074</v>
      </c>
      <c r="C6075" s="2">
        <v>291</v>
      </c>
      <c r="D6075" s="2" t="s">
        <v>8014</v>
      </c>
      <c r="E6075" s="2" t="s">
        <v>8106</v>
      </c>
      <c r="F6075" s="3" t="s">
        <v>8107</v>
      </c>
      <c r="H6075" s="129" t="str">
        <f t="shared" si="94"/>
        <v>6074|291|OK|Pittsburg|OK,Pittsburg|</v>
      </c>
    </row>
    <row r="6076" spans="2:8">
      <c r="B6076" s="2">
        <v>6075</v>
      </c>
      <c r="C6076" s="2">
        <v>291</v>
      </c>
      <c r="D6076" s="2" t="s">
        <v>8014</v>
      </c>
      <c r="E6076" s="2" t="s">
        <v>7146</v>
      </c>
      <c r="F6076" s="3" t="s">
        <v>8108</v>
      </c>
      <c r="H6076" s="129" t="str">
        <f t="shared" si="94"/>
        <v>6075|291|OK|Pontotoc|OK,Pontotoc|</v>
      </c>
    </row>
    <row r="6077" spans="2:8">
      <c r="B6077" s="2">
        <v>6076</v>
      </c>
      <c r="C6077" s="2">
        <v>291</v>
      </c>
      <c r="D6077" s="2" t="s">
        <v>8014</v>
      </c>
      <c r="E6077" s="2" t="s">
        <v>6164</v>
      </c>
      <c r="F6077" s="3" t="s">
        <v>8109</v>
      </c>
      <c r="H6077" s="129" t="str">
        <f t="shared" si="94"/>
        <v>6076|291|OK|Pottawatomie|OK,Pottawatomie|</v>
      </c>
    </row>
    <row r="6078" spans="2:8">
      <c r="B6078" s="2">
        <v>6077</v>
      </c>
      <c r="C6078" s="2">
        <v>291</v>
      </c>
      <c r="D6078" s="2" t="s">
        <v>8014</v>
      </c>
      <c r="E6078" s="2" t="s">
        <v>8110</v>
      </c>
      <c r="F6078" s="3" t="s">
        <v>8111</v>
      </c>
      <c r="H6078" s="129" t="str">
        <f t="shared" si="94"/>
        <v>6077|291|OK|Pushmataha|OK,Pushmataha|</v>
      </c>
    </row>
    <row r="6079" spans="2:8">
      <c r="B6079" s="2">
        <v>6078</v>
      </c>
      <c r="C6079" s="2">
        <v>291</v>
      </c>
      <c r="D6079" s="2" t="s">
        <v>8014</v>
      </c>
      <c r="E6079" s="2" t="s">
        <v>8112</v>
      </c>
      <c r="F6079" s="3" t="s">
        <v>8113</v>
      </c>
      <c r="H6079" s="129" t="str">
        <f t="shared" si="94"/>
        <v>6078|291|OK|Roger Mills|OK,Roger Mills|</v>
      </c>
    </row>
    <row r="6080" spans="2:8">
      <c r="B6080" s="2">
        <v>6079</v>
      </c>
      <c r="C6080" s="2">
        <v>291</v>
      </c>
      <c r="D6080" s="2" t="s">
        <v>8014</v>
      </c>
      <c r="E6080" s="2" t="s">
        <v>8114</v>
      </c>
      <c r="F6080" s="3" t="s">
        <v>8115</v>
      </c>
      <c r="H6080" s="129" t="str">
        <f t="shared" si="94"/>
        <v>6079|291|OK|Rogers|OK,Rogers|</v>
      </c>
    </row>
    <row r="6081" spans="2:8">
      <c r="B6081" s="2">
        <v>6080</v>
      </c>
      <c r="C6081" s="2">
        <v>291</v>
      </c>
      <c r="D6081" s="2" t="s">
        <v>8014</v>
      </c>
      <c r="E6081" s="2" t="s">
        <v>5249</v>
      </c>
      <c r="F6081" s="3" t="s">
        <v>8116</v>
      </c>
      <c r="H6081" s="129" t="str">
        <f t="shared" si="94"/>
        <v>6080|291|OK|Seminole|OK,Seminole|</v>
      </c>
    </row>
    <row r="6082" spans="2:8">
      <c r="B6082" s="2">
        <v>6081</v>
      </c>
      <c r="C6082" s="2">
        <v>291</v>
      </c>
      <c r="D6082" s="2" t="s">
        <v>8014</v>
      </c>
      <c r="E6082" s="2" t="s">
        <v>8117</v>
      </c>
      <c r="F6082" s="3" t="s">
        <v>8118</v>
      </c>
      <c r="H6082" s="129" t="str">
        <f t="shared" ref="H6082:H6145" si="95">B6082&amp;"|"&amp;C6082&amp;"|"&amp;D6082&amp;"|"&amp;E6082&amp;"|"&amp;F6082&amp;"|"&amp;G6082</f>
        <v>6081|291|OK|Sequoyah|OK,Sequoyah|</v>
      </c>
    </row>
    <row r="6083" spans="2:8">
      <c r="B6083" s="2">
        <v>6082</v>
      </c>
      <c r="C6083" s="2">
        <v>291</v>
      </c>
      <c r="D6083" s="2" t="s">
        <v>8014</v>
      </c>
      <c r="E6083" s="2" t="s">
        <v>5477</v>
      </c>
      <c r="F6083" s="3" t="s">
        <v>8119</v>
      </c>
      <c r="H6083" s="129" t="str">
        <f t="shared" si="95"/>
        <v>6082|291|OK|Stephens|OK,Stephens|</v>
      </c>
    </row>
    <row r="6084" spans="2:8">
      <c r="B6084" s="2">
        <v>6083</v>
      </c>
      <c r="C6084" s="2">
        <v>291</v>
      </c>
      <c r="D6084" s="2" t="s">
        <v>8014</v>
      </c>
      <c r="E6084" s="2" t="s">
        <v>7055</v>
      </c>
      <c r="F6084" s="3" t="s">
        <v>8120</v>
      </c>
      <c r="H6084" s="129" t="str">
        <f t="shared" si="95"/>
        <v>6083|291|OK|Texas|OK,Texas|</v>
      </c>
    </row>
    <row r="6085" spans="2:8">
      <c r="B6085" s="2">
        <v>6084</v>
      </c>
      <c r="C6085" s="2">
        <v>291</v>
      </c>
      <c r="D6085" s="2" t="s">
        <v>8014</v>
      </c>
      <c r="E6085" s="2" t="s">
        <v>8121</v>
      </c>
      <c r="F6085" s="3" t="s">
        <v>8122</v>
      </c>
      <c r="H6085" s="129" t="str">
        <f t="shared" si="95"/>
        <v>6084|291|OK|Tillman|OK,Tillman|</v>
      </c>
    </row>
    <row r="6086" spans="2:8">
      <c r="B6086" s="2">
        <v>6085</v>
      </c>
      <c r="C6086" s="2">
        <v>291</v>
      </c>
      <c r="D6086" s="2" t="s">
        <v>8014</v>
      </c>
      <c r="E6086" s="2" t="s">
        <v>8123</v>
      </c>
      <c r="F6086" s="3" t="s">
        <v>8124</v>
      </c>
      <c r="H6086" s="129" t="str">
        <f t="shared" si="95"/>
        <v>6085|291|OK|Tulsa|OK,Tulsa|</v>
      </c>
    </row>
    <row r="6087" spans="2:8">
      <c r="B6087" s="2">
        <v>6086</v>
      </c>
      <c r="C6087" s="2">
        <v>291</v>
      </c>
      <c r="D6087" s="2" t="s">
        <v>8014</v>
      </c>
      <c r="E6087" s="2" t="s">
        <v>8125</v>
      </c>
      <c r="F6087" s="3" t="s">
        <v>8126</v>
      </c>
      <c r="H6087" s="129" t="str">
        <f t="shared" si="95"/>
        <v>6086|291|OK|Wagoner|OK,Wagoner|</v>
      </c>
    </row>
    <row r="6088" spans="2:8">
      <c r="B6088" s="2">
        <v>6087</v>
      </c>
      <c r="C6088" s="2">
        <v>291</v>
      </c>
      <c r="D6088" s="2" t="s">
        <v>8014</v>
      </c>
      <c r="E6088" s="2" t="s">
        <v>4720</v>
      </c>
      <c r="F6088" s="3" t="s">
        <v>8127</v>
      </c>
      <c r="H6088" s="129" t="str">
        <f t="shared" si="95"/>
        <v>6087|291|OK|Washington|OK,Washington|</v>
      </c>
    </row>
    <row r="6089" spans="2:8">
      <c r="B6089" s="2">
        <v>6088</v>
      </c>
      <c r="C6089" s="2">
        <v>291</v>
      </c>
      <c r="D6089" s="2" t="s">
        <v>8014</v>
      </c>
      <c r="E6089" s="2" t="s">
        <v>8128</v>
      </c>
      <c r="F6089" s="3" t="s">
        <v>8129</v>
      </c>
      <c r="H6089" s="129" t="str">
        <f t="shared" si="95"/>
        <v>6088|291|OK|Washita|OK,Washita|</v>
      </c>
    </row>
    <row r="6090" spans="2:8">
      <c r="B6090" s="2">
        <v>6089</v>
      </c>
      <c r="C6090" s="2">
        <v>291</v>
      </c>
      <c r="D6090" s="2" t="s">
        <v>8014</v>
      </c>
      <c r="E6090" s="2" t="s">
        <v>8130</v>
      </c>
      <c r="F6090" s="3" t="s">
        <v>8131</v>
      </c>
      <c r="H6090" s="129" t="str">
        <f t="shared" si="95"/>
        <v>6089|291|OK|Woods|OK,Woods|</v>
      </c>
    </row>
    <row r="6091" spans="2:8">
      <c r="B6091" s="2">
        <v>6090</v>
      </c>
      <c r="C6091" s="2">
        <v>291</v>
      </c>
      <c r="D6091" s="2" t="s">
        <v>8014</v>
      </c>
      <c r="E6091" s="2" t="s">
        <v>8132</v>
      </c>
      <c r="F6091" s="3" t="s">
        <v>8133</v>
      </c>
      <c r="H6091" s="129" t="str">
        <f t="shared" si="95"/>
        <v>6090|291|OK|Woodward|OK,Woodward|</v>
      </c>
    </row>
    <row r="6092" spans="2:8">
      <c r="B6092" s="2">
        <v>6091</v>
      </c>
      <c r="C6092" s="2">
        <v>291</v>
      </c>
      <c r="D6092" s="2" t="s">
        <v>1284</v>
      </c>
      <c r="E6092" s="2" t="s">
        <v>5154</v>
      </c>
      <c r="F6092" s="3" t="s">
        <v>8134</v>
      </c>
      <c r="H6092" s="129" t="str">
        <f t="shared" si="95"/>
        <v>6091|291|OR|Baker|OR,Baker|</v>
      </c>
    </row>
    <row r="6093" spans="2:8">
      <c r="B6093" s="2">
        <v>6092</v>
      </c>
      <c r="C6093" s="2">
        <v>291</v>
      </c>
      <c r="D6093" s="2" t="s">
        <v>1284</v>
      </c>
      <c r="E6093" s="2" t="s">
        <v>4732</v>
      </c>
      <c r="F6093" s="3" t="s">
        <v>8135</v>
      </c>
      <c r="H6093" s="129" t="str">
        <f t="shared" si="95"/>
        <v>6092|291|OR|Benton|OR,Benton|</v>
      </c>
    </row>
    <row r="6094" spans="2:8">
      <c r="B6094" s="2">
        <v>6093</v>
      </c>
      <c r="C6094" s="2">
        <v>291</v>
      </c>
      <c r="D6094" s="2" t="s">
        <v>1284</v>
      </c>
      <c r="E6094" s="2" t="s">
        <v>8136</v>
      </c>
      <c r="F6094" s="3" t="s">
        <v>8137</v>
      </c>
      <c r="H6094" s="129" t="str">
        <f t="shared" si="95"/>
        <v>6093|291|OR|Clackamas|OR,Clackamas|</v>
      </c>
    </row>
    <row r="6095" spans="2:8">
      <c r="B6095" s="2">
        <v>6094</v>
      </c>
      <c r="C6095" s="2">
        <v>291</v>
      </c>
      <c r="D6095" s="2" t="s">
        <v>1284</v>
      </c>
      <c r="E6095" s="2" t="s">
        <v>8138</v>
      </c>
      <c r="F6095" s="3" t="s">
        <v>8139</v>
      </c>
      <c r="H6095" s="129" t="str">
        <f t="shared" si="95"/>
        <v>6094|291|OR|Clatsop|OR,Clatsop|</v>
      </c>
    </row>
    <row r="6096" spans="2:8">
      <c r="B6096" s="2">
        <v>6095</v>
      </c>
      <c r="C6096" s="2">
        <v>291</v>
      </c>
      <c r="D6096" s="2" t="s">
        <v>1284</v>
      </c>
      <c r="E6096" s="2" t="s">
        <v>4749</v>
      </c>
      <c r="F6096" s="3" t="s">
        <v>8140</v>
      </c>
      <c r="H6096" s="129" t="str">
        <f t="shared" si="95"/>
        <v>6095|291|OR|Columbia|OR,Columbia|</v>
      </c>
    </row>
    <row r="6097" spans="2:8">
      <c r="B6097" s="2">
        <v>6096</v>
      </c>
      <c r="C6097" s="2">
        <v>291</v>
      </c>
      <c r="D6097" s="2" t="s">
        <v>1284</v>
      </c>
      <c r="E6097" s="2" t="s">
        <v>7669</v>
      </c>
      <c r="F6097" s="3" t="s">
        <v>8141</v>
      </c>
      <c r="H6097" s="129" t="str">
        <f t="shared" si="95"/>
        <v>6096|291|OR|Coos|OR,Coos|</v>
      </c>
    </row>
    <row r="6098" spans="2:8">
      <c r="B6098" s="2">
        <v>6097</v>
      </c>
      <c r="C6098" s="2">
        <v>291</v>
      </c>
      <c r="D6098" s="2" t="s">
        <v>1284</v>
      </c>
      <c r="E6098" s="2" t="s">
        <v>8142</v>
      </c>
      <c r="F6098" s="3" t="s">
        <v>8143</v>
      </c>
      <c r="H6098" s="129" t="str">
        <f t="shared" si="95"/>
        <v>6097|291|OR|Crook|OR,Crook|</v>
      </c>
    </row>
    <row r="6099" spans="2:8">
      <c r="B6099" s="2">
        <v>6098</v>
      </c>
      <c r="C6099" s="2">
        <v>291</v>
      </c>
      <c r="D6099" s="2" t="s">
        <v>1284</v>
      </c>
      <c r="E6099" s="2" t="s">
        <v>7723</v>
      </c>
      <c r="F6099" s="3" t="s">
        <v>8144</v>
      </c>
      <c r="H6099" s="129" t="str">
        <f t="shared" si="95"/>
        <v>6098|291|OR|Curry|OR,Curry|</v>
      </c>
    </row>
    <row r="6100" spans="2:8">
      <c r="B6100" s="2">
        <v>6099</v>
      </c>
      <c r="C6100" s="2">
        <v>291</v>
      </c>
      <c r="D6100" s="2" t="s">
        <v>1284</v>
      </c>
      <c r="E6100" s="2" t="s">
        <v>8145</v>
      </c>
      <c r="F6100" s="3" t="s">
        <v>8146</v>
      </c>
      <c r="H6100" s="129" t="str">
        <f t="shared" si="95"/>
        <v>6099|291|OR|Deschutes|OR,Deschutes|</v>
      </c>
    </row>
    <row r="6101" spans="2:8">
      <c r="B6101" s="2">
        <v>6100</v>
      </c>
      <c r="C6101" s="2">
        <v>291</v>
      </c>
      <c r="D6101" s="2" t="s">
        <v>1284</v>
      </c>
      <c r="E6101" s="2" t="s">
        <v>5040</v>
      </c>
      <c r="F6101" s="3" t="s">
        <v>8147</v>
      </c>
      <c r="H6101" s="129" t="str">
        <f t="shared" si="95"/>
        <v>6100|291|OR|Douglas|OR,Douglas|</v>
      </c>
    </row>
    <row r="6102" spans="2:8">
      <c r="B6102" s="2">
        <v>6101</v>
      </c>
      <c r="C6102" s="2">
        <v>291</v>
      </c>
      <c r="D6102" s="2" t="s">
        <v>1284</v>
      </c>
      <c r="E6102" s="2" t="s">
        <v>8148</v>
      </c>
      <c r="F6102" s="3" t="s">
        <v>8149</v>
      </c>
      <c r="H6102" s="129" t="str">
        <f t="shared" si="95"/>
        <v>6101|291|OR|Gilliam|OR,Gilliam|</v>
      </c>
    </row>
    <row r="6103" spans="2:8">
      <c r="B6103" s="2">
        <v>6102</v>
      </c>
      <c r="C6103" s="2">
        <v>291</v>
      </c>
      <c r="D6103" s="2" t="s">
        <v>1284</v>
      </c>
      <c r="E6103" s="2" t="s">
        <v>4773</v>
      </c>
      <c r="F6103" s="3" t="s">
        <v>8150</v>
      </c>
      <c r="H6103" s="129" t="str">
        <f t="shared" si="95"/>
        <v>6102|291|OR|Grant|OR,Grant|</v>
      </c>
    </row>
    <row r="6104" spans="2:8">
      <c r="B6104" s="2">
        <v>6103</v>
      </c>
      <c r="C6104" s="2">
        <v>291</v>
      </c>
      <c r="D6104" s="2" t="s">
        <v>1284</v>
      </c>
      <c r="E6104" s="2" t="s">
        <v>8151</v>
      </c>
      <c r="F6104" s="3" t="s">
        <v>8152</v>
      </c>
      <c r="H6104" s="129" t="str">
        <f t="shared" si="95"/>
        <v>6103|291|OR|Harney|OR,Harney|</v>
      </c>
    </row>
    <row r="6105" spans="2:8">
      <c r="B6105" s="2">
        <v>6104</v>
      </c>
      <c r="C6105" s="2">
        <v>291</v>
      </c>
      <c r="D6105" s="2" t="s">
        <v>1284</v>
      </c>
      <c r="E6105" s="2" t="s">
        <v>8153</v>
      </c>
      <c r="F6105" s="3" t="s">
        <v>8154</v>
      </c>
      <c r="H6105" s="129" t="str">
        <f t="shared" si="95"/>
        <v>6104|291|OR|Hood River|OR,Hood River|</v>
      </c>
    </row>
    <row r="6106" spans="2:8">
      <c r="B6106" s="2">
        <v>6105</v>
      </c>
      <c r="C6106" s="2">
        <v>291</v>
      </c>
      <c r="D6106" s="2" t="s">
        <v>1284</v>
      </c>
      <c r="E6106" s="2" t="s">
        <v>4662</v>
      </c>
      <c r="F6106" s="3" t="s">
        <v>8155</v>
      </c>
      <c r="H6106" s="129" t="str">
        <f t="shared" si="95"/>
        <v>6105|291|OR|Jackson|OR,Jackson|</v>
      </c>
    </row>
    <row r="6107" spans="2:8">
      <c r="B6107" s="2">
        <v>6106</v>
      </c>
      <c r="C6107" s="2">
        <v>291</v>
      </c>
      <c r="D6107" s="2" t="s">
        <v>1284</v>
      </c>
      <c r="E6107" s="2" t="s">
        <v>4664</v>
      </c>
      <c r="F6107" s="3" t="s">
        <v>8156</v>
      </c>
      <c r="H6107" s="129" t="str">
        <f t="shared" si="95"/>
        <v>6106|291|OR|Jefferson|OR,Jefferson|</v>
      </c>
    </row>
    <row r="6108" spans="2:8">
      <c r="B6108" s="2">
        <v>6107</v>
      </c>
      <c r="C6108" s="2">
        <v>291</v>
      </c>
      <c r="D6108" s="2" t="s">
        <v>1284</v>
      </c>
      <c r="E6108" s="2" t="s">
        <v>8157</v>
      </c>
      <c r="F6108" s="3" t="s">
        <v>8158</v>
      </c>
      <c r="H6108" s="129" t="str">
        <f t="shared" si="95"/>
        <v>6107|291|OR|Josephine|OR,Josephine|</v>
      </c>
    </row>
    <row r="6109" spans="2:8">
      <c r="B6109" s="2">
        <v>6108</v>
      </c>
      <c r="C6109" s="2">
        <v>291</v>
      </c>
      <c r="D6109" s="2" t="s">
        <v>1284</v>
      </c>
      <c r="E6109" s="2" t="s">
        <v>8159</v>
      </c>
      <c r="F6109" s="3" t="s">
        <v>8160</v>
      </c>
      <c r="H6109" s="129" t="str">
        <f t="shared" si="95"/>
        <v>6108|291|OR|Klamath|OR,Klamath|</v>
      </c>
    </row>
    <row r="6110" spans="2:8">
      <c r="B6110" s="2">
        <v>6109</v>
      </c>
      <c r="C6110" s="2">
        <v>291</v>
      </c>
      <c r="D6110" s="2" t="s">
        <v>1284</v>
      </c>
      <c r="E6110" s="2" t="s">
        <v>4921</v>
      </c>
      <c r="F6110" s="3" t="s">
        <v>8161</v>
      </c>
      <c r="H6110" s="129" t="str">
        <f t="shared" si="95"/>
        <v>6109|291|OR|Lake|OR,Lake|</v>
      </c>
    </row>
    <row r="6111" spans="2:8">
      <c r="B6111" s="2">
        <v>6110</v>
      </c>
      <c r="C6111" s="2">
        <v>291</v>
      </c>
      <c r="D6111" s="2" t="s">
        <v>1284</v>
      </c>
      <c r="E6111" s="2" t="s">
        <v>6126</v>
      </c>
      <c r="F6111" s="3" t="s">
        <v>8162</v>
      </c>
      <c r="H6111" s="129" t="str">
        <f t="shared" si="95"/>
        <v>6110|291|OR|Lane|OR,Lane|</v>
      </c>
    </row>
    <row r="6112" spans="2:8">
      <c r="B6112" s="2">
        <v>6111</v>
      </c>
      <c r="C6112" s="2">
        <v>291</v>
      </c>
      <c r="D6112" s="2" t="s">
        <v>1284</v>
      </c>
      <c r="E6112" s="2" t="s">
        <v>4794</v>
      </c>
      <c r="F6112" s="3" t="s">
        <v>8163</v>
      </c>
      <c r="H6112" s="129" t="str">
        <f t="shared" si="95"/>
        <v>6111|291|OR|Lincoln|OR,Lincoln|</v>
      </c>
    </row>
    <row r="6113" spans="2:8">
      <c r="B6113" s="2">
        <v>6112</v>
      </c>
      <c r="C6113" s="2">
        <v>291</v>
      </c>
      <c r="D6113" s="2" t="s">
        <v>1284</v>
      </c>
      <c r="E6113" s="2" t="s">
        <v>5619</v>
      </c>
      <c r="F6113" s="3" t="s">
        <v>8164</v>
      </c>
      <c r="H6113" s="129" t="str">
        <f t="shared" si="95"/>
        <v>6112|291|OR|Linn|OR,Linn|</v>
      </c>
    </row>
    <row r="6114" spans="2:8">
      <c r="B6114" s="2">
        <v>6113</v>
      </c>
      <c r="C6114" s="2">
        <v>291</v>
      </c>
      <c r="D6114" s="2" t="s">
        <v>1284</v>
      </c>
      <c r="E6114" s="2" t="s">
        <v>8165</v>
      </c>
      <c r="F6114" s="3" t="s">
        <v>8166</v>
      </c>
      <c r="H6114" s="129" t="str">
        <f t="shared" si="95"/>
        <v>6113|291|OR|Malheur|OR,Malheur|</v>
      </c>
    </row>
    <row r="6115" spans="2:8">
      <c r="B6115" s="2">
        <v>6114</v>
      </c>
      <c r="C6115" s="2">
        <v>291</v>
      </c>
      <c r="D6115" s="2" t="s">
        <v>1284</v>
      </c>
      <c r="E6115" s="2" t="s">
        <v>4684</v>
      </c>
      <c r="F6115" s="3" t="s">
        <v>8167</v>
      </c>
      <c r="H6115" s="129" t="str">
        <f t="shared" si="95"/>
        <v>6114|291|OR|Marion|OR,Marion|</v>
      </c>
    </row>
    <row r="6116" spans="2:8">
      <c r="B6116" s="2">
        <v>6115</v>
      </c>
      <c r="C6116" s="2">
        <v>291</v>
      </c>
      <c r="D6116" s="2" t="s">
        <v>1284</v>
      </c>
      <c r="E6116" s="2" t="s">
        <v>7970</v>
      </c>
      <c r="F6116" s="3" t="s">
        <v>8168</v>
      </c>
      <c r="H6116" s="129" t="str">
        <f t="shared" si="95"/>
        <v>6115|291|OR|Morrow|OR,Morrow|</v>
      </c>
    </row>
    <row r="6117" spans="2:8">
      <c r="B6117" s="2">
        <v>6116</v>
      </c>
      <c r="C6117" s="2">
        <v>291</v>
      </c>
      <c r="D6117" s="2" t="s">
        <v>1284</v>
      </c>
      <c r="E6117" s="2" t="s">
        <v>8169</v>
      </c>
      <c r="F6117" s="3" t="s">
        <v>8170</v>
      </c>
      <c r="H6117" s="129" t="str">
        <f t="shared" si="95"/>
        <v>6116|291|OR|Multnomah|OR,Multnomah|</v>
      </c>
    </row>
    <row r="6118" spans="2:8">
      <c r="B6118" s="2">
        <v>6117</v>
      </c>
      <c r="C6118" s="2">
        <v>291</v>
      </c>
      <c r="D6118" s="2" t="s">
        <v>1284</v>
      </c>
      <c r="E6118" s="2" t="s">
        <v>4822</v>
      </c>
      <c r="F6118" s="3" t="s">
        <v>8171</v>
      </c>
      <c r="H6118" s="129" t="str">
        <f t="shared" si="95"/>
        <v>6117|291|OR|Polk|OR,Polk|</v>
      </c>
    </row>
    <row r="6119" spans="2:8">
      <c r="B6119" s="2">
        <v>6118</v>
      </c>
      <c r="C6119" s="2">
        <v>291</v>
      </c>
      <c r="D6119" s="2" t="s">
        <v>1284</v>
      </c>
      <c r="E6119" s="2" t="s">
        <v>6191</v>
      </c>
      <c r="F6119" s="3" t="s">
        <v>8172</v>
      </c>
      <c r="H6119" s="129" t="str">
        <f t="shared" si="95"/>
        <v>6118|291|OR|Sherman|OR,Sherman|</v>
      </c>
    </row>
    <row r="6120" spans="2:8">
      <c r="B6120" s="2">
        <v>6119</v>
      </c>
      <c r="C6120" s="2">
        <v>291</v>
      </c>
      <c r="D6120" s="2" t="s">
        <v>1284</v>
      </c>
      <c r="E6120" s="2" t="s">
        <v>8173</v>
      </c>
      <c r="F6120" s="3" t="s">
        <v>8174</v>
      </c>
      <c r="H6120" s="129" t="str">
        <f t="shared" si="95"/>
        <v>6119|291|OR|Tillamook|OR,Tillamook|</v>
      </c>
    </row>
    <row r="6121" spans="2:8">
      <c r="B6121" s="2">
        <v>6120</v>
      </c>
      <c r="C6121" s="2">
        <v>291</v>
      </c>
      <c r="D6121" s="2" t="s">
        <v>1284</v>
      </c>
      <c r="E6121" s="2" t="s">
        <v>8175</v>
      </c>
      <c r="F6121" s="3" t="s">
        <v>8176</v>
      </c>
      <c r="H6121" s="129" t="str">
        <f t="shared" si="95"/>
        <v>6120|291|OR|Umatilla|OR,Umatilla|</v>
      </c>
    </row>
    <row r="6122" spans="2:8">
      <c r="B6122" s="2">
        <v>6121</v>
      </c>
      <c r="C6122" s="2">
        <v>291</v>
      </c>
      <c r="D6122" s="2" t="s">
        <v>1284</v>
      </c>
      <c r="E6122" s="2" t="s">
        <v>4295</v>
      </c>
      <c r="F6122" s="3" t="s">
        <v>8177</v>
      </c>
      <c r="H6122" s="129" t="str">
        <f t="shared" si="95"/>
        <v>6121|291|OR|Union|OR,Union|</v>
      </c>
    </row>
    <row r="6123" spans="2:8">
      <c r="B6123" s="2">
        <v>6122</v>
      </c>
      <c r="C6123" s="2">
        <v>291</v>
      </c>
      <c r="D6123" s="2" t="s">
        <v>1284</v>
      </c>
      <c r="E6123" s="2" t="s">
        <v>8178</v>
      </c>
      <c r="F6123" s="3" t="s">
        <v>8179</v>
      </c>
      <c r="H6123" s="129" t="str">
        <f t="shared" si="95"/>
        <v>6122|291|OR|Wallowa|OR,Wallowa|</v>
      </c>
    </row>
    <row r="6124" spans="2:8">
      <c r="B6124" s="2">
        <v>6123</v>
      </c>
      <c r="C6124" s="2">
        <v>291</v>
      </c>
      <c r="D6124" s="2" t="s">
        <v>1284</v>
      </c>
      <c r="E6124" s="2" t="s">
        <v>8180</v>
      </c>
      <c r="F6124" s="3" t="s">
        <v>8181</v>
      </c>
      <c r="H6124" s="129" t="str">
        <f t="shared" si="95"/>
        <v>6123|291|OR|Wasco|OR,Wasco|</v>
      </c>
    </row>
    <row r="6125" spans="2:8">
      <c r="B6125" s="2">
        <v>6124</v>
      </c>
      <c r="C6125" s="2">
        <v>291</v>
      </c>
      <c r="D6125" s="2" t="s">
        <v>1284</v>
      </c>
      <c r="E6125" s="2" t="s">
        <v>4720</v>
      </c>
      <c r="F6125" s="3" t="s">
        <v>8182</v>
      </c>
      <c r="H6125" s="129" t="str">
        <f t="shared" si="95"/>
        <v>6124|291|OR|Washington|OR,Washington|</v>
      </c>
    </row>
    <row r="6126" spans="2:8">
      <c r="B6126" s="2">
        <v>6125</v>
      </c>
      <c r="C6126" s="2">
        <v>291</v>
      </c>
      <c r="D6126" s="2" t="s">
        <v>1284</v>
      </c>
      <c r="E6126" s="2" t="s">
        <v>5523</v>
      </c>
      <c r="F6126" s="3" t="s">
        <v>8183</v>
      </c>
      <c r="H6126" s="129" t="str">
        <f t="shared" si="95"/>
        <v>6125|291|OR|Wheeler|OR,Wheeler|</v>
      </c>
    </row>
    <row r="6127" spans="2:8">
      <c r="B6127" s="2">
        <v>6126</v>
      </c>
      <c r="C6127" s="2">
        <v>291</v>
      </c>
      <c r="D6127" s="2" t="s">
        <v>1284</v>
      </c>
      <c r="E6127" s="2" t="s">
        <v>8184</v>
      </c>
      <c r="F6127" s="3" t="s">
        <v>8185</v>
      </c>
      <c r="H6127" s="129" t="str">
        <f t="shared" si="95"/>
        <v>6126|291|OR|Yamhill|OR,Yamhill|</v>
      </c>
    </row>
    <row r="6128" spans="2:8">
      <c r="B6128" s="2">
        <v>6127</v>
      </c>
      <c r="C6128" s="2">
        <v>291</v>
      </c>
      <c r="D6128" s="2" t="s">
        <v>8186</v>
      </c>
      <c r="E6128" s="2" t="s">
        <v>5004</v>
      </c>
      <c r="F6128" s="3" t="s">
        <v>8187</v>
      </c>
      <c r="H6128" s="129" t="str">
        <f t="shared" si="95"/>
        <v>6127|291|PA|Adams|PA,Adams|</v>
      </c>
    </row>
    <row r="6129" spans="2:8">
      <c r="B6129" s="2">
        <v>6128</v>
      </c>
      <c r="C6129" s="2">
        <v>291</v>
      </c>
      <c r="D6129" s="2" t="s">
        <v>8186</v>
      </c>
      <c r="E6129" s="2" t="s">
        <v>8188</v>
      </c>
      <c r="F6129" s="3" t="s">
        <v>8189</v>
      </c>
      <c r="H6129" s="129" t="str">
        <f t="shared" si="95"/>
        <v>6128|291|PA|Allegheny|PA,Allegheny|</v>
      </c>
    </row>
    <row r="6130" spans="2:8">
      <c r="B6130" s="2">
        <v>6129</v>
      </c>
      <c r="C6130" s="2">
        <v>291</v>
      </c>
      <c r="D6130" s="2" t="s">
        <v>8186</v>
      </c>
      <c r="E6130" s="2" t="s">
        <v>8190</v>
      </c>
      <c r="F6130" s="3" t="s">
        <v>8191</v>
      </c>
      <c r="H6130" s="129" t="str">
        <f t="shared" si="95"/>
        <v>6129|291|PA|Armstrong|PA,Armstrong|</v>
      </c>
    </row>
    <row r="6131" spans="2:8">
      <c r="B6131" s="2">
        <v>6130</v>
      </c>
      <c r="C6131" s="2">
        <v>291</v>
      </c>
      <c r="D6131" s="2" t="s">
        <v>8186</v>
      </c>
      <c r="E6131" s="2" t="s">
        <v>8020</v>
      </c>
      <c r="F6131" s="3" t="s">
        <v>8192</v>
      </c>
      <c r="H6131" s="129" t="str">
        <f t="shared" si="95"/>
        <v>6130|291|PA|Beaver|PA,Beaver|</v>
      </c>
    </row>
    <row r="6132" spans="2:8">
      <c r="B6132" s="2">
        <v>6131</v>
      </c>
      <c r="C6132" s="2">
        <v>291</v>
      </c>
      <c r="D6132" s="2" t="s">
        <v>8186</v>
      </c>
      <c r="E6132" s="2" t="s">
        <v>8193</v>
      </c>
      <c r="F6132" s="3" t="s">
        <v>8194</v>
      </c>
      <c r="H6132" s="129" t="str">
        <f t="shared" si="95"/>
        <v>6131|291|PA|Bedford|PA,Bedford|</v>
      </c>
    </row>
    <row r="6133" spans="2:8">
      <c r="B6133" s="2">
        <v>6132</v>
      </c>
      <c r="C6133" s="2">
        <v>291</v>
      </c>
      <c r="D6133" s="2" t="s">
        <v>8186</v>
      </c>
      <c r="E6133" s="2" t="s">
        <v>8195</v>
      </c>
      <c r="F6133" s="3" t="s">
        <v>8196</v>
      </c>
      <c r="H6133" s="129" t="str">
        <f t="shared" si="95"/>
        <v>6132|291|PA|Berks|PA,Berks|</v>
      </c>
    </row>
    <row r="6134" spans="2:8">
      <c r="B6134" s="2">
        <v>6133</v>
      </c>
      <c r="C6134" s="2">
        <v>291</v>
      </c>
      <c r="D6134" s="2" t="s">
        <v>8186</v>
      </c>
      <c r="E6134" s="2" t="s">
        <v>8197</v>
      </c>
      <c r="F6134" s="3" t="s">
        <v>8198</v>
      </c>
      <c r="H6134" s="129" t="str">
        <f t="shared" si="95"/>
        <v>6133|291|PA|Blair|PA,Blair|</v>
      </c>
    </row>
    <row r="6135" spans="2:8">
      <c r="B6135" s="2">
        <v>6134</v>
      </c>
      <c r="C6135" s="2">
        <v>291</v>
      </c>
      <c r="D6135" s="2" t="s">
        <v>8186</v>
      </c>
      <c r="E6135" s="2" t="s">
        <v>5158</v>
      </c>
      <c r="F6135" s="3" t="s">
        <v>8199</v>
      </c>
      <c r="H6135" s="129" t="str">
        <f t="shared" si="95"/>
        <v>6134|291|PA|Bradford|PA,Bradford|</v>
      </c>
    </row>
    <row r="6136" spans="2:8">
      <c r="B6136" s="2">
        <v>6135</v>
      </c>
      <c r="C6136" s="2">
        <v>291</v>
      </c>
      <c r="D6136" s="2" t="s">
        <v>8186</v>
      </c>
      <c r="E6136" s="2" t="s">
        <v>8200</v>
      </c>
      <c r="F6136" s="3" t="s">
        <v>8201</v>
      </c>
      <c r="H6136" s="129" t="str">
        <f t="shared" si="95"/>
        <v>6135|291|PA|Bucks|PA,Bucks|</v>
      </c>
    </row>
    <row r="6137" spans="2:8">
      <c r="B6137" s="2">
        <v>6136</v>
      </c>
      <c r="C6137" s="2">
        <v>291</v>
      </c>
      <c r="D6137" s="2" t="s">
        <v>8186</v>
      </c>
      <c r="E6137" s="2" t="s">
        <v>4604</v>
      </c>
      <c r="F6137" s="3" t="s">
        <v>8202</v>
      </c>
      <c r="H6137" s="129" t="str">
        <f t="shared" si="95"/>
        <v>6136|291|PA|Butler|PA,Butler|</v>
      </c>
    </row>
    <row r="6138" spans="2:8">
      <c r="B6138" s="2">
        <v>6137</v>
      </c>
      <c r="C6138" s="2">
        <v>291</v>
      </c>
      <c r="D6138" s="2" t="s">
        <v>8186</v>
      </c>
      <c r="E6138" s="2" t="s">
        <v>8203</v>
      </c>
      <c r="F6138" s="3" t="s">
        <v>8204</v>
      </c>
      <c r="H6138" s="129" t="str">
        <f t="shared" si="95"/>
        <v>6137|291|PA|Cambria|PA,Cambria|</v>
      </c>
    </row>
    <row r="6139" spans="2:8">
      <c r="B6139" s="2">
        <v>6138</v>
      </c>
      <c r="C6139" s="2">
        <v>291</v>
      </c>
      <c r="D6139" s="2" t="s">
        <v>8186</v>
      </c>
      <c r="E6139" s="2" t="s">
        <v>8205</v>
      </c>
      <c r="F6139" s="3" t="s">
        <v>8206</v>
      </c>
      <c r="H6139" s="129" t="str">
        <f t="shared" si="95"/>
        <v>6138|291|PA|Cameron|PA,Cameron|</v>
      </c>
    </row>
    <row r="6140" spans="2:8">
      <c r="B6140" s="2">
        <v>6139</v>
      </c>
      <c r="C6140" s="2">
        <v>291</v>
      </c>
      <c r="D6140" s="2" t="s">
        <v>8186</v>
      </c>
      <c r="E6140" s="2" t="s">
        <v>7192</v>
      </c>
      <c r="F6140" s="3" t="s">
        <v>8207</v>
      </c>
      <c r="H6140" s="129" t="str">
        <f t="shared" si="95"/>
        <v>6139|291|PA|Carbon|PA,Carbon|</v>
      </c>
    </row>
    <row r="6141" spans="2:8">
      <c r="B6141" s="2">
        <v>6140</v>
      </c>
      <c r="C6141" s="2">
        <v>291</v>
      </c>
      <c r="D6141" s="2" t="s">
        <v>8186</v>
      </c>
      <c r="E6141" s="2" t="s">
        <v>8208</v>
      </c>
      <c r="F6141" s="3" t="s">
        <v>8209</v>
      </c>
      <c r="H6141" s="129" t="str">
        <f t="shared" si="95"/>
        <v>6140|291|PA|Centre|PA,Centre|</v>
      </c>
    </row>
    <row r="6142" spans="2:8">
      <c r="B6142" s="2">
        <v>6141</v>
      </c>
      <c r="C6142" s="2">
        <v>291</v>
      </c>
      <c r="D6142" s="2" t="s">
        <v>8186</v>
      </c>
      <c r="E6142" s="2" t="s">
        <v>8210</v>
      </c>
      <c r="F6142" s="3" t="s">
        <v>8211</v>
      </c>
      <c r="H6142" s="129" t="str">
        <f t="shared" si="95"/>
        <v>6141|291|PA|Chester|PA,Chester|</v>
      </c>
    </row>
    <row r="6143" spans="2:8">
      <c r="B6143" s="2">
        <v>6142</v>
      </c>
      <c r="C6143" s="2">
        <v>291</v>
      </c>
      <c r="D6143" s="2" t="s">
        <v>8186</v>
      </c>
      <c r="E6143" s="2" t="s">
        <v>8212</v>
      </c>
      <c r="F6143" s="3" t="s">
        <v>8213</v>
      </c>
      <c r="H6143" s="129" t="str">
        <f t="shared" si="95"/>
        <v>6142|291|PA|Clarion|PA,Clarion|</v>
      </c>
    </row>
    <row r="6144" spans="2:8">
      <c r="B6144" s="2">
        <v>6143</v>
      </c>
      <c r="C6144" s="2">
        <v>291</v>
      </c>
      <c r="D6144" s="2" t="s">
        <v>8186</v>
      </c>
      <c r="E6144" s="2" t="s">
        <v>8214</v>
      </c>
      <c r="F6144" s="3" t="s">
        <v>8215</v>
      </c>
      <c r="H6144" s="129" t="str">
        <f t="shared" si="95"/>
        <v>6143|291|PA|Clearfield|PA,Clearfield|</v>
      </c>
    </row>
    <row r="6145" spans="2:8">
      <c r="B6145" s="2">
        <v>6144</v>
      </c>
      <c r="C6145" s="2">
        <v>291</v>
      </c>
      <c r="D6145" s="2" t="s">
        <v>8186</v>
      </c>
      <c r="E6145" s="2" t="s">
        <v>5570</v>
      </c>
      <c r="F6145" s="3" t="s">
        <v>8216</v>
      </c>
      <c r="H6145" s="129" t="str">
        <f t="shared" si="95"/>
        <v>6144|291|PA|Clinton|PA,Clinton|</v>
      </c>
    </row>
    <row r="6146" spans="2:8">
      <c r="B6146" s="2">
        <v>6145</v>
      </c>
      <c r="C6146" s="2">
        <v>291</v>
      </c>
      <c r="D6146" s="2" t="s">
        <v>8186</v>
      </c>
      <c r="E6146" s="2" t="s">
        <v>4749</v>
      </c>
      <c r="F6146" s="3" t="s">
        <v>8217</v>
      </c>
      <c r="H6146" s="129" t="str">
        <f t="shared" ref="H6146:H6209" si="96">B6146&amp;"|"&amp;C6146&amp;"|"&amp;D6146&amp;"|"&amp;E6146&amp;"|"&amp;F6146&amp;"|"&amp;G6146</f>
        <v>6145|291|PA|Columbia|PA,Columbia|</v>
      </c>
    </row>
    <row r="6147" spans="2:8">
      <c r="B6147" s="2">
        <v>6146</v>
      </c>
      <c r="C6147" s="2">
        <v>291</v>
      </c>
      <c r="D6147" s="2" t="s">
        <v>8186</v>
      </c>
      <c r="E6147" s="2" t="s">
        <v>4755</v>
      </c>
      <c r="F6147" s="3" t="s">
        <v>8218</v>
      </c>
      <c r="H6147" s="129" t="str">
        <f t="shared" si="96"/>
        <v>6146|291|PA|Crawford|PA,Crawford|</v>
      </c>
    </row>
    <row r="6148" spans="2:8">
      <c r="B6148" s="2">
        <v>6147</v>
      </c>
      <c r="C6148" s="2">
        <v>291</v>
      </c>
      <c r="D6148" s="2" t="s">
        <v>8186</v>
      </c>
      <c r="E6148" s="2" t="s">
        <v>5789</v>
      </c>
      <c r="F6148" s="3" t="s">
        <v>8219</v>
      </c>
      <c r="H6148" s="129" t="str">
        <f t="shared" si="96"/>
        <v>6147|291|PA|Cumberland|PA,Cumberland|</v>
      </c>
    </row>
    <row r="6149" spans="2:8">
      <c r="B6149" s="2">
        <v>6148</v>
      </c>
      <c r="C6149" s="2">
        <v>291</v>
      </c>
      <c r="D6149" s="2" t="s">
        <v>8186</v>
      </c>
      <c r="E6149" s="2" t="s">
        <v>8220</v>
      </c>
      <c r="F6149" s="3" t="s">
        <v>8221</v>
      </c>
      <c r="H6149" s="129" t="str">
        <f t="shared" si="96"/>
        <v>6148|291|PA|Dauphin|PA,Dauphin|</v>
      </c>
    </row>
    <row r="6150" spans="2:8">
      <c r="B6150" s="2">
        <v>6149</v>
      </c>
      <c r="C6150" s="2">
        <v>291</v>
      </c>
      <c r="D6150" s="2" t="s">
        <v>8186</v>
      </c>
      <c r="E6150" s="2" t="s">
        <v>5577</v>
      </c>
      <c r="F6150" s="3" t="s">
        <v>8222</v>
      </c>
      <c r="H6150" s="129" t="str">
        <f t="shared" si="96"/>
        <v>6149|291|PA|Delaware|PA,Delaware|</v>
      </c>
    </row>
    <row r="6151" spans="2:8">
      <c r="B6151" s="2">
        <v>6150</v>
      </c>
      <c r="C6151" s="2">
        <v>291</v>
      </c>
      <c r="D6151" s="2" t="s">
        <v>8186</v>
      </c>
      <c r="E6151" s="2" t="s">
        <v>6083</v>
      </c>
      <c r="F6151" s="3" t="s">
        <v>8223</v>
      </c>
      <c r="H6151" s="129" t="str">
        <f t="shared" si="96"/>
        <v>6150|291|PA|Elk|PA,Elk|</v>
      </c>
    </row>
    <row r="6152" spans="2:8">
      <c r="B6152" s="2">
        <v>6151</v>
      </c>
      <c r="C6152" s="2">
        <v>291</v>
      </c>
      <c r="D6152" s="2" t="s">
        <v>8186</v>
      </c>
      <c r="E6152" s="2" t="s">
        <v>7820</v>
      </c>
      <c r="F6152" s="3" t="s">
        <v>8224</v>
      </c>
      <c r="H6152" s="129" t="str">
        <f t="shared" si="96"/>
        <v>6151|291|PA|Erie|PA,Erie|</v>
      </c>
    </row>
    <row r="6153" spans="2:8">
      <c r="B6153" s="2">
        <v>6152</v>
      </c>
      <c r="C6153" s="2">
        <v>291</v>
      </c>
      <c r="D6153" s="2" t="s">
        <v>8186</v>
      </c>
      <c r="E6153" s="2" t="s">
        <v>4648</v>
      </c>
      <c r="F6153" s="3" t="s">
        <v>8225</v>
      </c>
      <c r="H6153" s="129" t="str">
        <f t="shared" si="96"/>
        <v>6152|291|PA|Fayette|PA,Fayette|</v>
      </c>
    </row>
    <row r="6154" spans="2:8">
      <c r="B6154" s="2">
        <v>6153</v>
      </c>
      <c r="C6154" s="2">
        <v>291</v>
      </c>
      <c r="D6154" s="2" t="s">
        <v>8186</v>
      </c>
      <c r="E6154" s="2" t="s">
        <v>8226</v>
      </c>
      <c r="F6154" s="3" t="s">
        <v>8227</v>
      </c>
      <c r="H6154" s="129" t="str">
        <f t="shared" si="96"/>
        <v>6153|291|PA|Forest|PA,Forest|</v>
      </c>
    </row>
    <row r="6155" spans="2:8">
      <c r="B6155" s="2">
        <v>6154</v>
      </c>
      <c r="C6155" s="2">
        <v>291</v>
      </c>
      <c r="D6155" s="2" t="s">
        <v>8186</v>
      </c>
      <c r="E6155" s="2" t="s">
        <v>4650</v>
      </c>
      <c r="F6155" s="3" t="s">
        <v>8228</v>
      </c>
      <c r="H6155" s="129" t="str">
        <f t="shared" si="96"/>
        <v>6154|291|PA|Franklin|PA,Franklin|</v>
      </c>
    </row>
    <row r="6156" spans="2:8">
      <c r="B6156" s="2">
        <v>6155</v>
      </c>
      <c r="C6156" s="2">
        <v>291</v>
      </c>
      <c r="D6156" s="2" t="s">
        <v>8186</v>
      </c>
      <c r="E6156" s="2" t="s">
        <v>4769</v>
      </c>
      <c r="F6156" s="3" t="s">
        <v>8229</v>
      </c>
      <c r="H6156" s="129" t="str">
        <f t="shared" si="96"/>
        <v>6155|291|PA|Fulton|PA,Fulton|</v>
      </c>
    </row>
    <row r="6157" spans="2:8">
      <c r="B6157" s="2">
        <v>6156</v>
      </c>
      <c r="C6157" s="2">
        <v>291</v>
      </c>
      <c r="D6157" s="2" t="s">
        <v>8186</v>
      </c>
      <c r="E6157" s="2" t="s">
        <v>4654</v>
      </c>
      <c r="F6157" s="3" t="s">
        <v>8230</v>
      </c>
      <c r="H6157" s="129" t="str">
        <f t="shared" si="96"/>
        <v>6156|291|PA|Greene|PA,Greene|</v>
      </c>
    </row>
    <row r="6158" spans="2:8">
      <c r="B6158" s="2">
        <v>6157</v>
      </c>
      <c r="C6158" s="2">
        <v>291</v>
      </c>
      <c r="D6158" s="2" t="s">
        <v>8186</v>
      </c>
      <c r="E6158" s="2" t="s">
        <v>8231</v>
      </c>
      <c r="F6158" s="3" t="s">
        <v>8232</v>
      </c>
      <c r="H6158" s="129" t="str">
        <f t="shared" si="96"/>
        <v>6157|291|PA|Huntingdon|PA,Huntingdon|</v>
      </c>
    </row>
    <row r="6159" spans="2:8">
      <c r="B6159" s="2">
        <v>6158</v>
      </c>
      <c r="C6159" s="2">
        <v>291</v>
      </c>
      <c r="D6159" s="2" t="s">
        <v>8186</v>
      </c>
      <c r="E6159" s="2" t="s">
        <v>8233</v>
      </c>
      <c r="F6159" s="3" t="s">
        <v>8234</v>
      </c>
      <c r="H6159" s="129" t="str">
        <f t="shared" si="96"/>
        <v>6158|291|PA|Indiana|PA,Indiana|</v>
      </c>
    </row>
    <row r="6160" spans="2:8">
      <c r="B6160" s="2">
        <v>6159</v>
      </c>
      <c r="C6160" s="2">
        <v>291</v>
      </c>
      <c r="D6160" s="2" t="s">
        <v>8186</v>
      </c>
      <c r="E6160" s="2" t="s">
        <v>4664</v>
      </c>
      <c r="F6160" s="3" t="s">
        <v>8235</v>
      </c>
      <c r="H6160" s="129" t="str">
        <f t="shared" si="96"/>
        <v>6159|291|PA|Jefferson|PA,Jefferson|</v>
      </c>
    </row>
    <row r="6161" spans="2:8">
      <c r="B6161" s="2">
        <v>6160</v>
      </c>
      <c r="C6161" s="2">
        <v>291</v>
      </c>
      <c r="D6161" s="2" t="s">
        <v>8186</v>
      </c>
      <c r="E6161" s="2" t="s">
        <v>8236</v>
      </c>
      <c r="F6161" s="3" t="s">
        <v>8237</v>
      </c>
      <c r="H6161" s="129" t="str">
        <f t="shared" si="96"/>
        <v>6160|291|PA|Juniata|PA,Juniata|</v>
      </c>
    </row>
    <row r="6162" spans="2:8">
      <c r="B6162" s="2">
        <v>6161</v>
      </c>
      <c r="C6162" s="2">
        <v>291</v>
      </c>
      <c r="D6162" s="2" t="s">
        <v>8186</v>
      </c>
      <c r="E6162" s="2" t="s">
        <v>8238</v>
      </c>
      <c r="F6162" s="3" t="s">
        <v>8239</v>
      </c>
      <c r="H6162" s="129" t="str">
        <f t="shared" si="96"/>
        <v>6161|291|PA|Lackawanna|PA,Lackawanna|</v>
      </c>
    </row>
    <row r="6163" spans="2:8">
      <c r="B6163" s="2">
        <v>6162</v>
      </c>
      <c r="C6163" s="2">
        <v>291</v>
      </c>
      <c r="D6163" s="2" t="s">
        <v>8186</v>
      </c>
      <c r="E6163" s="2" t="s">
        <v>7609</v>
      </c>
      <c r="F6163" s="3" t="s">
        <v>8240</v>
      </c>
      <c r="H6163" s="129" t="str">
        <f t="shared" si="96"/>
        <v>6162|291|PA|Lancaster|PA,Lancaster|</v>
      </c>
    </row>
    <row r="6164" spans="2:8">
      <c r="B6164" s="2">
        <v>6163</v>
      </c>
      <c r="C6164" s="2">
        <v>291</v>
      </c>
      <c r="D6164" s="2" t="s">
        <v>8186</v>
      </c>
      <c r="E6164" s="2" t="s">
        <v>4670</v>
      </c>
      <c r="F6164" s="3" t="s">
        <v>8241</v>
      </c>
      <c r="H6164" s="129" t="str">
        <f t="shared" si="96"/>
        <v>6163|291|PA|Lawrence|PA,Lawrence|</v>
      </c>
    </row>
    <row r="6165" spans="2:8">
      <c r="B6165" s="2">
        <v>6164</v>
      </c>
      <c r="C6165" s="2">
        <v>291</v>
      </c>
      <c r="D6165" s="2" t="s">
        <v>8186</v>
      </c>
      <c r="E6165" s="2" t="s">
        <v>8242</v>
      </c>
      <c r="F6165" s="3" t="s">
        <v>8243</v>
      </c>
      <c r="H6165" s="129" t="str">
        <f t="shared" si="96"/>
        <v>6164|291|PA|Lebanon|PA,Lebanon|</v>
      </c>
    </row>
    <row r="6166" spans="2:8">
      <c r="B6166" s="2">
        <v>6165</v>
      </c>
      <c r="C6166" s="2">
        <v>291</v>
      </c>
      <c r="D6166" s="2" t="s">
        <v>8186</v>
      </c>
      <c r="E6166" s="2" t="s">
        <v>8244</v>
      </c>
      <c r="F6166" s="3" t="s">
        <v>8245</v>
      </c>
      <c r="H6166" s="129" t="str">
        <f t="shared" si="96"/>
        <v>6165|291|PA|Lehigh|PA,Lehigh|</v>
      </c>
    </row>
    <row r="6167" spans="2:8">
      <c r="B6167" s="2">
        <v>6166</v>
      </c>
      <c r="C6167" s="2">
        <v>291</v>
      </c>
      <c r="D6167" s="2" t="s">
        <v>8186</v>
      </c>
      <c r="E6167" s="2" t="s">
        <v>8246</v>
      </c>
      <c r="F6167" s="3" t="s">
        <v>8247</v>
      </c>
      <c r="H6167" s="129" t="str">
        <f t="shared" si="96"/>
        <v>6166|291|PA|Luzerne|PA,Luzerne|</v>
      </c>
    </row>
    <row r="6168" spans="2:8">
      <c r="B6168" s="2">
        <v>6167</v>
      </c>
      <c r="C6168" s="2">
        <v>291</v>
      </c>
      <c r="D6168" s="2" t="s">
        <v>8186</v>
      </c>
      <c r="E6168" s="2" t="s">
        <v>8248</v>
      </c>
      <c r="F6168" s="3" t="s">
        <v>8249</v>
      </c>
      <c r="H6168" s="129" t="str">
        <f t="shared" si="96"/>
        <v>6167|291|PA|Lycoming|PA,Lycoming|</v>
      </c>
    </row>
    <row r="6169" spans="2:8">
      <c r="B6169" s="2">
        <v>6168</v>
      </c>
      <c r="C6169" s="2">
        <v>291</v>
      </c>
      <c r="D6169" s="2" t="s">
        <v>8186</v>
      </c>
      <c r="E6169" s="2" t="s">
        <v>8250</v>
      </c>
      <c r="F6169" s="3" t="s">
        <v>8251</v>
      </c>
      <c r="H6169" s="129" t="str">
        <f t="shared" si="96"/>
        <v>6168|291|PA|McKean|PA,McKean|</v>
      </c>
    </row>
    <row r="6170" spans="2:8">
      <c r="B6170" s="2">
        <v>6169</v>
      </c>
      <c r="C6170" s="2">
        <v>291</v>
      </c>
      <c r="D6170" s="2" t="s">
        <v>8186</v>
      </c>
      <c r="E6170" s="2" t="s">
        <v>5861</v>
      </c>
      <c r="F6170" s="3" t="s">
        <v>8252</v>
      </c>
      <c r="H6170" s="129" t="str">
        <f t="shared" si="96"/>
        <v>6169|291|PA|Mercer|PA,Mercer|</v>
      </c>
    </row>
    <row r="6171" spans="2:8">
      <c r="B6171" s="2">
        <v>6170</v>
      </c>
      <c r="C6171" s="2">
        <v>291</v>
      </c>
      <c r="D6171" s="2" t="s">
        <v>8186</v>
      </c>
      <c r="E6171" s="2" t="s">
        <v>8253</v>
      </c>
      <c r="F6171" s="3" t="s">
        <v>8254</v>
      </c>
      <c r="H6171" s="129" t="str">
        <f t="shared" si="96"/>
        <v>6170|291|PA|Mifflin|PA,Mifflin|</v>
      </c>
    </row>
    <row r="6172" spans="2:8">
      <c r="B6172" s="2">
        <v>6171</v>
      </c>
      <c r="C6172" s="2">
        <v>291</v>
      </c>
      <c r="D6172" s="2" t="s">
        <v>8186</v>
      </c>
      <c r="E6172" s="2" t="s">
        <v>4690</v>
      </c>
      <c r="F6172" s="3" t="s">
        <v>8255</v>
      </c>
      <c r="H6172" s="129" t="str">
        <f t="shared" si="96"/>
        <v>6171|291|PA|Monroe|PA,Monroe|</v>
      </c>
    </row>
    <row r="6173" spans="2:8">
      <c r="B6173" s="2">
        <v>6172</v>
      </c>
      <c r="C6173" s="2">
        <v>291</v>
      </c>
      <c r="D6173" s="2" t="s">
        <v>8186</v>
      </c>
      <c r="E6173" s="2" t="s">
        <v>4692</v>
      </c>
      <c r="F6173" s="3" t="s">
        <v>8256</v>
      </c>
      <c r="H6173" s="129" t="str">
        <f t="shared" si="96"/>
        <v>6172|291|PA|Montgomery|PA,Montgomery|</v>
      </c>
    </row>
    <row r="6174" spans="2:8">
      <c r="B6174" s="2">
        <v>6173</v>
      </c>
      <c r="C6174" s="2">
        <v>291</v>
      </c>
      <c r="D6174" s="2" t="s">
        <v>8186</v>
      </c>
      <c r="E6174" s="2" t="s">
        <v>8257</v>
      </c>
      <c r="F6174" s="3" t="s">
        <v>8258</v>
      </c>
      <c r="H6174" s="129" t="str">
        <f t="shared" si="96"/>
        <v>6173|291|PA|Montour|PA,Montour|</v>
      </c>
    </row>
    <row r="6175" spans="2:8">
      <c r="B6175" s="2">
        <v>6174</v>
      </c>
      <c r="C6175" s="2">
        <v>291</v>
      </c>
      <c r="D6175" s="2" t="s">
        <v>8186</v>
      </c>
      <c r="E6175" s="2" t="s">
        <v>7385</v>
      </c>
      <c r="F6175" s="3" t="s">
        <v>8259</v>
      </c>
      <c r="H6175" s="129" t="str">
        <f t="shared" si="96"/>
        <v>6174|291|PA|Northampton|PA,Northampton|</v>
      </c>
    </row>
    <row r="6176" spans="2:8">
      <c r="B6176" s="2">
        <v>6175</v>
      </c>
      <c r="C6176" s="2">
        <v>291</v>
      </c>
      <c r="D6176" s="2" t="s">
        <v>8186</v>
      </c>
      <c r="E6176" s="2" t="s">
        <v>8260</v>
      </c>
      <c r="F6176" s="3" t="s">
        <v>8261</v>
      </c>
      <c r="H6176" s="129" t="str">
        <f t="shared" si="96"/>
        <v>6175|291|PA|Northumberland|PA,Northumberland|</v>
      </c>
    </row>
    <row r="6177" spans="2:8">
      <c r="B6177" s="2">
        <v>6176</v>
      </c>
      <c r="C6177" s="2">
        <v>291</v>
      </c>
      <c r="D6177" s="2" t="s">
        <v>8186</v>
      </c>
      <c r="E6177" s="2" t="s">
        <v>4696</v>
      </c>
      <c r="F6177" s="3" t="s">
        <v>8262</v>
      </c>
      <c r="H6177" s="129" t="str">
        <f t="shared" si="96"/>
        <v>6176|291|PA|Perry|PA,Perry|</v>
      </c>
    </row>
    <row r="6178" spans="2:8">
      <c r="B6178" s="2">
        <v>6177</v>
      </c>
      <c r="C6178" s="2">
        <v>291</v>
      </c>
      <c r="D6178" s="2" t="s">
        <v>8186</v>
      </c>
      <c r="E6178" s="2" t="s">
        <v>8263</v>
      </c>
      <c r="F6178" s="3" t="s">
        <v>8264</v>
      </c>
      <c r="H6178" s="129" t="str">
        <f t="shared" si="96"/>
        <v>6177|291|PA|Philadelphia|PA,Philadelphia|</v>
      </c>
    </row>
    <row r="6179" spans="2:8">
      <c r="B6179" s="2">
        <v>6178</v>
      </c>
      <c r="C6179" s="2">
        <v>291</v>
      </c>
      <c r="D6179" s="2" t="s">
        <v>8186</v>
      </c>
      <c r="E6179" s="2" t="s">
        <v>4700</v>
      </c>
      <c r="F6179" s="3" t="s">
        <v>8265</v>
      </c>
      <c r="H6179" s="129" t="str">
        <f t="shared" si="96"/>
        <v>6178|291|PA|Pike|PA,Pike|</v>
      </c>
    </row>
    <row r="6180" spans="2:8">
      <c r="B6180" s="2">
        <v>6179</v>
      </c>
      <c r="C6180" s="2">
        <v>291</v>
      </c>
      <c r="D6180" s="2" t="s">
        <v>8186</v>
      </c>
      <c r="E6180" s="2" t="s">
        <v>8266</v>
      </c>
      <c r="F6180" s="3" t="s">
        <v>8267</v>
      </c>
      <c r="H6180" s="129" t="str">
        <f t="shared" si="96"/>
        <v>6179|291|PA|Potter|PA,Potter|</v>
      </c>
    </row>
    <row r="6181" spans="2:8">
      <c r="B6181" s="2">
        <v>6180</v>
      </c>
      <c r="C6181" s="2">
        <v>291</v>
      </c>
      <c r="D6181" s="2" t="s">
        <v>8186</v>
      </c>
      <c r="E6181" s="2" t="s">
        <v>8268</v>
      </c>
      <c r="F6181" s="3" t="s">
        <v>8269</v>
      </c>
      <c r="H6181" s="129" t="str">
        <f t="shared" si="96"/>
        <v>6180|291|PA|Schuylkill|PA,Schuylkill|</v>
      </c>
    </row>
    <row r="6182" spans="2:8">
      <c r="B6182" s="2">
        <v>6181</v>
      </c>
      <c r="C6182" s="2">
        <v>291</v>
      </c>
      <c r="D6182" s="2" t="s">
        <v>8186</v>
      </c>
      <c r="E6182" s="2" t="s">
        <v>8270</v>
      </c>
      <c r="F6182" s="3" t="s">
        <v>8271</v>
      </c>
      <c r="H6182" s="129" t="str">
        <f t="shared" si="96"/>
        <v>6181|291|PA|Snyder|PA,Snyder|</v>
      </c>
    </row>
    <row r="6183" spans="2:8">
      <c r="B6183" s="2">
        <v>6182</v>
      </c>
      <c r="C6183" s="2">
        <v>291</v>
      </c>
      <c r="D6183" s="2" t="s">
        <v>8186</v>
      </c>
      <c r="E6183" s="2" t="s">
        <v>6579</v>
      </c>
      <c r="F6183" s="3" t="s">
        <v>8272</v>
      </c>
      <c r="H6183" s="129" t="str">
        <f t="shared" si="96"/>
        <v>6182|291|PA|Somerset|PA,Somerset|</v>
      </c>
    </row>
    <row r="6184" spans="2:8">
      <c r="B6184" s="2">
        <v>6183</v>
      </c>
      <c r="C6184" s="2">
        <v>291</v>
      </c>
      <c r="D6184" s="2" t="s">
        <v>8186</v>
      </c>
      <c r="E6184" s="2" t="s">
        <v>6021</v>
      </c>
      <c r="F6184" s="3" t="s">
        <v>8273</v>
      </c>
      <c r="H6184" s="129" t="str">
        <f t="shared" si="96"/>
        <v>6183|291|PA|Sullivan|PA,Sullivan|</v>
      </c>
    </row>
    <row r="6185" spans="2:8">
      <c r="B6185" s="2">
        <v>6184</v>
      </c>
      <c r="C6185" s="2">
        <v>291</v>
      </c>
      <c r="D6185" s="2" t="s">
        <v>8186</v>
      </c>
      <c r="E6185" s="2" t="s">
        <v>8274</v>
      </c>
      <c r="F6185" s="3" t="s">
        <v>8275</v>
      </c>
      <c r="H6185" s="129" t="str">
        <f t="shared" si="96"/>
        <v>6184|291|PA|Susquehanna|PA,Susquehanna|</v>
      </c>
    </row>
    <row r="6186" spans="2:8">
      <c r="B6186" s="2">
        <v>6185</v>
      </c>
      <c r="C6186" s="2">
        <v>291</v>
      </c>
      <c r="D6186" s="2" t="s">
        <v>8186</v>
      </c>
      <c r="E6186" s="2" t="s">
        <v>7875</v>
      </c>
      <c r="F6186" s="3" t="s">
        <v>8276</v>
      </c>
      <c r="H6186" s="129" t="str">
        <f t="shared" si="96"/>
        <v>6185|291|PA|Tioga|PA,Tioga|</v>
      </c>
    </row>
    <row r="6187" spans="2:8">
      <c r="B6187" s="2">
        <v>6186</v>
      </c>
      <c r="C6187" s="2">
        <v>291</v>
      </c>
      <c r="D6187" s="2" t="s">
        <v>8186</v>
      </c>
      <c r="E6187" s="2" t="s">
        <v>4295</v>
      </c>
      <c r="F6187" s="3" t="s">
        <v>8277</v>
      </c>
      <c r="H6187" s="129" t="str">
        <f t="shared" si="96"/>
        <v>6186|291|PA|Union|PA,Union|</v>
      </c>
    </row>
    <row r="6188" spans="2:8">
      <c r="B6188" s="2">
        <v>6187</v>
      </c>
      <c r="C6188" s="2">
        <v>291</v>
      </c>
      <c r="D6188" s="2" t="s">
        <v>8186</v>
      </c>
      <c r="E6188" s="2" t="s">
        <v>8278</v>
      </c>
      <c r="F6188" s="3" t="s">
        <v>8279</v>
      </c>
      <c r="H6188" s="129" t="str">
        <f t="shared" si="96"/>
        <v>6187|291|PA|Venango|PA,Venango|</v>
      </c>
    </row>
    <row r="6189" spans="2:8">
      <c r="B6189" s="2">
        <v>6188</v>
      </c>
      <c r="C6189" s="2">
        <v>291</v>
      </c>
      <c r="D6189" s="2" t="s">
        <v>8186</v>
      </c>
      <c r="E6189" s="2" t="s">
        <v>5516</v>
      </c>
      <c r="F6189" s="3" t="s">
        <v>8280</v>
      </c>
      <c r="H6189" s="129" t="str">
        <f t="shared" si="96"/>
        <v>6188|291|PA|Warren|PA,Warren|</v>
      </c>
    </row>
    <row r="6190" spans="2:8">
      <c r="B6190" s="2">
        <v>6189</v>
      </c>
      <c r="C6190" s="2">
        <v>291</v>
      </c>
      <c r="D6190" s="2" t="s">
        <v>8186</v>
      </c>
      <c r="E6190" s="2" t="s">
        <v>4720</v>
      </c>
      <c r="F6190" s="3" t="s">
        <v>8281</v>
      </c>
      <c r="H6190" s="129" t="str">
        <f t="shared" si="96"/>
        <v>6189|291|PA|Washington|PA,Washington|</v>
      </c>
    </row>
    <row r="6191" spans="2:8">
      <c r="B6191" s="2">
        <v>6190</v>
      </c>
      <c r="C6191" s="2">
        <v>291</v>
      </c>
      <c r="D6191" s="2" t="s">
        <v>8186</v>
      </c>
      <c r="E6191" s="2" t="s">
        <v>5519</v>
      </c>
      <c r="F6191" s="3" t="s">
        <v>8282</v>
      </c>
      <c r="H6191" s="129" t="str">
        <f t="shared" si="96"/>
        <v>6190|291|PA|Wayne|PA,Wayne|</v>
      </c>
    </row>
    <row r="6192" spans="2:8">
      <c r="B6192" s="2">
        <v>6191</v>
      </c>
      <c r="C6192" s="2">
        <v>291</v>
      </c>
      <c r="D6192" s="2" t="s">
        <v>8186</v>
      </c>
      <c r="E6192" s="2" t="s">
        <v>8283</v>
      </c>
      <c r="F6192" s="3" t="s">
        <v>8284</v>
      </c>
      <c r="H6192" s="129" t="str">
        <f t="shared" si="96"/>
        <v>6191|291|PA|Westmoreland|PA,Westmoreland|</v>
      </c>
    </row>
    <row r="6193" spans="2:8">
      <c r="B6193" s="2">
        <v>6192</v>
      </c>
      <c r="C6193" s="2">
        <v>291</v>
      </c>
      <c r="D6193" s="2" t="s">
        <v>8186</v>
      </c>
      <c r="E6193" s="2" t="s">
        <v>7886</v>
      </c>
      <c r="F6193" s="3" t="s">
        <v>8285</v>
      </c>
      <c r="H6193" s="129" t="str">
        <f t="shared" si="96"/>
        <v>6192|291|PA|Wyoming|PA,Wyoming|</v>
      </c>
    </row>
    <row r="6194" spans="2:8">
      <c r="B6194" s="2">
        <v>6193</v>
      </c>
      <c r="C6194" s="2">
        <v>291</v>
      </c>
      <c r="D6194" s="2" t="s">
        <v>8186</v>
      </c>
      <c r="E6194" s="2" t="s">
        <v>6612</v>
      </c>
      <c r="F6194" s="3" t="s">
        <v>8286</v>
      </c>
      <c r="H6194" s="129" t="str">
        <f t="shared" si="96"/>
        <v>6193|291|PA|York|PA,York|</v>
      </c>
    </row>
    <row r="6195" spans="2:8">
      <c r="B6195" s="2">
        <v>6194</v>
      </c>
      <c r="C6195" s="2">
        <v>291</v>
      </c>
      <c r="D6195" s="2" t="s">
        <v>8287</v>
      </c>
      <c r="E6195" s="2" t="s">
        <v>6527</v>
      </c>
      <c r="F6195" s="3" t="s">
        <v>8288</v>
      </c>
      <c r="H6195" s="129" t="str">
        <f t="shared" si="96"/>
        <v>6194|291|RI|Bristol|RI,Bristol|</v>
      </c>
    </row>
    <row r="6196" spans="2:8">
      <c r="B6196" s="2">
        <v>6195</v>
      </c>
      <c r="C6196" s="2">
        <v>291</v>
      </c>
      <c r="D6196" s="2" t="s">
        <v>8287</v>
      </c>
      <c r="E6196" s="2" t="s">
        <v>5145</v>
      </c>
      <c r="F6196" s="3" t="s">
        <v>8289</v>
      </c>
      <c r="H6196" s="129" t="str">
        <f t="shared" si="96"/>
        <v>6195|291|RI|Kent|RI,Kent|</v>
      </c>
    </row>
    <row r="6197" spans="2:8">
      <c r="B6197" s="2">
        <v>6196</v>
      </c>
      <c r="C6197" s="2">
        <v>291</v>
      </c>
      <c r="D6197" s="2" t="s">
        <v>8287</v>
      </c>
      <c r="E6197" s="2" t="s">
        <v>8290</v>
      </c>
      <c r="F6197" s="3" t="s">
        <v>8291</v>
      </c>
      <c r="H6197" s="129" t="str">
        <f t="shared" si="96"/>
        <v>6196|291|RI|Newport|RI,Newport|</v>
      </c>
    </row>
    <row r="6198" spans="2:8">
      <c r="B6198" s="2">
        <v>6197</v>
      </c>
      <c r="C6198" s="2">
        <v>291</v>
      </c>
      <c r="D6198" s="2" t="s">
        <v>8287</v>
      </c>
      <c r="E6198" s="2" t="s">
        <v>8292</v>
      </c>
      <c r="F6198" s="3" t="s">
        <v>8293</v>
      </c>
      <c r="H6198" s="129" t="str">
        <f t="shared" si="96"/>
        <v>6197|291|RI|Providence|RI,Providence|</v>
      </c>
    </row>
    <row r="6199" spans="2:8">
      <c r="B6199" s="2">
        <v>6198</v>
      </c>
      <c r="C6199" s="2">
        <v>291</v>
      </c>
      <c r="D6199" s="2" t="s">
        <v>8287</v>
      </c>
      <c r="E6199" s="2" t="s">
        <v>4720</v>
      </c>
      <c r="F6199" s="3" t="s">
        <v>8294</v>
      </c>
      <c r="H6199" s="129" t="str">
        <f t="shared" si="96"/>
        <v>6198|291|RI|Washington|RI,Washington|</v>
      </c>
    </row>
    <row r="6200" spans="2:8">
      <c r="B6200" s="2">
        <v>6199</v>
      </c>
      <c r="C6200" s="2">
        <v>291</v>
      </c>
      <c r="D6200" s="2" t="s">
        <v>8295</v>
      </c>
      <c r="E6200" s="2" t="s">
        <v>8296</v>
      </c>
      <c r="F6200" s="3" t="s">
        <v>8297</v>
      </c>
      <c r="H6200" s="129" t="str">
        <f t="shared" si="96"/>
        <v>6199|291|SC|Abbeville|SC,Abbeville|</v>
      </c>
    </row>
    <row r="6201" spans="2:8">
      <c r="B6201" s="2">
        <v>6200</v>
      </c>
      <c r="C6201" s="2">
        <v>291</v>
      </c>
      <c r="D6201" s="2" t="s">
        <v>8295</v>
      </c>
      <c r="E6201" s="2" t="s">
        <v>8298</v>
      </c>
      <c r="F6201" s="3" t="s">
        <v>8299</v>
      </c>
      <c r="H6201" s="129" t="str">
        <f t="shared" si="96"/>
        <v>6200|291|SC|Aiken|SC,Aiken|</v>
      </c>
    </row>
    <row r="6202" spans="2:8">
      <c r="B6202" s="2">
        <v>6201</v>
      </c>
      <c r="C6202" s="2">
        <v>291</v>
      </c>
      <c r="D6202" s="2" t="s">
        <v>8295</v>
      </c>
      <c r="E6202" s="2" t="s">
        <v>8300</v>
      </c>
      <c r="F6202" s="3" t="s">
        <v>8301</v>
      </c>
      <c r="H6202" s="129" t="str">
        <f t="shared" si="96"/>
        <v>6201|291|SC|Allendale|SC,Allendale|</v>
      </c>
    </row>
    <row r="6203" spans="2:8">
      <c r="B6203" s="2">
        <v>6202</v>
      </c>
      <c r="C6203" s="2">
        <v>291</v>
      </c>
      <c r="D6203" s="2" t="s">
        <v>8295</v>
      </c>
      <c r="E6203" s="2" t="s">
        <v>6048</v>
      </c>
      <c r="F6203" s="3" t="s">
        <v>8302</v>
      </c>
      <c r="H6203" s="129" t="str">
        <f t="shared" si="96"/>
        <v>6202|291|SC|Anderson|SC,Anderson|</v>
      </c>
    </row>
    <row r="6204" spans="2:8">
      <c r="B6204" s="2">
        <v>6203</v>
      </c>
      <c r="C6204" s="2">
        <v>291</v>
      </c>
      <c r="D6204" s="2" t="s">
        <v>8295</v>
      </c>
      <c r="E6204" s="2" t="s">
        <v>8303</v>
      </c>
      <c r="F6204" s="3" t="s">
        <v>8304</v>
      </c>
      <c r="H6204" s="129" t="str">
        <f t="shared" si="96"/>
        <v>6203|291|SC|Bamberg|SC,Bamberg|</v>
      </c>
    </row>
    <row r="6205" spans="2:8">
      <c r="B6205" s="2">
        <v>6204</v>
      </c>
      <c r="C6205" s="2">
        <v>291</v>
      </c>
      <c r="D6205" s="2" t="s">
        <v>8295</v>
      </c>
      <c r="E6205" s="2" t="s">
        <v>8305</v>
      </c>
      <c r="F6205" s="3" t="s">
        <v>8306</v>
      </c>
      <c r="H6205" s="129" t="str">
        <f t="shared" si="96"/>
        <v>6204|291|SC|Barnwell|SC,Barnwell|</v>
      </c>
    </row>
    <row r="6206" spans="2:8">
      <c r="B6206" s="2">
        <v>6205</v>
      </c>
      <c r="C6206" s="2">
        <v>291</v>
      </c>
      <c r="D6206" s="2" t="s">
        <v>8295</v>
      </c>
      <c r="E6206" s="2" t="s">
        <v>7289</v>
      </c>
      <c r="F6206" s="3" t="s">
        <v>8307</v>
      </c>
      <c r="H6206" s="129" t="str">
        <f t="shared" si="96"/>
        <v>6205|291|SC|Beaufort|SC,Beaufort|</v>
      </c>
    </row>
    <row r="6207" spans="2:8">
      <c r="B6207" s="2">
        <v>6206</v>
      </c>
      <c r="C6207" s="2">
        <v>291</v>
      </c>
      <c r="D6207" s="2" t="s">
        <v>8295</v>
      </c>
      <c r="E6207" s="2" t="s">
        <v>8308</v>
      </c>
      <c r="F6207" s="3" t="s">
        <v>8309</v>
      </c>
      <c r="H6207" s="129" t="str">
        <f t="shared" si="96"/>
        <v>6206|291|SC|Berkeley|SC,Berkeley|</v>
      </c>
    </row>
    <row r="6208" spans="2:8">
      <c r="B6208" s="2">
        <v>6207</v>
      </c>
      <c r="C6208" s="2">
        <v>291</v>
      </c>
      <c r="D6208" s="2" t="s">
        <v>8295</v>
      </c>
      <c r="E6208" s="2" t="s">
        <v>4606</v>
      </c>
      <c r="F6208" s="3" t="s">
        <v>8310</v>
      </c>
      <c r="H6208" s="129" t="str">
        <f t="shared" si="96"/>
        <v>6207|291|SC|Calhoun|SC,Calhoun|</v>
      </c>
    </row>
    <row r="6209" spans="2:8">
      <c r="B6209" s="2">
        <v>6208</v>
      </c>
      <c r="C6209" s="2">
        <v>291</v>
      </c>
      <c r="D6209" s="2" t="s">
        <v>8295</v>
      </c>
      <c r="E6209" s="2" t="s">
        <v>8311</v>
      </c>
      <c r="F6209" s="3" t="s">
        <v>8312</v>
      </c>
      <c r="H6209" s="129" t="str">
        <f t="shared" si="96"/>
        <v>6208|291|SC|Charleston|SC,Charleston|</v>
      </c>
    </row>
    <row r="6210" spans="2:8">
      <c r="B6210" s="2">
        <v>6209</v>
      </c>
      <c r="C6210" s="2">
        <v>291</v>
      </c>
      <c r="D6210" s="2" t="s">
        <v>8295</v>
      </c>
      <c r="E6210" s="2" t="s">
        <v>4610</v>
      </c>
      <c r="F6210" s="3" t="s">
        <v>8313</v>
      </c>
      <c r="H6210" s="129" t="str">
        <f t="shared" ref="H6210:H6273" si="97">B6210&amp;"|"&amp;C6210&amp;"|"&amp;D6210&amp;"|"&amp;E6210&amp;"|"&amp;F6210&amp;"|"&amp;G6210</f>
        <v>6209|291|SC|Cherokee|SC,Cherokee|</v>
      </c>
    </row>
    <row r="6211" spans="2:8">
      <c r="B6211" s="2">
        <v>6210</v>
      </c>
      <c r="C6211" s="2">
        <v>291</v>
      </c>
      <c r="D6211" s="2" t="s">
        <v>8295</v>
      </c>
      <c r="E6211" s="2" t="s">
        <v>8210</v>
      </c>
      <c r="F6211" s="3" t="s">
        <v>8314</v>
      </c>
      <c r="H6211" s="129" t="str">
        <f t="shared" si="97"/>
        <v>6210|291|SC|Chester|SC,Chester|</v>
      </c>
    </row>
    <row r="6212" spans="2:8">
      <c r="B6212" s="2">
        <v>6211</v>
      </c>
      <c r="C6212" s="2">
        <v>291</v>
      </c>
      <c r="D6212" s="2" t="s">
        <v>8295</v>
      </c>
      <c r="E6212" s="2" t="s">
        <v>8315</v>
      </c>
      <c r="F6212" s="3" t="s">
        <v>8316</v>
      </c>
      <c r="H6212" s="129" t="str">
        <f t="shared" si="97"/>
        <v>6211|291|SC|Chesterfield|SC,Chesterfield|</v>
      </c>
    </row>
    <row r="6213" spans="2:8">
      <c r="B6213" s="2">
        <v>6212</v>
      </c>
      <c r="C6213" s="2">
        <v>291</v>
      </c>
      <c r="D6213" s="2" t="s">
        <v>8295</v>
      </c>
      <c r="E6213" s="2" t="s">
        <v>8317</v>
      </c>
      <c r="F6213" s="3" t="s">
        <v>8318</v>
      </c>
      <c r="H6213" s="129" t="str">
        <f t="shared" si="97"/>
        <v>6212|291|SC|Clarendon|SC,Clarendon|</v>
      </c>
    </row>
    <row r="6214" spans="2:8">
      <c r="B6214" s="2">
        <v>6213</v>
      </c>
      <c r="C6214" s="2">
        <v>291</v>
      </c>
      <c r="D6214" s="2" t="s">
        <v>8295</v>
      </c>
      <c r="E6214" s="2" t="s">
        <v>8319</v>
      </c>
      <c r="F6214" s="3" t="s">
        <v>8320</v>
      </c>
      <c r="H6214" s="129" t="str">
        <f t="shared" si="97"/>
        <v>6213|291|SC|Colleton|SC,Colleton|</v>
      </c>
    </row>
    <row r="6215" spans="2:8">
      <c r="B6215" s="2">
        <v>6214</v>
      </c>
      <c r="C6215" s="2">
        <v>291</v>
      </c>
      <c r="D6215" s="2" t="s">
        <v>8295</v>
      </c>
      <c r="E6215" s="2" t="s">
        <v>8321</v>
      </c>
      <c r="F6215" s="3" t="s">
        <v>8322</v>
      </c>
      <c r="H6215" s="129" t="str">
        <f t="shared" si="97"/>
        <v>6214|291|SC|Darlington|SC,Darlington|</v>
      </c>
    </row>
    <row r="6216" spans="2:8">
      <c r="B6216" s="2">
        <v>6215</v>
      </c>
      <c r="C6216" s="2">
        <v>291</v>
      </c>
      <c r="D6216" s="2" t="s">
        <v>8295</v>
      </c>
      <c r="E6216" s="2" t="s">
        <v>8323</v>
      </c>
      <c r="F6216" s="3" t="s">
        <v>8324</v>
      </c>
      <c r="H6216" s="129" t="str">
        <f t="shared" si="97"/>
        <v>6215|291|SC|Dillon|SC,Dillon|</v>
      </c>
    </row>
    <row r="6217" spans="2:8">
      <c r="B6217" s="2">
        <v>6216</v>
      </c>
      <c r="C6217" s="2">
        <v>291</v>
      </c>
      <c r="D6217" s="2" t="s">
        <v>8295</v>
      </c>
      <c r="E6217" s="2" t="s">
        <v>6565</v>
      </c>
      <c r="F6217" s="3" t="s">
        <v>8325</v>
      </c>
      <c r="H6217" s="129" t="str">
        <f t="shared" si="97"/>
        <v>6216|291|SC|Dorchester|SC,Dorchester|</v>
      </c>
    </row>
    <row r="6218" spans="2:8">
      <c r="B6218" s="2">
        <v>6217</v>
      </c>
      <c r="C6218" s="2">
        <v>291</v>
      </c>
      <c r="D6218" s="2" t="s">
        <v>8295</v>
      </c>
      <c r="E6218" s="2" t="s">
        <v>8326</v>
      </c>
      <c r="F6218" s="3" t="s">
        <v>8327</v>
      </c>
      <c r="H6218" s="129" t="str">
        <f t="shared" si="97"/>
        <v>6217|291|SC|Edgefield|SC,Edgefield|</v>
      </c>
    </row>
    <row r="6219" spans="2:8">
      <c r="B6219" s="2">
        <v>6218</v>
      </c>
      <c r="C6219" s="2">
        <v>291</v>
      </c>
      <c r="D6219" s="2" t="s">
        <v>8295</v>
      </c>
      <c r="E6219" s="2" t="s">
        <v>5124</v>
      </c>
      <c r="F6219" s="3" t="s">
        <v>8328</v>
      </c>
      <c r="H6219" s="129" t="str">
        <f t="shared" si="97"/>
        <v>6218|291|SC|Fairfield|SC,Fairfield|</v>
      </c>
    </row>
    <row r="6220" spans="2:8">
      <c r="B6220" s="2">
        <v>6219</v>
      </c>
      <c r="C6220" s="2">
        <v>291</v>
      </c>
      <c r="D6220" s="2" t="s">
        <v>8295</v>
      </c>
      <c r="E6220" s="2" t="s">
        <v>8329</v>
      </c>
      <c r="F6220" s="3" t="s">
        <v>8330</v>
      </c>
      <c r="H6220" s="129" t="str">
        <f t="shared" si="97"/>
        <v>6219|291|SC|Florence|SC,Florence|</v>
      </c>
    </row>
    <row r="6221" spans="2:8">
      <c r="B6221" s="2">
        <v>6220</v>
      </c>
      <c r="C6221" s="2">
        <v>291</v>
      </c>
      <c r="D6221" s="2" t="s">
        <v>8295</v>
      </c>
      <c r="E6221" s="2" t="s">
        <v>8331</v>
      </c>
      <c r="F6221" s="3" t="s">
        <v>8332</v>
      </c>
      <c r="H6221" s="129" t="str">
        <f t="shared" si="97"/>
        <v>6220|291|SC|Georgetown|SC,Georgetown|</v>
      </c>
    </row>
    <row r="6222" spans="2:8">
      <c r="B6222" s="2">
        <v>6221</v>
      </c>
      <c r="C6222" s="2">
        <v>291</v>
      </c>
      <c r="D6222" s="2" t="s">
        <v>8295</v>
      </c>
      <c r="E6222" s="2" t="s">
        <v>8333</v>
      </c>
      <c r="F6222" s="3" t="s">
        <v>8334</v>
      </c>
      <c r="H6222" s="129" t="str">
        <f t="shared" si="97"/>
        <v>6221|291|SC|Greenville|SC,Greenville|</v>
      </c>
    </row>
    <row r="6223" spans="2:8">
      <c r="B6223" s="2">
        <v>6222</v>
      </c>
      <c r="C6223" s="2">
        <v>291</v>
      </c>
      <c r="D6223" s="2" t="s">
        <v>8295</v>
      </c>
      <c r="E6223" s="2" t="s">
        <v>6103</v>
      </c>
      <c r="F6223" s="3" t="s">
        <v>8335</v>
      </c>
      <c r="H6223" s="129" t="str">
        <f t="shared" si="97"/>
        <v>6222|291|SC|Greenwood|SC,Greenwood|</v>
      </c>
    </row>
    <row r="6224" spans="2:8">
      <c r="B6224" s="2">
        <v>6223</v>
      </c>
      <c r="C6224" s="2">
        <v>291</v>
      </c>
      <c r="D6224" s="2" t="s">
        <v>8295</v>
      </c>
      <c r="E6224" s="2" t="s">
        <v>8336</v>
      </c>
      <c r="F6224" s="3" t="s">
        <v>8337</v>
      </c>
      <c r="H6224" s="129" t="str">
        <f t="shared" si="97"/>
        <v>6223|291|SC|Hampton|SC,Hampton|</v>
      </c>
    </row>
    <row r="6225" spans="2:8">
      <c r="B6225" s="2">
        <v>6224</v>
      </c>
      <c r="C6225" s="2">
        <v>291</v>
      </c>
      <c r="D6225" s="2" t="s">
        <v>8295</v>
      </c>
      <c r="E6225" s="2" t="s">
        <v>8338</v>
      </c>
      <c r="F6225" s="3" t="s">
        <v>8339</v>
      </c>
      <c r="H6225" s="129" t="str">
        <f t="shared" si="97"/>
        <v>6224|291|SC|Horry|SC,Horry|</v>
      </c>
    </row>
    <row r="6226" spans="2:8">
      <c r="B6226" s="2">
        <v>6225</v>
      </c>
      <c r="C6226" s="2">
        <v>291</v>
      </c>
      <c r="D6226" s="2" t="s">
        <v>8295</v>
      </c>
      <c r="E6226" s="2" t="s">
        <v>5403</v>
      </c>
      <c r="F6226" s="3" t="s">
        <v>8340</v>
      </c>
      <c r="H6226" s="129" t="str">
        <f t="shared" si="97"/>
        <v>6225|291|SC|Jasper|SC,Jasper|</v>
      </c>
    </row>
    <row r="6227" spans="2:8">
      <c r="B6227" s="2">
        <v>6226</v>
      </c>
      <c r="C6227" s="2">
        <v>291</v>
      </c>
      <c r="D6227" s="2" t="s">
        <v>8295</v>
      </c>
      <c r="E6227" s="2" t="s">
        <v>8341</v>
      </c>
      <c r="F6227" s="3" t="s">
        <v>8342</v>
      </c>
      <c r="H6227" s="129" t="str">
        <f t="shared" si="97"/>
        <v>6226|291|SC|Kershaw|SC,Kershaw|</v>
      </c>
    </row>
    <row r="6228" spans="2:8">
      <c r="B6228" s="2">
        <v>6227</v>
      </c>
      <c r="C6228" s="2">
        <v>291</v>
      </c>
      <c r="D6228" s="2" t="s">
        <v>8295</v>
      </c>
      <c r="E6228" s="2" t="s">
        <v>7609</v>
      </c>
      <c r="F6228" s="3" t="s">
        <v>8343</v>
      </c>
      <c r="H6228" s="129" t="str">
        <f t="shared" si="97"/>
        <v>6227|291|SC|Lancaster|SC,Lancaster|</v>
      </c>
    </row>
    <row r="6229" spans="2:8">
      <c r="B6229" s="2">
        <v>6228</v>
      </c>
      <c r="C6229" s="2">
        <v>291</v>
      </c>
      <c r="D6229" s="2" t="s">
        <v>8295</v>
      </c>
      <c r="E6229" s="2" t="s">
        <v>5416</v>
      </c>
      <c r="F6229" s="3" t="s">
        <v>8344</v>
      </c>
      <c r="H6229" s="129" t="str">
        <f t="shared" si="97"/>
        <v>6228|291|SC|Laurens|SC,Laurens|</v>
      </c>
    </row>
    <row r="6230" spans="2:8">
      <c r="B6230" s="2">
        <v>6229</v>
      </c>
      <c r="C6230" s="2">
        <v>291</v>
      </c>
      <c r="D6230" s="2" t="s">
        <v>8295</v>
      </c>
      <c r="E6230" s="2" t="s">
        <v>4672</v>
      </c>
      <c r="F6230" s="3" t="s">
        <v>8345</v>
      </c>
      <c r="H6230" s="129" t="str">
        <f t="shared" si="97"/>
        <v>6229|291|SC|Lee|SC,Lee|</v>
      </c>
    </row>
    <row r="6231" spans="2:8">
      <c r="B6231" s="2">
        <v>6230</v>
      </c>
      <c r="C6231" s="2">
        <v>291</v>
      </c>
      <c r="D6231" s="2" t="s">
        <v>8295</v>
      </c>
      <c r="E6231" s="2" t="s">
        <v>8346</v>
      </c>
      <c r="F6231" s="3" t="s">
        <v>8347</v>
      </c>
      <c r="H6231" s="129" t="str">
        <f t="shared" si="97"/>
        <v>6230|291|SC|Lexington|SC,Lexington|</v>
      </c>
    </row>
    <row r="6232" spans="2:8">
      <c r="B6232" s="2">
        <v>6231</v>
      </c>
      <c r="C6232" s="2">
        <v>291</v>
      </c>
      <c r="D6232" s="2" t="s">
        <v>8295</v>
      </c>
      <c r="E6232" s="2" t="s">
        <v>4684</v>
      </c>
      <c r="F6232" s="3" t="s">
        <v>8348</v>
      </c>
      <c r="H6232" s="129" t="str">
        <f t="shared" si="97"/>
        <v>6231|291|SC|Marion|SC,Marion|</v>
      </c>
    </row>
    <row r="6233" spans="2:8">
      <c r="B6233" s="2">
        <v>6232</v>
      </c>
      <c r="C6233" s="2">
        <v>291</v>
      </c>
      <c r="D6233" s="2" t="s">
        <v>8295</v>
      </c>
      <c r="E6233" s="2" t="s">
        <v>8349</v>
      </c>
      <c r="F6233" s="3" t="s">
        <v>8350</v>
      </c>
      <c r="H6233" s="129" t="str">
        <f t="shared" si="97"/>
        <v>6232|291|SC|Marlboro|SC,Marlboro|</v>
      </c>
    </row>
    <row r="6234" spans="2:8">
      <c r="B6234" s="2">
        <v>6233</v>
      </c>
      <c r="C6234" s="2">
        <v>291</v>
      </c>
      <c r="D6234" s="2" t="s">
        <v>8295</v>
      </c>
      <c r="E6234" s="2" t="s">
        <v>8351</v>
      </c>
      <c r="F6234" s="3" t="s">
        <v>8352</v>
      </c>
      <c r="H6234" s="129" t="str">
        <f t="shared" si="97"/>
        <v>6233|291|SC|McCormick|SC,McCormick|</v>
      </c>
    </row>
    <row r="6235" spans="2:8">
      <c r="B6235" s="2">
        <v>6234</v>
      </c>
      <c r="C6235" s="2">
        <v>291</v>
      </c>
      <c r="D6235" s="2" t="s">
        <v>8295</v>
      </c>
      <c r="E6235" s="2" t="s">
        <v>8353</v>
      </c>
      <c r="F6235" s="3" t="s">
        <v>8354</v>
      </c>
      <c r="H6235" s="129" t="str">
        <f t="shared" si="97"/>
        <v>6234|291|SC|Newberry|SC,Newberry|</v>
      </c>
    </row>
    <row r="6236" spans="2:8">
      <c r="B6236" s="2">
        <v>6235</v>
      </c>
      <c r="C6236" s="2">
        <v>291</v>
      </c>
      <c r="D6236" s="2" t="s">
        <v>8295</v>
      </c>
      <c r="E6236" s="2" t="s">
        <v>5446</v>
      </c>
      <c r="F6236" s="3" t="s">
        <v>8355</v>
      </c>
      <c r="H6236" s="129" t="str">
        <f t="shared" si="97"/>
        <v>6235|291|SC|Oconee|SC,Oconee|</v>
      </c>
    </row>
    <row r="6237" spans="2:8">
      <c r="B6237" s="2">
        <v>6236</v>
      </c>
      <c r="C6237" s="2">
        <v>291</v>
      </c>
      <c r="D6237" s="2" t="s">
        <v>8295</v>
      </c>
      <c r="E6237" s="2" t="s">
        <v>8356</v>
      </c>
      <c r="F6237" s="3" t="s">
        <v>8357</v>
      </c>
      <c r="H6237" s="129" t="str">
        <f t="shared" si="97"/>
        <v>6236|291|SC|Orangeburg|SC,Orangeburg|</v>
      </c>
    </row>
    <row r="6238" spans="2:8">
      <c r="B6238" s="2">
        <v>6237</v>
      </c>
      <c r="C6238" s="2">
        <v>291</v>
      </c>
      <c r="D6238" s="2" t="s">
        <v>8295</v>
      </c>
      <c r="E6238" s="2" t="s">
        <v>4698</v>
      </c>
      <c r="F6238" s="3" t="s">
        <v>8358</v>
      </c>
      <c r="H6238" s="129" t="str">
        <f t="shared" si="97"/>
        <v>6237|291|SC|Pickens|SC,Pickens|</v>
      </c>
    </row>
    <row r="6239" spans="2:8">
      <c r="B6239" s="2">
        <v>6238</v>
      </c>
      <c r="C6239" s="2">
        <v>291</v>
      </c>
      <c r="D6239" s="2" t="s">
        <v>8295</v>
      </c>
      <c r="E6239" s="2" t="s">
        <v>5880</v>
      </c>
      <c r="F6239" s="3" t="s">
        <v>8359</v>
      </c>
      <c r="H6239" s="129" t="str">
        <f t="shared" si="97"/>
        <v>6238|291|SC|Richland|SC,Richland|</v>
      </c>
    </row>
    <row r="6240" spans="2:8">
      <c r="B6240" s="2">
        <v>6239</v>
      </c>
      <c r="C6240" s="2">
        <v>291</v>
      </c>
      <c r="D6240" s="2" t="s">
        <v>8295</v>
      </c>
      <c r="E6240" s="2" t="s">
        <v>8360</v>
      </c>
      <c r="F6240" s="3" t="s">
        <v>8361</v>
      </c>
      <c r="H6240" s="129" t="str">
        <f t="shared" si="97"/>
        <v>6239|291|SC|Saluda|SC,Saluda|</v>
      </c>
    </row>
    <row r="6241" spans="2:8">
      <c r="B6241" s="2">
        <v>6240</v>
      </c>
      <c r="C6241" s="2">
        <v>291</v>
      </c>
      <c r="D6241" s="2" t="s">
        <v>8295</v>
      </c>
      <c r="E6241" s="2" t="s">
        <v>8362</v>
      </c>
      <c r="F6241" s="3" t="s">
        <v>8363</v>
      </c>
      <c r="H6241" s="129" t="str">
        <f t="shared" si="97"/>
        <v>6240|291|SC|Spartanburg|SC,Spartanburg|</v>
      </c>
    </row>
    <row r="6242" spans="2:8">
      <c r="B6242" s="2">
        <v>6241</v>
      </c>
      <c r="C6242" s="2">
        <v>291</v>
      </c>
      <c r="D6242" s="2" t="s">
        <v>8295</v>
      </c>
      <c r="E6242" s="2" t="s">
        <v>4710</v>
      </c>
      <c r="F6242" s="3" t="s">
        <v>8364</v>
      </c>
      <c r="H6242" s="129" t="str">
        <f t="shared" si="97"/>
        <v>6241|291|SC|Sumter|SC,Sumter|</v>
      </c>
    </row>
    <row r="6243" spans="2:8">
      <c r="B6243" s="2">
        <v>6242</v>
      </c>
      <c r="C6243" s="2">
        <v>291</v>
      </c>
      <c r="D6243" s="2" t="s">
        <v>8295</v>
      </c>
      <c r="E6243" s="2" t="s">
        <v>4295</v>
      </c>
      <c r="F6243" s="3" t="s">
        <v>8365</v>
      </c>
      <c r="H6243" s="129" t="str">
        <f t="shared" si="97"/>
        <v>6242|291|SC|Union|SC,Union|</v>
      </c>
    </row>
    <row r="6244" spans="2:8">
      <c r="B6244" s="2">
        <v>6243</v>
      </c>
      <c r="C6244" s="2">
        <v>291</v>
      </c>
      <c r="D6244" s="2" t="s">
        <v>8295</v>
      </c>
      <c r="E6244" s="2" t="s">
        <v>8366</v>
      </c>
      <c r="F6244" s="3" t="s">
        <v>8367</v>
      </c>
      <c r="H6244" s="129" t="str">
        <f t="shared" si="97"/>
        <v>6243|291|SC|Williamsburg|SC,Williamsburg|</v>
      </c>
    </row>
    <row r="6245" spans="2:8">
      <c r="B6245" s="2">
        <v>6244</v>
      </c>
      <c r="C6245" s="2">
        <v>291</v>
      </c>
      <c r="D6245" s="2" t="s">
        <v>8295</v>
      </c>
      <c r="E6245" s="2" t="s">
        <v>6612</v>
      </c>
      <c r="F6245" s="3" t="s">
        <v>8368</v>
      </c>
      <c r="H6245" s="129" t="str">
        <f t="shared" si="97"/>
        <v>6244|291|SC|York|SC,York|</v>
      </c>
    </row>
    <row r="6246" spans="2:8">
      <c r="B6246" s="2">
        <v>6245</v>
      </c>
      <c r="C6246" s="2">
        <v>291</v>
      </c>
      <c r="D6246" s="2" t="s">
        <v>8369</v>
      </c>
      <c r="E6246" s="2" t="s">
        <v>8370</v>
      </c>
      <c r="F6246" s="3" t="s">
        <v>8371</v>
      </c>
      <c r="H6246" s="129" t="str">
        <f t="shared" si="97"/>
        <v>6245|291|SD|Aurora|SD,Aurora|</v>
      </c>
    </row>
    <row r="6247" spans="2:8">
      <c r="B6247" s="2">
        <v>6246</v>
      </c>
      <c r="C6247" s="2">
        <v>291</v>
      </c>
      <c r="D6247" s="2" t="s">
        <v>8369</v>
      </c>
      <c r="E6247" s="2" t="s">
        <v>8372</v>
      </c>
      <c r="F6247" s="3" t="s">
        <v>8373</v>
      </c>
      <c r="H6247" s="129" t="str">
        <f t="shared" si="97"/>
        <v>6246|291|SD|Beadle|SD,Beadle|</v>
      </c>
    </row>
    <row r="6248" spans="2:8">
      <c r="B6248" s="2">
        <v>6247</v>
      </c>
      <c r="C6248" s="2">
        <v>291</v>
      </c>
      <c r="D6248" s="2" t="s">
        <v>8369</v>
      </c>
      <c r="E6248" s="2" t="s">
        <v>8374</v>
      </c>
      <c r="F6248" s="3" t="s">
        <v>8375</v>
      </c>
      <c r="H6248" s="129" t="str">
        <f t="shared" si="97"/>
        <v>6247|291|SD|Bennett|SD,Bennett|</v>
      </c>
    </row>
    <row r="6249" spans="2:8">
      <c r="B6249" s="2">
        <v>6248</v>
      </c>
      <c r="C6249" s="2">
        <v>291</v>
      </c>
      <c r="D6249" s="2" t="s">
        <v>8369</v>
      </c>
      <c r="E6249" s="2" t="s">
        <v>8376</v>
      </c>
      <c r="F6249" s="3" t="s">
        <v>8377</v>
      </c>
      <c r="H6249" s="129" t="str">
        <f t="shared" si="97"/>
        <v>6248|291|SD|Bon Homme|SD,Bon Homme|</v>
      </c>
    </row>
    <row r="6250" spans="2:8">
      <c r="B6250" s="2">
        <v>6249</v>
      </c>
      <c r="C6250" s="2">
        <v>291</v>
      </c>
      <c r="D6250" s="2" t="s">
        <v>8369</v>
      </c>
      <c r="E6250" s="2" t="s">
        <v>8378</v>
      </c>
      <c r="F6250" s="3" t="s">
        <v>8379</v>
      </c>
      <c r="H6250" s="129" t="str">
        <f t="shared" si="97"/>
        <v>6249|291|SD|Brookings|SD,Brookings|</v>
      </c>
    </row>
    <row r="6251" spans="2:8">
      <c r="B6251" s="2">
        <v>6250</v>
      </c>
      <c r="C6251" s="2">
        <v>291</v>
      </c>
      <c r="D6251" s="2" t="s">
        <v>8369</v>
      </c>
      <c r="E6251" s="2" t="s">
        <v>5771</v>
      </c>
      <c r="F6251" s="3" t="s">
        <v>8380</v>
      </c>
      <c r="H6251" s="129" t="str">
        <f t="shared" si="97"/>
        <v>6250|291|SD|Brown|SD,Brown|</v>
      </c>
    </row>
    <row r="6252" spans="2:8">
      <c r="B6252" s="2">
        <v>6251</v>
      </c>
      <c r="C6252" s="2">
        <v>291</v>
      </c>
      <c r="D6252" s="2" t="s">
        <v>8369</v>
      </c>
      <c r="E6252" s="2" t="s">
        <v>8381</v>
      </c>
      <c r="F6252" s="3" t="s">
        <v>8382</v>
      </c>
      <c r="H6252" s="129" t="str">
        <f t="shared" si="97"/>
        <v>6251|291|SD|Brule|SD,Brule|</v>
      </c>
    </row>
    <row r="6253" spans="2:8">
      <c r="B6253" s="2">
        <v>6252</v>
      </c>
      <c r="C6253" s="2">
        <v>291</v>
      </c>
      <c r="D6253" s="2" t="s">
        <v>8369</v>
      </c>
      <c r="E6253" s="2" t="s">
        <v>7543</v>
      </c>
      <c r="F6253" s="3" t="s">
        <v>8383</v>
      </c>
      <c r="H6253" s="129" t="str">
        <f t="shared" si="97"/>
        <v>6252|291|SD|Buffalo|SD,Buffalo|</v>
      </c>
    </row>
    <row r="6254" spans="2:8">
      <c r="B6254" s="2">
        <v>6253</v>
      </c>
      <c r="C6254" s="2">
        <v>291</v>
      </c>
      <c r="D6254" s="2" t="s">
        <v>8369</v>
      </c>
      <c r="E6254" s="2" t="s">
        <v>4895</v>
      </c>
      <c r="F6254" s="3" t="s">
        <v>8384</v>
      </c>
      <c r="H6254" s="129" t="str">
        <f t="shared" si="97"/>
        <v>6253|291|SD|Butte|SD,Butte|</v>
      </c>
    </row>
    <row r="6255" spans="2:8">
      <c r="B6255" s="2">
        <v>6254</v>
      </c>
      <c r="C6255" s="2">
        <v>291</v>
      </c>
      <c r="D6255" s="2" t="s">
        <v>8369</v>
      </c>
      <c r="E6255" s="2" t="s">
        <v>6249</v>
      </c>
      <c r="F6255" s="3" t="s">
        <v>8385</v>
      </c>
      <c r="H6255" s="129" t="str">
        <f t="shared" si="97"/>
        <v>6254|291|SD|Campbell|SD,Campbell|</v>
      </c>
    </row>
    <row r="6256" spans="2:8">
      <c r="B6256" s="2">
        <v>6255</v>
      </c>
      <c r="C6256" s="2">
        <v>291</v>
      </c>
      <c r="D6256" s="2" t="s">
        <v>8369</v>
      </c>
      <c r="E6256" s="2" t="s">
        <v>8386</v>
      </c>
      <c r="F6256" s="3" t="s">
        <v>8387</v>
      </c>
      <c r="H6256" s="129" t="str">
        <f t="shared" si="97"/>
        <v>6255|291|SD|Charles Mix|SD,Charles Mix|</v>
      </c>
    </row>
    <row r="6257" spans="2:8">
      <c r="B6257" s="2">
        <v>6256</v>
      </c>
      <c r="C6257" s="2">
        <v>291</v>
      </c>
      <c r="D6257" s="2" t="s">
        <v>8369</v>
      </c>
      <c r="E6257" s="2" t="s">
        <v>4743</v>
      </c>
      <c r="F6257" s="3" t="s">
        <v>8388</v>
      </c>
      <c r="H6257" s="129" t="str">
        <f t="shared" si="97"/>
        <v>6256|291|SD|Clark|SD,Clark|</v>
      </c>
    </row>
    <row r="6258" spans="2:8">
      <c r="B6258" s="2">
        <v>6257</v>
      </c>
      <c r="C6258" s="2">
        <v>291</v>
      </c>
      <c r="D6258" s="2" t="s">
        <v>8369</v>
      </c>
      <c r="E6258" s="2" t="s">
        <v>4618</v>
      </c>
      <c r="F6258" s="3" t="s">
        <v>8389</v>
      </c>
      <c r="H6258" s="129" t="str">
        <f t="shared" si="97"/>
        <v>6257|291|SD|Clay|SD,Clay|</v>
      </c>
    </row>
    <row r="6259" spans="2:8">
      <c r="B6259" s="2">
        <v>6258</v>
      </c>
      <c r="C6259" s="2">
        <v>291</v>
      </c>
      <c r="D6259" s="2" t="s">
        <v>8369</v>
      </c>
      <c r="E6259" s="2" t="s">
        <v>8390</v>
      </c>
      <c r="F6259" s="3" t="s">
        <v>8391</v>
      </c>
      <c r="H6259" s="129" t="str">
        <f t="shared" si="97"/>
        <v>6258|291|SD|Codington|SD,Codington|</v>
      </c>
    </row>
    <row r="6260" spans="2:8">
      <c r="B6260" s="2">
        <v>6259</v>
      </c>
      <c r="C6260" s="2">
        <v>291</v>
      </c>
      <c r="D6260" s="2" t="s">
        <v>8369</v>
      </c>
      <c r="E6260" s="2" t="s">
        <v>8392</v>
      </c>
      <c r="F6260" s="3" t="s">
        <v>8393</v>
      </c>
      <c r="H6260" s="129" t="str">
        <f t="shared" si="97"/>
        <v>6259|291|SD|Corson|SD,Corson|</v>
      </c>
    </row>
    <row r="6261" spans="2:8">
      <c r="B6261" s="2">
        <v>6260</v>
      </c>
      <c r="C6261" s="2">
        <v>291</v>
      </c>
      <c r="D6261" s="2" t="s">
        <v>8369</v>
      </c>
      <c r="E6261" s="2" t="s">
        <v>5032</v>
      </c>
      <c r="F6261" s="3" t="s">
        <v>8394</v>
      </c>
      <c r="H6261" s="129" t="str">
        <f t="shared" si="97"/>
        <v>6260|291|SD|Custer|SD,Custer|</v>
      </c>
    </row>
    <row r="6262" spans="2:8">
      <c r="B6262" s="2">
        <v>6261</v>
      </c>
      <c r="C6262" s="2">
        <v>291</v>
      </c>
      <c r="D6262" s="2" t="s">
        <v>8369</v>
      </c>
      <c r="E6262" s="2" t="s">
        <v>8395</v>
      </c>
      <c r="F6262" s="3" t="s">
        <v>8396</v>
      </c>
      <c r="H6262" s="129" t="str">
        <f t="shared" si="97"/>
        <v>6261|291|SD|Davison|SD,Davison|</v>
      </c>
    </row>
    <row r="6263" spans="2:8">
      <c r="B6263" s="2">
        <v>6262</v>
      </c>
      <c r="C6263" s="2">
        <v>291</v>
      </c>
      <c r="D6263" s="2" t="s">
        <v>8369</v>
      </c>
      <c r="E6263" s="2" t="s">
        <v>8397</v>
      </c>
      <c r="F6263" s="3" t="s">
        <v>8398</v>
      </c>
      <c r="H6263" s="129" t="str">
        <f t="shared" si="97"/>
        <v>6262|291|SD|Day|SD,Day|</v>
      </c>
    </row>
    <row r="6264" spans="2:8">
      <c r="B6264" s="2">
        <v>6263</v>
      </c>
      <c r="C6264" s="2">
        <v>291</v>
      </c>
      <c r="D6264" s="2" t="s">
        <v>8369</v>
      </c>
      <c r="E6264" s="2" t="s">
        <v>7564</v>
      </c>
      <c r="F6264" s="3" t="s">
        <v>8399</v>
      </c>
      <c r="H6264" s="129" t="str">
        <f t="shared" si="97"/>
        <v>6263|291|SD|Deuel|SD,Deuel|</v>
      </c>
    </row>
    <row r="6265" spans="2:8">
      <c r="B6265" s="2">
        <v>6264</v>
      </c>
      <c r="C6265" s="2">
        <v>291</v>
      </c>
      <c r="D6265" s="2" t="s">
        <v>8369</v>
      </c>
      <c r="E6265" s="2" t="s">
        <v>8047</v>
      </c>
      <c r="F6265" s="3" t="s">
        <v>8400</v>
      </c>
      <c r="H6265" s="129" t="str">
        <f t="shared" si="97"/>
        <v>6264|291|SD|Dewey|SD,Dewey|</v>
      </c>
    </row>
    <row r="6266" spans="2:8">
      <c r="B6266" s="2">
        <v>6265</v>
      </c>
      <c r="C6266" s="2">
        <v>291</v>
      </c>
      <c r="D6266" s="2" t="s">
        <v>8369</v>
      </c>
      <c r="E6266" s="2" t="s">
        <v>5040</v>
      </c>
      <c r="F6266" s="3" t="s">
        <v>8401</v>
      </c>
      <c r="H6266" s="129" t="str">
        <f t="shared" si="97"/>
        <v>6265|291|SD|Douglas|SD,Douglas|</v>
      </c>
    </row>
    <row r="6267" spans="2:8">
      <c r="B6267" s="2">
        <v>6266</v>
      </c>
      <c r="C6267" s="2">
        <v>291</v>
      </c>
      <c r="D6267" s="2" t="s">
        <v>8369</v>
      </c>
      <c r="E6267" s="2" t="s">
        <v>8402</v>
      </c>
      <c r="F6267" s="3" t="s">
        <v>8403</v>
      </c>
      <c r="H6267" s="129" t="str">
        <f t="shared" si="97"/>
        <v>6266|291|SD|Edmunds|SD,Edmunds|</v>
      </c>
    </row>
    <row r="6268" spans="2:8">
      <c r="B6268" s="2">
        <v>6267</v>
      </c>
      <c r="C6268" s="2">
        <v>291</v>
      </c>
      <c r="D6268" s="2" t="s">
        <v>8369</v>
      </c>
      <c r="E6268" s="2" t="s">
        <v>8404</v>
      </c>
      <c r="F6268" s="3" t="s">
        <v>8405</v>
      </c>
      <c r="H6268" s="129" t="str">
        <f t="shared" si="97"/>
        <v>6267|291|SD|Fall River|SD,Fall River|</v>
      </c>
    </row>
    <row r="6269" spans="2:8">
      <c r="B6269" s="2">
        <v>6268</v>
      </c>
      <c r="C6269" s="2">
        <v>291</v>
      </c>
      <c r="D6269" s="2" t="s">
        <v>8369</v>
      </c>
      <c r="E6269" s="2" t="s">
        <v>8406</v>
      </c>
      <c r="F6269" s="3" t="s">
        <v>8407</v>
      </c>
      <c r="H6269" s="129" t="str">
        <f t="shared" si="97"/>
        <v>6268|291|SD|Faulk|SD,Faulk|</v>
      </c>
    </row>
    <row r="6270" spans="2:8">
      <c r="B6270" s="2">
        <v>6269</v>
      </c>
      <c r="C6270" s="2">
        <v>291</v>
      </c>
      <c r="D6270" s="2" t="s">
        <v>8369</v>
      </c>
      <c r="E6270" s="2" t="s">
        <v>4773</v>
      </c>
      <c r="F6270" s="3" t="s">
        <v>8408</v>
      </c>
      <c r="H6270" s="129" t="str">
        <f t="shared" si="97"/>
        <v>6269|291|SD|Grant|SD,Grant|</v>
      </c>
    </row>
    <row r="6271" spans="2:8">
      <c r="B6271" s="2">
        <v>6270</v>
      </c>
      <c r="C6271" s="2">
        <v>291</v>
      </c>
      <c r="D6271" s="2" t="s">
        <v>8369</v>
      </c>
      <c r="E6271" s="2" t="s">
        <v>8409</v>
      </c>
      <c r="F6271" s="3" t="s">
        <v>8410</v>
      </c>
      <c r="H6271" s="129" t="str">
        <f t="shared" si="97"/>
        <v>6270|291|SD|Gregory|SD,Gregory|</v>
      </c>
    </row>
    <row r="6272" spans="2:8">
      <c r="B6272" s="2">
        <v>6271</v>
      </c>
      <c r="C6272" s="2">
        <v>291</v>
      </c>
      <c r="D6272" s="2" t="s">
        <v>8369</v>
      </c>
      <c r="E6272" s="2" t="s">
        <v>8411</v>
      </c>
      <c r="F6272" s="3" t="s">
        <v>8412</v>
      </c>
      <c r="H6272" s="129" t="str">
        <f t="shared" si="97"/>
        <v>6271|291|SD|Haakon|SD,Haakon|</v>
      </c>
    </row>
    <row r="6273" spans="2:8">
      <c r="B6273" s="2">
        <v>6272</v>
      </c>
      <c r="C6273" s="2">
        <v>291</v>
      </c>
      <c r="D6273" s="2" t="s">
        <v>8369</v>
      </c>
      <c r="E6273" s="2" t="s">
        <v>8413</v>
      </c>
      <c r="F6273" s="3" t="s">
        <v>8414</v>
      </c>
      <c r="H6273" s="129" t="str">
        <f t="shared" si="97"/>
        <v>6272|291|SD|Hamlin|SD,Hamlin|</v>
      </c>
    </row>
    <row r="6274" spans="2:8">
      <c r="B6274" s="2">
        <v>6273</v>
      </c>
      <c r="C6274" s="2">
        <v>291</v>
      </c>
      <c r="D6274" s="2" t="s">
        <v>8369</v>
      </c>
      <c r="E6274" s="2" t="s">
        <v>8415</v>
      </c>
      <c r="F6274" s="3" t="s">
        <v>8416</v>
      </c>
      <c r="H6274" s="129" t="str">
        <f t="shared" ref="H6274:H6337" si="98">B6274&amp;"|"&amp;C6274&amp;"|"&amp;D6274&amp;"|"&amp;E6274&amp;"|"&amp;F6274&amp;"|"&amp;G6274</f>
        <v>6273|291|SD|Hand|SD,Hand|</v>
      </c>
    </row>
    <row r="6275" spans="2:8">
      <c r="B6275" s="2">
        <v>6274</v>
      </c>
      <c r="C6275" s="2">
        <v>291</v>
      </c>
      <c r="D6275" s="2" t="s">
        <v>8369</v>
      </c>
      <c r="E6275" s="2" t="s">
        <v>8417</v>
      </c>
      <c r="F6275" s="3" t="s">
        <v>8418</v>
      </c>
      <c r="H6275" s="129" t="str">
        <f t="shared" si="98"/>
        <v>6274|291|SD|Hanson|SD,Hanson|</v>
      </c>
    </row>
    <row r="6276" spans="2:8">
      <c r="B6276" s="2">
        <v>6275</v>
      </c>
      <c r="C6276" s="2">
        <v>291</v>
      </c>
      <c r="D6276" s="2" t="s">
        <v>8369</v>
      </c>
      <c r="E6276" s="2" t="s">
        <v>7733</v>
      </c>
      <c r="F6276" s="3" t="s">
        <v>8419</v>
      </c>
      <c r="H6276" s="129" t="str">
        <f t="shared" si="98"/>
        <v>6275|291|SD|Harding|SD,Harding|</v>
      </c>
    </row>
    <row r="6277" spans="2:8">
      <c r="B6277" s="2">
        <v>6276</v>
      </c>
      <c r="C6277" s="2">
        <v>291</v>
      </c>
      <c r="D6277" s="2" t="s">
        <v>8369</v>
      </c>
      <c r="E6277" s="2" t="s">
        <v>8061</v>
      </c>
      <c r="F6277" s="3" t="s">
        <v>8420</v>
      </c>
      <c r="H6277" s="129" t="str">
        <f t="shared" si="98"/>
        <v>6276|291|SD|Hughes|SD,Hughes|</v>
      </c>
    </row>
    <row r="6278" spans="2:8">
      <c r="B6278" s="2">
        <v>6277</v>
      </c>
      <c r="C6278" s="2">
        <v>291</v>
      </c>
      <c r="D6278" s="2" t="s">
        <v>8369</v>
      </c>
      <c r="E6278" s="2" t="s">
        <v>8421</v>
      </c>
      <c r="F6278" s="3" t="s">
        <v>8422</v>
      </c>
      <c r="H6278" s="129" t="str">
        <f t="shared" si="98"/>
        <v>6277|291|SD|Hutchinson|SD,Hutchinson|</v>
      </c>
    </row>
    <row r="6279" spans="2:8">
      <c r="B6279" s="2">
        <v>6278</v>
      </c>
      <c r="C6279" s="2">
        <v>291</v>
      </c>
      <c r="D6279" s="2" t="s">
        <v>8369</v>
      </c>
      <c r="E6279" s="2" t="s">
        <v>7358</v>
      </c>
      <c r="F6279" s="3" t="s">
        <v>8423</v>
      </c>
      <c r="H6279" s="129" t="str">
        <f t="shared" si="98"/>
        <v>6278|291|SD|Hyde|SD,Hyde|</v>
      </c>
    </row>
    <row r="6280" spans="2:8">
      <c r="B6280" s="2">
        <v>6279</v>
      </c>
      <c r="C6280" s="2">
        <v>291</v>
      </c>
      <c r="D6280" s="2" t="s">
        <v>8369</v>
      </c>
      <c r="E6280" s="2" t="s">
        <v>4662</v>
      </c>
      <c r="F6280" s="3" t="s">
        <v>8424</v>
      </c>
      <c r="H6280" s="129" t="str">
        <f t="shared" si="98"/>
        <v>6279|291|SD|Jackson|SD,Jackson|</v>
      </c>
    </row>
    <row r="6281" spans="2:8">
      <c r="B6281" s="2">
        <v>6280</v>
      </c>
      <c r="C6281" s="2">
        <v>291</v>
      </c>
      <c r="D6281" s="2" t="s">
        <v>8369</v>
      </c>
      <c r="E6281" s="2" t="s">
        <v>8425</v>
      </c>
      <c r="F6281" s="3" t="s">
        <v>8426</v>
      </c>
      <c r="H6281" s="129" t="str">
        <f t="shared" si="98"/>
        <v>6280|291|SD|Jerauld|SD,Jerauld|</v>
      </c>
    </row>
    <row r="6282" spans="2:8">
      <c r="B6282" s="2">
        <v>6281</v>
      </c>
      <c r="C6282" s="2">
        <v>291</v>
      </c>
      <c r="D6282" s="2" t="s">
        <v>8369</v>
      </c>
      <c r="E6282" s="2" t="s">
        <v>5411</v>
      </c>
      <c r="F6282" s="3" t="s">
        <v>8427</v>
      </c>
      <c r="H6282" s="129" t="str">
        <f t="shared" si="98"/>
        <v>6281|291|SD|Jones|SD,Jones|</v>
      </c>
    </row>
    <row r="6283" spans="2:8">
      <c r="B6283" s="2">
        <v>6282</v>
      </c>
      <c r="C6283" s="2">
        <v>291</v>
      </c>
      <c r="D6283" s="2" t="s">
        <v>8369</v>
      </c>
      <c r="E6283" s="2" t="s">
        <v>8428</v>
      </c>
      <c r="F6283" s="3" t="s">
        <v>8429</v>
      </c>
      <c r="H6283" s="129" t="str">
        <f t="shared" si="98"/>
        <v>6282|291|SD|Kingsbury|SD,Kingsbury|</v>
      </c>
    </row>
    <row r="6284" spans="2:8">
      <c r="B6284" s="2">
        <v>6283</v>
      </c>
      <c r="C6284" s="2">
        <v>291</v>
      </c>
      <c r="D6284" s="2" t="s">
        <v>8369</v>
      </c>
      <c r="E6284" s="2" t="s">
        <v>4921</v>
      </c>
      <c r="F6284" s="3" t="s">
        <v>8430</v>
      </c>
      <c r="H6284" s="129" t="str">
        <f t="shared" si="98"/>
        <v>6283|291|SD|Lake|SD,Lake|</v>
      </c>
    </row>
    <row r="6285" spans="2:8">
      <c r="B6285" s="2">
        <v>6284</v>
      </c>
      <c r="C6285" s="2">
        <v>291</v>
      </c>
      <c r="D6285" s="2" t="s">
        <v>8369</v>
      </c>
      <c r="E6285" s="2" t="s">
        <v>4670</v>
      </c>
      <c r="F6285" s="3" t="s">
        <v>8431</v>
      </c>
      <c r="H6285" s="129" t="str">
        <f t="shared" si="98"/>
        <v>6284|291|SD|Lawrence|SD,Lawrence|</v>
      </c>
    </row>
    <row r="6286" spans="2:8">
      <c r="B6286" s="2">
        <v>6285</v>
      </c>
      <c r="C6286" s="2">
        <v>291</v>
      </c>
      <c r="D6286" s="2" t="s">
        <v>8369</v>
      </c>
      <c r="E6286" s="2" t="s">
        <v>4794</v>
      </c>
      <c r="F6286" s="3" t="s">
        <v>8432</v>
      </c>
      <c r="H6286" s="129" t="str">
        <f t="shared" si="98"/>
        <v>6285|291|SD|Lincoln|SD,Lincoln|</v>
      </c>
    </row>
    <row r="6287" spans="2:8">
      <c r="B6287" s="2">
        <v>6286</v>
      </c>
      <c r="C6287" s="2">
        <v>291</v>
      </c>
      <c r="D6287" s="2" t="s">
        <v>8369</v>
      </c>
      <c r="E6287" s="2" t="s">
        <v>8433</v>
      </c>
      <c r="F6287" s="3" t="s">
        <v>8434</v>
      </c>
      <c r="H6287" s="129" t="str">
        <f t="shared" si="98"/>
        <v>6286|291|SD|Lyman|SD,Lyman|</v>
      </c>
    </row>
    <row r="6288" spans="2:8">
      <c r="B6288" s="2">
        <v>6287</v>
      </c>
      <c r="C6288" s="2">
        <v>291</v>
      </c>
      <c r="D6288" s="2" t="s">
        <v>8369</v>
      </c>
      <c r="E6288" s="2" t="s">
        <v>4686</v>
      </c>
      <c r="F6288" s="3" t="s">
        <v>8435</v>
      </c>
      <c r="H6288" s="129" t="str">
        <f t="shared" si="98"/>
        <v>6287|291|SD|Marshall|SD,Marshall|</v>
      </c>
    </row>
    <row r="6289" spans="2:8">
      <c r="B6289" s="2">
        <v>6288</v>
      </c>
      <c r="C6289" s="2">
        <v>291</v>
      </c>
      <c r="D6289" s="2" t="s">
        <v>8369</v>
      </c>
      <c r="E6289" s="2" t="s">
        <v>8436</v>
      </c>
      <c r="F6289" s="3" t="s">
        <v>8437</v>
      </c>
      <c r="H6289" s="129" t="str">
        <f t="shared" si="98"/>
        <v>6288|291|SD|McCook|SD,McCook|</v>
      </c>
    </row>
    <row r="6290" spans="2:8">
      <c r="B6290" s="2">
        <v>6289</v>
      </c>
      <c r="C6290" s="2">
        <v>291</v>
      </c>
      <c r="D6290" s="2" t="s">
        <v>8369</v>
      </c>
      <c r="E6290" s="2" t="s">
        <v>6136</v>
      </c>
      <c r="F6290" s="3" t="s">
        <v>8438</v>
      </c>
      <c r="H6290" s="129" t="str">
        <f t="shared" si="98"/>
        <v>6289|291|SD|McPherson|SD,McPherson|</v>
      </c>
    </row>
    <row r="6291" spans="2:8">
      <c r="B6291" s="2">
        <v>6290</v>
      </c>
      <c r="C6291" s="2">
        <v>291</v>
      </c>
      <c r="D6291" s="2" t="s">
        <v>8369</v>
      </c>
      <c r="E6291" s="2" t="s">
        <v>6138</v>
      </c>
      <c r="F6291" s="3" t="s">
        <v>8439</v>
      </c>
      <c r="H6291" s="129" t="str">
        <f t="shared" si="98"/>
        <v>6290|291|SD|Meade|SD,Meade|</v>
      </c>
    </row>
    <row r="6292" spans="2:8">
      <c r="B6292" s="2">
        <v>6291</v>
      </c>
      <c r="C6292" s="2">
        <v>291</v>
      </c>
      <c r="D6292" s="2" t="s">
        <v>8369</v>
      </c>
      <c r="E6292" s="2" t="s">
        <v>8440</v>
      </c>
      <c r="F6292" s="3" t="s">
        <v>8441</v>
      </c>
      <c r="H6292" s="129" t="str">
        <f t="shared" si="98"/>
        <v>6291|291|SD|Mellette|SD,Mellette|</v>
      </c>
    </row>
    <row r="6293" spans="2:8">
      <c r="B6293" s="2">
        <v>6292</v>
      </c>
      <c r="C6293" s="2">
        <v>291</v>
      </c>
      <c r="D6293" s="2" t="s">
        <v>8369</v>
      </c>
      <c r="E6293" s="2" t="s">
        <v>8442</v>
      </c>
      <c r="F6293" s="3" t="s">
        <v>8443</v>
      </c>
      <c r="H6293" s="129" t="str">
        <f t="shared" si="98"/>
        <v>6292|291|SD|Miner|SD,Miner|</v>
      </c>
    </row>
    <row r="6294" spans="2:8">
      <c r="B6294" s="2">
        <v>6293</v>
      </c>
      <c r="C6294" s="2">
        <v>291</v>
      </c>
      <c r="D6294" s="2" t="s">
        <v>8369</v>
      </c>
      <c r="E6294" s="2" t="s">
        <v>8444</v>
      </c>
      <c r="F6294" s="3" t="s">
        <v>8445</v>
      </c>
      <c r="H6294" s="129" t="str">
        <f t="shared" si="98"/>
        <v>6293|291|SD|Minnehaha|SD,Minnehaha|</v>
      </c>
    </row>
    <row r="6295" spans="2:8">
      <c r="B6295" s="2">
        <v>6294</v>
      </c>
      <c r="C6295" s="2">
        <v>291</v>
      </c>
      <c r="D6295" s="2" t="s">
        <v>8369</v>
      </c>
      <c r="E6295" s="2" t="s">
        <v>8446</v>
      </c>
      <c r="F6295" s="3" t="s">
        <v>8447</v>
      </c>
      <c r="H6295" s="129" t="str">
        <f t="shared" si="98"/>
        <v>6294|291|SD|Moody|SD,Moody|</v>
      </c>
    </row>
    <row r="6296" spans="2:8">
      <c r="B6296" s="2">
        <v>6295</v>
      </c>
      <c r="C6296" s="2">
        <v>291</v>
      </c>
      <c r="D6296" s="2" t="s">
        <v>8369</v>
      </c>
      <c r="E6296" s="2" t="s">
        <v>6855</v>
      </c>
      <c r="F6296" s="3" t="s">
        <v>8448</v>
      </c>
      <c r="H6296" s="129" t="str">
        <f t="shared" si="98"/>
        <v>6295|291|SD|Pennington|SD,Pennington|</v>
      </c>
    </row>
    <row r="6297" spans="2:8">
      <c r="B6297" s="2">
        <v>6296</v>
      </c>
      <c r="C6297" s="2">
        <v>291</v>
      </c>
      <c r="D6297" s="2" t="s">
        <v>8369</v>
      </c>
      <c r="E6297" s="2" t="s">
        <v>7629</v>
      </c>
      <c r="F6297" s="3" t="s">
        <v>8449</v>
      </c>
      <c r="H6297" s="129" t="str">
        <f t="shared" si="98"/>
        <v>6296|291|SD|Perkins|SD,Perkins|</v>
      </c>
    </row>
    <row r="6298" spans="2:8">
      <c r="B6298" s="2">
        <v>6297</v>
      </c>
      <c r="C6298" s="2">
        <v>291</v>
      </c>
      <c r="D6298" s="2" t="s">
        <v>8369</v>
      </c>
      <c r="E6298" s="2" t="s">
        <v>8266</v>
      </c>
      <c r="F6298" s="3" t="s">
        <v>8450</v>
      </c>
      <c r="H6298" s="129" t="str">
        <f t="shared" si="98"/>
        <v>6297|291|SD|Potter|SD,Potter|</v>
      </c>
    </row>
    <row r="6299" spans="2:8">
      <c r="B6299" s="2">
        <v>6298</v>
      </c>
      <c r="C6299" s="2">
        <v>291</v>
      </c>
      <c r="D6299" s="2" t="s">
        <v>8369</v>
      </c>
      <c r="E6299" s="2" t="s">
        <v>8451</v>
      </c>
      <c r="F6299" s="3" t="s">
        <v>8452</v>
      </c>
      <c r="H6299" s="129" t="str">
        <f t="shared" si="98"/>
        <v>6298|291|SD|Roberts|SD,Roberts|</v>
      </c>
    </row>
    <row r="6300" spans="2:8">
      <c r="B6300" s="2">
        <v>6299</v>
      </c>
      <c r="C6300" s="2">
        <v>291</v>
      </c>
      <c r="D6300" s="2" t="s">
        <v>8369</v>
      </c>
      <c r="E6300" s="2" t="s">
        <v>8453</v>
      </c>
      <c r="F6300" s="3" t="s">
        <v>8454</v>
      </c>
      <c r="H6300" s="129" t="str">
        <f t="shared" si="98"/>
        <v>6299|291|SD|Sanborn|SD,Sanborn|</v>
      </c>
    </row>
    <row r="6301" spans="2:8">
      <c r="B6301" s="2">
        <v>6300</v>
      </c>
      <c r="C6301" s="2">
        <v>291</v>
      </c>
      <c r="D6301" s="2" t="s">
        <v>8369</v>
      </c>
      <c r="E6301" s="2" t="s">
        <v>7036</v>
      </c>
      <c r="F6301" s="3" t="s">
        <v>8455</v>
      </c>
      <c r="H6301" s="129" t="str">
        <f t="shared" si="98"/>
        <v>6300|291|SD|Shannon|SD,Shannon|</v>
      </c>
    </row>
    <row r="6302" spans="2:8">
      <c r="B6302" s="2">
        <v>6301</v>
      </c>
      <c r="C6302" s="2">
        <v>291</v>
      </c>
      <c r="D6302" s="2" t="s">
        <v>8369</v>
      </c>
      <c r="E6302" s="2" t="s">
        <v>8456</v>
      </c>
      <c r="F6302" s="3" t="s">
        <v>8457</v>
      </c>
      <c r="H6302" s="129" t="str">
        <f t="shared" si="98"/>
        <v>6301|291|SD|Spink|SD,Spink|</v>
      </c>
    </row>
    <row r="6303" spans="2:8">
      <c r="B6303" s="2">
        <v>6302</v>
      </c>
      <c r="C6303" s="2">
        <v>291</v>
      </c>
      <c r="D6303" s="2" t="s">
        <v>8369</v>
      </c>
      <c r="E6303" s="2" t="s">
        <v>8458</v>
      </c>
      <c r="F6303" s="3" t="s">
        <v>8459</v>
      </c>
      <c r="H6303" s="129" t="str">
        <f t="shared" si="98"/>
        <v>6302|291|SD|Stanley|SD,Stanley|</v>
      </c>
    </row>
    <row r="6304" spans="2:8">
      <c r="B6304" s="2">
        <v>6303</v>
      </c>
      <c r="C6304" s="2">
        <v>291</v>
      </c>
      <c r="D6304" s="2" t="s">
        <v>8369</v>
      </c>
      <c r="E6304" s="2" t="s">
        <v>8460</v>
      </c>
      <c r="F6304" s="3" t="s">
        <v>8461</v>
      </c>
      <c r="H6304" s="129" t="str">
        <f t="shared" si="98"/>
        <v>6303|291|SD|Sully|SD,Sully|</v>
      </c>
    </row>
    <row r="6305" spans="2:8">
      <c r="B6305" s="2">
        <v>6304</v>
      </c>
      <c r="C6305" s="2">
        <v>291</v>
      </c>
      <c r="D6305" s="2" t="s">
        <v>8369</v>
      </c>
      <c r="E6305" s="2" t="s">
        <v>6379</v>
      </c>
      <c r="F6305" s="3" t="s">
        <v>8462</v>
      </c>
      <c r="H6305" s="129" t="str">
        <f t="shared" si="98"/>
        <v>6304|291|SD|Todd|SD,Todd|</v>
      </c>
    </row>
    <row r="6306" spans="2:8">
      <c r="B6306" s="2">
        <v>6305</v>
      </c>
      <c r="C6306" s="2">
        <v>291</v>
      </c>
      <c r="D6306" s="2" t="s">
        <v>8369</v>
      </c>
      <c r="E6306" s="2" t="s">
        <v>8463</v>
      </c>
      <c r="F6306" s="3" t="s">
        <v>8464</v>
      </c>
      <c r="H6306" s="129" t="str">
        <f t="shared" si="98"/>
        <v>6305|291|SD|Tripp|SD,Tripp|</v>
      </c>
    </row>
    <row r="6307" spans="2:8">
      <c r="B6307" s="2">
        <v>6306</v>
      </c>
      <c r="C6307" s="2">
        <v>291</v>
      </c>
      <c r="D6307" s="2" t="s">
        <v>8369</v>
      </c>
      <c r="E6307" s="2" t="s">
        <v>5505</v>
      </c>
      <c r="F6307" s="3" t="s">
        <v>8465</v>
      </c>
      <c r="H6307" s="129" t="str">
        <f t="shared" si="98"/>
        <v>6306|291|SD|Turner|SD,Turner|</v>
      </c>
    </row>
    <row r="6308" spans="2:8">
      <c r="B6308" s="2">
        <v>6307</v>
      </c>
      <c r="C6308" s="2">
        <v>291</v>
      </c>
      <c r="D6308" s="2" t="s">
        <v>8369</v>
      </c>
      <c r="E6308" s="2" t="s">
        <v>4295</v>
      </c>
      <c r="F6308" s="3" t="s">
        <v>8466</v>
      </c>
      <c r="H6308" s="129" t="str">
        <f t="shared" si="98"/>
        <v>6307|291|SD|Union|SD,Union|</v>
      </c>
    </row>
    <row r="6309" spans="2:8">
      <c r="B6309" s="2">
        <v>6308</v>
      </c>
      <c r="C6309" s="2">
        <v>291</v>
      </c>
      <c r="D6309" s="2" t="s">
        <v>8369</v>
      </c>
      <c r="E6309" s="2" t="s">
        <v>8467</v>
      </c>
      <c r="F6309" s="3" t="s">
        <v>8468</v>
      </c>
      <c r="H6309" s="129" t="str">
        <f t="shared" si="98"/>
        <v>6308|291|SD|Walworth|SD,Walworth|</v>
      </c>
    </row>
    <row r="6310" spans="2:8">
      <c r="B6310" s="2">
        <v>6309</v>
      </c>
      <c r="C6310" s="2">
        <v>291</v>
      </c>
      <c r="D6310" s="2" t="s">
        <v>8369</v>
      </c>
      <c r="E6310" s="2" t="s">
        <v>8469</v>
      </c>
      <c r="F6310" s="3" t="s">
        <v>8470</v>
      </c>
      <c r="H6310" s="129" t="str">
        <f t="shared" si="98"/>
        <v>6309|291|SD|Yankton|SD,Yankton|</v>
      </c>
    </row>
    <row r="6311" spans="2:8">
      <c r="B6311" s="2">
        <v>6310</v>
      </c>
      <c r="C6311" s="2">
        <v>291</v>
      </c>
      <c r="D6311" s="2" t="s">
        <v>8369</v>
      </c>
      <c r="E6311" s="2" t="s">
        <v>8471</v>
      </c>
      <c r="F6311" s="3" t="s">
        <v>8472</v>
      </c>
      <c r="H6311" s="129" t="str">
        <f t="shared" si="98"/>
        <v>6310|291|SD|Ziebach|SD,Ziebach|</v>
      </c>
    </row>
    <row r="6312" spans="2:8">
      <c r="B6312" s="2">
        <v>6311</v>
      </c>
      <c r="C6312" s="2">
        <v>291</v>
      </c>
      <c r="D6312" s="2" t="s">
        <v>1428</v>
      </c>
      <c r="E6312" s="2" t="s">
        <v>6048</v>
      </c>
      <c r="F6312" s="3" t="s">
        <v>8473</v>
      </c>
      <c r="H6312" s="129" t="str">
        <f t="shared" si="98"/>
        <v>6311|291|TN|Anderson|TN,Anderson|</v>
      </c>
    </row>
    <row r="6313" spans="2:8">
      <c r="B6313" s="2">
        <v>6312</v>
      </c>
      <c r="C6313" s="2">
        <v>291</v>
      </c>
      <c r="D6313" s="2" t="s">
        <v>1428</v>
      </c>
      <c r="E6313" s="2" t="s">
        <v>8193</v>
      </c>
      <c r="F6313" s="3" t="s">
        <v>8474</v>
      </c>
      <c r="H6313" s="129" t="str">
        <f t="shared" si="98"/>
        <v>6312|291|TN|Bedford|TN,Bedford|</v>
      </c>
    </row>
    <row r="6314" spans="2:8">
      <c r="B6314" s="2">
        <v>6313</v>
      </c>
      <c r="C6314" s="2">
        <v>291</v>
      </c>
      <c r="D6314" s="2" t="s">
        <v>1428</v>
      </c>
      <c r="E6314" s="2" t="s">
        <v>4732</v>
      </c>
      <c r="F6314" s="3" t="s">
        <v>8475</v>
      </c>
      <c r="H6314" s="129" t="str">
        <f t="shared" si="98"/>
        <v>6313|291|TN|Benton|TN,Benton|</v>
      </c>
    </row>
    <row r="6315" spans="2:8">
      <c r="B6315" s="2">
        <v>6314</v>
      </c>
      <c r="C6315" s="2">
        <v>291</v>
      </c>
      <c r="D6315" s="2" t="s">
        <v>1428</v>
      </c>
      <c r="E6315" s="2" t="s">
        <v>8476</v>
      </c>
      <c r="F6315" s="3" t="s">
        <v>8477</v>
      </c>
      <c r="H6315" s="129" t="str">
        <f t="shared" si="98"/>
        <v>6314|291|TN|Bledsoe|TN,Bledsoe|</v>
      </c>
    </row>
    <row r="6316" spans="2:8">
      <c r="B6316" s="2">
        <v>6315</v>
      </c>
      <c r="C6316" s="2">
        <v>291</v>
      </c>
      <c r="D6316" s="2" t="s">
        <v>1428</v>
      </c>
      <c r="E6316" s="2" t="s">
        <v>4600</v>
      </c>
      <c r="F6316" s="3" t="s">
        <v>8478</v>
      </c>
      <c r="H6316" s="129" t="str">
        <f t="shared" si="98"/>
        <v>6315|291|TN|Blount|TN,Blount|</v>
      </c>
    </row>
    <row r="6317" spans="2:8">
      <c r="B6317" s="2">
        <v>6316</v>
      </c>
      <c r="C6317" s="2">
        <v>291</v>
      </c>
      <c r="D6317" s="2" t="s">
        <v>1428</v>
      </c>
      <c r="E6317" s="2" t="s">
        <v>4736</v>
      </c>
      <c r="F6317" s="3" t="s">
        <v>8479</v>
      </c>
      <c r="H6317" s="129" t="str">
        <f t="shared" si="98"/>
        <v>6316|291|TN|Bradley|TN,Bradley|</v>
      </c>
    </row>
    <row r="6318" spans="2:8">
      <c r="B6318" s="2">
        <v>6317</v>
      </c>
      <c r="C6318" s="2">
        <v>291</v>
      </c>
      <c r="D6318" s="2" t="s">
        <v>1428</v>
      </c>
      <c r="E6318" s="2" t="s">
        <v>6249</v>
      </c>
      <c r="F6318" s="3" t="s">
        <v>8480</v>
      </c>
      <c r="H6318" s="129" t="str">
        <f t="shared" si="98"/>
        <v>6317|291|TN|Campbell|TN,Campbell|</v>
      </c>
    </row>
    <row r="6319" spans="2:8">
      <c r="B6319" s="2">
        <v>6318</v>
      </c>
      <c r="C6319" s="2">
        <v>291</v>
      </c>
      <c r="D6319" s="2" t="s">
        <v>1428</v>
      </c>
      <c r="E6319" s="2" t="s">
        <v>8481</v>
      </c>
      <c r="F6319" s="3" t="s">
        <v>8482</v>
      </c>
      <c r="H6319" s="129" t="str">
        <f t="shared" si="98"/>
        <v>6318|291|TN|Cannon|TN,Cannon|</v>
      </c>
    </row>
    <row r="6320" spans="2:8">
      <c r="B6320" s="2">
        <v>6319</v>
      </c>
      <c r="C6320" s="2">
        <v>291</v>
      </c>
      <c r="D6320" s="2" t="s">
        <v>1428</v>
      </c>
      <c r="E6320" s="2" t="s">
        <v>4739</v>
      </c>
      <c r="F6320" s="3" t="s">
        <v>8483</v>
      </c>
      <c r="H6320" s="129" t="str">
        <f t="shared" si="98"/>
        <v>6319|291|TN|Carroll|TN,Carroll|</v>
      </c>
    </row>
    <row r="6321" spans="2:8">
      <c r="B6321" s="2">
        <v>6320</v>
      </c>
      <c r="C6321" s="2">
        <v>291</v>
      </c>
      <c r="D6321" s="2" t="s">
        <v>1428</v>
      </c>
      <c r="E6321" s="2" t="s">
        <v>6254</v>
      </c>
      <c r="F6321" s="3" t="s">
        <v>8484</v>
      </c>
      <c r="H6321" s="129" t="str">
        <f t="shared" si="98"/>
        <v>6320|291|TN|Carter|TN,Carter|</v>
      </c>
    </row>
    <row r="6322" spans="2:8">
      <c r="B6322" s="2">
        <v>6321</v>
      </c>
      <c r="C6322" s="2">
        <v>291</v>
      </c>
      <c r="D6322" s="2" t="s">
        <v>1428</v>
      </c>
      <c r="E6322" s="2" t="s">
        <v>8485</v>
      </c>
      <c r="F6322" s="3" t="s">
        <v>8486</v>
      </c>
      <c r="H6322" s="129" t="str">
        <f t="shared" si="98"/>
        <v>6321|291|TN|Cheatham|TN,Cheatham|</v>
      </c>
    </row>
    <row r="6323" spans="2:8">
      <c r="B6323" s="2">
        <v>6322</v>
      </c>
      <c r="C6323" s="2">
        <v>291</v>
      </c>
      <c r="D6323" s="2" t="s">
        <v>1428</v>
      </c>
      <c r="E6323" s="2" t="s">
        <v>8210</v>
      </c>
      <c r="F6323" s="3" t="s">
        <v>8487</v>
      </c>
      <c r="H6323" s="129" t="str">
        <f t="shared" si="98"/>
        <v>6322|291|TN|Chester|TN,Chester|</v>
      </c>
    </row>
    <row r="6324" spans="2:8">
      <c r="B6324" s="2">
        <v>6323</v>
      </c>
      <c r="C6324" s="2">
        <v>291</v>
      </c>
      <c r="D6324" s="2" t="s">
        <v>1428</v>
      </c>
      <c r="E6324" s="2" t="s">
        <v>7080</v>
      </c>
      <c r="F6324" s="3" t="s">
        <v>8488</v>
      </c>
      <c r="H6324" s="129" t="str">
        <f t="shared" si="98"/>
        <v>6323|291|TN|Claiborne|TN,Claiborne|</v>
      </c>
    </row>
    <row r="6325" spans="2:8">
      <c r="B6325" s="2">
        <v>6324</v>
      </c>
      <c r="C6325" s="2">
        <v>291</v>
      </c>
      <c r="D6325" s="2" t="s">
        <v>1428</v>
      </c>
      <c r="E6325" s="2" t="s">
        <v>4618</v>
      </c>
      <c r="F6325" s="3" t="s">
        <v>8489</v>
      </c>
      <c r="H6325" s="129" t="str">
        <f t="shared" si="98"/>
        <v>6324|291|TN|Clay|TN,Clay|</v>
      </c>
    </row>
    <row r="6326" spans="2:8">
      <c r="B6326" s="2">
        <v>6325</v>
      </c>
      <c r="C6326" s="2">
        <v>291</v>
      </c>
      <c r="D6326" s="2" t="s">
        <v>1428</v>
      </c>
      <c r="E6326" s="2" t="s">
        <v>8490</v>
      </c>
      <c r="F6326" s="3" t="s">
        <v>8491</v>
      </c>
      <c r="H6326" s="129" t="str">
        <f t="shared" si="98"/>
        <v>6325|291|TN|Cocke|TN,Cocke|</v>
      </c>
    </row>
    <row r="6327" spans="2:8">
      <c r="B6327" s="2">
        <v>6326</v>
      </c>
      <c r="C6327" s="2">
        <v>291</v>
      </c>
      <c r="D6327" s="2" t="s">
        <v>1428</v>
      </c>
      <c r="E6327" s="2" t="s">
        <v>4622</v>
      </c>
      <c r="F6327" s="3" t="s">
        <v>8492</v>
      </c>
      <c r="H6327" s="129" t="str">
        <f t="shared" si="98"/>
        <v>6326|291|TN|Coffee|TN,Coffee|</v>
      </c>
    </row>
    <row r="6328" spans="2:8">
      <c r="B6328" s="2">
        <v>6327</v>
      </c>
      <c r="C6328" s="2">
        <v>291</v>
      </c>
      <c r="D6328" s="2" t="s">
        <v>1428</v>
      </c>
      <c r="E6328" s="2" t="s">
        <v>8493</v>
      </c>
      <c r="F6328" s="3" t="s">
        <v>8494</v>
      </c>
      <c r="H6328" s="129" t="str">
        <f t="shared" si="98"/>
        <v>6327|291|TN|Crockett|TN,Crockett|</v>
      </c>
    </row>
    <row r="6329" spans="2:8">
      <c r="B6329" s="2">
        <v>6328</v>
      </c>
      <c r="C6329" s="2">
        <v>291</v>
      </c>
      <c r="D6329" s="2" t="s">
        <v>1428</v>
      </c>
      <c r="E6329" s="2" t="s">
        <v>5789</v>
      </c>
      <c r="F6329" s="3" t="s">
        <v>8495</v>
      </c>
      <c r="H6329" s="129" t="str">
        <f t="shared" si="98"/>
        <v>6328|291|TN|Cumberland|TN,Cumberland|</v>
      </c>
    </row>
    <row r="6330" spans="2:8">
      <c r="B6330" s="2">
        <v>6329</v>
      </c>
      <c r="C6330" s="2">
        <v>291</v>
      </c>
      <c r="D6330" s="2" t="s">
        <v>1428</v>
      </c>
      <c r="E6330" s="2" t="s">
        <v>7325</v>
      </c>
      <c r="F6330" s="3" t="s">
        <v>8496</v>
      </c>
      <c r="H6330" s="129" t="str">
        <f t="shared" si="98"/>
        <v>6329|291|TN|Davidson|TN,Davidson|</v>
      </c>
    </row>
    <row r="6331" spans="2:8">
      <c r="B6331" s="2">
        <v>6330</v>
      </c>
      <c r="C6331" s="2">
        <v>291</v>
      </c>
      <c r="D6331" s="2" t="s">
        <v>1428</v>
      </c>
      <c r="E6331" s="2" t="s">
        <v>5341</v>
      </c>
      <c r="F6331" s="3" t="s">
        <v>8497</v>
      </c>
      <c r="H6331" s="129" t="str">
        <f t="shared" si="98"/>
        <v>6330|291|TN|Decatur|TN,Decatur|</v>
      </c>
    </row>
    <row r="6332" spans="2:8">
      <c r="B6332" s="2">
        <v>6331</v>
      </c>
      <c r="C6332" s="2">
        <v>291</v>
      </c>
      <c r="D6332" s="2" t="s">
        <v>1428</v>
      </c>
      <c r="E6332" s="2" t="s">
        <v>4640</v>
      </c>
      <c r="F6332" s="3" t="s">
        <v>8498</v>
      </c>
      <c r="H6332" s="129" t="str">
        <f t="shared" si="98"/>
        <v>6331|291|TN|DeKalb|TN,DeKalb|</v>
      </c>
    </row>
    <row r="6333" spans="2:8">
      <c r="B6333" s="2">
        <v>6332</v>
      </c>
      <c r="C6333" s="2">
        <v>291</v>
      </c>
      <c r="D6333" s="2" t="s">
        <v>1428</v>
      </c>
      <c r="E6333" s="2" t="s">
        <v>8499</v>
      </c>
      <c r="F6333" s="3" t="s">
        <v>8500</v>
      </c>
      <c r="H6333" s="129" t="str">
        <f t="shared" si="98"/>
        <v>6332|291|TN|Dickson|TN,Dickson|</v>
      </c>
    </row>
    <row r="6334" spans="2:8">
      <c r="B6334" s="2">
        <v>6333</v>
      </c>
      <c r="C6334" s="2">
        <v>291</v>
      </c>
      <c r="D6334" s="2" t="s">
        <v>1428</v>
      </c>
      <c r="E6334" s="2" t="s">
        <v>8501</v>
      </c>
      <c r="F6334" s="3" t="s">
        <v>8502</v>
      </c>
      <c r="H6334" s="129" t="str">
        <f t="shared" si="98"/>
        <v>6333|291|TN|Dyer|TN,Dyer|</v>
      </c>
    </row>
    <row r="6335" spans="2:8">
      <c r="B6335" s="2">
        <v>6334</v>
      </c>
      <c r="C6335" s="2">
        <v>291</v>
      </c>
      <c r="D6335" s="2" t="s">
        <v>1428</v>
      </c>
      <c r="E6335" s="2" t="s">
        <v>4648</v>
      </c>
      <c r="F6335" s="3" t="s">
        <v>8503</v>
      </c>
      <c r="H6335" s="129" t="str">
        <f t="shared" si="98"/>
        <v>6334|291|TN|Fayette|TN,Fayette|</v>
      </c>
    </row>
    <row r="6336" spans="2:8">
      <c r="B6336" s="2">
        <v>6335</v>
      </c>
      <c r="C6336" s="2">
        <v>291</v>
      </c>
      <c r="D6336" s="2" t="s">
        <v>1428</v>
      </c>
      <c r="E6336" s="2" t="s">
        <v>8504</v>
      </c>
      <c r="F6336" s="3" t="s">
        <v>8505</v>
      </c>
      <c r="H6336" s="129" t="str">
        <f t="shared" si="98"/>
        <v>6335|291|TN|Fentress|TN,Fentress|</v>
      </c>
    </row>
    <row r="6337" spans="2:8">
      <c r="B6337" s="2">
        <v>6336</v>
      </c>
      <c r="C6337" s="2">
        <v>291</v>
      </c>
      <c r="D6337" s="2" t="s">
        <v>1428</v>
      </c>
      <c r="E6337" s="2" t="s">
        <v>4650</v>
      </c>
      <c r="F6337" s="3" t="s">
        <v>8506</v>
      </c>
      <c r="H6337" s="129" t="str">
        <f t="shared" si="98"/>
        <v>6336|291|TN|Franklin|TN,Franklin|</v>
      </c>
    </row>
    <row r="6338" spans="2:8">
      <c r="B6338" s="2">
        <v>6337</v>
      </c>
      <c r="C6338" s="2">
        <v>291</v>
      </c>
      <c r="D6338" s="2" t="s">
        <v>1428</v>
      </c>
      <c r="E6338" s="2" t="s">
        <v>5949</v>
      </c>
      <c r="F6338" s="3" t="s">
        <v>8507</v>
      </c>
      <c r="H6338" s="129" t="str">
        <f t="shared" ref="H6338:H6401" si="99">B6338&amp;"|"&amp;C6338&amp;"|"&amp;D6338&amp;"|"&amp;E6338&amp;"|"&amp;F6338&amp;"|"&amp;G6338</f>
        <v>6337|291|TN|Gibson|TN,Gibson|</v>
      </c>
    </row>
    <row r="6339" spans="2:8">
      <c r="B6339" s="2">
        <v>6338</v>
      </c>
      <c r="C6339" s="2">
        <v>291</v>
      </c>
      <c r="D6339" s="2" t="s">
        <v>1428</v>
      </c>
      <c r="E6339" s="2" t="s">
        <v>8508</v>
      </c>
      <c r="F6339" s="3" t="s">
        <v>8509</v>
      </c>
      <c r="H6339" s="129" t="str">
        <f t="shared" si="99"/>
        <v>6338|291|TN|Giles|TN,Giles|</v>
      </c>
    </row>
    <row r="6340" spans="2:8">
      <c r="B6340" s="2">
        <v>6339</v>
      </c>
      <c r="C6340" s="2">
        <v>291</v>
      </c>
      <c r="D6340" s="2" t="s">
        <v>1428</v>
      </c>
      <c r="E6340" s="2" t="s">
        <v>8510</v>
      </c>
      <c r="F6340" s="3" t="s">
        <v>8511</v>
      </c>
      <c r="H6340" s="129" t="str">
        <f t="shared" si="99"/>
        <v>6339|291|TN|Grainger|TN,Grainger|</v>
      </c>
    </row>
    <row r="6341" spans="2:8">
      <c r="B6341" s="2">
        <v>6340</v>
      </c>
      <c r="C6341" s="2">
        <v>291</v>
      </c>
      <c r="D6341" s="2" t="s">
        <v>1428</v>
      </c>
      <c r="E6341" s="2" t="s">
        <v>4654</v>
      </c>
      <c r="F6341" s="3" t="s">
        <v>8512</v>
      </c>
      <c r="H6341" s="129" t="str">
        <f t="shared" si="99"/>
        <v>6340|291|TN|Greene|TN,Greene|</v>
      </c>
    </row>
    <row r="6342" spans="2:8">
      <c r="B6342" s="2">
        <v>6341</v>
      </c>
      <c r="C6342" s="2">
        <v>291</v>
      </c>
      <c r="D6342" s="2" t="s">
        <v>1428</v>
      </c>
      <c r="E6342" s="2" t="s">
        <v>5592</v>
      </c>
      <c r="F6342" s="3" t="s">
        <v>8513</v>
      </c>
      <c r="H6342" s="129" t="str">
        <f t="shared" si="99"/>
        <v>6341|291|TN|Grundy|TN,Grundy|</v>
      </c>
    </row>
    <row r="6343" spans="2:8">
      <c r="B6343" s="2">
        <v>6342</v>
      </c>
      <c r="C6343" s="2">
        <v>291</v>
      </c>
      <c r="D6343" s="2" t="s">
        <v>1428</v>
      </c>
      <c r="E6343" s="2" t="s">
        <v>8514</v>
      </c>
      <c r="F6343" s="3" t="s">
        <v>8515</v>
      </c>
      <c r="H6343" s="129" t="str">
        <f t="shared" si="99"/>
        <v>6342|291|TN|Hamblen|TN,Hamblen|</v>
      </c>
    </row>
    <row r="6344" spans="2:8">
      <c r="B6344" s="2">
        <v>6343</v>
      </c>
      <c r="C6344" s="2">
        <v>291</v>
      </c>
      <c r="D6344" s="2" t="s">
        <v>1428</v>
      </c>
      <c r="E6344" s="2" t="s">
        <v>5193</v>
      </c>
      <c r="F6344" s="3" t="s">
        <v>8516</v>
      </c>
      <c r="H6344" s="129" t="str">
        <f t="shared" si="99"/>
        <v>6343|291|TN|Hamilton|TN,Hamilton|</v>
      </c>
    </row>
    <row r="6345" spans="2:8">
      <c r="B6345" s="2">
        <v>6344</v>
      </c>
      <c r="C6345" s="2">
        <v>291</v>
      </c>
      <c r="D6345" s="2" t="s">
        <v>1428</v>
      </c>
      <c r="E6345" s="2" t="s">
        <v>5388</v>
      </c>
      <c r="F6345" s="3" t="s">
        <v>8517</v>
      </c>
      <c r="H6345" s="129" t="str">
        <f t="shared" si="99"/>
        <v>6344|291|TN|Hancock|TN,Hancock|</v>
      </c>
    </row>
    <row r="6346" spans="2:8">
      <c r="B6346" s="2">
        <v>6345</v>
      </c>
      <c r="C6346" s="2">
        <v>291</v>
      </c>
      <c r="D6346" s="2" t="s">
        <v>1428</v>
      </c>
      <c r="E6346" s="2" t="s">
        <v>8518</v>
      </c>
      <c r="F6346" s="3" t="s">
        <v>8519</v>
      </c>
      <c r="H6346" s="129" t="str">
        <f t="shared" si="99"/>
        <v>6345|291|TN|Hardeman|TN,Hardeman|</v>
      </c>
    </row>
    <row r="6347" spans="2:8">
      <c r="B6347" s="2">
        <v>6346</v>
      </c>
      <c r="C6347" s="2">
        <v>291</v>
      </c>
      <c r="D6347" s="2" t="s">
        <v>1428</v>
      </c>
      <c r="E6347" s="2" t="s">
        <v>5598</v>
      </c>
      <c r="F6347" s="3" t="s">
        <v>8520</v>
      </c>
      <c r="H6347" s="129" t="str">
        <f t="shared" si="99"/>
        <v>6346|291|TN|Hardin|TN,Hardin|</v>
      </c>
    </row>
    <row r="6348" spans="2:8">
      <c r="B6348" s="2">
        <v>6347</v>
      </c>
      <c r="C6348" s="2">
        <v>291</v>
      </c>
      <c r="D6348" s="2" t="s">
        <v>1428</v>
      </c>
      <c r="E6348" s="2" t="s">
        <v>8521</v>
      </c>
      <c r="F6348" s="3" t="s">
        <v>8522</v>
      </c>
      <c r="H6348" s="129" t="str">
        <f t="shared" si="99"/>
        <v>6347|291|TN|Hawkins|TN,Hawkins|</v>
      </c>
    </row>
    <row r="6349" spans="2:8">
      <c r="B6349" s="2">
        <v>6348</v>
      </c>
      <c r="C6349" s="2">
        <v>291</v>
      </c>
      <c r="D6349" s="2" t="s">
        <v>1428</v>
      </c>
      <c r="E6349" s="2" t="s">
        <v>7351</v>
      </c>
      <c r="F6349" s="3" t="s">
        <v>8523</v>
      </c>
      <c r="H6349" s="129" t="str">
        <f t="shared" si="99"/>
        <v>6348|291|TN|Haywood|TN,Haywood|</v>
      </c>
    </row>
    <row r="6350" spans="2:8">
      <c r="B6350" s="2">
        <v>6349</v>
      </c>
      <c r="C6350" s="2">
        <v>291</v>
      </c>
      <c r="D6350" s="2" t="s">
        <v>1428</v>
      </c>
      <c r="E6350" s="2" t="s">
        <v>5814</v>
      </c>
      <c r="F6350" s="3" t="s">
        <v>8524</v>
      </c>
      <c r="H6350" s="129" t="str">
        <f t="shared" si="99"/>
        <v>6349|291|TN|Henderson|TN,Henderson|</v>
      </c>
    </row>
    <row r="6351" spans="2:8">
      <c r="B6351" s="2">
        <v>6350</v>
      </c>
      <c r="C6351" s="2">
        <v>291</v>
      </c>
      <c r="D6351" s="2" t="s">
        <v>1428</v>
      </c>
      <c r="E6351" s="2" t="s">
        <v>4658</v>
      </c>
      <c r="F6351" s="3" t="s">
        <v>8525</v>
      </c>
      <c r="H6351" s="129" t="str">
        <f t="shared" si="99"/>
        <v>6350|291|TN|Henry|TN,Henry|</v>
      </c>
    </row>
    <row r="6352" spans="2:8">
      <c r="B6352" s="2">
        <v>6351</v>
      </c>
      <c r="C6352" s="2">
        <v>291</v>
      </c>
      <c r="D6352" s="2" t="s">
        <v>1428</v>
      </c>
      <c r="E6352" s="2" t="s">
        <v>6297</v>
      </c>
      <c r="F6352" s="3" t="s">
        <v>8526</v>
      </c>
      <c r="H6352" s="129" t="str">
        <f t="shared" si="99"/>
        <v>6351|291|TN|Hickman|TN,Hickman|</v>
      </c>
    </row>
    <row r="6353" spans="2:8">
      <c r="B6353" s="2">
        <v>6352</v>
      </c>
      <c r="C6353" s="2">
        <v>291</v>
      </c>
      <c r="D6353" s="2" t="s">
        <v>1428</v>
      </c>
      <c r="E6353" s="2" t="s">
        <v>4660</v>
      </c>
      <c r="F6353" s="3" t="s">
        <v>8527</v>
      </c>
      <c r="H6353" s="129" t="str">
        <f t="shared" si="99"/>
        <v>6352|291|TN|Houston|TN,Houston|</v>
      </c>
    </row>
    <row r="6354" spans="2:8">
      <c r="B6354" s="2">
        <v>6353</v>
      </c>
      <c r="C6354" s="2">
        <v>291</v>
      </c>
      <c r="D6354" s="2" t="s">
        <v>1428</v>
      </c>
      <c r="E6354" s="2" t="s">
        <v>7103</v>
      </c>
      <c r="F6354" s="3" t="s">
        <v>8528</v>
      </c>
      <c r="H6354" s="129" t="str">
        <f t="shared" si="99"/>
        <v>6353|291|TN|Humphreys|TN,Humphreys|</v>
      </c>
    </row>
    <row r="6355" spans="2:8">
      <c r="B6355" s="2">
        <v>6354</v>
      </c>
      <c r="C6355" s="2">
        <v>291</v>
      </c>
      <c r="D6355" s="2" t="s">
        <v>1428</v>
      </c>
      <c r="E6355" s="2" t="s">
        <v>4662</v>
      </c>
      <c r="F6355" s="3" t="s">
        <v>8529</v>
      </c>
      <c r="H6355" s="129" t="str">
        <f t="shared" si="99"/>
        <v>6354|291|TN|Jackson|TN,Jackson|</v>
      </c>
    </row>
    <row r="6356" spans="2:8">
      <c r="B6356" s="2">
        <v>6355</v>
      </c>
      <c r="C6356" s="2">
        <v>291</v>
      </c>
      <c r="D6356" s="2" t="s">
        <v>1428</v>
      </c>
      <c r="E6356" s="2" t="s">
        <v>4664</v>
      </c>
      <c r="F6356" s="3" t="s">
        <v>8530</v>
      </c>
      <c r="H6356" s="129" t="str">
        <f t="shared" si="99"/>
        <v>6355|291|TN|Jefferson|TN,Jefferson|</v>
      </c>
    </row>
    <row r="6357" spans="2:8">
      <c r="B6357" s="2">
        <v>6356</v>
      </c>
      <c r="C6357" s="2">
        <v>291</v>
      </c>
      <c r="D6357" s="2" t="s">
        <v>1428</v>
      </c>
      <c r="E6357" s="2" t="s">
        <v>4788</v>
      </c>
      <c r="F6357" s="3" t="s">
        <v>8531</v>
      </c>
      <c r="H6357" s="129" t="str">
        <f t="shared" si="99"/>
        <v>6356|291|TN|Johnson|TN,Johnson|</v>
      </c>
    </row>
    <row r="6358" spans="2:8">
      <c r="B6358" s="2">
        <v>6357</v>
      </c>
      <c r="C6358" s="2">
        <v>291</v>
      </c>
      <c r="D6358" s="2" t="s">
        <v>1428</v>
      </c>
      <c r="E6358" s="2" t="s">
        <v>5833</v>
      </c>
      <c r="F6358" s="3" t="s">
        <v>8532</v>
      </c>
      <c r="H6358" s="129" t="str">
        <f t="shared" si="99"/>
        <v>6357|291|TN|Knox|TN,Knox|</v>
      </c>
    </row>
    <row r="6359" spans="2:8">
      <c r="B6359" s="2">
        <v>6358</v>
      </c>
      <c r="C6359" s="2">
        <v>291</v>
      </c>
      <c r="D6359" s="2" t="s">
        <v>1428</v>
      </c>
      <c r="E6359" s="2" t="s">
        <v>4921</v>
      </c>
      <c r="F6359" s="3" t="s">
        <v>8533</v>
      </c>
      <c r="H6359" s="129" t="str">
        <f t="shared" si="99"/>
        <v>6358|291|TN|Lake|TN,Lake|</v>
      </c>
    </row>
    <row r="6360" spans="2:8">
      <c r="B6360" s="2">
        <v>6359</v>
      </c>
      <c r="C6360" s="2">
        <v>291</v>
      </c>
      <c r="D6360" s="2" t="s">
        <v>1428</v>
      </c>
      <c r="E6360" s="2" t="s">
        <v>4668</v>
      </c>
      <c r="F6360" s="3" t="s">
        <v>8534</v>
      </c>
      <c r="H6360" s="129" t="str">
        <f t="shared" si="99"/>
        <v>6359|291|TN|Lauderdale|TN,Lauderdale|</v>
      </c>
    </row>
    <row r="6361" spans="2:8">
      <c r="B6361" s="2">
        <v>6360</v>
      </c>
      <c r="C6361" s="2">
        <v>291</v>
      </c>
      <c r="D6361" s="2" t="s">
        <v>1428</v>
      </c>
      <c r="E6361" s="2" t="s">
        <v>4670</v>
      </c>
      <c r="F6361" s="3" t="s">
        <v>8535</v>
      </c>
      <c r="H6361" s="129" t="str">
        <f t="shared" si="99"/>
        <v>6360|291|TN|Lawrence|TN,Lawrence|</v>
      </c>
    </row>
    <row r="6362" spans="2:8">
      <c r="B6362" s="2">
        <v>6361</v>
      </c>
      <c r="C6362" s="2">
        <v>291</v>
      </c>
      <c r="D6362" s="2" t="s">
        <v>1428</v>
      </c>
      <c r="E6362" s="2" t="s">
        <v>5739</v>
      </c>
      <c r="F6362" s="3" t="s">
        <v>8536</v>
      </c>
      <c r="H6362" s="129" t="str">
        <f t="shared" si="99"/>
        <v>6361|291|TN|Lewis|TN,Lewis|</v>
      </c>
    </row>
    <row r="6363" spans="2:8">
      <c r="B6363" s="2">
        <v>6362</v>
      </c>
      <c r="C6363" s="2">
        <v>291</v>
      </c>
      <c r="D6363" s="2" t="s">
        <v>1428</v>
      </c>
      <c r="E6363" s="2" t="s">
        <v>4794</v>
      </c>
      <c r="F6363" s="3" t="s">
        <v>8537</v>
      </c>
      <c r="H6363" s="129" t="str">
        <f t="shared" si="99"/>
        <v>6362|291|TN|Lincoln|TN,Lincoln|</v>
      </c>
    </row>
    <row r="6364" spans="2:8">
      <c r="B6364" s="2">
        <v>6363</v>
      </c>
      <c r="C6364" s="2">
        <v>291</v>
      </c>
      <c r="D6364" s="2" t="s">
        <v>1428</v>
      </c>
      <c r="E6364" s="2" t="s">
        <v>8538</v>
      </c>
      <c r="F6364" s="3" t="s">
        <v>8539</v>
      </c>
      <c r="H6364" s="129" t="str">
        <f t="shared" si="99"/>
        <v>6363|291|TN|Loudon|TN,Loudon|</v>
      </c>
    </row>
    <row r="6365" spans="2:8">
      <c r="B6365" s="2">
        <v>6364</v>
      </c>
      <c r="C6365" s="2">
        <v>291</v>
      </c>
      <c r="D6365" s="2" t="s">
        <v>1428</v>
      </c>
      <c r="E6365" s="2" t="s">
        <v>4678</v>
      </c>
      <c r="F6365" s="3" t="s">
        <v>8540</v>
      </c>
      <c r="H6365" s="129" t="str">
        <f t="shared" si="99"/>
        <v>6364|291|TN|Macon|TN,Macon|</v>
      </c>
    </row>
    <row r="6366" spans="2:8">
      <c r="B6366" s="2">
        <v>6365</v>
      </c>
      <c r="C6366" s="2">
        <v>291</v>
      </c>
      <c r="D6366" s="2" t="s">
        <v>1428</v>
      </c>
      <c r="E6366" s="2" t="s">
        <v>4680</v>
      </c>
      <c r="F6366" s="3" t="s">
        <v>8541</v>
      </c>
      <c r="H6366" s="129" t="str">
        <f t="shared" si="99"/>
        <v>6365|291|TN|Madison|TN,Madison|</v>
      </c>
    </row>
    <row r="6367" spans="2:8">
      <c r="B6367" s="2">
        <v>6366</v>
      </c>
      <c r="C6367" s="2">
        <v>291</v>
      </c>
      <c r="D6367" s="2" t="s">
        <v>1428</v>
      </c>
      <c r="E6367" s="2" t="s">
        <v>4684</v>
      </c>
      <c r="F6367" s="3" t="s">
        <v>8542</v>
      </c>
      <c r="H6367" s="129" t="str">
        <f t="shared" si="99"/>
        <v>6366|291|TN|Marion|TN,Marion|</v>
      </c>
    </row>
    <row r="6368" spans="2:8">
      <c r="B6368" s="2">
        <v>6367</v>
      </c>
      <c r="C6368" s="2">
        <v>291</v>
      </c>
      <c r="D6368" s="2" t="s">
        <v>1428</v>
      </c>
      <c r="E6368" s="2" t="s">
        <v>4686</v>
      </c>
      <c r="F6368" s="3" t="s">
        <v>8543</v>
      </c>
      <c r="H6368" s="129" t="str">
        <f t="shared" si="99"/>
        <v>6367|291|TN|Marshall|TN,Marshall|</v>
      </c>
    </row>
    <row r="6369" spans="2:8">
      <c r="B6369" s="2">
        <v>6368</v>
      </c>
      <c r="C6369" s="2">
        <v>291</v>
      </c>
      <c r="D6369" s="2" t="s">
        <v>1428</v>
      </c>
      <c r="E6369" s="2" t="s">
        <v>8544</v>
      </c>
      <c r="F6369" s="3" t="s">
        <v>8545</v>
      </c>
      <c r="H6369" s="129" t="str">
        <f t="shared" si="99"/>
        <v>6368|291|TN|Maury|TN,Maury|</v>
      </c>
    </row>
    <row r="6370" spans="2:8">
      <c r="B6370" s="2">
        <v>6369</v>
      </c>
      <c r="C6370" s="2">
        <v>291</v>
      </c>
      <c r="D6370" s="2" t="s">
        <v>1428</v>
      </c>
      <c r="E6370" s="2" t="s">
        <v>8546</v>
      </c>
      <c r="F6370" s="3" t="s">
        <v>8547</v>
      </c>
      <c r="H6370" s="129" t="str">
        <f t="shared" si="99"/>
        <v>6369|291|TN|McMinn|TN,McMinn|</v>
      </c>
    </row>
    <row r="6371" spans="2:8">
      <c r="B6371" s="2">
        <v>6370</v>
      </c>
      <c r="C6371" s="2">
        <v>291</v>
      </c>
      <c r="D6371" s="2" t="s">
        <v>1428</v>
      </c>
      <c r="E6371" s="2" t="s">
        <v>8548</v>
      </c>
      <c r="F6371" s="3" t="s">
        <v>8549</v>
      </c>
      <c r="H6371" s="129" t="str">
        <f t="shared" si="99"/>
        <v>6370|291|TN|McNairy|TN,McNairy|</v>
      </c>
    </row>
    <row r="6372" spans="2:8">
      <c r="B6372" s="2">
        <v>6371</v>
      </c>
      <c r="C6372" s="2">
        <v>291</v>
      </c>
      <c r="D6372" s="2" t="s">
        <v>1428</v>
      </c>
      <c r="E6372" s="2" t="s">
        <v>7963</v>
      </c>
      <c r="F6372" s="3" t="s">
        <v>8550</v>
      </c>
      <c r="H6372" s="129" t="str">
        <f t="shared" si="99"/>
        <v>6371|291|TN|Meigs|TN,Meigs|</v>
      </c>
    </row>
    <row r="6373" spans="2:8">
      <c r="B6373" s="2">
        <v>6372</v>
      </c>
      <c r="C6373" s="2">
        <v>291</v>
      </c>
      <c r="D6373" s="2" t="s">
        <v>1428</v>
      </c>
      <c r="E6373" s="2" t="s">
        <v>4690</v>
      </c>
      <c r="F6373" s="3" t="s">
        <v>8551</v>
      </c>
      <c r="H6373" s="129" t="str">
        <f t="shared" si="99"/>
        <v>6372|291|TN|Monroe|TN,Monroe|</v>
      </c>
    </row>
    <row r="6374" spans="2:8">
      <c r="B6374" s="2">
        <v>6373</v>
      </c>
      <c r="C6374" s="2">
        <v>291</v>
      </c>
      <c r="D6374" s="2" t="s">
        <v>1428</v>
      </c>
      <c r="E6374" s="2" t="s">
        <v>4692</v>
      </c>
      <c r="F6374" s="3" t="s">
        <v>8552</v>
      </c>
      <c r="H6374" s="129" t="str">
        <f t="shared" si="99"/>
        <v>6373|291|TN|Montgomery|TN,Montgomery|</v>
      </c>
    </row>
    <row r="6375" spans="2:8">
      <c r="B6375" s="2">
        <v>6374</v>
      </c>
      <c r="C6375" s="2">
        <v>291</v>
      </c>
      <c r="D6375" s="2" t="s">
        <v>1428</v>
      </c>
      <c r="E6375" s="2" t="s">
        <v>7379</v>
      </c>
      <c r="F6375" s="3" t="s">
        <v>8553</v>
      </c>
      <c r="H6375" s="129" t="str">
        <f t="shared" si="99"/>
        <v>6374|291|TN|Moore|TN,Moore|</v>
      </c>
    </row>
    <row r="6376" spans="2:8">
      <c r="B6376" s="2">
        <v>6375</v>
      </c>
      <c r="C6376" s="2">
        <v>291</v>
      </c>
      <c r="D6376" s="2" t="s">
        <v>1428</v>
      </c>
      <c r="E6376" s="2" t="s">
        <v>4694</v>
      </c>
      <c r="F6376" s="3" t="s">
        <v>8554</v>
      </c>
      <c r="H6376" s="129" t="str">
        <f t="shared" si="99"/>
        <v>6375|291|TN|Morgan|TN,Morgan|</v>
      </c>
    </row>
    <row r="6377" spans="2:8">
      <c r="B6377" s="2">
        <v>6376</v>
      </c>
      <c r="C6377" s="2">
        <v>291</v>
      </c>
      <c r="D6377" s="2" t="s">
        <v>1428</v>
      </c>
      <c r="E6377" s="2" t="s">
        <v>8555</v>
      </c>
      <c r="F6377" s="3" t="s">
        <v>8556</v>
      </c>
      <c r="H6377" s="129" t="str">
        <f t="shared" si="99"/>
        <v>6376|291|TN|Obion|TN,Obion|</v>
      </c>
    </row>
    <row r="6378" spans="2:8">
      <c r="B6378" s="2">
        <v>6377</v>
      </c>
      <c r="C6378" s="2">
        <v>291</v>
      </c>
      <c r="D6378" s="2" t="s">
        <v>1428</v>
      </c>
      <c r="E6378" s="2" t="s">
        <v>8557</v>
      </c>
      <c r="F6378" s="3" t="s">
        <v>8558</v>
      </c>
      <c r="H6378" s="129" t="str">
        <f t="shared" si="99"/>
        <v>6377|291|TN|Overton|TN,Overton|</v>
      </c>
    </row>
    <row r="6379" spans="2:8">
      <c r="B6379" s="2">
        <v>6378</v>
      </c>
      <c r="C6379" s="2">
        <v>291</v>
      </c>
      <c r="D6379" s="2" t="s">
        <v>1428</v>
      </c>
      <c r="E6379" s="2" t="s">
        <v>4696</v>
      </c>
      <c r="F6379" s="3" t="s">
        <v>8559</v>
      </c>
      <c r="H6379" s="129" t="str">
        <f t="shared" si="99"/>
        <v>6378|291|TN|Perry|TN,Perry|</v>
      </c>
    </row>
    <row r="6380" spans="2:8">
      <c r="B6380" s="2">
        <v>6379</v>
      </c>
      <c r="C6380" s="2">
        <v>291</v>
      </c>
      <c r="D6380" s="2" t="s">
        <v>1428</v>
      </c>
      <c r="E6380" s="2" t="s">
        <v>8560</v>
      </c>
      <c r="F6380" s="3" t="s">
        <v>8561</v>
      </c>
      <c r="H6380" s="129" t="str">
        <f t="shared" si="99"/>
        <v>6379|291|TN|Pickett|TN,Pickett|</v>
      </c>
    </row>
    <row r="6381" spans="2:8">
      <c r="B6381" s="2">
        <v>6380</v>
      </c>
      <c r="C6381" s="2">
        <v>291</v>
      </c>
      <c r="D6381" s="2" t="s">
        <v>1428</v>
      </c>
      <c r="E6381" s="2" t="s">
        <v>4822</v>
      </c>
      <c r="F6381" s="3" t="s">
        <v>8562</v>
      </c>
      <c r="H6381" s="129" t="str">
        <f t="shared" si="99"/>
        <v>6380|291|TN|Polk|TN,Polk|</v>
      </c>
    </row>
    <row r="6382" spans="2:8">
      <c r="B6382" s="2">
        <v>6381</v>
      </c>
      <c r="C6382" s="2">
        <v>291</v>
      </c>
      <c r="D6382" s="2" t="s">
        <v>1428</v>
      </c>
      <c r="E6382" s="2" t="s">
        <v>5243</v>
      </c>
      <c r="F6382" s="3" t="s">
        <v>8563</v>
      </c>
      <c r="H6382" s="129" t="str">
        <f t="shared" si="99"/>
        <v>6381|291|TN|Putnam|TN,Putnam|</v>
      </c>
    </row>
    <row r="6383" spans="2:8">
      <c r="B6383" s="2">
        <v>6382</v>
      </c>
      <c r="C6383" s="2">
        <v>291</v>
      </c>
      <c r="D6383" s="2" t="s">
        <v>1428</v>
      </c>
      <c r="E6383" s="2" t="s">
        <v>8564</v>
      </c>
      <c r="F6383" s="3" t="s">
        <v>8565</v>
      </c>
      <c r="H6383" s="129" t="str">
        <f t="shared" si="99"/>
        <v>6382|291|TN|Rhea|TN,Rhea|</v>
      </c>
    </row>
    <row r="6384" spans="2:8">
      <c r="B6384" s="2">
        <v>6383</v>
      </c>
      <c r="C6384" s="2">
        <v>291</v>
      </c>
      <c r="D6384" s="2" t="s">
        <v>1428</v>
      </c>
      <c r="E6384" s="2" t="s">
        <v>8566</v>
      </c>
      <c r="F6384" s="3" t="s">
        <v>8567</v>
      </c>
      <c r="H6384" s="129" t="str">
        <f t="shared" si="99"/>
        <v>6383|291|TN|Roane|TN,Roane|</v>
      </c>
    </row>
    <row r="6385" spans="2:8">
      <c r="B6385" s="2">
        <v>6384</v>
      </c>
      <c r="C6385" s="2">
        <v>291</v>
      </c>
      <c r="D6385" s="2" t="s">
        <v>1428</v>
      </c>
      <c r="E6385" s="2" t="s">
        <v>6366</v>
      </c>
      <c r="F6385" s="3" t="s">
        <v>8568</v>
      </c>
      <c r="H6385" s="129" t="str">
        <f t="shared" si="99"/>
        <v>6384|291|TN|Robertson|TN,Robertson|</v>
      </c>
    </row>
    <row r="6386" spans="2:8">
      <c r="B6386" s="2">
        <v>6385</v>
      </c>
      <c r="C6386" s="2">
        <v>291</v>
      </c>
      <c r="D6386" s="2" t="s">
        <v>1428</v>
      </c>
      <c r="E6386" s="2" t="s">
        <v>7410</v>
      </c>
      <c r="F6386" s="3" t="s">
        <v>8569</v>
      </c>
      <c r="H6386" s="129" t="str">
        <f t="shared" si="99"/>
        <v>6385|291|TN|Rutherford|TN,Rutherford|</v>
      </c>
    </row>
    <row r="6387" spans="2:8">
      <c r="B6387" s="2">
        <v>6386</v>
      </c>
      <c r="C6387" s="2">
        <v>291</v>
      </c>
      <c r="D6387" s="2" t="s">
        <v>1428</v>
      </c>
      <c r="E6387" s="2" t="s">
        <v>4833</v>
      </c>
      <c r="F6387" s="3" t="s">
        <v>8570</v>
      </c>
      <c r="H6387" s="129" t="str">
        <f t="shared" si="99"/>
        <v>6386|291|TN|Scott|TN,Scott|</v>
      </c>
    </row>
    <row r="6388" spans="2:8">
      <c r="B6388" s="2">
        <v>6387</v>
      </c>
      <c r="C6388" s="2">
        <v>291</v>
      </c>
      <c r="D6388" s="2" t="s">
        <v>1428</v>
      </c>
      <c r="E6388" s="2" t="s">
        <v>8571</v>
      </c>
      <c r="F6388" s="3" t="s">
        <v>8572</v>
      </c>
      <c r="H6388" s="129" t="str">
        <f t="shared" si="99"/>
        <v>6387|291|TN|Sequatchie|TN,Sequatchie|</v>
      </c>
    </row>
    <row r="6389" spans="2:8">
      <c r="B6389" s="2">
        <v>6388</v>
      </c>
      <c r="C6389" s="2">
        <v>291</v>
      </c>
      <c r="D6389" s="2" t="s">
        <v>1428</v>
      </c>
      <c r="E6389" s="2" t="s">
        <v>4839</v>
      </c>
      <c r="F6389" s="3" t="s">
        <v>8573</v>
      </c>
      <c r="H6389" s="129" t="str">
        <f t="shared" si="99"/>
        <v>6388|291|TN|Sevier|TN,Sevier|</v>
      </c>
    </row>
    <row r="6390" spans="2:8">
      <c r="B6390" s="2">
        <v>6389</v>
      </c>
      <c r="C6390" s="2">
        <v>291</v>
      </c>
      <c r="D6390" s="2" t="s">
        <v>1428</v>
      </c>
      <c r="E6390" s="2" t="s">
        <v>4706</v>
      </c>
      <c r="F6390" s="3" t="s">
        <v>8574</v>
      </c>
      <c r="H6390" s="129" t="str">
        <f t="shared" si="99"/>
        <v>6389|291|TN|Shelby|TN,Shelby|</v>
      </c>
    </row>
    <row r="6391" spans="2:8">
      <c r="B6391" s="2">
        <v>6390</v>
      </c>
      <c r="C6391" s="2">
        <v>291</v>
      </c>
      <c r="D6391" s="2" t="s">
        <v>1428</v>
      </c>
      <c r="E6391" s="2" t="s">
        <v>6193</v>
      </c>
      <c r="F6391" s="3" t="s">
        <v>8575</v>
      </c>
      <c r="H6391" s="129" t="str">
        <f t="shared" si="99"/>
        <v>6390|291|TN|Smith|TN,Smith|</v>
      </c>
    </row>
    <row r="6392" spans="2:8">
      <c r="B6392" s="2">
        <v>6391</v>
      </c>
      <c r="C6392" s="2">
        <v>291</v>
      </c>
      <c r="D6392" s="2" t="s">
        <v>1428</v>
      </c>
      <c r="E6392" s="2" t="s">
        <v>5479</v>
      </c>
      <c r="F6392" s="3" t="s">
        <v>8576</v>
      </c>
      <c r="H6392" s="129" t="str">
        <f t="shared" si="99"/>
        <v>6391|291|TN|Stewart|TN,Stewart|</v>
      </c>
    </row>
    <row r="6393" spans="2:8">
      <c r="B6393" s="2">
        <v>6392</v>
      </c>
      <c r="C6393" s="2">
        <v>291</v>
      </c>
      <c r="D6393" s="2" t="s">
        <v>1428</v>
      </c>
      <c r="E6393" s="2" t="s">
        <v>6021</v>
      </c>
      <c r="F6393" s="3" t="s">
        <v>8577</v>
      </c>
      <c r="H6393" s="129" t="str">
        <f t="shared" si="99"/>
        <v>6392|291|TN|Sullivan|TN,Sullivan|</v>
      </c>
    </row>
    <row r="6394" spans="2:8">
      <c r="B6394" s="2">
        <v>6393</v>
      </c>
      <c r="C6394" s="2">
        <v>291</v>
      </c>
      <c r="D6394" s="2" t="s">
        <v>1428</v>
      </c>
      <c r="E6394" s="2" t="s">
        <v>6201</v>
      </c>
      <c r="F6394" s="3" t="s">
        <v>8578</v>
      </c>
      <c r="H6394" s="129" t="str">
        <f t="shared" si="99"/>
        <v>6393|291|TN|Sumner|TN,Sumner|</v>
      </c>
    </row>
    <row r="6395" spans="2:8">
      <c r="B6395" s="2">
        <v>6394</v>
      </c>
      <c r="C6395" s="2">
        <v>291</v>
      </c>
      <c r="D6395" s="2" t="s">
        <v>1428</v>
      </c>
      <c r="E6395" s="2" t="s">
        <v>6027</v>
      </c>
      <c r="F6395" s="3" t="s">
        <v>8579</v>
      </c>
      <c r="H6395" s="129" t="str">
        <f t="shared" si="99"/>
        <v>6394|291|TN|Tipton|TN,Tipton|</v>
      </c>
    </row>
    <row r="6396" spans="2:8">
      <c r="B6396" s="2">
        <v>6395</v>
      </c>
      <c r="C6396" s="2">
        <v>291</v>
      </c>
      <c r="D6396" s="2" t="s">
        <v>1428</v>
      </c>
      <c r="E6396" s="2" t="s">
        <v>8580</v>
      </c>
      <c r="F6396" s="3" t="s">
        <v>8581</v>
      </c>
      <c r="H6396" s="129" t="str">
        <f t="shared" si="99"/>
        <v>6395|291|TN|Trousdale|TN,Trousdale|</v>
      </c>
    </row>
    <row r="6397" spans="2:8">
      <c r="B6397" s="2">
        <v>6396</v>
      </c>
      <c r="C6397" s="2">
        <v>291</v>
      </c>
      <c r="D6397" s="2" t="s">
        <v>1428</v>
      </c>
      <c r="E6397" s="2" t="s">
        <v>8582</v>
      </c>
      <c r="F6397" s="3" t="s">
        <v>8583</v>
      </c>
      <c r="H6397" s="129" t="str">
        <f t="shared" si="99"/>
        <v>6396|291|TN|Unicoi|TN,Unicoi|</v>
      </c>
    </row>
    <row r="6398" spans="2:8">
      <c r="B6398" s="2">
        <v>6397</v>
      </c>
      <c r="C6398" s="2">
        <v>291</v>
      </c>
      <c r="D6398" s="2" t="s">
        <v>1428</v>
      </c>
      <c r="E6398" s="2" t="s">
        <v>4295</v>
      </c>
      <c r="F6398" s="3" t="s">
        <v>8584</v>
      </c>
      <c r="H6398" s="129" t="str">
        <f t="shared" si="99"/>
        <v>6397|291|TN|Union|TN,Union|</v>
      </c>
    </row>
    <row r="6399" spans="2:8">
      <c r="B6399" s="2">
        <v>6398</v>
      </c>
      <c r="C6399" s="2">
        <v>291</v>
      </c>
      <c r="D6399" s="2" t="s">
        <v>1428</v>
      </c>
      <c r="E6399" s="2" t="s">
        <v>4848</v>
      </c>
      <c r="F6399" s="3" t="s">
        <v>8585</v>
      </c>
      <c r="H6399" s="129" t="str">
        <f t="shared" si="99"/>
        <v>6398|291|TN|Van Buren|TN,Van Buren|</v>
      </c>
    </row>
    <row r="6400" spans="2:8">
      <c r="B6400" s="2">
        <v>6399</v>
      </c>
      <c r="C6400" s="2">
        <v>291</v>
      </c>
      <c r="D6400" s="2" t="s">
        <v>1428</v>
      </c>
      <c r="E6400" s="2" t="s">
        <v>5516</v>
      </c>
      <c r="F6400" s="3" t="s">
        <v>8586</v>
      </c>
      <c r="H6400" s="129" t="str">
        <f t="shared" si="99"/>
        <v>6399|291|TN|Warren|TN,Warren|</v>
      </c>
    </row>
    <row r="6401" spans="2:8">
      <c r="B6401" s="2">
        <v>6400</v>
      </c>
      <c r="C6401" s="2">
        <v>291</v>
      </c>
      <c r="D6401" s="2" t="s">
        <v>1428</v>
      </c>
      <c r="E6401" s="2" t="s">
        <v>4720</v>
      </c>
      <c r="F6401" s="3" t="s">
        <v>8587</v>
      </c>
      <c r="H6401" s="129" t="str">
        <f t="shared" si="99"/>
        <v>6400|291|TN|Washington|TN,Washington|</v>
      </c>
    </row>
    <row r="6402" spans="2:8">
      <c r="B6402" s="2">
        <v>6401</v>
      </c>
      <c r="C6402" s="2">
        <v>291</v>
      </c>
      <c r="D6402" s="2" t="s">
        <v>1428</v>
      </c>
      <c r="E6402" s="2" t="s">
        <v>5519</v>
      </c>
      <c r="F6402" s="3" t="s">
        <v>8588</v>
      </c>
      <c r="H6402" s="129" t="str">
        <f t="shared" ref="H6402:H6465" si="100">B6402&amp;"|"&amp;C6402&amp;"|"&amp;D6402&amp;"|"&amp;E6402&amp;"|"&amp;F6402&amp;"|"&amp;G6402</f>
        <v>6401|291|TN|Wayne|TN,Wayne|</v>
      </c>
    </row>
    <row r="6403" spans="2:8">
      <c r="B6403" s="2">
        <v>6402</v>
      </c>
      <c r="C6403" s="2">
        <v>291</v>
      </c>
      <c r="D6403" s="2" t="s">
        <v>1428</v>
      </c>
      <c r="E6403" s="2" t="s">
        <v>8589</v>
      </c>
      <c r="F6403" s="3" t="s">
        <v>8590</v>
      </c>
      <c r="H6403" s="129" t="str">
        <f t="shared" si="100"/>
        <v>6402|291|TN|Weakley|TN,Weakley|</v>
      </c>
    </row>
    <row r="6404" spans="2:8">
      <c r="B6404" s="2">
        <v>6403</v>
      </c>
      <c r="C6404" s="2">
        <v>291</v>
      </c>
      <c r="D6404" s="2" t="s">
        <v>1428</v>
      </c>
      <c r="E6404" s="2" t="s">
        <v>4851</v>
      </c>
      <c r="F6404" s="3" t="s">
        <v>8591</v>
      </c>
      <c r="H6404" s="129" t="str">
        <f t="shared" si="100"/>
        <v>6403|291|TN|White|TN,White|</v>
      </c>
    </row>
    <row r="6405" spans="2:8">
      <c r="B6405" s="2">
        <v>6404</v>
      </c>
      <c r="C6405" s="2">
        <v>291</v>
      </c>
      <c r="D6405" s="2" t="s">
        <v>1428</v>
      </c>
      <c r="E6405" s="2" t="s">
        <v>5911</v>
      </c>
      <c r="F6405" s="3" t="s">
        <v>8592</v>
      </c>
      <c r="H6405" s="129" t="str">
        <f t="shared" si="100"/>
        <v>6404|291|TN|Williamson|TN,Williamson|</v>
      </c>
    </row>
    <row r="6406" spans="2:8">
      <c r="B6406" s="2">
        <v>6405</v>
      </c>
      <c r="C6406" s="2">
        <v>291</v>
      </c>
      <c r="D6406" s="2" t="s">
        <v>1428</v>
      </c>
      <c r="E6406" s="2" t="s">
        <v>6213</v>
      </c>
      <c r="F6406" s="3" t="s">
        <v>8593</v>
      </c>
      <c r="H6406" s="129" t="str">
        <f t="shared" si="100"/>
        <v>6405|291|TN|Wilson|TN,Wilson|</v>
      </c>
    </row>
    <row r="6407" spans="2:8">
      <c r="B6407" s="2">
        <v>6406</v>
      </c>
      <c r="C6407" s="2">
        <v>291</v>
      </c>
      <c r="D6407" s="2" t="s">
        <v>8594</v>
      </c>
      <c r="E6407" s="2" t="s">
        <v>6048</v>
      </c>
      <c r="F6407" s="3" t="s">
        <v>8595</v>
      </c>
      <c r="H6407" s="129" t="str">
        <f t="shared" si="100"/>
        <v>6406|291|TX|Anderson|TX,Anderson|</v>
      </c>
    </row>
    <row r="6408" spans="2:8">
      <c r="B6408" s="2">
        <v>6407</v>
      </c>
      <c r="C6408" s="2">
        <v>291</v>
      </c>
      <c r="D6408" s="2" t="s">
        <v>8594</v>
      </c>
      <c r="E6408" s="2" t="s">
        <v>8596</v>
      </c>
      <c r="F6408" s="3" t="s">
        <v>8597</v>
      </c>
      <c r="H6408" s="129" t="str">
        <f t="shared" si="100"/>
        <v>6407|291|TX|Andrews|TX,Andrews|</v>
      </c>
    </row>
    <row r="6409" spans="2:8">
      <c r="B6409" s="2">
        <v>6408</v>
      </c>
      <c r="C6409" s="2">
        <v>291</v>
      </c>
      <c r="D6409" s="2" t="s">
        <v>8594</v>
      </c>
      <c r="E6409" s="2" t="s">
        <v>8598</v>
      </c>
      <c r="F6409" s="3" t="s">
        <v>8599</v>
      </c>
      <c r="H6409" s="129" t="str">
        <f t="shared" si="100"/>
        <v>6408|291|TX|Angelina|TX,Angelina|</v>
      </c>
    </row>
    <row r="6410" spans="2:8">
      <c r="B6410" s="2">
        <v>6409</v>
      </c>
      <c r="C6410" s="2">
        <v>291</v>
      </c>
      <c r="D6410" s="2" t="s">
        <v>8594</v>
      </c>
      <c r="E6410" s="2" t="s">
        <v>8600</v>
      </c>
      <c r="F6410" s="3" t="s">
        <v>8601</v>
      </c>
      <c r="H6410" s="129" t="str">
        <f t="shared" si="100"/>
        <v>6409|291|TX|Aransas|TX,Aransas|</v>
      </c>
    </row>
    <row r="6411" spans="2:8">
      <c r="B6411" s="2">
        <v>6410</v>
      </c>
      <c r="C6411" s="2">
        <v>291</v>
      </c>
      <c r="D6411" s="2" t="s">
        <v>8594</v>
      </c>
      <c r="E6411" s="2" t="s">
        <v>8602</v>
      </c>
      <c r="F6411" s="3" t="s">
        <v>8603</v>
      </c>
      <c r="H6411" s="129" t="str">
        <f t="shared" si="100"/>
        <v>6410|291|TX|Archer|TX,Archer|</v>
      </c>
    </row>
    <row r="6412" spans="2:8">
      <c r="B6412" s="2">
        <v>6411</v>
      </c>
      <c r="C6412" s="2">
        <v>291</v>
      </c>
      <c r="D6412" s="2" t="s">
        <v>8594</v>
      </c>
      <c r="E6412" s="2" t="s">
        <v>8190</v>
      </c>
      <c r="F6412" s="3" t="s">
        <v>8604</v>
      </c>
      <c r="H6412" s="129" t="str">
        <f t="shared" si="100"/>
        <v>6411|291|TX|Armstrong|TX,Armstrong|</v>
      </c>
    </row>
    <row r="6413" spans="2:8">
      <c r="B6413" s="2">
        <v>6412</v>
      </c>
      <c r="C6413" s="2">
        <v>291</v>
      </c>
      <c r="D6413" s="2" t="s">
        <v>8594</v>
      </c>
      <c r="E6413" s="2" t="s">
        <v>8605</v>
      </c>
      <c r="F6413" s="3" t="s">
        <v>8606</v>
      </c>
      <c r="H6413" s="129" t="str">
        <f t="shared" si="100"/>
        <v>6412|291|TX|Atascosa|TX,Atascosa|</v>
      </c>
    </row>
    <row r="6414" spans="2:8">
      <c r="B6414" s="2">
        <v>6413</v>
      </c>
      <c r="C6414" s="2">
        <v>291</v>
      </c>
      <c r="D6414" s="2" t="s">
        <v>8594</v>
      </c>
      <c r="E6414" s="2" t="s">
        <v>8607</v>
      </c>
      <c r="F6414" s="3" t="s">
        <v>8608</v>
      </c>
      <c r="H6414" s="129" t="str">
        <f t="shared" si="100"/>
        <v>6413|291|TX|Austin|TX,Austin|</v>
      </c>
    </row>
    <row r="6415" spans="2:8">
      <c r="B6415" s="2">
        <v>6414</v>
      </c>
      <c r="C6415" s="2">
        <v>291</v>
      </c>
      <c r="D6415" s="2" t="s">
        <v>8594</v>
      </c>
      <c r="E6415" s="2" t="s">
        <v>8609</v>
      </c>
      <c r="F6415" s="3" t="s">
        <v>8610</v>
      </c>
      <c r="H6415" s="129" t="str">
        <f t="shared" si="100"/>
        <v>6414|291|TX|Bailey|TX,Bailey|</v>
      </c>
    </row>
    <row r="6416" spans="2:8">
      <c r="B6416" s="2">
        <v>6415</v>
      </c>
      <c r="C6416" s="2">
        <v>291</v>
      </c>
      <c r="D6416" s="2" t="s">
        <v>8594</v>
      </c>
      <c r="E6416" s="2" t="s">
        <v>8611</v>
      </c>
      <c r="F6416" s="3" t="s">
        <v>8612</v>
      </c>
      <c r="H6416" s="129" t="str">
        <f t="shared" si="100"/>
        <v>6415|291|TX|Bandera|TX,Bandera|</v>
      </c>
    </row>
    <row r="6417" spans="2:8">
      <c r="B6417" s="2">
        <v>6416</v>
      </c>
      <c r="C6417" s="2">
        <v>291</v>
      </c>
      <c r="D6417" s="2" t="s">
        <v>8594</v>
      </c>
      <c r="E6417" s="2" t="s">
        <v>8613</v>
      </c>
      <c r="F6417" s="3" t="s">
        <v>8614</v>
      </c>
      <c r="H6417" s="129" t="str">
        <f t="shared" si="100"/>
        <v>6416|291|TX|Bastrop|TX,Bastrop|</v>
      </c>
    </row>
    <row r="6418" spans="2:8">
      <c r="B6418" s="2">
        <v>6417</v>
      </c>
      <c r="C6418" s="2">
        <v>291</v>
      </c>
      <c r="D6418" s="2" t="s">
        <v>8594</v>
      </c>
      <c r="E6418" s="2" t="s">
        <v>8615</v>
      </c>
      <c r="F6418" s="3" t="s">
        <v>8616</v>
      </c>
      <c r="H6418" s="129" t="str">
        <f t="shared" si="100"/>
        <v>6417|291|TX|Baylor|TX,Baylor|</v>
      </c>
    </row>
    <row r="6419" spans="2:8">
      <c r="B6419" s="2">
        <v>6418</v>
      </c>
      <c r="C6419" s="2">
        <v>291</v>
      </c>
      <c r="D6419" s="2" t="s">
        <v>8594</v>
      </c>
      <c r="E6419" s="2" t="s">
        <v>8617</v>
      </c>
      <c r="F6419" s="3" t="s">
        <v>8618</v>
      </c>
      <c r="H6419" s="129" t="str">
        <f t="shared" si="100"/>
        <v>6418|291|TX|Bee|TX,Bee|</v>
      </c>
    </row>
    <row r="6420" spans="2:8">
      <c r="B6420" s="2">
        <v>6419</v>
      </c>
      <c r="C6420" s="2">
        <v>291</v>
      </c>
      <c r="D6420" s="2" t="s">
        <v>8594</v>
      </c>
      <c r="E6420" s="2" t="s">
        <v>6228</v>
      </c>
      <c r="F6420" s="3" t="s">
        <v>8619</v>
      </c>
      <c r="H6420" s="129" t="str">
        <f t="shared" si="100"/>
        <v>6419|291|TX|Bell|TX,Bell|</v>
      </c>
    </row>
    <row r="6421" spans="2:8">
      <c r="B6421" s="2">
        <v>6420</v>
      </c>
      <c r="C6421" s="2">
        <v>291</v>
      </c>
      <c r="D6421" s="2" t="s">
        <v>8594</v>
      </c>
      <c r="E6421" s="2" t="s">
        <v>8620</v>
      </c>
      <c r="F6421" s="3" t="s">
        <v>8621</v>
      </c>
      <c r="H6421" s="129" t="str">
        <f t="shared" si="100"/>
        <v>6420|291|TX|Bexar|TX,Bexar|</v>
      </c>
    </row>
    <row r="6422" spans="2:8">
      <c r="B6422" s="2">
        <v>6421</v>
      </c>
      <c r="C6422" s="2">
        <v>291</v>
      </c>
      <c r="D6422" s="2" t="s">
        <v>8594</v>
      </c>
      <c r="E6422" s="2" t="s">
        <v>8622</v>
      </c>
      <c r="F6422" s="3" t="s">
        <v>8623</v>
      </c>
      <c r="H6422" s="129" t="str">
        <f t="shared" si="100"/>
        <v>6421|291|TX|Blanco|TX,Blanco|</v>
      </c>
    </row>
    <row r="6423" spans="2:8">
      <c r="B6423" s="2">
        <v>6422</v>
      </c>
      <c r="C6423" s="2">
        <v>291</v>
      </c>
      <c r="D6423" s="2" t="s">
        <v>8594</v>
      </c>
      <c r="E6423" s="2" t="s">
        <v>8624</v>
      </c>
      <c r="F6423" s="3" t="s">
        <v>8625</v>
      </c>
      <c r="H6423" s="129" t="str">
        <f t="shared" si="100"/>
        <v>6422|291|TX|Borden|TX,Borden|</v>
      </c>
    </row>
    <row r="6424" spans="2:8">
      <c r="B6424" s="2">
        <v>6423</v>
      </c>
      <c r="C6424" s="2">
        <v>291</v>
      </c>
      <c r="D6424" s="2" t="s">
        <v>8594</v>
      </c>
      <c r="E6424" s="2" t="s">
        <v>8626</v>
      </c>
      <c r="F6424" s="3" t="s">
        <v>8627</v>
      </c>
      <c r="H6424" s="129" t="str">
        <f t="shared" si="100"/>
        <v>6423|291|TX|Bosque|TX,Bosque|</v>
      </c>
    </row>
    <row r="6425" spans="2:8">
      <c r="B6425" s="2">
        <v>6424</v>
      </c>
      <c r="C6425" s="2">
        <v>291</v>
      </c>
      <c r="D6425" s="2" t="s">
        <v>8594</v>
      </c>
      <c r="E6425" s="2" t="s">
        <v>8628</v>
      </c>
      <c r="F6425" s="3" t="s">
        <v>8629</v>
      </c>
      <c r="H6425" s="129" t="str">
        <f t="shared" si="100"/>
        <v>6424|291|TX|Bowie|TX,Bowie|</v>
      </c>
    </row>
    <row r="6426" spans="2:8">
      <c r="B6426" s="2">
        <v>6425</v>
      </c>
      <c r="C6426" s="2">
        <v>291</v>
      </c>
      <c r="D6426" s="2" t="s">
        <v>8594</v>
      </c>
      <c r="E6426" s="2" t="s">
        <v>8630</v>
      </c>
      <c r="F6426" s="3" t="s">
        <v>8631</v>
      </c>
      <c r="H6426" s="129" t="str">
        <f t="shared" si="100"/>
        <v>6425|291|TX|Brazoria|TX,Brazoria|</v>
      </c>
    </row>
    <row r="6427" spans="2:8">
      <c r="B6427" s="2">
        <v>6426</v>
      </c>
      <c r="C6427" s="2">
        <v>291</v>
      </c>
      <c r="D6427" s="2" t="s">
        <v>8594</v>
      </c>
      <c r="E6427" s="2" t="s">
        <v>8632</v>
      </c>
      <c r="F6427" s="3" t="s">
        <v>8633</v>
      </c>
      <c r="H6427" s="129" t="str">
        <f t="shared" si="100"/>
        <v>6426|291|TX|Brazos|TX,Brazos|</v>
      </c>
    </row>
    <row r="6428" spans="2:8">
      <c r="B6428" s="2">
        <v>6427</v>
      </c>
      <c r="C6428" s="2">
        <v>291</v>
      </c>
      <c r="D6428" s="2" t="s">
        <v>8594</v>
      </c>
      <c r="E6428" s="2" t="s">
        <v>8634</v>
      </c>
      <c r="F6428" s="3" t="s">
        <v>8635</v>
      </c>
      <c r="H6428" s="129" t="str">
        <f t="shared" si="100"/>
        <v>6427|291|TX|Brewster|TX,Brewster|</v>
      </c>
    </row>
    <row r="6429" spans="2:8">
      <c r="B6429" s="2">
        <v>6428</v>
      </c>
      <c r="C6429" s="2">
        <v>291</v>
      </c>
      <c r="D6429" s="2" t="s">
        <v>8594</v>
      </c>
      <c r="E6429" s="2" t="s">
        <v>8636</v>
      </c>
      <c r="F6429" s="3" t="s">
        <v>8637</v>
      </c>
      <c r="H6429" s="129" t="str">
        <f t="shared" si="100"/>
        <v>6428|291|TX|Briscoe|TX,Briscoe|</v>
      </c>
    </row>
    <row r="6430" spans="2:8">
      <c r="B6430" s="2">
        <v>6429</v>
      </c>
      <c r="C6430" s="2">
        <v>291</v>
      </c>
      <c r="D6430" s="2" t="s">
        <v>8594</v>
      </c>
      <c r="E6430" s="2" t="s">
        <v>5291</v>
      </c>
      <c r="F6430" s="3" t="s">
        <v>8638</v>
      </c>
      <c r="H6430" s="129" t="str">
        <f t="shared" si="100"/>
        <v>6429|291|TX|Brooks|TX,Brooks|</v>
      </c>
    </row>
    <row r="6431" spans="2:8">
      <c r="B6431" s="2">
        <v>6430</v>
      </c>
      <c r="C6431" s="2">
        <v>291</v>
      </c>
      <c r="D6431" s="2" t="s">
        <v>8594</v>
      </c>
      <c r="E6431" s="2" t="s">
        <v>5771</v>
      </c>
      <c r="F6431" s="3" t="s">
        <v>8639</v>
      </c>
      <c r="H6431" s="129" t="str">
        <f t="shared" si="100"/>
        <v>6430|291|TX|Brown|TX,Brown|</v>
      </c>
    </row>
    <row r="6432" spans="2:8">
      <c r="B6432" s="2">
        <v>6431</v>
      </c>
      <c r="C6432" s="2">
        <v>291</v>
      </c>
      <c r="D6432" s="2" t="s">
        <v>8594</v>
      </c>
      <c r="E6432" s="2" t="s">
        <v>8640</v>
      </c>
      <c r="F6432" s="3" t="s">
        <v>8641</v>
      </c>
      <c r="H6432" s="129" t="str">
        <f t="shared" si="100"/>
        <v>6431|291|TX|Burleson|TX,Burleson|</v>
      </c>
    </row>
    <row r="6433" spans="2:8">
      <c r="B6433" s="2">
        <v>6432</v>
      </c>
      <c r="C6433" s="2">
        <v>291</v>
      </c>
      <c r="D6433" s="2" t="s">
        <v>8594</v>
      </c>
      <c r="E6433" s="2" t="s">
        <v>8642</v>
      </c>
      <c r="F6433" s="3" t="s">
        <v>8643</v>
      </c>
      <c r="H6433" s="129" t="str">
        <f t="shared" si="100"/>
        <v>6432|291|TX|Burnet|TX,Burnet|</v>
      </c>
    </row>
    <row r="6434" spans="2:8">
      <c r="B6434" s="2">
        <v>6433</v>
      </c>
      <c r="C6434" s="2">
        <v>291</v>
      </c>
      <c r="D6434" s="2" t="s">
        <v>8594</v>
      </c>
      <c r="E6434" s="2" t="s">
        <v>6245</v>
      </c>
      <c r="F6434" s="3" t="s">
        <v>8644</v>
      </c>
      <c r="H6434" s="129" t="str">
        <f t="shared" si="100"/>
        <v>6433|291|TX|Caldwell|TX,Caldwell|</v>
      </c>
    </row>
    <row r="6435" spans="2:8">
      <c r="B6435" s="2">
        <v>6434</v>
      </c>
      <c r="C6435" s="2">
        <v>291</v>
      </c>
      <c r="D6435" s="2" t="s">
        <v>8594</v>
      </c>
      <c r="E6435" s="2" t="s">
        <v>4606</v>
      </c>
      <c r="F6435" s="3" t="s">
        <v>8645</v>
      </c>
      <c r="H6435" s="129" t="str">
        <f t="shared" si="100"/>
        <v>6434|291|TX|Calhoun|TX,Calhoun|</v>
      </c>
    </row>
    <row r="6436" spans="2:8">
      <c r="B6436" s="2">
        <v>6435</v>
      </c>
      <c r="C6436" s="2">
        <v>291</v>
      </c>
      <c r="D6436" s="2" t="s">
        <v>8594</v>
      </c>
      <c r="E6436" s="2" t="s">
        <v>8646</v>
      </c>
      <c r="F6436" s="3" t="s">
        <v>8647</v>
      </c>
      <c r="H6436" s="129" t="str">
        <f t="shared" si="100"/>
        <v>6435|291|TX|Callahan|TX,Callahan|</v>
      </c>
    </row>
    <row r="6437" spans="2:8">
      <c r="B6437" s="2">
        <v>6436</v>
      </c>
      <c r="C6437" s="2">
        <v>291</v>
      </c>
      <c r="D6437" s="2" t="s">
        <v>8594</v>
      </c>
      <c r="E6437" s="2" t="s">
        <v>8205</v>
      </c>
      <c r="F6437" s="3" t="s">
        <v>8648</v>
      </c>
      <c r="H6437" s="129" t="str">
        <f t="shared" si="100"/>
        <v>6436|291|TX|Cameron|TX,Cameron|</v>
      </c>
    </row>
    <row r="6438" spans="2:8">
      <c r="B6438" s="2">
        <v>6437</v>
      </c>
      <c r="C6438" s="2">
        <v>291</v>
      </c>
      <c r="D6438" s="2" t="s">
        <v>8594</v>
      </c>
      <c r="E6438" s="2" t="s">
        <v>8649</v>
      </c>
      <c r="F6438" s="3" t="s">
        <v>8650</v>
      </c>
      <c r="H6438" s="129" t="str">
        <f t="shared" si="100"/>
        <v>6437|291|TX|Camp|TX,Camp|</v>
      </c>
    </row>
    <row r="6439" spans="2:8">
      <c r="B6439" s="2">
        <v>6438</v>
      </c>
      <c r="C6439" s="2">
        <v>291</v>
      </c>
      <c r="D6439" s="2" t="s">
        <v>8594</v>
      </c>
      <c r="E6439" s="2" t="s">
        <v>8651</v>
      </c>
      <c r="F6439" s="3" t="s">
        <v>8652</v>
      </c>
      <c r="H6439" s="129" t="str">
        <f t="shared" si="100"/>
        <v>6438|291|TX|Carson|TX,Carson|</v>
      </c>
    </row>
    <row r="6440" spans="2:8">
      <c r="B6440" s="2">
        <v>6439</v>
      </c>
      <c r="C6440" s="2">
        <v>291</v>
      </c>
      <c r="D6440" s="2" t="s">
        <v>8594</v>
      </c>
      <c r="E6440" s="2" t="s">
        <v>5558</v>
      </c>
      <c r="F6440" s="3" t="s">
        <v>8653</v>
      </c>
      <c r="H6440" s="129" t="str">
        <f t="shared" si="100"/>
        <v>6439|291|TX|Cass|TX,Cass|</v>
      </c>
    </row>
    <row r="6441" spans="2:8">
      <c r="B6441" s="2">
        <v>6440</v>
      </c>
      <c r="C6441" s="2">
        <v>291</v>
      </c>
      <c r="D6441" s="2" t="s">
        <v>8594</v>
      </c>
      <c r="E6441" s="2" t="s">
        <v>8654</v>
      </c>
      <c r="F6441" s="3" t="s">
        <v>8655</v>
      </c>
      <c r="H6441" s="129" t="str">
        <f t="shared" si="100"/>
        <v>6440|291|TX|Castro|TX,Castro|</v>
      </c>
    </row>
    <row r="6442" spans="2:8">
      <c r="B6442" s="2">
        <v>6441</v>
      </c>
      <c r="C6442" s="2">
        <v>291</v>
      </c>
      <c r="D6442" s="2" t="s">
        <v>8594</v>
      </c>
      <c r="E6442" s="2" t="s">
        <v>4608</v>
      </c>
      <c r="F6442" s="3" t="s">
        <v>8656</v>
      </c>
      <c r="H6442" s="129" t="str">
        <f t="shared" si="100"/>
        <v>6441|291|TX|Chambers|TX,Chambers|</v>
      </c>
    </row>
    <row r="6443" spans="2:8">
      <c r="B6443" s="2">
        <v>6442</v>
      </c>
      <c r="C6443" s="2">
        <v>291</v>
      </c>
      <c r="D6443" s="2" t="s">
        <v>8594</v>
      </c>
      <c r="E6443" s="2" t="s">
        <v>4610</v>
      </c>
      <c r="F6443" s="3" t="s">
        <v>8657</v>
      </c>
      <c r="H6443" s="129" t="str">
        <f t="shared" si="100"/>
        <v>6442|291|TX|Cherokee|TX,Cherokee|</v>
      </c>
    </row>
    <row r="6444" spans="2:8">
      <c r="B6444" s="2">
        <v>6443</v>
      </c>
      <c r="C6444" s="2">
        <v>291</v>
      </c>
      <c r="D6444" s="2" t="s">
        <v>8594</v>
      </c>
      <c r="E6444" s="2" t="s">
        <v>8658</v>
      </c>
      <c r="F6444" s="3" t="s">
        <v>8659</v>
      </c>
      <c r="H6444" s="129" t="str">
        <f t="shared" si="100"/>
        <v>6443|291|TX|Childress|TX,Childress|</v>
      </c>
    </row>
    <row r="6445" spans="2:8">
      <c r="B6445" s="2">
        <v>6444</v>
      </c>
      <c r="C6445" s="2">
        <v>291</v>
      </c>
      <c r="D6445" s="2" t="s">
        <v>8594</v>
      </c>
      <c r="E6445" s="2" t="s">
        <v>4618</v>
      </c>
      <c r="F6445" s="3" t="s">
        <v>8660</v>
      </c>
      <c r="H6445" s="129" t="str">
        <f t="shared" si="100"/>
        <v>6444|291|TX|Clay|TX,Clay|</v>
      </c>
    </row>
    <row r="6446" spans="2:8">
      <c r="B6446" s="2">
        <v>6445</v>
      </c>
      <c r="C6446" s="2">
        <v>291</v>
      </c>
      <c r="D6446" s="2" t="s">
        <v>8594</v>
      </c>
      <c r="E6446" s="2" t="s">
        <v>8661</v>
      </c>
      <c r="F6446" s="3" t="s">
        <v>8662</v>
      </c>
      <c r="H6446" s="129" t="str">
        <f t="shared" si="100"/>
        <v>6445|291|TX|Cochran|TX,Cochran|</v>
      </c>
    </row>
    <row r="6447" spans="2:8">
      <c r="B6447" s="2">
        <v>6446</v>
      </c>
      <c r="C6447" s="2">
        <v>291</v>
      </c>
      <c r="D6447" s="2" t="s">
        <v>8594</v>
      </c>
      <c r="E6447" s="2" t="s">
        <v>8663</v>
      </c>
      <c r="F6447" s="3" t="s">
        <v>8664</v>
      </c>
      <c r="H6447" s="129" t="str">
        <f t="shared" si="100"/>
        <v>6446|291|TX|Coke|TX,Coke|</v>
      </c>
    </row>
    <row r="6448" spans="2:8">
      <c r="B6448" s="2">
        <v>6447</v>
      </c>
      <c r="C6448" s="2">
        <v>291</v>
      </c>
      <c r="D6448" s="2" t="s">
        <v>8594</v>
      </c>
      <c r="E6448" s="2" t="s">
        <v>8665</v>
      </c>
      <c r="F6448" s="3" t="s">
        <v>8666</v>
      </c>
      <c r="H6448" s="129" t="str">
        <f t="shared" si="100"/>
        <v>6447|291|TX|Coleman|TX,Coleman|</v>
      </c>
    </row>
    <row r="6449" spans="2:8">
      <c r="B6449" s="2">
        <v>6448</v>
      </c>
      <c r="C6449" s="2">
        <v>291</v>
      </c>
      <c r="D6449" s="2" t="s">
        <v>8594</v>
      </c>
      <c r="E6449" s="2" t="s">
        <v>8667</v>
      </c>
      <c r="F6449" s="3" t="s">
        <v>8668</v>
      </c>
      <c r="H6449" s="129" t="str">
        <f t="shared" si="100"/>
        <v>6448|291|TX|Collin|TX,Collin|</v>
      </c>
    </row>
    <row r="6450" spans="2:8">
      <c r="B6450" s="2">
        <v>6449</v>
      </c>
      <c r="C6450" s="2">
        <v>291</v>
      </c>
      <c r="D6450" s="2" t="s">
        <v>8594</v>
      </c>
      <c r="E6450" s="2" t="s">
        <v>8669</v>
      </c>
      <c r="F6450" s="3" t="s">
        <v>8670</v>
      </c>
      <c r="H6450" s="129" t="str">
        <f t="shared" si="100"/>
        <v>6449|291|TX|Collingsworth|TX,Collingsworth|</v>
      </c>
    </row>
    <row r="6451" spans="2:8">
      <c r="B6451" s="2">
        <v>6450</v>
      </c>
      <c r="C6451" s="2">
        <v>291</v>
      </c>
      <c r="D6451" s="2" t="s">
        <v>8594</v>
      </c>
      <c r="E6451" s="2" t="s">
        <v>8671</v>
      </c>
      <c r="F6451" s="3" t="s">
        <v>8672</v>
      </c>
      <c r="H6451" s="129" t="str">
        <f t="shared" si="100"/>
        <v>6450|291|TX|Colorado|TX,Colorado|</v>
      </c>
    </row>
    <row r="6452" spans="2:8">
      <c r="B6452" s="2">
        <v>6451</v>
      </c>
      <c r="C6452" s="2">
        <v>291</v>
      </c>
      <c r="D6452" s="2" t="s">
        <v>8594</v>
      </c>
      <c r="E6452" s="2" t="s">
        <v>8673</v>
      </c>
      <c r="F6452" s="3" t="s">
        <v>8674</v>
      </c>
      <c r="H6452" s="129" t="str">
        <f t="shared" si="100"/>
        <v>6451|291|TX|Comal|TX,Comal|</v>
      </c>
    </row>
    <row r="6453" spans="2:8">
      <c r="B6453" s="2">
        <v>6452</v>
      </c>
      <c r="C6453" s="2">
        <v>291</v>
      </c>
      <c r="D6453" s="2" t="s">
        <v>8594</v>
      </c>
      <c r="E6453" s="2" t="s">
        <v>6072</v>
      </c>
      <c r="F6453" s="3" t="s">
        <v>8675</v>
      </c>
      <c r="H6453" s="129" t="str">
        <f t="shared" si="100"/>
        <v>6452|291|TX|Comanche|TX,Comanche|</v>
      </c>
    </row>
    <row r="6454" spans="2:8">
      <c r="B6454" s="2">
        <v>6453</v>
      </c>
      <c r="C6454" s="2">
        <v>291</v>
      </c>
      <c r="D6454" s="2" t="s">
        <v>8594</v>
      </c>
      <c r="E6454" s="2" t="s">
        <v>8676</v>
      </c>
      <c r="F6454" s="3" t="s">
        <v>8677</v>
      </c>
      <c r="H6454" s="129" t="str">
        <f t="shared" si="100"/>
        <v>6453|291|TX|Concho|TX,Concho|</v>
      </c>
    </row>
    <row r="6455" spans="2:8">
      <c r="B6455" s="2">
        <v>6454</v>
      </c>
      <c r="C6455" s="2">
        <v>291</v>
      </c>
      <c r="D6455" s="2" t="s">
        <v>8594</v>
      </c>
      <c r="E6455" s="2" t="s">
        <v>8678</v>
      </c>
      <c r="F6455" s="3" t="s">
        <v>8679</v>
      </c>
      <c r="H6455" s="129" t="str">
        <f t="shared" si="100"/>
        <v>6454|291|TX|Cooke|TX,Cooke|</v>
      </c>
    </row>
    <row r="6456" spans="2:8">
      <c r="B6456" s="2">
        <v>6455</v>
      </c>
      <c r="C6456" s="2">
        <v>291</v>
      </c>
      <c r="D6456" s="2" t="s">
        <v>8594</v>
      </c>
      <c r="E6456" s="2" t="s">
        <v>8680</v>
      </c>
      <c r="F6456" s="3" t="s">
        <v>8681</v>
      </c>
      <c r="H6456" s="129" t="str">
        <f t="shared" si="100"/>
        <v>6455|291|TX|Coryell|TX,Coryell|</v>
      </c>
    </row>
    <row r="6457" spans="2:8">
      <c r="B6457" s="2">
        <v>6456</v>
      </c>
      <c r="C6457" s="2">
        <v>291</v>
      </c>
      <c r="D6457" s="2" t="s">
        <v>8594</v>
      </c>
      <c r="E6457" s="2" t="s">
        <v>8682</v>
      </c>
      <c r="F6457" s="3" t="s">
        <v>8683</v>
      </c>
      <c r="H6457" s="129" t="str">
        <f t="shared" si="100"/>
        <v>6456|291|TX|Cottle|TX,Cottle|</v>
      </c>
    </row>
    <row r="6458" spans="2:8">
      <c r="B6458" s="2">
        <v>6457</v>
      </c>
      <c r="C6458" s="2">
        <v>291</v>
      </c>
      <c r="D6458" s="2" t="s">
        <v>8594</v>
      </c>
      <c r="E6458" s="2" t="s">
        <v>8684</v>
      </c>
      <c r="F6458" s="3" t="s">
        <v>8685</v>
      </c>
      <c r="H6458" s="129" t="str">
        <f t="shared" si="100"/>
        <v>6457|291|TX|Crane|TX,Crane|</v>
      </c>
    </row>
    <row r="6459" spans="2:8">
      <c r="B6459" s="2">
        <v>6458</v>
      </c>
      <c r="C6459" s="2">
        <v>291</v>
      </c>
      <c r="D6459" s="2" t="s">
        <v>8594</v>
      </c>
      <c r="E6459" s="2" t="s">
        <v>8493</v>
      </c>
      <c r="F6459" s="3" t="s">
        <v>8686</v>
      </c>
      <c r="H6459" s="129" t="str">
        <f t="shared" si="100"/>
        <v>6458|291|TX|Crockett|TX,Crockett|</v>
      </c>
    </row>
    <row r="6460" spans="2:8">
      <c r="B6460" s="2">
        <v>6459</v>
      </c>
      <c r="C6460" s="2">
        <v>291</v>
      </c>
      <c r="D6460" s="2" t="s">
        <v>8594</v>
      </c>
      <c r="E6460" s="2" t="s">
        <v>8687</v>
      </c>
      <c r="F6460" s="3" t="s">
        <v>8688</v>
      </c>
      <c r="H6460" s="129" t="str">
        <f t="shared" si="100"/>
        <v>6459|291|TX|Crosby|TX,Crosby|</v>
      </c>
    </row>
    <row r="6461" spans="2:8">
      <c r="B6461" s="2">
        <v>6460</v>
      </c>
      <c r="C6461" s="2">
        <v>291</v>
      </c>
      <c r="D6461" s="2" t="s">
        <v>8594</v>
      </c>
      <c r="E6461" s="2" t="s">
        <v>8689</v>
      </c>
      <c r="F6461" s="3" t="s">
        <v>8690</v>
      </c>
      <c r="H6461" s="129" t="str">
        <f t="shared" si="100"/>
        <v>6460|291|TX|Culberson|TX,Culberson|</v>
      </c>
    </row>
    <row r="6462" spans="2:8">
      <c r="B6462" s="2">
        <v>6461</v>
      </c>
      <c r="C6462" s="2">
        <v>291</v>
      </c>
      <c r="D6462" s="2" t="s">
        <v>8594</v>
      </c>
      <c r="E6462" s="2" t="s">
        <v>8691</v>
      </c>
      <c r="F6462" s="3" t="s">
        <v>8692</v>
      </c>
      <c r="H6462" s="129" t="str">
        <f t="shared" si="100"/>
        <v>6461|291|TX|Dallam|TX,Dallam|</v>
      </c>
    </row>
    <row r="6463" spans="2:8">
      <c r="B6463" s="2">
        <v>6462</v>
      </c>
      <c r="C6463" s="2">
        <v>291</v>
      </c>
      <c r="D6463" s="2" t="s">
        <v>8594</v>
      </c>
      <c r="E6463" s="2" t="s">
        <v>4638</v>
      </c>
      <c r="F6463" s="3" t="s">
        <v>8693</v>
      </c>
      <c r="H6463" s="129" t="str">
        <f t="shared" si="100"/>
        <v>6462|291|TX|Dallas|TX,Dallas|</v>
      </c>
    </row>
    <row r="6464" spans="2:8">
      <c r="B6464" s="2">
        <v>6463</v>
      </c>
      <c r="C6464" s="2">
        <v>291</v>
      </c>
      <c r="D6464" s="2" t="s">
        <v>8594</v>
      </c>
      <c r="E6464" s="2" t="s">
        <v>5339</v>
      </c>
      <c r="F6464" s="3" t="s">
        <v>8694</v>
      </c>
      <c r="H6464" s="129" t="str">
        <f t="shared" si="100"/>
        <v>6463|291|TX|Dawson|TX,Dawson|</v>
      </c>
    </row>
    <row r="6465" spans="2:8">
      <c r="B6465" s="2">
        <v>6464</v>
      </c>
      <c r="C6465" s="2">
        <v>291</v>
      </c>
      <c r="D6465" s="2" t="s">
        <v>8594</v>
      </c>
      <c r="E6465" s="2" t="s">
        <v>8695</v>
      </c>
      <c r="F6465" s="3" t="s">
        <v>8696</v>
      </c>
      <c r="H6465" s="129" t="str">
        <f t="shared" si="100"/>
        <v>6464|291|TX|Deaf Smith|TX,Deaf Smith|</v>
      </c>
    </row>
    <row r="6466" spans="2:8">
      <c r="B6466" s="2">
        <v>6465</v>
      </c>
      <c r="C6466" s="2">
        <v>291</v>
      </c>
      <c r="D6466" s="2" t="s">
        <v>8594</v>
      </c>
      <c r="E6466" s="2" t="s">
        <v>5034</v>
      </c>
      <c r="F6466" s="3" t="s">
        <v>8697</v>
      </c>
      <c r="H6466" s="129" t="str">
        <f t="shared" ref="H6466:H6529" si="101">B6466&amp;"|"&amp;C6466&amp;"|"&amp;D6466&amp;"|"&amp;E6466&amp;"|"&amp;F6466&amp;"|"&amp;G6466</f>
        <v>6465|291|TX|Delta|TX,Delta|</v>
      </c>
    </row>
    <row r="6467" spans="2:8">
      <c r="B6467" s="2">
        <v>6466</v>
      </c>
      <c r="C6467" s="2">
        <v>291</v>
      </c>
      <c r="D6467" s="2" t="s">
        <v>8594</v>
      </c>
      <c r="E6467" s="2" t="s">
        <v>8698</v>
      </c>
      <c r="F6467" s="3" t="s">
        <v>8699</v>
      </c>
      <c r="H6467" s="129" t="str">
        <f t="shared" si="101"/>
        <v>6466|291|TX|Denton|TX,Denton|</v>
      </c>
    </row>
    <row r="6468" spans="2:8">
      <c r="B6468" s="2">
        <v>6467</v>
      </c>
      <c r="C6468" s="2">
        <v>291</v>
      </c>
      <c r="D6468" s="2" t="s">
        <v>8594</v>
      </c>
      <c r="E6468" s="2" t="s">
        <v>5791</v>
      </c>
      <c r="F6468" s="3" t="s">
        <v>8700</v>
      </c>
      <c r="H6468" s="129" t="str">
        <f t="shared" si="101"/>
        <v>6467|291|TX|DeWitt|TX,DeWitt|</v>
      </c>
    </row>
    <row r="6469" spans="2:8">
      <c r="B6469" s="2">
        <v>6468</v>
      </c>
      <c r="C6469" s="2">
        <v>291</v>
      </c>
      <c r="D6469" s="2" t="s">
        <v>8594</v>
      </c>
      <c r="E6469" s="2" t="s">
        <v>8701</v>
      </c>
      <c r="F6469" s="3" t="s">
        <v>8702</v>
      </c>
      <c r="H6469" s="129" t="str">
        <f t="shared" si="101"/>
        <v>6468|291|TX|Dickens|TX,Dickens|</v>
      </c>
    </row>
    <row r="6470" spans="2:8">
      <c r="B6470" s="2">
        <v>6469</v>
      </c>
      <c r="C6470" s="2">
        <v>291</v>
      </c>
      <c r="D6470" s="2" t="s">
        <v>8594</v>
      </c>
      <c r="E6470" s="2" t="s">
        <v>8703</v>
      </c>
      <c r="F6470" s="3" t="s">
        <v>8704</v>
      </c>
      <c r="H6470" s="129" t="str">
        <f t="shared" si="101"/>
        <v>6469|291|TX|Dimmit|TX,Dimmit|</v>
      </c>
    </row>
    <row r="6471" spans="2:8">
      <c r="B6471" s="2">
        <v>6470</v>
      </c>
      <c r="C6471" s="2">
        <v>291</v>
      </c>
      <c r="D6471" s="2" t="s">
        <v>8594</v>
      </c>
      <c r="E6471" s="2" t="s">
        <v>8705</v>
      </c>
      <c r="F6471" s="3" t="s">
        <v>8706</v>
      </c>
      <c r="H6471" s="129" t="str">
        <f t="shared" si="101"/>
        <v>6470|291|TX|Donley|TX,Donley|</v>
      </c>
    </row>
    <row r="6472" spans="2:8">
      <c r="B6472" s="2">
        <v>6471</v>
      </c>
      <c r="C6472" s="2">
        <v>291</v>
      </c>
      <c r="D6472" s="2" t="s">
        <v>8594</v>
      </c>
      <c r="E6472" s="2" t="s">
        <v>5179</v>
      </c>
      <c r="F6472" s="3" t="s">
        <v>8707</v>
      </c>
      <c r="H6472" s="129" t="str">
        <f t="shared" si="101"/>
        <v>6471|291|TX|Duval|TX,Duval|</v>
      </c>
    </row>
    <row r="6473" spans="2:8">
      <c r="B6473" s="2">
        <v>6472</v>
      </c>
      <c r="C6473" s="2">
        <v>291</v>
      </c>
      <c r="D6473" s="2" t="s">
        <v>8594</v>
      </c>
      <c r="E6473" s="2" t="s">
        <v>8708</v>
      </c>
      <c r="F6473" s="3" t="s">
        <v>8709</v>
      </c>
      <c r="H6473" s="129" t="str">
        <f t="shared" si="101"/>
        <v>6472|291|TX|Eastland|TX,Eastland|</v>
      </c>
    </row>
    <row r="6474" spans="2:8">
      <c r="B6474" s="2">
        <v>6473</v>
      </c>
      <c r="C6474" s="2">
        <v>291</v>
      </c>
      <c r="D6474" s="2" t="s">
        <v>8594</v>
      </c>
      <c r="E6474" s="2" t="s">
        <v>8710</v>
      </c>
      <c r="F6474" s="3" t="s">
        <v>8711</v>
      </c>
      <c r="H6474" s="129" t="str">
        <f t="shared" si="101"/>
        <v>6473|291|TX|Ector|TX,Ector|</v>
      </c>
    </row>
    <row r="6475" spans="2:8">
      <c r="B6475" s="2">
        <v>6474</v>
      </c>
      <c r="C6475" s="2">
        <v>291</v>
      </c>
      <c r="D6475" s="2" t="s">
        <v>8594</v>
      </c>
      <c r="E6475" s="2" t="s">
        <v>5799</v>
      </c>
      <c r="F6475" s="3" t="s">
        <v>8712</v>
      </c>
      <c r="H6475" s="129" t="str">
        <f t="shared" si="101"/>
        <v>6474|291|TX|Edwards|TX,Edwards|</v>
      </c>
    </row>
    <row r="6476" spans="2:8">
      <c r="B6476" s="2">
        <v>6475</v>
      </c>
      <c r="C6476" s="2">
        <v>291</v>
      </c>
      <c r="D6476" s="2" t="s">
        <v>8594</v>
      </c>
      <c r="E6476" s="2" t="s">
        <v>5044</v>
      </c>
      <c r="F6476" s="3" t="s">
        <v>8713</v>
      </c>
      <c r="H6476" s="129" t="str">
        <f t="shared" si="101"/>
        <v>6475|291|TX|El Paso|TX,El Paso|</v>
      </c>
    </row>
    <row r="6477" spans="2:8">
      <c r="B6477" s="2">
        <v>6476</v>
      </c>
      <c r="C6477" s="2">
        <v>291</v>
      </c>
      <c r="D6477" s="2" t="s">
        <v>8594</v>
      </c>
      <c r="E6477" s="2" t="s">
        <v>6085</v>
      </c>
      <c r="F6477" s="3" t="s">
        <v>8714</v>
      </c>
      <c r="H6477" s="129" t="str">
        <f t="shared" si="101"/>
        <v>6476|291|TX|Ellis|TX,Ellis|</v>
      </c>
    </row>
    <row r="6478" spans="2:8">
      <c r="B6478" s="2">
        <v>6477</v>
      </c>
      <c r="C6478" s="2">
        <v>291</v>
      </c>
      <c r="D6478" s="2" t="s">
        <v>8594</v>
      </c>
      <c r="E6478" s="2" t="s">
        <v>8715</v>
      </c>
      <c r="F6478" s="3" t="s">
        <v>8716</v>
      </c>
      <c r="H6478" s="129" t="str">
        <f t="shared" si="101"/>
        <v>6477|291|TX|Erath|TX,Erath|</v>
      </c>
    </row>
    <row r="6479" spans="2:8">
      <c r="B6479" s="2">
        <v>6478</v>
      </c>
      <c r="C6479" s="2">
        <v>291</v>
      </c>
      <c r="D6479" s="2" t="s">
        <v>8594</v>
      </c>
      <c r="E6479" s="2" t="s">
        <v>8717</v>
      </c>
      <c r="F6479" s="3" t="s">
        <v>8718</v>
      </c>
      <c r="H6479" s="129" t="str">
        <f t="shared" si="101"/>
        <v>6478|291|TX|Falls|TX,Falls|</v>
      </c>
    </row>
    <row r="6480" spans="2:8">
      <c r="B6480" s="2">
        <v>6479</v>
      </c>
      <c r="C6480" s="2">
        <v>291</v>
      </c>
      <c r="D6480" s="2" t="s">
        <v>8594</v>
      </c>
      <c r="E6480" s="2" t="s">
        <v>5362</v>
      </c>
      <c r="F6480" s="3" t="s">
        <v>8719</v>
      </c>
      <c r="H6480" s="129" t="str">
        <f t="shared" si="101"/>
        <v>6479|291|TX|Fannin|TX,Fannin|</v>
      </c>
    </row>
    <row r="6481" spans="2:8">
      <c r="B6481" s="2">
        <v>6480</v>
      </c>
      <c r="C6481" s="2">
        <v>291</v>
      </c>
      <c r="D6481" s="2" t="s">
        <v>8594</v>
      </c>
      <c r="E6481" s="2" t="s">
        <v>4648</v>
      </c>
      <c r="F6481" s="3" t="s">
        <v>8720</v>
      </c>
      <c r="H6481" s="129" t="str">
        <f t="shared" si="101"/>
        <v>6480|291|TX|Fayette|TX,Fayette|</v>
      </c>
    </row>
    <row r="6482" spans="2:8">
      <c r="B6482" s="2">
        <v>6481</v>
      </c>
      <c r="C6482" s="2">
        <v>291</v>
      </c>
      <c r="D6482" s="2" t="s">
        <v>8594</v>
      </c>
      <c r="E6482" s="2" t="s">
        <v>8721</v>
      </c>
      <c r="F6482" s="3" t="s">
        <v>8722</v>
      </c>
      <c r="H6482" s="129" t="str">
        <f t="shared" si="101"/>
        <v>6481|291|TX|Fisher|TX,Fisher|</v>
      </c>
    </row>
    <row r="6483" spans="2:8">
      <c r="B6483" s="2">
        <v>6482</v>
      </c>
      <c r="C6483" s="2">
        <v>291</v>
      </c>
      <c r="D6483" s="2" t="s">
        <v>8594</v>
      </c>
      <c r="E6483" s="2" t="s">
        <v>5365</v>
      </c>
      <c r="F6483" s="3" t="s">
        <v>8723</v>
      </c>
      <c r="H6483" s="129" t="str">
        <f t="shared" si="101"/>
        <v>6482|291|TX|Floyd|TX,Floyd|</v>
      </c>
    </row>
    <row r="6484" spans="2:8">
      <c r="B6484" s="2">
        <v>6483</v>
      </c>
      <c r="C6484" s="2">
        <v>291</v>
      </c>
      <c r="D6484" s="2" t="s">
        <v>8594</v>
      </c>
      <c r="E6484" s="2" t="s">
        <v>8724</v>
      </c>
      <c r="F6484" s="3" t="s">
        <v>8725</v>
      </c>
      <c r="H6484" s="129" t="str">
        <f t="shared" si="101"/>
        <v>6483|291|TX|Foard|TX,Foard|</v>
      </c>
    </row>
    <row r="6485" spans="2:8">
      <c r="B6485" s="2">
        <v>6484</v>
      </c>
      <c r="C6485" s="2">
        <v>291</v>
      </c>
      <c r="D6485" s="2" t="s">
        <v>8594</v>
      </c>
      <c r="E6485" s="2" t="s">
        <v>8726</v>
      </c>
      <c r="F6485" s="3" t="s">
        <v>8727</v>
      </c>
      <c r="H6485" s="129" t="str">
        <f t="shared" si="101"/>
        <v>6484|291|TX|Fort Bend|TX,Fort Bend|</v>
      </c>
    </row>
    <row r="6486" spans="2:8">
      <c r="B6486" s="2">
        <v>6485</v>
      </c>
      <c r="C6486" s="2">
        <v>291</v>
      </c>
      <c r="D6486" s="2" t="s">
        <v>8594</v>
      </c>
      <c r="E6486" s="2" t="s">
        <v>4650</v>
      </c>
      <c r="F6486" s="3" t="s">
        <v>8728</v>
      </c>
      <c r="H6486" s="129" t="str">
        <f t="shared" si="101"/>
        <v>6485|291|TX|Franklin|TX,Franklin|</v>
      </c>
    </row>
    <row r="6487" spans="2:8">
      <c r="B6487" s="2">
        <v>6486</v>
      </c>
      <c r="C6487" s="2">
        <v>291</v>
      </c>
      <c r="D6487" s="2" t="s">
        <v>8594</v>
      </c>
      <c r="E6487" s="2" t="s">
        <v>8729</v>
      </c>
      <c r="F6487" s="3" t="s">
        <v>8730</v>
      </c>
      <c r="H6487" s="129" t="str">
        <f t="shared" si="101"/>
        <v>6486|291|TX|Freestone|TX,Freestone|</v>
      </c>
    </row>
    <row r="6488" spans="2:8">
      <c r="B6488" s="2">
        <v>6487</v>
      </c>
      <c r="C6488" s="2">
        <v>291</v>
      </c>
      <c r="D6488" s="2" t="s">
        <v>8594</v>
      </c>
      <c r="E6488" s="2" t="s">
        <v>8731</v>
      </c>
      <c r="F6488" s="3" t="s">
        <v>8732</v>
      </c>
      <c r="H6488" s="129" t="str">
        <f t="shared" si="101"/>
        <v>6487|291|TX|Frio|TX,Frio|</v>
      </c>
    </row>
    <row r="6489" spans="2:8">
      <c r="B6489" s="2">
        <v>6488</v>
      </c>
      <c r="C6489" s="2">
        <v>291</v>
      </c>
      <c r="D6489" s="2" t="s">
        <v>8594</v>
      </c>
      <c r="E6489" s="2" t="s">
        <v>8733</v>
      </c>
      <c r="F6489" s="3" t="s">
        <v>8734</v>
      </c>
      <c r="H6489" s="129" t="str">
        <f t="shared" si="101"/>
        <v>6488|291|TX|Gaines|TX,Gaines|</v>
      </c>
    </row>
    <row r="6490" spans="2:8">
      <c r="B6490" s="2">
        <v>6489</v>
      </c>
      <c r="C6490" s="2">
        <v>291</v>
      </c>
      <c r="D6490" s="2" t="s">
        <v>8594</v>
      </c>
      <c r="E6490" s="2" t="s">
        <v>8735</v>
      </c>
      <c r="F6490" s="3" t="s">
        <v>8736</v>
      </c>
      <c r="H6490" s="129" t="str">
        <f t="shared" si="101"/>
        <v>6489|291|TX|Galveston|TX,Galveston|</v>
      </c>
    </row>
    <row r="6491" spans="2:8">
      <c r="B6491" s="2">
        <v>6490</v>
      </c>
      <c r="C6491" s="2">
        <v>291</v>
      </c>
      <c r="D6491" s="2" t="s">
        <v>8594</v>
      </c>
      <c r="E6491" s="2" t="s">
        <v>8737</v>
      </c>
      <c r="F6491" s="3" t="s">
        <v>8738</v>
      </c>
      <c r="H6491" s="129" t="str">
        <f t="shared" si="101"/>
        <v>6490|291|TX|Garza|TX,Garza|</v>
      </c>
    </row>
    <row r="6492" spans="2:8">
      <c r="B6492" s="2">
        <v>6491</v>
      </c>
      <c r="C6492" s="2">
        <v>291</v>
      </c>
      <c r="D6492" s="2" t="s">
        <v>8594</v>
      </c>
      <c r="E6492" s="2" t="s">
        <v>8739</v>
      </c>
      <c r="F6492" s="3" t="s">
        <v>8740</v>
      </c>
      <c r="H6492" s="129" t="str">
        <f t="shared" si="101"/>
        <v>6491|291|TX|Gillespie|TX,Gillespie|</v>
      </c>
    </row>
    <row r="6493" spans="2:8">
      <c r="B6493" s="2">
        <v>6492</v>
      </c>
      <c r="C6493" s="2">
        <v>291</v>
      </c>
      <c r="D6493" s="2" t="s">
        <v>8594</v>
      </c>
      <c r="E6493" s="2" t="s">
        <v>8741</v>
      </c>
      <c r="F6493" s="3" t="s">
        <v>8742</v>
      </c>
      <c r="H6493" s="129" t="str">
        <f t="shared" si="101"/>
        <v>6492|291|TX|Glasscock|TX,Glasscock|</v>
      </c>
    </row>
    <row r="6494" spans="2:8">
      <c r="B6494" s="2">
        <v>6493</v>
      </c>
      <c r="C6494" s="2">
        <v>291</v>
      </c>
      <c r="D6494" s="2" t="s">
        <v>8594</v>
      </c>
      <c r="E6494" s="2" t="s">
        <v>8743</v>
      </c>
      <c r="F6494" s="3" t="s">
        <v>8744</v>
      </c>
      <c r="H6494" s="129" t="str">
        <f t="shared" si="101"/>
        <v>6493|291|TX|Goliad|TX,Goliad|</v>
      </c>
    </row>
    <row r="6495" spans="2:8">
      <c r="B6495" s="2">
        <v>6494</v>
      </c>
      <c r="C6495" s="2">
        <v>291</v>
      </c>
      <c r="D6495" s="2" t="s">
        <v>8594</v>
      </c>
      <c r="E6495" s="2" t="s">
        <v>8745</v>
      </c>
      <c r="F6495" s="3" t="s">
        <v>8746</v>
      </c>
      <c r="H6495" s="129" t="str">
        <f t="shared" si="101"/>
        <v>6494|291|TX|Gonzales|TX,Gonzales|</v>
      </c>
    </row>
    <row r="6496" spans="2:8">
      <c r="B6496" s="2">
        <v>6495</v>
      </c>
      <c r="C6496" s="2">
        <v>291</v>
      </c>
      <c r="D6496" s="2" t="s">
        <v>8594</v>
      </c>
      <c r="E6496" s="2" t="s">
        <v>6099</v>
      </c>
      <c r="F6496" s="3" t="s">
        <v>8747</v>
      </c>
      <c r="H6496" s="129" t="str">
        <f t="shared" si="101"/>
        <v>6495|291|TX|Gray|TX,Gray|</v>
      </c>
    </row>
    <row r="6497" spans="2:8">
      <c r="B6497" s="2">
        <v>6496</v>
      </c>
      <c r="C6497" s="2">
        <v>291</v>
      </c>
      <c r="D6497" s="2" t="s">
        <v>8594</v>
      </c>
      <c r="E6497" s="2" t="s">
        <v>6283</v>
      </c>
      <c r="F6497" s="3" t="s">
        <v>8748</v>
      </c>
      <c r="H6497" s="129" t="str">
        <f t="shared" si="101"/>
        <v>6496|291|TX|Grayson|TX,Grayson|</v>
      </c>
    </row>
    <row r="6498" spans="2:8">
      <c r="B6498" s="2">
        <v>6497</v>
      </c>
      <c r="C6498" s="2">
        <v>291</v>
      </c>
      <c r="D6498" s="2" t="s">
        <v>8594</v>
      </c>
      <c r="E6498" s="2" t="s">
        <v>8749</v>
      </c>
      <c r="F6498" s="3" t="s">
        <v>8750</v>
      </c>
      <c r="H6498" s="129" t="str">
        <f t="shared" si="101"/>
        <v>6497|291|TX|Gregg|TX,Gregg|</v>
      </c>
    </row>
    <row r="6499" spans="2:8">
      <c r="B6499" s="2">
        <v>6498</v>
      </c>
      <c r="C6499" s="2">
        <v>291</v>
      </c>
      <c r="D6499" s="2" t="s">
        <v>8594</v>
      </c>
      <c r="E6499" s="2" t="s">
        <v>8751</v>
      </c>
      <c r="F6499" s="3" t="s">
        <v>8752</v>
      </c>
      <c r="H6499" s="129" t="str">
        <f t="shared" si="101"/>
        <v>6498|291|TX|Grimes|TX,Grimes|</v>
      </c>
    </row>
    <row r="6500" spans="2:8">
      <c r="B6500" s="2">
        <v>6499</v>
      </c>
      <c r="C6500" s="2">
        <v>291</v>
      </c>
      <c r="D6500" s="2" t="s">
        <v>8594</v>
      </c>
      <c r="E6500" s="2" t="s">
        <v>7731</v>
      </c>
      <c r="F6500" s="3" t="s">
        <v>8753</v>
      </c>
      <c r="H6500" s="129" t="str">
        <f t="shared" si="101"/>
        <v>6499|291|TX|Guadalupe|TX,Guadalupe|</v>
      </c>
    </row>
    <row r="6501" spans="2:8">
      <c r="B6501" s="2">
        <v>6500</v>
      </c>
      <c r="C6501" s="2">
        <v>291</v>
      </c>
      <c r="D6501" s="2" t="s">
        <v>8594</v>
      </c>
      <c r="E6501" s="2" t="s">
        <v>4656</v>
      </c>
      <c r="F6501" s="3" t="s">
        <v>8754</v>
      </c>
      <c r="H6501" s="129" t="str">
        <f t="shared" si="101"/>
        <v>6500|291|TX|Hale|TX,Hale|</v>
      </c>
    </row>
    <row r="6502" spans="2:8">
      <c r="B6502" s="2">
        <v>6501</v>
      </c>
      <c r="C6502" s="2">
        <v>291</v>
      </c>
      <c r="D6502" s="2" t="s">
        <v>8594</v>
      </c>
      <c r="E6502" s="2" t="s">
        <v>5386</v>
      </c>
      <c r="F6502" s="3" t="s">
        <v>8755</v>
      </c>
      <c r="H6502" s="129" t="str">
        <f t="shared" si="101"/>
        <v>6501|291|TX|Hall|TX,Hall|</v>
      </c>
    </row>
    <row r="6503" spans="2:8">
      <c r="B6503" s="2">
        <v>6502</v>
      </c>
      <c r="C6503" s="2">
        <v>291</v>
      </c>
      <c r="D6503" s="2" t="s">
        <v>8594</v>
      </c>
      <c r="E6503" s="2" t="s">
        <v>5193</v>
      </c>
      <c r="F6503" s="3" t="s">
        <v>8756</v>
      </c>
      <c r="H6503" s="129" t="str">
        <f t="shared" si="101"/>
        <v>6502|291|TX|Hamilton|TX,Hamilton|</v>
      </c>
    </row>
    <row r="6504" spans="2:8">
      <c r="B6504" s="2">
        <v>6503</v>
      </c>
      <c r="C6504" s="2">
        <v>291</v>
      </c>
      <c r="D6504" s="2" t="s">
        <v>8594</v>
      </c>
      <c r="E6504" s="2" t="s">
        <v>8757</v>
      </c>
      <c r="F6504" s="3" t="s">
        <v>8758</v>
      </c>
      <c r="H6504" s="129" t="str">
        <f t="shared" si="101"/>
        <v>6503|291|TX|Hansford|TX,Hansford|</v>
      </c>
    </row>
    <row r="6505" spans="2:8">
      <c r="B6505" s="2">
        <v>6504</v>
      </c>
      <c r="C6505" s="2">
        <v>291</v>
      </c>
      <c r="D6505" s="2" t="s">
        <v>8594</v>
      </c>
      <c r="E6505" s="2" t="s">
        <v>8518</v>
      </c>
      <c r="F6505" s="3" t="s">
        <v>8759</v>
      </c>
      <c r="H6505" s="129" t="str">
        <f t="shared" si="101"/>
        <v>6504|291|TX|Hardeman|TX,Hardeman|</v>
      </c>
    </row>
    <row r="6506" spans="2:8">
      <c r="B6506" s="2">
        <v>6505</v>
      </c>
      <c r="C6506" s="2">
        <v>291</v>
      </c>
      <c r="D6506" s="2" t="s">
        <v>8594</v>
      </c>
      <c r="E6506" s="2" t="s">
        <v>5598</v>
      </c>
      <c r="F6506" s="3" t="s">
        <v>8760</v>
      </c>
      <c r="H6506" s="129" t="str">
        <f t="shared" si="101"/>
        <v>6505|291|TX|Hardin|TX,Hardin|</v>
      </c>
    </row>
    <row r="6507" spans="2:8">
      <c r="B6507" s="2">
        <v>6506</v>
      </c>
      <c r="C6507" s="2">
        <v>291</v>
      </c>
      <c r="D6507" s="2" t="s">
        <v>8594</v>
      </c>
      <c r="E6507" s="2" t="s">
        <v>5392</v>
      </c>
      <c r="F6507" s="3" t="s">
        <v>8761</v>
      </c>
      <c r="H6507" s="129" t="str">
        <f t="shared" si="101"/>
        <v>6506|291|TX|Harris|TX,Harris|</v>
      </c>
    </row>
    <row r="6508" spans="2:8">
      <c r="B6508" s="2">
        <v>6507</v>
      </c>
      <c r="C6508" s="2">
        <v>291</v>
      </c>
      <c r="D6508" s="2" t="s">
        <v>8594</v>
      </c>
      <c r="E6508" s="2" t="s">
        <v>5600</v>
      </c>
      <c r="F6508" s="3" t="s">
        <v>8762</v>
      </c>
      <c r="H6508" s="129" t="str">
        <f t="shared" si="101"/>
        <v>6507|291|TX|Harrison|TX,Harrison|</v>
      </c>
    </row>
    <row r="6509" spans="2:8">
      <c r="B6509" s="2">
        <v>6508</v>
      </c>
      <c r="C6509" s="2">
        <v>291</v>
      </c>
      <c r="D6509" s="2" t="s">
        <v>8594</v>
      </c>
      <c r="E6509" s="2" t="s">
        <v>8763</v>
      </c>
      <c r="F6509" s="3" t="s">
        <v>8764</v>
      </c>
      <c r="H6509" s="129" t="str">
        <f t="shared" si="101"/>
        <v>6508|291|TX|Hartley|TX,Hartley|</v>
      </c>
    </row>
    <row r="6510" spans="2:8">
      <c r="B6510" s="2">
        <v>6509</v>
      </c>
      <c r="C6510" s="2">
        <v>291</v>
      </c>
      <c r="D6510" s="2" t="s">
        <v>8594</v>
      </c>
      <c r="E6510" s="2" t="s">
        <v>6110</v>
      </c>
      <c r="F6510" s="3" t="s">
        <v>8765</v>
      </c>
      <c r="H6510" s="129" t="str">
        <f t="shared" si="101"/>
        <v>6509|291|TX|Haskell|TX,Haskell|</v>
      </c>
    </row>
    <row r="6511" spans="2:8">
      <c r="B6511" s="2">
        <v>6510</v>
      </c>
      <c r="C6511" s="2">
        <v>291</v>
      </c>
      <c r="D6511" s="2" t="s">
        <v>8594</v>
      </c>
      <c r="E6511" s="2" t="s">
        <v>8766</v>
      </c>
      <c r="F6511" s="3" t="s">
        <v>8767</v>
      </c>
      <c r="H6511" s="129" t="str">
        <f t="shared" si="101"/>
        <v>6510|291|TX|Hays|TX,Hays|</v>
      </c>
    </row>
    <row r="6512" spans="2:8">
      <c r="B6512" s="2">
        <v>6511</v>
      </c>
      <c r="C6512" s="2">
        <v>291</v>
      </c>
      <c r="D6512" s="2" t="s">
        <v>8594</v>
      </c>
      <c r="E6512" s="2" t="s">
        <v>8768</v>
      </c>
      <c r="F6512" s="3" t="s">
        <v>8769</v>
      </c>
      <c r="H6512" s="129" t="str">
        <f t="shared" si="101"/>
        <v>6511|291|TX|Hemphill|TX,Hemphill|</v>
      </c>
    </row>
    <row r="6513" spans="2:8">
      <c r="B6513" s="2">
        <v>6512</v>
      </c>
      <c r="C6513" s="2">
        <v>291</v>
      </c>
      <c r="D6513" s="2" t="s">
        <v>8594</v>
      </c>
      <c r="E6513" s="2" t="s">
        <v>5814</v>
      </c>
      <c r="F6513" s="3" t="s">
        <v>8770</v>
      </c>
      <c r="H6513" s="129" t="str">
        <f t="shared" si="101"/>
        <v>6512|291|TX|Henderson|TX,Henderson|</v>
      </c>
    </row>
    <row r="6514" spans="2:8">
      <c r="B6514" s="2">
        <v>6513</v>
      </c>
      <c r="C6514" s="2">
        <v>291</v>
      </c>
      <c r="D6514" s="2" t="s">
        <v>8594</v>
      </c>
      <c r="E6514" s="2" t="s">
        <v>7735</v>
      </c>
      <c r="F6514" s="3" t="s">
        <v>8771</v>
      </c>
      <c r="H6514" s="129" t="str">
        <f t="shared" si="101"/>
        <v>6513|291|TX|Hidalgo|TX,Hidalgo|</v>
      </c>
    </row>
    <row r="6515" spans="2:8">
      <c r="B6515" s="2">
        <v>6514</v>
      </c>
      <c r="C6515" s="2">
        <v>291</v>
      </c>
      <c r="D6515" s="2" t="s">
        <v>8594</v>
      </c>
      <c r="E6515" s="2" t="s">
        <v>7219</v>
      </c>
      <c r="F6515" s="3" t="s">
        <v>8772</v>
      </c>
      <c r="H6515" s="129" t="str">
        <f t="shared" si="101"/>
        <v>6514|291|TX|Hill|TX,Hill|</v>
      </c>
    </row>
    <row r="6516" spans="2:8">
      <c r="B6516" s="2">
        <v>6515</v>
      </c>
      <c r="C6516" s="2">
        <v>291</v>
      </c>
      <c r="D6516" s="2" t="s">
        <v>8594</v>
      </c>
      <c r="E6516" s="2" t="s">
        <v>8773</v>
      </c>
      <c r="F6516" s="3" t="s">
        <v>8774</v>
      </c>
      <c r="H6516" s="129" t="str">
        <f t="shared" si="101"/>
        <v>6515|291|TX|Hockley|TX,Hockley|</v>
      </c>
    </row>
    <row r="6517" spans="2:8">
      <c r="B6517" s="2">
        <v>6516</v>
      </c>
      <c r="C6517" s="2">
        <v>291</v>
      </c>
      <c r="D6517" s="2" t="s">
        <v>8594</v>
      </c>
      <c r="E6517" s="2" t="s">
        <v>8775</v>
      </c>
      <c r="F6517" s="3" t="s">
        <v>8776</v>
      </c>
      <c r="H6517" s="129" t="str">
        <f t="shared" si="101"/>
        <v>6516|291|TX|Hood|TX,Hood|</v>
      </c>
    </row>
    <row r="6518" spans="2:8">
      <c r="B6518" s="2">
        <v>6517</v>
      </c>
      <c r="C6518" s="2">
        <v>291</v>
      </c>
      <c r="D6518" s="2" t="s">
        <v>8594</v>
      </c>
      <c r="E6518" s="2" t="s">
        <v>6299</v>
      </c>
      <c r="F6518" s="3" t="s">
        <v>8777</v>
      </c>
      <c r="H6518" s="129" t="str">
        <f t="shared" si="101"/>
        <v>6517|291|TX|Hopkins|TX,Hopkins|</v>
      </c>
    </row>
    <row r="6519" spans="2:8">
      <c r="B6519" s="2">
        <v>6518</v>
      </c>
      <c r="C6519" s="2">
        <v>291</v>
      </c>
      <c r="D6519" s="2" t="s">
        <v>8594</v>
      </c>
      <c r="E6519" s="2" t="s">
        <v>4660</v>
      </c>
      <c r="F6519" s="3" t="s">
        <v>8778</v>
      </c>
      <c r="H6519" s="129" t="str">
        <f t="shared" si="101"/>
        <v>6518|291|TX|Houston|TX,Houston|</v>
      </c>
    </row>
    <row r="6520" spans="2:8">
      <c r="B6520" s="2">
        <v>6519</v>
      </c>
      <c r="C6520" s="2">
        <v>291</v>
      </c>
      <c r="D6520" s="2" t="s">
        <v>8594</v>
      </c>
      <c r="E6520" s="2" t="s">
        <v>4780</v>
      </c>
      <c r="F6520" s="3" t="s">
        <v>8779</v>
      </c>
      <c r="H6520" s="129" t="str">
        <f t="shared" si="101"/>
        <v>6519|291|TX|Howard|TX,Howard|</v>
      </c>
    </row>
    <row r="6521" spans="2:8">
      <c r="B6521" s="2">
        <v>6520</v>
      </c>
      <c r="C6521" s="2">
        <v>291</v>
      </c>
      <c r="D6521" s="2" t="s">
        <v>8594</v>
      </c>
      <c r="E6521" s="2" t="s">
        <v>8780</v>
      </c>
      <c r="F6521" s="3" t="s">
        <v>8781</v>
      </c>
      <c r="H6521" s="129" t="str">
        <f t="shared" si="101"/>
        <v>6520|291|TX|Hudspeth|TX,Hudspeth|</v>
      </c>
    </row>
    <row r="6522" spans="2:8">
      <c r="B6522" s="2">
        <v>6521</v>
      </c>
      <c r="C6522" s="2">
        <v>291</v>
      </c>
      <c r="D6522" s="2" t="s">
        <v>8594</v>
      </c>
      <c r="E6522" s="2" t="s">
        <v>8782</v>
      </c>
      <c r="F6522" s="3" t="s">
        <v>8783</v>
      </c>
      <c r="H6522" s="129" t="str">
        <f t="shared" si="101"/>
        <v>6521|291|TX|Hunt|TX,Hunt|</v>
      </c>
    </row>
    <row r="6523" spans="2:8">
      <c r="B6523" s="2">
        <v>6522</v>
      </c>
      <c r="C6523" s="2">
        <v>291</v>
      </c>
      <c r="D6523" s="2" t="s">
        <v>8594</v>
      </c>
      <c r="E6523" s="2" t="s">
        <v>8421</v>
      </c>
      <c r="F6523" s="3" t="s">
        <v>8784</v>
      </c>
      <c r="H6523" s="129" t="str">
        <f t="shared" si="101"/>
        <v>6522|291|TX|Hutchinson|TX,Hutchinson|</v>
      </c>
    </row>
    <row r="6524" spans="2:8">
      <c r="B6524" s="2">
        <v>6523</v>
      </c>
      <c r="C6524" s="2">
        <v>291</v>
      </c>
      <c r="D6524" s="2" t="s">
        <v>8594</v>
      </c>
      <c r="E6524" s="2" t="s">
        <v>8785</v>
      </c>
      <c r="F6524" s="3" t="s">
        <v>8786</v>
      </c>
      <c r="H6524" s="129" t="str">
        <f t="shared" si="101"/>
        <v>6523|291|TX|Irion|TX,Irion|</v>
      </c>
    </row>
    <row r="6525" spans="2:8">
      <c r="B6525" s="2">
        <v>6524</v>
      </c>
      <c r="C6525" s="2">
        <v>291</v>
      </c>
      <c r="D6525" s="2" t="s">
        <v>8594</v>
      </c>
      <c r="E6525" s="2" t="s">
        <v>8787</v>
      </c>
      <c r="F6525" s="3" t="s">
        <v>8788</v>
      </c>
      <c r="H6525" s="129" t="str">
        <f t="shared" si="101"/>
        <v>6524|291|TX|Jack|TX,Jack|</v>
      </c>
    </row>
    <row r="6526" spans="2:8">
      <c r="B6526" s="2">
        <v>6525</v>
      </c>
      <c r="C6526" s="2">
        <v>291</v>
      </c>
      <c r="D6526" s="2" t="s">
        <v>8594</v>
      </c>
      <c r="E6526" s="2" t="s">
        <v>4662</v>
      </c>
      <c r="F6526" s="3" t="s">
        <v>8789</v>
      </c>
      <c r="H6526" s="129" t="str">
        <f t="shared" si="101"/>
        <v>6525|291|TX|Jackson|TX,Jackson|</v>
      </c>
    </row>
    <row r="6527" spans="2:8">
      <c r="B6527" s="2">
        <v>6526</v>
      </c>
      <c r="C6527" s="2">
        <v>291</v>
      </c>
      <c r="D6527" s="2" t="s">
        <v>8594</v>
      </c>
      <c r="E6527" s="2" t="s">
        <v>5403</v>
      </c>
      <c r="F6527" s="3" t="s">
        <v>8790</v>
      </c>
      <c r="H6527" s="129" t="str">
        <f t="shared" si="101"/>
        <v>6526|291|TX|Jasper|TX,Jasper|</v>
      </c>
    </row>
    <row r="6528" spans="2:8">
      <c r="B6528" s="2">
        <v>6527</v>
      </c>
      <c r="C6528" s="2">
        <v>291</v>
      </c>
      <c r="D6528" s="2" t="s">
        <v>8594</v>
      </c>
      <c r="E6528" s="2" t="s">
        <v>5405</v>
      </c>
      <c r="F6528" s="3" t="s">
        <v>8791</v>
      </c>
      <c r="H6528" s="129" t="str">
        <f t="shared" si="101"/>
        <v>6527|291|TX|Jeff Davis|TX,Jeff Davis|</v>
      </c>
    </row>
    <row r="6529" spans="2:8">
      <c r="B6529" s="2">
        <v>6528</v>
      </c>
      <c r="C6529" s="2">
        <v>291</v>
      </c>
      <c r="D6529" s="2" t="s">
        <v>8594</v>
      </c>
      <c r="E6529" s="2" t="s">
        <v>4664</v>
      </c>
      <c r="F6529" s="3" t="s">
        <v>8792</v>
      </c>
      <c r="H6529" s="129" t="str">
        <f t="shared" si="101"/>
        <v>6528|291|TX|Jefferson|TX,Jefferson|</v>
      </c>
    </row>
    <row r="6530" spans="2:8">
      <c r="B6530" s="2">
        <v>6529</v>
      </c>
      <c r="C6530" s="2">
        <v>291</v>
      </c>
      <c r="D6530" s="2" t="s">
        <v>8594</v>
      </c>
      <c r="E6530" s="2" t="s">
        <v>8793</v>
      </c>
      <c r="F6530" s="3" t="s">
        <v>8794</v>
      </c>
      <c r="H6530" s="129" t="str">
        <f t="shared" ref="H6530:H6593" si="102">B6530&amp;"|"&amp;C6530&amp;"|"&amp;D6530&amp;"|"&amp;E6530&amp;"|"&amp;F6530&amp;"|"&amp;G6530</f>
        <v>6529|291|TX|Jim Hogg|TX,Jim Hogg|</v>
      </c>
    </row>
    <row r="6531" spans="2:8">
      <c r="B6531" s="2">
        <v>6530</v>
      </c>
      <c r="C6531" s="2">
        <v>291</v>
      </c>
      <c r="D6531" s="2" t="s">
        <v>8594</v>
      </c>
      <c r="E6531" s="2" t="s">
        <v>8795</v>
      </c>
      <c r="F6531" s="3" t="s">
        <v>8796</v>
      </c>
      <c r="H6531" s="129" t="str">
        <f t="shared" si="102"/>
        <v>6530|291|TX|Jim Wells|TX,Jim Wells|</v>
      </c>
    </row>
    <row r="6532" spans="2:8">
      <c r="B6532" s="2">
        <v>6531</v>
      </c>
      <c r="C6532" s="2">
        <v>291</v>
      </c>
      <c r="D6532" s="2" t="s">
        <v>8594</v>
      </c>
      <c r="E6532" s="2" t="s">
        <v>4788</v>
      </c>
      <c r="F6532" s="3" t="s">
        <v>8797</v>
      </c>
      <c r="H6532" s="129" t="str">
        <f t="shared" si="102"/>
        <v>6531|291|TX|Johnson|TX,Johnson|</v>
      </c>
    </row>
    <row r="6533" spans="2:8">
      <c r="B6533" s="2">
        <v>6532</v>
      </c>
      <c r="C6533" s="2">
        <v>291</v>
      </c>
      <c r="D6533" s="2" t="s">
        <v>8594</v>
      </c>
      <c r="E6533" s="2" t="s">
        <v>5411</v>
      </c>
      <c r="F6533" s="3" t="s">
        <v>8798</v>
      </c>
      <c r="H6533" s="129" t="str">
        <f t="shared" si="102"/>
        <v>6532|291|TX|Jones|TX,Jones|</v>
      </c>
    </row>
    <row r="6534" spans="2:8">
      <c r="B6534" s="2">
        <v>6533</v>
      </c>
      <c r="C6534" s="2">
        <v>291</v>
      </c>
      <c r="D6534" s="2" t="s">
        <v>8594</v>
      </c>
      <c r="E6534" s="2" t="s">
        <v>8799</v>
      </c>
      <c r="F6534" s="3" t="s">
        <v>8800</v>
      </c>
      <c r="H6534" s="129" t="str">
        <f t="shared" si="102"/>
        <v>6533|291|TX|Karnes|TX,Karnes|</v>
      </c>
    </row>
    <row r="6535" spans="2:8">
      <c r="B6535" s="2">
        <v>6534</v>
      </c>
      <c r="C6535" s="2">
        <v>291</v>
      </c>
      <c r="D6535" s="2" t="s">
        <v>8594</v>
      </c>
      <c r="E6535" s="2" t="s">
        <v>8801</v>
      </c>
      <c r="F6535" s="3" t="s">
        <v>8802</v>
      </c>
      <c r="H6535" s="129" t="str">
        <f t="shared" si="102"/>
        <v>6534|291|TX|Kaufman|TX,Kaufman|</v>
      </c>
    </row>
    <row r="6536" spans="2:8">
      <c r="B6536" s="2">
        <v>6535</v>
      </c>
      <c r="C6536" s="2">
        <v>291</v>
      </c>
      <c r="D6536" s="2" t="s">
        <v>8594</v>
      </c>
      <c r="E6536" s="2" t="s">
        <v>5831</v>
      </c>
      <c r="F6536" s="3" t="s">
        <v>8803</v>
      </c>
      <c r="H6536" s="129" t="str">
        <f t="shared" si="102"/>
        <v>6535|291|TX|Kendall|TX,Kendall|</v>
      </c>
    </row>
    <row r="6537" spans="2:8">
      <c r="B6537" s="2">
        <v>6536</v>
      </c>
      <c r="C6537" s="2">
        <v>291</v>
      </c>
      <c r="D6537" s="2" t="s">
        <v>8594</v>
      </c>
      <c r="E6537" s="2" t="s">
        <v>8804</v>
      </c>
      <c r="F6537" s="3" t="s">
        <v>8805</v>
      </c>
      <c r="H6537" s="129" t="str">
        <f t="shared" si="102"/>
        <v>6536|291|TX|Kenedy|TX,Kenedy|</v>
      </c>
    </row>
    <row r="6538" spans="2:8">
      <c r="B6538" s="2">
        <v>6537</v>
      </c>
      <c r="C6538" s="2">
        <v>291</v>
      </c>
      <c r="D6538" s="2" t="s">
        <v>8594</v>
      </c>
      <c r="E6538" s="2" t="s">
        <v>5145</v>
      </c>
      <c r="F6538" s="3" t="s">
        <v>8806</v>
      </c>
      <c r="H6538" s="129" t="str">
        <f t="shared" si="102"/>
        <v>6537|291|TX|Kent|TX,Kent|</v>
      </c>
    </row>
    <row r="6539" spans="2:8">
      <c r="B6539" s="2">
        <v>6538</v>
      </c>
      <c r="C6539" s="2">
        <v>291</v>
      </c>
      <c r="D6539" s="2" t="s">
        <v>8594</v>
      </c>
      <c r="E6539" s="2" t="s">
        <v>8807</v>
      </c>
      <c r="F6539" s="3" t="s">
        <v>8808</v>
      </c>
      <c r="H6539" s="129" t="str">
        <f t="shared" si="102"/>
        <v>6538|291|TX|Kerr|TX,Kerr|</v>
      </c>
    </row>
    <row r="6540" spans="2:8">
      <c r="B6540" s="2">
        <v>6539</v>
      </c>
      <c r="C6540" s="2">
        <v>291</v>
      </c>
      <c r="D6540" s="2" t="s">
        <v>8594</v>
      </c>
      <c r="E6540" s="2" t="s">
        <v>8809</v>
      </c>
      <c r="F6540" s="3" t="s">
        <v>8810</v>
      </c>
      <c r="H6540" s="129" t="str">
        <f t="shared" si="102"/>
        <v>6539|291|TX|Kimble|TX,Kimble|</v>
      </c>
    </row>
    <row r="6541" spans="2:8">
      <c r="B6541" s="2">
        <v>6540</v>
      </c>
      <c r="C6541" s="2">
        <v>291</v>
      </c>
      <c r="D6541" s="2" t="s">
        <v>8594</v>
      </c>
      <c r="E6541" s="2" t="s">
        <v>8811</v>
      </c>
      <c r="F6541" s="3" t="s">
        <v>8812</v>
      </c>
      <c r="H6541" s="129" t="str">
        <f t="shared" si="102"/>
        <v>6540|291|TX|King|TX,King|</v>
      </c>
    </row>
    <row r="6542" spans="2:8">
      <c r="B6542" s="2">
        <v>6541</v>
      </c>
      <c r="C6542" s="2">
        <v>291</v>
      </c>
      <c r="D6542" s="2" t="s">
        <v>8594</v>
      </c>
      <c r="E6542" s="2" t="s">
        <v>8813</v>
      </c>
      <c r="F6542" s="3" t="s">
        <v>8814</v>
      </c>
      <c r="H6542" s="129" t="str">
        <f t="shared" si="102"/>
        <v>6541|291|TX|Kinney|TX,Kinney|</v>
      </c>
    </row>
    <row r="6543" spans="2:8">
      <c r="B6543" s="2">
        <v>6542</v>
      </c>
      <c r="C6543" s="2">
        <v>291</v>
      </c>
      <c r="D6543" s="2" t="s">
        <v>8594</v>
      </c>
      <c r="E6543" s="2" t="s">
        <v>8815</v>
      </c>
      <c r="F6543" s="3" t="s">
        <v>8816</v>
      </c>
      <c r="H6543" s="129" t="str">
        <f t="shared" si="102"/>
        <v>6542|291|TX|Kleberg|TX,Kleberg|</v>
      </c>
    </row>
    <row r="6544" spans="2:8">
      <c r="B6544" s="2">
        <v>6543</v>
      </c>
      <c r="C6544" s="2">
        <v>291</v>
      </c>
      <c r="D6544" s="2" t="s">
        <v>8594</v>
      </c>
      <c r="E6544" s="2" t="s">
        <v>5833</v>
      </c>
      <c r="F6544" s="3" t="s">
        <v>8817</v>
      </c>
      <c r="H6544" s="129" t="str">
        <f t="shared" si="102"/>
        <v>6543|291|TX|Knox|TX,Knox|</v>
      </c>
    </row>
    <row r="6545" spans="2:8">
      <c r="B6545" s="2">
        <v>6544</v>
      </c>
      <c r="C6545" s="2">
        <v>291</v>
      </c>
      <c r="D6545" s="2" t="s">
        <v>8594</v>
      </c>
      <c r="E6545" s="2" t="s">
        <v>5835</v>
      </c>
      <c r="F6545" s="3" t="s">
        <v>8818</v>
      </c>
      <c r="H6545" s="129" t="str">
        <f t="shared" si="102"/>
        <v>6544|291|TX|La Salle|TX,La Salle|</v>
      </c>
    </row>
    <row r="6546" spans="2:8">
      <c r="B6546" s="2">
        <v>6545</v>
      </c>
      <c r="C6546" s="2">
        <v>291</v>
      </c>
      <c r="D6546" s="2" t="s">
        <v>8594</v>
      </c>
      <c r="E6546" s="2" t="s">
        <v>4666</v>
      </c>
      <c r="F6546" s="3" t="s">
        <v>8819</v>
      </c>
      <c r="H6546" s="129" t="str">
        <f t="shared" si="102"/>
        <v>6545|291|TX|Lamar|TX,Lamar|</v>
      </c>
    </row>
    <row r="6547" spans="2:8">
      <c r="B6547" s="2">
        <v>6546</v>
      </c>
      <c r="C6547" s="2">
        <v>291</v>
      </c>
      <c r="D6547" s="2" t="s">
        <v>8594</v>
      </c>
      <c r="E6547" s="2" t="s">
        <v>8820</v>
      </c>
      <c r="F6547" s="3" t="s">
        <v>8821</v>
      </c>
      <c r="H6547" s="129" t="str">
        <f t="shared" si="102"/>
        <v>6546|291|TX|Lamb|TX,Lamb|</v>
      </c>
    </row>
    <row r="6548" spans="2:8">
      <c r="B6548" s="2">
        <v>6547</v>
      </c>
      <c r="C6548" s="2">
        <v>291</v>
      </c>
      <c r="D6548" s="2" t="s">
        <v>8594</v>
      </c>
      <c r="E6548" s="2" t="s">
        <v>8822</v>
      </c>
      <c r="F6548" s="3" t="s">
        <v>8823</v>
      </c>
      <c r="H6548" s="129" t="str">
        <f t="shared" si="102"/>
        <v>6547|291|TX|Lampasas|TX,Lampasas|</v>
      </c>
    </row>
    <row r="6549" spans="2:8">
      <c r="B6549" s="2">
        <v>6548</v>
      </c>
      <c r="C6549" s="2">
        <v>291</v>
      </c>
      <c r="D6549" s="2" t="s">
        <v>8594</v>
      </c>
      <c r="E6549" s="2" t="s">
        <v>8824</v>
      </c>
      <c r="F6549" s="3" t="s">
        <v>8825</v>
      </c>
      <c r="H6549" s="129" t="str">
        <f t="shared" si="102"/>
        <v>6548|291|TX|Lavaca|TX,Lavaca|</v>
      </c>
    </row>
    <row r="6550" spans="2:8">
      <c r="B6550" s="2">
        <v>6549</v>
      </c>
      <c r="C6550" s="2">
        <v>291</v>
      </c>
      <c r="D6550" s="2" t="s">
        <v>8594</v>
      </c>
      <c r="E6550" s="2" t="s">
        <v>4672</v>
      </c>
      <c r="F6550" s="3" t="s">
        <v>8826</v>
      </c>
      <c r="H6550" s="129" t="str">
        <f t="shared" si="102"/>
        <v>6549|291|TX|Lee|TX,Lee|</v>
      </c>
    </row>
    <row r="6551" spans="2:8">
      <c r="B6551" s="2">
        <v>6550</v>
      </c>
      <c r="C6551" s="2">
        <v>291</v>
      </c>
      <c r="D6551" s="2" t="s">
        <v>8594</v>
      </c>
      <c r="E6551" s="2" t="s">
        <v>5214</v>
      </c>
      <c r="F6551" s="3" t="s">
        <v>8827</v>
      </c>
      <c r="H6551" s="129" t="str">
        <f t="shared" si="102"/>
        <v>6550|291|TX|Leon|TX,Leon|</v>
      </c>
    </row>
    <row r="6552" spans="2:8">
      <c r="B6552" s="2">
        <v>6551</v>
      </c>
      <c r="C6552" s="2">
        <v>291</v>
      </c>
      <c r="D6552" s="2" t="s">
        <v>8594</v>
      </c>
      <c r="E6552" s="2" t="s">
        <v>5218</v>
      </c>
      <c r="F6552" s="3" t="s">
        <v>8828</v>
      </c>
      <c r="H6552" s="129" t="str">
        <f t="shared" si="102"/>
        <v>6551|291|TX|Liberty|TX,Liberty|</v>
      </c>
    </row>
    <row r="6553" spans="2:8">
      <c r="B6553" s="2">
        <v>6552</v>
      </c>
      <c r="C6553" s="2">
        <v>291</v>
      </c>
      <c r="D6553" s="2" t="s">
        <v>8594</v>
      </c>
      <c r="E6553" s="2" t="s">
        <v>4674</v>
      </c>
      <c r="F6553" s="3" t="s">
        <v>8829</v>
      </c>
      <c r="H6553" s="129" t="str">
        <f t="shared" si="102"/>
        <v>6552|291|TX|Limestone|TX,Limestone|</v>
      </c>
    </row>
    <row r="6554" spans="2:8">
      <c r="B6554" s="2">
        <v>6553</v>
      </c>
      <c r="C6554" s="2">
        <v>291</v>
      </c>
      <c r="D6554" s="2" t="s">
        <v>8594</v>
      </c>
      <c r="E6554" s="2" t="s">
        <v>8830</v>
      </c>
      <c r="F6554" s="3" t="s">
        <v>8831</v>
      </c>
      <c r="H6554" s="129" t="str">
        <f t="shared" si="102"/>
        <v>6553|291|TX|Lipscomb|TX,Lipscomb|</v>
      </c>
    </row>
    <row r="6555" spans="2:8">
      <c r="B6555" s="2">
        <v>6554</v>
      </c>
      <c r="C6555" s="2">
        <v>291</v>
      </c>
      <c r="D6555" s="2" t="s">
        <v>8594</v>
      </c>
      <c r="E6555" s="2" t="s">
        <v>8832</v>
      </c>
      <c r="F6555" s="3" t="s">
        <v>8833</v>
      </c>
      <c r="H6555" s="129" t="str">
        <f t="shared" si="102"/>
        <v>6554|291|TX|Live Oak|TX,Live Oak|</v>
      </c>
    </row>
    <row r="6556" spans="2:8">
      <c r="B6556" s="2">
        <v>6555</v>
      </c>
      <c r="C6556" s="2">
        <v>291</v>
      </c>
      <c r="D6556" s="2" t="s">
        <v>8594</v>
      </c>
      <c r="E6556" s="2" t="s">
        <v>8834</v>
      </c>
      <c r="F6556" s="3" t="s">
        <v>8835</v>
      </c>
      <c r="H6556" s="129" t="str">
        <f t="shared" si="102"/>
        <v>6555|291|TX|Llano|TX,Llano|</v>
      </c>
    </row>
    <row r="6557" spans="2:8">
      <c r="B6557" s="2">
        <v>6556</v>
      </c>
      <c r="C6557" s="2">
        <v>291</v>
      </c>
      <c r="D6557" s="2" t="s">
        <v>8594</v>
      </c>
      <c r="E6557" s="2" t="s">
        <v>8836</v>
      </c>
      <c r="F6557" s="3" t="s">
        <v>8837</v>
      </c>
      <c r="H6557" s="129" t="str">
        <f t="shared" si="102"/>
        <v>6556|291|TX|Loving|TX,Loving|</v>
      </c>
    </row>
    <row r="6558" spans="2:8">
      <c r="B6558" s="2">
        <v>6557</v>
      </c>
      <c r="C6558" s="2">
        <v>291</v>
      </c>
      <c r="D6558" s="2" t="s">
        <v>8594</v>
      </c>
      <c r="E6558" s="2" t="s">
        <v>8838</v>
      </c>
      <c r="F6558" s="3" t="s">
        <v>8839</v>
      </c>
      <c r="H6558" s="129" t="str">
        <f t="shared" si="102"/>
        <v>6557|291|TX|Lubbock|TX,Lubbock|</v>
      </c>
    </row>
    <row r="6559" spans="2:8">
      <c r="B6559" s="2">
        <v>6558</v>
      </c>
      <c r="C6559" s="2">
        <v>291</v>
      </c>
      <c r="D6559" s="2" t="s">
        <v>8594</v>
      </c>
      <c r="E6559" s="2" t="s">
        <v>8840</v>
      </c>
      <c r="F6559" s="3" t="s">
        <v>8841</v>
      </c>
      <c r="H6559" s="129" t="str">
        <f t="shared" si="102"/>
        <v>6558|291|TX|Lynn|TX,Lynn|</v>
      </c>
    </row>
    <row r="6560" spans="2:8">
      <c r="B6560" s="2">
        <v>6559</v>
      </c>
      <c r="C6560" s="2">
        <v>291</v>
      </c>
      <c r="D6560" s="2" t="s">
        <v>8594</v>
      </c>
      <c r="E6560" s="2" t="s">
        <v>4680</v>
      </c>
      <c r="F6560" s="3" t="s">
        <v>8842</v>
      </c>
      <c r="H6560" s="129" t="str">
        <f t="shared" si="102"/>
        <v>6559|291|TX|Madison|TX,Madison|</v>
      </c>
    </row>
    <row r="6561" spans="2:8">
      <c r="B6561" s="2">
        <v>6560</v>
      </c>
      <c r="C6561" s="2">
        <v>291</v>
      </c>
      <c r="D6561" s="2" t="s">
        <v>8594</v>
      </c>
      <c r="E6561" s="2" t="s">
        <v>4684</v>
      </c>
      <c r="F6561" s="3" t="s">
        <v>8843</v>
      </c>
      <c r="H6561" s="129" t="str">
        <f t="shared" si="102"/>
        <v>6560|291|TX|Marion|TX,Marion|</v>
      </c>
    </row>
    <row r="6562" spans="2:8">
      <c r="B6562" s="2">
        <v>6561</v>
      </c>
      <c r="C6562" s="2">
        <v>291</v>
      </c>
      <c r="D6562" s="2" t="s">
        <v>8594</v>
      </c>
      <c r="E6562" s="2" t="s">
        <v>5224</v>
      </c>
      <c r="F6562" s="3" t="s">
        <v>8844</v>
      </c>
      <c r="H6562" s="129" t="str">
        <f t="shared" si="102"/>
        <v>6561|291|TX|Martin|TX,Martin|</v>
      </c>
    </row>
    <row r="6563" spans="2:8">
      <c r="B6563" s="2">
        <v>6562</v>
      </c>
      <c r="C6563" s="2">
        <v>291</v>
      </c>
      <c r="D6563" s="2" t="s">
        <v>8594</v>
      </c>
      <c r="E6563" s="2" t="s">
        <v>5849</v>
      </c>
      <c r="F6563" s="3" t="s">
        <v>8845</v>
      </c>
      <c r="H6563" s="129" t="str">
        <f t="shared" si="102"/>
        <v>6562|291|TX|Mason|TX,Mason|</v>
      </c>
    </row>
    <row r="6564" spans="2:8">
      <c r="B6564" s="2">
        <v>6563</v>
      </c>
      <c r="C6564" s="2">
        <v>291</v>
      </c>
      <c r="D6564" s="2" t="s">
        <v>8594</v>
      </c>
      <c r="E6564" s="2" t="s">
        <v>8846</v>
      </c>
      <c r="F6564" s="3" t="s">
        <v>8847</v>
      </c>
      <c r="H6564" s="129" t="str">
        <f t="shared" si="102"/>
        <v>6563|291|TX|Matagorda|TX,Matagorda|</v>
      </c>
    </row>
    <row r="6565" spans="2:8">
      <c r="B6565" s="2">
        <v>6564</v>
      </c>
      <c r="C6565" s="2">
        <v>291</v>
      </c>
      <c r="D6565" s="2" t="s">
        <v>8594</v>
      </c>
      <c r="E6565" s="2" t="s">
        <v>8848</v>
      </c>
      <c r="F6565" s="3" t="s">
        <v>8849</v>
      </c>
      <c r="H6565" s="129" t="str">
        <f t="shared" si="102"/>
        <v>6564|291|TX|Maverick|TX,Maverick|</v>
      </c>
    </row>
    <row r="6566" spans="2:8">
      <c r="B6566" s="2">
        <v>6565</v>
      </c>
      <c r="C6566" s="2">
        <v>291</v>
      </c>
      <c r="D6566" s="2" t="s">
        <v>8594</v>
      </c>
      <c r="E6566" s="2" t="s">
        <v>8850</v>
      </c>
      <c r="F6566" s="3" t="s">
        <v>8851</v>
      </c>
      <c r="H6566" s="129" t="str">
        <f t="shared" si="102"/>
        <v>6565|291|TX|McCulloch|TX,McCulloch|</v>
      </c>
    </row>
    <row r="6567" spans="2:8">
      <c r="B6567" s="2">
        <v>6566</v>
      </c>
      <c r="C6567" s="2">
        <v>291</v>
      </c>
      <c r="D6567" s="2" t="s">
        <v>8594</v>
      </c>
      <c r="E6567" s="2" t="s">
        <v>8852</v>
      </c>
      <c r="F6567" s="3" t="s">
        <v>8853</v>
      </c>
      <c r="H6567" s="129" t="str">
        <f t="shared" si="102"/>
        <v>6566|291|TX|McLennan|TX,McLennan|</v>
      </c>
    </row>
    <row r="6568" spans="2:8">
      <c r="B6568" s="2">
        <v>6567</v>
      </c>
      <c r="C6568" s="2">
        <v>291</v>
      </c>
      <c r="D6568" s="2" t="s">
        <v>8594</v>
      </c>
      <c r="E6568" s="2" t="s">
        <v>8854</v>
      </c>
      <c r="F6568" s="3" t="s">
        <v>8855</v>
      </c>
      <c r="H6568" s="129" t="str">
        <f t="shared" si="102"/>
        <v>6567|291|TX|McMullen|TX,McMullen|</v>
      </c>
    </row>
    <row r="6569" spans="2:8">
      <c r="B6569" s="2">
        <v>6568</v>
      </c>
      <c r="C6569" s="2">
        <v>291</v>
      </c>
      <c r="D6569" s="2" t="s">
        <v>8594</v>
      </c>
      <c r="E6569" s="2" t="s">
        <v>7961</v>
      </c>
      <c r="F6569" s="3" t="s">
        <v>8856</v>
      </c>
      <c r="H6569" s="129" t="str">
        <f t="shared" si="102"/>
        <v>6568|291|TX|Medina|TX,Medina|</v>
      </c>
    </row>
    <row r="6570" spans="2:8">
      <c r="B6570" s="2">
        <v>6569</v>
      </c>
      <c r="C6570" s="2">
        <v>291</v>
      </c>
      <c r="D6570" s="2" t="s">
        <v>8594</v>
      </c>
      <c r="E6570" s="2" t="s">
        <v>5859</v>
      </c>
      <c r="F6570" s="3" t="s">
        <v>8857</v>
      </c>
      <c r="H6570" s="129" t="str">
        <f t="shared" si="102"/>
        <v>6569|291|TX|Menard|TX,Menard|</v>
      </c>
    </row>
    <row r="6571" spans="2:8">
      <c r="B6571" s="2">
        <v>6570</v>
      </c>
      <c r="C6571" s="2">
        <v>291</v>
      </c>
      <c r="D6571" s="2" t="s">
        <v>8594</v>
      </c>
      <c r="E6571" s="2" t="s">
        <v>6711</v>
      </c>
      <c r="F6571" s="3" t="s">
        <v>8858</v>
      </c>
      <c r="H6571" s="129" t="str">
        <f t="shared" si="102"/>
        <v>6570|291|TX|Midland|TX,Midland|</v>
      </c>
    </row>
    <row r="6572" spans="2:8">
      <c r="B6572" s="2">
        <v>6571</v>
      </c>
      <c r="C6572" s="2">
        <v>291</v>
      </c>
      <c r="D6572" s="2" t="s">
        <v>8594</v>
      </c>
      <c r="E6572" s="2" t="s">
        <v>8859</v>
      </c>
      <c r="F6572" s="3" t="s">
        <v>8860</v>
      </c>
      <c r="H6572" s="129" t="str">
        <f t="shared" si="102"/>
        <v>6571|291|TX|Milam|TX,Milam|</v>
      </c>
    </row>
    <row r="6573" spans="2:8">
      <c r="B6573" s="2">
        <v>6572</v>
      </c>
      <c r="C6573" s="2">
        <v>291</v>
      </c>
      <c r="D6573" s="2" t="s">
        <v>8594</v>
      </c>
      <c r="E6573" s="2" t="s">
        <v>5632</v>
      </c>
      <c r="F6573" s="3" t="s">
        <v>8861</v>
      </c>
      <c r="H6573" s="129" t="str">
        <f t="shared" si="102"/>
        <v>6572|291|TX|Mills|TX,Mills|</v>
      </c>
    </row>
    <row r="6574" spans="2:8">
      <c r="B6574" s="2">
        <v>6573</v>
      </c>
      <c r="C6574" s="2">
        <v>291</v>
      </c>
      <c r="D6574" s="2" t="s">
        <v>8594</v>
      </c>
      <c r="E6574" s="2" t="s">
        <v>5436</v>
      </c>
      <c r="F6574" s="3" t="s">
        <v>8862</v>
      </c>
      <c r="H6574" s="129" t="str">
        <f t="shared" si="102"/>
        <v>6573|291|TX|Mitchell|TX,Mitchell|</v>
      </c>
    </row>
    <row r="6575" spans="2:8">
      <c r="B6575" s="2">
        <v>6574</v>
      </c>
      <c r="C6575" s="2">
        <v>291</v>
      </c>
      <c r="D6575" s="2" t="s">
        <v>8594</v>
      </c>
      <c r="E6575" s="2" t="s">
        <v>8863</v>
      </c>
      <c r="F6575" s="3" t="s">
        <v>8864</v>
      </c>
      <c r="H6575" s="129" t="str">
        <f t="shared" si="102"/>
        <v>6574|291|TX|Montague|TX,Montague|</v>
      </c>
    </row>
    <row r="6576" spans="2:8">
      <c r="B6576" s="2">
        <v>6575</v>
      </c>
      <c r="C6576" s="2">
        <v>291</v>
      </c>
      <c r="D6576" s="2" t="s">
        <v>8594</v>
      </c>
      <c r="E6576" s="2" t="s">
        <v>4692</v>
      </c>
      <c r="F6576" s="3" t="s">
        <v>8865</v>
      </c>
      <c r="H6576" s="129" t="str">
        <f t="shared" si="102"/>
        <v>6575|291|TX|Montgomery|TX,Montgomery|</v>
      </c>
    </row>
    <row r="6577" spans="2:8">
      <c r="B6577" s="2">
        <v>6576</v>
      </c>
      <c r="C6577" s="2">
        <v>291</v>
      </c>
      <c r="D6577" s="2" t="s">
        <v>8594</v>
      </c>
      <c r="E6577" s="2" t="s">
        <v>7379</v>
      </c>
      <c r="F6577" s="3" t="s">
        <v>8866</v>
      </c>
      <c r="H6577" s="129" t="str">
        <f t="shared" si="102"/>
        <v>6576|291|TX|Moore|TX,Moore|</v>
      </c>
    </row>
    <row r="6578" spans="2:8">
      <c r="B6578" s="2">
        <v>6577</v>
      </c>
      <c r="C6578" s="2">
        <v>291</v>
      </c>
      <c r="D6578" s="2" t="s">
        <v>8594</v>
      </c>
      <c r="E6578" s="2" t="s">
        <v>6143</v>
      </c>
      <c r="F6578" s="3" t="s">
        <v>8867</v>
      </c>
      <c r="H6578" s="129" t="str">
        <f t="shared" si="102"/>
        <v>6577|291|TX|Morris|TX,Morris|</v>
      </c>
    </row>
    <row r="6579" spans="2:8">
      <c r="B6579" s="2">
        <v>6578</v>
      </c>
      <c r="C6579" s="2">
        <v>291</v>
      </c>
      <c r="D6579" s="2" t="s">
        <v>8594</v>
      </c>
      <c r="E6579" s="2" t="s">
        <v>8868</v>
      </c>
      <c r="F6579" s="3" t="s">
        <v>8869</v>
      </c>
      <c r="H6579" s="129" t="str">
        <f t="shared" si="102"/>
        <v>6578|291|TX|Motley|TX,Motley|</v>
      </c>
    </row>
    <row r="6580" spans="2:8">
      <c r="B6580" s="2">
        <v>6579</v>
      </c>
      <c r="C6580" s="2">
        <v>291</v>
      </c>
      <c r="D6580" s="2" t="s">
        <v>8594</v>
      </c>
      <c r="E6580" s="2" t="s">
        <v>8870</v>
      </c>
      <c r="F6580" s="3" t="s">
        <v>8871</v>
      </c>
      <c r="H6580" s="129" t="str">
        <f t="shared" si="102"/>
        <v>6579|291|TX|Nacogdoches|TX,Nacogdoches|</v>
      </c>
    </row>
    <row r="6581" spans="2:8">
      <c r="B6581" s="2">
        <v>6580</v>
      </c>
      <c r="C6581" s="2">
        <v>291</v>
      </c>
      <c r="D6581" s="2" t="s">
        <v>8594</v>
      </c>
      <c r="E6581" s="2" t="s">
        <v>8872</v>
      </c>
      <c r="F6581" s="3" t="s">
        <v>8873</v>
      </c>
      <c r="H6581" s="129" t="str">
        <f t="shared" si="102"/>
        <v>6580|291|TX|Navarro|TX,Navarro|</v>
      </c>
    </row>
    <row r="6582" spans="2:8">
      <c r="B6582" s="2">
        <v>6581</v>
      </c>
      <c r="C6582" s="2">
        <v>291</v>
      </c>
      <c r="D6582" s="2" t="s">
        <v>8594</v>
      </c>
      <c r="E6582" s="2" t="s">
        <v>4812</v>
      </c>
      <c r="F6582" s="3" t="s">
        <v>8874</v>
      </c>
      <c r="H6582" s="129" t="str">
        <f t="shared" si="102"/>
        <v>6581|291|TX|Newton|TX,Newton|</v>
      </c>
    </row>
    <row r="6583" spans="2:8">
      <c r="B6583" s="2">
        <v>6582</v>
      </c>
      <c r="C6583" s="2">
        <v>291</v>
      </c>
      <c r="D6583" s="2" t="s">
        <v>8594</v>
      </c>
      <c r="E6583" s="2" t="s">
        <v>8875</v>
      </c>
      <c r="F6583" s="3" t="s">
        <v>8876</v>
      </c>
      <c r="H6583" s="129" t="str">
        <f t="shared" si="102"/>
        <v>6582|291|TX|Nolan|TX,Nolan|</v>
      </c>
    </row>
    <row r="6584" spans="2:8">
      <c r="B6584" s="2">
        <v>6583</v>
      </c>
      <c r="C6584" s="2">
        <v>291</v>
      </c>
      <c r="D6584" s="2" t="s">
        <v>8594</v>
      </c>
      <c r="E6584" s="2" t="s">
        <v>8877</v>
      </c>
      <c r="F6584" s="3" t="s">
        <v>8878</v>
      </c>
      <c r="H6584" s="129" t="str">
        <f t="shared" si="102"/>
        <v>6583|291|TX|Nueces|TX,Nueces|</v>
      </c>
    </row>
    <row r="6585" spans="2:8">
      <c r="B6585" s="2">
        <v>6584</v>
      </c>
      <c r="C6585" s="2">
        <v>291</v>
      </c>
      <c r="D6585" s="2" t="s">
        <v>8594</v>
      </c>
      <c r="E6585" s="2" t="s">
        <v>8879</v>
      </c>
      <c r="F6585" s="3" t="s">
        <v>8880</v>
      </c>
      <c r="H6585" s="129" t="str">
        <f t="shared" si="102"/>
        <v>6584|291|TX|Ochiltree|TX,Ochiltree|</v>
      </c>
    </row>
    <row r="6586" spans="2:8">
      <c r="B6586" s="2">
        <v>6585</v>
      </c>
      <c r="C6586" s="2">
        <v>291</v>
      </c>
      <c r="D6586" s="2" t="s">
        <v>8594</v>
      </c>
      <c r="E6586" s="2" t="s">
        <v>6354</v>
      </c>
      <c r="F6586" s="3" t="s">
        <v>8881</v>
      </c>
      <c r="H6586" s="129" t="str">
        <f t="shared" si="102"/>
        <v>6585|291|TX|Oldham|TX,Oldham|</v>
      </c>
    </row>
    <row r="6587" spans="2:8">
      <c r="B6587" s="2">
        <v>6586</v>
      </c>
      <c r="C6587" s="2">
        <v>291</v>
      </c>
      <c r="D6587" s="2" t="s">
        <v>8594</v>
      </c>
      <c r="E6587" s="2" t="s">
        <v>4946</v>
      </c>
      <c r="F6587" s="3" t="s">
        <v>8882</v>
      </c>
      <c r="H6587" s="129" t="str">
        <f t="shared" si="102"/>
        <v>6586|291|TX|Orange|TX,Orange|</v>
      </c>
    </row>
    <row r="6588" spans="2:8">
      <c r="B6588" s="2">
        <v>6587</v>
      </c>
      <c r="C6588" s="2">
        <v>291</v>
      </c>
      <c r="D6588" s="2" t="s">
        <v>8594</v>
      </c>
      <c r="E6588" s="2" t="s">
        <v>8883</v>
      </c>
      <c r="F6588" s="3" t="s">
        <v>8884</v>
      </c>
      <c r="H6588" s="129" t="str">
        <f t="shared" si="102"/>
        <v>6587|291|TX|Palo Pinto|TX,Palo Pinto|</v>
      </c>
    </row>
    <row r="6589" spans="2:8">
      <c r="B6589" s="2">
        <v>6588</v>
      </c>
      <c r="C6589" s="2">
        <v>291</v>
      </c>
      <c r="D6589" s="2" t="s">
        <v>8594</v>
      </c>
      <c r="E6589" s="2" t="s">
        <v>7140</v>
      </c>
      <c r="F6589" s="3" t="s">
        <v>8885</v>
      </c>
      <c r="H6589" s="129" t="str">
        <f t="shared" si="102"/>
        <v>6588|291|TX|Panola|TX,Panola|</v>
      </c>
    </row>
    <row r="6590" spans="2:8">
      <c r="B6590" s="2">
        <v>6589</v>
      </c>
      <c r="C6590" s="2">
        <v>291</v>
      </c>
      <c r="D6590" s="2" t="s">
        <v>8594</v>
      </c>
      <c r="E6590" s="2" t="s">
        <v>8886</v>
      </c>
      <c r="F6590" s="3" t="s">
        <v>8887</v>
      </c>
      <c r="H6590" s="129" t="str">
        <f t="shared" si="102"/>
        <v>6589|291|TX|Parker|TX,Parker|</v>
      </c>
    </row>
    <row r="6591" spans="2:8">
      <c r="B6591" s="2">
        <v>6590</v>
      </c>
      <c r="C6591" s="2">
        <v>291</v>
      </c>
      <c r="D6591" s="2" t="s">
        <v>8594</v>
      </c>
      <c r="E6591" s="2" t="s">
        <v>8888</v>
      </c>
      <c r="F6591" s="3" t="s">
        <v>8889</v>
      </c>
      <c r="H6591" s="129" t="str">
        <f t="shared" si="102"/>
        <v>6590|291|TX|Parmer|TX,Parmer|</v>
      </c>
    </row>
    <row r="6592" spans="2:8">
      <c r="B6592" s="2">
        <v>6591</v>
      </c>
      <c r="C6592" s="2">
        <v>291</v>
      </c>
      <c r="D6592" s="2" t="s">
        <v>8594</v>
      </c>
      <c r="E6592" s="2" t="s">
        <v>8890</v>
      </c>
      <c r="F6592" s="3" t="s">
        <v>8891</v>
      </c>
      <c r="H6592" s="129" t="str">
        <f t="shared" si="102"/>
        <v>6591|291|TX|Pecos|TX,Pecos|</v>
      </c>
    </row>
    <row r="6593" spans="2:8">
      <c r="B6593" s="2">
        <v>6592</v>
      </c>
      <c r="C6593" s="2">
        <v>291</v>
      </c>
      <c r="D6593" s="2" t="s">
        <v>8594</v>
      </c>
      <c r="E6593" s="2" t="s">
        <v>4822</v>
      </c>
      <c r="F6593" s="3" t="s">
        <v>8892</v>
      </c>
      <c r="H6593" s="129" t="str">
        <f t="shared" si="102"/>
        <v>6592|291|TX|Polk|TX,Polk|</v>
      </c>
    </row>
    <row r="6594" spans="2:8">
      <c r="B6594" s="2">
        <v>6593</v>
      </c>
      <c r="C6594" s="2">
        <v>291</v>
      </c>
      <c r="D6594" s="2" t="s">
        <v>8594</v>
      </c>
      <c r="E6594" s="2" t="s">
        <v>8266</v>
      </c>
      <c r="F6594" s="3" t="s">
        <v>8893</v>
      </c>
      <c r="H6594" s="129" t="str">
        <f t="shared" ref="H6594:H6657" si="103">B6594&amp;"|"&amp;C6594&amp;"|"&amp;D6594&amp;"|"&amp;E6594&amp;"|"&amp;F6594&amp;"|"&amp;G6594</f>
        <v>6593|291|TX|Potter|TX,Potter|</v>
      </c>
    </row>
    <row r="6595" spans="2:8">
      <c r="B6595" s="2">
        <v>6594</v>
      </c>
      <c r="C6595" s="2">
        <v>291</v>
      </c>
      <c r="D6595" s="2" t="s">
        <v>8594</v>
      </c>
      <c r="E6595" s="2" t="s">
        <v>8894</v>
      </c>
      <c r="F6595" s="3" t="s">
        <v>8895</v>
      </c>
      <c r="H6595" s="129" t="str">
        <f t="shared" si="103"/>
        <v>6594|291|TX|Presidio|TX,Presidio|</v>
      </c>
    </row>
    <row r="6596" spans="2:8">
      <c r="B6596" s="2">
        <v>6595</v>
      </c>
      <c r="C6596" s="2">
        <v>291</v>
      </c>
      <c r="D6596" s="2" t="s">
        <v>8594</v>
      </c>
      <c r="E6596" s="2" t="s">
        <v>8896</v>
      </c>
      <c r="F6596" s="3" t="s">
        <v>8897</v>
      </c>
      <c r="H6596" s="129" t="str">
        <f t="shared" si="103"/>
        <v>6595|291|TX|Rains|TX,Rains|</v>
      </c>
    </row>
    <row r="6597" spans="2:8">
      <c r="B6597" s="2">
        <v>6596</v>
      </c>
      <c r="C6597" s="2">
        <v>291</v>
      </c>
      <c r="D6597" s="2" t="s">
        <v>8594</v>
      </c>
      <c r="E6597" s="2" t="s">
        <v>8898</v>
      </c>
      <c r="F6597" s="3" t="s">
        <v>8899</v>
      </c>
      <c r="H6597" s="129" t="str">
        <f t="shared" si="103"/>
        <v>6596|291|TX|Randall|TX,Randall|</v>
      </c>
    </row>
    <row r="6598" spans="2:8">
      <c r="B6598" s="2">
        <v>6597</v>
      </c>
      <c r="C6598" s="2">
        <v>291</v>
      </c>
      <c r="D6598" s="2" t="s">
        <v>8594</v>
      </c>
      <c r="E6598" s="2" t="s">
        <v>8900</v>
      </c>
      <c r="F6598" s="3" t="s">
        <v>8901</v>
      </c>
      <c r="H6598" s="129" t="str">
        <f t="shared" si="103"/>
        <v>6597|291|TX|Reagan|TX,Reagan|</v>
      </c>
    </row>
    <row r="6599" spans="2:8">
      <c r="B6599" s="2">
        <v>6598</v>
      </c>
      <c r="C6599" s="2">
        <v>291</v>
      </c>
      <c r="D6599" s="2" t="s">
        <v>8594</v>
      </c>
      <c r="E6599" s="2" t="s">
        <v>8902</v>
      </c>
      <c r="F6599" s="3" t="s">
        <v>8903</v>
      </c>
      <c r="H6599" s="129" t="str">
        <f t="shared" si="103"/>
        <v>6598|291|TX|Real|TX,Real|</v>
      </c>
    </row>
    <row r="6600" spans="2:8">
      <c r="B6600" s="2">
        <v>6599</v>
      </c>
      <c r="C6600" s="2">
        <v>291</v>
      </c>
      <c r="D6600" s="2" t="s">
        <v>8594</v>
      </c>
      <c r="E6600" s="2" t="s">
        <v>8904</v>
      </c>
      <c r="F6600" s="3" t="s">
        <v>8905</v>
      </c>
      <c r="H6600" s="129" t="str">
        <f t="shared" si="103"/>
        <v>6599|291|TX|Red River|TX,Red River|</v>
      </c>
    </row>
    <row r="6601" spans="2:8">
      <c r="B6601" s="2">
        <v>6600</v>
      </c>
      <c r="C6601" s="2">
        <v>291</v>
      </c>
      <c r="D6601" s="2" t="s">
        <v>8594</v>
      </c>
      <c r="E6601" s="2" t="s">
        <v>8906</v>
      </c>
      <c r="F6601" s="3" t="s">
        <v>8907</v>
      </c>
      <c r="H6601" s="129" t="str">
        <f t="shared" si="103"/>
        <v>6600|291|TX|Reeves|TX,Reeves|</v>
      </c>
    </row>
    <row r="6602" spans="2:8">
      <c r="B6602" s="2">
        <v>6601</v>
      </c>
      <c r="C6602" s="2">
        <v>291</v>
      </c>
      <c r="D6602" s="2" t="s">
        <v>8594</v>
      </c>
      <c r="E6602" s="2" t="s">
        <v>8908</v>
      </c>
      <c r="F6602" s="3" t="s">
        <v>8909</v>
      </c>
      <c r="H6602" s="129" t="str">
        <f t="shared" si="103"/>
        <v>6601|291|TX|Refugio|TX,Refugio|</v>
      </c>
    </row>
    <row r="6603" spans="2:8">
      <c r="B6603" s="2">
        <v>6602</v>
      </c>
      <c r="C6603" s="2">
        <v>291</v>
      </c>
      <c r="D6603" s="2" t="s">
        <v>8594</v>
      </c>
      <c r="E6603" s="2" t="s">
        <v>8451</v>
      </c>
      <c r="F6603" s="3" t="s">
        <v>8910</v>
      </c>
      <c r="H6603" s="129" t="str">
        <f t="shared" si="103"/>
        <v>6602|291|TX|Roberts|TX,Roberts|</v>
      </c>
    </row>
    <row r="6604" spans="2:8">
      <c r="B6604" s="2">
        <v>6603</v>
      </c>
      <c r="C6604" s="2">
        <v>291</v>
      </c>
      <c r="D6604" s="2" t="s">
        <v>8594</v>
      </c>
      <c r="E6604" s="2" t="s">
        <v>6366</v>
      </c>
      <c r="F6604" s="3" t="s">
        <v>8911</v>
      </c>
      <c r="H6604" s="129" t="str">
        <f t="shared" si="103"/>
        <v>6603|291|TX|Robertson|TX,Robertson|</v>
      </c>
    </row>
    <row r="6605" spans="2:8">
      <c r="B6605" s="2">
        <v>6604</v>
      </c>
      <c r="C6605" s="2">
        <v>291</v>
      </c>
      <c r="D6605" s="2" t="s">
        <v>8594</v>
      </c>
      <c r="E6605" s="2" t="s">
        <v>8912</v>
      </c>
      <c r="F6605" s="3" t="s">
        <v>8913</v>
      </c>
      <c r="H6605" s="129" t="str">
        <f t="shared" si="103"/>
        <v>6604|291|TX|Rockwall|TX,Rockwall|</v>
      </c>
    </row>
    <row r="6606" spans="2:8">
      <c r="B6606" s="2">
        <v>6605</v>
      </c>
      <c r="C6606" s="2">
        <v>291</v>
      </c>
      <c r="D6606" s="2" t="s">
        <v>8594</v>
      </c>
      <c r="E6606" s="2" t="s">
        <v>8914</v>
      </c>
      <c r="F6606" s="3" t="s">
        <v>8915</v>
      </c>
      <c r="H6606" s="129" t="str">
        <f t="shared" si="103"/>
        <v>6605|291|TX|Runnels|TX,Runnels|</v>
      </c>
    </row>
    <row r="6607" spans="2:8">
      <c r="B6607" s="2">
        <v>6606</v>
      </c>
      <c r="C6607" s="2">
        <v>291</v>
      </c>
      <c r="D6607" s="2" t="s">
        <v>8594</v>
      </c>
      <c r="E6607" s="2" t="s">
        <v>8916</v>
      </c>
      <c r="F6607" s="3" t="s">
        <v>8917</v>
      </c>
      <c r="H6607" s="129" t="str">
        <f t="shared" si="103"/>
        <v>6606|291|TX|Rusk|TX,Rusk|</v>
      </c>
    </row>
    <row r="6608" spans="2:8">
      <c r="B6608" s="2">
        <v>6607</v>
      </c>
      <c r="C6608" s="2">
        <v>291</v>
      </c>
      <c r="D6608" s="2" t="s">
        <v>8594</v>
      </c>
      <c r="E6608" s="2" t="s">
        <v>8918</v>
      </c>
      <c r="F6608" s="3" t="s">
        <v>8919</v>
      </c>
      <c r="H6608" s="129" t="str">
        <f t="shared" si="103"/>
        <v>6607|291|TX|Sabine|TX,Sabine|</v>
      </c>
    </row>
    <row r="6609" spans="2:8">
      <c r="B6609" s="2">
        <v>6608</v>
      </c>
      <c r="C6609" s="2">
        <v>291</v>
      </c>
      <c r="D6609" s="2" t="s">
        <v>8594</v>
      </c>
      <c r="E6609" s="2" t="s">
        <v>8920</v>
      </c>
      <c r="F6609" s="3" t="s">
        <v>8921</v>
      </c>
      <c r="H6609" s="129" t="str">
        <f t="shared" si="103"/>
        <v>6608|291|TX|San Augustine|TX,San Augustine|</v>
      </c>
    </row>
    <row r="6610" spans="2:8">
      <c r="B6610" s="2">
        <v>6609</v>
      </c>
      <c r="C6610" s="2">
        <v>291</v>
      </c>
      <c r="D6610" s="2" t="s">
        <v>8594</v>
      </c>
      <c r="E6610" s="2" t="s">
        <v>8922</v>
      </c>
      <c r="F6610" s="3" t="s">
        <v>8923</v>
      </c>
      <c r="H6610" s="129" t="str">
        <f t="shared" si="103"/>
        <v>6609|291|TX|San Jacinto|TX,San Jacinto|</v>
      </c>
    </row>
    <row r="6611" spans="2:8">
      <c r="B6611" s="2">
        <v>6610</v>
      </c>
      <c r="C6611" s="2">
        <v>291</v>
      </c>
      <c r="D6611" s="2" t="s">
        <v>8594</v>
      </c>
      <c r="E6611" s="2" t="s">
        <v>8924</v>
      </c>
      <c r="F6611" s="3" t="s">
        <v>8925</v>
      </c>
      <c r="H6611" s="129" t="str">
        <f t="shared" si="103"/>
        <v>6610|291|TX|San Patricio|TX,San Patricio|</v>
      </c>
    </row>
    <row r="6612" spans="2:8">
      <c r="B6612" s="2">
        <v>6611</v>
      </c>
      <c r="C6612" s="2">
        <v>291</v>
      </c>
      <c r="D6612" s="2" t="s">
        <v>8594</v>
      </c>
      <c r="E6612" s="2" t="s">
        <v>8926</v>
      </c>
      <c r="F6612" s="3" t="s">
        <v>8927</v>
      </c>
      <c r="H6612" s="129" t="str">
        <f t="shared" si="103"/>
        <v>6611|291|TX|San Saba|TX,San Saba|</v>
      </c>
    </row>
    <row r="6613" spans="2:8">
      <c r="B6613" s="2">
        <v>6612</v>
      </c>
      <c r="C6613" s="2">
        <v>291</v>
      </c>
      <c r="D6613" s="2" t="s">
        <v>8594</v>
      </c>
      <c r="E6613" s="2" t="s">
        <v>8928</v>
      </c>
      <c r="F6613" s="3" t="s">
        <v>8929</v>
      </c>
      <c r="H6613" s="129" t="str">
        <f t="shared" si="103"/>
        <v>6612|291|TX|Schleicher|TX,Schleicher|</v>
      </c>
    </row>
    <row r="6614" spans="2:8">
      <c r="B6614" s="2">
        <v>6613</v>
      </c>
      <c r="C6614" s="2">
        <v>291</v>
      </c>
      <c r="D6614" s="2" t="s">
        <v>8594</v>
      </c>
      <c r="E6614" s="2" t="s">
        <v>8930</v>
      </c>
      <c r="F6614" s="3" t="s">
        <v>8931</v>
      </c>
      <c r="H6614" s="129" t="str">
        <f t="shared" si="103"/>
        <v>6613|291|TX|Scurry|TX,Scurry|</v>
      </c>
    </row>
    <row r="6615" spans="2:8">
      <c r="B6615" s="2">
        <v>6614</v>
      </c>
      <c r="C6615" s="2">
        <v>291</v>
      </c>
      <c r="D6615" s="2" t="s">
        <v>8594</v>
      </c>
      <c r="E6615" s="2" t="s">
        <v>8932</v>
      </c>
      <c r="F6615" s="3" t="s">
        <v>8933</v>
      </c>
      <c r="H6615" s="129" t="str">
        <f t="shared" si="103"/>
        <v>6614|291|TX|Shackelford|TX,Shackelford|</v>
      </c>
    </row>
    <row r="6616" spans="2:8">
      <c r="B6616" s="2">
        <v>6615</v>
      </c>
      <c r="C6616" s="2">
        <v>291</v>
      </c>
      <c r="D6616" s="2" t="s">
        <v>8594</v>
      </c>
      <c r="E6616" s="2" t="s">
        <v>4706</v>
      </c>
      <c r="F6616" s="3" t="s">
        <v>8934</v>
      </c>
      <c r="H6616" s="129" t="str">
        <f t="shared" si="103"/>
        <v>6615|291|TX|Shelby|TX,Shelby|</v>
      </c>
    </row>
    <row r="6617" spans="2:8">
      <c r="B6617" s="2">
        <v>6616</v>
      </c>
      <c r="C6617" s="2">
        <v>291</v>
      </c>
      <c r="D6617" s="2" t="s">
        <v>8594</v>
      </c>
      <c r="E6617" s="2" t="s">
        <v>6191</v>
      </c>
      <c r="F6617" s="3" t="s">
        <v>8935</v>
      </c>
      <c r="H6617" s="129" t="str">
        <f t="shared" si="103"/>
        <v>6616|291|TX|Sherman|TX,Sherman|</v>
      </c>
    </row>
    <row r="6618" spans="2:8">
      <c r="B6618" s="2">
        <v>6617</v>
      </c>
      <c r="C6618" s="2">
        <v>291</v>
      </c>
      <c r="D6618" s="2" t="s">
        <v>8594</v>
      </c>
      <c r="E6618" s="2" t="s">
        <v>6193</v>
      </c>
      <c r="F6618" s="3" t="s">
        <v>8936</v>
      </c>
      <c r="H6618" s="129" t="str">
        <f t="shared" si="103"/>
        <v>6617|291|TX|Smith|TX,Smith|</v>
      </c>
    </row>
    <row r="6619" spans="2:8">
      <c r="B6619" s="2">
        <v>6618</v>
      </c>
      <c r="C6619" s="2">
        <v>291</v>
      </c>
      <c r="D6619" s="2" t="s">
        <v>8594</v>
      </c>
      <c r="E6619" s="2" t="s">
        <v>8937</v>
      </c>
      <c r="F6619" s="3" t="s">
        <v>8938</v>
      </c>
      <c r="H6619" s="129" t="str">
        <f t="shared" si="103"/>
        <v>6618|291|TX|Somervell|TX,Somervell|</v>
      </c>
    </row>
    <row r="6620" spans="2:8">
      <c r="B6620" s="2">
        <v>6619</v>
      </c>
      <c r="C6620" s="2">
        <v>291</v>
      </c>
      <c r="D6620" s="2" t="s">
        <v>8594</v>
      </c>
      <c r="E6620" s="2" t="s">
        <v>8939</v>
      </c>
      <c r="F6620" s="3" t="s">
        <v>8940</v>
      </c>
      <c r="H6620" s="129" t="str">
        <f t="shared" si="103"/>
        <v>6619|291|TX|Starr|TX,Starr|</v>
      </c>
    </row>
    <row r="6621" spans="2:8">
      <c r="B6621" s="2">
        <v>6620</v>
      </c>
      <c r="C6621" s="2">
        <v>291</v>
      </c>
      <c r="D6621" s="2" t="s">
        <v>8594</v>
      </c>
      <c r="E6621" s="2" t="s">
        <v>5477</v>
      </c>
      <c r="F6621" s="3" t="s">
        <v>8941</v>
      </c>
      <c r="H6621" s="129" t="str">
        <f t="shared" si="103"/>
        <v>6620|291|TX|Stephens|TX,Stephens|</v>
      </c>
    </row>
    <row r="6622" spans="2:8">
      <c r="B6622" s="2">
        <v>6621</v>
      </c>
      <c r="C6622" s="2">
        <v>291</v>
      </c>
      <c r="D6622" s="2" t="s">
        <v>8594</v>
      </c>
      <c r="E6622" s="2" t="s">
        <v>8942</v>
      </c>
      <c r="F6622" s="3" t="s">
        <v>8943</v>
      </c>
      <c r="H6622" s="129" t="str">
        <f t="shared" si="103"/>
        <v>6621|291|TX|Sterling|TX,Sterling|</v>
      </c>
    </row>
    <row r="6623" spans="2:8">
      <c r="B6623" s="2">
        <v>6622</v>
      </c>
      <c r="C6623" s="2">
        <v>291</v>
      </c>
      <c r="D6623" s="2" t="s">
        <v>8594</v>
      </c>
      <c r="E6623" s="2" t="s">
        <v>8944</v>
      </c>
      <c r="F6623" s="3" t="s">
        <v>8945</v>
      </c>
      <c r="H6623" s="129" t="str">
        <f t="shared" si="103"/>
        <v>6622|291|TX|Stonewall|TX,Stonewall|</v>
      </c>
    </row>
    <row r="6624" spans="2:8">
      <c r="B6624" s="2">
        <v>6623</v>
      </c>
      <c r="C6624" s="2">
        <v>291</v>
      </c>
      <c r="D6624" s="2" t="s">
        <v>8594</v>
      </c>
      <c r="E6624" s="2" t="s">
        <v>8946</v>
      </c>
      <c r="F6624" s="3" t="s">
        <v>8947</v>
      </c>
      <c r="H6624" s="129" t="str">
        <f t="shared" si="103"/>
        <v>6623|291|TX|Sutton|TX,Sutton|</v>
      </c>
    </row>
    <row r="6625" spans="2:8">
      <c r="B6625" s="2">
        <v>6624</v>
      </c>
      <c r="C6625" s="2">
        <v>291</v>
      </c>
      <c r="D6625" s="2" t="s">
        <v>8594</v>
      </c>
      <c r="E6625" s="2" t="s">
        <v>8948</v>
      </c>
      <c r="F6625" s="3" t="s">
        <v>8949</v>
      </c>
      <c r="H6625" s="129" t="str">
        <f t="shared" si="103"/>
        <v>6624|291|TX|Swisher|TX,Swisher|</v>
      </c>
    </row>
    <row r="6626" spans="2:8">
      <c r="B6626" s="2">
        <v>6625</v>
      </c>
      <c r="C6626" s="2">
        <v>291</v>
      </c>
      <c r="D6626" s="2" t="s">
        <v>8594</v>
      </c>
      <c r="E6626" s="2" t="s">
        <v>8950</v>
      </c>
      <c r="F6626" s="3" t="s">
        <v>8951</v>
      </c>
      <c r="H6626" s="129" t="str">
        <f t="shared" si="103"/>
        <v>6625|291|TX|Tarrant|TX,Tarrant|</v>
      </c>
    </row>
    <row r="6627" spans="2:8">
      <c r="B6627" s="2">
        <v>6626</v>
      </c>
      <c r="C6627" s="2">
        <v>291</v>
      </c>
      <c r="D6627" s="2" t="s">
        <v>8594</v>
      </c>
      <c r="E6627" s="2" t="s">
        <v>5258</v>
      </c>
      <c r="F6627" s="3" t="s">
        <v>8952</v>
      </c>
      <c r="H6627" s="129" t="str">
        <f t="shared" si="103"/>
        <v>6626|291|TX|Taylor|TX,Taylor|</v>
      </c>
    </row>
    <row r="6628" spans="2:8">
      <c r="B6628" s="2">
        <v>6627</v>
      </c>
      <c r="C6628" s="2">
        <v>291</v>
      </c>
      <c r="D6628" s="2" t="s">
        <v>8594</v>
      </c>
      <c r="E6628" s="2" t="s">
        <v>5491</v>
      </c>
      <c r="F6628" s="3" t="s">
        <v>8953</v>
      </c>
      <c r="H6628" s="129" t="str">
        <f t="shared" si="103"/>
        <v>6627|291|TX|Terrell|TX,Terrell|</v>
      </c>
    </row>
    <row r="6629" spans="2:8">
      <c r="B6629" s="2">
        <v>6628</v>
      </c>
      <c r="C6629" s="2">
        <v>291</v>
      </c>
      <c r="D6629" s="2" t="s">
        <v>8594</v>
      </c>
      <c r="E6629" s="2" t="s">
        <v>8954</v>
      </c>
      <c r="F6629" s="3" t="s">
        <v>8955</v>
      </c>
      <c r="H6629" s="129" t="str">
        <f t="shared" si="103"/>
        <v>6628|291|TX|Terry|TX,Terry|</v>
      </c>
    </row>
    <row r="6630" spans="2:8">
      <c r="B6630" s="2">
        <v>6629</v>
      </c>
      <c r="C6630" s="2">
        <v>291</v>
      </c>
      <c r="D6630" s="2" t="s">
        <v>8594</v>
      </c>
      <c r="E6630" s="2" t="s">
        <v>8956</v>
      </c>
      <c r="F6630" s="3" t="s">
        <v>8957</v>
      </c>
      <c r="H6630" s="129" t="str">
        <f t="shared" si="103"/>
        <v>6629|291|TX|Throckmorton|TX,Throckmorton|</v>
      </c>
    </row>
    <row r="6631" spans="2:8">
      <c r="B6631" s="2">
        <v>6630</v>
      </c>
      <c r="C6631" s="2">
        <v>291</v>
      </c>
      <c r="D6631" s="2" t="s">
        <v>8594</v>
      </c>
      <c r="E6631" s="2" t="s">
        <v>8958</v>
      </c>
      <c r="F6631" s="3" t="s">
        <v>8959</v>
      </c>
      <c r="H6631" s="129" t="str">
        <f t="shared" si="103"/>
        <v>6630|291|TX|Titus|TX,Titus|</v>
      </c>
    </row>
    <row r="6632" spans="2:8">
      <c r="B6632" s="2">
        <v>6631</v>
      </c>
      <c r="C6632" s="2">
        <v>291</v>
      </c>
      <c r="D6632" s="2" t="s">
        <v>8594</v>
      </c>
      <c r="E6632" s="2" t="s">
        <v>8960</v>
      </c>
      <c r="F6632" s="3" t="s">
        <v>8961</v>
      </c>
      <c r="H6632" s="129" t="str">
        <f t="shared" si="103"/>
        <v>6631|291|TX|Tom Green|TX,Tom Green|</v>
      </c>
    </row>
    <row r="6633" spans="2:8">
      <c r="B6633" s="2">
        <v>6632</v>
      </c>
      <c r="C6633" s="2">
        <v>291</v>
      </c>
      <c r="D6633" s="2" t="s">
        <v>8594</v>
      </c>
      <c r="E6633" s="2" t="s">
        <v>8962</v>
      </c>
      <c r="F6633" s="3" t="s">
        <v>8963</v>
      </c>
      <c r="H6633" s="129" t="str">
        <f t="shared" si="103"/>
        <v>6632|291|TX|Travis|TX,Travis|</v>
      </c>
    </row>
    <row r="6634" spans="2:8">
      <c r="B6634" s="2">
        <v>6633</v>
      </c>
      <c r="C6634" s="2">
        <v>291</v>
      </c>
      <c r="D6634" s="2" t="s">
        <v>8594</v>
      </c>
      <c r="E6634" s="2" t="s">
        <v>4991</v>
      </c>
      <c r="F6634" s="3" t="s">
        <v>8964</v>
      </c>
      <c r="H6634" s="129" t="str">
        <f t="shared" si="103"/>
        <v>6633|291|TX|Trinity|TX,Trinity|</v>
      </c>
    </row>
    <row r="6635" spans="2:8">
      <c r="B6635" s="2">
        <v>6634</v>
      </c>
      <c r="C6635" s="2">
        <v>291</v>
      </c>
      <c r="D6635" s="2" t="s">
        <v>8594</v>
      </c>
      <c r="E6635" s="2" t="s">
        <v>8965</v>
      </c>
      <c r="F6635" s="3" t="s">
        <v>8966</v>
      </c>
      <c r="H6635" s="129" t="str">
        <f t="shared" si="103"/>
        <v>6634|291|TX|Tyler|TX,Tyler|</v>
      </c>
    </row>
    <row r="6636" spans="2:8">
      <c r="B6636" s="2">
        <v>6635</v>
      </c>
      <c r="C6636" s="2">
        <v>291</v>
      </c>
      <c r="D6636" s="2" t="s">
        <v>8594</v>
      </c>
      <c r="E6636" s="2" t="s">
        <v>8967</v>
      </c>
      <c r="F6636" s="3" t="s">
        <v>8968</v>
      </c>
      <c r="H6636" s="129" t="str">
        <f t="shared" si="103"/>
        <v>6635|291|TX|Upshur|TX,Upshur|</v>
      </c>
    </row>
    <row r="6637" spans="2:8">
      <c r="B6637" s="2">
        <v>6636</v>
      </c>
      <c r="C6637" s="2">
        <v>291</v>
      </c>
      <c r="D6637" s="2" t="s">
        <v>8594</v>
      </c>
      <c r="E6637" s="2" t="s">
        <v>8969</v>
      </c>
      <c r="F6637" s="3" t="s">
        <v>8970</v>
      </c>
      <c r="H6637" s="129" t="str">
        <f t="shared" si="103"/>
        <v>6636|291|TX|Upton|TX,Upton|</v>
      </c>
    </row>
    <row r="6638" spans="2:8">
      <c r="B6638" s="2">
        <v>6637</v>
      </c>
      <c r="C6638" s="2">
        <v>291</v>
      </c>
      <c r="D6638" s="2" t="s">
        <v>8594</v>
      </c>
      <c r="E6638" s="2" t="s">
        <v>8971</v>
      </c>
      <c r="F6638" s="3" t="s">
        <v>8972</v>
      </c>
      <c r="H6638" s="129" t="str">
        <f t="shared" si="103"/>
        <v>6637|291|TX|Uvalde|TX,Uvalde|</v>
      </c>
    </row>
    <row r="6639" spans="2:8">
      <c r="B6639" s="2">
        <v>6638</v>
      </c>
      <c r="C6639" s="2">
        <v>291</v>
      </c>
      <c r="D6639" s="2" t="s">
        <v>8594</v>
      </c>
      <c r="E6639" s="2" t="s">
        <v>8973</v>
      </c>
      <c r="F6639" s="3" t="s">
        <v>8974</v>
      </c>
      <c r="H6639" s="129" t="str">
        <f t="shared" si="103"/>
        <v>6638|291|TX|Val Verde|TX,Val Verde|</v>
      </c>
    </row>
    <row r="6640" spans="2:8">
      <c r="B6640" s="2">
        <v>6639</v>
      </c>
      <c r="C6640" s="2">
        <v>291</v>
      </c>
      <c r="D6640" s="2" t="s">
        <v>8594</v>
      </c>
      <c r="E6640" s="2" t="s">
        <v>8975</v>
      </c>
      <c r="F6640" s="3" t="s">
        <v>8976</v>
      </c>
      <c r="H6640" s="129" t="str">
        <f t="shared" si="103"/>
        <v>6639|291|TX|Van Zandt|TX,Van Zandt|</v>
      </c>
    </row>
    <row r="6641" spans="2:8">
      <c r="B6641" s="2">
        <v>6640</v>
      </c>
      <c r="C6641" s="2">
        <v>291</v>
      </c>
      <c r="D6641" s="2" t="s">
        <v>8594</v>
      </c>
      <c r="E6641" s="2" t="s">
        <v>8977</v>
      </c>
      <c r="F6641" s="3" t="s">
        <v>8978</v>
      </c>
      <c r="H6641" s="129" t="str">
        <f t="shared" si="103"/>
        <v>6640|291|TX|Victoria|TX,Victoria|</v>
      </c>
    </row>
    <row r="6642" spans="2:8">
      <c r="B6642" s="2">
        <v>6641</v>
      </c>
      <c r="C6642" s="2">
        <v>291</v>
      </c>
      <c r="D6642" s="2" t="s">
        <v>8594</v>
      </c>
      <c r="E6642" s="2" t="s">
        <v>4718</v>
      </c>
      <c r="F6642" s="3" t="s">
        <v>8979</v>
      </c>
      <c r="H6642" s="129" t="str">
        <f t="shared" si="103"/>
        <v>6641|291|TX|Walker|TX,Walker|</v>
      </c>
    </row>
    <row r="6643" spans="2:8">
      <c r="B6643" s="2">
        <v>6642</v>
      </c>
      <c r="C6643" s="2">
        <v>291</v>
      </c>
      <c r="D6643" s="2" t="s">
        <v>8594</v>
      </c>
      <c r="E6643" s="2" t="s">
        <v>8980</v>
      </c>
      <c r="F6643" s="3" t="s">
        <v>8981</v>
      </c>
      <c r="H6643" s="129" t="str">
        <f t="shared" si="103"/>
        <v>6642|291|TX|Waller|TX,Waller|</v>
      </c>
    </row>
    <row r="6644" spans="2:8">
      <c r="B6644" s="2">
        <v>6643</v>
      </c>
      <c r="C6644" s="2">
        <v>291</v>
      </c>
      <c r="D6644" s="2" t="s">
        <v>8594</v>
      </c>
      <c r="E6644" s="2" t="s">
        <v>7524</v>
      </c>
      <c r="F6644" s="3" t="s">
        <v>8982</v>
      </c>
      <c r="H6644" s="129" t="str">
        <f t="shared" si="103"/>
        <v>6643|291|TX|Ward|TX,Ward|</v>
      </c>
    </row>
    <row r="6645" spans="2:8">
      <c r="B6645" s="2">
        <v>6644</v>
      </c>
      <c r="C6645" s="2">
        <v>291</v>
      </c>
      <c r="D6645" s="2" t="s">
        <v>8594</v>
      </c>
      <c r="E6645" s="2" t="s">
        <v>4720</v>
      </c>
      <c r="F6645" s="3" t="s">
        <v>8983</v>
      </c>
      <c r="H6645" s="129" t="str">
        <f t="shared" si="103"/>
        <v>6644|291|TX|Washington|TX,Washington|</v>
      </c>
    </row>
    <row r="6646" spans="2:8">
      <c r="B6646" s="2">
        <v>6645</v>
      </c>
      <c r="C6646" s="2">
        <v>291</v>
      </c>
      <c r="D6646" s="2" t="s">
        <v>8594</v>
      </c>
      <c r="E6646" s="2" t="s">
        <v>8984</v>
      </c>
      <c r="F6646" s="3" t="s">
        <v>8985</v>
      </c>
      <c r="H6646" s="129" t="str">
        <f t="shared" si="103"/>
        <v>6645|291|TX|Webb|TX,Webb|</v>
      </c>
    </row>
    <row r="6647" spans="2:8">
      <c r="B6647" s="2">
        <v>6646</v>
      </c>
      <c r="C6647" s="2">
        <v>291</v>
      </c>
      <c r="D6647" s="2" t="s">
        <v>8594</v>
      </c>
      <c r="E6647" s="2" t="s">
        <v>8986</v>
      </c>
      <c r="F6647" s="3" t="s">
        <v>8987</v>
      </c>
      <c r="H6647" s="129" t="str">
        <f t="shared" si="103"/>
        <v>6646|291|TX|Wharton|TX,Wharton|</v>
      </c>
    </row>
    <row r="6648" spans="2:8">
      <c r="B6648" s="2">
        <v>6647</v>
      </c>
      <c r="C6648" s="2">
        <v>291</v>
      </c>
      <c r="D6648" s="2" t="s">
        <v>8594</v>
      </c>
      <c r="E6648" s="2" t="s">
        <v>5523</v>
      </c>
      <c r="F6648" s="3" t="s">
        <v>8988</v>
      </c>
      <c r="H6648" s="129" t="str">
        <f t="shared" si="103"/>
        <v>6647|291|TX|Wheeler|TX,Wheeler|</v>
      </c>
    </row>
    <row r="6649" spans="2:8">
      <c r="B6649" s="2">
        <v>6648</v>
      </c>
      <c r="C6649" s="2">
        <v>291</v>
      </c>
      <c r="D6649" s="2" t="s">
        <v>8594</v>
      </c>
      <c r="E6649" s="2" t="s">
        <v>6211</v>
      </c>
      <c r="F6649" s="3" t="s">
        <v>8989</v>
      </c>
      <c r="H6649" s="129" t="str">
        <f t="shared" si="103"/>
        <v>6648|291|TX|Wichita|TX,Wichita|</v>
      </c>
    </row>
    <row r="6650" spans="2:8">
      <c r="B6650" s="2">
        <v>6649</v>
      </c>
      <c r="C6650" s="2">
        <v>291</v>
      </c>
      <c r="D6650" s="2" t="s">
        <v>8594</v>
      </c>
      <c r="E6650" s="2" t="s">
        <v>8990</v>
      </c>
      <c r="F6650" s="3" t="s">
        <v>8991</v>
      </c>
      <c r="H6650" s="129" t="str">
        <f t="shared" si="103"/>
        <v>6649|291|TX|Wilbarger|TX,Wilbarger|</v>
      </c>
    </row>
    <row r="6651" spans="2:8">
      <c r="B6651" s="2">
        <v>6650</v>
      </c>
      <c r="C6651" s="2">
        <v>291</v>
      </c>
      <c r="D6651" s="2" t="s">
        <v>8594</v>
      </c>
      <c r="E6651" s="2" t="s">
        <v>8992</v>
      </c>
      <c r="F6651" s="3" t="s">
        <v>8993</v>
      </c>
      <c r="H6651" s="129" t="str">
        <f t="shared" si="103"/>
        <v>6650|291|TX|Willacy|TX,Willacy|</v>
      </c>
    </row>
    <row r="6652" spans="2:8">
      <c r="B6652" s="2">
        <v>6651</v>
      </c>
      <c r="C6652" s="2">
        <v>291</v>
      </c>
      <c r="D6652" s="2" t="s">
        <v>8594</v>
      </c>
      <c r="E6652" s="2" t="s">
        <v>5911</v>
      </c>
      <c r="F6652" s="3" t="s">
        <v>8994</v>
      </c>
      <c r="H6652" s="129" t="str">
        <f t="shared" si="103"/>
        <v>6651|291|TX|Williamson|TX,Williamson|</v>
      </c>
    </row>
    <row r="6653" spans="2:8">
      <c r="B6653" s="2">
        <v>6652</v>
      </c>
      <c r="C6653" s="2">
        <v>291</v>
      </c>
      <c r="D6653" s="2" t="s">
        <v>8594</v>
      </c>
      <c r="E6653" s="2" t="s">
        <v>6213</v>
      </c>
      <c r="F6653" s="3" t="s">
        <v>8995</v>
      </c>
      <c r="H6653" s="129" t="str">
        <f t="shared" si="103"/>
        <v>6652|291|TX|Wilson|TX,Wilson|</v>
      </c>
    </row>
    <row r="6654" spans="2:8">
      <c r="B6654" s="2">
        <v>6653</v>
      </c>
      <c r="C6654" s="2">
        <v>291</v>
      </c>
      <c r="D6654" s="2" t="s">
        <v>8594</v>
      </c>
      <c r="E6654" s="2" t="s">
        <v>8996</v>
      </c>
      <c r="F6654" s="3" t="s">
        <v>8997</v>
      </c>
      <c r="H6654" s="129" t="str">
        <f t="shared" si="103"/>
        <v>6653|291|TX|Winkler|TX,Winkler|</v>
      </c>
    </row>
    <row r="6655" spans="2:8">
      <c r="B6655" s="2">
        <v>6654</v>
      </c>
      <c r="C6655" s="2">
        <v>291</v>
      </c>
      <c r="D6655" s="2" t="s">
        <v>8594</v>
      </c>
      <c r="E6655" s="2" t="s">
        <v>8998</v>
      </c>
      <c r="F6655" s="3" t="s">
        <v>8999</v>
      </c>
      <c r="H6655" s="129" t="str">
        <f t="shared" si="103"/>
        <v>6654|291|TX|Wise|TX,Wise|</v>
      </c>
    </row>
    <row r="6656" spans="2:8">
      <c r="B6656" s="2">
        <v>6655</v>
      </c>
      <c r="C6656" s="2">
        <v>291</v>
      </c>
      <c r="D6656" s="2" t="s">
        <v>8594</v>
      </c>
      <c r="E6656" s="2" t="s">
        <v>8010</v>
      </c>
      <c r="F6656" s="3" t="s">
        <v>9000</v>
      </c>
      <c r="H6656" s="129" t="str">
        <f t="shared" si="103"/>
        <v>6655|291|TX|Wood|TX,Wood|</v>
      </c>
    </row>
    <row r="6657" spans="2:8">
      <c r="B6657" s="2">
        <v>6656</v>
      </c>
      <c r="C6657" s="2">
        <v>291</v>
      </c>
      <c r="D6657" s="2" t="s">
        <v>8594</v>
      </c>
      <c r="E6657" s="2" t="s">
        <v>9001</v>
      </c>
      <c r="F6657" s="3" t="s">
        <v>9002</v>
      </c>
      <c r="H6657" s="129" t="str">
        <f t="shared" si="103"/>
        <v>6656|291|TX|Yoakum|TX,Yoakum|</v>
      </c>
    </row>
    <row r="6658" spans="2:8">
      <c r="B6658" s="2">
        <v>6657</v>
      </c>
      <c r="C6658" s="2">
        <v>291</v>
      </c>
      <c r="D6658" s="2" t="s">
        <v>8594</v>
      </c>
      <c r="E6658" s="2" t="s">
        <v>9003</v>
      </c>
      <c r="F6658" s="3" t="s">
        <v>9004</v>
      </c>
      <c r="H6658" s="129" t="str">
        <f t="shared" ref="H6658:H6721" si="104">B6658&amp;"|"&amp;C6658&amp;"|"&amp;D6658&amp;"|"&amp;E6658&amp;"|"&amp;F6658&amp;"|"&amp;G6658</f>
        <v>6657|291|TX|Young|TX,Young|</v>
      </c>
    </row>
    <row r="6659" spans="2:8">
      <c r="B6659" s="2">
        <v>6658</v>
      </c>
      <c r="C6659" s="2">
        <v>291</v>
      </c>
      <c r="D6659" s="2" t="s">
        <v>8594</v>
      </c>
      <c r="E6659" s="2" t="s">
        <v>9005</v>
      </c>
      <c r="F6659" s="3" t="s">
        <v>9006</v>
      </c>
      <c r="H6659" s="129" t="str">
        <f t="shared" si="104"/>
        <v>6658|291|TX|Zapata|TX,Zapata|</v>
      </c>
    </row>
    <row r="6660" spans="2:8">
      <c r="B6660" s="2">
        <v>6659</v>
      </c>
      <c r="C6660" s="2">
        <v>291</v>
      </c>
      <c r="D6660" s="2" t="s">
        <v>8594</v>
      </c>
      <c r="E6660" s="2" t="s">
        <v>9007</v>
      </c>
      <c r="F6660" s="3" t="s">
        <v>9008</v>
      </c>
      <c r="H6660" s="129" t="str">
        <f t="shared" si="104"/>
        <v>6659|291|TX|Zavala|TX,Zavala|</v>
      </c>
    </row>
    <row r="6661" spans="2:8">
      <c r="B6661" s="2">
        <v>6660</v>
      </c>
      <c r="C6661" s="2">
        <v>291</v>
      </c>
      <c r="D6661" s="2" t="s">
        <v>9009</v>
      </c>
      <c r="E6661" s="2" t="s">
        <v>8020</v>
      </c>
      <c r="F6661" s="3" t="s">
        <v>9010</v>
      </c>
      <c r="H6661" s="129" t="str">
        <f t="shared" si="104"/>
        <v>6660|291|UT|Beaver|UT,Beaver|</v>
      </c>
    </row>
    <row r="6662" spans="2:8">
      <c r="B6662" s="2">
        <v>6661</v>
      </c>
      <c r="C6662" s="2">
        <v>291</v>
      </c>
      <c r="D6662" s="2" t="s">
        <v>9009</v>
      </c>
      <c r="E6662" s="2" t="s">
        <v>9011</v>
      </c>
      <c r="F6662" s="3" t="s">
        <v>9012</v>
      </c>
      <c r="H6662" s="129" t="str">
        <f t="shared" si="104"/>
        <v>6661|291|UT|Box Elder|UT,Box Elder|</v>
      </c>
    </row>
    <row r="6663" spans="2:8">
      <c r="B6663" s="2">
        <v>6662</v>
      </c>
      <c r="C6663" s="2">
        <v>291</v>
      </c>
      <c r="D6663" s="2" t="s">
        <v>9009</v>
      </c>
      <c r="E6663" s="2" t="s">
        <v>9013</v>
      </c>
      <c r="F6663" s="3" t="s">
        <v>9014</v>
      </c>
      <c r="H6663" s="129" t="str">
        <f t="shared" si="104"/>
        <v>6662|291|UT|Cache|UT,Cache|</v>
      </c>
    </row>
    <row r="6664" spans="2:8">
      <c r="B6664" s="2">
        <v>6663</v>
      </c>
      <c r="C6664" s="2">
        <v>291</v>
      </c>
      <c r="D6664" s="2" t="s">
        <v>9009</v>
      </c>
      <c r="E6664" s="2" t="s">
        <v>7192</v>
      </c>
      <c r="F6664" s="3" t="s">
        <v>9015</v>
      </c>
      <c r="H6664" s="129" t="str">
        <f t="shared" si="104"/>
        <v>6663|291|UT|Carbon|UT,Carbon|</v>
      </c>
    </row>
    <row r="6665" spans="2:8">
      <c r="B6665" s="2">
        <v>6664</v>
      </c>
      <c r="C6665" s="2">
        <v>291</v>
      </c>
      <c r="D6665" s="2" t="s">
        <v>9009</v>
      </c>
      <c r="E6665" s="2" t="s">
        <v>9016</v>
      </c>
      <c r="F6665" s="3" t="s">
        <v>9017</v>
      </c>
      <c r="H6665" s="129" t="str">
        <f t="shared" si="104"/>
        <v>6664|291|UT|Daggett|UT,Daggett|</v>
      </c>
    </row>
    <row r="6666" spans="2:8">
      <c r="B6666" s="2">
        <v>6665</v>
      </c>
      <c r="C6666" s="2">
        <v>291</v>
      </c>
      <c r="D6666" s="2" t="s">
        <v>9009</v>
      </c>
      <c r="E6666" s="2" t="s">
        <v>5574</v>
      </c>
      <c r="F6666" s="3" t="s">
        <v>9018</v>
      </c>
      <c r="H6666" s="129" t="str">
        <f t="shared" si="104"/>
        <v>6665|291|UT|Davis|UT,Davis|</v>
      </c>
    </row>
    <row r="6667" spans="2:8">
      <c r="B6667" s="2">
        <v>6666</v>
      </c>
      <c r="C6667" s="2">
        <v>291</v>
      </c>
      <c r="D6667" s="2" t="s">
        <v>9009</v>
      </c>
      <c r="E6667" s="2" t="s">
        <v>9019</v>
      </c>
      <c r="F6667" s="3" t="s">
        <v>9020</v>
      </c>
      <c r="H6667" s="129" t="str">
        <f t="shared" si="104"/>
        <v>6666|291|UT|Duchesne|UT,Duchesne|</v>
      </c>
    </row>
    <row r="6668" spans="2:8">
      <c r="B6668" s="2">
        <v>6667</v>
      </c>
      <c r="C6668" s="2">
        <v>291</v>
      </c>
      <c r="D6668" s="2" t="s">
        <v>9009</v>
      </c>
      <c r="E6668" s="2" t="s">
        <v>9021</v>
      </c>
      <c r="F6668" s="3" t="s">
        <v>9022</v>
      </c>
      <c r="H6668" s="129" t="str">
        <f t="shared" si="104"/>
        <v>6667|291|UT|Emery|UT,Emery|</v>
      </c>
    </row>
    <row r="6669" spans="2:8">
      <c r="B6669" s="2">
        <v>6668</v>
      </c>
      <c r="C6669" s="2">
        <v>291</v>
      </c>
      <c r="D6669" s="2" t="s">
        <v>9009</v>
      </c>
      <c r="E6669" s="2" t="s">
        <v>5050</v>
      </c>
      <c r="F6669" s="3" t="s">
        <v>9023</v>
      </c>
      <c r="H6669" s="129" t="str">
        <f t="shared" si="104"/>
        <v>6668|291|UT|Garfield|UT,Garfield|</v>
      </c>
    </row>
    <row r="6670" spans="2:8">
      <c r="B6670" s="2">
        <v>6669</v>
      </c>
      <c r="C6670" s="2">
        <v>291</v>
      </c>
      <c r="D6670" s="2" t="s">
        <v>9009</v>
      </c>
      <c r="E6670" s="2" t="s">
        <v>5054</v>
      </c>
      <c r="F6670" s="3" t="s">
        <v>9024</v>
      </c>
      <c r="H6670" s="129" t="str">
        <f t="shared" si="104"/>
        <v>6669|291|UT|Grand|UT,Grand|</v>
      </c>
    </row>
    <row r="6671" spans="2:8">
      <c r="B6671" s="2">
        <v>6670</v>
      </c>
      <c r="C6671" s="2">
        <v>291</v>
      </c>
      <c r="D6671" s="2" t="s">
        <v>9009</v>
      </c>
      <c r="E6671" s="2" t="s">
        <v>6676</v>
      </c>
      <c r="F6671" s="3" t="s">
        <v>9025</v>
      </c>
      <c r="H6671" s="129" t="str">
        <f t="shared" si="104"/>
        <v>6670|291|UT|Iron|UT,Iron|</v>
      </c>
    </row>
    <row r="6672" spans="2:8">
      <c r="B6672" s="2">
        <v>6671</v>
      </c>
      <c r="C6672" s="2">
        <v>291</v>
      </c>
      <c r="D6672" s="2" t="s">
        <v>9009</v>
      </c>
      <c r="E6672" s="2" t="s">
        <v>9026</v>
      </c>
      <c r="F6672" s="3" t="s">
        <v>9027</v>
      </c>
      <c r="H6672" s="129" t="str">
        <f t="shared" si="104"/>
        <v>6671|291|UT|Juab|UT,Juab|</v>
      </c>
    </row>
    <row r="6673" spans="2:8">
      <c r="B6673" s="2">
        <v>6672</v>
      </c>
      <c r="C6673" s="2">
        <v>291</v>
      </c>
      <c r="D6673" s="2" t="s">
        <v>9009</v>
      </c>
      <c r="E6673" s="2" t="s">
        <v>5827</v>
      </c>
      <c r="F6673" s="3" t="s">
        <v>9028</v>
      </c>
      <c r="H6673" s="129" t="str">
        <f t="shared" si="104"/>
        <v>6672|291|UT|Kane|UT,Kane|</v>
      </c>
    </row>
    <row r="6674" spans="2:8">
      <c r="B6674" s="2">
        <v>6673</v>
      </c>
      <c r="C6674" s="2">
        <v>291</v>
      </c>
      <c r="D6674" s="2" t="s">
        <v>9009</v>
      </c>
      <c r="E6674" s="2" t="s">
        <v>9029</v>
      </c>
      <c r="F6674" s="3" t="s">
        <v>9030</v>
      </c>
      <c r="H6674" s="129" t="str">
        <f t="shared" si="104"/>
        <v>6673|291|UT|Millard|UT,Millard|</v>
      </c>
    </row>
    <row r="6675" spans="2:8">
      <c r="B6675" s="2">
        <v>6674</v>
      </c>
      <c r="C6675" s="2">
        <v>291</v>
      </c>
      <c r="D6675" s="2" t="s">
        <v>9009</v>
      </c>
      <c r="E6675" s="2" t="s">
        <v>4694</v>
      </c>
      <c r="F6675" s="3" t="s">
        <v>9031</v>
      </c>
      <c r="H6675" s="129" t="str">
        <f t="shared" si="104"/>
        <v>6674|291|UT|Morgan|UT,Morgan|</v>
      </c>
    </row>
    <row r="6676" spans="2:8">
      <c r="B6676" s="2">
        <v>6675</v>
      </c>
      <c r="C6676" s="2">
        <v>291</v>
      </c>
      <c r="D6676" s="2" t="s">
        <v>9009</v>
      </c>
      <c r="E6676" s="2" t="s">
        <v>9032</v>
      </c>
      <c r="F6676" s="3" t="s">
        <v>9033</v>
      </c>
      <c r="H6676" s="129" t="str">
        <f t="shared" si="104"/>
        <v>6675|291|UT|Piute|UT,Piute|</v>
      </c>
    </row>
    <row r="6677" spans="2:8">
      <c r="B6677" s="2">
        <v>6676</v>
      </c>
      <c r="C6677" s="2">
        <v>291</v>
      </c>
      <c r="D6677" s="2" t="s">
        <v>9009</v>
      </c>
      <c r="E6677" s="2" t="s">
        <v>9034</v>
      </c>
      <c r="F6677" s="3" t="s">
        <v>9035</v>
      </c>
      <c r="H6677" s="129" t="str">
        <f t="shared" si="104"/>
        <v>6676|291|UT|Rich|UT,Rich|</v>
      </c>
    </row>
    <row r="6678" spans="2:8">
      <c r="B6678" s="2">
        <v>6677</v>
      </c>
      <c r="C6678" s="2">
        <v>291</v>
      </c>
      <c r="D6678" s="2" t="s">
        <v>9009</v>
      </c>
      <c r="E6678" s="2" t="s">
        <v>9036</v>
      </c>
      <c r="F6678" s="3" t="s">
        <v>9037</v>
      </c>
      <c r="H6678" s="129" t="str">
        <f t="shared" si="104"/>
        <v>6677|291|UT|Salt Lake|UT,Salt Lake|</v>
      </c>
    </row>
    <row r="6679" spans="2:8">
      <c r="B6679" s="2">
        <v>6678</v>
      </c>
      <c r="C6679" s="2">
        <v>291</v>
      </c>
      <c r="D6679" s="2" t="s">
        <v>9009</v>
      </c>
      <c r="E6679" s="2" t="s">
        <v>5109</v>
      </c>
      <c r="F6679" s="3" t="s">
        <v>9038</v>
      </c>
      <c r="H6679" s="129" t="str">
        <f t="shared" si="104"/>
        <v>6678|291|UT|San Juan|UT,San Juan|</v>
      </c>
    </row>
    <row r="6680" spans="2:8">
      <c r="B6680" s="2">
        <v>6679</v>
      </c>
      <c r="C6680" s="2">
        <v>291</v>
      </c>
      <c r="D6680" s="2" t="s">
        <v>9009</v>
      </c>
      <c r="E6680" s="2" t="s">
        <v>9039</v>
      </c>
      <c r="F6680" s="3" t="s">
        <v>9040</v>
      </c>
      <c r="H6680" s="129" t="str">
        <f t="shared" si="104"/>
        <v>6679|291|UT|Sanpete|UT,Sanpete|</v>
      </c>
    </row>
    <row r="6681" spans="2:8">
      <c r="B6681" s="2">
        <v>6680</v>
      </c>
      <c r="C6681" s="2">
        <v>291</v>
      </c>
      <c r="D6681" s="2" t="s">
        <v>9009</v>
      </c>
      <c r="E6681" s="2" t="s">
        <v>4839</v>
      </c>
      <c r="F6681" s="3" t="s">
        <v>9041</v>
      </c>
      <c r="H6681" s="129" t="str">
        <f t="shared" si="104"/>
        <v>6680|291|UT|Sevier|UT,Sevier|</v>
      </c>
    </row>
    <row r="6682" spans="2:8">
      <c r="B6682" s="2">
        <v>6681</v>
      </c>
      <c r="C6682" s="2">
        <v>291</v>
      </c>
      <c r="D6682" s="2" t="s">
        <v>9009</v>
      </c>
      <c r="E6682" s="2" t="s">
        <v>5115</v>
      </c>
      <c r="F6682" s="3" t="s">
        <v>9042</v>
      </c>
      <c r="H6682" s="129" t="str">
        <f t="shared" si="104"/>
        <v>6681|291|UT|Summit|UT,Summit|</v>
      </c>
    </row>
    <row r="6683" spans="2:8">
      <c r="B6683" s="2">
        <v>6682</v>
      </c>
      <c r="C6683" s="2">
        <v>291</v>
      </c>
      <c r="D6683" s="2" t="s">
        <v>9009</v>
      </c>
      <c r="E6683" s="2" t="s">
        <v>9043</v>
      </c>
      <c r="F6683" s="3" t="s">
        <v>9044</v>
      </c>
      <c r="H6683" s="129" t="str">
        <f t="shared" si="104"/>
        <v>6682|291|UT|Tooele|UT,Tooele|</v>
      </c>
    </row>
    <row r="6684" spans="2:8">
      <c r="B6684" s="2">
        <v>6683</v>
      </c>
      <c r="C6684" s="2">
        <v>291</v>
      </c>
      <c r="D6684" s="2" t="s">
        <v>9009</v>
      </c>
      <c r="E6684" s="2" t="s">
        <v>9045</v>
      </c>
      <c r="F6684" s="3" t="s">
        <v>9046</v>
      </c>
      <c r="H6684" s="129" t="str">
        <f t="shared" si="104"/>
        <v>6683|291|UT|Uintah|UT,Uintah|</v>
      </c>
    </row>
    <row r="6685" spans="2:8">
      <c r="B6685" s="2">
        <v>6684</v>
      </c>
      <c r="C6685" s="2">
        <v>291</v>
      </c>
      <c r="D6685" s="2" t="s">
        <v>9009</v>
      </c>
      <c r="E6685" s="2" t="s">
        <v>9047</v>
      </c>
      <c r="F6685" s="3" t="s">
        <v>9048</v>
      </c>
      <c r="H6685" s="129" t="str">
        <f t="shared" si="104"/>
        <v>6684|291|UT|Utah|UT,Utah|</v>
      </c>
    </row>
    <row r="6686" spans="2:8">
      <c r="B6686" s="2">
        <v>6685</v>
      </c>
      <c r="C6686" s="2">
        <v>291</v>
      </c>
      <c r="D6686" s="2" t="s">
        <v>9009</v>
      </c>
      <c r="E6686" s="2" t="s">
        <v>9049</v>
      </c>
      <c r="F6686" s="3" t="s">
        <v>9050</v>
      </c>
      <c r="H6686" s="129" t="str">
        <f t="shared" si="104"/>
        <v>6685|291|UT|Wasatch|UT,Wasatch|</v>
      </c>
    </row>
    <row r="6687" spans="2:8">
      <c r="B6687" s="2">
        <v>6686</v>
      </c>
      <c r="C6687" s="2">
        <v>291</v>
      </c>
      <c r="D6687" s="2" t="s">
        <v>9009</v>
      </c>
      <c r="E6687" s="2" t="s">
        <v>4720</v>
      </c>
      <c r="F6687" s="3" t="s">
        <v>9051</v>
      </c>
      <c r="H6687" s="129" t="str">
        <f t="shared" si="104"/>
        <v>6686|291|UT|Washington|UT,Washington|</v>
      </c>
    </row>
    <row r="6688" spans="2:8">
      <c r="B6688" s="2">
        <v>6687</v>
      </c>
      <c r="C6688" s="2">
        <v>291</v>
      </c>
      <c r="D6688" s="2" t="s">
        <v>9009</v>
      </c>
      <c r="E6688" s="2" t="s">
        <v>5519</v>
      </c>
      <c r="F6688" s="3" t="s">
        <v>9052</v>
      </c>
      <c r="H6688" s="129" t="str">
        <f t="shared" si="104"/>
        <v>6687|291|UT|Wayne|UT,Wayne|</v>
      </c>
    </row>
    <row r="6689" spans="2:8">
      <c r="B6689" s="2">
        <v>6688</v>
      </c>
      <c r="C6689" s="2">
        <v>291</v>
      </c>
      <c r="D6689" s="2" t="s">
        <v>9009</v>
      </c>
      <c r="E6689" s="2" t="s">
        <v>9053</v>
      </c>
      <c r="F6689" s="3" t="s">
        <v>9054</v>
      </c>
      <c r="H6689" s="129" t="str">
        <f t="shared" si="104"/>
        <v>6688|291|UT|Weber|UT,Weber|</v>
      </c>
    </row>
    <row r="6690" spans="2:8">
      <c r="B6690" s="2">
        <v>6689</v>
      </c>
      <c r="C6690" s="2">
        <v>291</v>
      </c>
      <c r="D6690" s="2" t="s">
        <v>9055</v>
      </c>
      <c r="E6690" s="2" t="s">
        <v>9056</v>
      </c>
      <c r="F6690" s="3" t="s">
        <v>9057</v>
      </c>
      <c r="H6690" s="129" t="str">
        <f t="shared" si="104"/>
        <v>6689|291|VA|Accomack|VA,Accomack|</v>
      </c>
    </row>
    <row r="6691" spans="2:8">
      <c r="B6691" s="2">
        <v>6690</v>
      </c>
      <c r="C6691" s="2">
        <v>291</v>
      </c>
      <c r="D6691" s="2" t="s">
        <v>9055</v>
      </c>
      <c r="E6691" s="2" t="s">
        <v>9058</v>
      </c>
      <c r="F6691" s="3" t="s">
        <v>9059</v>
      </c>
      <c r="H6691" s="129" t="str">
        <f t="shared" si="104"/>
        <v>6690|291|VA|Albemarle|VA,Albemarle|</v>
      </c>
    </row>
    <row r="6692" spans="2:8">
      <c r="B6692" s="2">
        <v>6691</v>
      </c>
      <c r="C6692" s="2">
        <v>291</v>
      </c>
      <c r="D6692" s="2" t="s">
        <v>9055</v>
      </c>
      <c r="E6692" s="2" t="s">
        <v>7281</v>
      </c>
      <c r="F6692" s="3" t="s">
        <v>9060</v>
      </c>
      <c r="H6692" s="129" t="str">
        <f t="shared" si="104"/>
        <v>6691|291|VA|Alleghany|VA,Alleghany|</v>
      </c>
    </row>
    <row r="6693" spans="2:8">
      <c r="B6693" s="2">
        <v>6692</v>
      </c>
      <c r="C6693" s="2">
        <v>291</v>
      </c>
      <c r="D6693" s="2" t="s">
        <v>9055</v>
      </c>
      <c r="E6693" s="2" t="s">
        <v>9061</v>
      </c>
      <c r="F6693" s="3" t="s">
        <v>9062</v>
      </c>
      <c r="H6693" s="129" t="str">
        <f t="shared" si="104"/>
        <v>6692|291|VA|Amelia|VA,Amelia|</v>
      </c>
    </row>
    <row r="6694" spans="2:8">
      <c r="B6694" s="2">
        <v>6693</v>
      </c>
      <c r="C6694" s="2">
        <v>291</v>
      </c>
      <c r="D6694" s="2" t="s">
        <v>9055</v>
      </c>
      <c r="E6694" s="2" t="s">
        <v>9063</v>
      </c>
      <c r="F6694" s="3" t="s">
        <v>9064</v>
      </c>
      <c r="H6694" s="129" t="str">
        <f t="shared" si="104"/>
        <v>6693|291|VA|Amherst|VA,Amherst|</v>
      </c>
    </row>
    <row r="6695" spans="2:8">
      <c r="B6695" s="2">
        <v>6694</v>
      </c>
      <c r="C6695" s="2">
        <v>291</v>
      </c>
      <c r="D6695" s="2" t="s">
        <v>9055</v>
      </c>
      <c r="E6695" s="2" t="s">
        <v>9065</v>
      </c>
      <c r="F6695" s="3" t="s">
        <v>9066</v>
      </c>
      <c r="H6695" s="129" t="str">
        <f t="shared" si="104"/>
        <v>6694|291|VA|Appomattox|VA,Appomattox|</v>
      </c>
    </row>
    <row r="6696" spans="2:8">
      <c r="B6696" s="2">
        <v>6695</v>
      </c>
      <c r="C6696" s="2">
        <v>291</v>
      </c>
      <c r="D6696" s="2" t="s">
        <v>9055</v>
      </c>
      <c r="E6696" s="2" t="s">
        <v>9067</v>
      </c>
      <c r="F6696" s="3" t="s">
        <v>9068</v>
      </c>
      <c r="H6696" s="129" t="str">
        <f t="shared" si="104"/>
        <v>6695|291|VA|Arlington|VA,Arlington|</v>
      </c>
    </row>
    <row r="6697" spans="2:8">
      <c r="B6697" s="2">
        <v>6696</v>
      </c>
      <c r="C6697" s="2">
        <v>291</v>
      </c>
      <c r="D6697" s="2" t="s">
        <v>9055</v>
      </c>
      <c r="E6697" s="2" t="s">
        <v>9069</v>
      </c>
      <c r="F6697" s="3" t="s">
        <v>9070</v>
      </c>
      <c r="H6697" s="129" t="str">
        <f t="shared" si="104"/>
        <v>6696|291|VA|Augusta|VA,Augusta|</v>
      </c>
    </row>
    <row r="6698" spans="2:8">
      <c r="B6698" s="2">
        <v>6697</v>
      </c>
      <c r="C6698" s="2">
        <v>291</v>
      </c>
      <c r="D6698" s="2" t="s">
        <v>9055</v>
      </c>
      <c r="E6698" s="2" t="s">
        <v>6226</v>
      </c>
      <c r="F6698" s="3" t="s">
        <v>9071</v>
      </c>
      <c r="H6698" s="129" t="str">
        <f t="shared" si="104"/>
        <v>6697|291|VA|Bath|VA,Bath|</v>
      </c>
    </row>
    <row r="6699" spans="2:8">
      <c r="B6699" s="2">
        <v>6698</v>
      </c>
      <c r="C6699" s="2">
        <v>291</v>
      </c>
      <c r="D6699" s="2" t="s">
        <v>9055</v>
      </c>
      <c r="E6699" s="2" t="s">
        <v>8193</v>
      </c>
      <c r="F6699" s="3" t="s">
        <v>9072</v>
      </c>
      <c r="H6699" s="129" t="str">
        <f t="shared" si="104"/>
        <v>6698|291|VA|Bedford|VA,Bedford|</v>
      </c>
    </row>
    <row r="6700" spans="2:8">
      <c r="B6700" s="2">
        <v>6699</v>
      </c>
      <c r="C6700" s="2">
        <v>291</v>
      </c>
      <c r="D6700" s="2" t="s">
        <v>9055</v>
      </c>
      <c r="E6700" s="2" t="s">
        <v>9073</v>
      </c>
      <c r="F6700" s="3" t="s">
        <v>9074</v>
      </c>
      <c r="H6700" s="129" t="str">
        <f t="shared" si="104"/>
        <v>6699|291|VA|Bland|VA,Bland|</v>
      </c>
    </row>
    <row r="6701" spans="2:8">
      <c r="B6701" s="2">
        <v>6700</v>
      </c>
      <c r="C6701" s="2">
        <v>291</v>
      </c>
      <c r="D6701" s="2" t="s">
        <v>9055</v>
      </c>
      <c r="E6701" s="2" t="s">
        <v>9075</v>
      </c>
      <c r="F6701" s="3" t="s">
        <v>9076</v>
      </c>
      <c r="H6701" s="129" t="str">
        <f t="shared" si="104"/>
        <v>6700|291|VA|Botetourt|VA,Botetourt|</v>
      </c>
    </row>
    <row r="6702" spans="2:8">
      <c r="B6702" s="2">
        <v>6701</v>
      </c>
      <c r="C6702" s="2">
        <v>291</v>
      </c>
      <c r="D6702" s="2" t="s">
        <v>9055</v>
      </c>
      <c r="E6702" s="2" t="s">
        <v>7295</v>
      </c>
      <c r="F6702" s="3" t="s">
        <v>9077</v>
      </c>
      <c r="H6702" s="129" t="str">
        <f t="shared" si="104"/>
        <v>6701|291|VA|Brunswick|VA,Brunswick|</v>
      </c>
    </row>
    <row r="6703" spans="2:8">
      <c r="B6703" s="2">
        <v>6702</v>
      </c>
      <c r="C6703" s="2">
        <v>291</v>
      </c>
      <c r="D6703" s="2" t="s">
        <v>9055</v>
      </c>
      <c r="E6703" s="2" t="s">
        <v>5551</v>
      </c>
      <c r="F6703" s="3" t="s">
        <v>9078</v>
      </c>
      <c r="H6703" s="129" t="str">
        <f t="shared" si="104"/>
        <v>6702|291|VA|Buchanan|VA,Buchanan|</v>
      </c>
    </row>
    <row r="6704" spans="2:8">
      <c r="B6704" s="2">
        <v>6703</v>
      </c>
      <c r="C6704" s="2">
        <v>291</v>
      </c>
      <c r="D6704" s="2" t="s">
        <v>9055</v>
      </c>
      <c r="E6704" s="2" t="s">
        <v>9079</v>
      </c>
      <c r="F6704" s="3" t="s">
        <v>9080</v>
      </c>
      <c r="H6704" s="129" t="str">
        <f t="shared" si="104"/>
        <v>6703|291|VA|Buckingham|VA,Buckingham|</v>
      </c>
    </row>
    <row r="6705" spans="2:8">
      <c r="B6705" s="2">
        <v>6704</v>
      </c>
      <c r="C6705" s="2">
        <v>291</v>
      </c>
      <c r="D6705" s="2" t="s">
        <v>9055</v>
      </c>
      <c r="E6705" s="2" t="s">
        <v>6249</v>
      </c>
      <c r="F6705" s="3" t="s">
        <v>9081</v>
      </c>
      <c r="H6705" s="129" t="str">
        <f t="shared" si="104"/>
        <v>6704|291|VA|Campbell|VA,Campbell|</v>
      </c>
    </row>
    <row r="6706" spans="2:8">
      <c r="B6706" s="2">
        <v>6705</v>
      </c>
      <c r="C6706" s="2">
        <v>291</v>
      </c>
      <c r="D6706" s="2" t="s">
        <v>9055</v>
      </c>
      <c r="E6706" s="2" t="s">
        <v>6558</v>
      </c>
      <c r="F6706" s="3" t="s">
        <v>9082</v>
      </c>
      <c r="H6706" s="129" t="str">
        <f t="shared" si="104"/>
        <v>6705|291|VA|Caroline|VA,Caroline|</v>
      </c>
    </row>
    <row r="6707" spans="2:8">
      <c r="B6707" s="2">
        <v>6706</v>
      </c>
      <c r="C6707" s="2">
        <v>291</v>
      </c>
      <c r="D6707" s="2" t="s">
        <v>9055</v>
      </c>
      <c r="E6707" s="2" t="s">
        <v>4739</v>
      </c>
      <c r="F6707" s="3" t="s">
        <v>9083</v>
      </c>
      <c r="H6707" s="129" t="str">
        <f t="shared" si="104"/>
        <v>6706|291|VA|Carroll|VA,Carroll|</v>
      </c>
    </row>
    <row r="6708" spans="2:8">
      <c r="B6708" s="2">
        <v>6707</v>
      </c>
      <c r="C6708" s="2">
        <v>291</v>
      </c>
      <c r="D6708" s="2" t="s">
        <v>9055</v>
      </c>
      <c r="E6708" s="2" t="s">
        <v>9084</v>
      </c>
      <c r="F6708" s="3" t="s">
        <v>9085</v>
      </c>
      <c r="H6708" s="129" t="str">
        <f t="shared" si="104"/>
        <v>6707|291|VA|Charles City|VA,Charles City|</v>
      </c>
    </row>
    <row r="6709" spans="2:8">
      <c r="B6709" s="2">
        <v>6708</v>
      </c>
      <c r="C6709" s="2">
        <v>291</v>
      </c>
      <c r="D6709" s="2" t="s">
        <v>9055</v>
      </c>
      <c r="E6709" s="2" t="s">
        <v>5165</v>
      </c>
      <c r="F6709" s="3" t="s">
        <v>9086</v>
      </c>
      <c r="H6709" s="129" t="str">
        <f t="shared" si="104"/>
        <v>6708|291|VA|Charlotte|VA,Charlotte|</v>
      </c>
    </row>
    <row r="6710" spans="2:8">
      <c r="B6710" s="2">
        <v>6709</v>
      </c>
      <c r="C6710" s="2">
        <v>291</v>
      </c>
      <c r="D6710" s="2" t="s">
        <v>9055</v>
      </c>
      <c r="E6710" s="2" t="s">
        <v>8315</v>
      </c>
      <c r="F6710" s="3" t="s">
        <v>9087</v>
      </c>
      <c r="H6710" s="129" t="str">
        <f t="shared" si="104"/>
        <v>6709|291|VA|Chesterfield|VA,Chesterfield|</v>
      </c>
    </row>
    <row r="6711" spans="2:8">
      <c r="B6711" s="2">
        <v>6710</v>
      </c>
      <c r="C6711" s="2">
        <v>291</v>
      </c>
      <c r="D6711" s="2" t="s">
        <v>9055</v>
      </c>
      <c r="E6711" s="2" t="s">
        <v>4616</v>
      </c>
      <c r="F6711" s="3" t="s">
        <v>9088</v>
      </c>
      <c r="H6711" s="129" t="str">
        <f t="shared" si="104"/>
        <v>6710|291|VA|Clarke|VA,Clarke|</v>
      </c>
    </row>
    <row r="6712" spans="2:8">
      <c r="B6712" s="2">
        <v>6711</v>
      </c>
      <c r="C6712" s="2">
        <v>291</v>
      </c>
      <c r="D6712" s="2" t="s">
        <v>9055</v>
      </c>
      <c r="E6712" s="2" t="s">
        <v>8041</v>
      </c>
      <c r="F6712" s="3" t="s">
        <v>9089</v>
      </c>
      <c r="H6712" s="129" t="str">
        <f t="shared" si="104"/>
        <v>6711|291|VA|Craig|VA,Craig|</v>
      </c>
    </row>
    <row r="6713" spans="2:8">
      <c r="B6713" s="2">
        <v>6712</v>
      </c>
      <c r="C6713" s="2">
        <v>291</v>
      </c>
      <c r="D6713" s="2" t="s">
        <v>9055</v>
      </c>
      <c r="E6713" s="2" t="s">
        <v>9090</v>
      </c>
      <c r="F6713" s="3" t="s">
        <v>9091</v>
      </c>
      <c r="H6713" s="129" t="str">
        <f t="shared" si="104"/>
        <v>6712|291|VA|Culpeper|VA,Culpeper|</v>
      </c>
    </row>
    <row r="6714" spans="2:8">
      <c r="B6714" s="2">
        <v>6713</v>
      </c>
      <c r="C6714" s="2">
        <v>291</v>
      </c>
      <c r="D6714" s="2" t="s">
        <v>9055</v>
      </c>
      <c r="E6714" s="2" t="s">
        <v>5789</v>
      </c>
      <c r="F6714" s="3" t="s">
        <v>9092</v>
      </c>
      <c r="H6714" s="129" t="str">
        <f t="shared" si="104"/>
        <v>6713|291|VA|Cumberland|VA,Cumberland|</v>
      </c>
    </row>
    <row r="6715" spans="2:8">
      <c r="B6715" s="2">
        <v>6714</v>
      </c>
      <c r="C6715" s="2">
        <v>291</v>
      </c>
      <c r="D6715" s="2" t="s">
        <v>9055</v>
      </c>
      <c r="E6715" s="2" t="s">
        <v>9093</v>
      </c>
      <c r="F6715" s="3" t="s">
        <v>9094</v>
      </c>
      <c r="H6715" s="129" t="str">
        <f t="shared" si="104"/>
        <v>6714|291|VA|Dickenson|VA,Dickenson|</v>
      </c>
    </row>
    <row r="6716" spans="2:8">
      <c r="B6716" s="2">
        <v>6715</v>
      </c>
      <c r="C6716" s="2">
        <v>291</v>
      </c>
      <c r="D6716" s="2" t="s">
        <v>9055</v>
      </c>
      <c r="E6716" s="2" t="s">
        <v>9095</v>
      </c>
      <c r="F6716" s="3" t="s">
        <v>9096</v>
      </c>
      <c r="H6716" s="129" t="str">
        <f t="shared" si="104"/>
        <v>6715|291|VA|Dinwiddie|VA,Dinwiddie|</v>
      </c>
    </row>
    <row r="6717" spans="2:8">
      <c r="B6717" s="2">
        <v>6716</v>
      </c>
      <c r="C6717" s="2">
        <v>291</v>
      </c>
      <c r="D6717" s="2" t="s">
        <v>9055</v>
      </c>
      <c r="E6717" s="2" t="s">
        <v>6531</v>
      </c>
      <c r="F6717" s="3" t="s">
        <v>9097</v>
      </c>
      <c r="H6717" s="129" t="str">
        <f t="shared" si="104"/>
        <v>6716|291|VA|Essex|VA,Essex|</v>
      </c>
    </row>
    <row r="6718" spans="2:8">
      <c r="B6718" s="2">
        <v>6717</v>
      </c>
      <c r="C6718" s="2">
        <v>291</v>
      </c>
      <c r="D6718" s="2" t="s">
        <v>9055</v>
      </c>
      <c r="E6718" s="2" t="s">
        <v>9098</v>
      </c>
      <c r="F6718" s="3" t="s">
        <v>9099</v>
      </c>
      <c r="H6718" s="129" t="str">
        <f t="shared" si="104"/>
        <v>6717|291|VA|Fairfax|VA,Fairfax|</v>
      </c>
    </row>
    <row r="6719" spans="2:8">
      <c r="B6719" s="2">
        <v>6718</v>
      </c>
      <c r="C6719" s="2">
        <v>291</v>
      </c>
      <c r="D6719" s="2" t="s">
        <v>9055</v>
      </c>
      <c r="E6719" s="2" t="s">
        <v>9100</v>
      </c>
      <c r="F6719" s="3" t="s">
        <v>9101</v>
      </c>
      <c r="H6719" s="129" t="str">
        <f t="shared" si="104"/>
        <v>6718|291|VA|Fauquier|VA,Fauquier|</v>
      </c>
    </row>
    <row r="6720" spans="2:8">
      <c r="B6720" s="2">
        <v>6719</v>
      </c>
      <c r="C6720" s="2">
        <v>291</v>
      </c>
      <c r="D6720" s="2" t="s">
        <v>9055</v>
      </c>
      <c r="E6720" s="2" t="s">
        <v>5365</v>
      </c>
      <c r="F6720" s="3" t="s">
        <v>9102</v>
      </c>
      <c r="H6720" s="129" t="str">
        <f t="shared" si="104"/>
        <v>6719|291|VA|Floyd|VA,Floyd|</v>
      </c>
    </row>
    <row r="6721" spans="2:8">
      <c r="B6721" s="2">
        <v>6720</v>
      </c>
      <c r="C6721" s="2">
        <v>291</v>
      </c>
      <c r="D6721" s="2" t="s">
        <v>9055</v>
      </c>
      <c r="E6721" s="2" t="s">
        <v>9103</v>
      </c>
      <c r="F6721" s="3" t="s">
        <v>9104</v>
      </c>
      <c r="H6721" s="129" t="str">
        <f t="shared" si="104"/>
        <v>6720|291|VA|Fluvanna|VA,Fluvanna|</v>
      </c>
    </row>
    <row r="6722" spans="2:8">
      <c r="B6722" s="2">
        <v>6721</v>
      </c>
      <c r="C6722" s="2">
        <v>291</v>
      </c>
      <c r="D6722" s="2" t="s">
        <v>9055</v>
      </c>
      <c r="E6722" s="2" t="s">
        <v>4650</v>
      </c>
      <c r="F6722" s="3" t="s">
        <v>9105</v>
      </c>
      <c r="H6722" s="129" t="str">
        <f t="shared" ref="H6722:H6785" si="105">B6722&amp;"|"&amp;C6722&amp;"|"&amp;D6722&amp;"|"&amp;E6722&amp;"|"&amp;F6722&amp;"|"&amp;G6722</f>
        <v>6721|291|VA|Franklin|VA,Franklin|</v>
      </c>
    </row>
    <row r="6723" spans="2:8">
      <c r="B6723" s="2">
        <v>6722</v>
      </c>
      <c r="C6723" s="2">
        <v>291</v>
      </c>
      <c r="D6723" s="2" t="s">
        <v>9055</v>
      </c>
      <c r="E6723" s="2" t="s">
        <v>6567</v>
      </c>
      <c r="F6723" s="3" t="s">
        <v>9106</v>
      </c>
      <c r="H6723" s="129" t="str">
        <f t="shared" si="105"/>
        <v>6722|291|VA|Frederick|VA,Frederick|</v>
      </c>
    </row>
    <row r="6724" spans="2:8">
      <c r="B6724" s="2">
        <v>6723</v>
      </c>
      <c r="C6724" s="2">
        <v>291</v>
      </c>
      <c r="D6724" s="2" t="s">
        <v>9055</v>
      </c>
      <c r="E6724" s="2" t="s">
        <v>8508</v>
      </c>
      <c r="F6724" s="3" t="s">
        <v>9107</v>
      </c>
      <c r="H6724" s="129" t="str">
        <f t="shared" si="105"/>
        <v>6723|291|VA|Giles|VA,Giles|</v>
      </c>
    </row>
    <row r="6725" spans="2:8">
      <c r="B6725" s="2">
        <v>6724</v>
      </c>
      <c r="C6725" s="2">
        <v>291</v>
      </c>
      <c r="D6725" s="2" t="s">
        <v>9055</v>
      </c>
      <c r="E6725" s="2" t="s">
        <v>7692</v>
      </c>
      <c r="F6725" s="3" t="s">
        <v>9108</v>
      </c>
      <c r="H6725" s="129" t="str">
        <f t="shared" si="105"/>
        <v>6724|291|VA|Gloucester|VA,Gloucester|</v>
      </c>
    </row>
    <row r="6726" spans="2:8">
      <c r="B6726" s="2">
        <v>6725</v>
      </c>
      <c r="C6726" s="2">
        <v>291</v>
      </c>
      <c r="D6726" s="2" t="s">
        <v>9055</v>
      </c>
      <c r="E6726" s="2" t="s">
        <v>9109</v>
      </c>
      <c r="F6726" s="3" t="s">
        <v>9110</v>
      </c>
      <c r="H6726" s="129" t="str">
        <f t="shared" si="105"/>
        <v>6725|291|VA|Goochland|VA,Goochland|</v>
      </c>
    </row>
    <row r="6727" spans="2:8">
      <c r="B6727" s="2">
        <v>6726</v>
      </c>
      <c r="C6727" s="2">
        <v>291</v>
      </c>
      <c r="D6727" s="2" t="s">
        <v>9055</v>
      </c>
      <c r="E6727" s="2" t="s">
        <v>6283</v>
      </c>
      <c r="F6727" s="3" t="s">
        <v>9111</v>
      </c>
      <c r="H6727" s="129" t="str">
        <f t="shared" si="105"/>
        <v>6726|291|VA|Grayson|VA,Grayson|</v>
      </c>
    </row>
    <row r="6728" spans="2:8">
      <c r="B6728" s="2">
        <v>6727</v>
      </c>
      <c r="C6728" s="2">
        <v>291</v>
      </c>
      <c r="D6728" s="2" t="s">
        <v>9055</v>
      </c>
      <c r="E6728" s="2" t="s">
        <v>4654</v>
      </c>
      <c r="F6728" s="3" t="s">
        <v>9112</v>
      </c>
      <c r="H6728" s="129" t="str">
        <f t="shared" si="105"/>
        <v>6727|291|VA|Greene|VA,Greene|</v>
      </c>
    </row>
    <row r="6729" spans="2:8">
      <c r="B6729" s="2">
        <v>6728</v>
      </c>
      <c r="C6729" s="2">
        <v>291</v>
      </c>
      <c r="D6729" s="2" t="s">
        <v>9055</v>
      </c>
      <c r="E6729" s="2" t="s">
        <v>9113</v>
      </c>
      <c r="F6729" s="3" t="s">
        <v>9114</v>
      </c>
      <c r="H6729" s="129" t="str">
        <f t="shared" si="105"/>
        <v>6728|291|VA|Greensville|VA,Greensville|</v>
      </c>
    </row>
    <row r="6730" spans="2:8">
      <c r="B6730" s="2">
        <v>6729</v>
      </c>
      <c r="C6730" s="2">
        <v>291</v>
      </c>
      <c r="D6730" s="2" t="s">
        <v>9055</v>
      </c>
      <c r="E6730" s="2" t="s">
        <v>7347</v>
      </c>
      <c r="F6730" s="3" t="s">
        <v>9115</v>
      </c>
      <c r="H6730" s="129" t="str">
        <f t="shared" si="105"/>
        <v>6729|291|VA|Halifax|VA,Halifax|</v>
      </c>
    </row>
    <row r="6731" spans="2:8">
      <c r="B6731" s="2">
        <v>6730</v>
      </c>
      <c r="C6731" s="2">
        <v>291</v>
      </c>
      <c r="D6731" s="2" t="s">
        <v>9055</v>
      </c>
      <c r="E6731" s="2" t="s">
        <v>9116</v>
      </c>
      <c r="F6731" s="3" t="s">
        <v>9117</v>
      </c>
      <c r="H6731" s="129" t="str">
        <f t="shared" si="105"/>
        <v>6730|291|VA|Hanover|VA,Hanover|</v>
      </c>
    </row>
    <row r="6732" spans="2:8">
      <c r="B6732" s="2">
        <v>6731</v>
      </c>
      <c r="C6732" s="2">
        <v>291</v>
      </c>
      <c r="D6732" s="2" t="s">
        <v>9055</v>
      </c>
      <c r="E6732" s="2" t="s">
        <v>9118</v>
      </c>
      <c r="F6732" s="3" t="s">
        <v>9119</v>
      </c>
      <c r="H6732" s="129" t="str">
        <f t="shared" si="105"/>
        <v>6731|291|VA|Henrico|VA,Henrico|</v>
      </c>
    </row>
    <row r="6733" spans="2:8">
      <c r="B6733" s="2">
        <v>6732</v>
      </c>
      <c r="C6733" s="2">
        <v>291</v>
      </c>
      <c r="D6733" s="2" t="s">
        <v>9055</v>
      </c>
      <c r="E6733" s="2" t="s">
        <v>4658</v>
      </c>
      <c r="F6733" s="3" t="s">
        <v>9120</v>
      </c>
      <c r="H6733" s="129" t="str">
        <f t="shared" si="105"/>
        <v>6732|291|VA|Henry|VA,Henry|</v>
      </c>
    </row>
    <row r="6734" spans="2:8">
      <c r="B6734" s="2">
        <v>6733</v>
      </c>
      <c r="C6734" s="2">
        <v>291</v>
      </c>
      <c r="D6734" s="2" t="s">
        <v>9055</v>
      </c>
      <c r="E6734" s="2" t="s">
        <v>7940</v>
      </c>
      <c r="F6734" s="3" t="s">
        <v>9121</v>
      </c>
      <c r="H6734" s="129" t="str">
        <f t="shared" si="105"/>
        <v>6733|291|VA|Highland|VA,Highland|</v>
      </c>
    </row>
    <row r="6735" spans="2:8">
      <c r="B6735" s="2">
        <v>6734</v>
      </c>
      <c r="C6735" s="2">
        <v>291</v>
      </c>
      <c r="D6735" s="2" t="s">
        <v>9055</v>
      </c>
      <c r="E6735" s="2" t="s">
        <v>9122</v>
      </c>
      <c r="F6735" s="3" t="s">
        <v>9123</v>
      </c>
      <c r="H6735" s="129" t="str">
        <f t="shared" si="105"/>
        <v>6734|291|VA|Isle of Wight|VA,Isle of Wight|</v>
      </c>
    </row>
    <row r="6736" spans="2:8">
      <c r="B6736" s="2">
        <v>6735</v>
      </c>
      <c r="C6736" s="2">
        <v>291</v>
      </c>
      <c r="D6736" s="2" t="s">
        <v>9055</v>
      </c>
      <c r="E6736" s="2" t="s">
        <v>9124</v>
      </c>
      <c r="F6736" s="3" t="s">
        <v>9125</v>
      </c>
      <c r="H6736" s="129" t="str">
        <f t="shared" si="105"/>
        <v>6735|291|VA|James City|VA,James City|</v>
      </c>
    </row>
    <row r="6737" spans="2:8">
      <c r="B6737" s="2">
        <v>6736</v>
      </c>
      <c r="C6737" s="2">
        <v>291</v>
      </c>
      <c r="D6737" s="2" t="s">
        <v>9055</v>
      </c>
      <c r="E6737" s="2" t="s">
        <v>9126</v>
      </c>
      <c r="F6737" s="3" t="s">
        <v>9127</v>
      </c>
      <c r="H6737" s="129" t="str">
        <f t="shared" si="105"/>
        <v>6736|291|VA|King and Queen|VA,King and Queen|</v>
      </c>
    </row>
    <row r="6738" spans="2:8">
      <c r="B6738" s="2">
        <v>6737</v>
      </c>
      <c r="C6738" s="2">
        <v>291</v>
      </c>
      <c r="D6738" s="2" t="s">
        <v>9055</v>
      </c>
      <c r="E6738" s="2" t="s">
        <v>9128</v>
      </c>
      <c r="F6738" s="3" t="s">
        <v>9129</v>
      </c>
      <c r="H6738" s="129" t="str">
        <f t="shared" si="105"/>
        <v>6737|291|VA|King George|VA,King George|</v>
      </c>
    </row>
    <row r="6739" spans="2:8">
      <c r="B6739" s="2">
        <v>6738</v>
      </c>
      <c r="C6739" s="2">
        <v>291</v>
      </c>
      <c r="D6739" s="2" t="s">
        <v>9055</v>
      </c>
      <c r="E6739" s="2" t="s">
        <v>9130</v>
      </c>
      <c r="F6739" s="3" t="s">
        <v>9131</v>
      </c>
      <c r="H6739" s="129" t="str">
        <f t="shared" si="105"/>
        <v>6738|291|VA|King William|VA,King William|</v>
      </c>
    </row>
    <row r="6740" spans="2:8">
      <c r="B6740" s="2">
        <v>6739</v>
      </c>
      <c r="C6740" s="2">
        <v>291</v>
      </c>
      <c r="D6740" s="2" t="s">
        <v>9055</v>
      </c>
      <c r="E6740" s="2" t="s">
        <v>7609</v>
      </c>
      <c r="F6740" s="3" t="s">
        <v>9132</v>
      </c>
      <c r="H6740" s="129" t="str">
        <f t="shared" si="105"/>
        <v>6739|291|VA|Lancaster|VA,Lancaster|</v>
      </c>
    </row>
    <row r="6741" spans="2:8">
      <c r="B6741" s="2">
        <v>6740</v>
      </c>
      <c r="C6741" s="2">
        <v>291</v>
      </c>
      <c r="D6741" s="2" t="s">
        <v>9055</v>
      </c>
      <c r="E6741" s="2" t="s">
        <v>4672</v>
      </c>
      <c r="F6741" s="3" t="s">
        <v>9133</v>
      </c>
      <c r="H6741" s="129" t="str">
        <f t="shared" si="105"/>
        <v>6740|291|VA|Lee|VA,Lee|</v>
      </c>
    </row>
    <row r="6742" spans="2:8">
      <c r="B6742" s="2">
        <v>6741</v>
      </c>
      <c r="C6742" s="2">
        <v>291</v>
      </c>
      <c r="D6742" s="2" t="s">
        <v>9055</v>
      </c>
      <c r="E6742" s="2" t="s">
        <v>9134</v>
      </c>
      <c r="F6742" s="3" t="s">
        <v>9135</v>
      </c>
      <c r="H6742" s="129" t="str">
        <f t="shared" si="105"/>
        <v>6741|291|VA|Loudoun|VA,Loudoun|</v>
      </c>
    </row>
    <row r="6743" spans="2:8">
      <c r="B6743" s="2">
        <v>6742</v>
      </c>
      <c r="C6743" s="2">
        <v>291</v>
      </c>
      <c r="D6743" s="2" t="s">
        <v>9055</v>
      </c>
      <c r="E6743" s="2" t="s">
        <v>5621</v>
      </c>
      <c r="F6743" s="3" t="s">
        <v>9136</v>
      </c>
      <c r="H6743" s="129" t="str">
        <f t="shared" si="105"/>
        <v>6742|291|VA|Louisa|VA,Louisa|</v>
      </c>
    </row>
    <row r="6744" spans="2:8">
      <c r="B6744" s="2">
        <v>6743</v>
      </c>
      <c r="C6744" s="2">
        <v>291</v>
      </c>
      <c r="D6744" s="2" t="s">
        <v>9055</v>
      </c>
      <c r="E6744" s="2" t="s">
        <v>9137</v>
      </c>
      <c r="F6744" s="3" t="s">
        <v>9138</v>
      </c>
      <c r="H6744" s="129" t="str">
        <f t="shared" si="105"/>
        <v>6743|291|VA|Lunenburg|VA,Lunenburg|</v>
      </c>
    </row>
    <row r="6745" spans="2:8">
      <c r="B6745" s="2">
        <v>6744</v>
      </c>
      <c r="C6745" s="2">
        <v>291</v>
      </c>
      <c r="D6745" s="2" t="s">
        <v>9055</v>
      </c>
      <c r="E6745" s="2" t="s">
        <v>4680</v>
      </c>
      <c r="F6745" s="3" t="s">
        <v>9139</v>
      </c>
      <c r="H6745" s="129" t="str">
        <f t="shared" si="105"/>
        <v>6744|291|VA|Madison|VA,Madison|</v>
      </c>
    </row>
    <row r="6746" spans="2:8">
      <c r="B6746" s="2">
        <v>6745</v>
      </c>
      <c r="C6746" s="2">
        <v>291</v>
      </c>
      <c r="D6746" s="2" t="s">
        <v>9055</v>
      </c>
      <c r="E6746" s="2" t="s">
        <v>9140</v>
      </c>
      <c r="F6746" s="3" t="s">
        <v>9141</v>
      </c>
      <c r="H6746" s="129" t="str">
        <f t="shared" si="105"/>
        <v>6745|291|VA|Mathews|VA,Mathews|</v>
      </c>
    </row>
    <row r="6747" spans="2:8">
      <c r="B6747" s="2">
        <v>6746</v>
      </c>
      <c r="C6747" s="2">
        <v>291</v>
      </c>
      <c r="D6747" s="2" t="s">
        <v>9055</v>
      </c>
      <c r="E6747" s="2" t="s">
        <v>7375</v>
      </c>
      <c r="F6747" s="3" t="s">
        <v>9142</v>
      </c>
      <c r="H6747" s="129" t="str">
        <f t="shared" si="105"/>
        <v>6746|291|VA|Mecklenburg|VA,Mecklenburg|</v>
      </c>
    </row>
    <row r="6748" spans="2:8">
      <c r="B6748" s="2">
        <v>6747</v>
      </c>
      <c r="C6748" s="2">
        <v>291</v>
      </c>
      <c r="D6748" s="2" t="s">
        <v>9055</v>
      </c>
      <c r="E6748" s="2" t="s">
        <v>5130</v>
      </c>
      <c r="F6748" s="3" t="s">
        <v>9143</v>
      </c>
      <c r="H6748" s="129" t="str">
        <f t="shared" si="105"/>
        <v>6747|291|VA|Middlesex|VA,Middlesex|</v>
      </c>
    </row>
    <row r="6749" spans="2:8">
      <c r="B6749" s="2">
        <v>6748</v>
      </c>
      <c r="C6749" s="2">
        <v>291</v>
      </c>
      <c r="D6749" s="2" t="s">
        <v>9055</v>
      </c>
      <c r="E6749" s="2" t="s">
        <v>4692</v>
      </c>
      <c r="F6749" s="3" t="s">
        <v>9144</v>
      </c>
      <c r="H6749" s="129" t="str">
        <f t="shared" si="105"/>
        <v>6748|291|VA|Montgomery|VA,Montgomery|</v>
      </c>
    </row>
    <row r="6750" spans="2:8">
      <c r="B6750" s="2">
        <v>6749</v>
      </c>
      <c r="C6750" s="2">
        <v>291</v>
      </c>
      <c r="D6750" s="2" t="s">
        <v>9055</v>
      </c>
      <c r="E6750" s="2" t="s">
        <v>6349</v>
      </c>
      <c r="F6750" s="3" t="s">
        <v>9145</v>
      </c>
      <c r="H6750" s="129" t="str">
        <f t="shared" si="105"/>
        <v>6749|291|VA|Nelson|VA,Nelson|</v>
      </c>
    </row>
    <row r="6751" spans="2:8">
      <c r="B6751" s="2">
        <v>6750</v>
      </c>
      <c r="C6751" s="2">
        <v>291</v>
      </c>
      <c r="D6751" s="2" t="s">
        <v>9055</v>
      </c>
      <c r="E6751" s="2" t="s">
        <v>9146</v>
      </c>
      <c r="F6751" s="3" t="s">
        <v>9147</v>
      </c>
      <c r="H6751" s="129" t="str">
        <f t="shared" si="105"/>
        <v>6750|291|VA|New Kent|VA,New Kent|</v>
      </c>
    </row>
    <row r="6752" spans="2:8">
      <c r="B6752" s="2">
        <v>6751</v>
      </c>
      <c r="C6752" s="2">
        <v>291</v>
      </c>
      <c r="D6752" s="2" t="s">
        <v>9055</v>
      </c>
      <c r="E6752" s="2" t="s">
        <v>7385</v>
      </c>
      <c r="F6752" s="3" t="s">
        <v>9148</v>
      </c>
      <c r="H6752" s="129" t="str">
        <f t="shared" si="105"/>
        <v>6751|291|VA|Northampton|VA,Northampton|</v>
      </c>
    </row>
    <row r="6753" spans="2:8">
      <c r="B6753" s="2">
        <v>6752</v>
      </c>
      <c r="C6753" s="2">
        <v>291</v>
      </c>
      <c r="D6753" s="2" t="s">
        <v>9055</v>
      </c>
      <c r="E6753" s="2" t="s">
        <v>8260</v>
      </c>
      <c r="F6753" s="3" t="s">
        <v>9149</v>
      </c>
      <c r="H6753" s="129" t="str">
        <f t="shared" si="105"/>
        <v>6752|291|VA|Northumberland|VA,Northumberland|</v>
      </c>
    </row>
    <row r="6754" spans="2:8">
      <c r="B6754" s="2">
        <v>6753</v>
      </c>
      <c r="C6754" s="2">
        <v>291</v>
      </c>
      <c r="D6754" s="2" t="s">
        <v>9055</v>
      </c>
      <c r="E6754" s="2" t="s">
        <v>9150</v>
      </c>
      <c r="F6754" s="3" t="s">
        <v>9151</v>
      </c>
      <c r="H6754" s="129" t="str">
        <f t="shared" si="105"/>
        <v>6753|291|VA|Nottoway|VA,Nottoway|</v>
      </c>
    </row>
    <row r="6755" spans="2:8">
      <c r="B6755" s="2">
        <v>6754</v>
      </c>
      <c r="C6755" s="2">
        <v>291</v>
      </c>
      <c r="D6755" s="2" t="s">
        <v>9055</v>
      </c>
      <c r="E6755" s="2" t="s">
        <v>4946</v>
      </c>
      <c r="F6755" s="3" t="s">
        <v>9152</v>
      </c>
      <c r="H6755" s="129" t="str">
        <f t="shared" si="105"/>
        <v>6754|291|VA|Orange|VA,Orange|</v>
      </c>
    </row>
    <row r="6756" spans="2:8">
      <c r="B6756" s="2">
        <v>6755</v>
      </c>
      <c r="C6756" s="2">
        <v>291</v>
      </c>
      <c r="D6756" s="2" t="s">
        <v>9055</v>
      </c>
      <c r="E6756" s="2" t="s">
        <v>5644</v>
      </c>
      <c r="F6756" s="3" t="s">
        <v>9153</v>
      </c>
      <c r="H6756" s="129" t="str">
        <f t="shared" si="105"/>
        <v>6755|291|VA|Page|VA,Page|</v>
      </c>
    </row>
    <row r="6757" spans="2:8">
      <c r="B6757" s="2">
        <v>6756</v>
      </c>
      <c r="C6757" s="2">
        <v>291</v>
      </c>
      <c r="D6757" s="2" t="s">
        <v>9055</v>
      </c>
      <c r="E6757" s="2" t="s">
        <v>9154</v>
      </c>
      <c r="F6757" s="3" t="s">
        <v>9155</v>
      </c>
      <c r="H6757" s="129" t="str">
        <f t="shared" si="105"/>
        <v>6756|291|VA|Patrick|VA,Patrick|</v>
      </c>
    </row>
    <row r="6758" spans="2:8">
      <c r="B6758" s="2">
        <v>6757</v>
      </c>
      <c r="C6758" s="2">
        <v>291</v>
      </c>
      <c r="D6758" s="2" t="s">
        <v>9055</v>
      </c>
      <c r="E6758" s="2" t="s">
        <v>9156</v>
      </c>
      <c r="F6758" s="3" t="s">
        <v>9157</v>
      </c>
      <c r="H6758" s="129" t="str">
        <f t="shared" si="105"/>
        <v>6757|291|VA|Pittsylvania|VA,Pittsylvania|</v>
      </c>
    </row>
    <row r="6759" spans="2:8">
      <c r="B6759" s="2">
        <v>6758</v>
      </c>
      <c r="C6759" s="2">
        <v>291</v>
      </c>
      <c r="D6759" s="2" t="s">
        <v>9055</v>
      </c>
      <c r="E6759" s="2" t="s">
        <v>9158</v>
      </c>
      <c r="F6759" s="3" t="s">
        <v>9159</v>
      </c>
      <c r="H6759" s="129" t="str">
        <f t="shared" si="105"/>
        <v>6758|291|VA|Powhatan|VA,Powhatan|</v>
      </c>
    </row>
    <row r="6760" spans="2:8">
      <c r="B6760" s="2">
        <v>6759</v>
      </c>
      <c r="C6760" s="2">
        <v>291</v>
      </c>
      <c r="D6760" s="2" t="s">
        <v>9055</v>
      </c>
      <c r="E6760" s="2" t="s">
        <v>9160</v>
      </c>
      <c r="F6760" s="3" t="s">
        <v>9161</v>
      </c>
      <c r="H6760" s="129" t="str">
        <f t="shared" si="105"/>
        <v>6759|291|VA|Prince Edward|VA,Prince Edward|</v>
      </c>
    </row>
    <row r="6761" spans="2:8">
      <c r="B6761" s="2">
        <v>6760</v>
      </c>
      <c r="C6761" s="2">
        <v>291</v>
      </c>
      <c r="D6761" s="2" t="s">
        <v>9055</v>
      </c>
      <c r="E6761" s="2" t="s">
        <v>9162</v>
      </c>
      <c r="F6761" s="3" t="s">
        <v>9163</v>
      </c>
      <c r="H6761" s="129" t="str">
        <f t="shared" si="105"/>
        <v>6760|291|VA|Prince George|VA,Prince George|</v>
      </c>
    </row>
    <row r="6762" spans="2:8">
      <c r="B6762" s="2">
        <v>6761</v>
      </c>
      <c r="C6762" s="2">
        <v>291</v>
      </c>
      <c r="D6762" s="2" t="s">
        <v>9055</v>
      </c>
      <c r="E6762" s="2" t="s">
        <v>9164</v>
      </c>
      <c r="F6762" s="3" t="s">
        <v>9165</v>
      </c>
      <c r="H6762" s="129" t="str">
        <f t="shared" si="105"/>
        <v>6761|291|VA|Prince William|VA,Prince William|</v>
      </c>
    </row>
    <row r="6763" spans="2:8">
      <c r="B6763" s="2">
        <v>6762</v>
      </c>
      <c r="C6763" s="2">
        <v>291</v>
      </c>
      <c r="D6763" s="2" t="s">
        <v>9055</v>
      </c>
      <c r="E6763" s="2" t="s">
        <v>4828</v>
      </c>
      <c r="F6763" s="3" t="s">
        <v>9166</v>
      </c>
      <c r="H6763" s="129" t="str">
        <f t="shared" si="105"/>
        <v>6762|291|VA|Pulaski|VA,Pulaski|</v>
      </c>
    </row>
    <row r="6764" spans="2:8">
      <c r="B6764" s="2">
        <v>6763</v>
      </c>
      <c r="C6764" s="2">
        <v>291</v>
      </c>
      <c r="D6764" s="2" t="s">
        <v>9055</v>
      </c>
      <c r="E6764" s="2" t="s">
        <v>9167</v>
      </c>
      <c r="F6764" s="3" t="s">
        <v>9168</v>
      </c>
      <c r="H6764" s="129" t="str">
        <f t="shared" si="105"/>
        <v>6763|291|VA|Rappahannock|VA,Rappahannock|</v>
      </c>
    </row>
    <row r="6765" spans="2:8">
      <c r="B6765" s="2">
        <v>6764</v>
      </c>
      <c r="C6765" s="2">
        <v>291</v>
      </c>
      <c r="D6765" s="2" t="s">
        <v>9055</v>
      </c>
      <c r="E6765" s="2" t="s">
        <v>5466</v>
      </c>
      <c r="F6765" s="3" t="s">
        <v>9169</v>
      </c>
      <c r="H6765" s="129" t="str">
        <f t="shared" si="105"/>
        <v>6764|291|VA|Richmond|VA,Richmond|</v>
      </c>
    </row>
    <row r="6766" spans="2:8">
      <c r="B6766" s="2">
        <v>6765</v>
      </c>
      <c r="C6766" s="2">
        <v>291</v>
      </c>
      <c r="D6766" s="2" t="s">
        <v>9055</v>
      </c>
      <c r="E6766" s="2" t="s">
        <v>9170</v>
      </c>
      <c r="F6766" s="3" t="s">
        <v>9171</v>
      </c>
      <c r="H6766" s="129" t="str">
        <f t="shared" si="105"/>
        <v>6765|291|VA|Roanoke|VA,Roanoke|</v>
      </c>
    </row>
    <row r="6767" spans="2:8">
      <c r="B6767" s="2">
        <v>6766</v>
      </c>
      <c r="C6767" s="2">
        <v>291</v>
      </c>
      <c r="D6767" s="2" t="s">
        <v>9055</v>
      </c>
      <c r="E6767" s="2" t="s">
        <v>9172</v>
      </c>
      <c r="F6767" s="3" t="s">
        <v>9173</v>
      </c>
      <c r="H6767" s="129" t="str">
        <f t="shared" si="105"/>
        <v>6766|291|VA|Rockbridge|VA,Rockbridge|</v>
      </c>
    </row>
    <row r="6768" spans="2:8">
      <c r="B6768" s="2">
        <v>6767</v>
      </c>
      <c r="C6768" s="2">
        <v>291</v>
      </c>
      <c r="D6768" s="2" t="s">
        <v>9055</v>
      </c>
      <c r="E6768" s="2" t="s">
        <v>7407</v>
      </c>
      <c r="F6768" s="3" t="s">
        <v>9174</v>
      </c>
      <c r="H6768" s="129" t="str">
        <f t="shared" si="105"/>
        <v>6767|291|VA|Rockingham|VA,Rockingham|</v>
      </c>
    </row>
    <row r="6769" spans="2:8">
      <c r="B6769" s="2">
        <v>6768</v>
      </c>
      <c r="C6769" s="2">
        <v>291</v>
      </c>
      <c r="D6769" s="2" t="s">
        <v>9055</v>
      </c>
      <c r="E6769" s="2" t="s">
        <v>4704</v>
      </c>
      <c r="F6769" s="3" t="s">
        <v>9175</v>
      </c>
      <c r="H6769" s="129" t="str">
        <f t="shared" si="105"/>
        <v>6768|291|VA|Russell|VA,Russell|</v>
      </c>
    </row>
    <row r="6770" spans="2:8">
      <c r="B6770" s="2">
        <v>6769</v>
      </c>
      <c r="C6770" s="2">
        <v>291</v>
      </c>
      <c r="D6770" s="2" t="s">
        <v>9055</v>
      </c>
      <c r="E6770" s="2" t="s">
        <v>4833</v>
      </c>
      <c r="F6770" s="3" t="s">
        <v>9176</v>
      </c>
      <c r="H6770" s="129" t="str">
        <f t="shared" si="105"/>
        <v>6769|291|VA|Scott|VA,Scott|</v>
      </c>
    </row>
    <row r="6771" spans="2:8">
      <c r="B6771" s="2">
        <v>6770</v>
      </c>
      <c r="C6771" s="2">
        <v>291</v>
      </c>
      <c r="D6771" s="2" t="s">
        <v>9055</v>
      </c>
      <c r="E6771" s="2" t="s">
        <v>9177</v>
      </c>
      <c r="F6771" s="3" t="s">
        <v>9178</v>
      </c>
      <c r="H6771" s="129" t="str">
        <f t="shared" si="105"/>
        <v>6770|291|VA|Shenandoah|VA,Shenandoah|</v>
      </c>
    </row>
    <row r="6772" spans="2:8">
      <c r="B6772" s="2">
        <v>6771</v>
      </c>
      <c r="C6772" s="2">
        <v>291</v>
      </c>
      <c r="D6772" s="2" t="s">
        <v>9055</v>
      </c>
      <c r="E6772" s="2" t="s">
        <v>9179</v>
      </c>
      <c r="F6772" s="3" t="s">
        <v>9180</v>
      </c>
      <c r="H6772" s="129" t="str">
        <f t="shared" si="105"/>
        <v>6771|291|VA|Smyth|VA,Smyth|</v>
      </c>
    </row>
    <row r="6773" spans="2:8">
      <c r="B6773" s="2">
        <v>6772</v>
      </c>
      <c r="C6773" s="2">
        <v>291</v>
      </c>
      <c r="D6773" s="2" t="s">
        <v>9055</v>
      </c>
      <c r="E6773" s="2" t="s">
        <v>9181</v>
      </c>
      <c r="F6773" s="3" t="s">
        <v>9182</v>
      </c>
      <c r="H6773" s="129" t="str">
        <f t="shared" si="105"/>
        <v>6772|291|VA|Southampton|VA,Southampton|</v>
      </c>
    </row>
    <row r="6774" spans="2:8">
      <c r="B6774" s="2">
        <v>6773</v>
      </c>
      <c r="C6774" s="2">
        <v>291</v>
      </c>
      <c r="D6774" s="2" t="s">
        <v>9055</v>
      </c>
      <c r="E6774" s="2" t="s">
        <v>9183</v>
      </c>
      <c r="F6774" s="3" t="s">
        <v>9184</v>
      </c>
      <c r="H6774" s="129" t="str">
        <f t="shared" si="105"/>
        <v>6773|291|VA|Spotsylvania|VA,Spotsylvania|</v>
      </c>
    </row>
    <row r="6775" spans="2:8">
      <c r="B6775" s="2">
        <v>6774</v>
      </c>
      <c r="C6775" s="2">
        <v>291</v>
      </c>
      <c r="D6775" s="2" t="s">
        <v>9055</v>
      </c>
      <c r="E6775" s="2" t="s">
        <v>6195</v>
      </c>
      <c r="F6775" s="3" t="s">
        <v>9185</v>
      </c>
      <c r="H6775" s="129" t="str">
        <f t="shared" si="105"/>
        <v>6774|291|VA|Stafford|VA,Stafford|</v>
      </c>
    </row>
    <row r="6776" spans="2:8">
      <c r="B6776" s="2">
        <v>6775</v>
      </c>
      <c r="C6776" s="2">
        <v>291</v>
      </c>
      <c r="D6776" s="2" t="s">
        <v>9055</v>
      </c>
      <c r="E6776" s="2" t="s">
        <v>7419</v>
      </c>
      <c r="F6776" s="3" t="s">
        <v>9186</v>
      </c>
      <c r="H6776" s="129" t="str">
        <f t="shared" si="105"/>
        <v>6775|291|VA|Surry|VA,Surry|</v>
      </c>
    </row>
    <row r="6777" spans="2:8">
      <c r="B6777" s="2">
        <v>6776</v>
      </c>
      <c r="C6777" s="2">
        <v>291</v>
      </c>
      <c r="D6777" s="2" t="s">
        <v>9055</v>
      </c>
      <c r="E6777" s="2" t="s">
        <v>5149</v>
      </c>
      <c r="F6777" s="3" t="s">
        <v>9187</v>
      </c>
      <c r="H6777" s="129" t="str">
        <f t="shared" si="105"/>
        <v>6776|291|VA|Sussex|VA,Sussex|</v>
      </c>
    </row>
    <row r="6778" spans="2:8">
      <c r="B6778" s="2">
        <v>6777</v>
      </c>
      <c r="C6778" s="2">
        <v>291</v>
      </c>
      <c r="D6778" s="2" t="s">
        <v>9055</v>
      </c>
      <c r="E6778" s="2" t="s">
        <v>5896</v>
      </c>
      <c r="F6778" s="3" t="s">
        <v>9188</v>
      </c>
      <c r="H6778" s="129" t="str">
        <f t="shared" si="105"/>
        <v>6777|291|VA|Tazewell|VA,Tazewell|</v>
      </c>
    </row>
    <row r="6779" spans="2:8">
      <c r="B6779" s="2">
        <v>6778</v>
      </c>
      <c r="C6779" s="2">
        <v>291</v>
      </c>
      <c r="D6779" s="2" t="s">
        <v>9055</v>
      </c>
      <c r="E6779" s="2" t="s">
        <v>5516</v>
      </c>
      <c r="F6779" s="3" t="s">
        <v>9189</v>
      </c>
      <c r="H6779" s="129" t="str">
        <f t="shared" si="105"/>
        <v>6778|291|VA|Warren|VA,Warren|</v>
      </c>
    </row>
    <row r="6780" spans="2:8">
      <c r="B6780" s="2">
        <v>6779</v>
      </c>
      <c r="C6780" s="2">
        <v>291</v>
      </c>
      <c r="D6780" s="2" t="s">
        <v>9055</v>
      </c>
      <c r="E6780" s="2" t="s">
        <v>4720</v>
      </c>
      <c r="F6780" s="3" t="s">
        <v>9190</v>
      </c>
      <c r="H6780" s="129" t="str">
        <f t="shared" si="105"/>
        <v>6779|291|VA|Washington|VA,Washington|</v>
      </c>
    </row>
    <row r="6781" spans="2:8">
      <c r="B6781" s="2">
        <v>6780</v>
      </c>
      <c r="C6781" s="2">
        <v>291</v>
      </c>
      <c r="D6781" s="2" t="s">
        <v>9055</v>
      </c>
      <c r="E6781" s="2" t="s">
        <v>8283</v>
      </c>
      <c r="F6781" s="3" t="s">
        <v>9191</v>
      </c>
      <c r="H6781" s="129" t="str">
        <f t="shared" si="105"/>
        <v>6780|291|VA|Westmoreland|VA,Westmoreland|</v>
      </c>
    </row>
    <row r="6782" spans="2:8">
      <c r="B6782" s="2">
        <v>6781</v>
      </c>
      <c r="C6782" s="2">
        <v>291</v>
      </c>
      <c r="D6782" s="2" t="s">
        <v>9055</v>
      </c>
      <c r="E6782" s="2" t="s">
        <v>8998</v>
      </c>
      <c r="F6782" s="3" t="s">
        <v>9192</v>
      </c>
      <c r="H6782" s="129" t="str">
        <f t="shared" si="105"/>
        <v>6781|291|VA|Wise|VA,Wise|</v>
      </c>
    </row>
    <row r="6783" spans="2:8">
      <c r="B6783" s="2">
        <v>6782</v>
      </c>
      <c r="C6783" s="2">
        <v>291</v>
      </c>
      <c r="D6783" s="2" t="s">
        <v>9055</v>
      </c>
      <c r="E6783" s="2" t="s">
        <v>9193</v>
      </c>
      <c r="F6783" s="3" t="s">
        <v>9194</v>
      </c>
      <c r="H6783" s="129" t="str">
        <f t="shared" si="105"/>
        <v>6782|291|VA|Wythe|VA,Wythe|</v>
      </c>
    </row>
    <row r="6784" spans="2:8">
      <c r="B6784" s="2">
        <v>6783</v>
      </c>
      <c r="C6784" s="2">
        <v>291</v>
      </c>
      <c r="D6784" s="2" t="s">
        <v>9055</v>
      </c>
      <c r="E6784" s="2" t="s">
        <v>6612</v>
      </c>
      <c r="F6784" s="3" t="s">
        <v>9195</v>
      </c>
      <c r="H6784" s="129" t="str">
        <f t="shared" si="105"/>
        <v>6783|291|VA|York|VA,York|</v>
      </c>
    </row>
    <row r="6785" spans="2:8">
      <c r="B6785" s="2">
        <v>6784</v>
      </c>
      <c r="C6785" s="2">
        <v>291</v>
      </c>
      <c r="D6785" s="2" t="s">
        <v>9196</v>
      </c>
      <c r="E6785" s="2" t="s">
        <v>9197</v>
      </c>
      <c r="F6785" s="3" t="s">
        <v>9198</v>
      </c>
      <c r="H6785" s="129" t="str">
        <f t="shared" si="105"/>
        <v>6784|291|VT|Addison|VT,Addison|</v>
      </c>
    </row>
    <row r="6786" spans="2:8">
      <c r="B6786" s="2">
        <v>6785</v>
      </c>
      <c r="C6786" s="2">
        <v>291</v>
      </c>
      <c r="D6786" s="2" t="s">
        <v>9196</v>
      </c>
      <c r="E6786" s="2" t="s">
        <v>9199</v>
      </c>
      <c r="F6786" s="3" t="s">
        <v>9200</v>
      </c>
      <c r="H6786" s="129" t="str">
        <f t="shared" ref="H6786:H6849" si="106">B6786&amp;"|"&amp;C6786&amp;"|"&amp;D6786&amp;"|"&amp;E6786&amp;"|"&amp;F6786&amp;"|"&amp;G6786</f>
        <v>6785|291|VT|Bennington|VT,Bennington|</v>
      </c>
    </row>
    <row r="6787" spans="2:8">
      <c r="B6787" s="2">
        <v>6786</v>
      </c>
      <c r="C6787" s="2">
        <v>291</v>
      </c>
      <c r="D6787" s="2" t="s">
        <v>9196</v>
      </c>
      <c r="E6787" s="2" t="s">
        <v>9201</v>
      </c>
      <c r="F6787" s="3" t="s">
        <v>9202</v>
      </c>
      <c r="H6787" s="129" t="str">
        <f t="shared" si="106"/>
        <v>6786|291|VT|Caledonia|VT,Caledonia|</v>
      </c>
    </row>
    <row r="6788" spans="2:8">
      <c r="B6788" s="2">
        <v>6787</v>
      </c>
      <c r="C6788" s="2">
        <v>291</v>
      </c>
      <c r="D6788" s="2" t="s">
        <v>9196</v>
      </c>
      <c r="E6788" s="2" t="s">
        <v>9203</v>
      </c>
      <c r="F6788" s="3" t="s">
        <v>9204</v>
      </c>
      <c r="H6788" s="129" t="str">
        <f t="shared" si="106"/>
        <v>6787|291|VT|Chittenden|VT,Chittenden|</v>
      </c>
    </row>
    <row r="6789" spans="2:8">
      <c r="B6789" s="2">
        <v>6788</v>
      </c>
      <c r="C6789" s="2">
        <v>291</v>
      </c>
      <c r="D6789" s="2" t="s">
        <v>9196</v>
      </c>
      <c r="E6789" s="2" t="s">
        <v>6531</v>
      </c>
      <c r="F6789" s="3" t="s">
        <v>9205</v>
      </c>
      <c r="H6789" s="129" t="str">
        <f t="shared" si="106"/>
        <v>6788|291|VT|Essex|VT,Essex|</v>
      </c>
    </row>
    <row r="6790" spans="2:8">
      <c r="B6790" s="2">
        <v>6789</v>
      </c>
      <c r="C6790" s="2">
        <v>291</v>
      </c>
      <c r="D6790" s="2" t="s">
        <v>9196</v>
      </c>
      <c r="E6790" s="2" t="s">
        <v>4650</v>
      </c>
      <c r="F6790" s="3" t="s">
        <v>9206</v>
      </c>
      <c r="H6790" s="129" t="str">
        <f t="shared" si="106"/>
        <v>6789|291|VT|Franklin|VT,Franklin|</v>
      </c>
    </row>
    <row r="6791" spans="2:8">
      <c r="B6791" s="2">
        <v>6790</v>
      </c>
      <c r="C6791" s="2">
        <v>291</v>
      </c>
      <c r="D6791" s="2" t="s">
        <v>9196</v>
      </c>
      <c r="E6791" s="2" t="s">
        <v>9207</v>
      </c>
      <c r="F6791" s="3" t="s">
        <v>9208</v>
      </c>
      <c r="H6791" s="129" t="str">
        <f t="shared" si="106"/>
        <v>6790|291|VT|Grand Isle|VT,Grand Isle|</v>
      </c>
    </row>
    <row r="6792" spans="2:8">
      <c r="B6792" s="2">
        <v>6791</v>
      </c>
      <c r="C6792" s="2">
        <v>291</v>
      </c>
      <c r="D6792" s="2" t="s">
        <v>9196</v>
      </c>
      <c r="E6792" s="2" t="s">
        <v>9209</v>
      </c>
      <c r="F6792" s="3" t="s">
        <v>9210</v>
      </c>
      <c r="H6792" s="129" t="str">
        <f t="shared" si="106"/>
        <v>6791|291|VT|Lamoille|VT,Lamoille|</v>
      </c>
    </row>
    <row r="6793" spans="2:8">
      <c r="B6793" s="2">
        <v>6792</v>
      </c>
      <c r="C6793" s="2">
        <v>291</v>
      </c>
      <c r="D6793" s="2" t="s">
        <v>9196</v>
      </c>
      <c r="E6793" s="2" t="s">
        <v>4946</v>
      </c>
      <c r="F6793" s="3" t="s">
        <v>9211</v>
      </c>
      <c r="H6793" s="129" t="str">
        <f t="shared" si="106"/>
        <v>6792|291|VT|Orange|VT,Orange|</v>
      </c>
    </row>
    <row r="6794" spans="2:8">
      <c r="B6794" s="2">
        <v>6793</v>
      </c>
      <c r="C6794" s="2">
        <v>291</v>
      </c>
      <c r="D6794" s="2" t="s">
        <v>9196</v>
      </c>
      <c r="E6794" s="2" t="s">
        <v>7848</v>
      </c>
      <c r="F6794" s="3" t="s">
        <v>9212</v>
      </c>
      <c r="H6794" s="129" t="str">
        <f t="shared" si="106"/>
        <v>6793|291|VT|Orleans|VT,Orleans|</v>
      </c>
    </row>
    <row r="6795" spans="2:8">
      <c r="B6795" s="2">
        <v>6794</v>
      </c>
      <c r="C6795" s="2">
        <v>291</v>
      </c>
      <c r="D6795" s="2" t="s">
        <v>9196</v>
      </c>
      <c r="E6795" s="2" t="s">
        <v>9213</v>
      </c>
      <c r="F6795" s="3" t="s">
        <v>9214</v>
      </c>
      <c r="H6795" s="129" t="str">
        <f t="shared" si="106"/>
        <v>6794|291|VT|Rutland|VT,Rutland|</v>
      </c>
    </row>
    <row r="6796" spans="2:8">
      <c r="B6796" s="2">
        <v>6795</v>
      </c>
      <c r="C6796" s="2">
        <v>291</v>
      </c>
      <c r="D6796" s="2" t="s">
        <v>9196</v>
      </c>
      <c r="E6796" s="2" t="s">
        <v>4720</v>
      </c>
      <c r="F6796" s="3" t="s">
        <v>9215</v>
      </c>
      <c r="H6796" s="129" t="str">
        <f t="shared" si="106"/>
        <v>6795|291|VT|Washington|VT,Washington|</v>
      </c>
    </row>
    <row r="6797" spans="2:8">
      <c r="B6797" s="2">
        <v>6796</v>
      </c>
      <c r="C6797" s="2">
        <v>291</v>
      </c>
      <c r="D6797" s="2" t="s">
        <v>9196</v>
      </c>
      <c r="E6797" s="2" t="s">
        <v>5138</v>
      </c>
      <c r="F6797" s="3" t="s">
        <v>9216</v>
      </c>
      <c r="H6797" s="129" t="str">
        <f t="shared" si="106"/>
        <v>6796|291|VT|Windham|VT,Windham|</v>
      </c>
    </row>
    <row r="6798" spans="2:8">
      <c r="B6798" s="2">
        <v>6797</v>
      </c>
      <c r="C6798" s="2">
        <v>291</v>
      </c>
      <c r="D6798" s="2" t="s">
        <v>9196</v>
      </c>
      <c r="E6798" s="2" t="s">
        <v>9217</v>
      </c>
      <c r="F6798" s="3" t="s">
        <v>9218</v>
      </c>
      <c r="H6798" s="129" t="str">
        <f t="shared" si="106"/>
        <v>6797|291|VT|Windsor|VT,Windsor|</v>
      </c>
    </row>
    <row r="6799" spans="2:8">
      <c r="B6799" s="2">
        <v>6798</v>
      </c>
      <c r="C6799" s="2">
        <v>291</v>
      </c>
      <c r="D6799" s="2" t="s">
        <v>9219</v>
      </c>
      <c r="E6799" s="2" t="s">
        <v>5004</v>
      </c>
      <c r="F6799" s="3" t="s">
        <v>9220</v>
      </c>
      <c r="H6799" s="129" t="str">
        <f t="shared" si="106"/>
        <v>6798|291|WA|Adams|WA,Adams|</v>
      </c>
    </row>
    <row r="6800" spans="2:8">
      <c r="B6800" s="2">
        <v>6799</v>
      </c>
      <c r="C6800" s="2">
        <v>291</v>
      </c>
      <c r="D6800" s="2" t="s">
        <v>9219</v>
      </c>
      <c r="E6800" s="2" t="s">
        <v>9221</v>
      </c>
      <c r="F6800" s="3" t="s">
        <v>9222</v>
      </c>
      <c r="H6800" s="129" t="str">
        <f t="shared" si="106"/>
        <v>6799|291|WA|Asotin|WA,Asotin|</v>
      </c>
    </row>
    <row r="6801" spans="2:8">
      <c r="B6801" s="2">
        <v>6800</v>
      </c>
      <c r="C6801" s="2">
        <v>291</v>
      </c>
      <c r="D6801" s="2" t="s">
        <v>9219</v>
      </c>
      <c r="E6801" s="2" t="s">
        <v>4732</v>
      </c>
      <c r="F6801" s="3" t="s">
        <v>9223</v>
      </c>
      <c r="H6801" s="129" t="str">
        <f t="shared" si="106"/>
        <v>6800|291|WA|Benton|WA,Benton|</v>
      </c>
    </row>
    <row r="6802" spans="2:8">
      <c r="B6802" s="2">
        <v>6801</v>
      </c>
      <c r="C6802" s="2">
        <v>291</v>
      </c>
      <c r="D6802" s="2" t="s">
        <v>9219</v>
      </c>
      <c r="E6802" s="2" t="s">
        <v>9224</v>
      </c>
      <c r="F6802" s="3" t="s">
        <v>9225</v>
      </c>
      <c r="H6802" s="129" t="str">
        <f t="shared" si="106"/>
        <v>6801|291|WA|Chelan|WA,Chelan|</v>
      </c>
    </row>
    <row r="6803" spans="2:8">
      <c r="B6803" s="2">
        <v>6802</v>
      </c>
      <c r="C6803" s="2">
        <v>291</v>
      </c>
      <c r="D6803" s="2" t="s">
        <v>9219</v>
      </c>
      <c r="E6803" s="2" t="s">
        <v>9226</v>
      </c>
      <c r="F6803" s="3" t="s">
        <v>9227</v>
      </c>
      <c r="H6803" s="129" t="str">
        <f t="shared" si="106"/>
        <v>6802|291|WA|Clallam|WA,Clallam|</v>
      </c>
    </row>
    <row r="6804" spans="2:8">
      <c r="B6804" s="2">
        <v>6803</v>
      </c>
      <c r="C6804" s="2">
        <v>291</v>
      </c>
      <c r="D6804" s="2" t="s">
        <v>9219</v>
      </c>
      <c r="E6804" s="2" t="s">
        <v>4743</v>
      </c>
      <c r="F6804" s="3" t="s">
        <v>9228</v>
      </c>
      <c r="H6804" s="129" t="str">
        <f t="shared" si="106"/>
        <v>6803|291|WA|Clark|WA,Clark|</v>
      </c>
    </row>
    <row r="6805" spans="2:8">
      <c r="B6805" s="2">
        <v>6804</v>
      </c>
      <c r="C6805" s="2">
        <v>291</v>
      </c>
      <c r="D6805" s="2" t="s">
        <v>9219</v>
      </c>
      <c r="E6805" s="2" t="s">
        <v>4749</v>
      </c>
      <c r="F6805" s="3" t="s">
        <v>9229</v>
      </c>
      <c r="H6805" s="129" t="str">
        <f t="shared" si="106"/>
        <v>6804|291|WA|Columbia|WA,Columbia|</v>
      </c>
    </row>
    <row r="6806" spans="2:8">
      <c r="B6806" s="2">
        <v>6805</v>
      </c>
      <c r="C6806" s="2">
        <v>291</v>
      </c>
      <c r="D6806" s="2" t="s">
        <v>9219</v>
      </c>
      <c r="E6806" s="2" t="s">
        <v>9230</v>
      </c>
      <c r="F6806" s="3" t="s">
        <v>9231</v>
      </c>
      <c r="H6806" s="129" t="str">
        <f t="shared" si="106"/>
        <v>6805|291|WA|Cowlitz|WA,Cowlitz|</v>
      </c>
    </row>
    <row r="6807" spans="2:8">
      <c r="B6807" s="2">
        <v>6806</v>
      </c>
      <c r="C6807" s="2">
        <v>291</v>
      </c>
      <c r="D6807" s="2" t="s">
        <v>9219</v>
      </c>
      <c r="E6807" s="2" t="s">
        <v>5040</v>
      </c>
      <c r="F6807" s="3" t="s">
        <v>9232</v>
      </c>
      <c r="H6807" s="129" t="str">
        <f t="shared" si="106"/>
        <v>6806|291|WA|Douglas|WA,Douglas|</v>
      </c>
    </row>
    <row r="6808" spans="2:8">
      <c r="B6808" s="2">
        <v>6807</v>
      </c>
      <c r="C6808" s="2">
        <v>291</v>
      </c>
      <c r="D6808" s="2" t="s">
        <v>9219</v>
      </c>
      <c r="E6808" s="2" t="s">
        <v>9233</v>
      </c>
      <c r="F6808" s="3" t="s">
        <v>9234</v>
      </c>
      <c r="H6808" s="129" t="str">
        <f t="shared" si="106"/>
        <v>6807|291|WA|Ferry|WA,Ferry|</v>
      </c>
    </row>
    <row r="6809" spans="2:8">
      <c r="B6809" s="2">
        <v>6808</v>
      </c>
      <c r="C6809" s="2">
        <v>291</v>
      </c>
      <c r="D6809" s="2" t="s">
        <v>9219</v>
      </c>
      <c r="E6809" s="2" t="s">
        <v>4650</v>
      </c>
      <c r="F6809" s="3" t="s">
        <v>9235</v>
      </c>
      <c r="H6809" s="129" t="str">
        <f t="shared" si="106"/>
        <v>6808|291|WA|Franklin|WA,Franklin|</v>
      </c>
    </row>
    <row r="6810" spans="2:8">
      <c r="B6810" s="2">
        <v>6809</v>
      </c>
      <c r="C6810" s="2">
        <v>291</v>
      </c>
      <c r="D6810" s="2" t="s">
        <v>9219</v>
      </c>
      <c r="E6810" s="2" t="s">
        <v>5050</v>
      </c>
      <c r="F6810" s="3" t="s">
        <v>9236</v>
      </c>
      <c r="H6810" s="129" t="str">
        <f t="shared" si="106"/>
        <v>6809|291|WA|Garfield|WA,Garfield|</v>
      </c>
    </row>
    <row r="6811" spans="2:8">
      <c r="B6811" s="2">
        <v>6810</v>
      </c>
      <c r="C6811" s="2">
        <v>291</v>
      </c>
      <c r="D6811" s="2" t="s">
        <v>9219</v>
      </c>
      <c r="E6811" s="2" t="s">
        <v>4773</v>
      </c>
      <c r="F6811" s="3" t="s">
        <v>9237</v>
      </c>
      <c r="H6811" s="129" t="str">
        <f t="shared" si="106"/>
        <v>6810|291|WA|Grant|WA,Grant|</v>
      </c>
    </row>
    <row r="6812" spans="2:8">
      <c r="B6812" s="2">
        <v>6811</v>
      </c>
      <c r="C6812" s="2">
        <v>291</v>
      </c>
      <c r="D6812" s="2" t="s">
        <v>9219</v>
      </c>
      <c r="E6812" s="2" t="s">
        <v>9238</v>
      </c>
      <c r="F6812" s="3" t="s">
        <v>9239</v>
      </c>
      <c r="H6812" s="129" t="str">
        <f t="shared" si="106"/>
        <v>6811|291|WA|Grays Harbor|WA,Grays Harbor|</v>
      </c>
    </row>
    <row r="6813" spans="2:8">
      <c r="B6813" s="2">
        <v>6812</v>
      </c>
      <c r="C6813" s="2">
        <v>291</v>
      </c>
      <c r="D6813" s="2" t="s">
        <v>9219</v>
      </c>
      <c r="E6813" s="2" t="s">
        <v>9240</v>
      </c>
      <c r="F6813" s="3" t="s">
        <v>9241</v>
      </c>
      <c r="H6813" s="129" t="str">
        <f t="shared" si="106"/>
        <v>6812|291|WA|Island|WA,Island|</v>
      </c>
    </row>
    <row r="6814" spans="2:8">
      <c r="B6814" s="2">
        <v>6813</v>
      </c>
      <c r="C6814" s="2">
        <v>291</v>
      </c>
      <c r="D6814" s="2" t="s">
        <v>9219</v>
      </c>
      <c r="E6814" s="2" t="s">
        <v>4664</v>
      </c>
      <c r="F6814" s="3" t="s">
        <v>9242</v>
      </c>
      <c r="H6814" s="129" t="str">
        <f t="shared" si="106"/>
        <v>6813|291|WA|Jefferson|WA,Jefferson|</v>
      </c>
    </row>
    <row r="6815" spans="2:8">
      <c r="B6815" s="2">
        <v>6814</v>
      </c>
      <c r="C6815" s="2">
        <v>291</v>
      </c>
      <c r="D6815" s="2" t="s">
        <v>9219</v>
      </c>
      <c r="E6815" s="2" t="s">
        <v>8811</v>
      </c>
      <c r="F6815" s="3" t="s">
        <v>9243</v>
      </c>
      <c r="H6815" s="129" t="str">
        <f t="shared" si="106"/>
        <v>6814|291|WA|King|WA,King|</v>
      </c>
    </row>
    <row r="6816" spans="2:8">
      <c r="B6816" s="2">
        <v>6815</v>
      </c>
      <c r="C6816" s="2">
        <v>291</v>
      </c>
      <c r="D6816" s="2" t="s">
        <v>9219</v>
      </c>
      <c r="E6816" s="2" t="s">
        <v>9244</v>
      </c>
      <c r="F6816" s="3" t="s">
        <v>9245</v>
      </c>
      <c r="H6816" s="129" t="str">
        <f t="shared" si="106"/>
        <v>6815|291|WA|Kitsap|WA,Kitsap|</v>
      </c>
    </row>
    <row r="6817" spans="2:8">
      <c r="B6817" s="2">
        <v>6816</v>
      </c>
      <c r="C6817" s="2">
        <v>291</v>
      </c>
      <c r="D6817" s="2" t="s">
        <v>9219</v>
      </c>
      <c r="E6817" s="2" t="s">
        <v>9246</v>
      </c>
      <c r="F6817" s="3" t="s">
        <v>9247</v>
      </c>
      <c r="H6817" s="129" t="str">
        <f t="shared" si="106"/>
        <v>6816|291|WA|Kittitas|WA,Kittitas|</v>
      </c>
    </row>
    <row r="6818" spans="2:8">
      <c r="B6818" s="2">
        <v>6817</v>
      </c>
      <c r="C6818" s="2">
        <v>291</v>
      </c>
      <c r="D6818" s="2" t="s">
        <v>9219</v>
      </c>
      <c r="E6818" s="2" t="s">
        <v>9248</v>
      </c>
      <c r="F6818" s="3" t="s">
        <v>9249</v>
      </c>
      <c r="H6818" s="129" t="str">
        <f t="shared" si="106"/>
        <v>6817|291|WA|Klickitat|WA,Klickitat|</v>
      </c>
    </row>
    <row r="6819" spans="2:8">
      <c r="B6819" s="2">
        <v>6818</v>
      </c>
      <c r="C6819" s="2">
        <v>291</v>
      </c>
      <c r="D6819" s="2" t="s">
        <v>9219</v>
      </c>
      <c r="E6819" s="2" t="s">
        <v>5739</v>
      </c>
      <c r="F6819" s="3" t="s">
        <v>9250</v>
      </c>
      <c r="H6819" s="129" t="str">
        <f t="shared" si="106"/>
        <v>6818|291|WA|Lewis|WA,Lewis|</v>
      </c>
    </row>
    <row r="6820" spans="2:8">
      <c r="B6820" s="2">
        <v>6819</v>
      </c>
      <c r="C6820" s="2">
        <v>291</v>
      </c>
      <c r="D6820" s="2" t="s">
        <v>9219</v>
      </c>
      <c r="E6820" s="2" t="s">
        <v>4794</v>
      </c>
      <c r="F6820" s="3" t="s">
        <v>9251</v>
      </c>
      <c r="H6820" s="129" t="str">
        <f t="shared" si="106"/>
        <v>6819|291|WA|Lincoln|WA,Lincoln|</v>
      </c>
    </row>
    <row r="6821" spans="2:8">
      <c r="B6821" s="2">
        <v>6820</v>
      </c>
      <c r="C6821" s="2">
        <v>291</v>
      </c>
      <c r="D6821" s="2" t="s">
        <v>9219</v>
      </c>
      <c r="E6821" s="2" t="s">
        <v>5849</v>
      </c>
      <c r="F6821" s="3" t="s">
        <v>9252</v>
      </c>
      <c r="H6821" s="129" t="str">
        <f t="shared" si="106"/>
        <v>6820|291|WA|Mason|WA,Mason|</v>
      </c>
    </row>
    <row r="6822" spans="2:8">
      <c r="B6822" s="2">
        <v>6821</v>
      </c>
      <c r="C6822" s="2">
        <v>291</v>
      </c>
      <c r="D6822" s="2" t="s">
        <v>9219</v>
      </c>
      <c r="E6822" s="2" t="s">
        <v>9253</v>
      </c>
      <c r="F6822" s="3" t="s">
        <v>9254</v>
      </c>
      <c r="H6822" s="129" t="str">
        <f t="shared" si="106"/>
        <v>6821|291|WA|Okanogan|WA,Okanogan|</v>
      </c>
    </row>
    <row r="6823" spans="2:8">
      <c r="B6823" s="2">
        <v>6822</v>
      </c>
      <c r="C6823" s="2">
        <v>291</v>
      </c>
      <c r="D6823" s="2" t="s">
        <v>9219</v>
      </c>
      <c r="E6823" s="2" t="s">
        <v>9255</v>
      </c>
      <c r="F6823" s="3" t="s">
        <v>9256</v>
      </c>
      <c r="H6823" s="129" t="str">
        <f t="shared" si="106"/>
        <v>6822|291|WA|Pacific|WA,Pacific|</v>
      </c>
    </row>
    <row r="6824" spans="2:8">
      <c r="B6824" s="2">
        <v>6823</v>
      </c>
      <c r="C6824" s="2">
        <v>291</v>
      </c>
      <c r="D6824" s="2" t="s">
        <v>9219</v>
      </c>
      <c r="E6824" s="2" t="s">
        <v>9257</v>
      </c>
      <c r="F6824" s="3" t="s">
        <v>9258</v>
      </c>
      <c r="H6824" s="129" t="str">
        <f t="shared" si="106"/>
        <v>6823|291|WA|Pend Oreille|WA,Pend Oreille|</v>
      </c>
    </row>
    <row r="6825" spans="2:8">
      <c r="B6825" s="2">
        <v>6824</v>
      </c>
      <c r="C6825" s="2">
        <v>291</v>
      </c>
      <c r="D6825" s="2" t="s">
        <v>9219</v>
      </c>
      <c r="E6825" s="2" t="s">
        <v>5455</v>
      </c>
      <c r="F6825" s="3" t="s">
        <v>9259</v>
      </c>
      <c r="H6825" s="129" t="str">
        <f t="shared" si="106"/>
        <v>6824|291|WA|Pierce|WA,Pierce|</v>
      </c>
    </row>
    <row r="6826" spans="2:8">
      <c r="B6826" s="2">
        <v>6825</v>
      </c>
      <c r="C6826" s="2">
        <v>291</v>
      </c>
      <c r="D6826" s="2" t="s">
        <v>9219</v>
      </c>
      <c r="E6826" s="2" t="s">
        <v>5109</v>
      </c>
      <c r="F6826" s="3" t="s">
        <v>9260</v>
      </c>
      <c r="H6826" s="129" t="str">
        <f t="shared" si="106"/>
        <v>6825|291|WA|San Juan|WA,San Juan|</v>
      </c>
    </row>
    <row r="6827" spans="2:8">
      <c r="B6827" s="2">
        <v>6826</v>
      </c>
      <c r="C6827" s="2">
        <v>291</v>
      </c>
      <c r="D6827" s="2" t="s">
        <v>9219</v>
      </c>
      <c r="E6827" s="2" t="s">
        <v>9261</v>
      </c>
      <c r="F6827" s="3" t="s">
        <v>9262</v>
      </c>
      <c r="H6827" s="129" t="str">
        <f t="shared" si="106"/>
        <v>6826|291|WA|Skagit|WA,Skagit|</v>
      </c>
    </row>
    <row r="6828" spans="2:8">
      <c r="B6828" s="2">
        <v>6827</v>
      </c>
      <c r="C6828" s="2">
        <v>291</v>
      </c>
      <c r="D6828" s="2" t="s">
        <v>9219</v>
      </c>
      <c r="E6828" s="2" t="s">
        <v>9263</v>
      </c>
      <c r="F6828" s="3" t="s">
        <v>9264</v>
      </c>
      <c r="H6828" s="129" t="str">
        <f t="shared" si="106"/>
        <v>6827|291|WA|Skamania|WA,Skamania|</v>
      </c>
    </row>
    <row r="6829" spans="2:8">
      <c r="B6829" s="2">
        <v>6828</v>
      </c>
      <c r="C6829" s="2">
        <v>291</v>
      </c>
      <c r="D6829" s="2" t="s">
        <v>9219</v>
      </c>
      <c r="E6829" s="2" t="s">
        <v>9265</v>
      </c>
      <c r="F6829" s="3" t="s">
        <v>9266</v>
      </c>
      <c r="H6829" s="129" t="str">
        <f t="shared" si="106"/>
        <v>6828|291|WA|Snohomish|WA,Snohomish|</v>
      </c>
    </row>
    <row r="6830" spans="2:8">
      <c r="B6830" s="2">
        <v>6829</v>
      </c>
      <c r="C6830" s="2">
        <v>291</v>
      </c>
      <c r="D6830" s="2" t="s">
        <v>9219</v>
      </c>
      <c r="E6830" s="2" t="s">
        <v>9267</v>
      </c>
      <c r="F6830" s="3" t="s">
        <v>9268</v>
      </c>
      <c r="H6830" s="129" t="str">
        <f t="shared" si="106"/>
        <v>6829|291|WA|Spokane|WA,Spokane|</v>
      </c>
    </row>
    <row r="6831" spans="2:8">
      <c r="B6831" s="2">
        <v>6830</v>
      </c>
      <c r="C6831" s="2">
        <v>291</v>
      </c>
      <c r="D6831" s="2" t="s">
        <v>9219</v>
      </c>
      <c r="E6831" s="2" t="s">
        <v>6199</v>
      </c>
      <c r="F6831" s="3" t="s">
        <v>9269</v>
      </c>
      <c r="H6831" s="129" t="str">
        <f t="shared" si="106"/>
        <v>6830|291|WA|Stevens|WA,Stevens|</v>
      </c>
    </row>
    <row r="6832" spans="2:8">
      <c r="B6832" s="2">
        <v>6831</v>
      </c>
      <c r="C6832" s="2">
        <v>291</v>
      </c>
      <c r="D6832" s="2" t="s">
        <v>9219</v>
      </c>
      <c r="E6832" s="2" t="s">
        <v>7655</v>
      </c>
      <c r="F6832" s="3" t="s">
        <v>9270</v>
      </c>
      <c r="H6832" s="129" t="str">
        <f t="shared" si="106"/>
        <v>6831|291|WA|Thurston|WA,Thurston|</v>
      </c>
    </row>
    <row r="6833" spans="2:8">
      <c r="B6833" s="2">
        <v>6832</v>
      </c>
      <c r="C6833" s="2">
        <v>291</v>
      </c>
      <c r="D6833" s="2" t="s">
        <v>9219</v>
      </c>
      <c r="E6833" s="2" t="s">
        <v>9271</v>
      </c>
      <c r="F6833" s="3" t="s">
        <v>9272</v>
      </c>
      <c r="H6833" s="129" t="str">
        <f t="shared" si="106"/>
        <v>6832|291|WA|Wahkiakum|WA,Wahkiakum|</v>
      </c>
    </row>
    <row r="6834" spans="2:8">
      <c r="B6834" s="2">
        <v>6833</v>
      </c>
      <c r="C6834" s="2">
        <v>291</v>
      </c>
      <c r="D6834" s="2" t="s">
        <v>9219</v>
      </c>
      <c r="E6834" s="2" t="s">
        <v>9273</v>
      </c>
      <c r="F6834" s="3" t="s">
        <v>9274</v>
      </c>
      <c r="H6834" s="129" t="str">
        <f t="shared" si="106"/>
        <v>6833|291|WA|Walla Walla|WA,Walla Walla|</v>
      </c>
    </row>
    <row r="6835" spans="2:8">
      <c r="B6835" s="2">
        <v>6834</v>
      </c>
      <c r="C6835" s="2">
        <v>291</v>
      </c>
      <c r="D6835" s="2" t="s">
        <v>9219</v>
      </c>
      <c r="E6835" s="2" t="s">
        <v>9275</v>
      </c>
      <c r="F6835" s="3" t="s">
        <v>9276</v>
      </c>
      <c r="H6835" s="129" t="str">
        <f t="shared" si="106"/>
        <v>6834|291|WA|Whatcom|WA,Whatcom|</v>
      </c>
    </row>
    <row r="6836" spans="2:8">
      <c r="B6836" s="2">
        <v>6835</v>
      </c>
      <c r="C6836" s="2">
        <v>291</v>
      </c>
      <c r="D6836" s="2" t="s">
        <v>9219</v>
      </c>
      <c r="E6836" s="2" t="s">
        <v>9277</v>
      </c>
      <c r="F6836" s="3" t="s">
        <v>9278</v>
      </c>
      <c r="H6836" s="129" t="str">
        <f t="shared" si="106"/>
        <v>6835|291|WA|Whitman|WA,Whitman|</v>
      </c>
    </row>
    <row r="6837" spans="2:8">
      <c r="B6837" s="2">
        <v>6836</v>
      </c>
      <c r="C6837" s="2">
        <v>291</v>
      </c>
      <c r="D6837" s="2" t="s">
        <v>9219</v>
      </c>
      <c r="E6837" s="2" t="s">
        <v>9279</v>
      </c>
      <c r="F6837" s="3" t="s">
        <v>9280</v>
      </c>
      <c r="H6837" s="129" t="str">
        <f t="shared" si="106"/>
        <v>6836|291|WA|Yakima|WA,Yakima|</v>
      </c>
    </row>
    <row r="6838" spans="2:8">
      <c r="B6838" s="2">
        <v>6837</v>
      </c>
      <c r="C6838" s="2">
        <v>291</v>
      </c>
      <c r="D6838" s="2" t="s">
        <v>9281</v>
      </c>
      <c r="E6838" s="2" t="s">
        <v>5004</v>
      </c>
      <c r="F6838" s="3" t="s">
        <v>9282</v>
      </c>
      <c r="H6838" s="129" t="str">
        <f t="shared" si="106"/>
        <v>6837|291|WI|Adams|WI,Adams|</v>
      </c>
    </row>
    <row r="6839" spans="2:8">
      <c r="B6839" s="2">
        <v>6838</v>
      </c>
      <c r="C6839" s="2">
        <v>291</v>
      </c>
      <c r="D6839" s="2" t="s">
        <v>9281</v>
      </c>
      <c r="E6839" s="2" t="s">
        <v>7893</v>
      </c>
      <c r="F6839" s="3" t="s">
        <v>9283</v>
      </c>
      <c r="H6839" s="129" t="str">
        <f t="shared" si="106"/>
        <v>6838|291|WI|Ashland|WI,Ashland|</v>
      </c>
    </row>
    <row r="6840" spans="2:8">
      <c r="B6840" s="2">
        <v>6839</v>
      </c>
      <c r="C6840" s="2">
        <v>291</v>
      </c>
      <c r="D6840" s="2" t="s">
        <v>9281</v>
      </c>
      <c r="E6840" s="2" t="s">
        <v>9284</v>
      </c>
      <c r="F6840" s="3" t="s">
        <v>9285</v>
      </c>
      <c r="H6840" s="129" t="str">
        <f t="shared" si="106"/>
        <v>6839|291|WI|Barron|WI,Barron|</v>
      </c>
    </row>
    <row r="6841" spans="2:8">
      <c r="B6841" s="2">
        <v>6840</v>
      </c>
      <c r="C6841" s="2">
        <v>291</v>
      </c>
      <c r="D6841" s="2" t="s">
        <v>9281</v>
      </c>
      <c r="E6841" s="2" t="s">
        <v>9286</v>
      </c>
      <c r="F6841" s="3" t="s">
        <v>9287</v>
      </c>
      <c r="H6841" s="129" t="str">
        <f t="shared" si="106"/>
        <v>6840|291|WI|Bayfield|WI,Bayfield|</v>
      </c>
    </row>
    <row r="6842" spans="2:8">
      <c r="B6842" s="2">
        <v>6841</v>
      </c>
      <c r="C6842" s="2">
        <v>291</v>
      </c>
      <c r="D6842" s="2" t="s">
        <v>9281</v>
      </c>
      <c r="E6842" s="2" t="s">
        <v>5771</v>
      </c>
      <c r="F6842" s="3" t="s">
        <v>9288</v>
      </c>
      <c r="H6842" s="129" t="str">
        <f t="shared" si="106"/>
        <v>6841|291|WI|Brown|WI,Brown|</v>
      </c>
    </row>
    <row r="6843" spans="2:8">
      <c r="B6843" s="2">
        <v>6842</v>
      </c>
      <c r="C6843" s="2">
        <v>291</v>
      </c>
      <c r="D6843" s="2" t="s">
        <v>9281</v>
      </c>
      <c r="E6843" s="2" t="s">
        <v>7543</v>
      </c>
      <c r="F6843" s="3" t="s">
        <v>9289</v>
      </c>
      <c r="H6843" s="129" t="str">
        <f t="shared" si="106"/>
        <v>6842|291|WI|Buffalo|WI,Buffalo|</v>
      </c>
    </row>
    <row r="6844" spans="2:8">
      <c r="B6844" s="2">
        <v>6843</v>
      </c>
      <c r="C6844" s="2">
        <v>291</v>
      </c>
      <c r="D6844" s="2" t="s">
        <v>9281</v>
      </c>
      <c r="E6844" s="2" t="s">
        <v>9290</v>
      </c>
      <c r="F6844" s="3" t="s">
        <v>9291</v>
      </c>
      <c r="H6844" s="129" t="str">
        <f t="shared" si="106"/>
        <v>6843|291|WI|Burnett|WI,Burnett|</v>
      </c>
    </row>
    <row r="6845" spans="2:8">
      <c r="B6845" s="2">
        <v>6844</v>
      </c>
      <c r="C6845" s="2">
        <v>291</v>
      </c>
      <c r="D6845" s="2" t="s">
        <v>9281</v>
      </c>
      <c r="E6845" s="2" t="s">
        <v>9292</v>
      </c>
      <c r="F6845" s="3" t="s">
        <v>9293</v>
      </c>
      <c r="H6845" s="129" t="str">
        <f t="shared" si="106"/>
        <v>6844|291|WI|Calumet|WI,Calumet|</v>
      </c>
    </row>
    <row r="6846" spans="2:8">
      <c r="B6846" s="2">
        <v>6845</v>
      </c>
      <c r="C6846" s="2">
        <v>291</v>
      </c>
      <c r="D6846" s="2" t="s">
        <v>9281</v>
      </c>
      <c r="E6846" s="2" t="s">
        <v>6643</v>
      </c>
      <c r="F6846" s="3" t="s">
        <v>9294</v>
      </c>
      <c r="H6846" s="129" t="str">
        <f t="shared" si="106"/>
        <v>6845|291|WI|Chippewa|WI,Chippewa|</v>
      </c>
    </row>
    <row r="6847" spans="2:8">
      <c r="B6847" s="2">
        <v>6846</v>
      </c>
      <c r="C6847" s="2">
        <v>291</v>
      </c>
      <c r="D6847" s="2" t="s">
        <v>9281</v>
      </c>
      <c r="E6847" s="2" t="s">
        <v>4743</v>
      </c>
      <c r="F6847" s="3" t="s">
        <v>9295</v>
      </c>
      <c r="H6847" s="129" t="str">
        <f t="shared" si="106"/>
        <v>6846|291|WI|Clark|WI,Clark|</v>
      </c>
    </row>
    <row r="6848" spans="2:8">
      <c r="B6848" s="2">
        <v>6847</v>
      </c>
      <c r="C6848" s="2">
        <v>291</v>
      </c>
      <c r="D6848" s="2" t="s">
        <v>9281</v>
      </c>
      <c r="E6848" s="2" t="s">
        <v>4749</v>
      </c>
      <c r="F6848" s="3" t="s">
        <v>9296</v>
      </c>
      <c r="H6848" s="129" t="str">
        <f t="shared" si="106"/>
        <v>6847|291|WI|Columbia|WI,Columbia|</v>
      </c>
    </row>
    <row r="6849" spans="2:8">
      <c r="B6849" s="2">
        <v>6848</v>
      </c>
      <c r="C6849" s="2">
        <v>291</v>
      </c>
      <c r="D6849" s="2" t="s">
        <v>9281</v>
      </c>
      <c r="E6849" s="2" t="s">
        <v>4755</v>
      </c>
      <c r="F6849" s="3" t="s">
        <v>9297</v>
      </c>
      <c r="H6849" s="129" t="str">
        <f t="shared" si="106"/>
        <v>6848|291|WI|Crawford|WI,Crawford|</v>
      </c>
    </row>
    <row r="6850" spans="2:8">
      <c r="B6850" s="2">
        <v>6849</v>
      </c>
      <c r="C6850" s="2">
        <v>291</v>
      </c>
      <c r="D6850" s="2" t="s">
        <v>9281</v>
      </c>
      <c r="E6850" s="2" t="s">
        <v>9298</v>
      </c>
      <c r="F6850" s="3" t="s">
        <v>9299</v>
      </c>
      <c r="H6850" s="129" t="str">
        <f t="shared" ref="H6850:H6913" si="107">B6850&amp;"|"&amp;C6850&amp;"|"&amp;D6850&amp;"|"&amp;E6850&amp;"|"&amp;F6850&amp;"|"&amp;G6850</f>
        <v>6849|291|WI|Dane|WI,Dane|</v>
      </c>
    </row>
    <row r="6851" spans="2:8">
      <c r="B6851" s="2">
        <v>6850</v>
      </c>
      <c r="C6851" s="2">
        <v>291</v>
      </c>
      <c r="D6851" s="2" t="s">
        <v>9281</v>
      </c>
      <c r="E6851" s="2" t="s">
        <v>5344</v>
      </c>
      <c r="F6851" s="3" t="s">
        <v>9300</v>
      </c>
      <c r="H6851" s="129" t="str">
        <f t="shared" si="107"/>
        <v>6850|291|WI|Dodge|WI,Dodge|</v>
      </c>
    </row>
    <row r="6852" spans="2:8">
      <c r="B6852" s="2">
        <v>6851</v>
      </c>
      <c r="C6852" s="2">
        <v>291</v>
      </c>
      <c r="D6852" s="2" t="s">
        <v>9281</v>
      </c>
      <c r="E6852" s="2" t="s">
        <v>9301</v>
      </c>
      <c r="F6852" s="3" t="s">
        <v>9302</v>
      </c>
      <c r="H6852" s="129" t="str">
        <f t="shared" si="107"/>
        <v>6851|291|WI|Door|WI,Door|</v>
      </c>
    </row>
    <row r="6853" spans="2:8">
      <c r="B6853" s="2">
        <v>6852</v>
      </c>
      <c r="C6853" s="2">
        <v>291</v>
      </c>
      <c r="D6853" s="2" t="s">
        <v>9281</v>
      </c>
      <c r="E6853" s="2" t="s">
        <v>5040</v>
      </c>
      <c r="F6853" s="3" t="s">
        <v>9303</v>
      </c>
      <c r="H6853" s="129" t="str">
        <f t="shared" si="107"/>
        <v>6852|291|WI|Douglas|WI,Douglas|</v>
      </c>
    </row>
    <row r="6854" spans="2:8">
      <c r="B6854" s="2">
        <v>6853</v>
      </c>
      <c r="C6854" s="2">
        <v>291</v>
      </c>
      <c r="D6854" s="2" t="s">
        <v>9281</v>
      </c>
      <c r="E6854" s="2" t="s">
        <v>7465</v>
      </c>
      <c r="F6854" s="3" t="s">
        <v>9304</v>
      </c>
      <c r="H6854" s="129" t="str">
        <f t="shared" si="107"/>
        <v>6853|291|WI|Dunn|WI,Dunn|</v>
      </c>
    </row>
    <row r="6855" spans="2:8">
      <c r="B6855" s="2">
        <v>6854</v>
      </c>
      <c r="C6855" s="2">
        <v>291</v>
      </c>
      <c r="D6855" s="2" t="s">
        <v>9281</v>
      </c>
      <c r="E6855" s="2" t="s">
        <v>9305</v>
      </c>
      <c r="F6855" s="3" t="s">
        <v>9306</v>
      </c>
      <c r="H6855" s="129" t="str">
        <f t="shared" si="107"/>
        <v>6854|291|WI|Eau Claire|WI,Eau Claire|</v>
      </c>
    </row>
    <row r="6856" spans="2:8">
      <c r="B6856" s="2">
        <v>6855</v>
      </c>
      <c r="C6856" s="2">
        <v>291</v>
      </c>
      <c r="D6856" s="2" t="s">
        <v>9281</v>
      </c>
      <c r="E6856" s="2" t="s">
        <v>8329</v>
      </c>
      <c r="F6856" s="3" t="s">
        <v>9307</v>
      </c>
      <c r="H6856" s="129" t="str">
        <f t="shared" si="107"/>
        <v>6855|291|WI|Florence|WI,Florence|</v>
      </c>
    </row>
    <row r="6857" spans="2:8">
      <c r="B6857" s="2">
        <v>6856</v>
      </c>
      <c r="C6857" s="2">
        <v>291</v>
      </c>
      <c r="D6857" s="2" t="s">
        <v>9281</v>
      </c>
      <c r="E6857" s="2" t="s">
        <v>9308</v>
      </c>
      <c r="F6857" s="3" t="s">
        <v>9309</v>
      </c>
      <c r="H6857" s="129" t="str">
        <f t="shared" si="107"/>
        <v>6856|291|WI|Fond du Lac|WI,Fond du Lac|</v>
      </c>
    </row>
    <row r="6858" spans="2:8">
      <c r="B6858" s="2">
        <v>6857</v>
      </c>
      <c r="C6858" s="2">
        <v>291</v>
      </c>
      <c r="D6858" s="2" t="s">
        <v>9281</v>
      </c>
      <c r="E6858" s="2" t="s">
        <v>8226</v>
      </c>
      <c r="F6858" s="3" t="s">
        <v>9310</v>
      </c>
      <c r="H6858" s="129" t="str">
        <f t="shared" si="107"/>
        <v>6857|291|WI|Forest|WI,Forest|</v>
      </c>
    </row>
    <row r="6859" spans="2:8">
      <c r="B6859" s="2">
        <v>6858</v>
      </c>
      <c r="C6859" s="2">
        <v>291</v>
      </c>
      <c r="D6859" s="2" t="s">
        <v>9281</v>
      </c>
      <c r="E6859" s="2" t="s">
        <v>4773</v>
      </c>
      <c r="F6859" s="3" t="s">
        <v>9311</v>
      </c>
      <c r="H6859" s="129" t="str">
        <f t="shared" si="107"/>
        <v>6858|291|WI|Grant|WI,Grant|</v>
      </c>
    </row>
    <row r="6860" spans="2:8">
      <c r="B6860" s="2">
        <v>6859</v>
      </c>
      <c r="C6860" s="2">
        <v>291</v>
      </c>
      <c r="D6860" s="2" t="s">
        <v>9281</v>
      </c>
      <c r="E6860" s="2" t="s">
        <v>6285</v>
      </c>
      <c r="F6860" s="3" t="s">
        <v>9312</v>
      </c>
      <c r="H6860" s="129" t="str">
        <f t="shared" si="107"/>
        <v>6859|291|WI|Green|WI,Green|</v>
      </c>
    </row>
    <row r="6861" spans="2:8">
      <c r="B6861" s="2">
        <v>6860</v>
      </c>
      <c r="C6861" s="2">
        <v>291</v>
      </c>
      <c r="D6861" s="2" t="s">
        <v>9281</v>
      </c>
      <c r="E6861" s="2" t="s">
        <v>9313</v>
      </c>
      <c r="F6861" s="3" t="s">
        <v>9314</v>
      </c>
      <c r="H6861" s="129" t="str">
        <f t="shared" si="107"/>
        <v>6860|291|WI|Green Lake|WI,Green Lake|</v>
      </c>
    </row>
    <row r="6862" spans="2:8">
      <c r="B6862" s="2">
        <v>6861</v>
      </c>
      <c r="C6862" s="2">
        <v>291</v>
      </c>
      <c r="D6862" s="2" t="s">
        <v>9281</v>
      </c>
      <c r="E6862" s="2" t="s">
        <v>5607</v>
      </c>
      <c r="F6862" s="3" t="s">
        <v>9315</v>
      </c>
      <c r="H6862" s="129" t="str">
        <f t="shared" si="107"/>
        <v>6861|291|WI|Iowa|WI,Iowa|</v>
      </c>
    </row>
    <row r="6863" spans="2:8">
      <c r="B6863" s="2">
        <v>6862</v>
      </c>
      <c r="C6863" s="2">
        <v>291</v>
      </c>
      <c r="D6863" s="2" t="s">
        <v>9281</v>
      </c>
      <c r="E6863" s="2" t="s">
        <v>6676</v>
      </c>
      <c r="F6863" s="3" t="s">
        <v>9316</v>
      </c>
      <c r="H6863" s="129" t="str">
        <f t="shared" si="107"/>
        <v>6862|291|WI|Iron|WI,Iron|</v>
      </c>
    </row>
    <row r="6864" spans="2:8">
      <c r="B6864" s="2">
        <v>6863</v>
      </c>
      <c r="C6864" s="2">
        <v>291</v>
      </c>
      <c r="D6864" s="2" t="s">
        <v>9281</v>
      </c>
      <c r="E6864" s="2" t="s">
        <v>4662</v>
      </c>
      <c r="F6864" s="3" t="s">
        <v>9317</v>
      </c>
      <c r="H6864" s="129" t="str">
        <f t="shared" si="107"/>
        <v>6863|291|WI|Jackson|WI,Jackson|</v>
      </c>
    </row>
    <row r="6865" spans="2:8">
      <c r="B6865" s="2">
        <v>6864</v>
      </c>
      <c r="C6865" s="2">
        <v>291</v>
      </c>
      <c r="D6865" s="2" t="s">
        <v>9281</v>
      </c>
      <c r="E6865" s="2" t="s">
        <v>4664</v>
      </c>
      <c r="F6865" s="3" t="s">
        <v>9318</v>
      </c>
      <c r="H6865" s="129" t="str">
        <f t="shared" si="107"/>
        <v>6864|291|WI|Jefferson|WI,Jefferson|</v>
      </c>
    </row>
    <row r="6866" spans="2:8">
      <c r="B6866" s="2">
        <v>6865</v>
      </c>
      <c r="C6866" s="2">
        <v>291</v>
      </c>
      <c r="D6866" s="2" t="s">
        <v>9281</v>
      </c>
      <c r="E6866" s="2" t="s">
        <v>9319</v>
      </c>
      <c r="F6866" s="3" t="s">
        <v>9320</v>
      </c>
      <c r="H6866" s="129" t="str">
        <f t="shared" si="107"/>
        <v>6865|291|WI|Juneau|WI,Juneau|</v>
      </c>
    </row>
    <row r="6867" spans="2:8">
      <c r="B6867" s="2">
        <v>6866</v>
      </c>
      <c r="C6867" s="2">
        <v>291</v>
      </c>
      <c r="D6867" s="2" t="s">
        <v>9281</v>
      </c>
      <c r="E6867" s="2" t="s">
        <v>9321</v>
      </c>
      <c r="F6867" s="3" t="s">
        <v>9322</v>
      </c>
      <c r="H6867" s="129" t="str">
        <f t="shared" si="107"/>
        <v>6866|291|WI|Kenosha|WI,Kenosha|</v>
      </c>
    </row>
    <row r="6868" spans="2:8">
      <c r="B6868" s="2">
        <v>6867</v>
      </c>
      <c r="C6868" s="2">
        <v>291</v>
      </c>
      <c r="D6868" s="2" t="s">
        <v>9281</v>
      </c>
      <c r="E6868" s="2" t="s">
        <v>9323</v>
      </c>
      <c r="F6868" s="3" t="s">
        <v>9324</v>
      </c>
      <c r="H6868" s="129" t="str">
        <f t="shared" si="107"/>
        <v>6867|291|WI|Kewaunee|WI,Kewaunee|</v>
      </c>
    </row>
    <row r="6869" spans="2:8">
      <c r="B6869" s="2">
        <v>6868</v>
      </c>
      <c r="C6869" s="2">
        <v>291</v>
      </c>
      <c r="D6869" s="2" t="s">
        <v>9281</v>
      </c>
      <c r="E6869" s="2" t="s">
        <v>9325</v>
      </c>
      <c r="F6869" s="3" t="s">
        <v>9326</v>
      </c>
      <c r="H6869" s="129" t="str">
        <f t="shared" si="107"/>
        <v>6868|291|WI|La Crosse|WI,La Crosse|</v>
      </c>
    </row>
    <row r="6870" spans="2:8">
      <c r="B6870" s="2">
        <v>6869</v>
      </c>
      <c r="C6870" s="2">
        <v>291</v>
      </c>
      <c r="D6870" s="2" t="s">
        <v>9281</v>
      </c>
      <c r="E6870" s="2" t="s">
        <v>4790</v>
      </c>
      <c r="F6870" s="3" t="s">
        <v>9327</v>
      </c>
      <c r="H6870" s="129" t="str">
        <f t="shared" si="107"/>
        <v>6869|291|WI|Lafayette|WI,Lafayette|</v>
      </c>
    </row>
    <row r="6871" spans="2:8">
      <c r="B6871" s="2">
        <v>6870</v>
      </c>
      <c r="C6871" s="2">
        <v>291</v>
      </c>
      <c r="D6871" s="2" t="s">
        <v>9281</v>
      </c>
      <c r="E6871" s="2" t="s">
        <v>9328</v>
      </c>
      <c r="F6871" s="3" t="s">
        <v>9329</v>
      </c>
      <c r="H6871" s="129" t="str">
        <f t="shared" si="107"/>
        <v>6870|291|WI|Langlade|WI,Langlade|</v>
      </c>
    </row>
    <row r="6872" spans="2:8">
      <c r="B6872" s="2">
        <v>6871</v>
      </c>
      <c r="C6872" s="2">
        <v>291</v>
      </c>
      <c r="D6872" s="2" t="s">
        <v>9281</v>
      </c>
      <c r="E6872" s="2" t="s">
        <v>4794</v>
      </c>
      <c r="F6872" s="3" t="s">
        <v>9330</v>
      </c>
      <c r="H6872" s="129" t="str">
        <f t="shared" si="107"/>
        <v>6871|291|WI|Lincoln|WI,Lincoln|</v>
      </c>
    </row>
    <row r="6873" spans="2:8">
      <c r="B6873" s="2">
        <v>6872</v>
      </c>
      <c r="C6873" s="2">
        <v>291</v>
      </c>
      <c r="D6873" s="2" t="s">
        <v>9281</v>
      </c>
      <c r="E6873" s="2" t="s">
        <v>9331</v>
      </c>
      <c r="F6873" s="3" t="s">
        <v>9332</v>
      </c>
      <c r="H6873" s="129" t="str">
        <f t="shared" si="107"/>
        <v>6872|291|WI|Manitowoc|WI,Manitowoc|</v>
      </c>
    </row>
    <row r="6874" spans="2:8">
      <c r="B6874" s="2">
        <v>6873</v>
      </c>
      <c r="C6874" s="2">
        <v>291</v>
      </c>
      <c r="D6874" s="2" t="s">
        <v>9281</v>
      </c>
      <c r="E6874" s="2" t="s">
        <v>9333</v>
      </c>
      <c r="F6874" s="3" t="s">
        <v>9334</v>
      </c>
      <c r="H6874" s="129" t="str">
        <f t="shared" si="107"/>
        <v>6873|291|WI|Marathon|WI,Marathon|</v>
      </c>
    </row>
    <row r="6875" spans="2:8">
      <c r="B6875" s="2">
        <v>6874</v>
      </c>
      <c r="C6875" s="2">
        <v>291</v>
      </c>
      <c r="D6875" s="2" t="s">
        <v>9281</v>
      </c>
      <c r="E6875" s="2" t="s">
        <v>9335</v>
      </c>
      <c r="F6875" s="3" t="s">
        <v>9336</v>
      </c>
      <c r="H6875" s="129" t="str">
        <f t="shared" si="107"/>
        <v>6874|291|WI|Marinette|WI,Marinette|</v>
      </c>
    </row>
    <row r="6876" spans="2:8">
      <c r="B6876" s="2">
        <v>6875</v>
      </c>
      <c r="C6876" s="2">
        <v>291</v>
      </c>
      <c r="D6876" s="2" t="s">
        <v>9281</v>
      </c>
      <c r="E6876" s="2" t="s">
        <v>6704</v>
      </c>
      <c r="F6876" s="3" t="s">
        <v>9337</v>
      </c>
      <c r="H6876" s="129" t="str">
        <f t="shared" si="107"/>
        <v>6875|291|WI|Marquette|WI,Marquette|</v>
      </c>
    </row>
    <row r="6877" spans="2:8">
      <c r="B6877" s="2">
        <v>6876</v>
      </c>
      <c r="C6877" s="2">
        <v>291</v>
      </c>
      <c r="D6877" s="2" t="s">
        <v>9281</v>
      </c>
      <c r="E6877" s="2" t="s">
        <v>6709</v>
      </c>
      <c r="F6877" s="3" t="s">
        <v>9338</v>
      </c>
      <c r="H6877" s="129" t="str">
        <f t="shared" si="107"/>
        <v>6876|291|WI|Menominee|WI,Menominee|</v>
      </c>
    </row>
    <row r="6878" spans="2:8">
      <c r="B6878" s="2">
        <v>6877</v>
      </c>
      <c r="C6878" s="2">
        <v>291</v>
      </c>
      <c r="D6878" s="2" t="s">
        <v>9281</v>
      </c>
      <c r="E6878" s="2" t="s">
        <v>9339</v>
      </c>
      <c r="F6878" s="3" t="s">
        <v>9340</v>
      </c>
      <c r="H6878" s="129" t="str">
        <f t="shared" si="107"/>
        <v>6877|291|WI|Milwaukee|WI,Milwaukee|</v>
      </c>
    </row>
    <row r="6879" spans="2:8">
      <c r="B6879" s="2">
        <v>6878</v>
      </c>
      <c r="C6879" s="2">
        <v>291</v>
      </c>
      <c r="D6879" s="2" t="s">
        <v>9281</v>
      </c>
      <c r="E6879" s="2" t="s">
        <v>4690</v>
      </c>
      <c r="F6879" s="3" t="s">
        <v>9341</v>
      </c>
      <c r="H6879" s="129" t="str">
        <f t="shared" si="107"/>
        <v>6878|291|WI|Monroe|WI,Monroe|</v>
      </c>
    </row>
    <row r="6880" spans="2:8">
      <c r="B6880" s="2">
        <v>6879</v>
      </c>
      <c r="C6880" s="2">
        <v>291</v>
      </c>
      <c r="D6880" s="2" t="s">
        <v>9281</v>
      </c>
      <c r="E6880" s="2" t="s">
        <v>9342</v>
      </c>
      <c r="F6880" s="3" t="s">
        <v>9343</v>
      </c>
      <c r="H6880" s="129" t="str">
        <f t="shared" si="107"/>
        <v>6879|291|WI|Oconto|WI,Oconto|</v>
      </c>
    </row>
    <row r="6881" spans="2:8">
      <c r="B6881" s="2">
        <v>6880</v>
      </c>
      <c r="C6881" s="2">
        <v>291</v>
      </c>
      <c r="D6881" s="2" t="s">
        <v>9281</v>
      </c>
      <c r="E6881" s="2" t="s">
        <v>5747</v>
      </c>
      <c r="F6881" s="3" t="s">
        <v>9344</v>
      </c>
      <c r="H6881" s="129" t="str">
        <f t="shared" si="107"/>
        <v>6880|291|WI|Oneida|WI,Oneida|</v>
      </c>
    </row>
    <row r="6882" spans="2:8">
      <c r="B6882" s="2">
        <v>6881</v>
      </c>
      <c r="C6882" s="2">
        <v>291</v>
      </c>
      <c r="D6882" s="2" t="s">
        <v>9281</v>
      </c>
      <c r="E6882" s="2" t="s">
        <v>9345</v>
      </c>
      <c r="F6882" s="3" t="s">
        <v>9346</v>
      </c>
      <c r="H6882" s="129" t="str">
        <f t="shared" si="107"/>
        <v>6881|291|WI|Outagamie|WI,Outagamie|</v>
      </c>
    </row>
    <row r="6883" spans="2:8">
      <c r="B6883" s="2">
        <v>6882</v>
      </c>
      <c r="C6883" s="2">
        <v>291</v>
      </c>
      <c r="D6883" s="2" t="s">
        <v>9281</v>
      </c>
      <c r="E6883" s="2" t="s">
        <v>9347</v>
      </c>
      <c r="F6883" s="3" t="s">
        <v>9348</v>
      </c>
      <c r="H6883" s="129" t="str">
        <f t="shared" si="107"/>
        <v>6882|291|WI|Ozaukee|WI,Ozaukee|</v>
      </c>
    </row>
    <row r="6884" spans="2:8">
      <c r="B6884" s="2">
        <v>6883</v>
      </c>
      <c r="C6884" s="2">
        <v>291</v>
      </c>
      <c r="D6884" s="2" t="s">
        <v>9281</v>
      </c>
      <c r="E6884" s="2" t="s">
        <v>9349</v>
      </c>
      <c r="F6884" s="3" t="s">
        <v>9350</v>
      </c>
      <c r="H6884" s="129" t="str">
        <f t="shared" si="107"/>
        <v>6883|291|WI|Pepin|WI,Pepin|</v>
      </c>
    </row>
    <row r="6885" spans="2:8">
      <c r="B6885" s="2">
        <v>6884</v>
      </c>
      <c r="C6885" s="2">
        <v>291</v>
      </c>
      <c r="D6885" s="2" t="s">
        <v>9281</v>
      </c>
      <c r="E6885" s="2" t="s">
        <v>5455</v>
      </c>
      <c r="F6885" s="3" t="s">
        <v>9351</v>
      </c>
      <c r="H6885" s="129" t="str">
        <f t="shared" si="107"/>
        <v>6884|291|WI|Pierce|WI,Pierce|</v>
      </c>
    </row>
    <row r="6886" spans="2:8">
      <c r="B6886" s="2">
        <v>6885</v>
      </c>
      <c r="C6886" s="2">
        <v>291</v>
      </c>
      <c r="D6886" s="2" t="s">
        <v>9281</v>
      </c>
      <c r="E6886" s="2" t="s">
        <v>4822</v>
      </c>
      <c r="F6886" s="3" t="s">
        <v>9352</v>
      </c>
      <c r="H6886" s="129" t="str">
        <f t="shared" si="107"/>
        <v>6885|291|WI|Polk|WI,Polk|</v>
      </c>
    </row>
    <row r="6887" spans="2:8">
      <c r="B6887" s="2">
        <v>6886</v>
      </c>
      <c r="C6887" s="2">
        <v>291</v>
      </c>
      <c r="D6887" s="2" t="s">
        <v>9281</v>
      </c>
      <c r="E6887" s="2" t="s">
        <v>7981</v>
      </c>
      <c r="F6887" s="3" t="s">
        <v>9353</v>
      </c>
      <c r="H6887" s="129" t="str">
        <f t="shared" si="107"/>
        <v>6886|291|WI|Portage|WI,Portage|</v>
      </c>
    </row>
    <row r="6888" spans="2:8">
      <c r="B6888" s="2">
        <v>6887</v>
      </c>
      <c r="C6888" s="2">
        <v>291</v>
      </c>
      <c r="D6888" s="2" t="s">
        <v>9281</v>
      </c>
      <c r="E6888" s="2" t="s">
        <v>9354</v>
      </c>
      <c r="F6888" s="3" t="s">
        <v>9355</v>
      </c>
      <c r="H6888" s="129" t="str">
        <f t="shared" si="107"/>
        <v>6887|291|WI|Price|WI,Price|</v>
      </c>
    </row>
    <row r="6889" spans="2:8">
      <c r="B6889" s="2">
        <v>6888</v>
      </c>
      <c r="C6889" s="2">
        <v>291</v>
      </c>
      <c r="D6889" s="2" t="s">
        <v>9281</v>
      </c>
      <c r="E6889" s="2" t="s">
        <v>9356</v>
      </c>
      <c r="F6889" s="3" t="s">
        <v>9357</v>
      </c>
      <c r="H6889" s="129" t="str">
        <f t="shared" si="107"/>
        <v>6888|291|WI|Racine|WI,Racine|</v>
      </c>
    </row>
    <row r="6890" spans="2:8">
      <c r="B6890" s="2">
        <v>6889</v>
      </c>
      <c r="C6890" s="2">
        <v>291</v>
      </c>
      <c r="D6890" s="2" t="s">
        <v>9281</v>
      </c>
      <c r="E6890" s="2" t="s">
        <v>5880</v>
      </c>
      <c r="F6890" s="3" t="s">
        <v>9358</v>
      </c>
      <c r="H6890" s="129" t="str">
        <f t="shared" si="107"/>
        <v>6889|291|WI|Richland|WI,Richland|</v>
      </c>
    </row>
    <row r="6891" spans="2:8">
      <c r="B6891" s="2">
        <v>6890</v>
      </c>
      <c r="C6891" s="2">
        <v>291</v>
      </c>
      <c r="D6891" s="2" t="s">
        <v>9281</v>
      </c>
      <c r="E6891" s="2" t="s">
        <v>6872</v>
      </c>
      <c r="F6891" s="3" t="s">
        <v>9359</v>
      </c>
      <c r="H6891" s="129" t="str">
        <f t="shared" si="107"/>
        <v>6890|291|WI|Rock|WI,Rock|</v>
      </c>
    </row>
    <row r="6892" spans="2:8">
      <c r="B6892" s="2">
        <v>6891</v>
      </c>
      <c r="C6892" s="2">
        <v>291</v>
      </c>
      <c r="D6892" s="2" t="s">
        <v>9281</v>
      </c>
      <c r="E6892" s="2" t="s">
        <v>8916</v>
      </c>
      <c r="F6892" s="3" t="s">
        <v>9360</v>
      </c>
      <c r="H6892" s="129" t="str">
        <f t="shared" si="107"/>
        <v>6891|291|WI|Rusk|WI,Rusk|</v>
      </c>
    </row>
    <row r="6893" spans="2:8">
      <c r="B6893" s="2">
        <v>6892</v>
      </c>
      <c r="C6893" s="2">
        <v>291</v>
      </c>
      <c r="D6893" s="2" t="s">
        <v>9281</v>
      </c>
      <c r="E6893" s="2" t="s">
        <v>9361</v>
      </c>
      <c r="F6893" s="3" t="s">
        <v>9362</v>
      </c>
      <c r="H6893" s="129" t="str">
        <f t="shared" si="107"/>
        <v>6892|291|WI|Sauk|WI,Sauk|</v>
      </c>
    </row>
    <row r="6894" spans="2:8">
      <c r="B6894" s="2">
        <v>6893</v>
      </c>
      <c r="C6894" s="2">
        <v>291</v>
      </c>
      <c r="D6894" s="2" t="s">
        <v>9281</v>
      </c>
      <c r="E6894" s="2" t="s">
        <v>9363</v>
      </c>
      <c r="F6894" s="3" t="s">
        <v>9364</v>
      </c>
      <c r="H6894" s="129" t="str">
        <f t="shared" si="107"/>
        <v>6893|291|WI|Sawyer|WI,Sawyer|</v>
      </c>
    </row>
    <row r="6895" spans="2:8">
      <c r="B6895" s="2">
        <v>6894</v>
      </c>
      <c r="C6895" s="2">
        <v>291</v>
      </c>
      <c r="D6895" s="2" t="s">
        <v>9281</v>
      </c>
      <c r="E6895" s="2" t="s">
        <v>9365</v>
      </c>
      <c r="F6895" s="3" t="s">
        <v>9366</v>
      </c>
      <c r="H6895" s="129" t="str">
        <f t="shared" si="107"/>
        <v>6894|291|WI|Shawano|WI,Shawano|</v>
      </c>
    </row>
    <row r="6896" spans="2:8">
      <c r="B6896" s="2">
        <v>6895</v>
      </c>
      <c r="C6896" s="2">
        <v>291</v>
      </c>
      <c r="D6896" s="2" t="s">
        <v>9281</v>
      </c>
      <c r="E6896" s="2" t="s">
        <v>9367</v>
      </c>
      <c r="F6896" s="3" t="s">
        <v>9368</v>
      </c>
      <c r="H6896" s="129" t="str">
        <f t="shared" si="107"/>
        <v>6895|291|WI|Sheboygan|WI,Sheboygan|</v>
      </c>
    </row>
    <row r="6897" spans="2:8">
      <c r="B6897" s="2">
        <v>6896</v>
      </c>
      <c r="C6897" s="2">
        <v>291</v>
      </c>
      <c r="D6897" s="2" t="s">
        <v>9281</v>
      </c>
      <c r="E6897" s="2" t="s">
        <v>9369</v>
      </c>
      <c r="F6897" s="3" t="s">
        <v>9370</v>
      </c>
      <c r="H6897" s="129" t="str">
        <f t="shared" si="107"/>
        <v>6896|291|WI|St. Croix|WI,St. Croix|</v>
      </c>
    </row>
    <row r="6898" spans="2:8">
      <c r="B6898" s="2">
        <v>6897</v>
      </c>
      <c r="C6898" s="2">
        <v>291</v>
      </c>
      <c r="D6898" s="2" t="s">
        <v>9281</v>
      </c>
      <c r="E6898" s="2" t="s">
        <v>5258</v>
      </c>
      <c r="F6898" s="3" t="s">
        <v>9371</v>
      </c>
      <c r="H6898" s="129" t="str">
        <f t="shared" si="107"/>
        <v>6897|291|WI|Taylor|WI,Taylor|</v>
      </c>
    </row>
    <row r="6899" spans="2:8">
      <c r="B6899" s="2">
        <v>6898</v>
      </c>
      <c r="C6899" s="2">
        <v>291</v>
      </c>
      <c r="D6899" s="2" t="s">
        <v>9281</v>
      </c>
      <c r="E6899" s="2" t="s">
        <v>9372</v>
      </c>
      <c r="F6899" s="3" t="s">
        <v>9373</v>
      </c>
      <c r="H6899" s="129" t="str">
        <f t="shared" si="107"/>
        <v>6898|291|WI|Trempealeau|WI,Trempealeau|</v>
      </c>
    </row>
    <row r="6900" spans="2:8">
      <c r="B6900" s="2">
        <v>6899</v>
      </c>
      <c r="C6900" s="2">
        <v>291</v>
      </c>
      <c r="D6900" s="2" t="s">
        <v>9281</v>
      </c>
      <c r="E6900" s="2" t="s">
        <v>7057</v>
      </c>
      <c r="F6900" s="3" t="s">
        <v>9374</v>
      </c>
      <c r="H6900" s="129" t="str">
        <f t="shared" si="107"/>
        <v>6899|291|WI|Vernon|WI,Vernon|</v>
      </c>
    </row>
    <row r="6901" spans="2:8">
      <c r="B6901" s="2">
        <v>6900</v>
      </c>
      <c r="C6901" s="2">
        <v>291</v>
      </c>
      <c r="D6901" s="2" t="s">
        <v>9281</v>
      </c>
      <c r="E6901" s="2" t="s">
        <v>9375</v>
      </c>
      <c r="F6901" s="3" t="s">
        <v>9376</v>
      </c>
      <c r="H6901" s="129" t="str">
        <f t="shared" si="107"/>
        <v>6900|291|WI|Vilas|WI,Vilas|</v>
      </c>
    </row>
    <row r="6902" spans="2:8">
      <c r="B6902" s="2">
        <v>6901</v>
      </c>
      <c r="C6902" s="2">
        <v>291</v>
      </c>
      <c r="D6902" s="2" t="s">
        <v>9281</v>
      </c>
      <c r="E6902" s="2" t="s">
        <v>8467</v>
      </c>
      <c r="F6902" s="3" t="s">
        <v>9377</v>
      </c>
      <c r="H6902" s="129" t="str">
        <f t="shared" si="107"/>
        <v>6901|291|WI|Walworth|WI,Walworth|</v>
      </c>
    </row>
    <row r="6903" spans="2:8">
      <c r="B6903" s="2">
        <v>6902</v>
      </c>
      <c r="C6903" s="2">
        <v>291</v>
      </c>
      <c r="D6903" s="2" t="s">
        <v>9281</v>
      </c>
      <c r="E6903" s="2" t="s">
        <v>9378</v>
      </c>
      <c r="F6903" s="3" t="s">
        <v>9379</v>
      </c>
      <c r="H6903" s="129" t="str">
        <f t="shared" si="107"/>
        <v>6902|291|WI|Washburn|WI,Washburn|</v>
      </c>
    </row>
    <row r="6904" spans="2:8">
      <c r="B6904" s="2">
        <v>6903</v>
      </c>
      <c r="C6904" s="2">
        <v>291</v>
      </c>
      <c r="D6904" s="2" t="s">
        <v>9281</v>
      </c>
      <c r="E6904" s="2" t="s">
        <v>4720</v>
      </c>
      <c r="F6904" s="3" t="s">
        <v>9380</v>
      </c>
      <c r="H6904" s="129" t="str">
        <f t="shared" si="107"/>
        <v>6903|291|WI|Washington|WI,Washington|</v>
      </c>
    </row>
    <row r="6905" spans="2:8">
      <c r="B6905" s="2">
        <v>6904</v>
      </c>
      <c r="C6905" s="2">
        <v>291</v>
      </c>
      <c r="D6905" s="2" t="s">
        <v>9281</v>
      </c>
      <c r="E6905" s="2" t="s">
        <v>9381</v>
      </c>
      <c r="F6905" s="3" t="s">
        <v>9382</v>
      </c>
      <c r="H6905" s="129" t="str">
        <f t="shared" si="107"/>
        <v>6904|291|WI|Waukesha|WI,Waukesha|</v>
      </c>
    </row>
    <row r="6906" spans="2:8">
      <c r="B6906" s="2">
        <v>6905</v>
      </c>
      <c r="C6906" s="2">
        <v>291</v>
      </c>
      <c r="D6906" s="2" t="s">
        <v>9281</v>
      </c>
      <c r="E6906" s="2" t="s">
        <v>9383</v>
      </c>
      <c r="F6906" s="3" t="s">
        <v>9384</v>
      </c>
      <c r="H6906" s="129" t="str">
        <f t="shared" si="107"/>
        <v>6905|291|WI|Waupaca|WI,Waupaca|</v>
      </c>
    </row>
    <row r="6907" spans="2:8">
      <c r="B6907" s="2">
        <v>6906</v>
      </c>
      <c r="C6907" s="2">
        <v>291</v>
      </c>
      <c r="D6907" s="2" t="s">
        <v>9281</v>
      </c>
      <c r="E6907" s="2" t="s">
        <v>9385</v>
      </c>
      <c r="F6907" s="3" t="s">
        <v>9386</v>
      </c>
      <c r="H6907" s="129" t="str">
        <f t="shared" si="107"/>
        <v>6906|291|WI|Waushara|WI,Waushara|</v>
      </c>
    </row>
    <row r="6908" spans="2:8">
      <c r="B6908" s="2">
        <v>6907</v>
      </c>
      <c r="C6908" s="2">
        <v>291</v>
      </c>
      <c r="D6908" s="2" t="s">
        <v>9281</v>
      </c>
      <c r="E6908" s="2" t="s">
        <v>5677</v>
      </c>
      <c r="F6908" s="3" t="s">
        <v>9387</v>
      </c>
      <c r="H6908" s="129" t="str">
        <f t="shared" si="107"/>
        <v>6907|291|WI|Winnebago|WI,Winnebago|</v>
      </c>
    </row>
    <row r="6909" spans="2:8">
      <c r="B6909" s="2">
        <v>6908</v>
      </c>
      <c r="C6909" s="2">
        <v>291</v>
      </c>
      <c r="D6909" s="2" t="s">
        <v>9281</v>
      </c>
      <c r="E6909" s="2" t="s">
        <v>8010</v>
      </c>
      <c r="F6909" s="3" t="s">
        <v>9388</v>
      </c>
      <c r="H6909" s="129" t="str">
        <f t="shared" si="107"/>
        <v>6908|291|WI|Wood|WI,Wood|</v>
      </c>
    </row>
    <row r="6910" spans="2:8">
      <c r="B6910" s="2">
        <v>6909</v>
      </c>
      <c r="C6910" s="2">
        <v>291</v>
      </c>
      <c r="D6910" s="2" t="s">
        <v>9389</v>
      </c>
      <c r="E6910" s="2" t="s">
        <v>4596</v>
      </c>
      <c r="F6910" s="3" t="s">
        <v>9390</v>
      </c>
      <c r="H6910" s="129" t="str">
        <f t="shared" si="107"/>
        <v>6909|291|WV|Barbour|WV,Barbour|</v>
      </c>
    </row>
    <row r="6911" spans="2:8">
      <c r="B6911" s="2">
        <v>6910</v>
      </c>
      <c r="C6911" s="2">
        <v>291</v>
      </c>
      <c r="D6911" s="2" t="s">
        <v>9389</v>
      </c>
      <c r="E6911" s="2" t="s">
        <v>8308</v>
      </c>
      <c r="F6911" s="3" t="s">
        <v>9391</v>
      </c>
      <c r="H6911" s="129" t="str">
        <f t="shared" si="107"/>
        <v>6910|291|WV|Berkeley|WV,Berkeley|</v>
      </c>
    </row>
    <row r="6912" spans="2:8">
      <c r="B6912" s="2">
        <v>6911</v>
      </c>
      <c r="C6912" s="2">
        <v>291</v>
      </c>
      <c r="D6912" s="2" t="s">
        <v>9389</v>
      </c>
      <c r="E6912" s="2" t="s">
        <v>4734</v>
      </c>
      <c r="F6912" s="3" t="s">
        <v>9392</v>
      </c>
      <c r="H6912" s="129" t="str">
        <f t="shared" si="107"/>
        <v>6911|291|WV|Boone|WV,Boone|</v>
      </c>
    </row>
    <row r="6913" spans="2:8">
      <c r="B6913" s="2">
        <v>6912</v>
      </c>
      <c r="C6913" s="2">
        <v>291</v>
      </c>
      <c r="D6913" s="2" t="s">
        <v>9389</v>
      </c>
      <c r="E6913" s="2" t="s">
        <v>9393</v>
      </c>
      <c r="F6913" s="3" t="s">
        <v>9394</v>
      </c>
      <c r="H6913" s="129" t="str">
        <f t="shared" si="107"/>
        <v>6912|291|WV|Braxton|WV,Braxton|</v>
      </c>
    </row>
    <row r="6914" spans="2:8">
      <c r="B6914" s="2">
        <v>6913</v>
      </c>
      <c r="C6914" s="2">
        <v>291</v>
      </c>
      <c r="D6914" s="2" t="s">
        <v>9389</v>
      </c>
      <c r="E6914" s="2" t="s">
        <v>9395</v>
      </c>
      <c r="F6914" s="3" t="s">
        <v>9396</v>
      </c>
      <c r="H6914" s="129" t="str">
        <f t="shared" ref="H6914:H6977" si="108">B6914&amp;"|"&amp;C6914&amp;"|"&amp;D6914&amp;"|"&amp;E6914&amp;"|"&amp;F6914&amp;"|"&amp;G6914</f>
        <v>6913|291|WV|Brooke|WV,Brooke|</v>
      </c>
    </row>
    <row r="6915" spans="2:8">
      <c r="B6915" s="2">
        <v>6914</v>
      </c>
      <c r="C6915" s="2">
        <v>291</v>
      </c>
      <c r="D6915" s="2" t="s">
        <v>9389</v>
      </c>
      <c r="E6915" s="2" t="s">
        <v>9397</v>
      </c>
      <c r="F6915" s="3" t="s">
        <v>9398</v>
      </c>
      <c r="H6915" s="129" t="str">
        <f t="shared" si="108"/>
        <v>6914|291|WV|Cabell|WV,Cabell|</v>
      </c>
    </row>
    <row r="6916" spans="2:8">
      <c r="B6916" s="2">
        <v>6915</v>
      </c>
      <c r="C6916" s="2">
        <v>291</v>
      </c>
      <c r="D6916" s="2" t="s">
        <v>9389</v>
      </c>
      <c r="E6916" s="2" t="s">
        <v>4606</v>
      </c>
      <c r="F6916" s="3" t="s">
        <v>9399</v>
      </c>
      <c r="H6916" s="129" t="str">
        <f t="shared" si="108"/>
        <v>6915|291|WV|Calhoun|WV,Calhoun|</v>
      </c>
    </row>
    <row r="6917" spans="2:8">
      <c r="B6917" s="2">
        <v>6916</v>
      </c>
      <c r="C6917" s="2">
        <v>291</v>
      </c>
      <c r="D6917" s="2" t="s">
        <v>9389</v>
      </c>
      <c r="E6917" s="2" t="s">
        <v>4618</v>
      </c>
      <c r="F6917" s="3" t="s">
        <v>9400</v>
      </c>
      <c r="H6917" s="129" t="str">
        <f t="shared" si="108"/>
        <v>6916|291|WV|Clay|WV,Clay|</v>
      </c>
    </row>
    <row r="6918" spans="2:8">
      <c r="B6918" s="2">
        <v>6917</v>
      </c>
      <c r="C6918" s="2">
        <v>291</v>
      </c>
      <c r="D6918" s="2" t="s">
        <v>9389</v>
      </c>
      <c r="E6918" s="2" t="s">
        <v>9401</v>
      </c>
      <c r="F6918" s="3" t="s">
        <v>9402</v>
      </c>
      <c r="H6918" s="129" t="str">
        <f t="shared" si="108"/>
        <v>6917|291|WV|Doddridge|WV,Doddridge|</v>
      </c>
    </row>
    <row r="6919" spans="2:8">
      <c r="B6919" s="2">
        <v>6918</v>
      </c>
      <c r="C6919" s="2">
        <v>291</v>
      </c>
      <c r="D6919" s="2" t="s">
        <v>9389</v>
      </c>
      <c r="E6919" s="2" t="s">
        <v>4648</v>
      </c>
      <c r="F6919" s="3" t="s">
        <v>9403</v>
      </c>
      <c r="H6919" s="129" t="str">
        <f t="shared" si="108"/>
        <v>6918|291|WV|Fayette|WV,Fayette|</v>
      </c>
    </row>
    <row r="6920" spans="2:8">
      <c r="B6920" s="2">
        <v>6919</v>
      </c>
      <c r="C6920" s="2">
        <v>291</v>
      </c>
      <c r="D6920" s="2" t="s">
        <v>9389</v>
      </c>
      <c r="E6920" s="2" t="s">
        <v>5371</v>
      </c>
      <c r="F6920" s="3" t="s">
        <v>9404</v>
      </c>
      <c r="H6920" s="129" t="str">
        <f t="shared" si="108"/>
        <v>6919|291|WV|Gilmer|WV,Gilmer|</v>
      </c>
    </row>
    <row r="6921" spans="2:8">
      <c r="B6921" s="2">
        <v>6920</v>
      </c>
      <c r="C6921" s="2">
        <v>291</v>
      </c>
      <c r="D6921" s="2" t="s">
        <v>9389</v>
      </c>
      <c r="E6921" s="2" t="s">
        <v>4773</v>
      </c>
      <c r="F6921" s="3" t="s">
        <v>9405</v>
      </c>
      <c r="H6921" s="129" t="str">
        <f t="shared" si="108"/>
        <v>6920|291|WV|Grant|WV,Grant|</v>
      </c>
    </row>
    <row r="6922" spans="2:8">
      <c r="B6922" s="2">
        <v>6921</v>
      </c>
      <c r="C6922" s="2">
        <v>291</v>
      </c>
      <c r="D6922" s="2" t="s">
        <v>9389</v>
      </c>
      <c r="E6922" s="2" t="s">
        <v>9406</v>
      </c>
      <c r="F6922" s="3" t="s">
        <v>9407</v>
      </c>
      <c r="H6922" s="129" t="str">
        <f t="shared" si="108"/>
        <v>6921|291|WV|Greenbrier|WV,Greenbrier|</v>
      </c>
    </row>
    <row r="6923" spans="2:8">
      <c r="B6923" s="2">
        <v>6922</v>
      </c>
      <c r="C6923" s="2">
        <v>291</v>
      </c>
      <c r="D6923" s="2" t="s">
        <v>9389</v>
      </c>
      <c r="E6923" s="2" t="s">
        <v>6536</v>
      </c>
      <c r="F6923" s="3" t="s">
        <v>9408</v>
      </c>
      <c r="H6923" s="129" t="str">
        <f t="shared" si="108"/>
        <v>6922|291|WV|Hampshire|WV,Hampshire|</v>
      </c>
    </row>
    <row r="6924" spans="2:8">
      <c r="B6924" s="2">
        <v>6923</v>
      </c>
      <c r="C6924" s="2">
        <v>291</v>
      </c>
      <c r="D6924" s="2" t="s">
        <v>9389</v>
      </c>
      <c r="E6924" s="2" t="s">
        <v>5388</v>
      </c>
      <c r="F6924" s="3" t="s">
        <v>9409</v>
      </c>
      <c r="H6924" s="129" t="str">
        <f t="shared" si="108"/>
        <v>6923|291|WV|Hancock|WV,Hancock|</v>
      </c>
    </row>
    <row r="6925" spans="2:8">
      <c r="B6925" s="2">
        <v>6924</v>
      </c>
      <c r="C6925" s="2">
        <v>291</v>
      </c>
      <c r="D6925" s="2" t="s">
        <v>9389</v>
      </c>
      <c r="E6925" s="2" t="s">
        <v>9410</v>
      </c>
      <c r="F6925" s="3" t="s">
        <v>9411</v>
      </c>
      <c r="H6925" s="129" t="str">
        <f t="shared" si="108"/>
        <v>6924|291|WV|Hardy|WV,Hardy|</v>
      </c>
    </row>
    <row r="6926" spans="2:8">
      <c r="B6926" s="2">
        <v>6925</v>
      </c>
      <c r="C6926" s="2">
        <v>291</v>
      </c>
      <c r="D6926" s="2" t="s">
        <v>9389</v>
      </c>
      <c r="E6926" s="2" t="s">
        <v>5600</v>
      </c>
      <c r="F6926" s="3" t="s">
        <v>9412</v>
      </c>
      <c r="H6926" s="129" t="str">
        <f t="shared" si="108"/>
        <v>6925|291|WV|Harrison|WV,Harrison|</v>
      </c>
    </row>
    <row r="6927" spans="2:8">
      <c r="B6927" s="2">
        <v>6926</v>
      </c>
      <c r="C6927" s="2">
        <v>291</v>
      </c>
      <c r="D6927" s="2" t="s">
        <v>9389</v>
      </c>
      <c r="E6927" s="2" t="s">
        <v>4662</v>
      </c>
      <c r="F6927" s="3" t="s">
        <v>9413</v>
      </c>
      <c r="H6927" s="129" t="str">
        <f t="shared" si="108"/>
        <v>6926|291|WV|Jackson|WV,Jackson|</v>
      </c>
    </row>
    <row r="6928" spans="2:8">
      <c r="B6928" s="2">
        <v>6927</v>
      </c>
      <c r="C6928" s="2">
        <v>291</v>
      </c>
      <c r="D6928" s="2" t="s">
        <v>9389</v>
      </c>
      <c r="E6928" s="2" t="s">
        <v>4664</v>
      </c>
      <c r="F6928" s="3" t="s">
        <v>9414</v>
      </c>
      <c r="H6928" s="129" t="str">
        <f t="shared" si="108"/>
        <v>6927|291|WV|Jefferson|WV,Jefferson|</v>
      </c>
    </row>
    <row r="6929" spans="2:8">
      <c r="B6929" s="2">
        <v>6928</v>
      </c>
      <c r="C6929" s="2">
        <v>291</v>
      </c>
      <c r="D6929" s="2" t="s">
        <v>9389</v>
      </c>
      <c r="E6929" s="2" t="s">
        <v>9415</v>
      </c>
      <c r="F6929" s="3" t="s">
        <v>9416</v>
      </c>
      <c r="H6929" s="129" t="str">
        <f t="shared" si="108"/>
        <v>6928|291|WV|Kanawha|WV,Kanawha|</v>
      </c>
    </row>
    <row r="6930" spans="2:8">
      <c r="B6930" s="2">
        <v>6929</v>
      </c>
      <c r="C6930" s="2">
        <v>291</v>
      </c>
      <c r="D6930" s="2" t="s">
        <v>9389</v>
      </c>
      <c r="E6930" s="2" t="s">
        <v>5739</v>
      </c>
      <c r="F6930" s="3" t="s">
        <v>9417</v>
      </c>
      <c r="H6930" s="129" t="str">
        <f t="shared" si="108"/>
        <v>6929|291|WV|Lewis|WV,Lewis|</v>
      </c>
    </row>
    <row r="6931" spans="2:8">
      <c r="B6931" s="2">
        <v>6930</v>
      </c>
      <c r="C6931" s="2">
        <v>291</v>
      </c>
      <c r="D6931" s="2" t="s">
        <v>9389</v>
      </c>
      <c r="E6931" s="2" t="s">
        <v>4794</v>
      </c>
      <c r="F6931" s="3" t="s">
        <v>9418</v>
      </c>
      <c r="H6931" s="129" t="str">
        <f t="shared" si="108"/>
        <v>6930|291|WV|Lincoln|WV,Lincoln|</v>
      </c>
    </row>
    <row r="6932" spans="2:8">
      <c r="B6932" s="2">
        <v>6931</v>
      </c>
      <c r="C6932" s="2">
        <v>291</v>
      </c>
      <c r="D6932" s="2" t="s">
        <v>9389</v>
      </c>
      <c r="E6932" s="2" t="s">
        <v>4798</v>
      </c>
      <c r="F6932" s="3" t="s">
        <v>9419</v>
      </c>
      <c r="H6932" s="129" t="str">
        <f t="shared" si="108"/>
        <v>6931|291|WV|Logan|WV,Logan|</v>
      </c>
    </row>
    <row r="6933" spans="2:8">
      <c r="B6933" s="2">
        <v>6932</v>
      </c>
      <c r="C6933" s="2">
        <v>291</v>
      </c>
      <c r="D6933" s="2" t="s">
        <v>9389</v>
      </c>
      <c r="E6933" s="2" t="s">
        <v>4684</v>
      </c>
      <c r="F6933" s="3" t="s">
        <v>9420</v>
      </c>
      <c r="H6933" s="129" t="str">
        <f t="shared" si="108"/>
        <v>6932|291|WV|Marion|WV,Marion|</v>
      </c>
    </row>
    <row r="6934" spans="2:8">
      <c r="B6934" s="2">
        <v>6933</v>
      </c>
      <c r="C6934" s="2">
        <v>291</v>
      </c>
      <c r="D6934" s="2" t="s">
        <v>9389</v>
      </c>
      <c r="E6934" s="2" t="s">
        <v>4686</v>
      </c>
      <c r="F6934" s="3" t="s">
        <v>9421</v>
      </c>
      <c r="H6934" s="129" t="str">
        <f t="shared" si="108"/>
        <v>6933|291|WV|Marshall|WV,Marshall|</v>
      </c>
    </row>
    <row r="6935" spans="2:8">
      <c r="B6935" s="2">
        <v>6934</v>
      </c>
      <c r="C6935" s="2">
        <v>291</v>
      </c>
      <c r="D6935" s="2" t="s">
        <v>9389</v>
      </c>
      <c r="E6935" s="2" t="s">
        <v>5849</v>
      </c>
      <c r="F6935" s="3" t="s">
        <v>9422</v>
      </c>
      <c r="H6935" s="129" t="str">
        <f t="shared" si="108"/>
        <v>6934|291|WV|Mason|WV,Mason|</v>
      </c>
    </row>
    <row r="6936" spans="2:8">
      <c r="B6936" s="2">
        <v>6935</v>
      </c>
      <c r="C6936" s="2">
        <v>291</v>
      </c>
      <c r="D6936" s="2" t="s">
        <v>9389</v>
      </c>
      <c r="E6936" s="2" t="s">
        <v>7373</v>
      </c>
      <c r="F6936" s="3" t="s">
        <v>9423</v>
      </c>
      <c r="H6936" s="129" t="str">
        <f t="shared" si="108"/>
        <v>6935|291|WV|McDowell|WV,McDowell|</v>
      </c>
    </row>
    <row r="6937" spans="2:8">
      <c r="B6937" s="2">
        <v>6936</v>
      </c>
      <c r="C6937" s="2">
        <v>291</v>
      </c>
      <c r="D6937" s="2" t="s">
        <v>9389</v>
      </c>
      <c r="E6937" s="2" t="s">
        <v>5861</v>
      </c>
      <c r="F6937" s="3" t="s">
        <v>9424</v>
      </c>
      <c r="H6937" s="129" t="str">
        <f t="shared" si="108"/>
        <v>6936|291|WV|Mercer|WV,Mercer|</v>
      </c>
    </row>
    <row r="6938" spans="2:8">
      <c r="B6938" s="2">
        <v>6937</v>
      </c>
      <c r="C6938" s="2">
        <v>291</v>
      </c>
      <c r="D6938" s="2" t="s">
        <v>9389</v>
      </c>
      <c r="E6938" s="2" t="s">
        <v>5079</v>
      </c>
      <c r="F6938" s="3" t="s">
        <v>9425</v>
      </c>
      <c r="H6938" s="129" t="str">
        <f t="shared" si="108"/>
        <v>6937|291|WV|Mineral|WV,Mineral|</v>
      </c>
    </row>
    <row r="6939" spans="2:8">
      <c r="B6939" s="2">
        <v>6938</v>
      </c>
      <c r="C6939" s="2">
        <v>291</v>
      </c>
      <c r="D6939" s="2" t="s">
        <v>9389</v>
      </c>
      <c r="E6939" s="2" t="s">
        <v>9426</v>
      </c>
      <c r="F6939" s="3" t="s">
        <v>9427</v>
      </c>
      <c r="H6939" s="129" t="str">
        <f t="shared" si="108"/>
        <v>6938|291|WV|Mingo|WV,Mingo|</v>
      </c>
    </row>
    <row r="6940" spans="2:8">
      <c r="B6940" s="2">
        <v>6939</v>
      </c>
      <c r="C6940" s="2">
        <v>291</v>
      </c>
      <c r="D6940" s="2" t="s">
        <v>9389</v>
      </c>
      <c r="E6940" s="2" t="s">
        <v>9428</v>
      </c>
      <c r="F6940" s="3" t="s">
        <v>9429</v>
      </c>
      <c r="H6940" s="129" t="str">
        <f t="shared" si="108"/>
        <v>6939|291|WV|Monongalia|WV,Monongalia|</v>
      </c>
    </row>
    <row r="6941" spans="2:8">
      <c r="B6941" s="2">
        <v>6940</v>
      </c>
      <c r="C6941" s="2">
        <v>291</v>
      </c>
      <c r="D6941" s="2" t="s">
        <v>9389</v>
      </c>
      <c r="E6941" s="2" t="s">
        <v>4690</v>
      </c>
      <c r="F6941" s="3" t="s">
        <v>9430</v>
      </c>
      <c r="H6941" s="129" t="str">
        <f t="shared" si="108"/>
        <v>6940|291|WV|Monroe|WV,Monroe|</v>
      </c>
    </row>
    <row r="6942" spans="2:8">
      <c r="B6942" s="2">
        <v>6941</v>
      </c>
      <c r="C6942" s="2">
        <v>291</v>
      </c>
      <c r="D6942" s="2" t="s">
        <v>9389</v>
      </c>
      <c r="E6942" s="2" t="s">
        <v>4694</v>
      </c>
      <c r="F6942" s="3" t="s">
        <v>9431</v>
      </c>
      <c r="H6942" s="129" t="str">
        <f t="shared" si="108"/>
        <v>6941|291|WV|Morgan|WV,Morgan|</v>
      </c>
    </row>
    <row r="6943" spans="2:8">
      <c r="B6943" s="2">
        <v>6942</v>
      </c>
      <c r="C6943" s="2">
        <v>291</v>
      </c>
      <c r="D6943" s="2" t="s">
        <v>9389</v>
      </c>
      <c r="E6943" s="2" t="s">
        <v>6351</v>
      </c>
      <c r="F6943" s="3" t="s">
        <v>9432</v>
      </c>
      <c r="H6943" s="129" t="str">
        <f t="shared" si="108"/>
        <v>6942|291|WV|Nicholas|WV,Nicholas|</v>
      </c>
    </row>
    <row r="6944" spans="2:8">
      <c r="B6944" s="2">
        <v>6943</v>
      </c>
      <c r="C6944" s="2">
        <v>291</v>
      </c>
      <c r="D6944" s="2" t="s">
        <v>9389</v>
      </c>
      <c r="E6944" s="2" t="s">
        <v>5991</v>
      </c>
      <c r="F6944" s="3" t="s">
        <v>9433</v>
      </c>
      <c r="H6944" s="129" t="str">
        <f t="shared" si="108"/>
        <v>6943|291|WV|Ohio|WV,Ohio|</v>
      </c>
    </row>
    <row r="6945" spans="2:8">
      <c r="B6945" s="2">
        <v>6944</v>
      </c>
      <c r="C6945" s="2">
        <v>291</v>
      </c>
      <c r="D6945" s="2" t="s">
        <v>9389</v>
      </c>
      <c r="E6945" s="2" t="s">
        <v>6359</v>
      </c>
      <c r="F6945" s="3" t="s">
        <v>9434</v>
      </c>
      <c r="H6945" s="129" t="str">
        <f t="shared" si="108"/>
        <v>6944|291|WV|Pendleton|WV,Pendleton|</v>
      </c>
    </row>
    <row r="6946" spans="2:8">
      <c r="B6946" s="2">
        <v>6945</v>
      </c>
      <c r="C6946" s="2">
        <v>291</v>
      </c>
      <c r="D6946" s="2" t="s">
        <v>9389</v>
      </c>
      <c r="E6946" s="2" t="s">
        <v>9435</v>
      </c>
      <c r="F6946" s="3" t="s">
        <v>9436</v>
      </c>
      <c r="H6946" s="129" t="str">
        <f t="shared" si="108"/>
        <v>6945|291|WV|Pleasants|WV,Pleasants|</v>
      </c>
    </row>
    <row r="6947" spans="2:8">
      <c r="B6947" s="2">
        <v>6946</v>
      </c>
      <c r="C6947" s="2">
        <v>291</v>
      </c>
      <c r="D6947" s="2" t="s">
        <v>9389</v>
      </c>
      <c r="E6947" s="2" t="s">
        <v>5650</v>
      </c>
      <c r="F6947" s="3" t="s">
        <v>9437</v>
      </c>
      <c r="H6947" s="129" t="str">
        <f t="shared" si="108"/>
        <v>6946|291|WV|Pocahontas|WV,Pocahontas|</v>
      </c>
    </row>
    <row r="6948" spans="2:8">
      <c r="B6948" s="2">
        <v>6947</v>
      </c>
      <c r="C6948" s="2">
        <v>291</v>
      </c>
      <c r="D6948" s="2" t="s">
        <v>9389</v>
      </c>
      <c r="E6948" s="2" t="s">
        <v>9438</v>
      </c>
      <c r="F6948" s="3" t="s">
        <v>9439</v>
      </c>
      <c r="H6948" s="129" t="str">
        <f t="shared" si="108"/>
        <v>6947|291|WV|Preston|WV,Preston|</v>
      </c>
    </row>
    <row r="6949" spans="2:8">
      <c r="B6949" s="2">
        <v>6948</v>
      </c>
      <c r="C6949" s="2">
        <v>291</v>
      </c>
      <c r="D6949" s="2" t="s">
        <v>9389</v>
      </c>
      <c r="E6949" s="2" t="s">
        <v>5243</v>
      </c>
      <c r="F6949" s="3" t="s">
        <v>9440</v>
      </c>
      <c r="H6949" s="129" t="str">
        <f t="shared" si="108"/>
        <v>6948|291|WV|Putnam|WV,Putnam|</v>
      </c>
    </row>
    <row r="6950" spans="2:8">
      <c r="B6950" s="2">
        <v>6949</v>
      </c>
      <c r="C6950" s="2">
        <v>291</v>
      </c>
      <c r="D6950" s="2" t="s">
        <v>9389</v>
      </c>
      <c r="E6950" s="2" t="s">
        <v>9441</v>
      </c>
      <c r="F6950" s="3" t="s">
        <v>9442</v>
      </c>
      <c r="H6950" s="129" t="str">
        <f t="shared" si="108"/>
        <v>6949|291|WV|Raleigh|WV,Raleigh|</v>
      </c>
    </row>
    <row r="6951" spans="2:8">
      <c r="B6951" s="2">
        <v>6950</v>
      </c>
      <c r="C6951" s="2">
        <v>291</v>
      </c>
      <c r="D6951" s="2" t="s">
        <v>9389</v>
      </c>
      <c r="E6951" s="2" t="s">
        <v>4702</v>
      </c>
      <c r="F6951" s="3" t="s">
        <v>9443</v>
      </c>
      <c r="H6951" s="129" t="str">
        <f t="shared" si="108"/>
        <v>6950|291|WV|Randolph|WV,Randolph|</v>
      </c>
    </row>
    <row r="6952" spans="2:8">
      <c r="B6952" s="2">
        <v>6951</v>
      </c>
      <c r="C6952" s="2">
        <v>291</v>
      </c>
      <c r="D6952" s="2" t="s">
        <v>9389</v>
      </c>
      <c r="E6952" s="2" t="s">
        <v>9444</v>
      </c>
      <c r="F6952" s="3" t="s">
        <v>9445</v>
      </c>
      <c r="H6952" s="129" t="str">
        <f t="shared" si="108"/>
        <v>6951|291|WV|Ritchie|WV,Ritchie|</v>
      </c>
    </row>
    <row r="6953" spans="2:8">
      <c r="B6953" s="2">
        <v>6952</v>
      </c>
      <c r="C6953" s="2">
        <v>291</v>
      </c>
      <c r="D6953" s="2" t="s">
        <v>9389</v>
      </c>
      <c r="E6953" s="2" t="s">
        <v>8566</v>
      </c>
      <c r="F6953" s="3" t="s">
        <v>9446</v>
      </c>
      <c r="H6953" s="129" t="str">
        <f t="shared" si="108"/>
        <v>6952|291|WV|Roane|WV,Roane|</v>
      </c>
    </row>
    <row r="6954" spans="2:8">
      <c r="B6954" s="2">
        <v>6953</v>
      </c>
      <c r="C6954" s="2">
        <v>291</v>
      </c>
      <c r="D6954" s="2" t="s">
        <v>9389</v>
      </c>
      <c r="E6954" s="2" t="s">
        <v>9447</v>
      </c>
      <c r="F6954" s="3" t="s">
        <v>9448</v>
      </c>
      <c r="H6954" s="129" t="str">
        <f t="shared" si="108"/>
        <v>6953|291|WV|Summers|WV,Summers|</v>
      </c>
    </row>
    <row r="6955" spans="2:8">
      <c r="B6955" s="2">
        <v>6954</v>
      </c>
      <c r="C6955" s="2">
        <v>291</v>
      </c>
      <c r="D6955" s="2" t="s">
        <v>9389</v>
      </c>
      <c r="E6955" s="2" t="s">
        <v>5258</v>
      </c>
      <c r="F6955" s="3" t="s">
        <v>9449</v>
      </c>
      <c r="H6955" s="129" t="str">
        <f t="shared" si="108"/>
        <v>6954|291|WV|Taylor|WV,Taylor|</v>
      </c>
    </row>
    <row r="6956" spans="2:8">
      <c r="B6956" s="2">
        <v>6955</v>
      </c>
      <c r="C6956" s="2">
        <v>291</v>
      </c>
      <c r="D6956" s="2" t="s">
        <v>9389</v>
      </c>
      <c r="E6956" s="2" t="s">
        <v>9450</v>
      </c>
      <c r="F6956" s="3" t="s">
        <v>9451</v>
      </c>
      <c r="H6956" s="129" t="str">
        <f t="shared" si="108"/>
        <v>6955|291|WV|Tucker|WV,Tucker|</v>
      </c>
    </row>
    <row r="6957" spans="2:8">
      <c r="B6957" s="2">
        <v>6956</v>
      </c>
      <c r="C6957" s="2">
        <v>291</v>
      </c>
      <c r="D6957" s="2" t="s">
        <v>9389</v>
      </c>
      <c r="E6957" s="2" t="s">
        <v>8965</v>
      </c>
      <c r="F6957" s="3" t="s">
        <v>9452</v>
      </c>
      <c r="H6957" s="129" t="str">
        <f t="shared" si="108"/>
        <v>6956|291|WV|Tyler|WV,Tyler|</v>
      </c>
    </row>
    <row r="6958" spans="2:8">
      <c r="B6958" s="2">
        <v>6957</v>
      </c>
      <c r="C6958" s="2">
        <v>291</v>
      </c>
      <c r="D6958" s="2" t="s">
        <v>9389</v>
      </c>
      <c r="E6958" s="2" t="s">
        <v>8967</v>
      </c>
      <c r="F6958" s="3" t="s">
        <v>9453</v>
      </c>
      <c r="H6958" s="129" t="str">
        <f t="shared" si="108"/>
        <v>6957|291|WV|Upshur|WV,Upshur|</v>
      </c>
    </row>
    <row r="6959" spans="2:8">
      <c r="B6959" s="2">
        <v>6958</v>
      </c>
      <c r="C6959" s="2">
        <v>291</v>
      </c>
      <c r="D6959" s="2" t="s">
        <v>9389</v>
      </c>
      <c r="E6959" s="2" t="s">
        <v>5519</v>
      </c>
      <c r="F6959" s="3" t="s">
        <v>9454</v>
      </c>
      <c r="H6959" s="129" t="str">
        <f t="shared" si="108"/>
        <v>6958|291|WV|Wayne|WV,Wayne|</v>
      </c>
    </row>
    <row r="6960" spans="2:8">
      <c r="B6960" s="2">
        <v>6959</v>
      </c>
      <c r="C6960" s="2">
        <v>291</v>
      </c>
      <c r="D6960" s="2" t="s">
        <v>9389</v>
      </c>
      <c r="E6960" s="2" t="s">
        <v>5521</v>
      </c>
      <c r="F6960" s="3" t="s">
        <v>9455</v>
      </c>
      <c r="H6960" s="129" t="str">
        <f t="shared" si="108"/>
        <v>6959|291|WV|Webster|WV,Webster|</v>
      </c>
    </row>
    <row r="6961" spans="2:8">
      <c r="B6961" s="2">
        <v>6960</v>
      </c>
      <c r="C6961" s="2">
        <v>291</v>
      </c>
      <c r="D6961" s="2" t="s">
        <v>9389</v>
      </c>
      <c r="E6961" s="2" t="s">
        <v>9456</v>
      </c>
      <c r="F6961" s="3" t="s">
        <v>9457</v>
      </c>
      <c r="H6961" s="129" t="str">
        <f t="shared" si="108"/>
        <v>6960|291|WV|Wetzel|WV,Wetzel|</v>
      </c>
    </row>
    <row r="6962" spans="2:8">
      <c r="B6962" s="2">
        <v>6961</v>
      </c>
      <c r="C6962" s="2">
        <v>291</v>
      </c>
      <c r="D6962" s="2" t="s">
        <v>9389</v>
      </c>
      <c r="E6962" s="2" t="s">
        <v>9458</v>
      </c>
      <c r="F6962" s="3" t="s">
        <v>9459</v>
      </c>
      <c r="H6962" s="129" t="str">
        <f t="shared" si="108"/>
        <v>6961|291|WV|Wirt|WV,Wirt|</v>
      </c>
    </row>
    <row r="6963" spans="2:8">
      <c r="B6963" s="2">
        <v>6962</v>
      </c>
      <c r="C6963" s="2">
        <v>291</v>
      </c>
      <c r="D6963" s="2" t="s">
        <v>9389</v>
      </c>
      <c r="E6963" s="2" t="s">
        <v>8010</v>
      </c>
      <c r="F6963" s="3" t="s">
        <v>9460</v>
      </c>
      <c r="H6963" s="129" t="str">
        <f t="shared" si="108"/>
        <v>6962|291|WV|Wood|WV,Wood|</v>
      </c>
    </row>
    <row r="6964" spans="2:8">
      <c r="B6964" s="2">
        <v>6963</v>
      </c>
      <c r="C6964" s="2">
        <v>291</v>
      </c>
      <c r="D6964" s="2" t="s">
        <v>9389</v>
      </c>
      <c r="E6964" s="2" t="s">
        <v>7886</v>
      </c>
      <c r="F6964" s="3" t="s">
        <v>9461</v>
      </c>
      <c r="H6964" s="129" t="str">
        <f t="shared" si="108"/>
        <v>6963|291|WV|Wyoming|WV,Wyoming|</v>
      </c>
    </row>
    <row r="6965" spans="2:8">
      <c r="B6965" s="2">
        <v>6964</v>
      </c>
      <c r="C6965" s="2">
        <v>291</v>
      </c>
      <c r="D6965" s="2" t="s">
        <v>9462</v>
      </c>
      <c r="E6965" s="2" t="s">
        <v>7797</v>
      </c>
      <c r="F6965" s="3" t="s">
        <v>9463</v>
      </c>
      <c r="H6965" s="129" t="str">
        <f t="shared" si="108"/>
        <v>6964|291|WY|Albany|WY,Albany|</v>
      </c>
    </row>
    <row r="6966" spans="2:8">
      <c r="B6966" s="2">
        <v>6965</v>
      </c>
      <c r="C6966" s="2">
        <v>291</v>
      </c>
      <c r="D6966" s="2" t="s">
        <v>9462</v>
      </c>
      <c r="E6966" s="2" t="s">
        <v>7187</v>
      </c>
      <c r="F6966" s="3" t="s">
        <v>9464</v>
      </c>
      <c r="H6966" s="129" t="str">
        <f t="shared" si="108"/>
        <v>6965|291|WY|Big Horn|WY,Big Horn|</v>
      </c>
    </row>
    <row r="6967" spans="2:8">
      <c r="B6967" s="2">
        <v>6966</v>
      </c>
      <c r="C6967" s="2">
        <v>291</v>
      </c>
      <c r="D6967" s="2" t="s">
        <v>9462</v>
      </c>
      <c r="E6967" s="2" t="s">
        <v>6249</v>
      </c>
      <c r="F6967" s="3" t="s">
        <v>9465</v>
      </c>
      <c r="H6967" s="129" t="str">
        <f t="shared" si="108"/>
        <v>6966|291|WY|Campbell|WY,Campbell|</v>
      </c>
    </row>
    <row r="6968" spans="2:8">
      <c r="B6968" s="2">
        <v>6967</v>
      </c>
      <c r="C6968" s="2">
        <v>291</v>
      </c>
      <c r="D6968" s="2" t="s">
        <v>9462</v>
      </c>
      <c r="E6968" s="2" t="s">
        <v>7192</v>
      </c>
      <c r="F6968" s="3" t="s">
        <v>9466</v>
      </c>
      <c r="H6968" s="129" t="str">
        <f t="shared" si="108"/>
        <v>6967|291|WY|Carbon|WY,Carbon|</v>
      </c>
    </row>
    <row r="6969" spans="2:8">
      <c r="B6969" s="2">
        <v>6968</v>
      </c>
      <c r="C6969" s="2">
        <v>291</v>
      </c>
      <c r="D6969" s="2" t="s">
        <v>9462</v>
      </c>
      <c r="E6969" s="2" t="s">
        <v>9467</v>
      </c>
      <c r="F6969" s="3" t="s">
        <v>9468</v>
      </c>
      <c r="H6969" s="129" t="str">
        <f t="shared" si="108"/>
        <v>6968|291|WY|Converse|WY,Converse|</v>
      </c>
    </row>
    <row r="6970" spans="2:8">
      <c r="B6970" s="2">
        <v>6969</v>
      </c>
      <c r="C6970" s="2">
        <v>291</v>
      </c>
      <c r="D6970" s="2" t="s">
        <v>9462</v>
      </c>
      <c r="E6970" s="2" t="s">
        <v>8142</v>
      </c>
      <c r="F6970" s="3" t="s">
        <v>9469</v>
      </c>
      <c r="H6970" s="129" t="str">
        <f t="shared" si="108"/>
        <v>6969|291|WY|Crook|WY,Crook|</v>
      </c>
    </row>
    <row r="6971" spans="2:8">
      <c r="B6971" s="2">
        <v>6970</v>
      </c>
      <c r="C6971" s="2">
        <v>291</v>
      </c>
      <c r="D6971" s="2" t="s">
        <v>9462</v>
      </c>
      <c r="E6971" s="2" t="s">
        <v>5048</v>
      </c>
      <c r="F6971" s="3" t="s">
        <v>9470</v>
      </c>
      <c r="H6971" s="129" t="str">
        <f t="shared" si="108"/>
        <v>6970|291|WY|Fremont|WY,Fremont|</v>
      </c>
    </row>
    <row r="6972" spans="2:8">
      <c r="B6972" s="2">
        <v>6971</v>
      </c>
      <c r="C6972" s="2">
        <v>291</v>
      </c>
      <c r="D6972" s="2" t="s">
        <v>9462</v>
      </c>
      <c r="E6972" s="2" t="s">
        <v>9471</v>
      </c>
      <c r="F6972" s="3" t="s">
        <v>9472</v>
      </c>
      <c r="H6972" s="129" t="str">
        <f t="shared" si="108"/>
        <v>6971|291|WY|Goshen|WY,Goshen|</v>
      </c>
    </row>
    <row r="6973" spans="2:8">
      <c r="B6973" s="2">
        <v>6972</v>
      </c>
      <c r="C6973" s="2">
        <v>291</v>
      </c>
      <c r="D6973" s="2" t="s">
        <v>9462</v>
      </c>
      <c r="E6973" s="2" t="s">
        <v>9473</v>
      </c>
      <c r="F6973" s="3" t="s">
        <v>9474</v>
      </c>
      <c r="H6973" s="129" t="str">
        <f t="shared" si="108"/>
        <v>6972|291|WY|Hot Springs|WY,Hot Springs|</v>
      </c>
    </row>
    <row r="6974" spans="2:8">
      <c r="B6974" s="2">
        <v>6973</v>
      </c>
      <c r="C6974" s="2">
        <v>291</v>
      </c>
      <c r="D6974" s="2" t="s">
        <v>9462</v>
      </c>
      <c r="E6974" s="2" t="s">
        <v>4788</v>
      </c>
      <c r="F6974" s="3" t="s">
        <v>9475</v>
      </c>
      <c r="H6974" s="129" t="str">
        <f t="shared" si="108"/>
        <v>6973|291|WY|Johnson|WY,Johnson|</v>
      </c>
    </row>
    <row r="6975" spans="2:8">
      <c r="B6975" s="2">
        <v>6974</v>
      </c>
      <c r="C6975" s="2">
        <v>291</v>
      </c>
      <c r="D6975" s="2" t="s">
        <v>9462</v>
      </c>
      <c r="E6975" s="2" t="s">
        <v>9476</v>
      </c>
      <c r="F6975" s="3" t="s">
        <v>9477</v>
      </c>
      <c r="H6975" s="129" t="str">
        <f t="shared" si="108"/>
        <v>6974|291|WY|Laramie|WY,Laramie|</v>
      </c>
    </row>
    <row r="6976" spans="2:8">
      <c r="B6976" s="2">
        <v>6975</v>
      </c>
      <c r="C6976" s="2">
        <v>291</v>
      </c>
      <c r="D6976" s="2" t="s">
        <v>9462</v>
      </c>
      <c r="E6976" s="2" t="s">
        <v>4794</v>
      </c>
      <c r="F6976" s="3" t="s">
        <v>9478</v>
      </c>
      <c r="H6976" s="129" t="str">
        <f t="shared" si="108"/>
        <v>6975|291|WY|Lincoln|WY,Lincoln|</v>
      </c>
    </row>
    <row r="6977" spans="2:8">
      <c r="B6977" s="2">
        <v>6976</v>
      </c>
      <c r="C6977" s="2">
        <v>291</v>
      </c>
      <c r="D6977" s="2" t="s">
        <v>9462</v>
      </c>
      <c r="E6977" s="2" t="s">
        <v>9479</v>
      </c>
      <c r="F6977" s="3" t="s">
        <v>9480</v>
      </c>
      <c r="H6977" s="129" t="str">
        <f t="shared" si="108"/>
        <v>6976|291|WY|Natrona|WY,Natrona|</v>
      </c>
    </row>
    <row r="6978" spans="2:8">
      <c r="B6978" s="2">
        <v>6977</v>
      </c>
      <c r="C6978" s="2">
        <v>291</v>
      </c>
      <c r="D6978" s="2" t="s">
        <v>9462</v>
      </c>
      <c r="E6978" s="2" t="s">
        <v>9481</v>
      </c>
      <c r="F6978" s="3" t="s">
        <v>9482</v>
      </c>
      <c r="H6978" s="129" t="str">
        <f t="shared" ref="H6978:H7041" si="109">B6978&amp;"|"&amp;C6978&amp;"|"&amp;D6978&amp;"|"&amp;E6978&amp;"|"&amp;F6978&amp;"|"&amp;G6978</f>
        <v>6977|291|WY|Niobrara|WY,Niobrara|</v>
      </c>
    </row>
    <row r="6979" spans="2:8">
      <c r="B6979" s="2">
        <v>6978</v>
      </c>
      <c r="C6979" s="2">
        <v>291</v>
      </c>
      <c r="D6979" s="2" t="s">
        <v>9462</v>
      </c>
      <c r="E6979" s="2" t="s">
        <v>5092</v>
      </c>
      <c r="F6979" s="3" t="s">
        <v>9483</v>
      </c>
      <c r="H6979" s="129" t="str">
        <f t="shared" si="109"/>
        <v>6978|291|WY|Park|WY,Park|</v>
      </c>
    </row>
    <row r="6980" spans="2:8">
      <c r="B6980" s="2">
        <v>6979</v>
      </c>
      <c r="C6980" s="2">
        <v>291</v>
      </c>
      <c r="D6980" s="2" t="s">
        <v>9462</v>
      </c>
      <c r="E6980" s="2" t="s">
        <v>7018</v>
      </c>
      <c r="F6980" s="3" t="s">
        <v>9484</v>
      </c>
      <c r="H6980" s="129" t="str">
        <f t="shared" si="109"/>
        <v>6979|291|WY|Platte|WY,Platte|</v>
      </c>
    </row>
    <row r="6981" spans="2:8">
      <c r="B6981" s="2">
        <v>6980</v>
      </c>
      <c r="C6981" s="2">
        <v>291</v>
      </c>
      <c r="D6981" s="2" t="s">
        <v>9462</v>
      </c>
      <c r="E6981" s="2" t="s">
        <v>6189</v>
      </c>
      <c r="F6981" s="3" t="s">
        <v>9485</v>
      </c>
      <c r="H6981" s="129" t="str">
        <f t="shared" si="109"/>
        <v>6980|291|WY|Sheridan|WY,Sheridan|</v>
      </c>
    </row>
    <row r="6982" spans="2:8">
      <c r="B6982" s="2">
        <v>6981</v>
      </c>
      <c r="C6982" s="2">
        <v>291</v>
      </c>
      <c r="D6982" s="2" t="s">
        <v>9462</v>
      </c>
      <c r="E6982" s="2" t="s">
        <v>9486</v>
      </c>
      <c r="F6982" s="3" t="s">
        <v>9487</v>
      </c>
      <c r="H6982" s="129" t="str">
        <f t="shared" si="109"/>
        <v>6981|291|WY|Sublette|WY,Sublette|</v>
      </c>
    </row>
    <row r="6983" spans="2:8">
      <c r="B6983" s="2">
        <v>6982</v>
      </c>
      <c r="C6983" s="2">
        <v>291</v>
      </c>
      <c r="D6983" s="2" t="s">
        <v>9462</v>
      </c>
      <c r="E6983" s="2" t="s">
        <v>9488</v>
      </c>
      <c r="F6983" s="3" t="s">
        <v>9489</v>
      </c>
      <c r="H6983" s="129" t="str">
        <f t="shared" si="109"/>
        <v>6982|291|WY|Sweetwater|WY,Sweetwater|</v>
      </c>
    </row>
    <row r="6984" spans="2:8">
      <c r="B6984" s="2">
        <v>6983</v>
      </c>
      <c r="C6984" s="2">
        <v>291</v>
      </c>
      <c r="D6984" s="2" t="s">
        <v>9462</v>
      </c>
      <c r="E6984" s="2" t="s">
        <v>5757</v>
      </c>
      <c r="F6984" s="3" t="s">
        <v>9490</v>
      </c>
      <c r="H6984" s="129" t="str">
        <f t="shared" si="109"/>
        <v>6983|291|WY|Teton|WY,Teton|</v>
      </c>
    </row>
    <row r="6985" spans="2:8">
      <c r="B6985" s="2">
        <v>6984</v>
      </c>
      <c r="C6985" s="2">
        <v>291</v>
      </c>
      <c r="D6985" s="2" t="s">
        <v>9462</v>
      </c>
      <c r="E6985" s="2" t="s">
        <v>9491</v>
      </c>
      <c r="F6985" s="3" t="s">
        <v>9492</v>
      </c>
      <c r="H6985" s="129" t="str">
        <f t="shared" si="109"/>
        <v>6984|291|WY|Uinta|WY,Uinta|</v>
      </c>
    </row>
    <row r="6986" spans="2:8">
      <c r="B6986" s="2">
        <v>6985</v>
      </c>
      <c r="C6986" s="2">
        <v>291</v>
      </c>
      <c r="D6986" s="2" t="s">
        <v>9462</v>
      </c>
      <c r="E6986" s="2" t="s">
        <v>9493</v>
      </c>
      <c r="F6986" s="3" t="s">
        <v>9494</v>
      </c>
      <c r="H6986" s="129" t="str">
        <f t="shared" si="109"/>
        <v>6985|291|WY|Washakie|WY,Washakie|</v>
      </c>
    </row>
    <row r="6987" spans="2:8">
      <c r="B6987" s="2">
        <v>6986</v>
      </c>
      <c r="C6987" s="2">
        <v>291</v>
      </c>
      <c r="D6987" s="2" t="s">
        <v>9462</v>
      </c>
      <c r="E6987" s="2" t="s">
        <v>9495</v>
      </c>
      <c r="F6987" s="3" t="s">
        <v>9496</v>
      </c>
      <c r="H6987" s="129" t="str">
        <f t="shared" si="109"/>
        <v>6986|291|WY|Weston|WY,Weston|</v>
      </c>
    </row>
    <row r="6988" spans="2:8">
      <c r="B6988" s="2">
        <v>6987</v>
      </c>
      <c r="C6988" s="2">
        <v>339</v>
      </c>
      <c r="D6988" s="2" t="s">
        <v>16950</v>
      </c>
      <c r="E6988" s="2" t="s">
        <v>16951</v>
      </c>
      <c r="F6988" s="3" t="s">
        <v>18532</v>
      </c>
      <c r="H6988" s="129" t="str">
        <f t="shared" si="109"/>
        <v>6987|339|#01|Ashoro|01002|</v>
      </c>
    </row>
    <row r="6989" spans="2:8">
      <c r="B6989" s="121">
        <v>6988</v>
      </c>
      <c r="C6989" s="121">
        <v>339</v>
      </c>
      <c r="D6989" s="2" t="s">
        <v>15</v>
      </c>
      <c r="E6989" s="121" t="s">
        <v>16952</v>
      </c>
      <c r="F6989" s="125" t="s">
        <v>1062</v>
      </c>
      <c r="G6989" s="121"/>
      <c r="H6989" s="129" t="str">
        <f t="shared" si="109"/>
        <v>6988|339|01|Muroran (city)|0105|</v>
      </c>
    </row>
    <row r="6990" spans="2:8">
      <c r="B6990" s="2">
        <v>6989</v>
      </c>
      <c r="C6990" s="2">
        <v>339</v>
      </c>
      <c r="D6990" s="2" t="s">
        <v>15</v>
      </c>
      <c r="E6990" s="2" t="s">
        <v>167</v>
      </c>
      <c r="F6990" s="3" t="s">
        <v>18533</v>
      </c>
      <c r="H6990" s="129" t="str">
        <f t="shared" si="109"/>
        <v>6989|339|01|Ishikari|01008|</v>
      </c>
    </row>
    <row r="6991" spans="2:8">
      <c r="B6991" s="2">
        <v>6990</v>
      </c>
      <c r="C6991" s="2">
        <v>339</v>
      </c>
      <c r="D6991" s="2" t="s">
        <v>15</v>
      </c>
      <c r="E6991" s="2" t="s">
        <v>16953</v>
      </c>
      <c r="F6991" s="3" t="s">
        <v>18534</v>
      </c>
      <c r="H6991" s="129" t="str">
        <f t="shared" si="109"/>
        <v>6990|339|01|Abuta(Iburi)|01007|</v>
      </c>
    </row>
    <row r="6992" spans="2:8">
      <c r="B6992" s="2">
        <v>6991</v>
      </c>
      <c r="C6992" s="2">
        <v>339</v>
      </c>
      <c r="D6992" s="2" t="s">
        <v>15</v>
      </c>
      <c r="E6992" s="2" t="s">
        <v>16954</v>
      </c>
      <c r="F6992" s="3" t="s">
        <v>18535</v>
      </c>
      <c r="H6992" s="129" t="str">
        <f t="shared" si="109"/>
        <v>6991|339|01|Abuta(Shiribeshi)|01006|</v>
      </c>
    </row>
    <row r="6993" spans="2:8">
      <c r="B6993" s="2">
        <v>6992</v>
      </c>
      <c r="C6993" s="2">
        <v>339</v>
      </c>
      <c r="D6993" s="2" t="s">
        <v>15</v>
      </c>
      <c r="E6993" s="2" t="s">
        <v>142</v>
      </c>
      <c r="F6993" s="3" t="s">
        <v>18536</v>
      </c>
      <c r="H6993" s="129" t="str">
        <f t="shared" si="109"/>
        <v>6992|339|01|Abashiri|01005|</v>
      </c>
    </row>
    <row r="6994" spans="2:8">
      <c r="B6994" s="2">
        <v>6993</v>
      </c>
      <c r="C6994" s="2">
        <v>339</v>
      </c>
      <c r="D6994" s="2" t="s">
        <v>15</v>
      </c>
      <c r="E6994" s="2" t="s">
        <v>16955</v>
      </c>
      <c r="F6994" s="3" t="s">
        <v>18537</v>
      </c>
      <c r="H6994" s="129" t="str">
        <f t="shared" si="109"/>
        <v>6993|339|01|Sapporo, Shiroishi Ku|010104|</v>
      </c>
    </row>
    <row r="6995" spans="2:8">
      <c r="B6995" s="2">
        <v>6994</v>
      </c>
      <c r="C6995" s="2">
        <v>339</v>
      </c>
      <c r="D6995" s="2" t="s">
        <v>15</v>
      </c>
      <c r="E6995" s="2" t="s">
        <v>16956</v>
      </c>
      <c r="F6995" s="3" t="s">
        <v>18538</v>
      </c>
      <c r="H6995" s="129" t="str">
        <f t="shared" si="109"/>
        <v>6994|339|01|Atsukeshi|01003|</v>
      </c>
    </row>
    <row r="6996" spans="2:8">
      <c r="B6996" s="2">
        <v>6995</v>
      </c>
      <c r="C6996" s="2">
        <v>339</v>
      </c>
      <c r="D6996" s="2" t="s">
        <v>15</v>
      </c>
      <c r="E6996" s="2" t="s">
        <v>16957</v>
      </c>
      <c r="F6996" s="3" t="s">
        <v>18539</v>
      </c>
      <c r="H6996" s="129" t="str">
        <f t="shared" si="109"/>
        <v>6995|339|01|Sapporo, Toyohira Ku|010105|</v>
      </c>
    </row>
    <row r="6997" spans="2:8">
      <c r="B6997" s="2">
        <v>6996</v>
      </c>
      <c r="C6997" s="2">
        <v>339</v>
      </c>
      <c r="D6997" s="2" t="s">
        <v>15</v>
      </c>
      <c r="E6997" s="2" t="s">
        <v>16958</v>
      </c>
      <c r="F6997" s="3" t="s">
        <v>18540</v>
      </c>
      <c r="H6997" s="129" t="str">
        <f t="shared" si="109"/>
        <v>6996|339|01|Akan|01001|</v>
      </c>
    </row>
    <row r="6998" spans="2:8">
      <c r="B6998" s="2">
        <v>6997</v>
      </c>
      <c r="C6998" s="2">
        <v>339</v>
      </c>
      <c r="D6998" s="2" t="s">
        <v>15</v>
      </c>
      <c r="E6998" s="2" t="s">
        <v>16959</v>
      </c>
      <c r="F6998" s="3" t="s">
        <v>18541</v>
      </c>
      <c r="H6998" s="129" t="str">
        <f t="shared" si="109"/>
        <v>6997|339|01|Sapporo, Minami Ku|010106|</v>
      </c>
    </row>
    <row r="6999" spans="2:8">
      <c r="B6999" s="2">
        <v>6998</v>
      </c>
      <c r="C6999" s="2">
        <v>339</v>
      </c>
      <c r="D6999" s="2" t="s">
        <v>15</v>
      </c>
      <c r="E6999" s="2" t="s">
        <v>16960</v>
      </c>
      <c r="F6999" s="3" t="s">
        <v>1057</v>
      </c>
      <c r="H6999" s="129" t="str">
        <f t="shared" si="109"/>
        <v>6998|339|01|Sapporo (city)|0101|</v>
      </c>
    </row>
    <row r="7000" spans="2:8">
      <c r="B7000" s="2">
        <v>6999</v>
      </c>
      <c r="C7000" s="2">
        <v>339</v>
      </c>
      <c r="D7000" s="2" t="s">
        <v>15</v>
      </c>
      <c r="E7000" s="2" t="s">
        <v>16961</v>
      </c>
      <c r="F7000" s="3" t="s">
        <v>1059</v>
      </c>
      <c r="H7000" s="129" t="str">
        <f t="shared" si="109"/>
        <v>6999|339|01|Asahikawa (city)|0102|</v>
      </c>
    </row>
    <row r="7001" spans="2:8">
      <c r="B7001" s="2">
        <v>7000</v>
      </c>
      <c r="C7001" s="2">
        <v>339</v>
      </c>
      <c r="D7001" s="2" t="s">
        <v>15</v>
      </c>
      <c r="E7001" s="2" t="s">
        <v>16962</v>
      </c>
      <c r="F7001" s="3" t="s">
        <v>1060</v>
      </c>
      <c r="H7001" s="129" t="str">
        <f t="shared" si="109"/>
        <v>7000|339|01|Otaru (city)|0103|</v>
      </c>
    </row>
    <row r="7002" spans="2:8">
      <c r="B7002" s="2">
        <v>7001</v>
      </c>
      <c r="C7002" s="2">
        <v>339</v>
      </c>
      <c r="D7002" s="2" t="s">
        <v>15</v>
      </c>
      <c r="E7002" s="2" t="s">
        <v>16963</v>
      </c>
      <c r="F7002" s="3" t="s">
        <v>18542</v>
      </c>
      <c r="H7002" s="129" t="str">
        <f t="shared" si="109"/>
        <v>7001|339|01|Horobetsu (deleted)|01065|</v>
      </c>
    </row>
    <row r="7003" spans="2:8">
      <c r="B7003" s="2">
        <v>7002</v>
      </c>
      <c r="C7003" s="2">
        <v>339</v>
      </c>
      <c r="D7003" s="2" t="s">
        <v>15</v>
      </c>
      <c r="E7003" s="2" t="s">
        <v>16964</v>
      </c>
      <c r="F7003" s="3" t="s">
        <v>18543</v>
      </c>
      <c r="H7003" s="129" t="str">
        <f t="shared" si="109"/>
        <v>7002|339|01|Atsuta (deleted)|01004|</v>
      </c>
    </row>
    <row r="7004" spans="2:8">
      <c r="B7004" s="2">
        <v>7003</v>
      </c>
      <c r="C7004" s="2">
        <v>339</v>
      </c>
      <c r="D7004" s="2" t="s">
        <v>15</v>
      </c>
      <c r="E7004" s="2" t="s">
        <v>16965</v>
      </c>
      <c r="F7004" s="3" t="s">
        <v>18544</v>
      </c>
      <c r="H7004" s="129" t="str">
        <f t="shared" si="109"/>
        <v>7003|339|01|Yufutsu(Iburi)|01073|</v>
      </c>
    </row>
    <row r="7005" spans="2:8">
      <c r="B7005" s="2">
        <v>7004</v>
      </c>
      <c r="C7005" s="2">
        <v>339</v>
      </c>
      <c r="D7005" s="2" t="s">
        <v>15</v>
      </c>
      <c r="E7005" s="2" t="s">
        <v>16966</v>
      </c>
      <c r="F7005" s="3" t="s">
        <v>18545</v>
      </c>
      <c r="H7005" s="129" t="str">
        <f t="shared" si="109"/>
        <v>7004|339|01|Mashike|01066|</v>
      </c>
    </row>
    <row r="7006" spans="2:8">
      <c r="B7006" s="2">
        <v>7005</v>
      </c>
      <c r="C7006" s="2">
        <v>339</v>
      </c>
      <c r="D7006" s="2" t="s">
        <v>15</v>
      </c>
      <c r="E7006" s="2" t="s">
        <v>16967</v>
      </c>
      <c r="F7006" s="3" t="s">
        <v>18546</v>
      </c>
      <c r="H7006" s="129" t="str">
        <f t="shared" si="109"/>
        <v>7005|339|01|Matsumae|01067|</v>
      </c>
    </row>
    <row r="7007" spans="2:8">
      <c r="B7007" s="2">
        <v>7006</v>
      </c>
      <c r="C7007" s="2">
        <v>339</v>
      </c>
      <c r="D7007" s="2" t="s">
        <v>15</v>
      </c>
      <c r="E7007" s="2" t="s">
        <v>16968</v>
      </c>
      <c r="F7007" s="3" t="s">
        <v>18547</v>
      </c>
      <c r="H7007" s="129" t="str">
        <f t="shared" si="109"/>
        <v>7006|339|01|Mitsuishi (deleted)|01068|</v>
      </c>
    </row>
    <row r="7008" spans="2:8">
      <c r="B7008" s="2">
        <v>7007</v>
      </c>
      <c r="C7008" s="2">
        <v>339</v>
      </c>
      <c r="D7008" s="2" t="s">
        <v>15</v>
      </c>
      <c r="E7008" s="2" t="s">
        <v>16969</v>
      </c>
      <c r="F7008" s="3" t="s">
        <v>18548</v>
      </c>
      <c r="H7008" s="129" t="str">
        <f t="shared" si="109"/>
        <v>7007|339|01|Menashi|01069|</v>
      </c>
    </row>
    <row r="7009" spans="2:8">
      <c r="B7009" s="2">
        <v>7008</v>
      </c>
      <c r="C7009" s="2">
        <v>339</v>
      </c>
      <c r="D7009" s="2" t="s">
        <v>15</v>
      </c>
      <c r="E7009" s="2" t="s">
        <v>150</v>
      </c>
      <c r="F7009" s="3" t="s">
        <v>18549</v>
      </c>
      <c r="H7009" s="129" t="str">
        <f t="shared" si="109"/>
        <v>7008|339|01|Mombetsu|01070|</v>
      </c>
    </row>
    <row r="7010" spans="2:8">
      <c r="B7010" s="2">
        <v>7009</v>
      </c>
      <c r="C7010" s="2">
        <v>339</v>
      </c>
      <c r="D7010" s="2" t="s">
        <v>15</v>
      </c>
      <c r="E7010" s="2" t="s">
        <v>16970</v>
      </c>
      <c r="F7010" s="3" t="s">
        <v>18550</v>
      </c>
      <c r="H7010" s="129" t="str">
        <f t="shared" si="109"/>
        <v>7009|339|01|Sapporo, Higashi Ku|010103|</v>
      </c>
    </row>
    <row r="7011" spans="2:8">
      <c r="B7011" s="2">
        <v>7010</v>
      </c>
      <c r="C7011" s="2">
        <v>339</v>
      </c>
      <c r="D7011" s="2" t="s">
        <v>15</v>
      </c>
      <c r="E7011" s="2" t="s">
        <v>140</v>
      </c>
      <c r="F7011" s="3" t="s">
        <v>18551</v>
      </c>
      <c r="H7011" s="129" t="str">
        <f t="shared" si="109"/>
        <v>7010|339|01|Yubari|01072|</v>
      </c>
    </row>
    <row r="7012" spans="2:8">
      <c r="B7012" s="2">
        <v>7011</v>
      </c>
      <c r="C7012" s="2">
        <v>339</v>
      </c>
      <c r="D7012" s="2" t="s">
        <v>15</v>
      </c>
      <c r="E7012" s="2" t="s">
        <v>16971</v>
      </c>
      <c r="F7012" s="3" t="s">
        <v>1063</v>
      </c>
      <c r="H7012" s="129" t="str">
        <f t="shared" si="109"/>
        <v>7011|339|01|Kushiro (city)|0106|</v>
      </c>
    </row>
    <row r="7013" spans="2:8">
      <c r="B7013" s="2">
        <v>7012</v>
      </c>
      <c r="C7013" s="2">
        <v>339</v>
      </c>
      <c r="D7013" s="2" t="s">
        <v>15</v>
      </c>
      <c r="E7013" s="2" t="s">
        <v>16972</v>
      </c>
      <c r="F7013" s="3" t="s">
        <v>18552</v>
      </c>
      <c r="H7013" s="129" t="str">
        <f t="shared" si="109"/>
        <v>7012|339|01|Yufutsu(Kamikawa)|01074|</v>
      </c>
    </row>
    <row r="7014" spans="2:8">
      <c r="B7014" s="2">
        <v>7013</v>
      </c>
      <c r="C7014" s="2">
        <v>339</v>
      </c>
      <c r="D7014" s="2" t="s">
        <v>15</v>
      </c>
      <c r="E7014" s="2" t="s">
        <v>16973</v>
      </c>
      <c r="F7014" s="3" t="s">
        <v>18553</v>
      </c>
      <c r="H7014" s="129" t="str">
        <f t="shared" si="109"/>
        <v>7013|339|01|Yoichi|01075|</v>
      </c>
    </row>
    <row r="7015" spans="2:8">
      <c r="B7015" s="2">
        <v>7014</v>
      </c>
      <c r="C7015" s="2">
        <v>339</v>
      </c>
      <c r="D7015" s="2" t="s">
        <v>15</v>
      </c>
      <c r="E7015" s="2" t="s">
        <v>16974</v>
      </c>
      <c r="F7015" s="3" t="s">
        <v>18554</v>
      </c>
      <c r="H7015" s="129" t="str">
        <f t="shared" si="109"/>
        <v>7014|339|01|Rishiri|01076|</v>
      </c>
    </row>
    <row r="7016" spans="2:8">
      <c r="B7016" s="2">
        <v>7015</v>
      </c>
      <c r="C7016" s="2">
        <v>339</v>
      </c>
      <c r="D7016" s="2" t="s">
        <v>15</v>
      </c>
      <c r="E7016" s="2" t="s">
        <v>143</v>
      </c>
      <c r="F7016" s="3" t="s">
        <v>18555</v>
      </c>
      <c r="H7016" s="129" t="str">
        <f t="shared" si="109"/>
        <v>7015|339|01|Rumoi|01077|</v>
      </c>
    </row>
    <row r="7017" spans="2:8">
      <c r="B7017" s="2">
        <v>7016</v>
      </c>
      <c r="C7017" s="2">
        <v>339</v>
      </c>
      <c r="D7017" s="2" t="s">
        <v>15</v>
      </c>
      <c r="E7017" s="2" t="s">
        <v>16975</v>
      </c>
      <c r="F7017" s="3" t="s">
        <v>18556</v>
      </c>
      <c r="H7017" s="129" t="str">
        <f t="shared" si="109"/>
        <v>7016|339|01|Rebun|01078|</v>
      </c>
    </row>
    <row r="7018" spans="2:8">
      <c r="B7018" s="2">
        <v>7017</v>
      </c>
      <c r="C7018" s="2">
        <v>339</v>
      </c>
      <c r="D7018" s="2" t="s">
        <v>15</v>
      </c>
      <c r="E7018" s="2" t="s">
        <v>462</v>
      </c>
      <c r="F7018" s="3" t="s">
        <v>18557</v>
      </c>
      <c r="H7018" s="129" t="str">
        <f t="shared" si="109"/>
        <v>7017|339|01|Hidaka|01080|</v>
      </c>
    </row>
    <row r="7019" spans="2:8">
      <c r="B7019" s="2">
        <v>7018</v>
      </c>
      <c r="C7019" s="2">
        <v>339</v>
      </c>
      <c r="D7019" s="2" t="s">
        <v>15</v>
      </c>
      <c r="E7019" s="2" t="s">
        <v>16976</v>
      </c>
      <c r="F7019" s="3" t="s">
        <v>18558</v>
      </c>
      <c r="H7019" s="129" t="str">
        <f t="shared" si="109"/>
        <v>7018|339|01|Yamakoshi|01071|</v>
      </c>
    </row>
    <row r="7020" spans="2:8">
      <c r="B7020" s="2">
        <v>7019</v>
      </c>
      <c r="C7020" s="2">
        <v>339</v>
      </c>
      <c r="D7020" s="2" t="s">
        <v>15</v>
      </c>
      <c r="E7020" s="2" t="s">
        <v>16977</v>
      </c>
      <c r="F7020" s="3" t="s">
        <v>1087</v>
      </c>
      <c r="H7020" s="129" t="str">
        <f t="shared" si="109"/>
        <v>7019|339|01|Noboribetsu (city)|0130|</v>
      </c>
    </row>
    <row r="7021" spans="2:8">
      <c r="B7021" s="2">
        <v>7020</v>
      </c>
      <c r="C7021" s="2">
        <v>339</v>
      </c>
      <c r="D7021" s="2" t="s">
        <v>15</v>
      </c>
      <c r="E7021" s="2" t="s">
        <v>16978</v>
      </c>
      <c r="F7021" s="3" t="s">
        <v>1061</v>
      </c>
      <c r="H7021" s="129" t="str">
        <f t="shared" si="109"/>
        <v>7020|339|01|Hakodate (city)|0104|</v>
      </c>
    </row>
    <row r="7022" spans="2:8">
      <c r="B7022" s="2">
        <v>7021</v>
      </c>
      <c r="C7022" s="2">
        <v>339</v>
      </c>
      <c r="D7022" s="2" t="s">
        <v>15</v>
      </c>
      <c r="E7022" s="2" t="s">
        <v>16979</v>
      </c>
      <c r="F7022" s="3" t="s">
        <v>1081</v>
      </c>
      <c r="H7022" s="129" t="str">
        <f t="shared" si="109"/>
        <v>7021|339|01|Chitose (city)|0124|</v>
      </c>
    </row>
    <row r="7023" spans="2:8">
      <c r="B7023" s="2">
        <v>7022</v>
      </c>
      <c r="C7023" s="2">
        <v>339</v>
      </c>
      <c r="D7023" s="2" t="s">
        <v>15</v>
      </c>
      <c r="E7023" s="2" t="s">
        <v>16980</v>
      </c>
      <c r="F7023" s="3" t="s">
        <v>1082</v>
      </c>
      <c r="H7023" s="129" t="str">
        <f t="shared" si="109"/>
        <v>7022|339|01|Takikawa (city)|0125|</v>
      </c>
    </row>
    <row r="7024" spans="2:8">
      <c r="B7024" s="2">
        <v>7023</v>
      </c>
      <c r="C7024" s="2">
        <v>339</v>
      </c>
      <c r="D7024" s="2" t="s">
        <v>15</v>
      </c>
      <c r="E7024" s="2" t="s">
        <v>16981</v>
      </c>
      <c r="F7024" s="3" t="s">
        <v>1083</v>
      </c>
      <c r="H7024" s="129" t="str">
        <f t="shared" si="109"/>
        <v>7023|339|01|Sunagawa (city)|0126|</v>
      </c>
    </row>
    <row r="7025" spans="2:8">
      <c r="B7025" s="2">
        <v>7024</v>
      </c>
      <c r="C7025" s="2">
        <v>339</v>
      </c>
      <c r="D7025" s="2" t="s">
        <v>15</v>
      </c>
      <c r="E7025" s="2" t="s">
        <v>16982</v>
      </c>
      <c r="F7025" s="3" t="s">
        <v>1084</v>
      </c>
      <c r="H7025" s="129" t="str">
        <f t="shared" si="109"/>
        <v>7024|339|01|Utashinai (city)|0127|</v>
      </c>
    </row>
    <row r="7026" spans="2:8">
      <c r="B7026" s="2">
        <v>7025</v>
      </c>
      <c r="C7026" s="2">
        <v>339</v>
      </c>
      <c r="D7026" s="2" t="s">
        <v>15</v>
      </c>
      <c r="E7026" s="2" t="s">
        <v>16983</v>
      </c>
      <c r="F7026" s="3" t="s">
        <v>1079</v>
      </c>
      <c r="H7026" s="129" t="str">
        <f t="shared" si="109"/>
        <v>7025|339|01|Mikasa (city)|0122|</v>
      </c>
    </row>
    <row r="7027" spans="2:8">
      <c r="B7027" s="2">
        <v>7026</v>
      </c>
      <c r="C7027" s="2">
        <v>339</v>
      </c>
      <c r="D7027" s="2" t="s">
        <v>15</v>
      </c>
      <c r="E7027" s="2" t="s">
        <v>16984</v>
      </c>
      <c r="F7027" s="3" t="s">
        <v>1086</v>
      </c>
      <c r="H7027" s="129" t="str">
        <f t="shared" si="109"/>
        <v>7026|339|01|Furano (city)|0129|</v>
      </c>
    </row>
    <row r="7028" spans="2:8">
      <c r="B7028" s="2">
        <v>7027</v>
      </c>
      <c r="C7028" s="2">
        <v>339</v>
      </c>
      <c r="D7028" s="2" t="s">
        <v>15</v>
      </c>
      <c r="E7028" s="2" t="s">
        <v>16985</v>
      </c>
      <c r="F7028" s="3" t="s">
        <v>1078</v>
      </c>
      <c r="H7028" s="129" t="str">
        <f t="shared" si="109"/>
        <v>7027|339|01|Nayoro (city)|0121|</v>
      </c>
    </row>
    <row r="7029" spans="2:8">
      <c r="B7029" s="2">
        <v>7028</v>
      </c>
      <c r="C7029" s="2">
        <v>339</v>
      </c>
      <c r="D7029" s="2" t="s">
        <v>15</v>
      </c>
      <c r="E7029" s="2" t="s">
        <v>16986</v>
      </c>
      <c r="F7029" s="3" t="s">
        <v>1088</v>
      </c>
      <c r="H7029" s="129" t="str">
        <f t="shared" si="109"/>
        <v>7028|339|01|Eniwa (city)|0131|</v>
      </c>
    </row>
    <row r="7030" spans="2:8">
      <c r="B7030" s="2">
        <v>7029</v>
      </c>
      <c r="C7030" s="2">
        <v>339</v>
      </c>
      <c r="D7030" s="2" t="s">
        <v>15</v>
      </c>
      <c r="E7030" s="2" t="s">
        <v>16987</v>
      </c>
      <c r="F7030" s="3" t="s">
        <v>113</v>
      </c>
      <c r="H7030" s="129" t="str">
        <f t="shared" si="109"/>
        <v>7029|339|01|Kameda (city, deleted)|0132|</v>
      </c>
    </row>
    <row r="7031" spans="2:8">
      <c r="B7031" s="2">
        <v>7030</v>
      </c>
      <c r="C7031" s="2">
        <v>339</v>
      </c>
      <c r="D7031" s="2" t="s">
        <v>15</v>
      </c>
      <c r="E7031" s="2" t="s">
        <v>16988</v>
      </c>
      <c r="F7031" s="3" t="s">
        <v>1090</v>
      </c>
      <c r="H7031" s="129" t="str">
        <f t="shared" si="109"/>
        <v>7030|339|01|Date (city)|0133|</v>
      </c>
    </row>
    <row r="7032" spans="2:8">
      <c r="B7032" s="2">
        <v>7031</v>
      </c>
      <c r="C7032" s="2">
        <v>339</v>
      </c>
      <c r="D7032" s="2" t="s">
        <v>15</v>
      </c>
      <c r="E7032" s="2" t="s">
        <v>16989</v>
      </c>
      <c r="F7032" s="3" t="s">
        <v>1091</v>
      </c>
      <c r="H7032" s="129" t="str">
        <f t="shared" si="109"/>
        <v>7031|339|01|Kitahiroshima (city)|0134|</v>
      </c>
    </row>
    <row r="7033" spans="2:8">
      <c r="B7033" s="2">
        <v>7032</v>
      </c>
      <c r="C7033" s="2">
        <v>339</v>
      </c>
      <c r="D7033" s="2" t="s">
        <v>15</v>
      </c>
      <c r="E7033" s="2" t="s">
        <v>16990</v>
      </c>
      <c r="F7033" s="3" t="s">
        <v>1092</v>
      </c>
      <c r="H7033" s="129" t="str">
        <f t="shared" si="109"/>
        <v>7032|339|01|Ishikari (city)|0135|</v>
      </c>
    </row>
    <row r="7034" spans="2:8">
      <c r="B7034" s="2">
        <v>7033</v>
      </c>
      <c r="C7034" s="2">
        <v>339</v>
      </c>
      <c r="D7034" s="2" t="s">
        <v>15</v>
      </c>
      <c r="E7034" s="2" t="s">
        <v>16991</v>
      </c>
      <c r="F7034" s="3" t="s">
        <v>1093</v>
      </c>
      <c r="H7034" s="129" t="str">
        <f t="shared" si="109"/>
        <v>7033|339|01|Hokuto (city)|0136|</v>
      </c>
    </row>
    <row r="7035" spans="2:8">
      <c r="B7035" s="2">
        <v>7034</v>
      </c>
      <c r="C7035" s="2">
        <v>339</v>
      </c>
      <c r="D7035" s="2" t="s">
        <v>15</v>
      </c>
      <c r="E7035" s="2" t="s">
        <v>16992</v>
      </c>
      <c r="F7035" s="3" t="s">
        <v>1085</v>
      </c>
      <c r="H7035" s="129" t="str">
        <f t="shared" si="109"/>
        <v>7034|339|01|Fukagawa (city)|0128|</v>
      </c>
    </row>
    <row r="7036" spans="2:8">
      <c r="B7036" s="2">
        <v>7035</v>
      </c>
      <c r="C7036" s="2">
        <v>339</v>
      </c>
      <c r="D7036" s="2" t="s">
        <v>15</v>
      </c>
      <c r="E7036" s="2" t="s">
        <v>16993</v>
      </c>
      <c r="F7036" s="3" t="s">
        <v>1071</v>
      </c>
      <c r="H7036" s="129" t="str">
        <f t="shared" si="109"/>
        <v>7035|339|01|Wakkanai (city)|0114|</v>
      </c>
    </row>
    <row r="7037" spans="2:8">
      <c r="B7037" s="2">
        <v>7036</v>
      </c>
      <c r="C7037" s="2">
        <v>339</v>
      </c>
      <c r="D7037" s="2" t="s">
        <v>15</v>
      </c>
      <c r="E7037" s="2" t="s">
        <v>16994</v>
      </c>
      <c r="F7037" s="3" t="s">
        <v>1064</v>
      </c>
      <c r="H7037" s="129" t="str">
        <f t="shared" si="109"/>
        <v>7036|339|01|Obihiro (city)|0107|</v>
      </c>
    </row>
    <row r="7038" spans="2:8">
      <c r="B7038" s="2">
        <v>7037</v>
      </c>
      <c r="C7038" s="2">
        <v>339</v>
      </c>
      <c r="D7038" s="2" t="s">
        <v>15</v>
      </c>
      <c r="E7038" s="2" t="s">
        <v>16995</v>
      </c>
      <c r="F7038" s="3" t="s">
        <v>1065</v>
      </c>
      <c r="H7038" s="129" t="str">
        <f t="shared" si="109"/>
        <v>7037|339|01|Kitami (city)|0108|</v>
      </c>
    </row>
    <row r="7039" spans="2:8">
      <c r="B7039" s="2">
        <v>7038</v>
      </c>
      <c r="C7039" s="2">
        <v>339</v>
      </c>
      <c r="D7039" s="2" t="s">
        <v>15</v>
      </c>
      <c r="E7039" s="2" t="s">
        <v>16996</v>
      </c>
      <c r="F7039" s="3" t="s">
        <v>1066</v>
      </c>
      <c r="H7039" s="129" t="str">
        <f t="shared" si="109"/>
        <v>7038|339|01|Yubari (city)|0109|</v>
      </c>
    </row>
    <row r="7040" spans="2:8">
      <c r="B7040" s="2">
        <v>7039</v>
      </c>
      <c r="C7040" s="2">
        <v>339</v>
      </c>
      <c r="D7040" s="2" t="s">
        <v>15</v>
      </c>
      <c r="E7040" s="2" t="s">
        <v>16997</v>
      </c>
      <c r="F7040" s="3" t="s">
        <v>1067</v>
      </c>
      <c r="H7040" s="129" t="str">
        <f t="shared" si="109"/>
        <v>7039|339|01|Iwamizawa (city)|0110|</v>
      </c>
    </row>
    <row r="7041" spans="2:8">
      <c r="B7041" s="2">
        <v>7040</v>
      </c>
      <c r="C7041" s="2">
        <v>339</v>
      </c>
      <c r="D7041" s="2" t="s">
        <v>15</v>
      </c>
      <c r="E7041" s="2" t="s">
        <v>16998</v>
      </c>
      <c r="F7041" s="3" t="s">
        <v>1068</v>
      </c>
      <c r="H7041" s="129" t="str">
        <f t="shared" si="109"/>
        <v>7040|339|01|Abashiri (city)|0111|</v>
      </c>
    </row>
    <row r="7042" spans="2:8">
      <c r="B7042" s="2">
        <v>7041</v>
      </c>
      <c r="C7042" s="2">
        <v>339</v>
      </c>
      <c r="D7042" s="2" t="s">
        <v>15</v>
      </c>
      <c r="E7042" s="2" t="s">
        <v>16999</v>
      </c>
      <c r="F7042" s="3" t="s">
        <v>1080</v>
      </c>
      <c r="H7042" s="129" t="str">
        <f t="shared" ref="H7042:H7105" si="110">B7042&amp;"|"&amp;C7042&amp;"|"&amp;D7042&amp;"|"&amp;E7042&amp;"|"&amp;F7042&amp;"|"&amp;G7042</f>
        <v>7041|339|01|Nemuro (city)|0123|</v>
      </c>
    </row>
    <row r="7043" spans="2:8">
      <c r="B7043" s="2">
        <v>7042</v>
      </c>
      <c r="C7043" s="2">
        <v>339</v>
      </c>
      <c r="D7043" s="2" t="s">
        <v>15</v>
      </c>
      <c r="E7043" s="2" t="s">
        <v>17000</v>
      </c>
      <c r="F7043" s="3" t="s">
        <v>1070</v>
      </c>
      <c r="H7043" s="129" t="str">
        <f t="shared" si="110"/>
        <v>7042|339|01|Tomakomai (city)|0113|</v>
      </c>
    </row>
    <row r="7044" spans="2:8">
      <c r="B7044" s="2">
        <v>7043</v>
      </c>
      <c r="C7044" s="2">
        <v>339</v>
      </c>
      <c r="D7044" s="2" t="s">
        <v>15</v>
      </c>
      <c r="E7044" s="2" t="s">
        <v>17001</v>
      </c>
      <c r="F7044" s="3" t="s">
        <v>18559</v>
      </c>
      <c r="H7044" s="129" t="str">
        <f t="shared" si="110"/>
        <v>7043|339|01|Futami|01079|</v>
      </c>
    </row>
    <row r="7045" spans="2:8">
      <c r="B7045" s="2">
        <v>7044</v>
      </c>
      <c r="C7045" s="2">
        <v>339</v>
      </c>
      <c r="D7045" s="2" t="s">
        <v>15</v>
      </c>
      <c r="E7045" s="2" t="s">
        <v>17002</v>
      </c>
      <c r="F7045" s="3" t="s">
        <v>1072</v>
      </c>
      <c r="H7045" s="129" t="str">
        <f t="shared" si="110"/>
        <v>7044|339|01|Bibai (city)|0115|</v>
      </c>
    </row>
    <row r="7046" spans="2:8">
      <c r="B7046" s="2">
        <v>7045</v>
      </c>
      <c r="C7046" s="2">
        <v>339</v>
      </c>
      <c r="D7046" s="2" t="s">
        <v>15</v>
      </c>
      <c r="E7046" s="2" t="s">
        <v>17003</v>
      </c>
      <c r="F7046" s="3" t="s">
        <v>1073</v>
      </c>
      <c r="H7046" s="129" t="str">
        <f t="shared" si="110"/>
        <v>7045|339|01|Ashibetsu (city)|0116|</v>
      </c>
    </row>
    <row r="7047" spans="2:8">
      <c r="B7047" s="2">
        <v>7046</v>
      </c>
      <c r="C7047" s="2">
        <v>339</v>
      </c>
      <c r="D7047" s="2" t="s">
        <v>15</v>
      </c>
      <c r="E7047" s="2" t="s">
        <v>17004</v>
      </c>
      <c r="F7047" s="3" t="s">
        <v>1074</v>
      </c>
      <c r="H7047" s="129" t="str">
        <f t="shared" si="110"/>
        <v>7046|339|01|Ebetsu (city)|0117|</v>
      </c>
    </row>
    <row r="7048" spans="2:8">
      <c r="B7048" s="2">
        <v>7047</v>
      </c>
      <c r="C7048" s="2">
        <v>339</v>
      </c>
      <c r="D7048" s="2" t="s">
        <v>15</v>
      </c>
      <c r="E7048" s="2" t="s">
        <v>17005</v>
      </c>
      <c r="F7048" s="3" t="s">
        <v>1075</v>
      </c>
      <c r="H7048" s="129" t="str">
        <f t="shared" si="110"/>
        <v>7047|339|01|Akabira (city)|0118|</v>
      </c>
    </row>
    <row r="7049" spans="2:8">
      <c r="B7049" s="2">
        <v>7048</v>
      </c>
      <c r="C7049" s="2">
        <v>339</v>
      </c>
      <c r="D7049" s="2" t="s">
        <v>15</v>
      </c>
      <c r="E7049" s="2" t="s">
        <v>17006</v>
      </c>
      <c r="F7049" s="3" t="s">
        <v>1076</v>
      </c>
      <c r="H7049" s="129" t="str">
        <f t="shared" si="110"/>
        <v>7048|339|01|Mombetsu (city)|0119|</v>
      </c>
    </row>
    <row r="7050" spans="2:8">
      <c r="B7050" s="2">
        <v>7049</v>
      </c>
      <c r="C7050" s="2">
        <v>339</v>
      </c>
      <c r="D7050" s="2" t="s">
        <v>15</v>
      </c>
      <c r="E7050" s="2" t="s">
        <v>17007</v>
      </c>
      <c r="F7050" s="3" t="s">
        <v>1077</v>
      </c>
      <c r="H7050" s="129" t="str">
        <f t="shared" si="110"/>
        <v>7049|339|01|Shibetsu (city)|0120|</v>
      </c>
    </row>
    <row r="7051" spans="2:8">
      <c r="B7051" s="2">
        <v>7050</v>
      </c>
      <c r="C7051" s="2">
        <v>339</v>
      </c>
      <c r="D7051" s="2" t="s">
        <v>15</v>
      </c>
      <c r="E7051" s="2" t="s">
        <v>17008</v>
      </c>
      <c r="F7051" s="3" t="s">
        <v>1069</v>
      </c>
      <c r="H7051" s="129" t="str">
        <f t="shared" si="110"/>
        <v>7050|339|01|Rumoi (city)|0112|</v>
      </c>
    </row>
    <row r="7052" spans="2:8">
      <c r="B7052" s="2">
        <v>7051</v>
      </c>
      <c r="C7052" s="2">
        <v>339</v>
      </c>
      <c r="D7052" s="2" t="s">
        <v>15</v>
      </c>
      <c r="E7052" s="2" t="s">
        <v>17009</v>
      </c>
      <c r="F7052" s="3" t="s">
        <v>18560</v>
      </c>
      <c r="H7052" s="129" t="str">
        <f t="shared" si="110"/>
        <v>7051|339|01|Kudo|01028|</v>
      </c>
    </row>
    <row r="7053" spans="2:8">
      <c r="B7053" s="2">
        <v>7052</v>
      </c>
      <c r="C7053" s="2">
        <v>339</v>
      </c>
      <c r="D7053" s="2" t="s">
        <v>15</v>
      </c>
      <c r="E7053" s="2" t="s">
        <v>17010</v>
      </c>
      <c r="F7053" s="3" t="s">
        <v>18561</v>
      </c>
      <c r="H7053" s="129" t="str">
        <f t="shared" si="110"/>
        <v>7052|339|01|Horoizumi|01064|</v>
      </c>
    </row>
    <row r="7054" spans="2:8">
      <c r="B7054" s="2">
        <v>7053</v>
      </c>
      <c r="C7054" s="2">
        <v>339</v>
      </c>
      <c r="D7054" s="2" t="s">
        <v>15</v>
      </c>
      <c r="E7054" s="2" t="s">
        <v>17011</v>
      </c>
      <c r="F7054" s="3" t="s">
        <v>18562</v>
      </c>
      <c r="H7054" s="129" t="str">
        <f t="shared" si="110"/>
        <v>7053|339|01|Kamiiso|01021|</v>
      </c>
    </row>
    <row r="7055" spans="2:8">
      <c r="B7055" s="2">
        <v>7054</v>
      </c>
      <c r="C7055" s="2">
        <v>339</v>
      </c>
      <c r="D7055" s="2" t="s">
        <v>15</v>
      </c>
      <c r="E7055" s="2" t="s">
        <v>17012</v>
      </c>
      <c r="F7055" s="3" t="s">
        <v>18563</v>
      </c>
      <c r="H7055" s="129" t="str">
        <f t="shared" si="110"/>
        <v>7054|339|01|Kamikawa(Tokachi)|01022|</v>
      </c>
    </row>
    <row r="7056" spans="2:8">
      <c r="B7056" s="2">
        <v>7055</v>
      </c>
      <c r="C7056" s="2">
        <v>339</v>
      </c>
      <c r="D7056" s="2" t="s">
        <v>15</v>
      </c>
      <c r="E7056" s="2" t="s">
        <v>17013</v>
      </c>
      <c r="F7056" s="3" t="s">
        <v>18564</v>
      </c>
      <c r="H7056" s="129" t="str">
        <f t="shared" si="110"/>
        <v>7055|339|01|Kamikawa(Kamikawa)|01023|</v>
      </c>
    </row>
    <row r="7057" spans="2:8">
      <c r="B7057" s="2">
        <v>7056</v>
      </c>
      <c r="C7057" s="2">
        <v>339</v>
      </c>
      <c r="D7057" s="2" t="s">
        <v>15</v>
      </c>
      <c r="E7057" s="2" t="s">
        <v>164</v>
      </c>
      <c r="F7057" s="3" t="s">
        <v>18565</v>
      </c>
      <c r="H7057" s="129" t="str">
        <f t="shared" si="110"/>
        <v>7056|339|01|Kameda|01024|</v>
      </c>
    </row>
    <row r="7058" spans="2:8">
      <c r="B7058" s="2">
        <v>7057</v>
      </c>
      <c r="C7058" s="2">
        <v>339</v>
      </c>
      <c r="D7058" s="2" t="s">
        <v>15</v>
      </c>
      <c r="E7058" s="2" t="s">
        <v>17014</v>
      </c>
      <c r="F7058" s="3" t="s">
        <v>18566</v>
      </c>
      <c r="H7058" s="129" t="str">
        <f t="shared" si="110"/>
        <v>7057|339|01|Kayabe|01025|</v>
      </c>
    </row>
    <row r="7059" spans="2:8">
      <c r="B7059" s="2">
        <v>7058</v>
      </c>
      <c r="C7059" s="2">
        <v>339</v>
      </c>
      <c r="D7059" s="2" t="s">
        <v>15</v>
      </c>
      <c r="E7059" s="2" t="s">
        <v>769</v>
      </c>
      <c r="F7059" s="3" t="s">
        <v>18567</v>
      </c>
      <c r="H7059" s="129" t="str">
        <f t="shared" si="110"/>
        <v>7058|339|01|Kato|01019|</v>
      </c>
    </row>
    <row r="7060" spans="2:8">
      <c r="B7060" s="2">
        <v>7059</v>
      </c>
      <c r="C7060" s="2">
        <v>339</v>
      </c>
      <c r="D7060" s="2" t="s">
        <v>15</v>
      </c>
      <c r="E7060" s="2" t="s">
        <v>137</v>
      </c>
      <c r="F7060" s="3" t="s">
        <v>18568</v>
      </c>
      <c r="H7060" s="129" t="str">
        <f t="shared" si="110"/>
        <v>7059|339|01|Kushiro|01027|</v>
      </c>
    </row>
    <row r="7061" spans="2:8">
      <c r="B7061" s="2">
        <v>7060</v>
      </c>
      <c r="C7061" s="2">
        <v>339</v>
      </c>
      <c r="D7061" s="2" t="s">
        <v>15</v>
      </c>
      <c r="E7061" s="2" t="s">
        <v>761</v>
      </c>
      <c r="F7061" s="3" t="s">
        <v>18569</v>
      </c>
      <c r="H7061" s="129" t="str">
        <f t="shared" si="110"/>
        <v>7060|339|01|Kasai|01018|</v>
      </c>
    </row>
    <row r="7062" spans="2:8">
      <c r="B7062" s="2">
        <v>7061</v>
      </c>
      <c r="C7062" s="2">
        <v>339</v>
      </c>
      <c r="D7062" s="2" t="s">
        <v>15</v>
      </c>
      <c r="E7062" s="2" t="s">
        <v>17015</v>
      </c>
      <c r="F7062" s="3" t="s">
        <v>18570</v>
      </c>
      <c r="H7062" s="129" t="str">
        <f t="shared" si="110"/>
        <v>7061|339|01|Sapporo (deleted)|01029|</v>
      </c>
    </row>
    <row r="7063" spans="2:8">
      <c r="B7063" s="2">
        <v>7062</v>
      </c>
      <c r="C7063" s="2">
        <v>339</v>
      </c>
      <c r="D7063" s="2" t="s">
        <v>15</v>
      </c>
      <c r="E7063" s="2" t="s">
        <v>17016</v>
      </c>
      <c r="F7063" s="3" t="s">
        <v>18571</v>
      </c>
      <c r="H7063" s="129" t="str">
        <f t="shared" si="110"/>
        <v>7062|339|01|Samani|01030|</v>
      </c>
    </row>
    <row r="7064" spans="2:8">
      <c r="B7064" s="2">
        <v>7063</v>
      </c>
      <c r="C7064" s="2">
        <v>339</v>
      </c>
      <c r="D7064" s="2" t="s">
        <v>15</v>
      </c>
      <c r="E7064" s="2" t="s">
        <v>17017</v>
      </c>
      <c r="F7064" s="3" t="s">
        <v>18572</v>
      </c>
      <c r="H7064" s="129" t="str">
        <f t="shared" si="110"/>
        <v>7063|339|01|Saru|01031|</v>
      </c>
    </row>
    <row r="7065" spans="2:8">
      <c r="B7065" s="2">
        <v>7064</v>
      </c>
      <c r="C7065" s="2">
        <v>339</v>
      </c>
      <c r="D7065" s="2" t="s">
        <v>15</v>
      </c>
      <c r="E7065" s="2" t="s">
        <v>17018</v>
      </c>
      <c r="F7065" s="3" t="s">
        <v>18573</v>
      </c>
      <c r="H7065" s="129" t="str">
        <f t="shared" si="110"/>
        <v>7064|339|01|Shizunai (deleted)|01032|</v>
      </c>
    </row>
    <row r="7066" spans="2:8">
      <c r="B7066" s="2">
        <v>7065</v>
      </c>
      <c r="C7066" s="2">
        <v>339</v>
      </c>
      <c r="D7066" s="2" t="s">
        <v>15</v>
      </c>
      <c r="E7066" s="2" t="s">
        <v>151</v>
      </c>
      <c r="F7066" s="3" t="s">
        <v>18574</v>
      </c>
      <c r="H7066" s="129" t="str">
        <f t="shared" si="110"/>
        <v>7065|339|01|Shibetsu|01033|</v>
      </c>
    </row>
    <row r="7067" spans="2:8">
      <c r="B7067" s="2">
        <v>7066</v>
      </c>
      <c r="C7067" s="2">
        <v>339</v>
      </c>
      <c r="D7067" s="2" t="s">
        <v>15</v>
      </c>
      <c r="E7067" s="2" t="s">
        <v>17019</v>
      </c>
      <c r="F7067" s="3" t="s">
        <v>18575</v>
      </c>
      <c r="H7067" s="129" t="str">
        <f t="shared" si="110"/>
        <v>7066|339|01|Shimamaki|01034|</v>
      </c>
    </row>
    <row r="7068" spans="2:8">
      <c r="B7068" s="2">
        <v>7067</v>
      </c>
      <c r="C7068" s="2">
        <v>339</v>
      </c>
      <c r="D7068" s="2" t="s">
        <v>15</v>
      </c>
      <c r="E7068" s="2" t="s">
        <v>17020</v>
      </c>
      <c r="F7068" s="3" t="s">
        <v>18576</v>
      </c>
      <c r="H7068" s="129" t="str">
        <f t="shared" si="110"/>
        <v>7067|339|01|Shari|01036|</v>
      </c>
    </row>
    <row r="7069" spans="2:8">
      <c r="B7069" s="2">
        <v>7068</v>
      </c>
      <c r="C7069" s="2">
        <v>339</v>
      </c>
      <c r="D7069" s="2" t="s">
        <v>15</v>
      </c>
      <c r="E7069" s="2" t="s">
        <v>17021</v>
      </c>
      <c r="F7069" s="3" t="s">
        <v>18577</v>
      </c>
      <c r="H7069" s="129" t="str">
        <f t="shared" si="110"/>
        <v>7068|339|01|Kawakami|01026|</v>
      </c>
    </row>
    <row r="7070" spans="2:8">
      <c r="B7070" s="2">
        <v>7069</v>
      </c>
      <c r="C7070" s="2">
        <v>339</v>
      </c>
      <c r="D7070" s="2" t="s">
        <v>15</v>
      </c>
      <c r="E7070" s="2" t="s">
        <v>17022</v>
      </c>
      <c r="F7070" s="3" t="s">
        <v>18578</v>
      </c>
      <c r="H7070" s="129" t="str">
        <f t="shared" si="110"/>
        <v>7069|339|01|Iwanai|01010|</v>
      </c>
    </row>
    <row r="7071" spans="2:8">
      <c r="B7071" s="2">
        <v>7070</v>
      </c>
      <c r="C7071" s="2">
        <v>339</v>
      </c>
      <c r="D7071" s="2" t="s">
        <v>15</v>
      </c>
      <c r="E7071" s="2" t="s">
        <v>17023</v>
      </c>
      <c r="F7071" s="3" t="s">
        <v>18579</v>
      </c>
      <c r="H7071" s="129" t="str">
        <f t="shared" si="110"/>
        <v>7070|339|01|Sapporo, Nishi Ku|010107|</v>
      </c>
    </row>
    <row r="7072" spans="2:8">
      <c r="B7072" s="2">
        <v>7071</v>
      </c>
      <c r="C7072" s="2">
        <v>339</v>
      </c>
      <c r="D7072" s="2" t="s">
        <v>15</v>
      </c>
      <c r="E7072" s="2" t="s">
        <v>17024</v>
      </c>
      <c r="F7072" s="3" t="s">
        <v>18580</v>
      </c>
      <c r="H7072" s="129" t="str">
        <f t="shared" si="110"/>
        <v>7071|339|01|Sapporo, Kita Ku|010102|</v>
      </c>
    </row>
    <row r="7073" spans="2:8">
      <c r="B7073" s="2">
        <v>7072</v>
      </c>
      <c r="C7073" s="2">
        <v>339</v>
      </c>
      <c r="D7073" s="2" t="s">
        <v>15</v>
      </c>
      <c r="E7073" s="2" t="s">
        <v>17025</v>
      </c>
      <c r="F7073" s="3" t="s">
        <v>18581</v>
      </c>
      <c r="H7073" s="129" t="str">
        <f t="shared" si="110"/>
        <v>7072|339|01|Sapporo, Chuo Ku|010101|</v>
      </c>
    </row>
    <row r="7074" spans="2:8">
      <c r="B7074" s="2">
        <v>7073</v>
      </c>
      <c r="C7074" s="2">
        <v>339</v>
      </c>
      <c r="D7074" s="2" t="s">
        <v>15</v>
      </c>
      <c r="E7074" s="2" t="s">
        <v>17026</v>
      </c>
      <c r="F7074" s="3" t="s">
        <v>18582</v>
      </c>
      <c r="H7074" s="129" t="str">
        <f t="shared" si="110"/>
        <v>7073|339|01|Sapporo, Atsubetsu Ku|010108|</v>
      </c>
    </row>
    <row r="7075" spans="2:8">
      <c r="B7075" s="2">
        <v>7074</v>
      </c>
      <c r="C7075" s="2">
        <v>339</v>
      </c>
      <c r="D7075" s="2" t="s">
        <v>15</v>
      </c>
      <c r="E7075" s="2" t="s">
        <v>17027</v>
      </c>
      <c r="F7075" s="3" t="s">
        <v>18583</v>
      </c>
      <c r="H7075" s="129" t="str">
        <f t="shared" si="110"/>
        <v>7074|339|01|Sapporo, Teine Ku|010109|</v>
      </c>
    </row>
    <row r="7076" spans="2:8">
      <c r="B7076" s="2">
        <v>7075</v>
      </c>
      <c r="C7076" s="2">
        <v>339</v>
      </c>
      <c r="D7076" s="2" t="s">
        <v>15</v>
      </c>
      <c r="E7076" s="2" t="s">
        <v>17028</v>
      </c>
      <c r="F7076" s="3" t="s">
        <v>18584</v>
      </c>
      <c r="H7076" s="129" t="str">
        <f t="shared" si="110"/>
        <v>7075|339|01|Sapporo, Kiyota Ku|010110|</v>
      </c>
    </row>
    <row r="7077" spans="2:8">
      <c r="B7077" s="2">
        <v>7076</v>
      </c>
      <c r="C7077" s="2">
        <v>339</v>
      </c>
      <c r="D7077" s="2" t="s">
        <v>15</v>
      </c>
      <c r="E7077" s="2" t="s">
        <v>17029</v>
      </c>
      <c r="F7077" s="3" t="s">
        <v>18585</v>
      </c>
      <c r="H7077" s="129" t="str">
        <f t="shared" si="110"/>
        <v>7076|339|01|Kabato|01020|</v>
      </c>
    </row>
    <row r="7078" spans="2:8">
      <c r="B7078" s="2">
        <v>7077</v>
      </c>
      <c r="C7078" s="2">
        <v>339</v>
      </c>
      <c r="D7078" s="2" t="s">
        <v>15</v>
      </c>
      <c r="E7078" s="2" t="s">
        <v>17030</v>
      </c>
      <c r="F7078" s="3" t="s">
        <v>18586</v>
      </c>
      <c r="H7078" s="129" t="str">
        <f t="shared" si="110"/>
        <v>7077|339|01|Isoya|01009|</v>
      </c>
    </row>
    <row r="7079" spans="2:8">
      <c r="B7079" s="2">
        <v>7078</v>
      </c>
      <c r="C7079" s="2">
        <v>339</v>
      </c>
      <c r="D7079" s="2" t="s">
        <v>15</v>
      </c>
      <c r="E7079" s="2" t="s">
        <v>17031</v>
      </c>
      <c r="F7079" s="3" t="s">
        <v>18587</v>
      </c>
      <c r="H7079" s="129" t="str">
        <f t="shared" si="110"/>
        <v>7078|339|01|Shiraoi|01037|</v>
      </c>
    </row>
    <row r="7080" spans="2:8">
      <c r="B7080" s="2">
        <v>7079</v>
      </c>
      <c r="C7080" s="2">
        <v>339</v>
      </c>
      <c r="D7080" s="2" t="s">
        <v>15</v>
      </c>
      <c r="E7080" s="2" t="s">
        <v>17032</v>
      </c>
      <c r="F7080" s="3" t="s">
        <v>18588</v>
      </c>
      <c r="H7080" s="129" t="str">
        <f t="shared" si="110"/>
        <v>7079|339|01|Usu|01011|</v>
      </c>
    </row>
    <row r="7081" spans="2:8">
      <c r="B7081" s="2">
        <v>7080</v>
      </c>
      <c r="C7081" s="2">
        <v>339</v>
      </c>
      <c r="D7081" s="2" t="s">
        <v>15</v>
      </c>
      <c r="E7081" s="2" t="s">
        <v>17033</v>
      </c>
      <c r="F7081" s="3" t="s">
        <v>18589</v>
      </c>
      <c r="H7081" s="129" t="str">
        <f t="shared" si="110"/>
        <v>7080|339|01|Utasutsu (deleted)|01012|</v>
      </c>
    </row>
    <row r="7082" spans="2:8">
      <c r="B7082" s="2">
        <v>7081</v>
      </c>
      <c r="C7082" s="2">
        <v>339</v>
      </c>
      <c r="D7082" s="2" t="s">
        <v>15</v>
      </c>
      <c r="E7082" s="2" t="s">
        <v>17034</v>
      </c>
      <c r="F7082" s="3" t="s">
        <v>18590</v>
      </c>
      <c r="H7082" s="129" t="str">
        <f t="shared" si="110"/>
        <v>7081|339|01|Urakawa|01013|</v>
      </c>
    </row>
    <row r="7083" spans="2:8">
      <c r="B7083" s="2">
        <v>7082</v>
      </c>
      <c r="C7083" s="2">
        <v>339</v>
      </c>
      <c r="D7083" s="2" t="s">
        <v>15</v>
      </c>
      <c r="E7083" s="2" t="s">
        <v>17035</v>
      </c>
      <c r="F7083" s="3" t="s">
        <v>18591</v>
      </c>
      <c r="H7083" s="129" t="str">
        <f t="shared" si="110"/>
        <v>7082|339|01|Uryu|01014|</v>
      </c>
    </row>
    <row r="7084" spans="2:8">
      <c r="B7084" s="2">
        <v>7083</v>
      </c>
      <c r="C7084" s="2">
        <v>339</v>
      </c>
      <c r="D7084" s="2" t="s">
        <v>15</v>
      </c>
      <c r="E7084" s="2" t="s">
        <v>127</v>
      </c>
      <c r="F7084" s="3" t="s">
        <v>18592</v>
      </c>
      <c r="H7084" s="129" t="str">
        <f t="shared" si="110"/>
        <v>7083|339|01|Esashi|01015|</v>
      </c>
    </row>
    <row r="7085" spans="2:8">
      <c r="B7085" s="2">
        <v>7084</v>
      </c>
      <c r="C7085" s="2">
        <v>339</v>
      </c>
      <c r="D7085" s="2" t="s">
        <v>15</v>
      </c>
      <c r="E7085" s="2" t="s">
        <v>17036</v>
      </c>
      <c r="F7085" s="3" t="s">
        <v>18593</v>
      </c>
      <c r="H7085" s="129" t="str">
        <f t="shared" si="110"/>
        <v>7084|339|01|Okushiri|01016|</v>
      </c>
    </row>
    <row r="7086" spans="2:8">
      <c r="B7086" s="2">
        <v>7085</v>
      </c>
      <c r="C7086" s="2">
        <v>339</v>
      </c>
      <c r="D7086" s="2" t="s">
        <v>15</v>
      </c>
      <c r="E7086" s="2" t="s">
        <v>17037</v>
      </c>
      <c r="F7086" s="3" t="s">
        <v>18594</v>
      </c>
      <c r="H7086" s="129" t="str">
        <f t="shared" si="110"/>
        <v>7085|339|01|Oshoro (deleted)|01017|</v>
      </c>
    </row>
    <row r="7087" spans="2:8">
      <c r="B7087" s="2">
        <v>7086</v>
      </c>
      <c r="C7087" s="2">
        <v>339</v>
      </c>
      <c r="D7087" s="2" t="s">
        <v>15</v>
      </c>
      <c r="E7087" s="2" t="s">
        <v>17038</v>
      </c>
      <c r="F7087" s="3" t="s">
        <v>18595</v>
      </c>
      <c r="H7087" s="129" t="str">
        <f t="shared" si="110"/>
        <v>7086|339|01|Uryu(Kamikawa)|01081|</v>
      </c>
    </row>
    <row r="7088" spans="2:8">
      <c r="B7088" s="2">
        <v>7087</v>
      </c>
      <c r="C7088" s="2">
        <v>339</v>
      </c>
      <c r="D7088" s="2" t="s">
        <v>15</v>
      </c>
      <c r="E7088" s="2" t="s">
        <v>17039</v>
      </c>
      <c r="F7088" s="3" t="s">
        <v>18596</v>
      </c>
      <c r="H7088" s="129" t="str">
        <f t="shared" si="110"/>
        <v>7087|339|01|Hamamasu (deleted)|01057|</v>
      </c>
    </row>
    <row r="7089" spans="2:8">
      <c r="B7089" s="2">
        <v>7088</v>
      </c>
      <c r="C7089" s="2">
        <v>339</v>
      </c>
      <c r="D7089" s="2" t="s">
        <v>15</v>
      </c>
      <c r="E7089" s="2" t="s">
        <v>17040</v>
      </c>
      <c r="F7089" s="3" t="s">
        <v>18597</v>
      </c>
      <c r="H7089" s="129" t="str">
        <f t="shared" si="110"/>
        <v>7088|339|01|Notsuke|01055|</v>
      </c>
    </row>
    <row r="7090" spans="2:8">
      <c r="B7090" s="2">
        <v>7089</v>
      </c>
      <c r="C7090" s="2">
        <v>339</v>
      </c>
      <c r="D7090" s="2" t="s">
        <v>15</v>
      </c>
      <c r="E7090" s="2" t="s">
        <v>17041</v>
      </c>
      <c r="F7090" s="3" t="s">
        <v>18598</v>
      </c>
      <c r="H7090" s="129" t="str">
        <f t="shared" si="110"/>
        <v>7089|339|01|Tokoro|01048|</v>
      </c>
    </row>
    <row r="7091" spans="2:8">
      <c r="B7091" s="2">
        <v>7090</v>
      </c>
      <c r="C7091" s="2">
        <v>339</v>
      </c>
      <c r="D7091" s="2" t="s">
        <v>15</v>
      </c>
      <c r="E7091" s="2" t="s">
        <v>17042</v>
      </c>
      <c r="F7091" s="3" t="s">
        <v>18599</v>
      </c>
      <c r="H7091" s="129" t="str">
        <f t="shared" si="110"/>
        <v>7090|339|01|Tomamae|01049|</v>
      </c>
    </row>
    <row r="7092" spans="2:8">
      <c r="B7092" s="2">
        <v>7091</v>
      </c>
      <c r="C7092" s="2">
        <v>339</v>
      </c>
      <c r="D7092" s="2" t="s">
        <v>15</v>
      </c>
      <c r="E7092" s="2" t="s">
        <v>17043</v>
      </c>
      <c r="F7092" s="3" t="s">
        <v>18600</v>
      </c>
      <c r="H7092" s="129" t="str">
        <f t="shared" si="110"/>
        <v>7091|339|01|Furubira|01063|</v>
      </c>
    </row>
    <row r="7093" spans="2:8">
      <c r="B7093" s="2">
        <v>7092</v>
      </c>
      <c r="C7093" s="2">
        <v>339</v>
      </c>
      <c r="D7093" s="2" t="s">
        <v>15</v>
      </c>
      <c r="E7093" s="2" t="s">
        <v>17044</v>
      </c>
      <c r="F7093" s="3" t="s">
        <v>18601</v>
      </c>
      <c r="H7093" s="129" t="str">
        <f t="shared" si="110"/>
        <v>7092|339|01|Furuu|01062|</v>
      </c>
    </row>
    <row r="7094" spans="2:8">
      <c r="B7094" s="2">
        <v>7093</v>
      </c>
      <c r="C7094" s="2">
        <v>339</v>
      </c>
      <c r="D7094" s="2" t="s">
        <v>15</v>
      </c>
      <c r="E7094" s="2" t="s">
        <v>17045</v>
      </c>
      <c r="F7094" s="3" t="s">
        <v>18602</v>
      </c>
      <c r="H7094" s="129" t="str">
        <f t="shared" si="110"/>
        <v>7093|339|01|Futoro (deleted)|01061|</v>
      </c>
    </row>
    <row r="7095" spans="2:8">
      <c r="B7095" s="2">
        <v>7094</v>
      </c>
      <c r="C7095" s="2">
        <v>339</v>
      </c>
      <c r="D7095" s="2" t="s">
        <v>15</v>
      </c>
      <c r="E7095" s="2" t="s">
        <v>17046</v>
      </c>
      <c r="F7095" s="3" t="s">
        <v>18603</v>
      </c>
      <c r="H7095" s="129" t="str">
        <f t="shared" si="110"/>
        <v>7094|339|01|Hiroo|01060|</v>
      </c>
    </row>
    <row r="7096" spans="2:8">
      <c r="B7096" s="2">
        <v>7095</v>
      </c>
      <c r="C7096" s="2">
        <v>339</v>
      </c>
      <c r="D7096" s="2" t="s">
        <v>15</v>
      </c>
      <c r="E7096" s="2" t="s">
        <v>17047</v>
      </c>
      <c r="F7096" s="3" t="s">
        <v>18604</v>
      </c>
      <c r="H7096" s="129" t="str">
        <f t="shared" si="110"/>
        <v>7095|339|01|Teshio(Soya)|01046|</v>
      </c>
    </row>
    <row r="7097" spans="2:8">
      <c r="B7097" s="2">
        <v>7096</v>
      </c>
      <c r="C7097" s="2">
        <v>339</v>
      </c>
      <c r="D7097" s="2" t="s">
        <v>15</v>
      </c>
      <c r="E7097" s="2" t="s">
        <v>17048</v>
      </c>
      <c r="F7097" s="3" t="s">
        <v>18605</v>
      </c>
      <c r="H7097" s="129" t="str">
        <f t="shared" si="110"/>
        <v>7096|339|01|Bikuni (deleted)|01058|</v>
      </c>
    </row>
    <row r="7098" spans="2:8">
      <c r="B7098" s="2">
        <v>7097</v>
      </c>
      <c r="C7098" s="2">
        <v>339</v>
      </c>
      <c r="D7098" s="2" t="s">
        <v>15</v>
      </c>
      <c r="E7098" s="2" t="s">
        <v>17049</v>
      </c>
      <c r="F7098" s="3" t="s">
        <v>18606</v>
      </c>
      <c r="H7098" s="129" t="str">
        <f t="shared" si="110"/>
        <v>7097|339|01|Teshio(Rumoi)|01045|</v>
      </c>
    </row>
    <row r="7099" spans="2:8">
      <c r="B7099" s="2">
        <v>7098</v>
      </c>
      <c r="C7099" s="2">
        <v>339</v>
      </c>
      <c r="D7099" s="2" t="s">
        <v>15</v>
      </c>
      <c r="E7099" s="2" t="s">
        <v>17050</v>
      </c>
      <c r="F7099" s="3" t="s">
        <v>18607</v>
      </c>
      <c r="H7099" s="129" t="str">
        <f t="shared" si="110"/>
        <v>7098|339|01|Shakotan|01035|</v>
      </c>
    </row>
    <row r="7100" spans="2:8">
      <c r="B7100" s="2">
        <v>7099</v>
      </c>
      <c r="C7100" s="2">
        <v>339</v>
      </c>
      <c r="D7100" s="2" t="s">
        <v>15</v>
      </c>
      <c r="E7100" s="2" t="s">
        <v>17051</v>
      </c>
      <c r="F7100" s="3" t="s">
        <v>18608</v>
      </c>
      <c r="H7100" s="129" t="str">
        <f t="shared" si="110"/>
        <v>7099|339|01|Nakagawa(Kamikawa)|01050|</v>
      </c>
    </row>
    <row r="7101" spans="2:8">
      <c r="B7101" s="2">
        <v>7100</v>
      </c>
      <c r="C7101" s="2">
        <v>339</v>
      </c>
      <c r="D7101" s="2" t="s">
        <v>15</v>
      </c>
      <c r="E7101" s="2" t="s">
        <v>17052</v>
      </c>
      <c r="F7101" s="3" t="s">
        <v>18609</v>
      </c>
      <c r="H7101" s="129" t="str">
        <f t="shared" si="110"/>
        <v>7100|339|01|Hanasaki (deleted)|01056|</v>
      </c>
    </row>
    <row r="7102" spans="2:8">
      <c r="B7102" s="2">
        <v>7101</v>
      </c>
      <c r="C7102" s="2">
        <v>339</v>
      </c>
      <c r="D7102" s="2" t="s">
        <v>15</v>
      </c>
      <c r="E7102" s="2" t="s">
        <v>17053</v>
      </c>
      <c r="F7102" s="3" t="s">
        <v>18610</v>
      </c>
      <c r="H7102" s="129" t="str">
        <f t="shared" si="110"/>
        <v>7101|339|01|Nakagawa(Tokachi)|01051|</v>
      </c>
    </row>
    <row r="7103" spans="2:8">
      <c r="B7103" s="2">
        <v>7102</v>
      </c>
      <c r="C7103" s="2">
        <v>339</v>
      </c>
      <c r="D7103" s="2" t="s">
        <v>15</v>
      </c>
      <c r="E7103" s="2" t="s">
        <v>17054</v>
      </c>
      <c r="F7103" s="3" t="s">
        <v>18611</v>
      </c>
      <c r="H7103" s="129" t="str">
        <f t="shared" si="110"/>
        <v>7102|339|01|Niikappu|01052|</v>
      </c>
    </row>
    <row r="7104" spans="2:8">
      <c r="B7104" s="2">
        <v>7103</v>
      </c>
      <c r="C7104" s="2">
        <v>339</v>
      </c>
      <c r="D7104" s="2" t="s">
        <v>15</v>
      </c>
      <c r="E7104" s="2" t="s">
        <v>17055</v>
      </c>
      <c r="F7104" s="3" t="s">
        <v>18612</v>
      </c>
      <c r="H7104" s="129" t="str">
        <f t="shared" si="110"/>
        <v>7103|339|01|Nishi|01053|</v>
      </c>
    </row>
    <row r="7105" spans="2:8">
      <c r="B7105" s="2">
        <v>7104</v>
      </c>
      <c r="C7105" s="2">
        <v>339</v>
      </c>
      <c r="D7105" s="2" t="s">
        <v>15</v>
      </c>
      <c r="E7105" s="2" t="s">
        <v>17056</v>
      </c>
      <c r="F7105" s="3" t="s">
        <v>18613</v>
      </c>
      <c r="H7105" s="129" t="str">
        <f t="shared" si="110"/>
        <v>7104|339|01|Nemuro (deleted)|01054|</v>
      </c>
    </row>
    <row r="7106" spans="2:8">
      <c r="B7106" s="2">
        <v>7105</v>
      </c>
      <c r="C7106" s="2">
        <v>339</v>
      </c>
      <c r="D7106" s="2" t="s">
        <v>15</v>
      </c>
      <c r="E7106" s="2" t="s">
        <v>17057</v>
      </c>
      <c r="F7106" s="3" t="s">
        <v>18614</v>
      </c>
      <c r="H7106" s="129" t="str">
        <f t="shared" ref="H7106:H7169" si="111">B7106&amp;"|"&amp;C7106&amp;"|"&amp;D7106&amp;"|"&amp;E7106&amp;"|"&amp;F7106&amp;"|"&amp;G7106</f>
        <v>7105|339|01|Hiyama|01059|</v>
      </c>
    </row>
    <row r="7107" spans="2:8">
      <c r="B7107" s="2">
        <v>7106</v>
      </c>
      <c r="C7107" s="2">
        <v>339</v>
      </c>
      <c r="D7107" s="2" t="s">
        <v>15</v>
      </c>
      <c r="E7107" s="2" t="s">
        <v>17058</v>
      </c>
      <c r="F7107" s="3" t="s">
        <v>18615</v>
      </c>
      <c r="H7107" s="129" t="str">
        <f t="shared" si="111"/>
        <v>7106|339|01|Shiranuka|01038|</v>
      </c>
    </row>
    <row r="7108" spans="2:8">
      <c r="B7108" s="2">
        <v>7107</v>
      </c>
      <c r="C7108" s="2">
        <v>339</v>
      </c>
      <c r="D7108" s="2" t="s">
        <v>15</v>
      </c>
      <c r="E7108" s="2" t="s">
        <v>17059</v>
      </c>
      <c r="F7108" s="3" t="s">
        <v>18616</v>
      </c>
      <c r="H7108" s="129" t="str">
        <f t="shared" si="111"/>
        <v>7107|339|01|Chitose (deleted)|01044|</v>
      </c>
    </row>
    <row r="7109" spans="2:8">
      <c r="B7109" s="2">
        <v>7108</v>
      </c>
      <c r="C7109" s="2">
        <v>339</v>
      </c>
      <c r="D7109" s="2" t="s">
        <v>15</v>
      </c>
      <c r="E7109" s="2" t="s">
        <v>17060</v>
      </c>
      <c r="F7109" s="3" t="s">
        <v>18617</v>
      </c>
      <c r="H7109" s="129" t="str">
        <f t="shared" si="111"/>
        <v>7108|339|01|Sorachi(Kamikawa)|01043|</v>
      </c>
    </row>
    <row r="7110" spans="2:8">
      <c r="B7110" s="2">
        <v>7109</v>
      </c>
      <c r="C7110" s="2">
        <v>339</v>
      </c>
      <c r="D7110" s="2" t="s">
        <v>15</v>
      </c>
      <c r="E7110" s="2" t="s">
        <v>17061</v>
      </c>
      <c r="F7110" s="3" t="s">
        <v>18618</v>
      </c>
      <c r="H7110" s="129" t="str">
        <f t="shared" si="111"/>
        <v>7109|339|01|Sorachi(Sorachi)|01042|</v>
      </c>
    </row>
    <row r="7111" spans="2:8">
      <c r="B7111" s="2">
        <v>7110</v>
      </c>
      <c r="C7111" s="2">
        <v>339</v>
      </c>
      <c r="D7111" s="2" t="s">
        <v>15</v>
      </c>
      <c r="E7111" s="2" t="s">
        <v>17062</v>
      </c>
      <c r="F7111" s="3" t="s">
        <v>18619</v>
      </c>
      <c r="H7111" s="129" t="str">
        <f t="shared" si="111"/>
        <v>7110|339|01|Soya|01041|</v>
      </c>
    </row>
    <row r="7112" spans="2:8">
      <c r="B7112" s="2">
        <v>7111</v>
      </c>
      <c r="C7112" s="2">
        <v>339</v>
      </c>
      <c r="D7112" s="2" t="s">
        <v>15</v>
      </c>
      <c r="E7112" s="2" t="s">
        <v>17063</v>
      </c>
      <c r="F7112" s="3" t="s">
        <v>18620</v>
      </c>
      <c r="H7112" s="129" t="str">
        <f t="shared" si="111"/>
        <v>7111|339|01|Setana|01040|</v>
      </c>
    </row>
    <row r="7113" spans="2:8">
      <c r="B7113" s="2">
        <v>7112</v>
      </c>
      <c r="C7113" s="2">
        <v>339</v>
      </c>
      <c r="D7113" s="2" t="s">
        <v>15</v>
      </c>
      <c r="E7113" s="2" t="s">
        <v>17064</v>
      </c>
      <c r="F7113" s="3" t="s">
        <v>18621</v>
      </c>
      <c r="H7113" s="129" t="str">
        <f t="shared" si="111"/>
        <v>7112|339|01|Suttsu|01039|</v>
      </c>
    </row>
    <row r="7114" spans="2:8">
      <c r="B7114" s="2">
        <v>7113</v>
      </c>
      <c r="C7114" s="2">
        <v>339</v>
      </c>
      <c r="D7114" s="2" t="s">
        <v>15</v>
      </c>
      <c r="E7114" s="2" t="s">
        <v>17065</v>
      </c>
      <c r="F7114" s="3" t="s">
        <v>18622</v>
      </c>
      <c r="H7114" s="129" t="str">
        <f t="shared" si="111"/>
        <v>7113|339|01|Tokachi|01047|</v>
      </c>
    </row>
    <row r="7115" spans="2:8">
      <c r="B7115" s="2">
        <v>7114</v>
      </c>
      <c r="C7115" s="2">
        <v>339</v>
      </c>
      <c r="D7115" s="2" t="s">
        <v>15</v>
      </c>
      <c r="E7115" s="2" t="s">
        <v>17066</v>
      </c>
      <c r="F7115" s="3" t="s">
        <v>1103</v>
      </c>
      <c r="H7115" s="129" t="str">
        <f t="shared" si="111"/>
        <v>7114|339|01|Hirakawa (city)|0210|</v>
      </c>
    </row>
    <row r="7116" spans="2:8">
      <c r="B7116" s="2">
        <v>7115</v>
      </c>
      <c r="C7116" s="2">
        <v>339</v>
      </c>
      <c r="D7116" s="2" t="s">
        <v>16</v>
      </c>
      <c r="E7116" s="2" t="s">
        <v>17067</v>
      </c>
      <c r="F7116" s="3" t="s">
        <v>1102</v>
      </c>
      <c r="H7116" s="129" t="str">
        <f t="shared" si="111"/>
        <v>7115|339|02|Tsugaru (city)|0209|</v>
      </c>
    </row>
    <row r="7117" spans="2:8">
      <c r="B7117" s="2">
        <v>7116</v>
      </c>
      <c r="C7117" s="2">
        <v>339</v>
      </c>
      <c r="D7117" s="2" t="s">
        <v>16</v>
      </c>
      <c r="E7117" s="2" t="s">
        <v>17068</v>
      </c>
      <c r="F7117" s="3" t="s">
        <v>1101</v>
      </c>
      <c r="H7117" s="129" t="str">
        <f t="shared" si="111"/>
        <v>7116|339|02|Mutsu (city)|0208|</v>
      </c>
    </row>
    <row r="7118" spans="2:8">
      <c r="B7118" s="2">
        <v>7117</v>
      </c>
      <c r="C7118" s="2">
        <v>339</v>
      </c>
      <c r="D7118" s="2" t="s">
        <v>16</v>
      </c>
      <c r="E7118" s="2" t="s">
        <v>17069</v>
      </c>
      <c r="F7118" s="3" t="s">
        <v>1100</v>
      </c>
      <c r="H7118" s="129" t="str">
        <f t="shared" si="111"/>
        <v>7117|339|02|Misawa (city)|0207|</v>
      </c>
    </row>
    <row r="7119" spans="2:8">
      <c r="B7119" s="2">
        <v>7118</v>
      </c>
      <c r="C7119" s="2">
        <v>339</v>
      </c>
      <c r="D7119" s="2" t="s">
        <v>16</v>
      </c>
      <c r="E7119" s="2" t="s">
        <v>17070</v>
      </c>
      <c r="F7119" s="3" t="s">
        <v>1099</v>
      </c>
      <c r="H7119" s="129" t="str">
        <f t="shared" si="111"/>
        <v>7118|339|02|Towada (city)|0206|</v>
      </c>
    </row>
    <row r="7120" spans="2:8">
      <c r="B7120" s="2">
        <v>7119</v>
      </c>
      <c r="C7120" s="2">
        <v>339</v>
      </c>
      <c r="D7120" s="2" t="s">
        <v>16</v>
      </c>
      <c r="E7120" s="2" t="s">
        <v>17071</v>
      </c>
      <c r="F7120" s="3" t="s">
        <v>1098</v>
      </c>
      <c r="H7120" s="129" t="str">
        <f t="shared" si="111"/>
        <v>7119|339|02|Goshogawara (city)|0205|</v>
      </c>
    </row>
    <row r="7121" spans="2:8">
      <c r="B7121" s="2">
        <v>7120</v>
      </c>
      <c r="C7121" s="2">
        <v>339</v>
      </c>
      <c r="D7121" s="2" t="s">
        <v>16</v>
      </c>
      <c r="E7121" s="2" t="s">
        <v>17072</v>
      </c>
      <c r="F7121" s="3" t="s">
        <v>1097</v>
      </c>
      <c r="H7121" s="129" t="str">
        <f t="shared" si="111"/>
        <v>7120|339|02|Kuroishi (city)|0204|</v>
      </c>
    </row>
    <row r="7122" spans="2:8">
      <c r="B7122" s="2">
        <v>7121</v>
      </c>
      <c r="C7122" s="2">
        <v>339</v>
      </c>
      <c r="D7122" s="2" t="s">
        <v>16</v>
      </c>
      <c r="E7122" s="2" t="s">
        <v>17073</v>
      </c>
      <c r="F7122" s="3" t="s">
        <v>1095</v>
      </c>
      <c r="H7122" s="129" t="str">
        <f t="shared" si="111"/>
        <v>7121|339|02|Hirosaki (city)|0202|</v>
      </c>
    </row>
    <row r="7123" spans="2:8">
      <c r="B7123" s="2">
        <v>7122</v>
      </c>
      <c r="C7123" s="2">
        <v>339</v>
      </c>
      <c r="D7123" s="2" t="s">
        <v>16</v>
      </c>
      <c r="E7123" s="2" t="s">
        <v>17074</v>
      </c>
      <c r="F7123" s="3" t="s">
        <v>18623</v>
      </c>
      <c r="H7123" s="129" t="str">
        <f t="shared" si="111"/>
        <v>7122|339|02|Sannohe|02003|</v>
      </c>
    </row>
    <row r="7124" spans="2:8">
      <c r="B7124" s="2">
        <v>7123</v>
      </c>
      <c r="C7124" s="2">
        <v>339</v>
      </c>
      <c r="D7124" s="2" t="s">
        <v>16</v>
      </c>
      <c r="E7124" s="2" t="s">
        <v>17075</v>
      </c>
      <c r="F7124" s="3" t="s">
        <v>1094</v>
      </c>
      <c r="H7124" s="129" t="str">
        <f t="shared" si="111"/>
        <v>7123|339|02|Aomori (city)|0201|</v>
      </c>
    </row>
    <row r="7125" spans="2:8">
      <c r="B7125" s="2">
        <v>7124</v>
      </c>
      <c r="C7125" s="2">
        <v>339</v>
      </c>
      <c r="D7125" s="2" t="s">
        <v>16</v>
      </c>
      <c r="E7125" s="2" t="s">
        <v>17076</v>
      </c>
      <c r="F7125" s="3" t="s">
        <v>1096</v>
      </c>
      <c r="H7125" s="129" t="str">
        <f t="shared" si="111"/>
        <v>7124|339|02|Hachinohe (city)|0203|</v>
      </c>
    </row>
    <row r="7126" spans="2:8">
      <c r="B7126" s="2">
        <v>7125</v>
      </c>
      <c r="C7126" s="2">
        <v>339</v>
      </c>
      <c r="D7126" s="2" t="s">
        <v>16</v>
      </c>
      <c r="E7126" s="2" t="s">
        <v>17077</v>
      </c>
      <c r="F7126" s="3" t="s">
        <v>18624</v>
      </c>
      <c r="H7126" s="129" t="str">
        <f t="shared" si="111"/>
        <v>7125|339|02|Kitatsugaru|02002|</v>
      </c>
    </row>
    <row r="7127" spans="2:8">
      <c r="B7127" s="2">
        <v>7126</v>
      </c>
      <c r="C7127" s="2">
        <v>339</v>
      </c>
      <c r="D7127" s="2" t="s">
        <v>16</v>
      </c>
      <c r="E7127" s="2" t="s">
        <v>17078</v>
      </c>
      <c r="F7127" s="3" t="s">
        <v>18625</v>
      </c>
      <c r="H7127" s="129" t="str">
        <f t="shared" si="111"/>
        <v>7126|339|02|Shimokita|02004|</v>
      </c>
    </row>
    <row r="7128" spans="2:8">
      <c r="B7128" s="2">
        <v>7127</v>
      </c>
      <c r="C7128" s="2">
        <v>339</v>
      </c>
      <c r="D7128" s="2" t="s">
        <v>16</v>
      </c>
      <c r="E7128" s="2" t="s">
        <v>17079</v>
      </c>
      <c r="F7128" s="3" t="s">
        <v>18626</v>
      </c>
      <c r="H7128" s="129" t="str">
        <f t="shared" si="111"/>
        <v>7127|339|02|Nakatsugaru|02005|</v>
      </c>
    </row>
    <row r="7129" spans="2:8">
      <c r="B7129" s="2">
        <v>7128</v>
      </c>
      <c r="C7129" s="2">
        <v>339</v>
      </c>
      <c r="D7129" s="2" t="s">
        <v>16</v>
      </c>
      <c r="E7129" s="2" t="s">
        <v>17080</v>
      </c>
      <c r="F7129" s="3" t="s">
        <v>18627</v>
      </c>
      <c r="H7129" s="129" t="str">
        <f t="shared" si="111"/>
        <v>7128|339|02|Nishitsugaru|02006|</v>
      </c>
    </row>
    <row r="7130" spans="2:8">
      <c r="B7130" s="2">
        <v>7129</v>
      </c>
      <c r="C7130" s="2">
        <v>339</v>
      </c>
      <c r="D7130" s="2" t="s">
        <v>16</v>
      </c>
      <c r="E7130" s="2" t="s">
        <v>17081</v>
      </c>
      <c r="F7130" s="3" t="s">
        <v>18628</v>
      </c>
      <c r="H7130" s="129" t="str">
        <f t="shared" si="111"/>
        <v>7129|339|02|Higashitsugaru|02007|</v>
      </c>
    </row>
    <row r="7131" spans="2:8">
      <c r="B7131" s="2">
        <v>7130</v>
      </c>
      <c r="C7131" s="2">
        <v>339</v>
      </c>
      <c r="D7131" s="2" t="s">
        <v>16</v>
      </c>
      <c r="E7131" s="2" t="s">
        <v>17082</v>
      </c>
      <c r="F7131" s="3" t="s">
        <v>18629</v>
      </c>
      <c r="H7131" s="129" t="str">
        <f t="shared" si="111"/>
        <v>7130|339|02|Minamitsugaru|02008|</v>
      </c>
    </row>
    <row r="7132" spans="2:8">
      <c r="B7132" s="2">
        <v>7131</v>
      </c>
      <c r="C7132" s="2">
        <v>339</v>
      </c>
      <c r="D7132" s="2" t="s">
        <v>16</v>
      </c>
      <c r="E7132" s="2" t="s">
        <v>17083</v>
      </c>
      <c r="F7132" s="3" t="s">
        <v>18630</v>
      </c>
      <c r="H7132" s="129" t="str">
        <f t="shared" si="111"/>
        <v>7131|339|02|Kamikita|02001|</v>
      </c>
    </row>
    <row r="7133" spans="2:8">
      <c r="B7133" s="2">
        <v>7132</v>
      </c>
      <c r="C7133" s="2">
        <v>339</v>
      </c>
      <c r="D7133" s="2" t="s">
        <v>16</v>
      </c>
      <c r="E7133" s="2" t="s">
        <v>17084</v>
      </c>
      <c r="F7133" s="3" t="s">
        <v>1109</v>
      </c>
      <c r="H7133" s="129" t="str">
        <f t="shared" si="111"/>
        <v>7132|339|02|Mizusawa (city, deleted)|0306|</v>
      </c>
    </row>
    <row r="7134" spans="2:8">
      <c r="B7134" s="2">
        <v>7133</v>
      </c>
      <c r="C7134" s="2">
        <v>339</v>
      </c>
      <c r="D7134" s="2" t="s">
        <v>17</v>
      </c>
      <c r="E7134" s="2" t="s">
        <v>17085</v>
      </c>
      <c r="F7134" s="3" t="s">
        <v>1108</v>
      </c>
      <c r="H7134" s="129" t="str">
        <f t="shared" si="111"/>
        <v>7133|339|03|Ofunato (city)|0305|</v>
      </c>
    </row>
    <row r="7135" spans="2:8">
      <c r="B7135" s="2">
        <v>7134</v>
      </c>
      <c r="C7135" s="2">
        <v>339</v>
      </c>
      <c r="D7135" s="2" t="s">
        <v>17</v>
      </c>
      <c r="E7135" s="2" t="s">
        <v>17086</v>
      </c>
      <c r="F7135" s="3" t="s">
        <v>1117</v>
      </c>
      <c r="H7135" s="129" t="str">
        <f t="shared" si="111"/>
        <v>7134|339|03|Hachimantai (city)|0314|</v>
      </c>
    </row>
    <row r="7136" spans="2:8">
      <c r="B7136" s="2">
        <v>7135</v>
      </c>
      <c r="C7136" s="2">
        <v>339</v>
      </c>
      <c r="D7136" s="2" t="s">
        <v>17</v>
      </c>
      <c r="E7136" s="2" t="s">
        <v>17087</v>
      </c>
      <c r="F7136" s="3" t="s">
        <v>1116</v>
      </c>
      <c r="H7136" s="129" t="str">
        <f t="shared" si="111"/>
        <v>7135|339|03|Ninohe (city)|0313|</v>
      </c>
    </row>
    <row r="7137" spans="2:8">
      <c r="B7137" s="2">
        <v>7136</v>
      </c>
      <c r="C7137" s="2">
        <v>339</v>
      </c>
      <c r="D7137" s="2" t="s">
        <v>17</v>
      </c>
      <c r="E7137" s="2" t="s">
        <v>17088</v>
      </c>
      <c r="F7137" s="3" t="s">
        <v>1115</v>
      </c>
      <c r="H7137" s="129" t="str">
        <f t="shared" si="111"/>
        <v>7136|339|03|Esashi (city, deleted)|0312|</v>
      </c>
    </row>
    <row r="7138" spans="2:8">
      <c r="B7138" s="2">
        <v>7137</v>
      </c>
      <c r="C7138" s="2">
        <v>339</v>
      </c>
      <c r="D7138" s="2" t="s">
        <v>17</v>
      </c>
      <c r="E7138" s="2" t="s">
        <v>17089</v>
      </c>
      <c r="F7138" s="3" t="s">
        <v>1114</v>
      </c>
      <c r="H7138" s="129" t="str">
        <f t="shared" si="111"/>
        <v>7137|339|03|Rikuzentakata (city)|0311|</v>
      </c>
    </row>
    <row r="7139" spans="2:8">
      <c r="B7139" s="2">
        <v>7138</v>
      </c>
      <c r="C7139" s="2">
        <v>339</v>
      </c>
      <c r="D7139" s="2" t="s">
        <v>17</v>
      </c>
      <c r="E7139" s="2" t="s">
        <v>17090</v>
      </c>
      <c r="F7139" s="3" t="s">
        <v>1113</v>
      </c>
      <c r="H7139" s="129" t="str">
        <f t="shared" si="111"/>
        <v>7138|339|03|Tono (city)|0310|</v>
      </c>
    </row>
    <row r="7140" spans="2:8">
      <c r="B7140" s="2">
        <v>7139</v>
      </c>
      <c r="C7140" s="2">
        <v>339</v>
      </c>
      <c r="D7140" s="2" t="s">
        <v>17</v>
      </c>
      <c r="E7140" s="2" t="s">
        <v>17091</v>
      </c>
      <c r="F7140" s="3" t="s">
        <v>1112</v>
      </c>
      <c r="H7140" s="129" t="str">
        <f t="shared" si="111"/>
        <v>7139|339|03|Kuji (city)|0309|</v>
      </c>
    </row>
    <row r="7141" spans="2:8">
      <c r="B7141" s="2">
        <v>7140</v>
      </c>
      <c r="C7141" s="2">
        <v>339</v>
      </c>
      <c r="D7141" s="2" t="s">
        <v>17</v>
      </c>
      <c r="E7141" s="2" t="s">
        <v>17092</v>
      </c>
      <c r="F7141" s="3" t="s">
        <v>1107</v>
      </c>
      <c r="H7141" s="129" t="str">
        <f t="shared" si="111"/>
        <v>7140|339|03|Ichinoseki (city)|0304|</v>
      </c>
    </row>
    <row r="7142" spans="2:8">
      <c r="B7142" s="2">
        <v>7141</v>
      </c>
      <c r="C7142" s="2">
        <v>339</v>
      </c>
      <c r="D7142" s="2" t="s">
        <v>17</v>
      </c>
      <c r="E7142" s="2" t="s">
        <v>17093</v>
      </c>
      <c r="F7142" s="3" t="s">
        <v>1110</v>
      </c>
      <c r="H7142" s="129" t="str">
        <f t="shared" si="111"/>
        <v>7141|339|03|Hanamaki (city)|0307|</v>
      </c>
    </row>
    <row r="7143" spans="2:8">
      <c r="B7143" s="2">
        <v>7142</v>
      </c>
      <c r="C7143" s="2">
        <v>339</v>
      </c>
      <c r="D7143" s="2" t="s">
        <v>17</v>
      </c>
      <c r="E7143" s="2" t="s">
        <v>128</v>
      </c>
      <c r="F7143" s="3" t="s">
        <v>18631</v>
      </c>
      <c r="H7143" s="129" t="str">
        <f t="shared" si="111"/>
        <v>7142|339|03|Ninohe|03010|</v>
      </c>
    </row>
    <row r="7144" spans="2:8">
      <c r="B7144" s="2">
        <v>7143</v>
      </c>
      <c r="C7144" s="2">
        <v>339</v>
      </c>
      <c r="D7144" s="2" t="s">
        <v>17</v>
      </c>
      <c r="E7144" s="2" t="s">
        <v>17094</v>
      </c>
      <c r="F7144" s="3" t="s">
        <v>1118</v>
      </c>
      <c r="H7144" s="129" t="str">
        <f t="shared" si="111"/>
        <v>7143|339|03|Oshu (city)|0315|</v>
      </c>
    </row>
    <row r="7145" spans="2:8">
      <c r="B7145" s="2">
        <v>7144</v>
      </c>
      <c r="C7145" s="2">
        <v>339</v>
      </c>
      <c r="D7145" s="2" t="s">
        <v>17</v>
      </c>
      <c r="E7145" s="2" t="s">
        <v>17095</v>
      </c>
      <c r="F7145" s="3" t="s">
        <v>1111</v>
      </c>
      <c r="H7145" s="129" t="str">
        <f t="shared" si="111"/>
        <v>7144|339|03|Kitakami (city)|0308|</v>
      </c>
    </row>
    <row r="7146" spans="2:8">
      <c r="B7146" s="2">
        <v>7145</v>
      </c>
      <c r="C7146" s="2">
        <v>339</v>
      </c>
      <c r="D7146" s="2" t="s">
        <v>17</v>
      </c>
      <c r="E7146" s="2" t="s">
        <v>17096</v>
      </c>
      <c r="F7146" s="3" t="s">
        <v>18632</v>
      </c>
      <c r="H7146" s="129" t="str">
        <f t="shared" si="111"/>
        <v>7145|339|03|Shimohei|03007|</v>
      </c>
    </row>
    <row r="7147" spans="2:8">
      <c r="B7147" s="2">
        <v>7146</v>
      </c>
      <c r="C7147" s="2">
        <v>339</v>
      </c>
      <c r="D7147" s="2" t="s">
        <v>17</v>
      </c>
      <c r="E7147" s="2" t="s">
        <v>17097</v>
      </c>
      <c r="F7147" s="3" t="s">
        <v>1106</v>
      </c>
      <c r="H7147" s="129" t="str">
        <f t="shared" si="111"/>
        <v>7146|339|03|Miyako (city)|0303|</v>
      </c>
    </row>
    <row r="7148" spans="2:8">
      <c r="B7148" s="2">
        <v>7147</v>
      </c>
      <c r="C7148" s="2">
        <v>339</v>
      </c>
      <c r="D7148" s="2" t="s">
        <v>17</v>
      </c>
      <c r="E7148" s="2" t="s">
        <v>17098</v>
      </c>
      <c r="F7148" s="3" t="s">
        <v>18633</v>
      </c>
      <c r="H7148" s="129" t="str">
        <f t="shared" si="111"/>
        <v>7147|339|03|Hienuki (deleted)|03011|</v>
      </c>
    </row>
    <row r="7149" spans="2:8">
      <c r="B7149" s="2">
        <v>7148</v>
      </c>
      <c r="C7149" s="2">
        <v>339</v>
      </c>
      <c r="D7149" s="2" t="s">
        <v>17</v>
      </c>
      <c r="E7149" s="2" t="s">
        <v>17099</v>
      </c>
      <c r="F7149" s="3" t="s">
        <v>18634</v>
      </c>
      <c r="H7149" s="129" t="str">
        <f t="shared" si="111"/>
        <v>7148|339|03|Waga|03013|</v>
      </c>
    </row>
    <row r="7150" spans="2:8">
      <c r="B7150" s="2">
        <v>7149</v>
      </c>
      <c r="C7150" s="2">
        <v>339</v>
      </c>
      <c r="D7150" s="2" t="s">
        <v>17</v>
      </c>
      <c r="E7150" s="2" t="s">
        <v>17100</v>
      </c>
      <c r="F7150" s="3" t="s">
        <v>18635</v>
      </c>
      <c r="H7150" s="129" t="str">
        <f t="shared" si="111"/>
        <v>7149|339|03|Higashiiwai|03012|</v>
      </c>
    </row>
    <row r="7151" spans="2:8">
      <c r="B7151" s="2">
        <v>7150</v>
      </c>
      <c r="C7151" s="2">
        <v>339</v>
      </c>
      <c r="D7151" s="2" t="s">
        <v>17</v>
      </c>
      <c r="E7151" s="2" t="s">
        <v>17101</v>
      </c>
      <c r="F7151" s="3" t="s">
        <v>18636</v>
      </c>
      <c r="H7151" s="129" t="str">
        <f t="shared" si="111"/>
        <v>7150|339|03|Shiwa|03008|</v>
      </c>
    </row>
    <row r="7152" spans="2:8">
      <c r="B7152" s="2">
        <v>7151</v>
      </c>
      <c r="C7152" s="2">
        <v>339</v>
      </c>
      <c r="D7152" s="2" t="s">
        <v>17</v>
      </c>
      <c r="E7152" s="2" t="s">
        <v>17102</v>
      </c>
      <c r="F7152" s="3" t="s">
        <v>18637</v>
      </c>
      <c r="H7152" s="129" t="str">
        <f t="shared" si="111"/>
        <v>7151|339|03|Kesen|03006|</v>
      </c>
    </row>
    <row r="7153" spans="2:8">
      <c r="B7153" s="2">
        <v>7152</v>
      </c>
      <c r="C7153" s="2">
        <v>339</v>
      </c>
      <c r="D7153" s="2" t="s">
        <v>17</v>
      </c>
      <c r="E7153" s="2" t="s">
        <v>17103</v>
      </c>
      <c r="F7153" s="3" t="s">
        <v>18638</v>
      </c>
      <c r="H7153" s="129" t="str">
        <f t="shared" si="111"/>
        <v>7152|339|03|Kunohe|03005|</v>
      </c>
    </row>
    <row r="7154" spans="2:8">
      <c r="B7154" s="2">
        <v>7153</v>
      </c>
      <c r="C7154" s="2">
        <v>339</v>
      </c>
      <c r="D7154" s="2" t="s">
        <v>17</v>
      </c>
      <c r="E7154" s="2" t="s">
        <v>17104</v>
      </c>
      <c r="F7154" s="3" t="s">
        <v>18639</v>
      </c>
      <c r="H7154" s="129" t="str">
        <f t="shared" si="111"/>
        <v>7153|339|03|Kamihei|03004|</v>
      </c>
    </row>
    <row r="7155" spans="2:8">
      <c r="B7155" s="2">
        <v>7154</v>
      </c>
      <c r="C7155" s="2">
        <v>339</v>
      </c>
      <c r="D7155" s="2" t="s">
        <v>17</v>
      </c>
      <c r="E7155" s="2" t="s">
        <v>17105</v>
      </c>
      <c r="F7155" s="3" t="s">
        <v>18640</v>
      </c>
      <c r="H7155" s="129" t="str">
        <f t="shared" si="111"/>
        <v>7154|339|03|Esashi (deleted)|03003|</v>
      </c>
    </row>
    <row r="7156" spans="2:8">
      <c r="B7156" s="2">
        <v>7155</v>
      </c>
      <c r="C7156" s="2">
        <v>339</v>
      </c>
      <c r="D7156" s="2" t="s">
        <v>17</v>
      </c>
      <c r="E7156" s="2" t="s">
        <v>17106</v>
      </c>
      <c r="F7156" s="3" t="s">
        <v>18641</v>
      </c>
      <c r="H7156" s="129" t="str">
        <f t="shared" si="111"/>
        <v>7155|339|03|Iwate|03002|</v>
      </c>
    </row>
    <row r="7157" spans="2:8">
      <c r="B7157" s="2">
        <v>7156</v>
      </c>
      <c r="C7157" s="2">
        <v>339</v>
      </c>
      <c r="D7157" s="2" t="s">
        <v>17</v>
      </c>
      <c r="E7157" s="2" t="s">
        <v>17107</v>
      </c>
      <c r="F7157" s="3" t="s">
        <v>18642</v>
      </c>
      <c r="H7157" s="129" t="str">
        <f t="shared" si="111"/>
        <v>7156|339|03|Isawa|03001|</v>
      </c>
    </row>
    <row r="7158" spans="2:8">
      <c r="B7158" s="2">
        <v>7157</v>
      </c>
      <c r="C7158" s="2">
        <v>339</v>
      </c>
      <c r="D7158" s="2" t="s">
        <v>17</v>
      </c>
      <c r="E7158" s="2" t="s">
        <v>17108</v>
      </c>
      <c r="F7158" s="3" t="s">
        <v>1104</v>
      </c>
      <c r="H7158" s="129" t="str">
        <f t="shared" si="111"/>
        <v>7157|339|03|Morioka (city)|0301|</v>
      </c>
    </row>
    <row r="7159" spans="2:8">
      <c r="B7159" s="2">
        <v>7158</v>
      </c>
      <c r="C7159" s="2">
        <v>339</v>
      </c>
      <c r="D7159" s="2" t="s">
        <v>17</v>
      </c>
      <c r="E7159" s="2" t="s">
        <v>17109</v>
      </c>
      <c r="F7159" s="3" t="s">
        <v>1105</v>
      </c>
      <c r="H7159" s="129" t="str">
        <f t="shared" si="111"/>
        <v>7158|339|03|Kamaishi (city)|0302|</v>
      </c>
    </row>
    <row r="7160" spans="2:8">
      <c r="B7160" s="2">
        <v>7159</v>
      </c>
      <c r="C7160" s="2">
        <v>339</v>
      </c>
      <c r="D7160" s="2" t="s">
        <v>17</v>
      </c>
      <c r="E7160" s="2" t="s">
        <v>17110</v>
      </c>
      <c r="F7160" s="3" t="s">
        <v>18643</v>
      </c>
      <c r="H7160" s="129" t="str">
        <f t="shared" si="111"/>
        <v>7159|339|03|Nishiiwai|03009|</v>
      </c>
    </row>
    <row r="7161" spans="2:8">
      <c r="B7161" s="2">
        <v>7160</v>
      </c>
      <c r="C7161" s="2">
        <v>339</v>
      </c>
      <c r="D7161" s="2" t="s">
        <v>17</v>
      </c>
      <c r="E7161" s="2" t="s">
        <v>17111</v>
      </c>
      <c r="F7161" s="3" t="s">
        <v>1125</v>
      </c>
      <c r="H7161" s="129" t="str">
        <f t="shared" si="111"/>
        <v>7160|339|03|Oga (city)|0406|</v>
      </c>
    </row>
    <row r="7162" spans="2:8">
      <c r="B7162" s="2">
        <v>7161</v>
      </c>
      <c r="C7162" s="2">
        <v>339</v>
      </c>
      <c r="D7162" s="2" t="s">
        <v>18</v>
      </c>
      <c r="E7162" s="2" t="s">
        <v>17112</v>
      </c>
      <c r="F7162" s="3" t="s">
        <v>1130</v>
      </c>
      <c r="H7162" s="129" t="str">
        <f t="shared" si="111"/>
        <v>7161|339|04|Katagami (city)|0411|</v>
      </c>
    </row>
    <row r="7163" spans="2:8">
      <c r="B7163" s="2">
        <v>7162</v>
      </c>
      <c r="C7163" s="2">
        <v>339</v>
      </c>
      <c r="D7163" s="2" t="s">
        <v>18</v>
      </c>
      <c r="E7163" s="2" t="s">
        <v>17113</v>
      </c>
      <c r="F7163" s="3" t="s">
        <v>1134</v>
      </c>
      <c r="H7163" s="129" t="str">
        <f t="shared" si="111"/>
        <v>7162|339|04|Senboku (city)|0415|</v>
      </c>
    </row>
    <row r="7164" spans="2:8">
      <c r="B7164" s="2">
        <v>7163</v>
      </c>
      <c r="C7164" s="2">
        <v>339</v>
      </c>
      <c r="D7164" s="2" t="s">
        <v>18</v>
      </c>
      <c r="E7164" s="2" t="s">
        <v>17114</v>
      </c>
      <c r="F7164" s="3" t="s">
        <v>1133</v>
      </c>
      <c r="H7164" s="129" t="str">
        <f t="shared" si="111"/>
        <v>7163|339|04|Nikaho (city)|0414|</v>
      </c>
    </row>
    <row r="7165" spans="2:8">
      <c r="B7165" s="2">
        <v>7164</v>
      </c>
      <c r="C7165" s="2">
        <v>339</v>
      </c>
      <c r="D7165" s="2" t="s">
        <v>18</v>
      </c>
      <c r="E7165" s="2" t="s">
        <v>17115</v>
      </c>
      <c r="F7165" s="3" t="s">
        <v>1132</v>
      </c>
      <c r="H7165" s="129" t="str">
        <f t="shared" si="111"/>
        <v>7164|339|04|Kitaakita (city)|0413|</v>
      </c>
    </row>
    <row r="7166" spans="2:8">
      <c r="B7166" s="2">
        <v>7165</v>
      </c>
      <c r="C7166" s="2">
        <v>339</v>
      </c>
      <c r="D7166" s="2" t="s">
        <v>18</v>
      </c>
      <c r="E7166" s="2" t="s">
        <v>17116</v>
      </c>
      <c r="F7166" s="3" t="s">
        <v>1131</v>
      </c>
      <c r="H7166" s="129" t="str">
        <f t="shared" si="111"/>
        <v>7165|339|04|Daisen (city)|0412|</v>
      </c>
    </row>
    <row r="7167" spans="2:8">
      <c r="B7167" s="2">
        <v>7166</v>
      </c>
      <c r="C7167" s="2">
        <v>339</v>
      </c>
      <c r="D7167" s="2" t="s">
        <v>18</v>
      </c>
      <c r="E7167" s="2" t="s">
        <v>17117</v>
      </c>
      <c r="F7167" s="3" t="s">
        <v>18644</v>
      </c>
      <c r="H7167" s="129" t="str">
        <f t="shared" si="111"/>
        <v>7166|339|04|Ogachi|04001|</v>
      </c>
    </row>
    <row r="7168" spans="2:8">
      <c r="B7168" s="2">
        <v>7167</v>
      </c>
      <c r="C7168" s="2">
        <v>339</v>
      </c>
      <c r="D7168" s="2" t="s">
        <v>18</v>
      </c>
      <c r="E7168" s="2" t="s">
        <v>17118</v>
      </c>
      <c r="F7168" s="3" t="s">
        <v>18645</v>
      </c>
      <c r="H7168" s="129" t="str">
        <f t="shared" si="111"/>
        <v>7167|339|04|Yuri (deleted)|04009|</v>
      </c>
    </row>
    <row r="7169" spans="2:8">
      <c r="B7169" s="2">
        <v>7168</v>
      </c>
      <c r="C7169" s="2">
        <v>339</v>
      </c>
      <c r="D7169" s="2" t="s">
        <v>18</v>
      </c>
      <c r="E7169" s="2" t="s">
        <v>17119</v>
      </c>
      <c r="F7169" s="3" t="s">
        <v>18646</v>
      </c>
      <c r="H7169" s="129" t="str">
        <f t="shared" si="111"/>
        <v>7168|339|04|Yamamoto|04008|</v>
      </c>
    </row>
    <row r="7170" spans="2:8">
      <c r="B7170" s="2">
        <v>7169</v>
      </c>
      <c r="C7170" s="2">
        <v>339</v>
      </c>
      <c r="D7170" s="2" t="s">
        <v>18</v>
      </c>
      <c r="E7170" s="2" t="s">
        <v>17120</v>
      </c>
      <c r="F7170" s="3" t="s">
        <v>18647</v>
      </c>
      <c r="H7170" s="129" t="str">
        <f t="shared" ref="H7170:H7233" si="112">B7170&amp;"|"&amp;C7170&amp;"|"&amp;D7170&amp;"|"&amp;E7170&amp;"|"&amp;F7170&amp;"|"&amp;G7170</f>
        <v>7169|339|04|Minamiakita|04007|</v>
      </c>
    </row>
    <row r="7171" spans="2:8">
      <c r="B7171" s="2">
        <v>7170</v>
      </c>
      <c r="C7171" s="2">
        <v>339</v>
      </c>
      <c r="D7171" s="2" t="s">
        <v>18</v>
      </c>
      <c r="E7171" s="2" t="s">
        <v>17121</v>
      </c>
      <c r="F7171" s="3" t="s">
        <v>18648</v>
      </c>
      <c r="H7171" s="129" t="str">
        <f t="shared" si="112"/>
        <v>7170|339|04|Hiraka (deleted)|04006|</v>
      </c>
    </row>
    <row r="7172" spans="2:8">
      <c r="B7172" s="2">
        <v>7171</v>
      </c>
      <c r="C7172" s="2">
        <v>339</v>
      </c>
      <c r="D7172" s="2" t="s">
        <v>18</v>
      </c>
      <c r="E7172" s="2" t="s">
        <v>17122</v>
      </c>
      <c r="F7172" s="3" t="s">
        <v>18649</v>
      </c>
      <c r="H7172" s="129" t="str">
        <f t="shared" si="112"/>
        <v>7171|339|04|Semboku|04005|</v>
      </c>
    </row>
    <row r="7173" spans="2:8">
      <c r="B7173" s="2">
        <v>7172</v>
      </c>
      <c r="C7173" s="2">
        <v>339</v>
      </c>
      <c r="D7173" s="2" t="s">
        <v>18</v>
      </c>
      <c r="E7173" s="2" t="s">
        <v>193</v>
      </c>
      <c r="F7173" s="3" t="s">
        <v>18650</v>
      </c>
      <c r="H7173" s="129" t="str">
        <f t="shared" si="112"/>
        <v>7172|339|04|Kitaakita|04004|</v>
      </c>
    </row>
    <row r="7174" spans="2:8">
      <c r="B7174" s="2">
        <v>7173</v>
      </c>
      <c r="C7174" s="2">
        <v>339</v>
      </c>
      <c r="D7174" s="2" t="s">
        <v>18</v>
      </c>
      <c r="E7174" s="2" t="s">
        <v>17123</v>
      </c>
      <c r="F7174" s="3" t="s">
        <v>1127</v>
      </c>
      <c r="H7174" s="129" t="str">
        <f t="shared" si="112"/>
        <v>7173|339|04|Omagari (city, deleted)|0408|</v>
      </c>
    </row>
    <row r="7175" spans="2:8">
      <c r="B7175" s="2">
        <v>7174</v>
      </c>
      <c r="C7175" s="2">
        <v>339</v>
      </c>
      <c r="D7175" s="2" t="s">
        <v>18</v>
      </c>
      <c r="E7175" s="2" t="s">
        <v>17124</v>
      </c>
      <c r="F7175" s="3" t="s">
        <v>18651</v>
      </c>
      <c r="H7175" s="129" t="str">
        <f t="shared" si="112"/>
        <v>7174|339|04|Kaduno|04002|</v>
      </c>
    </row>
    <row r="7176" spans="2:8">
      <c r="B7176" s="2">
        <v>7175</v>
      </c>
      <c r="C7176" s="2">
        <v>339</v>
      </c>
      <c r="D7176" s="2" t="s">
        <v>18</v>
      </c>
      <c r="E7176" s="2" t="s">
        <v>17125</v>
      </c>
      <c r="F7176" s="3" t="s">
        <v>1129</v>
      </c>
      <c r="H7176" s="129" t="str">
        <f t="shared" si="112"/>
        <v>7175|339|04|Yurihonjo (city)|0410|</v>
      </c>
    </row>
    <row r="7177" spans="2:8">
      <c r="B7177" s="2">
        <v>7176</v>
      </c>
      <c r="C7177" s="2">
        <v>339</v>
      </c>
      <c r="D7177" s="2" t="s">
        <v>18</v>
      </c>
      <c r="E7177" s="2" t="s">
        <v>17126</v>
      </c>
      <c r="F7177" s="3" t="s">
        <v>1120</v>
      </c>
      <c r="H7177" s="129" t="str">
        <f t="shared" si="112"/>
        <v>7176|339|04|Akita (city)|0401|</v>
      </c>
    </row>
    <row r="7178" spans="2:8">
      <c r="B7178" s="2">
        <v>7177</v>
      </c>
      <c r="C7178" s="2">
        <v>339</v>
      </c>
      <c r="D7178" s="2" t="s">
        <v>18</v>
      </c>
      <c r="E7178" s="2" t="s">
        <v>17127</v>
      </c>
      <c r="F7178" s="3" t="s">
        <v>1121</v>
      </c>
      <c r="H7178" s="129" t="str">
        <f t="shared" si="112"/>
        <v>7177|339|04|Noshiro (city)|0402|</v>
      </c>
    </row>
    <row r="7179" spans="2:8">
      <c r="B7179" s="2">
        <v>7178</v>
      </c>
      <c r="C7179" s="2">
        <v>339</v>
      </c>
      <c r="D7179" s="2" t="s">
        <v>18</v>
      </c>
      <c r="E7179" s="2" t="s">
        <v>17128</v>
      </c>
      <c r="F7179" s="3" t="s">
        <v>1122</v>
      </c>
      <c r="H7179" s="129" t="str">
        <f t="shared" si="112"/>
        <v>7178|339|04|Odate (city)|0403|</v>
      </c>
    </row>
    <row r="7180" spans="2:8">
      <c r="B7180" s="2">
        <v>7179</v>
      </c>
      <c r="C7180" s="2">
        <v>339</v>
      </c>
      <c r="D7180" s="2" t="s">
        <v>18</v>
      </c>
      <c r="E7180" s="2" t="s">
        <v>17129</v>
      </c>
      <c r="F7180" s="3" t="s">
        <v>1123</v>
      </c>
      <c r="H7180" s="129" t="str">
        <f t="shared" si="112"/>
        <v>7179|339|04|Yokote (city)|0404|</v>
      </c>
    </row>
    <row r="7181" spans="2:8">
      <c r="B7181" s="2">
        <v>7180</v>
      </c>
      <c r="C7181" s="2">
        <v>339</v>
      </c>
      <c r="D7181" s="2" t="s">
        <v>18</v>
      </c>
      <c r="E7181" s="2" t="s">
        <v>17130</v>
      </c>
      <c r="F7181" s="3" t="s">
        <v>1124</v>
      </c>
      <c r="H7181" s="129" t="str">
        <f t="shared" si="112"/>
        <v>7180|339|04|Honjo (city, deleted)|0405|</v>
      </c>
    </row>
    <row r="7182" spans="2:8">
      <c r="B7182" s="2">
        <v>7181</v>
      </c>
      <c r="C7182" s="2">
        <v>339</v>
      </c>
      <c r="D7182" s="2" t="s">
        <v>18</v>
      </c>
      <c r="E7182" s="2" t="s">
        <v>17131</v>
      </c>
      <c r="F7182" s="3" t="s">
        <v>1126</v>
      </c>
      <c r="H7182" s="129" t="str">
        <f t="shared" si="112"/>
        <v>7181|339|04|Yuzawa (city)|0407|</v>
      </c>
    </row>
    <row r="7183" spans="2:8">
      <c r="B7183" s="2">
        <v>7182</v>
      </c>
      <c r="C7183" s="2">
        <v>339</v>
      </c>
      <c r="D7183" s="2" t="s">
        <v>18</v>
      </c>
      <c r="E7183" s="2" t="s">
        <v>17132</v>
      </c>
      <c r="F7183" s="3" t="s">
        <v>18652</v>
      </c>
      <c r="H7183" s="129" t="str">
        <f t="shared" si="112"/>
        <v>7182|339|04|Kawabe (deleted)|04003|</v>
      </c>
    </row>
    <row r="7184" spans="2:8">
      <c r="B7184" s="2">
        <v>7183</v>
      </c>
      <c r="C7184" s="2">
        <v>339</v>
      </c>
      <c r="D7184" s="2" t="s">
        <v>18</v>
      </c>
      <c r="E7184" s="2" t="s">
        <v>17133</v>
      </c>
      <c r="F7184" s="3" t="s">
        <v>1128</v>
      </c>
      <c r="H7184" s="129" t="str">
        <f t="shared" si="112"/>
        <v>7183|339|04|Kazuno (city)|0409|</v>
      </c>
    </row>
    <row r="7185" spans="2:8">
      <c r="B7185" s="2">
        <v>7184</v>
      </c>
      <c r="C7185" s="2">
        <v>339</v>
      </c>
      <c r="D7185" s="2" t="s">
        <v>18</v>
      </c>
      <c r="E7185" s="2" t="s">
        <v>17134</v>
      </c>
      <c r="F7185" s="3" t="s">
        <v>1141</v>
      </c>
      <c r="H7185" s="129" t="str">
        <f t="shared" si="112"/>
        <v>7184|339|04|Kaminoyama (city)|0507|</v>
      </c>
    </row>
    <row r="7186" spans="2:8">
      <c r="B7186" s="2">
        <v>7185</v>
      </c>
      <c r="C7186" s="2">
        <v>339</v>
      </c>
      <c r="D7186" s="2" t="s">
        <v>19</v>
      </c>
      <c r="E7186" s="2" t="s">
        <v>17135</v>
      </c>
      <c r="F7186" s="3" t="s">
        <v>1147</v>
      </c>
      <c r="H7186" s="129" t="str">
        <f t="shared" si="112"/>
        <v>7185|339|05|Nan'yo (city)|0513|</v>
      </c>
    </row>
    <row r="7187" spans="2:8">
      <c r="B7187" s="2">
        <v>7186</v>
      </c>
      <c r="C7187" s="2">
        <v>339</v>
      </c>
      <c r="D7187" s="2" t="s">
        <v>19</v>
      </c>
      <c r="E7187" s="2" t="s">
        <v>17136</v>
      </c>
      <c r="F7187" s="3" t="s">
        <v>1136</v>
      </c>
      <c r="H7187" s="129" t="str">
        <f t="shared" si="112"/>
        <v>7186|339|05|Yonezawa (city)|0502|</v>
      </c>
    </row>
    <row r="7188" spans="2:8">
      <c r="B7188" s="2">
        <v>7187</v>
      </c>
      <c r="C7188" s="2">
        <v>339</v>
      </c>
      <c r="D7188" s="2" t="s">
        <v>19</v>
      </c>
      <c r="E7188" s="2" t="s">
        <v>17137</v>
      </c>
      <c r="F7188" s="3" t="s">
        <v>1137</v>
      </c>
      <c r="H7188" s="129" t="str">
        <f t="shared" si="112"/>
        <v>7187|339|05|Tsuruoka (city)|0503|</v>
      </c>
    </row>
    <row r="7189" spans="2:8">
      <c r="B7189" s="2">
        <v>7188</v>
      </c>
      <c r="C7189" s="2">
        <v>339</v>
      </c>
      <c r="D7189" s="2" t="s">
        <v>19</v>
      </c>
      <c r="E7189" s="2" t="s">
        <v>17138</v>
      </c>
      <c r="F7189" s="3" t="s">
        <v>1138</v>
      </c>
      <c r="H7189" s="129" t="str">
        <f t="shared" si="112"/>
        <v>7188|339|05|Sakata (city)|0504|</v>
      </c>
    </row>
    <row r="7190" spans="2:8">
      <c r="B7190" s="2">
        <v>7189</v>
      </c>
      <c r="C7190" s="2">
        <v>339</v>
      </c>
      <c r="D7190" s="2" t="s">
        <v>19</v>
      </c>
      <c r="E7190" s="2" t="s">
        <v>17139</v>
      </c>
      <c r="F7190" s="3" t="s">
        <v>1135</v>
      </c>
      <c r="H7190" s="129" t="str">
        <f t="shared" si="112"/>
        <v>7189|339|05|Yamagata (city)|0501|</v>
      </c>
    </row>
    <row r="7191" spans="2:8">
      <c r="B7191" s="2">
        <v>7190</v>
      </c>
      <c r="C7191" s="2">
        <v>339</v>
      </c>
      <c r="D7191" s="2" t="s">
        <v>19</v>
      </c>
      <c r="E7191" s="2" t="s">
        <v>17140</v>
      </c>
      <c r="F7191" s="3" t="s">
        <v>1140</v>
      </c>
      <c r="H7191" s="129" t="str">
        <f t="shared" si="112"/>
        <v>7190|339|05|Sagae (city)|0506|</v>
      </c>
    </row>
    <row r="7192" spans="2:8">
      <c r="B7192" s="2">
        <v>7191</v>
      </c>
      <c r="C7192" s="2">
        <v>339</v>
      </c>
      <c r="D7192" s="2" t="s">
        <v>19</v>
      </c>
      <c r="E7192" s="2" t="s">
        <v>17141</v>
      </c>
      <c r="F7192" s="3" t="s">
        <v>18653</v>
      </c>
      <c r="H7192" s="129" t="str">
        <f t="shared" si="112"/>
        <v>7191|339|05|Mogami|05011|</v>
      </c>
    </row>
    <row r="7193" spans="2:8">
      <c r="B7193" s="2">
        <v>7192</v>
      </c>
      <c r="C7193" s="2">
        <v>339</v>
      </c>
      <c r="D7193" s="2" t="s">
        <v>19</v>
      </c>
      <c r="E7193" s="2" t="s">
        <v>17142</v>
      </c>
      <c r="F7193" s="3" t="s">
        <v>18654</v>
      </c>
      <c r="H7193" s="129" t="str">
        <f t="shared" si="112"/>
        <v>7192|339|05|Minamimurayama (deleted)|05010|</v>
      </c>
    </row>
    <row r="7194" spans="2:8">
      <c r="B7194" s="2">
        <v>7193</v>
      </c>
      <c r="C7194" s="2">
        <v>339</v>
      </c>
      <c r="D7194" s="2" t="s">
        <v>19</v>
      </c>
      <c r="E7194" s="2" t="s">
        <v>17143</v>
      </c>
      <c r="F7194" s="3" t="s">
        <v>18655</v>
      </c>
      <c r="H7194" s="129" t="str">
        <f t="shared" si="112"/>
        <v>7193|339|05|Minamiokitama (deleted)|05009|</v>
      </c>
    </row>
    <row r="7195" spans="2:8">
      <c r="B7195" s="2">
        <v>7194</v>
      </c>
      <c r="C7195" s="2">
        <v>339</v>
      </c>
      <c r="D7195" s="2" t="s">
        <v>19</v>
      </c>
      <c r="E7195" s="2" t="s">
        <v>340</v>
      </c>
      <c r="F7195" s="3" t="s">
        <v>18656</v>
      </c>
      <c r="H7195" s="129" t="str">
        <f t="shared" si="112"/>
        <v>7194|339|05|Higashimurayama|05008|</v>
      </c>
    </row>
    <row r="7196" spans="2:8">
      <c r="B7196" s="2">
        <v>7195</v>
      </c>
      <c r="C7196" s="2">
        <v>339</v>
      </c>
      <c r="D7196" s="2" t="s">
        <v>19</v>
      </c>
      <c r="E7196" s="2" t="s">
        <v>17144</v>
      </c>
      <c r="F7196" s="3" t="s">
        <v>1142</v>
      </c>
      <c r="H7196" s="129" t="str">
        <f t="shared" si="112"/>
        <v>7195|339|05|Murayama (city)|0508|</v>
      </c>
    </row>
    <row r="7197" spans="2:8">
      <c r="B7197" s="2">
        <v>7196</v>
      </c>
      <c r="C7197" s="2">
        <v>339</v>
      </c>
      <c r="D7197" s="2" t="s">
        <v>19</v>
      </c>
      <c r="E7197" s="2" t="s">
        <v>17145</v>
      </c>
      <c r="F7197" s="3" t="s">
        <v>1145</v>
      </c>
      <c r="H7197" s="129" t="str">
        <f t="shared" si="112"/>
        <v>7196|339|05|Higashine (city)|0511|</v>
      </c>
    </row>
    <row r="7198" spans="2:8">
      <c r="B7198" s="2">
        <v>7197</v>
      </c>
      <c r="C7198" s="2">
        <v>339</v>
      </c>
      <c r="D7198" s="2" t="s">
        <v>19</v>
      </c>
      <c r="E7198" s="2" t="s">
        <v>17146</v>
      </c>
      <c r="F7198" s="3" t="s">
        <v>1139</v>
      </c>
      <c r="H7198" s="129" t="str">
        <f t="shared" si="112"/>
        <v>7197|339|05|Shinjo (city)|0505|</v>
      </c>
    </row>
    <row r="7199" spans="2:8">
      <c r="B7199" s="2">
        <v>7198</v>
      </c>
      <c r="C7199" s="2">
        <v>339</v>
      </c>
      <c r="D7199" s="2" t="s">
        <v>19</v>
      </c>
      <c r="E7199" s="2" t="s">
        <v>17147</v>
      </c>
      <c r="F7199" s="3" t="s">
        <v>1146</v>
      </c>
      <c r="H7199" s="129" t="str">
        <f t="shared" si="112"/>
        <v>7198|339|05|Obanazawa (city)|0512|</v>
      </c>
    </row>
    <row r="7200" spans="2:8">
      <c r="B7200" s="2">
        <v>7199</v>
      </c>
      <c r="C7200" s="2">
        <v>339</v>
      </c>
      <c r="D7200" s="2" t="s">
        <v>19</v>
      </c>
      <c r="E7200" s="2" t="s">
        <v>17148</v>
      </c>
      <c r="F7200" s="3" t="s">
        <v>18657</v>
      </c>
      <c r="H7200" s="129" t="str">
        <f t="shared" si="112"/>
        <v>7199|339|05|Higashitagawa|05007|</v>
      </c>
    </row>
    <row r="7201" spans="2:8">
      <c r="B7201" s="2">
        <v>7200</v>
      </c>
      <c r="C7201" s="2">
        <v>339</v>
      </c>
      <c r="D7201" s="2" t="s">
        <v>19</v>
      </c>
      <c r="E7201" s="2" t="s">
        <v>17149</v>
      </c>
      <c r="F7201" s="3" t="s">
        <v>1143</v>
      </c>
      <c r="H7201" s="129" t="str">
        <f t="shared" si="112"/>
        <v>7200|339|05|Nagai (city)|0509|</v>
      </c>
    </row>
    <row r="7202" spans="2:8">
      <c r="B7202" s="2">
        <v>7201</v>
      </c>
      <c r="C7202" s="2">
        <v>339</v>
      </c>
      <c r="D7202" s="2" t="s">
        <v>19</v>
      </c>
      <c r="E7202" s="2" t="s">
        <v>17150</v>
      </c>
      <c r="F7202" s="3" t="s">
        <v>18658</v>
      </c>
      <c r="H7202" s="129" t="str">
        <f t="shared" si="112"/>
        <v>7201|339|05|Akumi|05001|</v>
      </c>
    </row>
    <row r="7203" spans="2:8">
      <c r="B7203" s="2">
        <v>7202</v>
      </c>
      <c r="C7203" s="2">
        <v>339</v>
      </c>
      <c r="D7203" s="2" t="s">
        <v>19</v>
      </c>
      <c r="E7203" s="2" t="s">
        <v>17151</v>
      </c>
      <c r="F7203" s="3" t="s">
        <v>18659</v>
      </c>
      <c r="H7203" s="129" t="str">
        <f t="shared" si="112"/>
        <v>7202|339|05|Kitamurayama|05002|</v>
      </c>
    </row>
    <row r="7204" spans="2:8">
      <c r="B7204" s="2">
        <v>7203</v>
      </c>
      <c r="C7204" s="2">
        <v>339</v>
      </c>
      <c r="D7204" s="2" t="s">
        <v>19</v>
      </c>
      <c r="E7204" s="2" t="s">
        <v>17152</v>
      </c>
      <c r="F7204" s="3" t="s">
        <v>18660</v>
      </c>
      <c r="H7204" s="129" t="str">
        <f t="shared" si="112"/>
        <v>7203|339|05|Nishiokitama|05003|</v>
      </c>
    </row>
    <row r="7205" spans="2:8">
      <c r="B7205" s="2">
        <v>7204</v>
      </c>
      <c r="C7205" s="2">
        <v>339</v>
      </c>
      <c r="D7205" s="2" t="s">
        <v>19</v>
      </c>
      <c r="E7205" s="2" t="s">
        <v>17153</v>
      </c>
      <c r="F7205" s="3" t="s">
        <v>18661</v>
      </c>
      <c r="H7205" s="129" t="str">
        <f t="shared" si="112"/>
        <v>7204|339|05|Nishitagawa (deleted)|05004|</v>
      </c>
    </row>
    <row r="7206" spans="2:8">
      <c r="B7206" s="2">
        <v>7205</v>
      </c>
      <c r="C7206" s="2">
        <v>339</v>
      </c>
      <c r="D7206" s="2" t="s">
        <v>19</v>
      </c>
      <c r="E7206" s="2" t="s">
        <v>17154</v>
      </c>
      <c r="F7206" s="3" t="s">
        <v>18662</v>
      </c>
      <c r="H7206" s="129" t="str">
        <f t="shared" si="112"/>
        <v>7205|339|05|Nishimurayama|05005|</v>
      </c>
    </row>
    <row r="7207" spans="2:8">
      <c r="B7207" s="2">
        <v>7206</v>
      </c>
      <c r="C7207" s="2">
        <v>339</v>
      </c>
      <c r="D7207" s="2" t="s">
        <v>19</v>
      </c>
      <c r="E7207" s="2" t="s">
        <v>17155</v>
      </c>
      <c r="F7207" s="3" t="s">
        <v>18663</v>
      </c>
      <c r="H7207" s="129" t="str">
        <f t="shared" si="112"/>
        <v>7206|339|05|Higashiokitama|05006|</v>
      </c>
    </row>
    <row r="7208" spans="2:8">
      <c r="B7208" s="2">
        <v>7207</v>
      </c>
      <c r="C7208" s="2">
        <v>339</v>
      </c>
      <c r="D7208" s="2" t="s">
        <v>19</v>
      </c>
      <c r="E7208" s="2" t="s">
        <v>17156</v>
      </c>
      <c r="F7208" s="3" t="s">
        <v>1144</v>
      </c>
      <c r="H7208" s="129" t="str">
        <f t="shared" si="112"/>
        <v>7207|339|05|Tendo (city)|0510|</v>
      </c>
    </row>
    <row r="7209" spans="2:8">
      <c r="B7209" s="2">
        <v>7208</v>
      </c>
      <c r="C7209" s="2">
        <v>339</v>
      </c>
      <c r="D7209" s="2" t="s">
        <v>19</v>
      </c>
      <c r="E7209" s="2" t="s">
        <v>17157</v>
      </c>
      <c r="F7209" s="3" t="s">
        <v>1148</v>
      </c>
      <c r="H7209" s="129" t="str">
        <f t="shared" si="112"/>
        <v>7208|339|05|Sendai (city)|0601|</v>
      </c>
    </row>
    <row r="7210" spans="2:8">
      <c r="B7210" s="2">
        <v>7209</v>
      </c>
      <c r="C7210" s="2">
        <v>339</v>
      </c>
      <c r="D7210" s="2" t="s">
        <v>20</v>
      </c>
      <c r="E7210" s="2" t="s">
        <v>17158</v>
      </c>
      <c r="F7210" s="3" t="s">
        <v>1158</v>
      </c>
      <c r="H7210" s="129" t="str">
        <f t="shared" si="112"/>
        <v>7209|339|06|Iwanuma (city)|0611|</v>
      </c>
    </row>
    <row r="7211" spans="2:8">
      <c r="B7211" s="2">
        <v>7210</v>
      </c>
      <c r="C7211" s="2">
        <v>339</v>
      </c>
      <c r="D7211" s="2" t="s">
        <v>20</v>
      </c>
      <c r="E7211" s="2" t="s">
        <v>17159</v>
      </c>
      <c r="F7211" s="3" t="s">
        <v>1155</v>
      </c>
      <c r="H7211" s="129" t="str">
        <f t="shared" si="112"/>
        <v>7210|339|06|Kakuda (city)|0608|</v>
      </c>
    </row>
    <row r="7212" spans="2:8">
      <c r="B7212" s="2">
        <v>7211</v>
      </c>
      <c r="C7212" s="2">
        <v>339</v>
      </c>
      <c r="D7212" s="2" t="s">
        <v>20</v>
      </c>
      <c r="E7212" s="2" t="s">
        <v>17160</v>
      </c>
      <c r="F7212" s="3" t="s">
        <v>1157</v>
      </c>
      <c r="H7212" s="129" t="str">
        <f t="shared" si="112"/>
        <v>7211|339|06|Izumi (city, deleted)|0610|</v>
      </c>
    </row>
    <row r="7213" spans="2:8">
      <c r="B7213" s="2">
        <v>7212</v>
      </c>
      <c r="C7213" s="2">
        <v>339</v>
      </c>
      <c r="D7213" s="2" t="s">
        <v>20</v>
      </c>
      <c r="E7213" s="2" t="s">
        <v>17161</v>
      </c>
      <c r="F7213" s="3" t="s">
        <v>1156</v>
      </c>
      <c r="H7213" s="129" t="str">
        <f t="shared" si="112"/>
        <v>7212|339|06|Tagajo (city)|0609|</v>
      </c>
    </row>
    <row r="7214" spans="2:8">
      <c r="B7214" s="2">
        <v>7213</v>
      </c>
      <c r="C7214" s="2">
        <v>339</v>
      </c>
      <c r="D7214" s="2" t="s">
        <v>20</v>
      </c>
      <c r="E7214" s="2" t="s">
        <v>17162</v>
      </c>
      <c r="F7214" s="3" t="s">
        <v>1154</v>
      </c>
      <c r="H7214" s="129" t="str">
        <f t="shared" si="112"/>
        <v>7213|339|06|Natori (city)|0607|</v>
      </c>
    </row>
    <row r="7215" spans="2:8">
      <c r="B7215" s="2">
        <v>7214</v>
      </c>
      <c r="C7215" s="2">
        <v>339</v>
      </c>
      <c r="D7215" s="2" t="s">
        <v>20</v>
      </c>
      <c r="E7215" s="2" t="s">
        <v>17163</v>
      </c>
      <c r="F7215" s="3" t="s">
        <v>1153</v>
      </c>
      <c r="H7215" s="129" t="str">
        <f t="shared" si="112"/>
        <v>7214|339|06|Shiroishi (city)|0606|</v>
      </c>
    </row>
    <row r="7216" spans="2:8">
      <c r="B7216" s="2">
        <v>7215</v>
      </c>
      <c r="C7216" s="2">
        <v>339</v>
      </c>
      <c r="D7216" s="2" t="s">
        <v>20</v>
      </c>
      <c r="E7216" s="2" t="s">
        <v>17164</v>
      </c>
      <c r="F7216" s="3" t="s">
        <v>1152</v>
      </c>
      <c r="H7216" s="129" t="str">
        <f t="shared" si="112"/>
        <v>7215|339|06|Kesennuma (city)|0605|</v>
      </c>
    </row>
    <row r="7217" spans="2:8">
      <c r="B7217" s="2">
        <v>7216</v>
      </c>
      <c r="C7217" s="2">
        <v>339</v>
      </c>
      <c r="D7217" s="2" t="s">
        <v>20</v>
      </c>
      <c r="E7217" s="2" t="s">
        <v>17165</v>
      </c>
      <c r="F7217" s="3" t="s">
        <v>1151</v>
      </c>
      <c r="H7217" s="129" t="str">
        <f t="shared" si="112"/>
        <v>7216|339|06|Furukawa (city, deleted)|0604|</v>
      </c>
    </row>
    <row r="7218" spans="2:8">
      <c r="B7218" s="2">
        <v>7217</v>
      </c>
      <c r="C7218" s="2">
        <v>339</v>
      </c>
      <c r="D7218" s="2" t="s">
        <v>20</v>
      </c>
      <c r="E7218" s="2" t="s">
        <v>17166</v>
      </c>
      <c r="F7218" s="3" t="s">
        <v>1149</v>
      </c>
      <c r="H7218" s="129" t="str">
        <f t="shared" si="112"/>
        <v>7217|339|06|Ishinomaki (city)|0602|</v>
      </c>
    </row>
    <row r="7219" spans="2:8">
      <c r="B7219" s="2">
        <v>7218</v>
      </c>
      <c r="C7219" s="2">
        <v>339</v>
      </c>
      <c r="D7219" s="2" t="s">
        <v>20</v>
      </c>
      <c r="E7219" s="2" t="s">
        <v>17167</v>
      </c>
      <c r="F7219" s="3" t="s">
        <v>18664</v>
      </c>
      <c r="H7219" s="129" t="str">
        <f t="shared" si="112"/>
        <v>7218|339|06|Motoyoshi|06014|</v>
      </c>
    </row>
    <row r="7220" spans="2:8">
      <c r="B7220" s="2">
        <v>7219</v>
      </c>
      <c r="C7220" s="2">
        <v>339</v>
      </c>
      <c r="D7220" s="2" t="s">
        <v>20</v>
      </c>
      <c r="E7220" s="2" t="s">
        <v>17168</v>
      </c>
      <c r="F7220" s="3" t="s">
        <v>1150</v>
      </c>
      <c r="H7220" s="129" t="str">
        <f t="shared" si="112"/>
        <v>7219|339|06|Shiogama (city)|0603|</v>
      </c>
    </row>
    <row r="7221" spans="2:8">
      <c r="B7221" s="2">
        <v>7220</v>
      </c>
      <c r="C7221" s="2">
        <v>339</v>
      </c>
      <c r="D7221" s="2" t="s">
        <v>20</v>
      </c>
      <c r="E7221" s="2" t="s">
        <v>254</v>
      </c>
      <c r="F7221" s="3" t="s">
        <v>18665</v>
      </c>
      <c r="H7221" s="129" t="str">
        <f t="shared" si="112"/>
        <v>7220|339|06|Shibata|06008|</v>
      </c>
    </row>
    <row r="7222" spans="2:8">
      <c r="B7222" s="2">
        <v>7221</v>
      </c>
      <c r="C7222" s="2">
        <v>339</v>
      </c>
      <c r="D7222" s="2" t="s">
        <v>20</v>
      </c>
      <c r="E7222" s="2" t="s">
        <v>17169</v>
      </c>
      <c r="F7222" s="3" t="s">
        <v>18666</v>
      </c>
      <c r="H7222" s="129" t="str">
        <f t="shared" si="112"/>
        <v>7221|339|06|Sendai, Aoba Ku|060101|</v>
      </c>
    </row>
    <row r="7223" spans="2:8">
      <c r="B7223" s="2">
        <v>7222</v>
      </c>
      <c r="C7223" s="2">
        <v>339</v>
      </c>
      <c r="D7223" s="2" t="s">
        <v>20</v>
      </c>
      <c r="E7223" s="2" t="s">
        <v>17170</v>
      </c>
      <c r="F7223" s="3" t="s">
        <v>18667</v>
      </c>
      <c r="H7223" s="129" t="str">
        <f t="shared" si="112"/>
        <v>7222|339|06|Sendai, Miyagino Ku|060102|</v>
      </c>
    </row>
    <row r="7224" spans="2:8">
      <c r="B7224" s="2">
        <v>7223</v>
      </c>
      <c r="C7224" s="2">
        <v>339</v>
      </c>
      <c r="D7224" s="2" t="s">
        <v>20</v>
      </c>
      <c r="E7224" s="2" t="s">
        <v>17171</v>
      </c>
      <c r="F7224" s="3" t="s">
        <v>18668</v>
      </c>
      <c r="H7224" s="129" t="str">
        <f t="shared" si="112"/>
        <v>7223|339|06|Sendai, Wakabayashi Ku|060103|</v>
      </c>
    </row>
    <row r="7225" spans="2:8">
      <c r="B7225" s="2">
        <v>7224</v>
      </c>
      <c r="C7225" s="2">
        <v>339</v>
      </c>
      <c r="D7225" s="2" t="s">
        <v>20</v>
      </c>
      <c r="E7225" s="2" t="s">
        <v>17172</v>
      </c>
      <c r="F7225" s="3" t="s">
        <v>18669</v>
      </c>
      <c r="H7225" s="129" t="str">
        <f t="shared" si="112"/>
        <v>7224|339|06|Sendai, Taihaku Ku|060104|</v>
      </c>
    </row>
    <row r="7226" spans="2:8">
      <c r="B7226" s="2">
        <v>7225</v>
      </c>
      <c r="C7226" s="2">
        <v>339</v>
      </c>
      <c r="D7226" s="2" t="s">
        <v>20</v>
      </c>
      <c r="E7226" s="2" t="s">
        <v>17173</v>
      </c>
      <c r="F7226" s="3" t="s">
        <v>18670</v>
      </c>
      <c r="H7226" s="129" t="str">
        <f t="shared" si="112"/>
        <v>7225|339|06|Sendai, Izumi Ku|060105|</v>
      </c>
    </row>
    <row r="7227" spans="2:8">
      <c r="B7227" s="2">
        <v>7226</v>
      </c>
      <c r="C7227" s="2">
        <v>339</v>
      </c>
      <c r="D7227" s="2" t="s">
        <v>20</v>
      </c>
      <c r="E7227" s="2" t="s">
        <v>17174</v>
      </c>
      <c r="F7227" s="3" t="s">
        <v>18671</v>
      </c>
      <c r="H7227" s="129" t="str">
        <f t="shared" si="112"/>
        <v>7226|339|06|Igu|06001|</v>
      </c>
    </row>
    <row r="7228" spans="2:8">
      <c r="B7228" s="2">
        <v>7227</v>
      </c>
      <c r="C7228" s="2">
        <v>339</v>
      </c>
      <c r="D7228" s="2" t="s">
        <v>20</v>
      </c>
      <c r="E7228" s="2" t="s">
        <v>17175</v>
      </c>
      <c r="F7228" s="3" t="s">
        <v>18672</v>
      </c>
      <c r="H7228" s="129" t="str">
        <f t="shared" si="112"/>
        <v>7227|339|06|Oshika|06002|</v>
      </c>
    </row>
    <row r="7229" spans="2:8">
      <c r="B7229" s="2">
        <v>7228</v>
      </c>
      <c r="C7229" s="2">
        <v>339</v>
      </c>
      <c r="D7229" s="2" t="s">
        <v>20</v>
      </c>
      <c r="E7229" s="2" t="s">
        <v>17176</v>
      </c>
      <c r="F7229" s="3" t="s">
        <v>18673</v>
      </c>
      <c r="H7229" s="129" t="str">
        <f t="shared" si="112"/>
        <v>7228|339|06|Katta|06003|</v>
      </c>
    </row>
    <row r="7230" spans="2:8">
      <c r="B7230" s="2">
        <v>7229</v>
      </c>
      <c r="C7230" s="2">
        <v>339</v>
      </c>
      <c r="D7230" s="2" t="s">
        <v>20</v>
      </c>
      <c r="E7230" s="2" t="s">
        <v>909</v>
      </c>
      <c r="F7230" s="3" t="s">
        <v>18674</v>
      </c>
      <c r="H7230" s="129" t="str">
        <f t="shared" si="112"/>
        <v>7229|339|06|Kami|06004|</v>
      </c>
    </row>
    <row r="7231" spans="2:8">
      <c r="B7231" s="2">
        <v>7230</v>
      </c>
      <c r="C7231" s="2">
        <v>339</v>
      </c>
      <c r="D7231" s="2" t="s">
        <v>20</v>
      </c>
      <c r="E7231" s="2" t="s">
        <v>17177</v>
      </c>
      <c r="F7231" s="3" t="s">
        <v>18675</v>
      </c>
      <c r="H7231" s="129" t="str">
        <f t="shared" si="112"/>
        <v>7230|339|06|Kurihara (deleted)|06005|</v>
      </c>
    </row>
    <row r="7232" spans="2:8">
      <c r="B7232" s="2">
        <v>7231</v>
      </c>
      <c r="C7232" s="2">
        <v>339</v>
      </c>
      <c r="D7232" s="2" t="s">
        <v>20</v>
      </c>
      <c r="E7232" s="2" t="s">
        <v>17178</v>
      </c>
      <c r="F7232" s="3" t="s">
        <v>18676</v>
      </c>
      <c r="H7232" s="129" t="str">
        <f t="shared" si="112"/>
        <v>7231|339|06|Watari|06016|</v>
      </c>
    </row>
    <row r="7233" spans="2:8">
      <c r="B7233" s="2">
        <v>7232</v>
      </c>
      <c r="C7233" s="2">
        <v>339</v>
      </c>
      <c r="D7233" s="2" t="s">
        <v>20</v>
      </c>
      <c r="E7233" s="2" t="s">
        <v>17179</v>
      </c>
      <c r="F7233" s="3" t="s">
        <v>18677</v>
      </c>
      <c r="H7233" s="129" t="str">
        <f t="shared" si="112"/>
        <v>7232|339|06|Shida (deleted)|06007|</v>
      </c>
    </row>
    <row r="7234" spans="2:8">
      <c r="B7234" s="2">
        <v>7233</v>
      </c>
      <c r="C7234" s="2">
        <v>339</v>
      </c>
      <c r="D7234" s="2" t="s">
        <v>20</v>
      </c>
      <c r="E7234" s="2" t="s">
        <v>17180</v>
      </c>
      <c r="F7234" s="3" t="s">
        <v>1159</v>
      </c>
      <c r="H7234" s="129" t="str">
        <f t="shared" ref="H7234:H7297" si="113">B7234&amp;"|"&amp;C7234&amp;"|"&amp;D7234&amp;"|"&amp;E7234&amp;"|"&amp;F7234&amp;"|"&amp;G7234</f>
        <v>7233|339|06|Tome (city)|0612|</v>
      </c>
    </row>
    <row r="7235" spans="2:8">
      <c r="B7235" s="2">
        <v>7234</v>
      </c>
      <c r="C7235" s="2">
        <v>339</v>
      </c>
      <c r="D7235" s="2" t="s">
        <v>20</v>
      </c>
      <c r="E7235" s="2" t="s">
        <v>17181</v>
      </c>
      <c r="F7235" s="3" t="s">
        <v>18678</v>
      </c>
      <c r="H7235" s="129" t="str">
        <f t="shared" si="113"/>
        <v>7234|339|06|Tamadukuri (deleted)|06009|</v>
      </c>
    </row>
    <row r="7236" spans="2:8">
      <c r="B7236" s="2">
        <v>7235</v>
      </c>
      <c r="C7236" s="2">
        <v>339</v>
      </c>
      <c r="D7236" s="2" t="s">
        <v>20</v>
      </c>
      <c r="E7236" s="2" t="s">
        <v>442</v>
      </c>
      <c r="F7236" s="3" t="s">
        <v>18679</v>
      </c>
      <c r="H7236" s="129" t="str">
        <f t="shared" si="113"/>
        <v>7235|339|06|Toda|06010|</v>
      </c>
    </row>
    <row r="7237" spans="2:8">
      <c r="B7237" s="2">
        <v>7236</v>
      </c>
      <c r="C7237" s="2">
        <v>339</v>
      </c>
      <c r="D7237" s="2" t="s">
        <v>20</v>
      </c>
      <c r="E7237" s="2" t="s">
        <v>17182</v>
      </c>
      <c r="F7237" s="3" t="s">
        <v>18680</v>
      </c>
      <c r="H7237" s="129" t="str">
        <f t="shared" si="113"/>
        <v>7236|339|06|Tome (deleted)|06011|</v>
      </c>
    </row>
    <row r="7238" spans="2:8">
      <c r="B7238" s="2">
        <v>7237</v>
      </c>
      <c r="C7238" s="2">
        <v>339</v>
      </c>
      <c r="D7238" s="2" t="s">
        <v>20</v>
      </c>
      <c r="E7238" s="2" t="s">
        <v>17183</v>
      </c>
      <c r="F7238" s="3" t="s">
        <v>18681</v>
      </c>
      <c r="H7238" s="129" t="str">
        <f t="shared" si="113"/>
        <v>7237|339|06|Natori (deleted)|06012|</v>
      </c>
    </row>
    <row r="7239" spans="2:8">
      <c r="B7239" s="2">
        <v>7238</v>
      </c>
      <c r="C7239" s="2">
        <v>339</v>
      </c>
      <c r="D7239" s="2" t="s">
        <v>20</v>
      </c>
      <c r="E7239" s="2" t="s">
        <v>17184</v>
      </c>
      <c r="F7239" s="3" t="s">
        <v>18682</v>
      </c>
      <c r="H7239" s="129" t="str">
        <f t="shared" si="113"/>
        <v>7238|339|06|Miyagi|06013|</v>
      </c>
    </row>
    <row r="7240" spans="2:8">
      <c r="B7240" s="2">
        <v>7239</v>
      </c>
      <c r="C7240" s="2">
        <v>339</v>
      </c>
      <c r="D7240" s="2" t="s">
        <v>20</v>
      </c>
      <c r="E7240" s="2" t="s">
        <v>17185</v>
      </c>
      <c r="F7240" s="3" t="s">
        <v>18683</v>
      </c>
      <c r="H7240" s="129" t="str">
        <f t="shared" si="113"/>
        <v>7239|339|06|Monou (deleted)|06015|</v>
      </c>
    </row>
    <row r="7241" spans="2:8">
      <c r="B7241" s="2">
        <v>7240</v>
      </c>
      <c r="C7241" s="2">
        <v>339</v>
      </c>
      <c r="D7241" s="2" t="s">
        <v>20</v>
      </c>
      <c r="E7241" s="2" t="s">
        <v>17186</v>
      </c>
      <c r="F7241" s="3" t="s">
        <v>1162</v>
      </c>
      <c r="H7241" s="129" t="str">
        <f t="shared" si="113"/>
        <v>7240|339|06|Osaki (city)|0615|</v>
      </c>
    </row>
    <row r="7242" spans="2:8">
      <c r="B7242" s="2">
        <v>7241</v>
      </c>
      <c r="C7242" s="2">
        <v>339</v>
      </c>
      <c r="D7242" s="2" t="s">
        <v>20</v>
      </c>
      <c r="E7242" s="2" t="s">
        <v>17187</v>
      </c>
      <c r="F7242" s="3" t="s">
        <v>1161</v>
      </c>
      <c r="H7242" s="129" t="str">
        <f t="shared" si="113"/>
        <v>7241|339|06|Higashimatsushima (city)|0614|</v>
      </c>
    </row>
    <row r="7243" spans="2:8">
      <c r="B7243" s="2">
        <v>7242</v>
      </c>
      <c r="C7243" s="2">
        <v>339</v>
      </c>
      <c r="D7243" s="2" t="s">
        <v>20</v>
      </c>
      <c r="E7243" s="2" t="s">
        <v>17188</v>
      </c>
      <c r="F7243" s="3" t="s">
        <v>1160</v>
      </c>
      <c r="H7243" s="129" t="str">
        <f t="shared" si="113"/>
        <v>7242|339|06|Kuruhara (city)|0613|</v>
      </c>
    </row>
    <row r="7244" spans="2:8">
      <c r="B7244" s="2">
        <v>7243</v>
      </c>
      <c r="C7244" s="2">
        <v>339</v>
      </c>
      <c r="D7244" s="2" t="s">
        <v>20</v>
      </c>
      <c r="E7244" s="2" t="s">
        <v>17189</v>
      </c>
      <c r="F7244" s="3" t="s">
        <v>18684</v>
      </c>
      <c r="H7244" s="129" t="str">
        <f t="shared" si="113"/>
        <v>7243|339|06|Kurokawa|06006|</v>
      </c>
    </row>
    <row r="7245" spans="2:8">
      <c r="B7245" s="2">
        <v>7244</v>
      </c>
      <c r="C7245" s="2">
        <v>339</v>
      </c>
      <c r="D7245" s="2" t="s">
        <v>20</v>
      </c>
      <c r="E7245" s="2" t="s">
        <v>17190</v>
      </c>
      <c r="F7245" s="3" t="s">
        <v>1178</v>
      </c>
      <c r="H7245" s="129" t="str">
        <f t="shared" si="113"/>
        <v>7244|339|06|Iwaki (city)|0715|</v>
      </c>
    </row>
    <row r="7246" spans="2:8">
      <c r="B7246" s="2">
        <v>7245</v>
      </c>
      <c r="C7246" s="2">
        <v>339</v>
      </c>
      <c r="D7246" s="2" t="s">
        <v>21</v>
      </c>
      <c r="E7246" s="2" t="s">
        <v>17191</v>
      </c>
      <c r="F7246" s="3" t="s">
        <v>1174</v>
      </c>
      <c r="H7246" s="129" t="str">
        <f t="shared" si="113"/>
        <v>7245|339|07|Soma (city)|0711|</v>
      </c>
    </row>
    <row r="7247" spans="2:8">
      <c r="B7247" s="2">
        <v>7246</v>
      </c>
      <c r="C7247" s="2">
        <v>339</v>
      </c>
      <c r="D7247" s="2" t="s">
        <v>21</v>
      </c>
      <c r="E7247" s="2" t="s">
        <v>16988</v>
      </c>
      <c r="F7247" s="3" t="s">
        <v>1182</v>
      </c>
      <c r="H7247" s="129" t="str">
        <f t="shared" si="113"/>
        <v>7246|339|07|Date (city)|0719|</v>
      </c>
    </row>
    <row r="7248" spans="2:8">
      <c r="B7248" s="2">
        <v>7247</v>
      </c>
      <c r="C7248" s="2">
        <v>339</v>
      </c>
      <c r="D7248" s="2" t="s">
        <v>21</v>
      </c>
      <c r="E7248" s="2" t="s">
        <v>17192</v>
      </c>
      <c r="F7248" s="3" t="s">
        <v>1181</v>
      </c>
      <c r="H7248" s="129" t="str">
        <f t="shared" si="113"/>
        <v>7247|339|07|Minamisoma (city)|0718|</v>
      </c>
    </row>
    <row r="7249" spans="2:8">
      <c r="B7249" s="2">
        <v>7248</v>
      </c>
      <c r="C7249" s="2">
        <v>339</v>
      </c>
      <c r="D7249" s="2" t="s">
        <v>21</v>
      </c>
      <c r="E7249" s="2" t="s">
        <v>17193</v>
      </c>
      <c r="F7249" s="3" t="s">
        <v>1180</v>
      </c>
      <c r="H7249" s="129" t="str">
        <f t="shared" si="113"/>
        <v>7248|339|07|Tamura (city)|0717|</v>
      </c>
    </row>
    <row r="7250" spans="2:8">
      <c r="B7250" s="2">
        <v>7249</v>
      </c>
      <c r="C7250" s="2">
        <v>339</v>
      </c>
      <c r="D7250" s="2" t="s">
        <v>21</v>
      </c>
      <c r="E7250" s="2" t="s">
        <v>17194</v>
      </c>
      <c r="F7250" s="3" t="s">
        <v>1179</v>
      </c>
      <c r="H7250" s="129" t="str">
        <f t="shared" si="113"/>
        <v>7249|339|07|Wakamatsu (city, deleted)|0716|</v>
      </c>
    </row>
    <row r="7251" spans="2:8">
      <c r="B7251" s="2">
        <v>7250</v>
      </c>
      <c r="C7251" s="2">
        <v>339</v>
      </c>
      <c r="D7251" s="2" t="s">
        <v>21</v>
      </c>
      <c r="E7251" s="2" t="s">
        <v>17195</v>
      </c>
      <c r="F7251" s="3" t="s">
        <v>1177</v>
      </c>
      <c r="H7251" s="129" t="str">
        <f t="shared" si="113"/>
        <v>7250|339|07|Nihonmatsu (city)|0714|</v>
      </c>
    </row>
    <row r="7252" spans="2:8">
      <c r="B7252" s="2">
        <v>7251</v>
      </c>
      <c r="C7252" s="2">
        <v>339</v>
      </c>
      <c r="D7252" s="2" t="s">
        <v>21</v>
      </c>
      <c r="E7252" s="2" t="s">
        <v>17196</v>
      </c>
      <c r="F7252" s="3" t="s">
        <v>1176</v>
      </c>
      <c r="H7252" s="129" t="str">
        <f t="shared" si="113"/>
        <v>7251|339|07|Nakoso (city, deleted)|0713|</v>
      </c>
    </row>
    <row r="7253" spans="2:8">
      <c r="B7253" s="2">
        <v>7252</v>
      </c>
      <c r="C7253" s="2">
        <v>339</v>
      </c>
      <c r="D7253" s="2" t="s">
        <v>21</v>
      </c>
      <c r="E7253" s="2" t="s">
        <v>17197</v>
      </c>
      <c r="F7253" s="3" t="s">
        <v>1175</v>
      </c>
      <c r="H7253" s="129" t="str">
        <f t="shared" si="113"/>
        <v>7252|339|07|Uchigo (city, deleted)|0712|</v>
      </c>
    </row>
    <row r="7254" spans="2:8">
      <c r="B7254" s="2">
        <v>7253</v>
      </c>
      <c r="C7254" s="2">
        <v>339</v>
      </c>
      <c r="D7254" s="2" t="s">
        <v>21</v>
      </c>
      <c r="E7254" s="2" t="s">
        <v>17198</v>
      </c>
      <c r="F7254" s="3" t="s">
        <v>1167</v>
      </c>
      <c r="H7254" s="129" t="str">
        <f t="shared" si="113"/>
        <v>7253|339|07|Taira (city, deleted)|0704|</v>
      </c>
    </row>
    <row r="7255" spans="2:8">
      <c r="B7255" s="2">
        <v>7254</v>
      </c>
      <c r="C7255" s="2">
        <v>339</v>
      </c>
      <c r="D7255" s="2" t="s">
        <v>21</v>
      </c>
      <c r="E7255" s="2" t="s">
        <v>17199</v>
      </c>
      <c r="F7255" s="3" t="s">
        <v>1173</v>
      </c>
      <c r="H7255" s="129" t="str">
        <f t="shared" si="113"/>
        <v>7254|339|07|Iwaki (city, deleted)|0710|</v>
      </c>
    </row>
    <row r="7256" spans="2:8">
      <c r="B7256" s="2">
        <v>7255</v>
      </c>
      <c r="C7256" s="2">
        <v>339</v>
      </c>
      <c r="D7256" s="2" t="s">
        <v>21</v>
      </c>
      <c r="E7256" s="2" t="s">
        <v>17200</v>
      </c>
      <c r="F7256" s="3" t="s">
        <v>1172</v>
      </c>
      <c r="H7256" s="129" t="str">
        <f t="shared" si="113"/>
        <v>7255|339|07|Joban (city, deleted)|0709|</v>
      </c>
    </row>
    <row r="7257" spans="2:8">
      <c r="B7257" s="2">
        <v>7256</v>
      </c>
      <c r="C7257" s="2">
        <v>339</v>
      </c>
      <c r="D7257" s="2" t="s">
        <v>21</v>
      </c>
      <c r="E7257" s="2" t="s">
        <v>17201</v>
      </c>
      <c r="F7257" s="3" t="s">
        <v>1171</v>
      </c>
      <c r="H7257" s="129" t="str">
        <f t="shared" si="113"/>
        <v>7256|339|07|Kitakata (city)|0708|</v>
      </c>
    </row>
    <row r="7258" spans="2:8">
      <c r="B7258" s="2">
        <v>7257</v>
      </c>
      <c r="C7258" s="2">
        <v>339</v>
      </c>
      <c r="D7258" s="2" t="s">
        <v>21</v>
      </c>
      <c r="E7258" s="2" t="s">
        <v>17202</v>
      </c>
      <c r="F7258" s="3" t="s">
        <v>1170</v>
      </c>
      <c r="H7258" s="129" t="str">
        <f t="shared" si="113"/>
        <v>7257|339|07|Sukagawa (city)|0707|</v>
      </c>
    </row>
    <row r="7259" spans="2:8">
      <c r="B7259" s="2">
        <v>7258</v>
      </c>
      <c r="C7259" s="2">
        <v>339</v>
      </c>
      <c r="D7259" s="2" t="s">
        <v>21</v>
      </c>
      <c r="E7259" s="2" t="s">
        <v>17203</v>
      </c>
      <c r="F7259" s="3" t="s">
        <v>1169</v>
      </c>
      <c r="H7259" s="129" t="str">
        <f t="shared" si="113"/>
        <v>7258|339|07|Haramachi (city, deleted)|0706|</v>
      </c>
    </row>
    <row r="7260" spans="2:8">
      <c r="B7260" s="2">
        <v>7259</v>
      </c>
      <c r="C7260" s="2">
        <v>339</v>
      </c>
      <c r="D7260" s="2" t="s">
        <v>21</v>
      </c>
      <c r="E7260" s="2" t="s">
        <v>17204</v>
      </c>
      <c r="F7260" s="3" t="s">
        <v>1168</v>
      </c>
      <c r="H7260" s="129" t="str">
        <f t="shared" si="113"/>
        <v>7259|339|07|Shirakawa (city)|0705|</v>
      </c>
    </row>
    <row r="7261" spans="2:8">
      <c r="B7261" s="2">
        <v>7260</v>
      </c>
      <c r="C7261" s="2">
        <v>339</v>
      </c>
      <c r="D7261" s="2" t="s">
        <v>21</v>
      </c>
      <c r="E7261" s="2" t="s">
        <v>17205</v>
      </c>
      <c r="F7261" s="3" t="s">
        <v>1166</v>
      </c>
      <c r="H7261" s="129" t="str">
        <f t="shared" si="113"/>
        <v>7260|339|07|Koriyama (city)|0703|</v>
      </c>
    </row>
    <row r="7262" spans="2:8">
      <c r="B7262" s="2">
        <v>7261</v>
      </c>
      <c r="C7262" s="2">
        <v>339</v>
      </c>
      <c r="D7262" s="2" t="s">
        <v>21</v>
      </c>
      <c r="E7262" s="2" t="s">
        <v>245</v>
      </c>
      <c r="F7262" s="3" t="s">
        <v>18685</v>
      </c>
      <c r="H7262" s="129" t="str">
        <f t="shared" si="113"/>
        <v>7261|339|07|Tamura|07012|</v>
      </c>
    </row>
    <row r="7263" spans="2:8">
      <c r="B7263" s="2">
        <v>7262</v>
      </c>
      <c r="C7263" s="2">
        <v>339</v>
      </c>
      <c r="D7263" s="2" t="s">
        <v>21</v>
      </c>
      <c r="E7263" s="2" t="s">
        <v>17206</v>
      </c>
      <c r="F7263" s="3" t="s">
        <v>18686</v>
      </c>
      <c r="H7263" s="129" t="str">
        <f t="shared" si="113"/>
        <v>7262|339|07|Asaka (deleted)|07001|</v>
      </c>
    </row>
    <row r="7264" spans="2:8">
      <c r="B7264" s="2">
        <v>7263</v>
      </c>
      <c r="C7264" s="2">
        <v>339</v>
      </c>
      <c r="D7264" s="2" t="s">
        <v>21</v>
      </c>
      <c r="E7264" s="2" t="s">
        <v>1040</v>
      </c>
      <c r="F7264" s="3" t="s">
        <v>18687</v>
      </c>
      <c r="H7264" s="129" t="str">
        <f t="shared" si="113"/>
        <v>7263|339|07|Ishikawa|07003|</v>
      </c>
    </row>
    <row r="7265" spans="2:8">
      <c r="B7265" s="2">
        <v>7264</v>
      </c>
      <c r="C7265" s="2">
        <v>339</v>
      </c>
      <c r="D7265" s="2" t="s">
        <v>21</v>
      </c>
      <c r="E7265" s="2" t="s">
        <v>17207</v>
      </c>
      <c r="F7265" s="3" t="s">
        <v>18688</v>
      </c>
      <c r="H7265" s="129" t="str">
        <f t="shared" si="113"/>
        <v>7264|339|07|Iwase|07005|</v>
      </c>
    </row>
    <row r="7266" spans="2:8">
      <c r="B7266" s="2">
        <v>7265</v>
      </c>
      <c r="C7266" s="2">
        <v>339</v>
      </c>
      <c r="D7266" s="2" t="s">
        <v>21</v>
      </c>
      <c r="E7266" s="2" t="s">
        <v>17208</v>
      </c>
      <c r="F7266" s="3" t="s">
        <v>18689</v>
      </c>
      <c r="H7266" s="129" t="str">
        <f t="shared" si="113"/>
        <v>7265|339|07|Onuma|07006|</v>
      </c>
    </row>
    <row r="7267" spans="2:8">
      <c r="B7267" s="2">
        <v>7266</v>
      </c>
      <c r="C7267" s="2">
        <v>339</v>
      </c>
      <c r="D7267" s="2" t="s">
        <v>21</v>
      </c>
      <c r="E7267" s="2" t="s">
        <v>17209</v>
      </c>
      <c r="F7267" s="3" t="s">
        <v>18690</v>
      </c>
      <c r="H7267" s="129" t="str">
        <f t="shared" si="113"/>
        <v>7266|339|07|Kawanuma|07007|</v>
      </c>
    </row>
    <row r="7268" spans="2:8">
      <c r="B7268" s="2">
        <v>7267</v>
      </c>
      <c r="C7268" s="2">
        <v>339</v>
      </c>
      <c r="D7268" s="2" t="s">
        <v>21</v>
      </c>
      <c r="E7268" s="2" t="s">
        <v>17210</v>
      </c>
      <c r="F7268" s="3" t="s">
        <v>18691</v>
      </c>
      <c r="H7268" s="129" t="str">
        <f t="shared" si="113"/>
        <v>7267|339|07|Kitaaidu (deleted)|07008|</v>
      </c>
    </row>
    <row r="7269" spans="2:8">
      <c r="B7269" s="2">
        <v>7268</v>
      </c>
      <c r="C7269" s="2">
        <v>339</v>
      </c>
      <c r="D7269" s="2" t="s">
        <v>21</v>
      </c>
      <c r="E7269" s="2" t="s">
        <v>17211</v>
      </c>
      <c r="F7269" s="3" t="s">
        <v>18692</v>
      </c>
      <c r="H7269" s="129" t="str">
        <f t="shared" si="113"/>
        <v>7268|339|07|Shinobu (deleted)|07009|</v>
      </c>
    </row>
    <row r="7270" spans="2:8">
      <c r="B7270" s="2">
        <v>7269</v>
      </c>
      <c r="C7270" s="2">
        <v>339</v>
      </c>
      <c r="D7270" s="2" t="s">
        <v>21</v>
      </c>
      <c r="E7270" s="2" t="s">
        <v>17212</v>
      </c>
      <c r="F7270" s="3" t="s">
        <v>18693</v>
      </c>
      <c r="H7270" s="129" t="str">
        <f t="shared" si="113"/>
        <v>7269|339|07|Yama|07017|</v>
      </c>
    </row>
    <row r="7271" spans="2:8">
      <c r="B7271" s="2">
        <v>7270</v>
      </c>
      <c r="C7271" s="2">
        <v>339</v>
      </c>
      <c r="D7271" s="2" t="s">
        <v>21</v>
      </c>
      <c r="E7271" s="2" t="s">
        <v>165</v>
      </c>
      <c r="F7271" s="3" t="s">
        <v>18694</v>
      </c>
      <c r="H7271" s="129" t="str">
        <f t="shared" si="113"/>
        <v>7270|339|07|Date|07011|</v>
      </c>
    </row>
    <row r="7272" spans="2:8">
      <c r="B7272" s="2">
        <v>7271</v>
      </c>
      <c r="C7272" s="2">
        <v>339</v>
      </c>
      <c r="D7272" s="2" t="s">
        <v>21</v>
      </c>
      <c r="E7272" s="2" t="s">
        <v>17213</v>
      </c>
      <c r="F7272" s="3" t="s">
        <v>1165</v>
      </c>
      <c r="H7272" s="129" t="str">
        <f t="shared" si="113"/>
        <v>7271|339|07|Aizuwakamatsu (city)|0702|</v>
      </c>
    </row>
    <row r="7273" spans="2:8">
      <c r="B7273" s="2">
        <v>7272</v>
      </c>
      <c r="C7273" s="2">
        <v>339</v>
      </c>
      <c r="D7273" s="2" t="s">
        <v>21</v>
      </c>
      <c r="E7273" s="2" t="s">
        <v>17214</v>
      </c>
      <c r="F7273" s="3" t="s">
        <v>18695</v>
      </c>
      <c r="H7273" s="129" t="str">
        <f t="shared" si="113"/>
        <v>7272|339|07|Nishishirakawa|07013|</v>
      </c>
    </row>
    <row r="7274" spans="2:8">
      <c r="B7274" s="2">
        <v>7273</v>
      </c>
      <c r="C7274" s="2">
        <v>339</v>
      </c>
      <c r="D7274" s="2" t="s">
        <v>21</v>
      </c>
      <c r="E7274" s="2" t="s">
        <v>17215</v>
      </c>
      <c r="F7274" s="3" t="s">
        <v>18696</v>
      </c>
      <c r="H7274" s="129" t="str">
        <f t="shared" si="113"/>
        <v>7273|339|07|Higashishirakawa|07014|</v>
      </c>
    </row>
    <row r="7275" spans="2:8">
      <c r="B7275" s="2">
        <v>7274</v>
      </c>
      <c r="C7275" s="2">
        <v>339</v>
      </c>
      <c r="D7275" s="2" t="s">
        <v>21</v>
      </c>
      <c r="E7275" s="2" t="s">
        <v>17216</v>
      </c>
      <c r="F7275" s="3" t="s">
        <v>18697</v>
      </c>
      <c r="H7275" s="129" t="str">
        <f t="shared" si="113"/>
        <v>7274|339|07|Futaba|07015|</v>
      </c>
    </row>
    <row r="7276" spans="2:8">
      <c r="B7276" s="2">
        <v>7275</v>
      </c>
      <c r="C7276" s="2">
        <v>339</v>
      </c>
      <c r="D7276" s="2" t="s">
        <v>21</v>
      </c>
      <c r="E7276" s="2" t="s">
        <v>17217</v>
      </c>
      <c r="F7276" s="3" t="s">
        <v>18698</v>
      </c>
      <c r="H7276" s="129" t="str">
        <f t="shared" si="113"/>
        <v>7275|339|07|Ishiki (deleted)|07004|</v>
      </c>
    </row>
    <row r="7277" spans="2:8">
      <c r="B7277" s="2">
        <v>7276</v>
      </c>
      <c r="C7277" s="2">
        <v>339</v>
      </c>
      <c r="D7277" s="2" t="s">
        <v>21</v>
      </c>
      <c r="E7277" s="2" t="s">
        <v>17218</v>
      </c>
      <c r="F7277" s="3" t="s">
        <v>18699</v>
      </c>
      <c r="H7277" s="129" t="str">
        <f t="shared" si="113"/>
        <v>7276|339|07|Minamiaidu|07016|</v>
      </c>
    </row>
    <row r="7278" spans="2:8">
      <c r="B7278" s="2">
        <v>7277</v>
      </c>
      <c r="C7278" s="2">
        <v>339</v>
      </c>
      <c r="D7278" s="2" t="s">
        <v>21</v>
      </c>
      <c r="E7278" s="2" t="s">
        <v>17219</v>
      </c>
      <c r="F7278" s="3" t="s">
        <v>1183</v>
      </c>
      <c r="H7278" s="129" t="str">
        <f t="shared" si="113"/>
        <v>7277|339|07|Motomiya (city)|0720|</v>
      </c>
    </row>
    <row r="7279" spans="2:8">
      <c r="B7279" s="2">
        <v>7278</v>
      </c>
      <c r="C7279" s="2">
        <v>339</v>
      </c>
      <c r="D7279" s="2" t="s">
        <v>21</v>
      </c>
      <c r="E7279" s="2" t="s">
        <v>17220</v>
      </c>
      <c r="F7279" s="3" t="s">
        <v>1164</v>
      </c>
      <c r="H7279" s="129" t="str">
        <f t="shared" si="113"/>
        <v>7278|339|07|Fukushima (city)|0701|</v>
      </c>
    </row>
    <row r="7280" spans="2:8">
      <c r="B7280" s="2">
        <v>7279</v>
      </c>
      <c r="C7280" s="2">
        <v>339</v>
      </c>
      <c r="D7280" s="2" t="s">
        <v>21</v>
      </c>
      <c r="E7280" s="2" t="s">
        <v>239</v>
      </c>
      <c r="F7280" s="3" t="s">
        <v>18700</v>
      </c>
      <c r="H7280" s="129" t="str">
        <f t="shared" si="113"/>
        <v>7279|339|07|Soma|07010|</v>
      </c>
    </row>
    <row r="7281" spans="2:8">
      <c r="B7281" s="2">
        <v>7280</v>
      </c>
      <c r="C7281" s="2">
        <v>339</v>
      </c>
      <c r="D7281" s="2" t="s">
        <v>21</v>
      </c>
      <c r="E7281" s="2" t="s">
        <v>322</v>
      </c>
      <c r="F7281" s="3" t="s">
        <v>18701</v>
      </c>
      <c r="H7281" s="129" t="str">
        <f t="shared" si="113"/>
        <v>7280|339|07|Adachi|07002|</v>
      </c>
    </row>
    <row r="7282" spans="2:8">
      <c r="B7282" s="2">
        <v>7281</v>
      </c>
      <c r="C7282" s="2">
        <v>339</v>
      </c>
      <c r="D7282" s="2" t="s">
        <v>21</v>
      </c>
      <c r="E7282" s="2" t="s">
        <v>17221</v>
      </c>
      <c r="F7282" s="3" t="s">
        <v>1203</v>
      </c>
      <c r="H7282" s="129" t="str">
        <f t="shared" si="113"/>
        <v>7281|339|07|Shirone (city, deleted)|0820|</v>
      </c>
    </row>
    <row r="7283" spans="2:8">
      <c r="B7283" s="2">
        <v>7282</v>
      </c>
      <c r="C7283" s="2">
        <v>339</v>
      </c>
      <c r="D7283" s="2" t="s">
        <v>22</v>
      </c>
      <c r="E7283" s="2" t="s">
        <v>17222</v>
      </c>
      <c r="F7283" s="3" t="s">
        <v>1189</v>
      </c>
      <c r="H7283" s="129" t="str">
        <f t="shared" si="113"/>
        <v>7282|339|08|Shibata (city)|0806|</v>
      </c>
    </row>
    <row r="7284" spans="2:8">
      <c r="B7284" s="2">
        <v>7283</v>
      </c>
      <c r="C7284" s="2">
        <v>339</v>
      </c>
      <c r="D7284" s="2" t="s">
        <v>22</v>
      </c>
      <c r="E7284" s="2" t="s">
        <v>17223</v>
      </c>
      <c r="F7284" s="3" t="s">
        <v>1190</v>
      </c>
      <c r="H7284" s="129" t="str">
        <f t="shared" si="113"/>
        <v>7283|339|08|Niitsu (city), deleted|0807|</v>
      </c>
    </row>
    <row r="7285" spans="2:8">
      <c r="B7285" s="2">
        <v>7284</v>
      </c>
      <c r="C7285" s="2">
        <v>339</v>
      </c>
      <c r="D7285" s="2" t="s">
        <v>22</v>
      </c>
      <c r="E7285" s="2" t="s">
        <v>17224</v>
      </c>
      <c r="F7285" s="3" t="s">
        <v>1191</v>
      </c>
      <c r="H7285" s="129" t="str">
        <f t="shared" si="113"/>
        <v>7284|339|08|Ojiya (city)|0808|</v>
      </c>
    </row>
    <row r="7286" spans="2:8">
      <c r="B7286" s="2">
        <v>7285</v>
      </c>
      <c r="C7286" s="2">
        <v>339</v>
      </c>
      <c r="D7286" s="2" t="s">
        <v>22</v>
      </c>
      <c r="E7286" s="2" t="s">
        <v>17225</v>
      </c>
      <c r="F7286" s="3" t="s">
        <v>1192</v>
      </c>
      <c r="H7286" s="129" t="str">
        <f t="shared" si="113"/>
        <v>7285|339|08|Kamo (city)|0809|</v>
      </c>
    </row>
    <row r="7287" spans="2:8">
      <c r="B7287" s="2">
        <v>7286</v>
      </c>
      <c r="C7287" s="2">
        <v>339</v>
      </c>
      <c r="D7287" s="2" t="s">
        <v>22</v>
      </c>
      <c r="E7287" s="2" t="s">
        <v>17226</v>
      </c>
      <c r="F7287" s="3" t="s">
        <v>1193</v>
      </c>
      <c r="H7287" s="129" t="str">
        <f t="shared" si="113"/>
        <v>7286|339|08|Tokamachi (city)|0810|</v>
      </c>
    </row>
    <row r="7288" spans="2:8">
      <c r="B7288" s="2">
        <v>7287</v>
      </c>
      <c r="C7288" s="2">
        <v>339</v>
      </c>
      <c r="D7288" s="2" t="s">
        <v>22</v>
      </c>
      <c r="E7288" s="2" t="s">
        <v>17227</v>
      </c>
      <c r="F7288" s="3" t="s">
        <v>1194</v>
      </c>
      <c r="H7288" s="129" t="str">
        <f t="shared" si="113"/>
        <v>7287|339|08|Mitsuke (city)|0811|</v>
      </c>
    </row>
    <row r="7289" spans="2:8">
      <c r="B7289" s="2">
        <v>7288</v>
      </c>
      <c r="C7289" s="2">
        <v>339</v>
      </c>
      <c r="D7289" s="2" t="s">
        <v>22</v>
      </c>
      <c r="E7289" s="2" t="s">
        <v>17228</v>
      </c>
      <c r="F7289" s="3" t="s">
        <v>1195</v>
      </c>
      <c r="H7289" s="129" t="str">
        <f t="shared" si="113"/>
        <v>7288|339|08|Murakami (city)|0812|</v>
      </c>
    </row>
    <row r="7290" spans="2:8">
      <c r="B7290" s="2">
        <v>7289</v>
      </c>
      <c r="C7290" s="2">
        <v>339</v>
      </c>
      <c r="D7290" s="2" t="s">
        <v>22</v>
      </c>
      <c r="E7290" s="2" t="s">
        <v>17229</v>
      </c>
      <c r="F7290" s="3" t="s">
        <v>1197</v>
      </c>
      <c r="H7290" s="129" t="str">
        <f t="shared" si="113"/>
        <v>7289|339|08|Naoetsu (city, deleted)|0814|</v>
      </c>
    </row>
    <row r="7291" spans="2:8">
      <c r="B7291" s="2">
        <v>7290</v>
      </c>
      <c r="C7291" s="2">
        <v>339</v>
      </c>
      <c r="D7291" s="2" t="s">
        <v>22</v>
      </c>
      <c r="E7291" s="2" t="s">
        <v>17230</v>
      </c>
      <c r="F7291" s="3" t="s">
        <v>1199</v>
      </c>
      <c r="H7291" s="129" t="str">
        <f t="shared" si="113"/>
        <v>7290|339|08|Itoigawa (city, deleted)|0816|</v>
      </c>
    </row>
    <row r="7292" spans="2:8">
      <c r="B7292" s="2">
        <v>7291</v>
      </c>
      <c r="C7292" s="2">
        <v>339</v>
      </c>
      <c r="D7292" s="2" t="s">
        <v>22</v>
      </c>
      <c r="E7292" s="2" t="s">
        <v>17231</v>
      </c>
      <c r="F7292" s="3" t="s">
        <v>1200</v>
      </c>
      <c r="H7292" s="129" t="str">
        <f t="shared" si="113"/>
        <v>7291|339|08|Arai (city, deleted)|0817|</v>
      </c>
    </row>
    <row r="7293" spans="2:8">
      <c r="B7293" s="2">
        <v>7292</v>
      </c>
      <c r="C7293" s="2">
        <v>339</v>
      </c>
      <c r="D7293" s="2" t="s">
        <v>22</v>
      </c>
      <c r="E7293" s="2" t="s">
        <v>17232</v>
      </c>
      <c r="F7293" s="3" t="s">
        <v>18702</v>
      </c>
      <c r="H7293" s="129" t="str">
        <f t="shared" si="113"/>
        <v>7292|339|08|Minamikambara|08016|</v>
      </c>
    </row>
    <row r="7294" spans="2:8">
      <c r="B7294" s="2">
        <v>7293</v>
      </c>
      <c r="C7294" s="2">
        <v>339</v>
      </c>
      <c r="D7294" s="2" t="s">
        <v>22</v>
      </c>
      <c r="E7294" s="2" t="s">
        <v>17233</v>
      </c>
      <c r="F7294" s="3" t="s">
        <v>1202</v>
      </c>
      <c r="H7294" s="129" t="str">
        <f t="shared" si="113"/>
        <v>7293|339|08|Ryotsu (city, deleted)|0819|</v>
      </c>
    </row>
    <row r="7295" spans="2:8">
      <c r="B7295" s="2">
        <v>7294</v>
      </c>
      <c r="C7295" s="2">
        <v>339</v>
      </c>
      <c r="D7295" s="2" t="s">
        <v>22</v>
      </c>
      <c r="E7295" s="2" t="s">
        <v>17234</v>
      </c>
      <c r="F7295" s="3" t="s">
        <v>1186</v>
      </c>
      <c r="H7295" s="129" t="str">
        <f t="shared" si="113"/>
        <v>7294|339|08|Takada (city, deleted)|0803|</v>
      </c>
    </row>
    <row r="7296" spans="2:8">
      <c r="B7296" s="2">
        <v>7295</v>
      </c>
      <c r="C7296" s="2">
        <v>339</v>
      </c>
      <c r="D7296" s="2" t="s">
        <v>22</v>
      </c>
      <c r="E7296" s="2" t="s">
        <v>17235</v>
      </c>
      <c r="F7296" s="3" t="s">
        <v>1204</v>
      </c>
      <c r="H7296" s="129" t="str">
        <f t="shared" si="113"/>
        <v>7295|339|08|Toyosaka (city, deleted)|0821|</v>
      </c>
    </row>
    <row r="7297" spans="2:13">
      <c r="B7297" s="2">
        <v>7296</v>
      </c>
      <c r="C7297" s="2">
        <v>339</v>
      </c>
      <c r="D7297" s="2" t="s">
        <v>22</v>
      </c>
      <c r="E7297" s="2" t="s">
        <v>17236</v>
      </c>
      <c r="F7297" s="3" t="s">
        <v>1205</v>
      </c>
      <c r="H7297" s="129" t="str">
        <f t="shared" si="113"/>
        <v>7296|339|08|Joetsu (city)|0822|</v>
      </c>
    </row>
    <row r="7298" spans="2:13">
      <c r="B7298" s="2">
        <v>7297</v>
      </c>
      <c r="C7298" s="2">
        <v>339</v>
      </c>
      <c r="D7298" s="2" t="s">
        <v>22</v>
      </c>
      <c r="E7298" s="2" t="s">
        <v>17237</v>
      </c>
      <c r="F7298" s="3" t="s">
        <v>1206</v>
      </c>
      <c r="H7298" s="129" t="str">
        <f t="shared" ref="H7298:H7354" si="114">B7298&amp;"|"&amp;C7298&amp;"|"&amp;D7298&amp;"|"&amp;E7298&amp;"|"&amp;F7298&amp;"|"&amp;G7298</f>
        <v>7297|339|08|Agano (city)|0823|</v>
      </c>
    </row>
    <row r="7299" spans="2:13">
      <c r="B7299" s="2">
        <v>7298</v>
      </c>
      <c r="C7299" s="2">
        <v>339</v>
      </c>
      <c r="D7299" s="2" t="s">
        <v>22</v>
      </c>
      <c r="E7299" s="2" t="s">
        <v>17238</v>
      </c>
      <c r="F7299" s="3" t="s">
        <v>1207</v>
      </c>
      <c r="H7299" s="129" t="str">
        <f t="shared" si="114"/>
        <v>7298|339|08|Sado (city)|0824|</v>
      </c>
    </row>
    <row r="7300" spans="2:13">
      <c r="B7300" s="2">
        <v>7299</v>
      </c>
      <c r="C7300" s="2">
        <v>339</v>
      </c>
      <c r="D7300" s="2" t="s">
        <v>22</v>
      </c>
      <c r="E7300" s="2" t="s">
        <v>17239</v>
      </c>
      <c r="F7300" s="3" t="s">
        <v>1208</v>
      </c>
      <c r="H7300" s="129" t="str">
        <f t="shared" si="114"/>
        <v>7299|339|08|Uonuma (city)|0825|</v>
      </c>
    </row>
    <row r="7301" spans="2:13">
      <c r="B7301" s="2">
        <v>7300</v>
      </c>
      <c r="C7301" s="2">
        <v>339</v>
      </c>
      <c r="D7301" s="2" t="s">
        <v>22</v>
      </c>
      <c r="E7301" s="2" t="s">
        <v>17240</v>
      </c>
      <c r="F7301" s="3" t="s">
        <v>1209</v>
      </c>
      <c r="H7301" s="129" t="str">
        <f t="shared" si="114"/>
        <v>7300|339|08|Minamiuonuma (city)|0826|</v>
      </c>
    </row>
    <row r="7302" spans="2:13">
      <c r="B7302" s="2">
        <v>7301</v>
      </c>
      <c r="C7302" s="2">
        <v>339</v>
      </c>
      <c r="D7302" s="2" t="s">
        <v>22</v>
      </c>
      <c r="E7302" s="2" t="s">
        <v>17241</v>
      </c>
      <c r="F7302" s="3" t="s">
        <v>1210</v>
      </c>
      <c r="H7302" s="129" t="str">
        <f t="shared" si="114"/>
        <v>7301|339|08|Myoko (city)|0827|</v>
      </c>
    </row>
    <row r="7303" spans="2:13">
      <c r="B7303" s="2">
        <v>7302</v>
      </c>
      <c r="C7303" s="2">
        <v>339</v>
      </c>
      <c r="D7303" s="2" t="s">
        <v>22</v>
      </c>
      <c r="E7303" s="2" t="s">
        <v>17242</v>
      </c>
      <c r="F7303" s="3" t="s">
        <v>1211</v>
      </c>
      <c r="H7303" s="129" t="str">
        <f t="shared" si="114"/>
        <v>7302|339|08|Tainai (city)|0828|</v>
      </c>
    </row>
    <row r="7304" spans="2:13">
      <c r="B7304" s="2">
        <v>7303</v>
      </c>
      <c r="C7304" s="2">
        <v>339</v>
      </c>
      <c r="D7304" s="2" t="s">
        <v>22</v>
      </c>
      <c r="E7304" s="2" t="s">
        <v>17243</v>
      </c>
      <c r="F7304" s="3" t="s">
        <v>18703</v>
      </c>
      <c r="H7304" s="129" t="str">
        <f t="shared" si="114"/>
        <v>7303|339|08|Higashikubiki (deleted)|08014|</v>
      </c>
    </row>
    <row r="7305" spans="2:13">
      <c r="B7305" s="2">
        <v>7304</v>
      </c>
      <c r="C7305" s="2">
        <v>339</v>
      </c>
      <c r="D7305" s="2" t="s">
        <v>22</v>
      </c>
      <c r="E7305" s="2" t="s">
        <v>277</v>
      </c>
      <c r="F7305" s="3" t="s">
        <v>18704</v>
      </c>
      <c r="H7305" s="129" t="str">
        <f t="shared" si="114"/>
        <v>7304|339|08|Minamiuonuma|08015|</v>
      </c>
    </row>
    <row r="7306" spans="2:13">
      <c r="B7306" s="2">
        <v>7305</v>
      </c>
      <c r="C7306" s="2">
        <v>339</v>
      </c>
      <c r="D7306" s="2" t="s">
        <v>22</v>
      </c>
      <c r="E7306" s="2" t="s">
        <v>17244</v>
      </c>
      <c r="F7306" s="3" t="s">
        <v>1201</v>
      </c>
      <c r="H7306" s="129" t="str">
        <f t="shared" si="114"/>
        <v>7305|339|08|Gosen (city, deleted)|0818|</v>
      </c>
    </row>
    <row r="7307" spans="2:13">
      <c r="B7307" s="2">
        <v>7306</v>
      </c>
      <c r="C7307" s="2">
        <v>339</v>
      </c>
      <c r="D7307" s="2" t="s">
        <v>22</v>
      </c>
      <c r="E7307" s="2" t="s">
        <v>17245</v>
      </c>
      <c r="F7307" s="3" t="s">
        <v>18705</v>
      </c>
      <c r="H7307" s="129" t="str">
        <f t="shared" si="114"/>
        <v>7306|339|08|Koshi (deleted)|08005|</v>
      </c>
    </row>
    <row r="7308" spans="2:13">
      <c r="B7308" s="2">
        <v>7307</v>
      </c>
      <c r="C7308" s="2">
        <v>339</v>
      </c>
      <c r="D7308" s="2" t="s">
        <v>22</v>
      </c>
      <c r="E7308" s="2" t="s">
        <v>17246</v>
      </c>
      <c r="F7308" s="3" t="s">
        <v>18706</v>
      </c>
      <c r="H7308" s="129" t="str">
        <f t="shared" si="114"/>
        <v>7307|339|08|Niigata, Kita Ku|080101|</v>
      </c>
      <c r="J7308" s="119" t="s">
        <v>4589</v>
      </c>
      <c r="K7308" s="119" t="s">
        <v>4590</v>
      </c>
      <c r="L7308" s="119" t="s">
        <v>1236</v>
      </c>
      <c r="M7308" s="119" t="s">
        <v>4591</v>
      </c>
    </row>
    <row r="7309" spans="2:13">
      <c r="B7309" s="2">
        <v>7315</v>
      </c>
      <c r="C7309" s="2">
        <v>339</v>
      </c>
      <c r="D7309" s="2" t="s">
        <v>22</v>
      </c>
      <c r="E7309" s="2" t="s">
        <v>17249</v>
      </c>
      <c r="F7309" s="3" t="s">
        <v>18707</v>
      </c>
      <c r="H7309" s="129" t="str">
        <f t="shared" si="114"/>
        <v>7315|339|08|Niigata, Higashi Ku|080102|</v>
      </c>
    </row>
    <row r="7310" spans="2:13">
      <c r="B7310" s="2">
        <v>7316</v>
      </c>
      <c r="C7310" s="2">
        <v>339</v>
      </c>
      <c r="D7310" s="2" t="s">
        <v>22</v>
      </c>
      <c r="E7310" s="2" t="s">
        <v>17250</v>
      </c>
      <c r="F7310" s="3" t="s">
        <v>18708</v>
      </c>
      <c r="H7310" s="129" t="str">
        <f t="shared" si="114"/>
        <v>7316|339|08|Niigata, Chuo Ku|080103|</v>
      </c>
    </row>
    <row r="7311" spans="2:13">
      <c r="B7311" s="2">
        <v>7317</v>
      </c>
      <c r="C7311" s="2">
        <v>339</v>
      </c>
      <c r="D7311" s="2" t="s">
        <v>22</v>
      </c>
      <c r="E7311" s="2" t="s">
        <v>17251</v>
      </c>
      <c r="F7311" s="3" t="s">
        <v>18709</v>
      </c>
      <c r="H7311" s="129" t="str">
        <f t="shared" si="114"/>
        <v>7317|339|08|Niigata, Konan Ku|080104|</v>
      </c>
    </row>
    <row r="7312" spans="2:13">
      <c r="B7312" s="2">
        <v>7318</v>
      </c>
      <c r="C7312" s="2">
        <v>339</v>
      </c>
      <c r="D7312" s="2" t="s">
        <v>22</v>
      </c>
      <c r="E7312" s="2" t="s">
        <v>17252</v>
      </c>
      <c r="F7312" s="3" t="s">
        <v>18710</v>
      </c>
      <c r="H7312" s="129" t="str">
        <f t="shared" si="114"/>
        <v>7318|339|08|Niigata, Akiha Ku|080105|</v>
      </c>
    </row>
    <row r="7313" spans="2:8">
      <c r="B7313" s="2">
        <v>7319</v>
      </c>
      <c r="C7313" s="2">
        <v>339</v>
      </c>
      <c r="D7313" s="2" t="s">
        <v>22</v>
      </c>
      <c r="E7313" s="2" t="s">
        <v>17253</v>
      </c>
      <c r="F7313" s="3" t="s">
        <v>18711</v>
      </c>
      <c r="H7313" s="129" t="str">
        <f t="shared" si="114"/>
        <v>7319|339|08|Niigata, Minami Ku|080106|</v>
      </c>
    </row>
    <row r="7314" spans="2:8">
      <c r="B7314" s="2">
        <v>7320</v>
      </c>
      <c r="C7314" s="2">
        <v>339</v>
      </c>
      <c r="D7314" s="2" t="s">
        <v>22</v>
      </c>
      <c r="E7314" s="2" t="s">
        <v>17254</v>
      </c>
      <c r="F7314" s="3" t="s">
        <v>18712</v>
      </c>
      <c r="H7314" s="129" t="str">
        <f t="shared" si="114"/>
        <v>7320|339|08|Niigata, Nishi Ku|080107|</v>
      </c>
    </row>
    <row r="7315" spans="2:8">
      <c r="B7315" s="2">
        <v>7321</v>
      </c>
      <c r="C7315" s="2">
        <v>339</v>
      </c>
      <c r="D7315" s="2" t="s">
        <v>22</v>
      </c>
      <c r="E7315" s="2" t="s">
        <v>17255</v>
      </c>
      <c r="F7315" s="3" t="s">
        <v>18713</v>
      </c>
      <c r="H7315" s="129" t="str">
        <f t="shared" si="114"/>
        <v>7321|339|08|Niigata, Nishikan Ku|080108|</v>
      </c>
    </row>
    <row r="7316" spans="2:8">
      <c r="B7316" s="2">
        <v>7322</v>
      </c>
      <c r="C7316" s="2">
        <v>339</v>
      </c>
      <c r="D7316" s="2" t="s">
        <v>22</v>
      </c>
      <c r="E7316" s="2" t="s">
        <v>17256</v>
      </c>
      <c r="F7316" s="3" t="s">
        <v>18714</v>
      </c>
      <c r="H7316" s="129" t="str">
        <f t="shared" si="114"/>
        <v>7322|339|08|Iwafune|08001|</v>
      </c>
    </row>
    <row r="7317" spans="2:8">
      <c r="B7317" s="2">
        <v>7323</v>
      </c>
      <c r="C7317" s="2">
        <v>339</v>
      </c>
      <c r="D7317" s="2" t="s">
        <v>22</v>
      </c>
      <c r="E7317" s="2" t="s">
        <v>17257</v>
      </c>
      <c r="F7317" s="3" t="s">
        <v>18715</v>
      </c>
      <c r="H7317" s="129" t="str">
        <f t="shared" si="114"/>
        <v>7323|339|08|Kariwa|08002|</v>
      </c>
    </row>
    <row r="7318" spans="2:8">
      <c r="B7318" s="2">
        <v>7324</v>
      </c>
      <c r="C7318" s="2">
        <v>339</v>
      </c>
      <c r="D7318" s="2" t="s">
        <v>22</v>
      </c>
      <c r="E7318" s="2" t="s">
        <v>17258</v>
      </c>
      <c r="F7318" s="3" t="s">
        <v>1188</v>
      </c>
      <c r="H7318" s="129" t="str">
        <f t="shared" si="114"/>
        <v>7324|339|08|Kashiwazaki (city)|0805|</v>
      </c>
    </row>
    <row r="7319" spans="2:8">
      <c r="B7319" s="2">
        <v>7325</v>
      </c>
      <c r="C7319" s="2">
        <v>339</v>
      </c>
      <c r="D7319" s="2" t="s">
        <v>22</v>
      </c>
      <c r="E7319" s="2" t="s">
        <v>17259</v>
      </c>
      <c r="F7319" s="3" t="s">
        <v>18716</v>
      </c>
      <c r="H7319" s="129" t="str">
        <f t="shared" si="114"/>
        <v>7325|339|08|Kitakambara|08004|</v>
      </c>
    </row>
    <row r="7320" spans="2:8">
      <c r="B7320" s="2">
        <v>7326</v>
      </c>
      <c r="C7320" s="2">
        <v>339</v>
      </c>
      <c r="D7320" s="2" t="s">
        <v>22</v>
      </c>
      <c r="E7320" s="2" t="s">
        <v>17260</v>
      </c>
      <c r="F7320" s="3" t="s">
        <v>1187</v>
      </c>
      <c r="H7320" s="129" t="str">
        <f t="shared" si="114"/>
        <v>7326|339|08|Sanjo (city)|0804|</v>
      </c>
    </row>
    <row r="7321" spans="2:8">
      <c r="B7321" s="2">
        <v>7327</v>
      </c>
      <c r="C7321" s="2">
        <v>339</v>
      </c>
      <c r="D7321" s="2" t="s">
        <v>22</v>
      </c>
      <c r="E7321" s="2" t="s">
        <v>17261</v>
      </c>
      <c r="F7321" s="3" t="s">
        <v>18717</v>
      </c>
      <c r="H7321" s="129" t="str">
        <f t="shared" si="114"/>
        <v>7327|339|08|Sado (deleted)|08006|</v>
      </c>
    </row>
    <row r="7322" spans="2:8">
      <c r="B7322" s="2">
        <v>7328</v>
      </c>
      <c r="C7322" s="2">
        <v>339</v>
      </c>
      <c r="D7322" s="2" t="s">
        <v>22</v>
      </c>
      <c r="E7322" s="2" t="s">
        <v>17262</v>
      </c>
      <c r="F7322" s="3" t="s">
        <v>18718</v>
      </c>
      <c r="H7322" s="129" t="str">
        <f t="shared" si="114"/>
        <v>7328|339|08|Santo|08007|</v>
      </c>
    </row>
    <row r="7323" spans="2:8">
      <c r="B7323" s="2">
        <v>7329</v>
      </c>
      <c r="C7323" s="2">
        <v>339</v>
      </c>
      <c r="D7323" s="2" t="s">
        <v>22</v>
      </c>
      <c r="E7323" s="2" t="s">
        <v>17263</v>
      </c>
      <c r="F7323" s="3" t="s">
        <v>18719</v>
      </c>
      <c r="H7323" s="129" t="str">
        <f t="shared" si="114"/>
        <v>7329|339|08|Nakauonuma|08008|</v>
      </c>
    </row>
    <row r="7324" spans="2:8">
      <c r="B7324" s="2">
        <v>7330</v>
      </c>
      <c r="C7324" s="2">
        <v>339</v>
      </c>
      <c r="D7324" s="2" t="s">
        <v>22</v>
      </c>
      <c r="E7324" s="2" t="s">
        <v>17264</v>
      </c>
      <c r="F7324" s="3" t="s">
        <v>18720</v>
      </c>
      <c r="H7324" s="129" t="str">
        <f t="shared" si="114"/>
        <v>7330|339|08|Nakakambara (deleted)|08009|</v>
      </c>
    </row>
    <row r="7325" spans="2:8">
      <c r="B7325" s="2">
        <v>7331</v>
      </c>
      <c r="C7325" s="2">
        <v>339</v>
      </c>
      <c r="D7325" s="2" t="s">
        <v>22</v>
      </c>
      <c r="E7325" s="2" t="s">
        <v>17265</v>
      </c>
      <c r="F7325" s="3" t="s">
        <v>18721</v>
      </c>
      <c r="H7325" s="129" t="str">
        <f t="shared" si="114"/>
        <v>7331|339|08|Nakakubiki (deleted)|08010|</v>
      </c>
    </row>
    <row r="7326" spans="2:8">
      <c r="B7326" s="2">
        <v>7332</v>
      </c>
      <c r="C7326" s="2">
        <v>339</v>
      </c>
      <c r="D7326" s="2" t="s">
        <v>22</v>
      </c>
      <c r="E7326" s="2" t="s">
        <v>17266</v>
      </c>
      <c r="F7326" s="3" t="s">
        <v>18722</v>
      </c>
      <c r="H7326" s="129" t="str">
        <f t="shared" si="114"/>
        <v>7332|339|08|Nishikambara|08011|</v>
      </c>
    </row>
    <row r="7327" spans="2:8">
      <c r="B7327" s="2">
        <v>7333</v>
      </c>
      <c r="C7327" s="2">
        <v>339</v>
      </c>
      <c r="D7327" s="2" t="s">
        <v>22</v>
      </c>
      <c r="E7327" s="2" t="s">
        <v>17267</v>
      </c>
      <c r="F7327" s="3" t="s">
        <v>18723</v>
      </c>
      <c r="H7327" s="129" t="str">
        <f t="shared" si="114"/>
        <v>7333|339|08|Nishikubiki (deleted)|08012|</v>
      </c>
    </row>
    <row r="7328" spans="2:8">
      <c r="B7328" s="2">
        <v>7334</v>
      </c>
      <c r="C7328" s="2">
        <v>339</v>
      </c>
      <c r="D7328" s="2" t="s">
        <v>22</v>
      </c>
      <c r="E7328" s="2" t="s">
        <v>17268</v>
      </c>
      <c r="F7328" s="3" t="s">
        <v>18724</v>
      </c>
      <c r="H7328" s="129" t="str">
        <f t="shared" si="114"/>
        <v>7334|339|08|Higashikambara|08013|</v>
      </c>
    </row>
    <row r="7329" spans="2:8">
      <c r="B7329" s="2">
        <v>7335</v>
      </c>
      <c r="C7329" s="2">
        <v>339</v>
      </c>
      <c r="D7329" s="2" t="s">
        <v>22</v>
      </c>
      <c r="E7329" s="2" t="s">
        <v>17269</v>
      </c>
      <c r="F7329" s="3" t="s">
        <v>1184</v>
      </c>
      <c r="H7329" s="129" t="str">
        <f t="shared" si="114"/>
        <v>7335|339|08|Niigata (city)|0801|</v>
      </c>
    </row>
    <row r="7330" spans="2:8">
      <c r="B7330" s="2">
        <v>7336</v>
      </c>
      <c r="C7330" s="2">
        <v>339</v>
      </c>
      <c r="D7330" s="2" t="s">
        <v>22</v>
      </c>
      <c r="E7330" s="2" t="s">
        <v>17270</v>
      </c>
      <c r="F7330" s="3" t="s">
        <v>1185</v>
      </c>
      <c r="H7330" s="129" t="str">
        <f t="shared" si="114"/>
        <v>7336|339|08|Nagaoka (city)|0802|</v>
      </c>
    </row>
    <row r="7331" spans="2:8">
      <c r="B7331" s="2">
        <v>7337</v>
      </c>
      <c r="C7331" s="2">
        <v>339</v>
      </c>
      <c r="D7331" s="2" t="s">
        <v>22</v>
      </c>
      <c r="E7331" s="2" t="s">
        <v>17271</v>
      </c>
      <c r="F7331" s="3" t="s">
        <v>1198</v>
      </c>
      <c r="H7331" s="129" t="str">
        <f t="shared" si="114"/>
        <v>7337|339|08|Tochio (city, deleted)|0815|</v>
      </c>
    </row>
    <row r="7332" spans="2:8">
      <c r="B7332" s="2">
        <v>7338</v>
      </c>
      <c r="C7332" s="2">
        <v>339</v>
      </c>
      <c r="D7332" s="2" t="s">
        <v>22</v>
      </c>
      <c r="E7332" s="2" t="s">
        <v>17272</v>
      </c>
      <c r="F7332" s="3" t="s">
        <v>18725</v>
      </c>
      <c r="H7332" s="129" t="str">
        <f t="shared" si="114"/>
        <v>7338|339|08|Kitauonuma (deleted)|08003|</v>
      </c>
    </row>
    <row r="7333" spans="2:8">
      <c r="B7333" s="2">
        <v>7339</v>
      </c>
      <c r="C7333" s="2">
        <v>339</v>
      </c>
      <c r="D7333" s="2" t="s">
        <v>22</v>
      </c>
      <c r="E7333" s="2" t="s">
        <v>17273</v>
      </c>
      <c r="F7333" s="3" t="s">
        <v>1196</v>
      </c>
      <c r="H7333" s="129" t="str">
        <f t="shared" si="114"/>
        <v>7339|339|08|Tsubame (city)|0813|</v>
      </c>
    </row>
    <row r="7334" spans="2:8">
      <c r="B7334" s="2">
        <v>7340</v>
      </c>
      <c r="C7334" s="2">
        <v>339</v>
      </c>
      <c r="D7334" s="2" t="s">
        <v>22</v>
      </c>
      <c r="E7334" s="2" t="s">
        <v>17274</v>
      </c>
      <c r="F7334" s="3" t="s">
        <v>1230</v>
      </c>
      <c r="H7334" s="129" t="str">
        <f t="shared" si="114"/>
        <v>7340|339|08|Chikuma (city)|0919|</v>
      </c>
    </row>
    <row r="7335" spans="2:8">
      <c r="B7335" s="2">
        <v>7341</v>
      </c>
      <c r="C7335" s="2">
        <v>339</v>
      </c>
      <c r="D7335" s="2" t="s">
        <v>23</v>
      </c>
      <c r="E7335" s="2" t="s">
        <v>17275</v>
      </c>
      <c r="F7335" s="3" t="s">
        <v>1229</v>
      </c>
      <c r="H7335" s="129" t="str">
        <f t="shared" si="114"/>
        <v>7341|339|09|Saku (city)|0918|</v>
      </c>
    </row>
    <row r="7336" spans="2:8">
      <c r="B7336" s="2">
        <v>7342</v>
      </c>
      <c r="C7336" s="2">
        <v>339</v>
      </c>
      <c r="D7336" s="2" t="s">
        <v>23</v>
      </c>
      <c r="E7336" s="2" t="s">
        <v>17276</v>
      </c>
      <c r="F7336" s="3" t="s">
        <v>1228</v>
      </c>
      <c r="H7336" s="129" t="str">
        <f t="shared" si="114"/>
        <v>7342|339|09|Koshoku (city, deleted)|0917|</v>
      </c>
    </row>
    <row r="7337" spans="2:8">
      <c r="B7337" s="2">
        <v>7343</v>
      </c>
      <c r="C7337" s="2">
        <v>339</v>
      </c>
      <c r="D7337" s="2" t="s">
        <v>23</v>
      </c>
      <c r="E7337" s="2" t="s">
        <v>17277</v>
      </c>
      <c r="F7337" s="3" t="s">
        <v>1227</v>
      </c>
      <c r="H7337" s="129" t="str">
        <f t="shared" si="114"/>
        <v>7343|339|09|Shinonoi (city, deleted)|0916|</v>
      </c>
    </row>
    <row r="7338" spans="2:8">
      <c r="B7338" s="2">
        <v>7344</v>
      </c>
      <c r="C7338" s="2">
        <v>339</v>
      </c>
      <c r="D7338" s="2" t="s">
        <v>23</v>
      </c>
      <c r="E7338" s="2" t="s">
        <v>17278</v>
      </c>
      <c r="F7338" s="3" t="s">
        <v>1226</v>
      </c>
      <c r="H7338" s="129" t="str">
        <f t="shared" si="114"/>
        <v>7344|339|09|Shiojiri (city)|0915|</v>
      </c>
    </row>
    <row r="7339" spans="2:8">
      <c r="B7339" s="2">
        <v>7345</v>
      </c>
      <c r="C7339" s="2">
        <v>339</v>
      </c>
      <c r="D7339" s="2" t="s">
        <v>23</v>
      </c>
      <c r="E7339" s="2" t="s">
        <v>17279</v>
      </c>
      <c r="F7339" s="3" t="s">
        <v>1225</v>
      </c>
      <c r="H7339" s="129" t="str">
        <f t="shared" si="114"/>
        <v>7345|339|09|Chino (city)|0914|</v>
      </c>
    </row>
    <row r="7340" spans="2:8">
      <c r="B7340" s="2">
        <v>7346</v>
      </c>
      <c r="C7340" s="2">
        <v>339</v>
      </c>
      <c r="D7340" s="2" t="s">
        <v>23</v>
      </c>
      <c r="E7340" s="2" t="s">
        <v>17280</v>
      </c>
      <c r="F7340" s="3" t="s">
        <v>1216</v>
      </c>
      <c r="H7340" s="129" t="str">
        <f t="shared" si="114"/>
        <v>7346|339|09|Iida (city)|0905|</v>
      </c>
    </row>
    <row r="7341" spans="2:8">
      <c r="B7341" s="2">
        <v>7347</v>
      </c>
      <c r="C7341" s="2">
        <v>339</v>
      </c>
      <c r="D7341" s="2" t="s">
        <v>23</v>
      </c>
      <c r="E7341" s="2" t="s">
        <v>17281</v>
      </c>
      <c r="F7341" s="3" t="s">
        <v>1223</v>
      </c>
      <c r="H7341" s="129" t="str">
        <f t="shared" si="114"/>
        <v>7347|339|09|Omachi (city)|0912|</v>
      </c>
    </row>
    <row r="7342" spans="2:8">
      <c r="B7342" s="2">
        <v>7348</v>
      </c>
      <c r="C7342" s="2">
        <v>339</v>
      </c>
      <c r="D7342" s="2" t="s">
        <v>23</v>
      </c>
      <c r="E7342" s="2" t="s">
        <v>17282</v>
      </c>
      <c r="F7342" s="3" t="s">
        <v>18726</v>
      </c>
      <c r="H7342" s="129" t="str">
        <f t="shared" si="114"/>
        <v>7348|339|09|Minamiazumi (deleted)|09016|</v>
      </c>
    </row>
    <row r="7343" spans="2:8">
      <c r="B7343" s="2">
        <v>7349</v>
      </c>
      <c r="C7343" s="2">
        <v>339</v>
      </c>
      <c r="D7343" s="2" t="s">
        <v>23</v>
      </c>
      <c r="E7343" s="2" t="s">
        <v>17283</v>
      </c>
      <c r="F7343" s="3" t="s">
        <v>1222</v>
      </c>
      <c r="H7343" s="129" t="str">
        <f t="shared" si="114"/>
        <v>7349|339|09|Nakano (city)|0911|</v>
      </c>
    </row>
    <row r="7344" spans="2:8">
      <c r="B7344" s="2">
        <v>7350</v>
      </c>
      <c r="C7344" s="2">
        <v>339</v>
      </c>
      <c r="D7344" s="2" t="s">
        <v>23</v>
      </c>
      <c r="E7344" s="2" t="s">
        <v>17284</v>
      </c>
      <c r="F7344" s="3" t="s">
        <v>1221</v>
      </c>
      <c r="H7344" s="129" t="str">
        <f t="shared" si="114"/>
        <v>7350|339|09|Komagane (city)|0910|</v>
      </c>
    </row>
    <row r="7345" spans="2:8">
      <c r="B7345" s="2">
        <v>7351</v>
      </c>
      <c r="C7345" s="2">
        <v>339</v>
      </c>
      <c r="D7345" s="2" t="s">
        <v>23</v>
      </c>
      <c r="E7345" s="2" t="s">
        <v>17285</v>
      </c>
      <c r="F7345" s="3" t="s">
        <v>1220</v>
      </c>
      <c r="H7345" s="129" t="str">
        <f t="shared" si="114"/>
        <v>7351|339|09|Ina (city)|0909|</v>
      </c>
    </row>
    <row r="7346" spans="2:8">
      <c r="B7346" s="2">
        <v>7352</v>
      </c>
      <c r="C7346" s="2">
        <v>339</v>
      </c>
      <c r="D7346" s="2" t="s">
        <v>23</v>
      </c>
      <c r="E7346" s="2" t="s">
        <v>17286</v>
      </c>
      <c r="F7346" s="3" t="s">
        <v>1219</v>
      </c>
      <c r="H7346" s="129" t="str">
        <f t="shared" si="114"/>
        <v>7352|339|09|Komoro (city)|0908|</v>
      </c>
    </row>
    <row r="7347" spans="2:8">
      <c r="B7347" s="2">
        <v>7353</v>
      </c>
      <c r="C7347" s="2">
        <v>339</v>
      </c>
      <c r="D7347" s="2" t="s">
        <v>23</v>
      </c>
      <c r="E7347" s="2" t="s">
        <v>17287</v>
      </c>
      <c r="F7347" s="3" t="s">
        <v>1218</v>
      </c>
      <c r="H7347" s="129" t="str">
        <f t="shared" si="114"/>
        <v>7353|339|09|Suzaka (city)|0907|</v>
      </c>
    </row>
    <row r="7348" spans="2:8">
      <c r="B7348" s="2">
        <v>7354</v>
      </c>
      <c r="C7348" s="2">
        <v>339</v>
      </c>
      <c r="D7348" s="2" t="s">
        <v>23</v>
      </c>
      <c r="E7348" s="2" t="s">
        <v>17288</v>
      </c>
      <c r="F7348" s="3" t="s">
        <v>1217</v>
      </c>
      <c r="H7348" s="129" t="str">
        <f t="shared" si="114"/>
        <v>7354|339|09|Suwa (city)|0906|</v>
      </c>
    </row>
    <row r="7349" spans="2:8">
      <c r="B7349" s="2">
        <v>7355</v>
      </c>
      <c r="C7349" s="2">
        <v>339</v>
      </c>
      <c r="D7349" s="2" t="s">
        <v>23</v>
      </c>
      <c r="E7349" s="2" t="s">
        <v>17289</v>
      </c>
      <c r="F7349" s="3" t="s">
        <v>1224</v>
      </c>
      <c r="H7349" s="129" t="str">
        <f t="shared" si="114"/>
        <v>7355|339|09|Iiyama (city)|0913|</v>
      </c>
    </row>
    <row r="7350" spans="2:8">
      <c r="B7350" s="2">
        <v>7356</v>
      </c>
      <c r="C7350" s="2">
        <v>339</v>
      </c>
      <c r="D7350" s="2" t="s">
        <v>23</v>
      </c>
      <c r="E7350" s="2" t="s">
        <v>17290</v>
      </c>
      <c r="F7350" s="3" t="s">
        <v>18727</v>
      </c>
      <c r="H7350" s="129" t="str">
        <f t="shared" si="114"/>
        <v>7356|339|09|Shimotakai|09009|</v>
      </c>
    </row>
    <row r="7351" spans="2:8">
      <c r="B7351" s="2">
        <v>7357</v>
      </c>
      <c r="C7351" s="2">
        <v>339</v>
      </c>
      <c r="D7351" s="2" t="s">
        <v>23</v>
      </c>
      <c r="E7351" s="2" t="s">
        <v>17291</v>
      </c>
      <c r="F7351" s="3" t="s">
        <v>18728</v>
      </c>
      <c r="H7351" s="129" t="str">
        <f t="shared" si="114"/>
        <v>7357|339|09|Kamiina|09001|</v>
      </c>
    </row>
    <row r="7352" spans="2:8">
      <c r="B7352" s="2">
        <v>7358</v>
      </c>
      <c r="C7352" s="2">
        <v>339</v>
      </c>
      <c r="D7352" s="2" t="s">
        <v>23</v>
      </c>
      <c r="E7352" s="2" t="s">
        <v>17292</v>
      </c>
      <c r="F7352" s="3" t="s">
        <v>18729</v>
      </c>
      <c r="H7352" s="129" t="str">
        <f t="shared" si="114"/>
        <v>7358|339|09|Kamitakai|09002|</v>
      </c>
    </row>
    <row r="7353" spans="2:8">
      <c r="B7353" s="2">
        <v>7359</v>
      </c>
      <c r="C7353" s="2">
        <v>339</v>
      </c>
      <c r="D7353" s="2" t="s">
        <v>23</v>
      </c>
      <c r="E7353" s="2" t="s">
        <v>17293</v>
      </c>
      <c r="F7353" s="3" t="s">
        <v>18730</v>
      </c>
      <c r="H7353" s="129" t="str">
        <f t="shared" si="114"/>
        <v>7359|339|09|Kamiminochi|09003|</v>
      </c>
    </row>
    <row r="7354" spans="2:8">
      <c r="B7354" s="2">
        <v>7360</v>
      </c>
      <c r="C7354" s="2">
        <v>339</v>
      </c>
      <c r="D7354" s="2" t="s">
        <v>23</v>
      </c>
      <c r="E7354" s="2" t="s">
        <v>17294</v>
      </c>
      <c r="F7354" s="3" t="s">
        <v>18731</v>
      </c>
      <c r="H7354" s="129" t="str">
        <f t="shared" si="114"/>
        <v>7360|339|09|Kiso|09004|</v>
      </c>
    </row>
    <row r="7355" spans="2:8">
      <c r="B7355" s="2">
        <v>7361</v>
      </c>
      <c r="C7355" s="2">
        <v>339</v>
      </c>
      <c r="D7355" s="2" t="s">
        <v>23</v>
      </c>
      <c r="E7355" s="2" t="s">
        <v>17295</v>
      </c>
      <c r="F7355" s="3" t="s">
        <v>18732</v>
      </c>
      <c r="H7355" s="129" t="str">
        <f t="shared" ref="H7355:H7418" si="115">B7355&amp;"|"&amp;C7355&amp;"|"&amp;D7355&amp;"|"&amp;E7355&amp;"|"&amp;F7355&amp;"|"&amp;G7355</f>
        <v>7361|339|09|Kitaazumi|09005|</v>
      </c>
    </row>
    <row r="7356" spans="2:8">
      <c r="B7356" s="2">
        <v>7362</v>
      </c>
      <c r="C7356" s="2">
        <v>339</v>
      </c>
      <c r="D7356" s="2" t="s">
        <v>23</v>
      </c>
      <c r="E7356" s="2" t="s">
        <v>17296</v>
      </c>
      <c r="F7356" s="3" t="s">
        <v>18733</v>
      </c>
      <c r="H7356" s="129" t="str">
        <f t="shared" si="115"/>
        <v>7362|339|09|Kitasaku|09006|</v>
      </c>
    </row>
    <row r="7357" spans="2:8">
      <c r="B7357" s="2">
        <v>7363</v>
      </c>
      <c r="C7357" s="2">
        <v>339</v>
      </c>
      <c r="D7357" s="2" t="s">
        <v>23</v>
      </c>
      <c r="E7357" s="2" t="s">
        <v>17297</v>
      </c>
      <c r="F7357" s="3" t="s">
        <v>1231</v>
      </c>
      <c r="H7357" s="129" t="str">
        <f t="shared" si="115"/>
        <v>7363|339|09|Tomi (city)|0920|</v>
      </c>
    </row>
    <row r="7358" spans="2:8">
      <c r="B7358" s="2">
        <v>7364</v>
      </c>
      <c r="C7358" s="2">
        <v>339</v>
      </c>
      <c r="D7358" s="2" t="s">
        <v>23</v>
      </c>
      <c r="E7358" s="2" t="s">
        <v>17298</v>
      </c>
      <c r="F7358" s="3" t="s">
        <v>18734</v>
      </c>
      <c r="H7358" s="129" t="str">
        <f t="shared" si="115"/>
        <v>7364|339|09|Shimoina|09008|</v>
      </c>
    </row>
    <row r="7359" spans="2:8">
      <c r="B7359" s="2">
        <v>7365</v>
      </c>
      <c r="C7359" s="2">
        <v>339</v>
      </c>
      <c r="D7359" s="2" t="s">
        <v>23</v>
      </c>
      <c r="E7359" s="2" t="s">
        <v>17299</v>
      </c>
      <c r="F7359" s="3" t="s">
        <v>1232</v>
      </c>
      <c r="H7359" s="129" t="str">
        <f t="shared" si="115"/>
        <v>7365|339|09|Azumino (city)|0921|</v>
      </c>
    </row>
    <row r="7360" spans="2:8">
      <c r="B7360" s="2">
        <v>7366</v>
      </c>
      <c r="C7360" s="2">
        <v>339</v>
      </c>
      <c r="D7360" s="2" t="s">
        <v>23</v>
      </c>
      <c r="E7360" s="2" t="s">
        <v>17300</v>
      </c>
      <c r="F7360" s="3" t="s">
        <v>18735</v>
      </c>
      <c r="H7360" s="129" t="str">
        <f t="shared" si="115"/>
        <v>7366|339|09|Shimominochi|09010|</v>
      </c>
    </row>
    <row r="7361" spans="2:8">
      <c r="B7361" s="2">
        <v>7367</v>
      </c>
      <c r="C7361" s="2">
        <v>339</v>
      </c>
      <c r="D7361" s="2" t="s">
        <v>23</v>
      </c>
      <c r="E7361" s="2" t="s">
        <v>285</v>
      </c>
      <c r="F7361" s="3" t="s">
        <v>18736</v>
      </c>
      <c r="H7361" s="129" t="str">
        <f t="shared" si="115"/>
        <v>7367|339|09|Suwa|09011|</v>
      </c>
    </row>
    <row r="7362" spans="2:8">
      <c r="B7362" s="2">
        <v>7368</v>
      </c>
      <c r="C7362" s="2">
        <v>339</v>
      </c>
      <c r="D7362" s="2" t="s">
        <v>23</v>
      </c>
      <c r="E7362" s="2" t="s">
        <v>17301</v>
      </c>
      <c r="F7362" s="3" t="s">
        <v>18737</v>
      </c>
      <c r="H7362" s="129" t="str">
        <f t="shared" si="115"/>
        <v>7368|339|09|Chiisagata|09012|</v>
      </c>
    </row>
    <row r="7363" spans="2:8">
      <c r="B7363" s="2">
        <v>7369</v>
      </c>
      <c r="C7363" s="2">
        <v>339</v>
      </c>
      <c r="D7363" s="2" t="s">
        <v>23</v>
      </c>
      <c r="E7363" s="2" t="s">
        <v>17302</v>
      </c>
      <c r="F7363" s="3" t="s">
        <v>18738</v>
      </c>
      <c r="H7363" s="129" t="str">
        <f t="shared" si="115"/>
        <v>7369|339|09|(Reserved)|09013|</v>
      </c>
    </row>
    <row r="7364" spans="2:8">
      <c r="B7364" s="2">
        <v>7370</v>
      </c>
      <c r="C7364" s="2">
        <v>339</v>
      </c>
      <c r="D7364" s="2" t="s">
        <v>23</v>
      </c>
      <c r="E7364" s="2" t="s">
        <v>17303</v>
      </c>
      <c r="F7364" s="3" t="s">
        <v>18739</v>
      </c>
      <c r="H7364" s="129" t="str">
        <f t="shared" si="115"/>
        <v>7370|339|09|Hanishina|09014|</v>
      </c>
    </row>
    <row r="7365" spans="2:8">
      <c r="B7365" s="2">
        <v>7371</v>
      </c>
      <c r="C7365" s="2">
        <v>339</v>
      </c>
      <c r="D7365" s="2" t="s">
        <v>23</v>
      </c>
      <c r="E7365" s="2" t="s">
        <v>17304</v>
      </c>
      <c r="F7365" s="3" t="s">
        <v>18740</v>
      </c>
      <c r="H7365" s="129" t="str">
        <f t="shared" si="115"/>
        <v>7371|339|09|Higashichikuma|09015|</v>
      </c>
    </row>
    <row r="7366" spans="2:8">
      <c r="B7366" s="2">
        <v>7372</v>
      </c>
      <c r="C7366" s="2">
        <v>339</v>
      </c>
      <c r="D7366" s="2" t="s">
        <v>23</v>
      </c>
      <c r="E7366" s="2" t="s">
        <v>17305</v>
      </c>
      <c r="F7366" s="3" t="s">
        <v>18741</v>
      </c>
      <c r="H7366" s="129" t="str">
        <f t="shared" si="115"/>
        <v>7372|339|09|Minamisaku|09017|</v>
      </c>
    </row>
    <row r="7367" spans="2:8">
      <c r="B7367" s="2">
        <v>7373</v>
      </c>
      <c r="C7367" s="2">
        <v>339</v>
      </c>
      <c r="D7367" s="2" t="s">
        <v>23</v>
      </c>
      <c r="E7367" s="2" t="s">
        <v>17306</v>
      </c>
      <c r="F7367" s="3" t="s">
        <v>18742</v>
      </c>
      <c r="H7367" s="129" t="str">
        <f t="shared" si="115"/>
        <v>7373|339|09|Sarashina (deleted)|09007|</v>
      </c>
    </row>
    <row r="7368" spans="2:8">
      <c r="B7368" s="2">
        <v>7374</v>
      </c>
      <c r="C7368" s="2">
        <v>339</v>
      </c>
      <c r="D7368" s="2" t="s">
        <v>23</v>
      </c>
      <c r="E7368" s="2" t="s">
        <v>17307</v>
      </c>
      <c r="F7368" s="3" t="s">
        <v>1214</v>
      </c>
      <c r="H7368" s="129" t="str">
        <f t="shared" si="115"/>
        <v>7374|339|09|Ueda (city)|0903|</v>
      </c>
    </row>
    <row r="7369" spans="2:8">
      <c r="B7369" s="2">
        <v>7375</v>
      </c>
      <c r="C7369" s="2">
        <v>339</v>
      </c>
      <c r="D7369" s="2" t="s">
        <v>23</v>
      </c>
      <c r="E7369" s="2" t="s">
        <v>17308</v>
      </c>
      <c r="F7369" s="3" t="s">
        <v>1213</v>
      </c>
      <c r="H7369" s="129" t="str">
        <f t="shared" si="115"/>
        <v>7375|339|09|Matsumoto (city)|0902|</v>
      </c>
    </row>
    <row r="7370" spans="2:8">
      <c r="B7370" s="2">
        <v>7376</v>
      </c>
      <c r="C7370" s="2">
        <v>339</v>
      </c>
      <c r="D7370" s="2" t="s">
        <v>23</v>
      </c>
      <c r="E7370" s="2" t="s">
        <v>17309</v>
      </c>
      <c r="F7370" s="3" t="s">
        <v>1212</v>
      </c>
      <c r="H7370" s="129" t="str">
        <f t="shared" si="115"/>
        <v>7376|339|09|Nagano (city)|0901|</v>
      </c>
    </row>
    <row r="7371" spans="2:8">
      <c r="B7371" s="2">
        <v>7377</v>
      </c>
      <c r="C7371" s="2">
        <v>339</v>
      </c>
      <c r="D7371" s="2" t="s">
        <v>23</v>
      </c>
      <c r="E7371" s="2" t="s">
        <v>17310</v>
      </c>
      <c r="F7371" s="3" t="s">
        <v>1215</v>
      </c>
      <c r="H7371" s="129" t="str">
        <f t="shared" si="115"/>
        <v>7377|339|09|Okaya (city)|0904|</v>
      </c>
    </row>
    <row r="7372" spans="2:8">
      <c r="B7372" s="2">
        <v>7378</v>
      </c>
      <c r="C7372" s="2">
        <v>339</v>
      </c>
      <c r="D7372" s="2" t="s">
        <v>23</v>
      </c>
      <c r="E7372" s="2" t="s">
        <v>17311</v>
      </c>
      <c r="F7372" s="3" t="s">
        <v>18743</v>
      </c>
      <c r="H7372" s="129" t="str">
        <f t="shared" si="115"/>
        <v>7378|339|09|Tama (city)|1025|</v>
      </c>
    </row>
    <row r="7373" spans="2:8">
      <c r="B7373" s="2">
        <v>7379</v>
      </c>
      <c r="C7373" s="2">
        <v>339</v>
      </c>
      <c r="D7373" s="2" t="s">
        <v>70</v>
      </c>
      <c r="E7373" s="2" t="s">
        <v>17312</v>
      </c>
      <c r="F7373" s="3" t="s">
        <v>18744</v>
      </c>
      <c r="H7373" s="129" t="str">
        <f t="shared" si="115"/>
        <v>7379|339|10|Tokyo, Ota Ku|100111|</v>
      </c>
    </row>
    <row r="7374" spans="2:8">
      <c r="B7374" s="2">
        <v>7380</v>
      </c>
      <c r="C7374" s="2">
        <v>339</v>
      </c>
      <c r="D7374" s="2" t="s">
        <v>70</v>
      </c>
      <c r="E7374" s="2" t="s">
        <v>17313</v>
      </c>
      <c r="F7374" s="3" t="s">
        <v>18745</v>
      </c>
      <c r="H7374" s="129" t="str">
        <f t="shared" si="115"/>
        <v>7380|339|10|Tokyo, Setagaya Ku|100112|</v>
      </c>
    </row>
    <row r="7375" spans="2:8">
      <c r="B7375" s="2">
        <v>7381</v>
      </c>
      <c r="C7375" s="2">
        <v>339</v>
      </c>
      <c r="D7375" s="2" t="s">
        <v>70</v>
      </c>
      <c r="E7375" s="2" t="s">
        <v>17314</v>
      </c>
      <c r="F7375" s="3" t="s">
        <v>18746</v>
      </c>
      <c r="H7375" s="129" t="str">
        <f t="shared" si="115"/>
        <v>7381|339|10|Tokyo, Shibuya Ku|100113|</v>
      </c>
    </row>
    <row r="7376" spans="2:8">
      <c r="B7376" s="2">
        <v>7382</v>
      </c>
      <c r="C7376" s="2">
        <v>339</v>
      </c>
      <c r="D7376" s="2" t="s">
        <v>70</v>
      </c>
      <c r="E7376" s="2" t="s">
        <v>17315</v>
      </c>
      <c r="F7376" s="3" t="s">
        <v>18747</v>
      </c>
      <c r="H7376" s="129" t="str">
        <f t="shared" si="115"/>
        <v>7382|339|10|Tokyo, Nakano Ku|100114|</v>
      </c>
    </row>
    <row r="7377" spans="2:8">
      <c r="B7377" s="2">
        <v>7383</v>
      </c>
      <c r="C7377" s="2">
        <v>339</v>
      </c>
      <c r="D7377" s="2" t="s">
        <v>70</v>
      </c>
      <c r="E7377" s="2" t="s">
        <v>17316</v>
      </c>
      <c r="F7377" s="3" t="s">
        <v>18748</v>
      </c>
      <c r="H7377" s="129" t="str">
        <f t="shared" si="115"/>
        <v>7383|339|10|Nishitokyo (city)|1030|</v>
      </c>
    </row>
    <row r="7378" spans="2:8">
      <c r="B7378" s="2">
        <v>7384</v>
      </c>
      <c r="C7378" s="2">
        <v>339</v>
      </c>
      <c r="D7378" s="2" t="s">
        <v>70</v>
      </c>
      <c r="E7378" s="2" t="s">
        <v>17317</v>
      </c>
      <c r="F7378" s="3" t="s">
        <v>18749</v>
      </c>
      <c r="H7378" s="129" t="str">
        <f t="shared" si="115"/>
        <v>7384|339|10|Akiruno (city)|1029|</v>
      </c>
    </row>
    <row r="7379" spans="2:8">
      <c r="B7379" s="2">
        <v>7385</v>
      </c>
      <c r="C7379" s="2">
        <v>339</v>
      </c>
      <c r="D7379" s="2" t="s">
        <v>70</v>
      </c>
      <c r="E7379" s="2" t="s">
        <v>17318</v>
      </c>
      <c r="F7379" s="3" t="s">
        <v>18750</v>
      </c>
      <c r="H7379" s="129" t="str">
        <f t="shared" si="115"/>
        <v>7385|339|10|Hamura (city)|1028|</v>
      </c>
    </row>
    <row r="7380" spans="2:8">
      <c r="B7380" s="2">
        <v>7386</v>
      </c>
      <c r="C7380" s="2">
        <v>339</v>
      </c>
      <c r="D7380" s="2" t="s">
        <v>70</v>
      </c>
      <c r="E7380" s="2" t="s">
        <v>17319</v>
      </c>
      <c r="F7380" s="3" t="s">
        <v>18751</v>
      </c>
      <c r="H7380" s="129" t="str">
        <f t="shared" si="115"/>
        <v>7386|339|10|Tokyo, Meguro Ku|100110|</v>
      </c>
    </row>
    <row r="7381" spans="2:8">
      <c r="B7381" s="2">
        <v>7387</v>
      </c>
      <c r="C7381" s="2">
        <v>339</v>
      </c>
      <c r="D7381" s="2" t="s">
        <v>70</v>
      </c>
      <c r="E7381" s="2" t="s">
        <v>17320</v>
      </c>
      <c r="F7381" s="3" t="s">
        <v>18752</v>
      </c>
      <c r="H7381" s="129" t="str">
        <f t="shared" si="115"/>
        <v>7387|339|10|Kitatama (deleted)|10001|</v>
      </c>
    </row>
    <row r="7382" spans="2:8">
      <c r="B7382" s="2">
        <v>7388</v>
      </c>
      <c r="C7382" s="2">
        <v>339</v>
      </c>
      <c r="D7382" s="2" t="s">
        <v>70</v>
      </c>
      <c r="E7382" s="2" t="s">
        <v>17321</v>
      </c>
      <c r="F7382" s="3" t="s">
        <v>18753</v>
      </c>
      <c r="H7382" s="129" t="str">
        <f t="shared" si="115"/>
        <v>7388|339|10|Tokyo, Taito Ku|100106|</v>
      </c>
    </row>
    <row r="7383" spans="2:8">
      <c r="B7383" s="2">
        <v>7389</v>
      </c>
      <c r="C7383" s="2">
        <v>339</v>
      </c>
      <c r="D7383" s="2" t="s">
        <v>70</v>
      </c>
      <c r="E7383" s="2" t="s">
        <v>17322</v>
      </c>
      <c r="F7383" s="3" t="s">
        <v>18754</v>
      </c>
      <c r="H7383" s="129" t="str">
        <f t="shared" si="115"/>
        <v>7389|339|10|Higashikurume (city)|1023|</v>
      </c>
    </row>
    <row r="7384" spans="2:8">
      <c r="B7384" s="2">
        <v>7390</v>
      </c>
      <c r="C7384" s="2">
        <v>339</v>
      </c>
      <c r="D7384" s="2" t="s">
        <v>70</v>
      </c>
      <c r="E7384" s="2" t="s">
        <v>17323</v>
      </c>
      <c r="F7384" s="3" t="s">
        <v>18755</v>
      </c>
      <c r="H7384" s="129" t="str">
        <f t="shared" si="115"/>
        <v>7390|339|10|Kiyose (city)|1022|</v>
      </c>
    </row>
    <row r="7385" spans="2:8">
      <c r="B7385" s="2">
        <v>7391</v>
      </c>
      <c r="C7385" s="2">
        <v>339</v>
      </c>
      <c r="D7385" s="2" t="s">
        <v>70</v>
      </c>
      <c r="E7385" s="2" t="s">
        <v>17324</v>
      </c>
      <c r="F7385" s="3" t="s">
        <v>18756</v>
      </c>
      <c r="H7385" s="129" t="str">
        <f t="shared" si="115"/>
        <v>7391|339|10|Higashiyamato (city)|1021|</v>
      </c>
    </row>
    <row r="7386" spans="2:8">
      <c r="B7386" s="2">
        <v>7392</v>
      </c>
      <c r="C7386" s="2">
        <v>339</v>
      </c>
      <c r="D7386" s="2" t="s">
        <v>70</v>
      </c>
      <c r="E7386" s="2" t="s">
        <v>17325</v>
      </c>
      <c r="F7386" s="3" t="s">
        <v>18757</v>
      </c>
      <c r="H7386" s="129" t="str">
        <f t="shared" si="115"/>
        <v>7392|339|10|Akigawa (city, deleted)|1027|</v>
      </c>
    </row>
    <row r="7387" spans="2:8">
      <c r="B7387" s="2">
        <v>7393</v>
      </c>
      <c r="C7387" s="2">
        <v>339</v>
      </c>
      <c r="D7387" s="2" t="s">
        <v>70</v>
      </c>
      <c r="E7387" s="2" t="s">
        <v>17326</v>
      </c>
      <c r="F7387" s="3" t="s">
        <v>18758</v>
      </c>
      <c r="H7387" s="129" t="str">
        <f t="shared" si="115"/>
        <v>7393|339|10|Oshima|10004|</v>
      </c>
    </row>
    <row r="7388" spans="2:8">
      <c r="B7388" s="2">
        <v>7394</v>
      </c>
      <c r="C7388" s="2">
        <v>339</v>
      </c>
      <c r="D7388" s="2" t="s">
        <v>70</v>
      </c>
      <c r="E7388" s="2" t="s">
        <v>17327</v>
      </c>
      <c r="F7388" s="3" t="s">
        <v>18759</v>
      </c>
      <c r="H7388" s="129" t="str">
        <f t="shared" si="115"/>
        <v>7394|339|10|Tokyo, Chiyoda Ku|100101|</v>
      </c>
    </row>
    <row r="7389" spans="2:8">
      <c r="B7389" s="2">
        <v>7395</v>
      </c>
      <c r="C7389" s="2">
        <v>339</v>
      </c>
      <c r="D7389" s="2" t="s">
        <v>70</v>
      </c>
      <c r="E7389" s="2" t="s">
        <v>17328</v>
      </c>
      <c r="F7389" s="3" t="s">
        <v>18760</v>
      </c>
      <c r="H7389" s="129" t="str">
        <f t="shared" si="115"/>
        <v>7395|339|10|Tokyo, Chuo Ku|100102|</v>
      </c>
    </row>
    <row r="7390" spans="2:8">
      <c r="B7390" s="2">
        <v>7396</v>
      </c>
      <c r="C7390" s="2">
        <v>339</v>
      </c>
      <c r="D7390" s="2" t="s">
        <v>70</v>
      </c>
      <c r="E7390" s="2" t="s">
        <v>17329</v>
      </c>
      <c r="F7390" s="3" t="s">
        <v>18761</v>
      </c>
      <c r="H7390" s="129" t="str">
        <f t="shared" si="115"/>
        <v>7396|339|10|Tokyo, Minato Ku|100103|</v>
      </c>
    </row>
    <row r="7391" spans="2:8">
      <c r="B7391" s="2">
        <v>7397</v>
      </c>
      <c r="C7391" s="2">
        <v>339</v>
      </c>
      <c r="D7391" s="2" t="s">
        <v>70</v>
      </c>
      <c r="E7391" s="2" t="s">
        <v>17330</v>
      </c>
      <c r="F7391" s="3" t="s">
        <v>18762</v>
      </c>
      <c r="H7391" s="129" t="str">
        <f t="shared" si="115"/>
        <v>7397|339|10|Tokyo, Shinjuku Ku|100104|</v>
      </c>
    </row>
    <row r="7392" spans="2:8">
      <c r="B7392" s="2">
        <v>7398</v>
      </c>
      <c r="C7392" s="2">
        <v>339</v>
      </c>
      <c r="D7392" s="2" t="s">
        <v>70</v>
      </c>
      <c r="E7392" s="2" t="s">
        <v>17331</v>
      </c>
      <c r="F7392" s="3" t="s">
        <v>18763</v>
      </c>
      <c r="H7392" s="129" t="str">
        <f t="shared" si="115"/>
        <v>7398|339|10|Tokyo, Bunkyo Ku|100105|</v>
      </c>
    </row>
    <row r="7393" spans="2:8">
      <c r="B7393" s="2">
        <v>7399</v>
      </c>
      <c r="C7393" s="2">
        <v>339</v>
      </c>
      <c r="D7393" s="2" t="s">
        <v>70</v>
      </c>
      <c r="E7393" s="2" t="s">
        <v>17332</v>
      </c>
      <c r="F7393" s="3" t="s">
        <v>18764</v>
      </c>
      <c r="H7393" s="129" t="str">
        <f t="shared" si="115"/>
        <v>7399|339|10|Tokyo, Koto Ku|100108|</v>
      </c>
    </row>
    <row r="7394" spans="2:8">
      <c r="B7394" s="2">
        <v>7400</v>
      </c>
      <c r="C7394" s="2">
        <v>339</v>
      </c>
      <c r="D7394" s="2" t="s">
        <v>70</v>
      </c>
      <c r="E7394" s="2" t="s">
        <v>17333</v>
      </c>
      <c r="F7394" s="3" t="s">
        <v>18765</v>
      </c>
      <c r="H7394" s="129" t="str">
        <f t="shared" si="115"/>
        <v>7400|339|10|Minamitama (deleted)|10003|</v>
      </c>
    </row>
    <row r="7395" spans="2:8">
      <c r="B7395" s="2">
        <v>7401</v>
      </c>
      <c r="C7395" s="2">
        <v>339</v>
      </c>
      <c r="D7395" s="2" t="s">
        <v>70</v>
      </c>
      <c r="E7395" s="2" t="s">
        <v>17334</v>
      </c>
      <c r="F7395" s="3" t="s">
        <v>18766</v>
      </c>
      <c r="H7395" s="129" t="str">
        <f t="shared" si="115"/>
        <v>7401|339|10|Tokyo, Shinagawa Ku|100109|</v>
      </c>
    </row>
    <row r="7396" spans="2:8">
      <c r="B7396" s="2">
        <v>7402</v>
      </c>
      <c r="C7396" s="2">
        <v>339</v>
      </c>
      <c r="D7396" s="2" t="s">
        <v>70</v>
      </c>
      <c r="E7396" s="2" t="s">
        <v>17335</v>
      </c>
      <c r="F7396" s="3" t="s">
        <v>18767</v>
      </c>
      <c r="H7396" s="129" t="str">
        <f t="shared" si="115"/>
        <v>7402|339|10|Miyake|10005|</v>
      </c>
    </row>
    <row r="7397" spans="2:8">
      <c r="B7397" s="2">
        <v>7403</v>
      </c>
      <c r="C7397" s="2">
        <v>339</v>
      </c>
      <c r="D7397" s="2" t="s">
        <v>70</v>
      </c>
      <c r="E7397" s="2" t="s">
        <v>17336</v>
      </c>
      <c r="F7397" s="3" t="s">
        <v>18768</v>
      </c>
      <c r="H7397" s="129" t="str">
        <f t="shared" si="115"/>
        <v>7403|339|10|Hachijo|10006|</v>
      </c>
    </row>
    <row r="7398" spans="2:8">
      <c r="B7398" s="2">
        <v>7404</v>
      </c>
      <c r="C7398" s="2">
        <v>339</v>
      </c>
      <c r="D7398" s="2" t="s">
        <v>70</v>
      </c>
      <c r="E7398" s="2" t="s">
        <v>15552</v>
      </c>
      <c r="F7398" s="3" t="s">
        <v>15553</v>
      </c>
      <c r="H7398" s="129" t="str">
        <f t="shared" si="115"/>
        <v>7404|339|10|Ogawasara|10007|</v>
      </c>
    </row>
    <row r="7399" spans="2:8">
      <c r="B7399" s="2">
        <v>7405</v>
      </c>
      <c r="C7399" s="2">
        <v>339</v>
      </c>
      <c r="D7399" s="2" t="s">
        <v>70</v>
      </c>
      <c r="E7399" s="2" t="s">
        <v>17337</v>
      </c>
      <c r="F7399" s="3" t="s">
        <v>18769</v>
      </c>
      <c r="H7399" s="129" t="str">
        <f t="shared" si="115"/>
        <v>7405|339|10|Musashimurayama (city)|1024|</v>
      </c>
    </row>
    <row r="7400" spans="2:8">
      <c r="B7400" s="2">
        <v>7406</v>
      </c>
      <c r="C7400" s="2">
        <v>339</v>
      </c>
      <c r="D7400" s="2" t="s">
        <v>70</v>
      </c>
      <c r="E7400" s="2" t="s">
        <v>17338</v>
      </c>
      <c r="F7400" s="3" t="s">
        <v>18770</v>
      </c>
      <c r="H7400" s="129" t="str">
        <f t="shared" si="115"/>
        <v>7406|339|10|Tokyo, Sumida Ku|100107|</v>
      </c>
    </row>
    <row r="7401" spans="2:8">
      <c r="B7401" s="2">
        <v>7407</v>
      </c>
      <c r="C7401" s="2">
        <v>339</v>
      </c>
      <c r="D7401" s="2" t="s">
        <v>70</v>
      </c>
      <c r="E7401" s="2" t="s">
        <v>17339</v>
      </c>
      <c r="F7401" s="3" t="s">
        <v>18771</v>
      </c>
      <c r="H7401" s="129" t="str">
        <f t="shared" si="115"/>
        <v>7407|339|10|Komae (city)|1020|</v>
      </c>
    </row>
    <row r="7402" spans="2:8">
      <c r="B7402" s="2">
        <v>7408</v>
      </c>
      <c r="C7402" s="2">
        <v>339</v>
      </c>
      <c r="D7402" s="2" t="s">
        <v>70</v>
      </c>
      <c r="E7402" s="2" t="s">
        <v>17340</v>
      </c>
      <c r="F7402" s="3" t="s">
        <v>18772</v>
      </c>
      <c r="H7402" s="129" t="str">
        <f t="shared" si="115"/>
        <v>7408|339|10|Nishitama|10002|</v>
      </c>
    </row>
    <row r="7403" spans="2:8">
      <c r="B7403" s="2">
        <v>7409</v>
      </c>
      <c r="C7403" s="2">
        <v>339</v>
      </c>
      <c r="D7403" s="2" t="s">
        <v>70</v>
      </c>
      <c r="E7403" s="2" t="s">
        <v>17341</v>
      </c>
      <c r="F7403" s="3" t="s">
        <v>18773</v>
      </c>
      <c r="H7403" s="129" t="str">
        <f t="shared" si="115"/>
        <v>7409|339|10|Tokyo, Arakawa Ku|100118|</v>
      </c>
    </row>
    <row r="7404" spans="2:8">
      <c r="B7404" s="2">
        <v>7410</v>
      </c>
      <c r="C7404" s="2">
        <v>339</v>
      </c>
      <c r="D7404" s="2" t="s">
        <v>70</v>
      </c>
      <c r="E7404" s="2" t="s">
        <v>17342</v>
      </c>
      <c r="F7404" s="3" t="s">
        <v>18774</v>
      </c>
      <c r="H7404" s="129" t="str">
        <f t="shared" si="115"/>
        <v>7410|339|10|Tokyo, Edogawa Ku|100123|</v>
      </c>
    </row>
    <row r="7405" spans="2:8">
      <c r="B7405" s="2">
        <v>7411</v>
      </c>
      <c r="C7405" s="2">
        <v>339</v>
      </c>
      <c r="D7405" s="2" t="s">
        <v>70</v>
      </c>
      <c r="E7405" s="2" t="s">
        <v>17343</v>
      </c>
      <c r="F7405" s="3" t="s">
        <v>18775</v>
      </c>
      <c r="H7405" s="129" t="str">
        <f t="shared" si="115"/>
        <v>7411|339|10|Tokyo, Katsushika Ku|100122|</v>
      </c>
    </row>
    <row r="7406" spans="2:8">
      <c r="B7406" s="2">
        <v>7412</v>
      </c>
      <c r="C7406" s="2">
        <v>339</v>
      </c>
      <c r="D7406" s="2" t="s">
        <v>70</v>
      </c>
      <c r="E7406" s="2" t="s">
        <v>17344</v>
      </c>
      <c r="F7406" s="3" t="s">
        <v>18776</v>
      </c>
      <c r="H7406" s="129" t="str">
        <f t="shared" si="115"/>
        <v>7412|339|10|Tokyo, Adachi Ku|100121|</v>
      </c>
    </row>
    <row r="7407" spans="2:8">
      <c r="B7407" s="2">
        <v>7413</v>
      </c>
      <c r="C7407" s="2">
        <v>339</v>
      </c>
      <c r="D7407" s="2" t="s">
        <v>70</v>
      </c>
      <c r="E7407" s="2" t="s">
        <v>17345</v>
      </c>
      <c r="F7407" s="3" t="s">
        <v>18777</v>
      </c>
      <c r="H7407" s="129" t="str">
        <f t="shared" si="115"/>
        <v>7413|339|10|Inagi (city)|1026|</v>
      </c>
    </row>
    <row r="7408" spans="2:8">
      <c r="B7408" s="2">
        <v>7414</v>
      </c>
      <c r="C7408" s="2">
        <v>339</v>
      </c>
      <c r="D7408" s="2" t="s">
        <v>70</v>
      </c>
      <c r="E7408" s="2" t="s">
        <v>17346</v>
      </c>
      <c r="F7408" s="3" t="s">
        <v>18778</v>
      </c>
      <c r="H7408" s="129" t="str">
        <f t="shared" si="115"/>
        <v>7414|339|10|Tokyo, Itabashi Ku|100119|</v>
      </c>
    </row>
    <row r="7409" spans="2:8">
      <c r="B7409" s="2">
        <v>7415</v>
      </c>
      <c r="C7409" s="2">
        <v>339</v>
      </c>
      <c r="D7409" s="2" t="s">
        <v>70</v>
      </c>
      <c r="E7409" s="2" t="s">
        <v>17347</v>
      </c>
      <c r="F7409" s="3" t="s">
        <v>18779</v>
      </c>
      <c r="H7409" s="129" t="str">
        <f t="shared" si="115"/>
        <v>7415|339|10|Fussa (city)|1019|</v>
      </c>
    </row>
    <row r="7410" spans="2:8">
      <c r="B7410" s="2">
        <v>7416</v>
      </c>
      <c r="C7410" s="2">
        <v>339</v>
      </c>
      <c r="D7410" s="2" t="s">
        <v>70</v>
      </c>
      <c r="E7410" s="2" t="s">
        <v>17348</v>
      </c>
      <c r="F7410" s="3" t="s">
        <v>18780</v>
      </c>
      <c r="H7410" s="129" t="str">
        <f t="shared" si="115"/>
        <v>7416|339|10|Tokyo, Kita Ku|100117|</v>
      </c>
    </row>
    <row r="7411" spans="2:8">
      <c r="B7411" s="2">
        <v>7417</v>
      </c>
      <c r="C7411" s="2">
        <v>339</v>
      </c>
      <c r="D7411" s="2" t="s">
        <v>70</v>
      </c>
      <c r="E7411" s="2" t="s">
        <v>17349</v>
      </c>
      <c r="F7411" s="3" t="s">
        <v>18781</v>
      </c>
      <c r="H7411" s="129" t="str">
        <f t="shared" si="115"/>
        <v>7417|339|10|Tokyo, Toshima Ku|100116|</v>
      </c>
    </row>
    <row r="7412" spans="2:8">
      <c r="B7412" s="2">
        <v>7418</v>
      </c>
      <c r="C7412" s="2">
        <v>339</v>
      </c>
      <c r="D7412" s="2" t="s">
        <v>70</v>
      </c>
      <c r="E7412" s="2" t="s">
        <v>17350</v>
      </c>
      <c r="F7412" s="3" t="s">
        <v>18782</v>
      </c>
      <c r="H7412" s="129" t="str">
        <f t="shared" si="115"/>
        <v>7418|339|10|Tokyo, Suginami Ku|100115|</v>
      </c>
    </row>
    <row r="7413" spans="2:8">
      <c r="B7413" s="2">
        <v>7419</v>
      </c>
      <c r="C7413" s="2">
        <v>339</v>
      </c>
      <c r="D7413" s="2" t="s">
        <v>70</v>
      </c>
      <c r="E7413" s="2" t="s">
        <v>17351</v>
      </c>
      <c r="F7413" s="3" t="s">
        <v>18783</v>
      </c>
      <c r="H7413" s="129" t="str">
        <f t="shared" si="115"/>
        <v>7419|339|10|Tokyo 23-wards (city, deleted)|1001|</v>
      </c>
    </row>
    <row r="7414" spans="2:8">
      <c r="B7414" s="2">
        <v>7420</v>
      </c>
      <c r="C7414" s="2">
        <v>339</v>
      </c>
      <c r="D7414" s="2" t="s">
        <v>70</v>
      </c>
      <c r="E7414" s="2" t="s">
        <v>17352</v>
      </c>
      <c r="F7414" s="3" t="s">
        <v>1233</v>
      </c>
      <c r="H7414" s="129" t="str">
        <f t="shared" si="115"/>
        <v>7420|339|10|Hachioji (city)|1002|</v>
      </c>
    </row>
    <row r="7415" spans="2:8">
      <c r="B7415" s="2">
        <v>7421</v>
      </c>
      <c r="C7415" s="2">
        <v>339</v>
      </c>
      <c r="D7415" s="2" t="s">
        <v>70</v>
      </c>
      <c r="E7415" s="2" t="s">
        <v>17353</v>
      </c>
      <c r="F7415" s="3" t="s">
        <v>18784</v>
      </c>
      <c r="H7415" s="129" t="str">
        <f t="shared" si="115"/>
        <v>7421|339|10|Tachikawa (city)|1003|</v>
      </c>
    </row>
    <row r="7416" spans="2:8">
      <c r="B7416" s="2">
        <v>7422</v>
      </c>
      <c r="C7416" s="2">
        <v>339</v>
      </c>
      <c r="D7416" s="2" t="s">
        <v>70</v>
      </c>
      <c r="E7416" s="2" t="s">
        <v>17354</v>
      </c>
      <c r="F7416" s="3" t="s">
        <v>18785</v>
      </c>
      <c r="H7416" s="129" t="str">
        <f t="shared" si="115"/>
        <v>7422|339|10|Musashino (city)|1004|</v>
      </c>
    </row>
    <row r="7417" spans="2:8">
      <c r="B7417" s="2">
        <v>7423</v>
      </c>
      <c r="C7417" s="2">
        <v>339</v>
      </c>
      <c r="D7417" s="2" t="s">
        <v>70</v>
      </c>
      <c r="E7417" s="2" t="s">
        <v>17355</v>
      </c>
      <c r="F7417" s="3" t="s">
        <v>18786</v>
      </c>
      <c r="H7417" s="129" t="str">
        <f t="shared" si="115"/>
        <v>7423|339|10|Mitaka (city)|1005|</v>
      </c>
    </row>
    <row r="7418" spans="2:8">
      <c r="B7418" s="2">
        <v>7424</v>
      </c>
      <c r="C7418" s="2">
        <v>339</v>
      </c>
      <c r="D7418" s="2" t="s">
        <v>70</v>
      </c>
      <c r="E7418" s="2" t="s">
        <v>17356</v>
      </c>
      <c r="F7418" s="3" t="s">
        <v>18787</v>
      </c>
      <c r="H7418" s="129" t="str">
        <f t="shared" si="115"/>
        <v>7424|339|10|Kokubunji (city)|1015|</v>
      </c>
    </row>
    <row r="7419" spans="2:8">
      <c r="B7419" s="2">
        <v>7425</v>
      </c>
      <c r="C7419" s="2">
        <v>339</v>
      </c>
      <c r="D7419" s="2" t="s">
        <v>70</v>
      </c>
      <c r="E7419" s="2" t="s">
        <v>17357</v>
      </c>
      <c r="F7419" s="3" t="s">
        <v>18788</v>
      </c>
      <c r="H7419" s="129" t="str">
        <f t="shared" ref="H7419:H7482" si="116">B7419&amp;"|"&amp;C7419&amp;"|"&amp;D7419&amp;"|"&amp;E7419&amp;"|"&amp;F7419&amp;"|"&amp;G7419</f>
        <v>7425|339|10|Tokyo, Nerima Ku|100120|</v>
      </c>
    </row>
    <row r="7420" spans="2:8">
      <c r="B7420" s="2">
        <v>7426</v>
      </c>
      <c r="C7420" s="2">
        <v>339</v>
      </c>
      <c r="D7420" s="2" t="s">
        <v>70</v>
      </c>
      <c r="E7420" s="2" t="s">
        <v>17358</v>
      </c>
      <c r="F7420" s="3" t="s">
        <v>18789</v>
      </c>
      <c r="H7420" s="129" t="str">
        <f t="shared" si="116"/>
        <v>7426|339|10|Ome (city)|1006|</v>
      </c>
    </row>
    <row r="7421" spans="2:8">
      <c r="B7421" s="2">
        <v>7427</v>
      </c>
      <c r="C7421" s="2">
        <v>339</v>
      </c>
      <c r="D7421" s="2" t="s">
        <v>70</v>
      </c>
      <c r="E7421" s="2" t="s">
        <v>17359</v>
      </c>
      <c r="F7421" s="3" t="s">
        <v>18790</v>
      </c>
      <c r="H7421" s="129" t="str">
        <f t="shared" si="116"/>
        <v>7427|339|10|Tanashi (city, deleted)|1018|</v>
      </c>
    </row>
    <row r="7422" spans="2:8">
      <c r="B7422" s="2">
        <v>7428</v>
      </c>
      <c r="C7422" s="2">
        <v>339</v>
      </c>
      <c r="D7422" s="2" t="s">
        <v>70</v>
      </c>
      <c r="E7422" s="2" t="s">
        <v>17360</v>
      </c>
      <c r="F7422" s="3" t="s">
        <v>18791</v>
      </c>
      <c r="H7422" s="129" t="str">
        <f t="shared" si="116"/>
        <v>7428|339|10|Kunitachi (city)|1016|</v>
      </c>
    </row>
    <row r="7423" spans="2:8">
      <c r="B7423" s="2">
        <v>7429</v>
      </c>
      <c r="C7423" s="2">
        <v>339</v>
      </c>
      <c r="D7423" s="2" t="s">
        <v>70</v>
      </c>
      <c r="E7423" s="2" t="s">
        <v>17361</v>
      </c>
      <c r="F7423" s="3" t="s">
        <v>18792</v>
      </c>
      <c r="H7423" s="129" t="str">
        <f t="shared" si="116"/>
        <v>7429|339|10|Higashimurayama (city)|1014|</v>
      </c>
    </row>
    <row r="7424" spans="2:8">
      <c r="B7424" s="2">
        <v>7430</v>
      </c>
      <c r="C7424" s="2">
        <v>339</v>
      </c>
      <c r="D7424" s="2" t="s">
        <v>70</v>
      </c>
      <c r="E7424" s="2" t="s">
        <v>17362</v>
      </c>
      <c r="F7424" s="3" t="s">
        <v>18793</v>
      </c>
      <c r="H7424" s="129" t="str">
        <f t="shared" si="116"/>
        <v>7430|339|10|Hino (city)|1013|</v>
      </c>
    </row>
    <row r="7425" spans="2:8">
      <c r="B7425" s="2">
        <v>7431</v>
      </c>
      <c r="C7425" s="2">
        <v>339</v>
      </c>
      <c r="D7425" s="2" t="s">
        <v>70</v>
      </c>
      <c r="E7425" s="2" t="s">
        <v>17363</v>
      </c>
      <c r="F7425" s="3" t="s">
        <v>18794</v>
      </c>
      <c r="H7425" s="129" t="str">
        <f t="shared" si="116"/>
        <v>7431|339|10|Akishima (city)|1008|</v>
      </c>
    </row>
    <row r="7426" spans="2:8">
      <c r="B7426" s="2">
        <v>7432</v>
      </c>
      <c r="C7426" s="2">
        <v>339</v>
      </c>
      <c r="D7426" s="2" t="s">
        <v>70</v>
      </c>
      <c r="E7426" s="2" t="s">
        <v>17364</v>
      </c>
      <c r="F7426" s="3" t="s">
        <v>18795</v>
      </c>
      <c r="H7426" s="129" t="str">
        <f t="shared" si="116"/>
        <v>7432|339|10|Koganei (city)|1011|</v>
      </c>
    </row>
    <row r="7427" spans="2:8">
      <c r="B7427" s="2">
        <v>7433</v>
      </c>
      <c r="C7427" s="2">
        <v>339</v>
      </c>
      <c r="D7427" s="2" t="s">
        <v>70</v>
      </c>
      <c r="E7427" s="2" t="s">
        <v>17365</v>
      </c>
      <c r="F7427" s="3" t="s">
        <v>18796</v>
      </c>
      <c r="H7427" s="129" t="str">
        <f t="shared" si="116"/>
        <v>7433|339|10|Machida (city)|1010|</v>
      </c>
    </row>
    <row r="7428" spans="2:8">
      <c r="B7428" s="2">
        <v>7434</v>
      </c>
      <c r="C7428" s="2">
        <v>339</v>
      </c>
      <c r="D7428" s="2" t="s">
        <v>70</v>
      </c>
      <c r="E7428" s="2" t="s">
        <v>17366</v>
      </c>
      <c r="F7428" s="3" t="s">
        <v>18797</v>
      </c>
      <c r="H7428" s="129" t="str">
        <f t="shared" si="116"/>
        <v>7434|339|10|Chofu (city)|1009|</v>
      </c>
    </row>
    <row r="7429" spans="2:8">
      <c r="B7429" s="2">
        <v>7435</v>
      </c>
      <c r="C7429" s="2">
        <v>339</v>
      </c>
      <c r="D7429" s="2" t="s">
        <v>70</v>
      </c>
      <c r="E7429" s="2" t="s">
        <v>17367</v>
      </c>
      <c r="F7429" s="3" t="s">
        <v>18798</v>
      </c>
      <c r="H7429" s="129" t="str">
        <f t="shared" si="116"/>
        <v>7435|339|10|Kodaira (city)|1012|</v>
      </c>
    </row>
    <row r="7430" spans="2:8">
      <c r="B7430" s="2">
        <v>7436</v>
      </c>
      <c r="C7430" s="2">
        <v>339</v>
      </c>
      <c r="D7430" s="2" t="s">
        <v>70</v>
      </c>
      <c r="E7430" s="2" t="s">
        <v>17368</v>
      </c>
      <c r="F7430" s="3" t="s">
        <v>18799</v>
      </c>
      <c r="H7430" s="129" t="str">
        <f t="shared" si="116"/>
        <v>7436|339|10|Hoya (city, deleted)|1017|</v>
      </c>
    </row>
    <row r="7431" spans="2:8">
      <c r="B7431" s="2">
        <v>7437</v>
      </c>
      <c r="C7431" s="2">
        <v>339</v>
      </c>
      <c r="D7431" s="2" t="s">
        <v>70</v>
      </c>
      <c r="E7431" s="2" t="s">
        <v>17369</v>
      </c>
      <c r="F7431" s="3" t="s">
        <v>18800</v>
      </c>
      <c r="H7431" s="129" t="str">
        <f t="shared" si="116"/>
        <v>7437|339|10|Fuchu (city)|1007|</v>
      </c>
    </row>
    <row r="7432" spans="2:8">
      <c r="B7432" s="2">
        <v>7438</v>
      </c>
      <c r="C7432" s="2">
        <v>339</v>
      </c>
      <c r="D7432" s="2" t="s">
        <v>70</v>
      </c>
      <c r="E7432" s="2" t="s">
        <v>17370</v>
      </c>
      <c r="F7432" s="3" t="s">
        <v>18801</v>
      </c>
      <c r="H7432" s="129" t="str">
        <f t="shared" si="116"/>
        <v>7438|339|10|Hadano (city)|1112|</v>
      </c>
    </row>
    <row r="7433" spans="2:8">
      <c r="B7433" s="2">
        <v>7439</v>
      </c>
      <c r="C7433" s="2">
        <v>339</v>
      </c>
      <c r="D7433" s="2" t="s">
        <v>71</v>
      </c>
      <c r="E7433" s="2" t="s">
        <v>17371</v>
      </c>
      <c r="F7433" s="3" t="s">
        <v>18802</v>
      </c>
      <c r="H7433" s="129" t="str">
        <f t="shared" si="116"/>
        <v>7439|339|11|Miura (city)|1111|</v>
      </c>
    </row>
    <row r="7434" spans="2:8">
      <c r="B7434" s="2">
        <v>7440</v>
      </c>
      <c r="C7434" s="2">
        <v>339</v>
      </c>
      <c r="D7434" s="2" t="s">
        <v>71</v>
      </c>
      <c r="E7434" s="2" t="s">
        <v>17372</v>
      </c>
      <c r="F7434" s="3" t="s">
        <v>18803</v>
      </c>
      <c r="H7434" s="129" t="str">
        <f t="shared" si="116"/>
        <v>7440|339|11|Sagamihara (city)|1110|</v>
      </c>
    </row>
    <row r="7435" spans="2:8">
      <c r="B7435" s="2">
        <v>7441</v>
      </c>
      <c r="C7435" s="2">
        <v>339</v>
      </c>
      <c r="D7435" s="2" t="s">
        <v>71</v>
      </c>
      <c r="E7435" s="2" t="s">
        <v>17373</v>
      </c>
      <c r="F7435" s="3" t="s">
        <v>18804</v>
      </c>
      <c r="H7435" s="129" t="str">
        <f t="shared" si="116"/>
        <v>7441|339|11|Zushi (city)|1109|</v>
      </c>
    </row>
    <row r="7436" spans="2:8">
      <c r="B7436" s="2">
        <v>7442</v>
      </c>
      <c r="C7436" s="2">
        <v>339</v>
      </c>
      <c r="D7436" s="2" t="s">
        <v>71</v>
      </c>
      <c r="E7436" s="2" t="s">
        <v>17374</v>
      </c>
      <c r="F7436" s="3" t="s">
        <v>18805</v>
      </c>
      <c r="H7436" s="129" t="str">
        <f t="shared" si="116"/>
        <v>7442|339|11|Yokohama, Naka Ku|110104|</v>
      </c>
    </row>
    <row r="7437" spans="2:8">
      <c r="B7437" s="2">
        <v>7443</v>
      </c>
      <c r="C7437" s="2">
        <v>339</v>
      </c>
      <c r="D7437" s="2" t="s">
        <v>71</v>
      </c>
      <c r="E7437" s="2" t="s">
        <v>17375</v>
      </c>
      <c r="F7437" s="3" t="s">
        <v>18806</v>
      </c>
      <c r="H7437" s="129" t="str">
        <f t="shared" si="116"/>
        <v>7443|339|11|Atsugi (city)|1113|</v>
      </c>
    </row>
    <row r="7438" spans="2:8">
      <c r="B7438" s="2">
        <v>7444</v>
      </c>
      <c r="C7438" s="2">
        <v>339</v>
      </c>
      <c r="D7438" s="2" t="s">
        <v>71</v>
      </c>
      <c r="E7438" s="2" t="s">
        <v>17376</v>
      </c>
      <c r="F7438" s="3" t="s">
        <v>18807</v>
      </c>
      <c r="H7438" s="129" t="str">
        <f t="shared" si="116"/>
        <v>7444|339|11|Yokohama, Kanagawa Ku|110102|</v>
      </c>
    </row>
    <row r="7439" spans="2:8">
      <c r="B7439" s="2">
        <v>7445</v>
      </c>
      <c r="C7439" s="2">
        <v>339</v>
      </c>
      <c r="D7439" s="2" t="s">
        <v>71</v>
      </c>
      <c r="E7439" s="2" t="s">
        <v>17377</v>
      </c>
      <c r="F7439" s="3" t="s">
        <v>18808</v>
      </c>
      <c r="H7439" s="129" t="str">
        <f t="shared" si="116"/>
        <v>7445|339|11|Odawara (city)|1107|</v>
      </c>
    </row>
    <row r="7440" spans="2:8">
      <c r="B7440" s="2">
        <v>7446</v>
      </c>
      <c r="C7440" s="2">
        <v>339</v>
      </c>
      <c r="D7440" s="2" t="s">
        <v>71</v>
      </c>
      <c r="E7440" s="2" t="s">
        <v>17378</v>
      </c>
      <c r="F7440" s="3" t="s">
        <v>18809</v>
      </c>
      <c r="H7440" s="129" t="str">
        <f t="shared" si="116"/>
        <v>7446|339|11|Chigasaki (city)|1108|</v>
      </c>
    </row>
    <row r="7441" spans="2:8">
      <c r="B7441" s="2">
        <v>7447</v>
      </c>
      <c r="C7441" s="2">
        <v>339</v>
      </c>
      <c r="D7441" s="2" t="s">
        <v>71</v>
      </c>
      <c r="E7441" s="2" t="s">
        <v>17379</v>
      </c>
      <c r="F7441" s="3" t="s">
        <v>18810</v>
      </c>
      <c r="H7441" s="129" t="str">
        <f t="shared" si="116"/>
        <v>7447|339|11|Yamato (city)|1114|</v>
      </c>
    </row>
    <row r="7442" spans="2:8">
      <c r="B7442" s="2">
        <v>7448</v>
      </c>
      <c r="C7442" s="2">
        <v>339</v>
      </c>
      <c r="D7442" s="2" t="s">
        <v>71</v>
      </c>
      <c r="E7442" s="2" t="s">
        <v>17380</v>
      </c>
      <c r="F7442" s="3" t="s">
        <v>18811</v>
      </c>
      <c r="H7442" s="129" t="str">
        <f t="shared" si="116"/>
        <v>7448|339|11|Isehara (city)|1115|</v>
      </c>
    </row>
    <row r="7443" spans="2:8">
      <c r="B7443" s="2">
        <v>7449</v>
      </c>
      <c r="C7443" s="2">
        <v>339</v>
      </c>
      <c r="D7443" s="2" t="s">
        <v>71</v>
      </c>
      <c r="E7443" s="2" t="s">
        <v>17381</v>
      </c>
      <c r="F7443" s="3" t="s">
        <v>18812</v>
      </c>
      <c r="H7443" s="129" t="str">
        <f t="shared" si="116"/>
        <v>7449|339|11|Ebina (city)|1116|</v>
      </c>
    </row>
    <row r="7444" spans="2:8">
      <c r="B7444" s="2">
        <v>7450</v>
      </c>
      <c r="C7444" s="2">
        <v>339</v>
      </c>
      <c r="D7444" s="2" t="s">
        <v>71</v>
      </c>
      <c r="E7444" s="2" t="s">
        <v>17382</v>
      </c>
      <c r="F7444" s="3" t="s">
        <v>18813</v>
      </c>
      <c r="H7444" s="129" t="str">
        <f t="shared" si="116"/>
        <v>7450|339|11|Zama (city)|1117|</v>
      </c>
    </row>
    <row r="7445" spans="2:8">
      <c r="B7445" s="2">
        <v>7451</v>
      </c>
      <c r="C7445" s="2">
        <v>339</v>
      </c>
      <c r="D7445" s="2" t="s">
        <v>71</v>
      </c>
      <c r="E7445" s="2" t="s">
        <v>17383</v>
      </c>
      <c r="F7445" s="3" t="s">
        <v>18814</v>
      </c>
      <c r="H7445" s="129" t="str">
        <f t="shared" si="116"/>
        <v>7451|339|11|Minamiashigara (city)|1118|</v>
      </c>
    </row>
    <row r="7446" spans="2:8">
      <c r="B7446" s="2">
        <v>7452</v>
      </c>
      <c r="C7446" s="2">
        <v>339</v>
      </c>
      <c r="D7446" s="2" t="s">
        <v>71</v>
      </c>
      <c r="E7446" s="2" t="s">
        <v>17384</v>
      </c>
      <c r="F7446" s="3" t="s">
        <v>18815</v>
      </c>
      <c r="H7446" s="129" t="str">
        <f t="shared" si="116"/>
        <v>7452|339|11|Ayase (city, deleted)|1119|</v>
      </c>
    </row>
    <row r="7447" spans="2:8">
      <c r="B7447" s="2">
        <v>7453</v>
      </c>
      <c r="C7447" s="2">
        <v>339</v>
      </c>
      <c r="D7447" s="2" t="s">
        <v>71</v>
      </c>
      <c r="E7447" s="2" t="s">
        <v>17385</v>
      </c>
      <c r="F7447" s="3" t="s">
        <v>18816</v>
      </c>
      <c r="H7447" s="129" t="str">
        <f t="shared" si="116"/>
        <v>7453|339|11|Yokohama, Nishi Ku|110103|</v>
      </c>
    </row>
    <row r="7448" spans="2:8">
      <c r="B7448" s="2">
        <v>7454</v>
      </c>
      <c r="C7448" s="2">
        <v>339</v>
      </c>
      <c r="D7448" s="2" t="s">
        <v>71</v>
      </c>
      <c r="E7448" s="2" t="s">
        <v>17386</v>
      </c>
      <c r="F7448" s="3" t="s">
        <v>18817</v>
      </c>
      <c r="H7448" s="129" t="str">
        <f t="shared" si="116"/>
        <v>7454|339|11|Yokohama, Tsurumi Ku|110101|</v>
      </c>
    </row>
    <row r="7449" spans="2:8">
      <c r="B7449" s="2">
        <v>7455</v>
      </c>
      <c r="C7449" s="2">
        <v>339</v>
      </c>
      <c r="D7449" s="2" t="s">
        <v>71</v>
      </c>
      <c r="E7449" s="2" t="s">
        <v>17387</v>
      </c>
      <c r="F7449" s="3" t="s">
        <v>18818</v>
      </c>
      <c r="H7449" s="129" t="str">
        <f t="shared" si="116"/>
        <v>7455|339|11|Kawasaki (city)|1103|</v>
      </c>
    </row>
    <row r="7450" spans="2:8">
      <c r="B7450" s="2">
        <v>7456</v>
      </c>
      <c r="C7450" s="2">
        <v>339</v>
      </c>
      <c r="D7450" s="2" t="s">
        <v>71</v>
      </c>
      <c r="E7450" s="2" t="s">
        <v>17388</v>
      </c>
      <c r="F7450" s="3" t="s">
        <v>18819</v>
      </c>
      <c r="H7450" s="129" t="str">
        <f t="shared" si="116"/>
        <v>7456|339|11|Sagamihara, Midori Ku|111001|</v>
      </c>
    </row>
    <row r="7451" spans="2:8">
      <c r="B7451" s="2">
        <v>7457</v>
      </c>
      <c r="C7451" s="2">
        <v>339</v>
      </c>
      <c r="D7451" s="2" t="s">
        <v>71</v>
      </c>
      <c r="E7451" s="2" t="s">
        <v>17389</v>
      </c>
      <c r="F7451" s="3" t="s">
        <v>18820</v>
      </c>
      <c r="H7451" s="129" t="str">
        <f t="shared" si="116"/>
        <v>7457|339|11|Sagamihara, Chuou Ku|111002|</v>
      </c>
    </row>
    <row r="7452" spans="2:8">
      <c r="B7452" s="2">
        <v>7458</v>
      </c>
      <c r="C7452" s="2">
        <v>339</v>
      </c>
      <c r="D7452" s="2" t="s">
        <v>71</v>
      </c>
      <c r="E7452" s="2" t="s">
        <v>17390</v>
      </c>
      <c r="F7452" s="3" t="s">
        <v>18821</v>
      </c>
      <c r="H7452" s="129" t="str">
        <f t="shared" si="116"/>
        <v>7458|339|11|Aiko|11001|</v>
      </c>
    </row>
    <row r="7453" spans="2:8">
      <c r="B7453" s="2">
        <v>7459</v>
      </c>
      <c r="C7453" s="2">
        <v>339</v>
      </c>
      <c r="D7453" s="2" t="s">
        <v>71</v>
      </c>
      <c r="E7453" s="2" t="s">
        <v>17391</v>
      </c>
      <c r="F7453" s="3" t="s">
        <v>18822</v>
      </c>
      <c r="H7453" s="129" t="str">
        <f t="shared" si="116"/>
        <v>7459|339|11|Ahigarakami|11002|</v>
      </c>
    </row>
    <row r="7454" spans="2:8">
      <c r="B7454" s="2">
        <v>7460</v>
      </c>
      <c r="C7454" s="2">
        <v>339</v>
      </c>
      <c r="D7454" s="2" t="s">
        <v>71</v>
      </c>
      <c r="E7454" s="2" t="s">
        <v>17392</v>
      </c>
      <c r="F7454" s="3" t="s">
        <v>18823</v>
      </c>
      <c r="H7454" s="129" t="str">
        <f t="shared" si="116"/>
        <v>7460|339|11|Ashigarashimo|11003|</v>
      </c>
    </row>
    <row r="7455" spans="2:8">
      <c r="B7455" s="2">
        <v>7461</v>
      </c>
      <c r="C7455" s="2">
        <v>339</v>
      </c>
      <c r="D7455" s="2" t="s">
        <v>71</v>
      </c>
      <c r="E7455" s="2" t="s">
        <v>1043</v>
      </c>
      <c r="F7455" s="3" t="s">
        <v>18824</v>
      </c>
      <c r="H7455" s="129" t="str">
        <f t="shared" si="116"/>
        <v>7461|339|11|Koza|11004|</v>
      </c>
    </row>
    <row r="7456" spans="2:8">
      <c r="B7456" s="2">
        <v>7462</v>
      </c>
      <c r="C7456" s="2">
        <v>339</v>
      </c>
      <c r="D7456" s="2" t="s">
        <v>71</v>
      </c>
      <c r="E7456" s="2" t="s">
        <v>17393</v>
      </c>
      <c r="F7456" s="3" t="s">
        <v>18825</v>
      </c>
      <c r="H7456" s="129" t="str">
        <f t="shared" si="116"/>
        <v>7462|339|11|Tsukui (deleted)|11005|</v>
      </c>
    </row>
    <row r="7457" spans="2:8">
      <c r="B7457" s="2">
        <v>7463</v>
      </c>
      <c r="C7457" s="2">
        <v>339</v>
      </c>
      <c r="D7457" s="2" t="s">
        <v>71</v>
      </c>
      <c r="E7457" s="2" t="s">
        <v>494</v>
      </c>
      <c r="F7457" s="3" t="s">
        <v>18826</v>
      </c>
      <c r="H7457" s="129" t="str">
        <f t="shared" si="116"/>
        <v>7463|339|11|Naka|11006|</v>
      </c>
    </row>
    <row r="7458" spans="2:8">
      <c r="B7458" s="2">
        <v>7464</v>
      </c>
      <c r="C7458" s="2">
        <v>339</v>
      </c>
      <c r="D7458" s="2" t="s">
        <v>71</v>
      </c>
      <c r="E7458" s="2" t="s">
        <v>369</v>
      </c>
      <c r="F7458" s="3" t="s">
        <v>18827</v>
      </c>
      <c r="H7458" s="129" t="str">
        <f t="shared" si="116"/>
        <v>7464|339|11|Miura|11007|</v>
      </c>
    </row>
    <row r="7459" spans="2:8">
      <c r="B7459" s="2">
        <v>7465</v>
      </c>
      <c r="C7459" s="2">
        <v>339</v>
      </c>
      <c r="D7459" s="2" t="s">
        <v>71</v>
      </c>
      <c r="E7459" s="2" t="s">
        <v>17394</v>
      </c>
      <c r="F7459" s="3" t="s">
        <v>18828</v>
      </c>
      <c r="H7459" s="129" t="str">
        <f t="shared" si="116"/>
        <v>7465|339|11|Fujisawa (city)|1106|</v>
      </c>
    </row>
    <row r="7460" spans="2:8">
      <c r="B7460" s="2">
        <v>7466</v>
      </c>
      <c r="C7460" s="2">
        <v>339</v>
      </c>
      <c r="D7460" s="2" t="s">
        <v>71</v>
      </c>
      <c r="E7460" s="2" t="s">
        <v>17395</v>
      </c>
      <c r="F7460" s="3" t="s">
        <v>18829</v>
      </c>
      <c r="H7460" s="129" t="str">
        <f t="shared" si="116"/>
        <v>7466|339|11|Kawasaki, Asao Ku|110307|</v>
      </c>
    </row>
    <row r="7461" spans="2:8">
      <c r="B7461" s="2">
        <v>7467</v>
      </c>
      <c r="C7461" s="2">
        <v>339</v>
      </c>
      <c r="D7461" s="2" t="s">
        <v>71</v>
      </c>
      <c r="E7461" s="2" t="s">
        <v>17396</v>
      </c>
      <c r="F7461" s="3" t="s">
        <v>18830</v>
      </c>
      <c r="H7461" s="129" t="str">
        <f t="shared" si="116"/>
        <v>7467|339|11|Kamakura (city)|1105|</v>
      </c>
    </row>
    <row r="7462" spans="2:8">
      <c r="B7462" s="2">
        <v>7468</v>
      </c>
      <c r="C7462" s="2">
        <v>339</v>
      </c>
      <c r="D7462" s="2" t="s">
        <v>71</v>
      </c>
      <c r="E7462" s="2" t="s">
        <v>17397</v>
      </c>
      <c r="F7462" s="3" t="s">
        <v>18831</v>
      </c>
      <c r="H7462" s="129" t="str">
        <f t="shared" si="116"/>
        <v>7468|339|11|Yokosuka (city)|1102|</v>
      </c>
    </row>
    <row r="7463" spans="2:8">
      <c r="B7463" s="2">
        <v>7469</v>
      </c>
      <c r="C7463" s="2">
        <v>339</v>
      </c>
      <c r="D7463" s="2" t="s">
        <v>71</v>
      </c>
      <c r="E7463" s="2" t="s">
        <v>17398</v>
      </c>
      <c r="F7463" s="3" t="s">
        <v>18832</v>
      </c>
      <c r="H7463" s="129" t="str">
        <f t="shared" si="116"/>
        <v>7469|339|11|Yokohama, Konan Ku|110111|</v>
      </c>
    </row>
    <row r="7464" spans="2:8">
      <c r="B7464" s="2">
        <v>7470</v>
      </c>
      <c r="C7464" s="2">
        <v>339</v>
      </c>
      <c r="D7464" s="2" t="s">
        <v>71</v>
      </c>
      <c r="E7464" s="2" t="s">
        <v>17399</v>
      </c>
      <c r="F7464" s="3" t="s">
        <v>18833</v>
      </c>
      <c r="H7464" s="129" t="str">
        <f t="shared" si="116"/>
        <v>7470|339|11|Yokohama, Totsuka Ku|110110|</v>
      </c>
    </row>
    <row r="7465" spans="2:8">
      <c r="B7465" s="2">
        <v>7471</v>
      </c>
      <c r="C7465" s="2">
        <v>339</v>
      </c>
      <c r="D7465" s="2" t="s">
        <v>71</v>
      </c>
      <c r="E7465" s="2" t="s">
        <v>17400</v>
      </c>
      <c r="F7465" s="3" t="s">
        <v>18834</v>
      </c>
      <c r="H7465" s="129" t="str">
        <f t="shared" si="116"/>
        <v>7471|339|11|Yokohama, Kohoku Ku|110109|</v>
      </c>
    </row>
    <row r="7466" spans="2:8">
      <c r="B7466" s="2">
        <v>7472</v>
      </c>
      <c r="C7466" s="2">
        <v>339</v>
      </c>
      <c r="D7466" s="2" t="s">
        <v>71</v>
      </c>
      <c r="E7466" s="2" t="s">
        <v>17401</v>
      </c>
      <c r="F7466" s="3" t="s">
        <v>18835</v>
      </c>
      <c r="H7466" s="129" t="str">
        <f t="shared" si="116"/>
        <v>7472|339|11|Sagamihara, Minami Ku|111003|</v>
      </c>
    </row>
    <row r="7467" spans="2:8">
      <c r="B7467" s="2">
        <v>7473</v>
      </c>
      <c r="C7467" s="2">
        <v>339</v>
      </c>
      <c r="D7467" s="2" t="s">
        <v>71</v>
      </c>
      <c r="E7467" s="2" t="s">
        <v>17402</v>
      </c>
      <c r="F7467" s="3" t="s">
        <v>18836</v>
      </c>
      <c r="H7467" s="129" t="str">
        <f t="shared" si="116"/>
        <v>7473|339|11|Yokohama, Kanazawa Ku|110108|</v>
      </c>
    </row>
    <row r="7468" spans="2:8">
      <c r="B7468" s="2">
        <v>7474</v>
      </c>
      <c r="C7468" s="2">
        <v>339</v>
      </c>
      <c r="D7468" s="2" t="s">
        <v>71</v>
      </c>
      <c r="E7468" s="2" t="s">
        <v>17403</v>
      </c>
      <c r="F7468" s="3" t="s">
        <v>18837</v>
      </c>
      <c r="H7468" s="129" t="str">
        <f t="shared" si="116"/>
        <v>7474|339|11|Yokohama, Isogo Ku|110107|</v>
      </c>
    </row>
    <row r="7469" spans="2:8">
      <c r="B7469" s="2">
        <v>7475</v>
      </c>
      <c r="C7469" s="2">
        <v>339</v>
      </c>
      <c r="D7469" s="2" t="s">
        <v>71</v>
      </c>
      <c r="E7469" s="2" t="s">
        <v>17404</v>
      </c>
      <c r="F7469" s="3" t="s">
        <v>18838</v>
      </c>
      <c r="H7469" s="129" t="str">
        <f t="shared" si="116"/>
        <v>7475|339|11|Yokohama, Hodogaya Ku|110106|</v>
      </c>
    </row>
    <row r="7470" spans="2:8">
      <c r="B7470" s="2">
        <v>7476</v>
      </c>
      <c r="C7470" s="2">
        <v>339</v>
      </c>
      <c r="D7470" s="2" t="s">
        <v>71</v>
      </c>
      <c r="E7470" s="2" t="s">
        <v>17405</v>
      </c>
      <c r="F7470" s="3" t="s">
        <v>18839</v>
      </c>
      <c r="H7470" s="129" t="str">
        <f t="shared" si="116"/>
        <v>7476|339|11|Yokohama, Minami Ku|110105|</v>
      </c>
    </row>
    <row r="7471" spans="2:8">
      <c r="B7471" s="2">
        <v>7477</v>
      </c>
      <c r="C7471" s="2">
        <v>339</v>
      </c>
      <c r="D7471" s="2" t="s">
        <v>71</v>
      </c>
      <c r="E7471" s="2" t="s">
        <v>17406</v>
      </c>
      <c r="F7471" s="3" t="s">
        <v>18840</v>
      </c>
      <c r="H7471" s="129" t="str">
        <f t="shared" si="116"/>
        <v>7477|339|11|Yokohama (city)|1101|</v>
      </c>
    </row>
    <row r="7472" spans="2:8">
      <c r="B7472" s="2">
        <v>7478</v>
      </c>
      <c r="C7472" s="2">
        <v>339</v>
      </c>
      <c r="D7472" s="2" t="s">
        <v>71</v>
      </c>
      <c r="E7472" s="2" t="s">
        <v>17407</v>
      </c>
      <c r="F7472" s="3" t="s">
        <v>18841</v>
      </c>
      <c r="H7472" s="129" t="str">
        <f t="shared" si="116"/>
        <v>7478|339|11|Yokohama, Seya Ku|110114|</v>
      </c>
    </row>
    <row r="7473" spans="2:8">
      <c r="B7473" s="2">
        <v>7479</v>
      </c>
      <c r="C7473" s="2">
        <v>339</v>
      </c>
      <c r="D7473" s="2" t="s">
        <v>71</v>
      </c>
      <c r="E7473" s="2" t="s">
        <v>17408</v>
      </c>
      <c r="F7473" s="3" t="s">
        <v>18842</v>
      </c>
      <c r="H7473" s="129" t="str">
        <f t="shared" si="116"/>
        <v>7479|339|11|Hiratsuka (city)|1104|</v>
      </c>
    </row>
    <row r="7474" spans="2:8">
      <c r="B7474" s="2">
        <v>7480</v>
      </c>
      <c r="C7474" s="2">
        <v>339</v>
      </c>
      <c r="D7474" s="2" t="s">
        <v>71</v>
      </c>
      <c r="E7474" s="2" t="s">
        <v>17409</v>
      </c>
      <c r="F7474" s="3" t="s">
        <v>18843</v>
      </c>
      <c r="H7474" s="129" t="str">
        <f t="shared" si="116"/>
        <v>7480|339|11|Yokohama, Midori Ku|110113|</v>
      </c>
    </row>
    <row r="7475" spans="2:8">
      <c r="B7475" s="2">
        <v>7481</v>
      </c>
      <c r="C7475" s="2">
        <v>339</v>
      </c>
      <c r="D7475" s="2" t="s">
        <v>71</v>
      </c>
      <c r="E7475" s="2" t="s">
        <v>17410</v>
      </c>
      <c r="F7475" s="3" t="s">
        <v>18844</v>
      </c>
      <c r="H7475" s="129" t="str">
        <f t="shared" si="116"/>
        <v>7481|339|11|Yokohama, Sakae Ku|110115|</v>
      </c>
    </row>
    <row r="7476" spans="2:8">
      <c r="B7476" s="2">
        <v>7482</v>
      </c>
      <c r="C7476" s="2">
        <v>339</v>
      </c>
      <c r="D7476" s="2" t="s">
        <v>71</v>
      </c>
      <c r="E7476" s="2" t="s">
        <v>17411</v>
      </c>
      <c r="F7476" s="3" t="s">
        <v>18845</v>
      </c>
      <c r="H7476" s="129" t="str">
        <f t="shared" si="116"/>
        <v>7482|339|11|Yokohama, Izumi Ku|110116|</v>
      </c>
    </row>
    <row r="7477" spans="2:8">
      <c r="B7477" s="2">
        <v>7483</v>
      </c>
      <c r="C7477" s="2">
        <v>339</v>
      </c>
      <c r="D7477" s="2" t="s">
        <v>71</v>
      </c>
      <c r="E7477" s="2" t="s">
        <v>17412</v>
      </c>
      <c r="F7477" s="3" t="s">
        <v>18846</v>
      </c>
      <c r="H7477" s="129" t="str">
        <f t="shared" si="116"/>
        <v>7483|339|11|Yokohama, Aoba Ku|110117|</v>
      </c>
    </row>
    <row r="7478" spans="2:8">
      <c r="B7478" s="2">
        <v>7484</v>
      </c>
      <c r="C7478" s="2">
        <v>339</v>
      </c>
      <c r="D7478" s="2" t="s">
        <v>71</v>
      </c>
      <c r="E7478" s="2" t="s">
        <v>17413</v>
      </c>
      <c r="F7478" s="3" t="s">
        <v>18847</v>
      </c>
      <c r="H7478" s="129" t="str">
        <f t="shared" si="116"/>
        <v>7484|339|11|Yokohama, Tsuzuki Ku|110118|</v>
      </c>
    </row>
    <row r="7479" spans="2:8">
      <c r="B7479" s="2">
        <v>7485</v>
      </c>
      <c r="C7479" s="2">
        <v>339</v>
      </c>
      <c r="D7479" s="2" t="s">
        <v>71</v>
      </c>
      <c r="E7479" s="2" t="s">
        <v>17414</v>
      </c>
      <c r="F7479" s="3" t="s">
        <v>18848</v>
      </c>
      <c r="H7479" s="129" t="str">
        <f t="shared" si="116"/>
        <v>7485|339|11|Kawasaki, Kawasaki Ku|110301|</v>
      </c>
    </row>
    <row r="7480" spans="2:8">
      <c r="B7480" s="2">
        <v>7486</v>
      </c>
      <c r="C7480" s="2">
        <v>339</v>
      </c>
      <c r="D7480" s="2" t="s">
        <v>71</v>
      </c>
      <c r="E7480" s="2" t="s">
        <v>17415</v>
      </c>
      <c r="F7480" s="3" t="s">
        <v>18849</v>
      </c>
      <c r="H7480" s="129" t="str">
        <f t="shared" si="116"/>
        <v>7486|339|11|Kawasaki, Saiwai Ku|110302|</v>
      </c>
    </row>
    <row r="7481" spans="2:8">
      <c r="B7481" s="2">
        <v>7487</v>
      </c>
      <c r="C7481" s="2">
        <v>339</v>
      </c>
      <c r="D7481" s="2" t="s">
        <v>71</v>
      </c>
      <c r="E7481" s="2" t="s">
        <v>17416</v>
      </c>
      <c r="F7481" s="3" t="s">
        <v>18850</v>
      </c>
      <c r="H7481" s="129" t="str">
        <f t="shared" si="116"/>
        <v>7487|339|11|Kawasaki, Nakahara Ku|110303|</v>
      </c>
    </row>
    <row r="7482" spans="2:8">
      <c r="B7482" s="2">
        <v>7488</v>
      </c>
      <c r="C7482" s="2">
        <v>339</v>
      </c>
      <c r="D7482" s="2" t="s">
        <v>71</v>
      </c>
      <c r="E7482" s="2" t="s">
        <v>17417</v>
      </c>
      <c r="F7482" s="3" t="s">
        <v>18851</v>
      </c>
      <c r="H7482" s="129" t="str">
        <f t="shared" si="116"/>
        <v>7488|339|11|Kawasaki, Takatsu Ku|110304|</v>
      </c>
    </row>
    <row r="7483" spans="2:8">
      <c r="B7483" s="2">
        <v>7489</v>
      </c>
      <c r="C7483" s="2">
        <v>339</v>
      </c>
      <c r="D7483" s="2" t="s">
        <v>71</v>
      </c>
      <c r="E7483" s="2" t="s">
        <v>17418</v>
      </c>
      <c r="F7483" s="3" t="s">
        <v>18852</v>
      </c>
      <c r="H7483" s="129" t="str">
        <f t="shared" ref="H7483:H7546" si="117">B7483&amp;"|"&amp;C7483&amp;"|"&amp;D7483&amp;"|"&amp;E7483&amp;"|"&amp;F7483&amp;"|"&amp;G7483</f>
        <v>7489|339|11|Kawasaki, Tama Ku|110305|</v>
      </c>
    </row>
    <row r="7484" spans="2:8">
      <c r="B7484" s="2">
        <v>7490</v>
      </c>
      <c r="C7484" s="2">
        <v>339</v>
      </c>
      <c r="D7484" s="2" t="s">
        <v>71</v>
      </c>
      <c r="E7484" s="2" t="s">
        <v>17419</v>
      </c>
      <c r="F7484" s="3" t="s">
        <v>18853</v>
      </c>
      <c r="H7484" s="129" t="str">
        <f t="shared" si="117"/>
        <v>7490|339|11|Kawasaki, Miyamae Ku|110306|</v>
      </c>
    </row>
    <row r="7485" spans="2:8">
      <c r="B7485" s="2">
        <v>7491</v>
      </c>
      <c r="C7485" s="2">
        <v>339</v>
      </c>
      <c r="D7485" s="2" t="s">
        <v>71</v>
      </c>
      <c r="E7485" s="2" t="s">
        <v>17420</v>
      </c>
      <c r="F7485" s="3" t="s">
        <v>18854</v>
      </c>
      <c r="H7485" s="129" t="str">
        <f t="shared" si="117"/>
        <v>7491|339|11|Yokohama, Asahi Ku|110112|</v>
      </c>
    </row>
    <row r="7486" spans="2:8">
      <c r="B7486" s="2">
        <v>7492</v>
      </c>
      <c r="C7486" s="2">
        <v>339</v>
      </c>
      <c r="D7486" s="2" t="s">
        <v>71</v>
      </c>
      <c r="E7486" s="2" t="s">
        <v>17421</v>
      </c>
      <c r="F7486" s="3" t="s">
        <v>18855</v>
      </c>
      <c r="H7486" s="129" t="str">
        <f t="shared" si="117"/>
        <v>7492|339|11|Urayasu (city)|1227|</v>
      </c>
    </row>
    <row r="7487" spans="2:8">
      <c r="B7487" s="2">
        <v>7493</v>
      </c>
      <c r="C7487" s="2">
        <v>339</v>
      </c>
      <c r="D7487" s="2" t="s">
        <v>72</v>
      </c>
      <c r="E7487" s="2" t="s">
        <v>17422</v>
      </c>
      <c r="F7487" s="3" t="s">
        <v>18856</v>
      </c>
      <c r="H7487" s="129" t="str">
        <f t="shared" si="117"/>
        <v>7493|339|12|Kashiwa (city)|1217|</v>
      </c>
    </row>
    <row r="7488" spans="2:8">
      <c r="B7488" s="2">
        <v>7494</v>
      </c>
      <c r="C7488" s="2">
        <v>339</v>
      </c>
      <c r="D7488" s="2" t="s">
        <v>72</v>
      </c>
      <c r="E7488" s="2" t="s">
        <v>17423</v>
      </c>
      <c r="F7488" s="3" t="s">
        <v>18857</v>
      </c>
      <c r="H7488" s="129" t="str">
        <f t="shared" si="117"/>
        <v>7494|339|12|Katsuura (city)|1218|</v>
      </c>
    </row>
    <row r="7489" spans="2:8">
      <c r="B7489" s="2">
        <v>7495</v>
      </c>
      <c r="C7489" s="2">
        <v>339</v>
      </c>
      <c r="D7489" s="2" t="s">
        <v>72</v>
      </c>
      <c r="E7489" s="2" t="s">
        <v>17424</v>
      </c>
      <c r="F7489" s="3" t="s">
        <v>18858</v>
      </c>
      <c r="H7489" s="129" t="str">
        <f t="shared" si="117"/>
        <v>7495|339|12|Ichihara (city)|1219|</v>
      </c>
    </row>
    <row r="7490" spans="2:8">
      <c r="B7490" s="2">
        <v>7496</v>
      </c>
      <c r="C7490" s="2">
        <v>339</v>
      </c>
      <c r="D7490" s="2" t="s">
        <v>72</v>
      </c>
      <c r="E7490" s="2" t="s">
        <v>17425</v>
      </c>
      <c r="F7490" s="3" t="s">
        <v>18859</v>
      </c>
      <c r="H7490" s="129" t="str">
        <f t="shared" si="117"/>
        <v>7496|339|12|Nagareyama (city)|1220|</v>
      </c>
    </row>
    <row r="7491" spans="2:8">
      <c r="B7491" s="2">
        <v>7497</v>
      </c>
      <c r="C7491" s="2">
        <v>339</v>
      </c>
      <c r="D7491" s="2" t="s">
        <v>72</v>
      </c>
      <c r="E7491" s="2" t="s">
        <v>17426</v>
      </c>
      <c r="F7491" s="3" t="s">
        <v>18860</v>
      </c>
      <c r="H7491" s="129" t="str">
        <f t="shared" si="117"/>
        <v>7497|339|12|Yachiyo (city)|1221|</v>
      </c>
    </row>
    <row r="7492" spans="2:8">
      <c r="B7492" s="2">
        <v>7498</v>
      </c>
      <c r="C7492" s="2">
        <v>339</v>
      </c>
      <c r="D7492" s="2" t="s">
        <v>72</v>
      </c>
      <c r="E7492" s="2" t="s">
        <v>17427</v>
      </c>
      <c r="F7492" s="3" t="s">
        <v>18861</v>
      </c>
      <c r="H7492" s="129" t="str">
        <f t="shared" si="117"/>
        <v>7498|339|12|Abiko (city)|1222|</v>
      </c>
    </row>
    <row r="7493" spans="2:8">
      <c r="B7493" s="2">
        <v>7499</v>
      </c>
      <c r="C7493" s="2">
        <v>339</v>
      </c>
      <c r="D7493" s="2" t="s">
        <v>72</v>
      </c>
      <c r="E7493" s="2" t="s">
        <v>17428</v>
      </c>
      <c r="F7493" s="3" t="s">
        <v>18862</v>
      </c>
      <c r="H7493" s="129" t="str">
        <f t="shared" si="117"/>
        <v>7499|339|12|Kamogawa (city)|1223|</v>
      </c>
    </row>
    <row r="7494" spans="2:8">
      <c r="B7494" s="2">
        <v>7500</v>
      </c>
      <c r="C7494" s="2">
        <v>339</v>
      </c>
      <c r="D7494" s="2" t="s">
        <v>72</v>
      </c>
      <c r="E7494" s="2" t="s">
        <v>17429</v>
      </c>
      <c r="F7494" s="3" t="s">
        <v>18863</v>
      </c>
      <c r="H7494" s="129" t="str">
        <f t="shared" si="117"/>
        <v>7500|339|12|Kimitsu (city)|1224|</v>
      </c>
    </row>
    <row r="7495" spans="2:8">
      <c r="B7495" s="2">
        <v>7501</v>
      </c>
      <c r="C7495" s="2">
        <v>339</v>
      </c>
      <c r="D7495" s="2" t="s">
        <v>72</v>
      </c>
      <c r="E7495" s="2" t="s">
        <v>17430</v>
      </c>
      <c r="F7495" s="3" t="s">
        <v>18864</v>
      </c>
      <c r="H7495" s="129" t="str">
        <f t="shared" si="117"/>
        <v>7501|339|12|Futtu (city)|1226|</v>
      </c>
    </row>
    <row r="7496" spans="2:8">
      <c r="B7496" s="2">
        <v>7502</v>
      </c>
      <c r="C7496" s="2">
        <v>339</v>
      </c>
      <c r="D7496" s="2" t="s">
        <v>72</v>
      </c>
      <c r="E7496" s="2" t="s">
        <v>17431</v>
      </c>
      <c r="F7496" s="3" t="s">
        <v>18865</v>
      </c>
      <c r="H7496" s="129" t="str">
        <f t="shared" si="117"/>
        <v>7502|339|12|Yokaichiba (city, deleted)|1214|</v>
      </c>
    </row>
    <row r="7497" spans="2:8">
      <c r="B7497" s="2">
        <v>7503</v>
      </c>
      <c r="C7497" s="2">
        <v>339</v>
      </c>
      <c r="D7497" s="2" t="s">
        <v>72</v>
      </c>
      <c r="E7497" s="2" t="s">
        <v>17432</v>
      </c>
      <c r="F7497" s="3" t="s">
        <v>18866</v>
      </c>
      <c r="H7497" s="129" t="str">
        <f t="shared" si="117"/>
        <v>7503|339|12|Yotsukaido (city)|1228|</v>
      </c>
    </row>
    <row r="7498" spans="2:8">
      <c r="B7498" s="2">
        <v>7504</v>
      </c>
      <c r="C7498" s="2">
        <v>339</v>
      </c>
      <c r="D7498" s="2" t="s">
        <v>72</v>
      </c>
      <c r="E7498" s="2" t="s">
        <v>17433</v>
      </c>
      <c r="F7498" s="3" t="s">
        <v>18867</v>
      </c>
      <c r="H7498" s="129" t="str">
        <f t="shared" si="117"/>
        <v>7504|339|12|Sodegaura (city)|1229|</v>
      </c>
    </row>
    <row r="7499" spans="2:8">
      <c r="B7499" s="2">
        <v>7505</v>
      </c>
      <c r="C7499" s="2">
        <v>339</v>
      </c>
      <c r="D7499" s="2" t="s">
        <v>72</v>
      </c>
      <c r="E7499" s="2" t="s">
        <v>17434</v>
      </c>
      <c r="F7499" s="3" t="s">
        <v>18868</v>
      </c>
      <c r="H7499" s="129" t="str">
        <f t="shared" si="117"/>
        <v>7505|339|12|Yachimata (city)|1230|</v>
      </c>
    </row>
    <row r="7500" spans="2:8">
      <c r="B7500" s="2">
        <v>7506</v>
      </c>
      <c r="C7500" s="2">
        <v>339</v>
      </c>
      <c r="D7500" s="2" t="s">
        <v>72</v>
      </c>
      <c r="E7500" s="2" t="s">
        <v>17435</v>
      </c>
      <c r="F7500" s="3" t="s">
        <v>18869</v>
      </c>
      <c r="H7500" s="129" t="str">
        <f t="shared" si="117"/>
        <v>7506|339|12|Inzai (city)|1231|</v>
      </c>
    </row>
    <row r="7501" spans="2:8">
      <c r="B7501" s="2">
        <v>7507</v>
      </c>
      <c r="C7501" s="2">
        <v>339</v>
      </c>
      <c r="D7501" s="2" t="s">
        <v>72</v>
      </c>
      <c r="E7501" s="2" t="s">
        <v>17436</v>
      </c>
      <c r="F7501" s="3" t="s">
        <v>18870</v>
      </c>
      <c r="H7501" s="129" t="str">
        <f t="shared" si="117"/>
        <v>7507|339|12|Shiroi (city)|1232|</v>
      </c>
    </row>
    <row r="7502" spans="2:8">
      <c r="B7502" s="2">
        <v>7508</v>
      </c>
      <c r="C7502" s="2">
        <v>339</v>
      </c>
      <c r="D7502" s="2" t="s">
        <v>72</v>
      </c>
      <c r="E7502" s="2" t="s">
        <v>17437</v>
      </c>
      <c r="F7502" s="3" t="s">
        <v>18871</v>
      </c>
      <c r="H7502" s="129" t="str">
        <f t="shared" si="117"/>
        <v>7508|339|12|Tomisato (city)|1233|</v>
      </c>
    </row>
    <row r="7503" spans="2:8">
      <c r="B7503" s="2">
        <v>7509</v>
      </c>
      <c r="C7503" s="2">
        <v>339</v>
      </c>
      <c r="D7503" s="2" t="s">
        <v>72</v>
      </c>
      <c r="E7503" s="2" t="s">
        <v>17438</v>
      </c>
      <c r="F7503" s="3" t="s">
        <v>18872</v>
      </c>
      <c r="H7503" s="129" t="str">
        <f t="shared" si="117"/>
        <v>7509|339|12|Minamiboso (city)|1234|</v>
      </c>
    </row>
    <row r="7504" spans="2:8">
      <c r="B7504" s="2">
        <v>7510</v>
      </c>
      <c r="C7504" s="2">
        <v>339</v>
      </c>
      <c r="D7504" s="2" t="s">
        <v>72</v>
      </c>
      <c r="E7504" s="2" t="s">
        <v>17439</v>
      </c>
      <c r="F7504" s="3" t="s">
        <v>18873</v>
      </c>
      <c r="H7504" s="129" t="str">
        <f t="shared" si="117"/>
        <v>7510|339|12|Sosa (city)|1235|</v>
      </c>
    </row>
    <row r="7505" spans="2:8">
      <c r="B7505" s="2">
        <v>7511</v>
      </c>
      <c r="C7505" s="2">
        <v>339</v>
      </c>
      <c r="D7505" s="2" t="s">
        <v>72</v>
      </c>
      <c r="E7505" s="2" t="s">
        <v>17440</v>
      </c>
      <c r="F7505" s="3" t="s">
        <v>18874</v>
      </c>
      <c r="H7505" s="129" t="str">
        <f t="shared" si="117"/>
        <v>7511|339|12|Katori (city)|1236|</v>
      </c>
    </row>
    <row r="7506" spans="2:8">
      <c r="B7506" s="2">
        <v>7512</v>
      </c>
      <c r="C7506" s="2">
        <v>339</v>
      </c>
      <c r="D7506" s="2" t="s">
        <v>72</v>
      </c>
      <c r="E7506" s="2" t="s">
        <v>17441</v>
      </c>
      <c r="F7506" s="3" t="s">
        <v>18875</v>
      </c>
      <c r="H7506" s="129" t="str">
        <f t="shared" si="117"/>
        <v>7512|339|12|Kamagaya (city)|1225|</v>
      </c>
    </row>
    <row r="7507" spans="2:8">
      <c r="B7507" s="2">
        <v>7513</v>
      </c>
      <c r="C7507" s="2">
        <v>339</v>
      </c>
      <c r="D7507" s="2" t="s">
        <v>72</v>
      </c>
      <c r="E7507" s="2" t="s">
        <v>17442</v>
      </c>
      <c r="F7507" s="3" t="s">
        <v>18876</v>
      </c>
      <c r="H7507" s="129" t="str">
        <f t="shared" si="117"/>
        <v>7513|339|12|Kisarazu (city)|1206|</v>
      </c>
    </row>
    <row r="7508" spans="2:8">
      <c r="B7508" s="2">
        <v>7514</v>
      </c>
      <c r="C7508" s="2">
        <v>339</v>
      </c>
      <c r="D7508" s="2" t="s">
        <v>72</v>
      </c>
      <c r="E7508" s="2" t="s">
        <v>17443</v>
      </c>
      <c r="F7508" s="3" t="s">
        <v>18877</v>
      </c>
      <c r="H7508" s="129" t="str">
        <f t="shared" si="117"/>
        <v>7514|339|12|Chiba (city)|1201|</v>
      </c>
    </row>
    <row r="7509" spans="2:8">
      <c r="B7509" s="2">
        <v>7515</v>
      </c>
      <c r="C7509" s="2">
        <v>339</v>
      </c>
      <c r="D7509" s="2" t="s">
        <v>72</v>
      </c>
      <c r="E7509" s="2" t="s">
        <v>17444</v>
      </c>
      <c r="F7509" s="3" t="s">
        <v>18878</v>
      </c>
      <c r="H7509" s="129" t="str">
        <f t="shared" si="117"/>
        <v>7515|339|12|Ichikawa (city)|1203|</v>
      </c>
    </row>
    <row r="7510" spans="2:8">
      <c r="B7510" s="2">
        <v>7516</v>
      </c>
      <c r="C7510" s="2">
        <v>339</v>
      </c>
      <c r="D7510" s="2" t="s">
        <v>72</v>
      </c>
      <c r="E7510" s="2" t="s">
        <v>17445</v>
      </c>
      <c r="F7510" s="3" t="s">
        <v>18879</v>
      </c>
      <c r="H7510" s="129" t="str">
        <f t="shared" si="117"/>
        <v>7516|339|12|Funabashi (city)|1204|</v>
      </c>
    </row>
    <row r="7511" spans="2:8">
      <c r="B7511" s="2">
        <v>7517</v>
      </c>
      <c r="C7511" s="2">
        <v>339</v>
      </c>
      <c r="D7511" s="2" t="s">
        <v>72</v>
      </c>
      <c r="E7511" s="2" t="s">
        <v>17446</v>
      </c>
      <c r="F7511" s="3" t="s">
        <v>18880</v>
      </c>
      <c r="H7511" s="129" t="str">
        <f t="shared" si="117"/>
        <v>7517|339|12|Tateyama (city)|1205|</v>
      </c>
    </row>
    <row r="7512" spans="2:8">
      <c r="B7512" s="2">
        <v>7518</v>
      </c>
      <c r="C7512" s="2">
        <v>339</v>
      </c>
      <c r="D7512" s="2" t="s">
        <v>72</v>
      </c>
      <c r="E7512" s="2" t="s">
        <v>17447</v>
      </c>
      <c r="F7512" s="3" t="s">
        <v>18881</v>
      </c>
      <c r="H7512" s="129" t="str">
        <f t="shared" si="117"/>
        <v>7518|339|12|Isumi (city)|1238|</v>
      </c>
    </row>
    <row r="7513" spans="2:8">
      <c r="B7513" s="2">
        <v>7519</v>
      </c>
      <c r="C7513" s="2">
        <v>339</v>
      </c>
      <c r="D7513" s="2" t="s">
        <v>72</v>
      </c>
      <c r="E7513" s="2" t="s">
        <v>17448</v>
      </c>
      <c r="F7513" s="3" t="s">
        <v>18882</v>
      </c>
      <c r="H7513" s="129" t="str">
        <f t="shared" si="117"/>
        <v>7519|339|12|Chiba, Hanamigawa Ku|120102|</v>
      </c>
    </row>
    <row r="7514" spans="2:8">
      <c r="B7514" s="2">
        <v>7520</v>
      </c>
      <c r="C7514" s="2">
        <v>339</v>
      </c>
      <c r="D7514" s="2" t="s">
        <v>72</v>
      </c>
      <c r="E7514" s="2" t="s">
        <v>17449</v>
      </c>
      <c r="F7514" s="3" t="s">
        <v>18883</v>
      </c>
      <c r="H7514" s="129" t="str">
        <f t="shared" si="117"/>
        <v>7520|339|12|Chiba, Wakaba Ku|120104|</v>
      </c>
    </row>
    <row r="7515" spans="2:8">
      <c r="B7515" s="2">
        <v>7521</v>
      </c>
      <c r="C7515" s="2">
        <v>339</v>
      </c>
      <c r="D7515" s="2" t="s">
        <v>72</v>
      </c>
      <c r="E7515" s="2" t="s">
        <v>17450</v>
      </c>
      <c r="F7515" s="3" t="s">
        <v>18884</v>
      </c>
      <c r="H7515" s="129" t="str">
        <f t="shared" si="117"/>
        <v>7521|339|12|Chiba, Midori Ku|120105|</v>
      </c>
    </row>
    <row r="7516" spans="2:8">
      <c r="B7516" s="2">
        <v>7522</v>
      </c>
      <c r="C7516" s="2">
        <v>339</v>
      </c>
      <c r="D7516" s="2" t="s">
        <v>72</v>
      </c>
      <c r="E7516" s="2" t="s">
        <v>17451</v>
      </c>
      <c r="F7516" s="3" t="s">
        <v>18885</v>
      </c>
      <c r="H7516" s="129" t="str">
        <f t="shared" si="117"/>
        <v>7522|339|12|Chiba, Mihama Ku|120106|</v>
      </c>
    </row>
    <row r="7517" spans="2:8">
      <c r="B7517" s="2">
        <v>7523</v>
      </c>
      <c r="C7517" s="2">
        <v>339</v>
      </c>
      <c r="D7517" s="2" t="s">
        <v>72</v>
      </c>
      <c r="E7517" s="2" t="s">
        <v>17452</v>
      </c>
      <c r="F7517" s="3" t="s">
        <v>18886</v>
      </c>
      <c r="H7517" s="129" t="str">
        <f t="shared" si="117"/>
        <v>7523|339|12|Narashino (city)|1216|</v>
      </c>
    </row>
    <row r="7518" spans="2:8">
      <c r="B7518" s="2">
        <v>7524</v>
      </c>
      <c r="C7518" s="2">
        <v>339</v>
      </c>
      <c r="D7518" s="2" t="s">
        <v>72</v>
      </c>
      <c r="E7518" s="2" t="s">
        <v>17453</v>
      </c>
      <c r="F7518" s="3" t="s">
        <v>18887</v>
      </c>
      <c r="H7518" s="129" t="str">
        <f t="shared" si="117"/>
        <v>7524|339|12|Chiba, Chuo Ku|120101|</v>
      </c>
    </row>
    <row r="7519" spans="2:8">
      <c r="B7519" s="2">
        <v>7525</v>
      </c>
      <c r="C7519" s="2">
        <v>339</v>
      </c>
      <c r="D7519" s="2" t="s">
        <v>72</v>
      </c>
      <c r="E7519" s="2" t="s">
        <v>17454</v>
      </c>
      <c r="F7519" s="3" t="s">
        <v>18888</v>
      </c>
      <c r="H7519" s="129" t="str">
        <f t="shared" si="117"/>
        <v>7525|339|12|Asahi (city)|1215|</v>
      </c>
    </row>
    <row r="7520" spans="2:8">
      <c r="B7520" s="2">
        <v>7526</v>
      </c>
      <c r="C7520" s="2">
        <v>339</v>
      </c>
      <c r="D7520" s="2" t="s">
        <v>72</v>
      </c>
      <c r="E7520" s="2" t="s">
        <v>17455</v>
      </c>
      <c r="F7520" s="3" t="s">
        <v>18889</v>
      </c>
      <c r="H7520" s="129" t="str">
        <f t="shared" si="117"/>
        <v>7526|339|12|Narita (city)|1211|</v>
      </c>
    </row>
    <row r="7521" spans="2:8">
      <c r="B7521" s="2">
        <v>7527</v>
      </c>
      <c r="C7521" s="2">
        <v>339</v>
      </c>
      <c r="D7521" s="2" t="s">
        <v>72</v>
      </c>
      <c r="E7521" s="2" t="s">
        <v>17456</v>
      </c>
      <c r="F7521" s="3" t="s">
        <v>18890</v>
      </c>
      <c r="H7521" s="129" t="str">
        <f t="shared" si="117"/>
        <v>7527|339|12|Mobara (city)|1210|</v>
      </c>
    </row>
    <row r="7522" spans="2:8">
      <c r="B7522" s="2">
        <v>7528</v>
      </c>
      <c r="C7522" s="2">
        <v>339</v>
      </c>
      <c r="D7522" s="2" t="s">
        <v>72</v>
      </c>
      <c r="E7522" s="2" t="s">
        <v>17457</v>
      </c>
      <c r="F7522" s="3" t="s">
        <v>18891</v>
      </c>
      <c r="H7522" s="129" t="str">
        <f t="shared" si="117"/>
        <v>7528|339|12|Matsudo (city)|1207|</v>
      </c>
    </row>
    <row r="7523" spans="2:8">
      <c r="B7523" s="2">
        <v>7529</v>
      </c>
      <c r="C7523" s="2">
        <v>339</v>
      </c>
      <c r="D7523" s="2" t="s">
        <v>72</v>
      </c>
      <c r="E7523" s="2" t="s">
        <v>17458</v>
      </c>
      <c r="F7523" s="3" t="s">
        <v>18892</v>
      </c>
      <c r="H7523" s="129" t="str">
        <f t="shared" si="117"/>
        <v>7529|339|12|Sawara (city, deleted)|1209|</v>
      </c>
    </row>
    <row r="7524" spans="2:8">
      <c r="B7524" s="2">
        <v>7530</v>
      </c>
      <c r="C7524" s="2">
        <v>339</v>
      </c>
      <c r="D7524" s="2" t="s">
        <v>72</v>
      </c>
      <c r="E7524" s="2" t="s">
        <v>17459</v>
      </c>
      <c r="F7524" s="3" t="s">
        <v>18893</v>
      </c>
      <c r="H7524" s="129" t="str">
        <f t="shared" si="117"/>
        <v>7530|339|12|Chiba, Inage Ku|120103|</v>
      </c>
    </row>
    <row r="7525" spans="2:8">
      <c r="B7525" s="2">
        <v>7531</v>
      </c>
      <c r="C7525" s="2">
        <v>339</v>
      </c>
      <c r="D7525" s="2" t="s">
        <v>72</v>
      </c>
      <c r="E7525" s="2" t="s">
        <v>17460</v>
      </c>
      <c r="F7525" s="3" t="s">
        <v>18894</v>
      </c>
      <c r="H7525" s="129" t="str">
        <f t="shared" si="117"/>
        <v>7531|339|12|Noda (city)|1208|</v>
      </c>
    </row>
    <row r="7526" spans="2:8">
      <c r="B7526" s="2">
        <v>7532</v>
      </c>
      <c r="C7526" s="2">
        <v>339</v>
      </c>
      <c r="D7526" s="2" t="s">
        <v>72</v>
      </c>
      <c r="E7526" s="2" t="s">
        <v>17461</v>
      </c>
      <c r="F7526" s="3" t="s">
        <v>18895</v>
      </c>
      <c r="H7526" s="129" t="str">
        <f t="shared" si="117"/>
        <v>7532|339|12|Sakura (city)|1212|</v>
      </c>
    </row>
    <row r="7527" spans="2:8">
      <c r="B7527" s="2">
        <v>7533</v>
      </c>
      <c r="C7527" s="2">
        <v>339</v>
      </c>
      <c r="D7527" s="2" t="s">
        <v>72</v>
      </c>
      <c r="E7527" s="2" t="s">
        <v>17462</v>
      </c>
      <c r="F7527" s="3" t="s">
        <v>18896</v>
      </c>
      <c r="H7527" s="129" t="str">
        <f t="shared" si="117"/>
        <v>7533|339|12|Togane (city)|1213|</v>
      </c>
    </row>
    <row r="7528" spans="2:8">
      <c r="B7528" s="2">
        <v>7534</v>
      </c>
      <c r="C7528" s="2">
        <v>339</v>
      </c>
      <c r="D7528" s="2" t="s">
        <v>72</v>
      </c>
      <c r="E7528" s="2" t="s">
        <v>17463</v>
      </c>
      <c r="F7528" s="3" t="s">
        <v>18897</v>
      </c>
      <c r="H7528" s="129" t="str">
        <f t="shared" si="117"/>
        <v>7534|339|12|Choshi (city)|1202|</v>
      </c>
    </row>
    <row r="7529" spans="2:8">
      <c r="B7529" s="2">
        <v>7535</v>
      </c>
      <c r="C7529" s="2">
        <v>339</v>
      </c>
      <c r="D7529" s="2" t="s">
        <v>72</v>
      </c>
      <c r="E7529" s="2" t="s">
        <v>17464</v>
      </c>
      <c r="F7529" s="3" t="s">
        <v>18898</v>
      </c>
      <c r="H7529" s="129" t="str">
        <f t="shared" si="117"/>
        <v>7535|339|12|Sanmu (city)|1237|</v>
      </c>
    </row>
    <row r="7530" spans="2:8">
      <c r="B7530" s="2">
        <v>7536</v>
      </c>
      <c r="C7530" s="2">
        <v>339</v>
      </c>
      <c r="D7530" s="2" t="s">
        <v>72</v>
      </c>
      <c r="E7530" s="2" t="s">
        <v>17465</v>
      </c>
      <c r="F7530" s="3" t="s">
        <v>18899</v>
      </c>
      <c r="H7530" s="129" t="str">
        <f t="shared" si="117"/>
        <v>7536|339|12|Higashikatsushika (deleted)|12012|</v>
      </c>
    </row>
    <row r="7531" spans="2:8">
      <c r="B7531" s="2">
        <v>7537</v>
      </c>
      <c r="C7531" s="2">
        <v>339</v>
      </c>
      <c r="D7531" s="2" t="s">
        <v>72</v>
      </c>
      <c r="E7531" s="2" t="s">
        <v>880</v>
      </c>
      <c r="F7531" s="3" t="s">
        <v>18900</v>
      </c>
      <c r="H7531" s="129" t="str">
        <f t="shared" si="117"/>
        <v>7537|339|12|Awa|12001|</v>
      </c>
    </row>
    <row r="7532" spans="2:8">
      <c r="B7532" s="2">
        <v>7538</v>
      </c>
      <c r="C7532" s="2">
        <v>339</v>
      </c>
      <c r="D7532" s="2" t="s">
        <v>72</v>
      </c>
      <c r="E7532" s="2" t="s">
        <v>17466</v>
      </c>
      <c r="F7532" s="3" t="s">
        <v>18901</v>
      </c>
      <c r="H7532" s="129" t="str">
        <f t="shared" si="117"/>
        <v>7538|339|12|Chosei|12011|</v>
      </c>
    </row>
    <row r="7533" spans="2:8">
      <c r="B7533" s="2">
        <v>7539</v>
      </c>
      <c r="C7533" s="2">
        <v>339</v>
      </c>
      <c r="D7533" s="2" t="s">
        <v>72</v>
      </c>
      <c r="E7533" s="2" t="s">
        <v>17467</v>
      </c>
      <c r="F7533" s="3" t="s">
        <v>18902</v>
      </c>
      <c r="H7533" s="129" t="str">
        <f t="shared" si="117"/>
        <v>7539|339|12|Chiba (deleted)|12010|</v>
      </c>
    </row>
    <row r="7534" spans="2:8">
      <c r="B7534" s="2">
        <v>7540</v>
      </c>
      <c r="C7534" s="2">
        <v>339</v>
      </c>
      <c r="D7534" s="2" t="s">
        <v>72</v>
      </c>
      <c r="E7534" s="2" t="s">
        <v>17468</v>
      </c>
      <c r="F7534" s="3" t="s">
        <v>18903</v>
      </c>
      <c r="H7534" s="129" t="str">
        <f t="shared" si="117"/>
        <v>7540|339|12|Sosa (deleted)|12009|</v>
      </c>
    </row>
    <row r="7535" spans="2:8">
      <c r="B7535" s="2">
        <v>7541</v>
      </c>
      <c r="C7535" s="2">
        <v>339</v>
      </c>
      <c r="D7535" s="2" t="s">
        <v>72</v>
      </c>
      <c r="E7535" s="2" t="s">
        <v>17469</v>
      </c>
      <c r="F7535" s="3" t="s">
        <v>18904</v>
      </c>
      <c r="H7535" s="129" t="str">
        <f t="shared" si="117"/>
        <v>7541|339|12|Sambu|12008|</v>
      </c>
    </row>
    <row r="7536" spans="2:8">
      <c r="B7536" s="2">
        <v>7542</v>
      </c>
      <c r="C7536" s="2">
        <v>339</v>
      </c>
      <c r="D7536" s="2" t="s">
        <v>72</v>
      </c>
      <c r="E7536" s="2" t="s">
        <v>415</v>
      </c>
      <c r="F7536" s="3" t="s">
        <v>18905</v>
      </c>
      <c r="H7536" s="129" t="str">
        <f t="shared" si="117"/>
        <v>7542|339|12|Katori|12006|</v>
      </c>
    </row>
    <row r="7537" spans="2:8">
      <c r="B7537" s="2">
        <v>7543</v>
      </c>
      <c r="C7537" s="2">
        <v>339</v>
      </c>
      <c r="D7537" s="2" t="s">
        <v>72</v>
      </c>
      <c r="E7537" s="2" t="s">
        <v>17470</v>
      </c>
      <c r="F7537" s="3" t="s">
        <v>18906</v>
      </c>
      <c r="H7537" s="129" t="str">
        <f t="shared" si="117"/>
        <v>7543|339|12|Kaijo (deleted)|12005|</v>
      </c>
    </row>
    <row r="7538" spans="2:8">
      <c r="B7538" s="2">
        <v>7544</v>
      </c>
      <c r="C7538" s="2">
        <v>339</v>
      </c>
      <c r="D7538" s="2" t="s">
        <v>72</v>
      </c>
      <c r="E7538" s="2" t="s">
        <v>17471</v>
      </c>
      <c r="F7538" s="3" t="s">
        <v>18907</v>
      </c>
      <c r="H7538" s="129" t="str">
        <f t="shared" si="117"/>
        <v>7544|339|12|Inba|12004|</v>
      </c>
    </row>
    <row r="7539" spans="2:8">
      <c r="B7539" s="2">
        <v>7545</v>
      </c>
      <c r="C7539" s="2">
        <v>339</v>
      </c>
      <c r="D7539" s="2" t="s">
        <v>72</v>
      </c>
      <c r="E7539" s="2" t="s">
        <v>17472</v>
      </c>
      <c r="F7539" s="3" t="s">
        <v>18908</v>
      </c>
      <c r="H7539" s="129" t="str">
        <f t="shared" si="117"/>
        <v>7545|339|12|Ichihara (deleted)|12003|</v>
      </c>
    </row>
    <row r="7540" spans="2:8">
      <c r="B7540" s="2">
        <v>7546</v>
      </c>
      <c r="C7540" s="2">
        <v>339</v>
      </c>
      <c r="D7540" s="2" t="s">
        <v>72</v>
      </c>
      <c r="E7540" s="2" t="s">
        <v>417</v>
      </c>
      <c r="F7540" s="3" t="s">
        <v>18909</v>
      </c>
      <c r="H7540" s="129" t="str">
        <f t="shared" si="117"/>
        <v>7546|339|12|Isumi|12002|</v>
      </c>
    </row>
    <row r="7541" spans="2:8">
      <c r="B7541" s="2">
        <v>7547</v>
      </c>
      <c r="C7541" s="2">
        <v>339</v>
      </c>
      <c r="D7541" s="2" t="s">
        <v>72</v>
      </c>
      <c r="E7541" s="2" t="s">
        <v>17473</v>
      </c>
      <c r="F7541" s="3" t="s">
        <v>18910</v>
      </c>
      <c r="H7541" s="129" t="str">
        <f t="shared" si="117"/>
        <v>7547|339|12|Kimitsu (deleted)|12007|</v>
      </c>
    </row>
    <row r="7542" spans="2:8">
      <c r="B7542" s="2">
        <v>7548</v>
      </c>
      <c r="C7542" s="2">
        <v>339</v>
      </c>
      <c r="D7542" s="2" t="s">
        <v>72</v>
      </c>
      <c r="E7542" s="2" t="s">
        <v>17474</v>
      </c>
      <c r="F7542" s="3" t="s">
        <v>18911</v>
      </c>
      <c r="H7542" s="129" t="str">
        <f t="shared" si="117"/>
        <v>7548|339|12|Soka (city)|1321|</v>
      </c>
    </row>
    <row r="7543" spans="2:8">
      <c r="B7543" s="2">
        <v>7549</v>
      </c>
      <c r="C7543" s="2">
        <v>339</v>
      </c>
      <c r="D7543" s="2" t="s">
        <v>73</v>
      </c>
      <c r="E7543" s="2" t="s">
        <v>17475</v>
      </c>
      <c r="F7543" s="3" t="s">
        <v>18912</v>
      </c>
      <c r="H7543" s="129" t="str">
        <f t="shared" si="117"/>
        <v>7549|339|13|Wako (city)|1329|</v>
      </c>
    </row>
    <row r="7544" spans="2:8">
      <c r="B7544" s="2">
        <v>7550</v>
      </c>
      <c r="C7544" s="2">
        <v>339</v>
      </c>
      <c r="D7544" s="2" t="s">
        <v>73</v>
      </c>
      <c r="E7544" s="2" t="s">
        <v>17476</v>
      </c>
      <c r="F7544" s="3" t="s">
        <v>18913</v>
      </c>
      <c r="H7544" s="129" t="str">
        <f t="shared" si="117"/>
        <v>7550|339|13|Shiki (city)|1328|</v>
      </c>
    </row>
    <row r="7545" spans="2:8">
      <c r="B7545" s="2">
        <v>7551</v>
      </c>
      <c r="C7545" s="2">
        <v>339</v>
      </c>
      <c r="D7545" s="2" t="s">
        <v>73</v>
      </c>
      <c r="E7545" s="2" t="s">
        <v>17477</v>
      </c>
      <c r="F7545" s="3" t="s">
        <v>18914</v>
      </c>
      <c r="H7545" s="129" t="str">
        <f t="shared" si="117"/>
        <v>7551|339|13|Asaka (city)|1327|</v>
      </c>
    </row>
    <row r="7546" spans="2:8">
      <c r="B7546" s="2">
        <v>7552</v>
      </c>
      <c r="C7546" s="2">
        <v>339</v>
      </c>
      <c r="D7546" s="2" t="s">
        <v>73</v>
      </c>
      <c r="E7546" s="2" t="s">
        <v>17478</v>
      </c>
      <c r="F7546" s="3" t="s">
        <v>18915</v>
      </c>
      <c r="H7546" s="129" t="str">
        <f t="shared" si="117"/>
        <v>7552|339|13|Hatogaya (city)|1326|</v>
      </c>
    </row>
    <row r="7547" spans="2:8">
      <c r="B7547" s="2">
        <v>7553</v>
      </c>
      <c r="C7547" s="2">
        <v>339</v>
      </c>
      <c r="D7547" s="2" t="s">
        <v>73</v>
      </c>
      <c r="E7547" s="2" t="s">
        <v>17479</v>
      </c>
      <c r="F7547" s="3" t="s">
        <v>18916</v>
      </c>
      <c r="H7547" s="129" t="str">
        <f t="shared" ref="H7547:H7610" si="118">B7547&amp;"|"&amp;C7547&amp;"|"&amp;D7547&amp;"|"&amp;E7547&amp;"|"&amp;F7547&amp;"|"&amp;G7547</f>
        <v>7553|339|13|Iruma (city)|1325|</v>
      </c>
    </row>
    <row r="7548" spans="2:8">
      <c r="B7548" s="2">
        <v>7554</v>
      </c>
      <c r="C7548" s="2">
        <v>339</v>
      </c>
      <c r="D7548" s="2" t="s">
        <v>73</v>
      </c>
      <c r="E7548" s="2" t="s">
        <v>17480</v>
      </c>
      <c r="F7548" s="3" t="s">
        <v>18917</v>
      </c>
      <c r="H7548" s="129" t="str">
        <f t="shared" si="118"/>
        <v>7554|339|13|Toda (city)|1324|</v>
      </c>
    </row>
    <row r="7549" spans="2:8">
      <c r="B7549" s="2">
        <v>7555</v>
      </c>
      <c r="C7549" s="2">
        <v>339</v>
      </c>
      <c r="D7549" s="2" t="s">
        <v>73</v>
      </c>
      <c r="E7549" s="2" t="s">
        <v>17481</v>
      </c>
      <c r="F7549" s="3" t="s">
        <v>18918</v>
      </c>
      <c r="H7549" s="129" t="str">
        <f t="shared" si="118"/>
        <v>7555|339|13|Yono (city, deleted)|1320|</v>
      </c>
    </row>
    <row r="7550" spans="2:8">
      <c r="B7550" s="2">
        <v>7556</v>
      </c>
      <c r="C7550" s="2">
        <v>339</v>
      </c>
      <c r="D7550" s="2" t="s">
        <v>73</v>
      </c>
      <c r="E7550" s="2" t="s">
        <v>17482</v>
      </c>
      <c r="F7550" s="3" t="s">
        <v>18919</v>
      </c>
      <c r="H7550" s="129" t="str">
        <f t="shared" si="118"/>
        <v>7556|339|13|Koshigaya (city)|1322|</v>
      </c>
    </row>
    <row r="7551" spans="2:8">
      <c r="B7551" s="2">
        <v>7557</v>
      </c>
      <c r="C7551" s="2">
        <v>339</v>
      </c>
      <c r="D7551" s="2" t="s">
        <v>73</v>
      </c>
      <c r="E7551" s="2" t="s">
        <v>17483</v>
      </c>
      <c r="F7551" s="3" t="s">
        <v>18920</v>
      </c>
      <c r="H7551" s="129" t="str">
        <f t="shared" si="118"/>
        <v>7557|339|13|Niiza (city)|1330|</v>
      </c>
    </row>
    <row r="7552" spans="2:8">
      <c r="B7552" s="2">
        <v>7558</v>
      </c>
      <c r="C7552" s="2">
        <v>339</v>
      </c>
      <c r="D7552" s="2" t="s">
        <v>73</v>
      </c>
      <c r="E7552" s="2" t="s">
        <v>17484</v>
      </c>
      <c r="F7552" s="3" t="s">
        <v>18921</v>
      </c>
      <c r="H7552" s="129" t="str">
        <f t="shared" si="118"/>
        <v>7558|339|13|Hasuda (city)|1338|</v>
      </c>
    </row>
    <row r="7553" spans="2:8">
      <c r="B7553" s="2">
        <v>7559</v>
      </c>
      <c r="C7553" s="2">
        <v>339</v>
      </c>
      <c r="D7553" s="2" t="s">
        <v>73</v>
      </c>
      <c r="E7553" s="2" t="s">
        <v>17485</v>
      </c>
      <c r="F7553" s="3" t="s">
        <v>18922</v>
      </c>
      <c r="H7553" s="129" t="str">
        <f t="shared" si="118"/>
        <v>7559|339|13|Warabi (city)|1323|</v>
      </c>
    </row>
    <row r="7554" spans="2:8">
      <c r="B7554" s="2">
        <v>7560</v>
      </c>
      <c r="C7554" s="2">
        <v>339</v>
      </c>
      <c r="D7554" s="2" t="s">
        <v>73</v>
      </c>
      <c r="E7554" s="2" t="s">
        <v>17486</v>
      </c>
      <c r="F7554" s="3" t="s">
        <v>18923</v>
      </c>
      <c r="H7554" s="129" t="str">
        <f t="shared" si="118"/>
        <v>7560|339|13|Okegawa (city)|1331|</v>
      </c>
    </row>
    <row r="7555" spans="2:8">
      <c r="B7555" s="2">
        <v>7561</v>
      </c>
      <c r="C7555" s="2">
        <v>339</v>
      </c>
      <c r="D7555" s="2" t="s">
        <v>73</v>
      </c>
      <c r="E7555" s="2" t="s">
        <v>17487</v>
      </c>
      <c r="F7555" s="3" t="s">
        <v>18924</v>
      </c>
      <c r="H7555" s="129" t="str">
        <f t="shared" si="118"/>
        <v>7561|339|13|Kuki (city)|1332|</v>
      </c>
    </row>
    <row r="7556" spans="2:8">
      <c r="B7556" s="2">
        <v>7562</v>
      </c>
      <c r="C7556" s="2">
        <v>339</v>
      </c>
      <c r="D7556" s="2" t="s">
        <v>73</v>
      </c>
      <c r="E7556" s="2" t="s">
        <v>17488</v>
      </c>
      <c r="F7556" s="3" t="s">
        <v>18925</v>
      </c>
      <c r="H7556" s="129" t="str">
        <f t="shared" si="118"/>
        <v>7562|339|13|Kitamoto (city)|1333|</v>
      </c>
    </row>
    <row r="7557" spans="2:8">
      <c r="B7557" s="2">
        <v>7563</v>
      </c>
      <c r="C7557" s="2">
        <v>339</v>
      </c>
      <c r="D7557" s="2" t="s">
        <v>73</v>
      </c>
      <c r="E7557" s="2" t="s">
        <v>17489</v>
      </c>
      <c r="F7557" s="3" t="s">
        <v>18926</v>
      </c>
      <c r="H7557" s="129" t="str">
        <f t="shared" si="118"/>
        <v>7563|339|13|Yashio (city)|1334|</v>
      </c>
    </row>
    <row r="7558" spans="2:8">
      <c r="B7558" s="2">
        <v>7564</v>
      </c>
      <c r="C7558" s="2">
        <v>339</v>
      </c>
      <c r="D7558" s="2" t="s">
        <v>73</v>
      </c>
      <c r="E7558" s="2" t="s">
        <v>17490</v>
      </c>
      <c r="F7558" s="3" t="s">
        <v>18927</v>
      </c>
      <c r="H7558" s="129" t="str">
        <f t="shared" si="118"/>
        <v>7564|339|13|Kamifukuoka (city, deleted)|1335|</v>
      </c>
    </row>
    <row r="7559" spans="2:8">
      <c r="B7559" s="2">
        <v>7565</v>
      </c>
      <c r="C7559" s="2">
        <v>339</v>
      </c>
      <c r="D7559" s="2" t="s">
        <v>73</v>
      </c>
      <c r="E7559" s="2" t="s">
        <v>17491</v>
      </c>
      <c r="F7559" s="3" t="s">
        <v>18928</v>
      </c>
      <c r="H7559" s="129" t="str">
        <f t="shared" si="118"/>
        <v>7565|339|13|Ageo (city)|1319|</v>
      </c>
    </row>
    <row r="7560" spans="2:8">
      <c r="B7560" s="2">
        <v>7566</v>
      </c>
      <c r="C7560" s="2">
        <v>339</v>
      </c>
      <c r="D7560" s="2" t="s">
        <v>73</v>
      </c>
      <c r="E7560" s="2" t="s">
        <v>17492</v>
      </c>
      <c r="F7560" s="3" t="s">
        <v>18929</v>
      </c>
      <c r="H7560" s="129" t="str">
        <f t="shared" si="118"/>
        <v>7566|339|13|Misato (city)|1337|</v>
      </c>
    </row>
    <row r="7561" spans="2:8">
      <c r="B7561" s="2">
        <v>7567</v>
      </c>
      <c r="C7561" s="2">
        <v>339</v>
      </c>
      <c r="D7561" s="2" t="s">
        <v>73</v>
      </c>
      <c r="E7561" s="2" t="s">
        <v>17493</v>
      </c>
      <c r="F7561" s="3" t="s">
        <v>18930</v>
      </c>
      <c r="H7561" s="129" t="str">
        <f t="shared" si="118"/>
        <v>7567|339|13|Higashimatsuyama (city)|1312|</v>
      </c>
    </row>
    <row r="7562" spans="2:8">
      <c r="B7562" s="2">
        <v>7568</v>
      </c>
      <c r="C7562" s="2">
        <v>339</v>
      </c>
      <c r="D7562" s="2" t="s">
        <v>73</v>
      </c>
      <c r="E7562" s="2" t="s">
        <v>17494</v>
      </c>
      <c r="F7562" s="3" t="s">
        <v>18931</v>
      </c>
      <c r="H7562" s="129" t="str">
        <f t="shared" si="118"/>
        <v>7568|339|13|Sakado (city)|1339|</v>
      </c>
    </row>
    <row r="7563" spans="2:8">
      <c r="B7563" s="2">
        <v>7569</v>
      </c>
      <c r="C7563" s="2">
        <v>339</v>
      </c>
      <c r="D7563" s="2" t="s">
        <v>73</v>
      </c>
      <c r="E7563" s="2" t="s">
        <v>17495</v>
      </c>
      <c r="F7563" s="3" t="s">
        <v>18932</v>
      </c>
      <c r="H7563" s="129" t="str">
        <f t="shared" si="118"/>
        <v>7569|339|13|Satte (city)|1340|</v>
      </c>
    </row>
    <row r="7564" spans="2:8">
      <c r="B7564" s="2">
        <v>7570</v>
      </c>
      <c r="C7564" s="2">
        <v>339</v>
      </c>
      <c r="D7564" s="2" t="s">
        <v>73</v>
      </c>
      <c r="E7564" s="2" t="s">
        <v>17496</v>
      </c>
      <c r="F7564" s="3" t="s">
        <v>18933</v>
      </c>
      <c r="H7564" s="129" t="str">
        <f t="shared" si="118"/>
        <v>7570|339|13|Tsurugashima (city)|1341|</v>
      </c>
    </row>
    <row r="7565" spans="2:8">
      <c r="B7565" s="2">
        <v>7571</v>
      </c>
      <c r="C7565" s="2">
        <v>339</v>
      </c>
      <c r="D7565" s="2" t="s">
        <v>73</v>
      </c>
      <c r="E7565" s="2" t="s">
        <v>17497</v>
      </c>
      <c r="F7565" s="3" t="s">
        <v>18934</v>
      </c>
      <c r="H7565" s="129" t="str">
        <f t="shared" si="118"/>
        <v>7571|339|13|Hidaka (city)|1342|</v>
      </c>
    </row>
    <row r="7566" spans="2:8">
      <c r="B7566" s="2">
        <v>7572</v>
      </c>
      <c r="C7566" s="2">
        <v>339</v>
      </c>
      <c r="D7566" s="2" t="s">
        <v>73</v>
      </c>
      <c r="E7566" s="2" t="s">
        <v>17498</v>
      </c>
      <c r="F7566" s="3" t="s">
        <v>18935</v>
      </c>
      <c r="H7566" s="129" t="str">
        <f t="shared" si="118"/>
        <v>7572|339|13|Fujimi (city)|1336|</v>
      </c>
    </row>
    <row r="7567" spans="2:8">
      <c r="B7567" s="2">
        <v>7573</v>
      </c>
      <c r="C7567" s="2">
        <v>339</v>
      </c>
      <c r="D7567" s="2" t="s">
        <v>73</v>
      </c>
      <c r="E7567" s="2" t="s">
        <v>17499</v>
      </c>
      <c r="F7567" s="3" t="s">
        <v>18936</v>
      </c>
      <c r="H7567" s="129" t="str">
        <f t="shared" si="118"/>
        <v>7573|339|13|Gyoda (city)|1306|</v>
      </c>
    </row>
    <row r="7568" spans="2:8">
      <c r="B7568" s="2">
        <v>7574</v>
      </c>
      <c r="C7568" s="2">
        <v>339</v>
      </c>
      <c r="D7568" s="2" t="s">
        <v>73</v>
      </c>
      <c r="E7568" s="2" t="s">
        <v>443</v>
      </c>
      <c r="F7568" s="3" t="s">
        <v>18937</v>
      </c>
      <c r="H7568" s="129" t="str">
        <f t="shared" si="118"/>
        <v>7574|339|13|Iruma|13001|</v>
      </c>
    </row>
    <row r="7569" spans="2:8">
      <c r="B7569" s="2">
        <v>7575</v>
      </c>
      <c r="C7569" s="2">
        <v>339</v>
      </c>
      <c r="D7569" s="2" t="s">
        <v>73</v>
      </c>
      <c r="E7569" s="2" t="s">
        <v>17500</v>
      </c>
      <c r="F7569" s="3" t="s">
        <v>18938</v>
      </c>
      <c r="H7569" s="129" t="str">
        <f t="shared" si="118"/>
        <v>7575|339|13|Osato|13002|</v>
      </c>
    </row>
    <row r="7570" spans="2:8">
      <c r="B7570" s="2">
        <v>7576</v>
      </c>
      <c r="C7570" s="2">
        <v>339</v>
      </c>
      <c r="D7570" s="2" t="s">
        <v>73</v>
      </c>
      <c r="E7570" s="2" t="s">
        <v>17501</v>
      </c>
      <c r="F7570" s="3" t="s">
        <v>18939</v>
      </c>
      <c r="H7570" s="129" t="str">
        <f t="shared" si="118"/>
        <v>7576|339|13|Kitaadachi|13003|</v>
      </c>
    </row>
    <row r="7571" spans="2:8">
      <c r="B7571" s="2">
        <v>7577</v>
      </c>
      <c r="C7571" s="2">
        <v>339</v>
      </c>
      <c r="D7571" s="2" t="s">
        <v>73</v>
      </c>
      <c r="E7571" s="2" t="s">
        <v>17502</v>
      </c>
      <c r="F7571" s="3" t="s">
        <v>18940</v>
      </c>
      <c r="H7571" s="129" t="str">
        <f t="shared" si="118"/>
        <v>7577|339|13|Kitakatsushika|13004|</v>
      </c>
    </row>
    <row r="7572" spans="2:8">
      <c r="B7572" s="2">
        <v>7578</v>
      </c>
      <c r="C7572" s="2">
        <v>339</v>
      </c>
      <c r="D7572" s="2" t="s">
        <v>73</v>
      </c>
      <c r="E7572" s="2" t="s">
        <v>17503</v>
      </c>
      <c r="F7572" s="3" t="s">
        <v>18941</v>
      </c>
      <c r="H7572" s="129" t="str">
        <f t="shared" si="118"/>
        <v>7578|339|13|Kitasaitama (deleted)|13005|</v>
      </c>
    </row>
    <row r="7573" spans="2:8">
      <c r="B7573" s="2">
        <v>7579</v>
      </c>
      <c r="C7573" s="2">
        <v>339</v>
      </c>
      <c r="D7573" s="2" t="s">
        <v>73</v>
      </c>
      <c r="E7573" s="2" t="s">
        <v>17504</v>
      </c>
      <c r="F7573" s="3" t="s">
        <v>18942</v>
      </c>
      <c r="H7573" s="129" t="str">
        <f t="shared" si="118"/>
        <v>7579|339|13|Kodama|13006|</v>
      </c>
    </row>
    <row r="7574" spans="2:8">
      <c r="B7574" s="2">
        <v>7580</v>
      </c>
      <c r="C7574" s="2">
        <v>339</v>
      </c>
      <c r="D7574" s="2" t="s">
        <v>73</v>
      </c>
      <c r="E7574" s="2" t="s">
        <v>426</v>
      </c>
      <c r="F7574" s="3" t="s">
        <v>18943</v>
      </c>
      <c r="H7574" s="129" t="str">
        <f t="shared" si="118"/>
        <v>7580|339|13|Chichibu|13007|</v>
      </c>
    </row>
    <row r="7575" spans="2:8">
      <c r="B7575" s="2">
        <v>7581</v>
      </c>
      <c r="C7575" s="2">
        <v>339</v>
      </c>
      <c r="D7575" s="2" t="s">
        <v>73</v>
      </c>
      <c r="E7575" s="2" t="s">
        <v>17505</v>
      </c>
      <c r="F7575" s="3" t="s">
        <v>18944</v>
      </c>
      <c r="H7575" s="129" t="str">
        <f t="shared" si="118"/>
        <v>7581|339|13|Hiki|13008|</v>
      </c>
    </row>
    <row r="7576" spans="2:8">
      <c r="B7576" s="2">
        <v>7582</v>
      </c>
      <c r="C7576" s="2">
        <v>339</v>
      </c>
      <c r="D7576" s="2" t="s">
        <v>73</v>
      </c>
      <c r="E7576" s="2" t="s">
        <v>17506</v>
      </c>
      <c r="F7576" s="3" t="s">
        <v>18945</v>
      </c>
      <c r="H7576" s="129" t="str">
        <f t="shared" si="118"/>
        <v>7582|339|13|Minamisaitama|13009|</v>
      </c>
    </row>
    <row r="7577" spans="2:8">
      <c r="B7577" s="2">
        <v>7583</v>
      </c>
      <c r="C7577" s="2">
        <v>339</v>
      </c>
      <c r="D7577" s="2" t="s">
        <v>73</v>
      </c>
      <c r="E7577" s="2" t="s">
        <v>17507</v>
      </c>
      <c r="F7577" s="3" t="s">
        <v>18946</v>
      </c>
      <c r="H7577" s="129" t="str">
        <f t="shared" si="118"/>
        <v>7583|339|13|Kawagoe (city)|1302|</v>
      </c>
    </row>
    <row r="7578" spans="2:8">
      <c r="B7578" s="2">
        <v>7584</v>
      </c>
      <c r="C7578" s="2">
        <v>339</v>
      </c>
      <c r="D7578" s="2" t="s">
        <v>73</v>
      </c>
      <c r="E7578" s="2" t="s">
        <v>17508</v>
      </c>
      <c r="F7578" s="3" t="s">
        <v>18947</v>
      </c>
      <c r="H7578" s="129" t="str">
        <f t="shared" si="118"/>
        <v>7584|339|13|Kumagaya (city)|1303|</v>
      </c>
    </row>
    <row r="7579" spans="2:8">
      <c r="B7579" s="2">
        <v>7585</v>
      </c>
      <c r="C7579" s="2">
        <v>339</v>
      </c>
      <c r="D7579" s="2" t="s">
        <v>73</v>
      </c>
      <c r="E7579" s="2" t="s">
        <v>17509</v>
      </c>
      <c r="F7579" s="3" t="s">
        <v>18948</v>
      </c>
      <c r="H7579" s="129" t="str">
        <f t="shared" si="118"/>
        <v>7585|339|13|Kasukabe (city)|1314|</v>
      </c>
    </row>
    <row r="7580" spans="2:8">
      <c r="B7580" s="2">
        <v>7586</v>
      </c>
      <c r="C7580" s="2">
        <v>339</v>
      </c>
      <c r="D7580" s="2" t="s">
        <v>73</v>
      </c>
      <c r="E7580" s="2" t="s">
        <v>17510</v>
      </c>
      <c r="F7580" s="3" t="s">
        <v>18949</v>
      </c>
      <c r="H7580" s="129" t="str">
        <f t="shared" si="118"/>
        <v>7586|339|13|Omiya (city, deleted)|1305|</v>
      </c>
    </row>
    <row r="7581" spans="2:8">
      <c r="B7581" s="2">
        <v>7587</v>
      </c>
      <c r="C7581" s="2">
        <v>339</v>
      </c>
      <c r="D7581" s="2" t="s">
        <v>73</v>
      </c>
      <c r="E7581" s="2" t="s">
        <v>17511</v>
      </c>
      <c r="F7581" s="3" t="s">
        <v>18950</v>
      </c>
      <c r="H7581" s="129" t="str">
        <f t="shared" si="118"/>
        <v>7587|339|13|Fukaya (city)|1318|</v>
      </c>
    </row>
    <row r="7582" spans="2:8">
      <c r="B7582" s="2">
        <v>7588</v>
      </c>
      <c r="C7582" s="2">
        <v>339</v>
      </c>
      <c r="D7582" s="2" t="s">
        <v>73</v>
      </c>
      <c r="E7582" s="2" t="s">
        <v>17512</v>
      </c>
      <c r="F7582" s="3" t="s">
        <v>18951</v>
      </c>
      <c r="H7582" s="129" t="str">
        <f t="shared" si="118"/>
        <v>7588|339|13|Chichibu (city)|1307|</v>
      </c>
    </row>
    <row r="7583" spans="2:8">
      <c r="B7583" s="2">
        <v>7589</v>
      </c>
      <c r="C7583" s="2">
        <v>339</v>
      </c>
      <c r="D7583" s="2" t="s">
        <v>73</v>
      </c>
      <c r="E7583" s="2" t="s">
        <v>17513</v>
      </c>
      <c r="F7583" s="3" t="s">
        <v>18952</v>
      </c>
      <c r="H7583" s="129" t="str">
        <f t="shared" si="118"/>
        <v>7589|339|13|Tokorozawa (city)|1308|</v>
      </c>
    </row>
    <row r="7584" spans="2:8">
      <c r="B7584" s="2">
        <v>7590</v>
      </c>
      <c r="C7584" s="2">
        <v>339</v>
      </c>
      <c r="D7584" s="2" t="s">
        <v>73</v>
      </c>
      <c r="E7584" s="2" t="s">
        <v>17514</v>
      </c>
      <c r="F7584" s="3" t="s">
        <v>18953</v>
      </c>
      <c r="H7584" s="129" t="str">
        <f t="shared" si="118"/>
        <v>7590|339|13|Hanno (city)|1309|</v>
      </c>
    </row>
    <row r="7585" spans="2:8">
      <c r="B7585" s="2">
        <v>7591</v>
      </c>
      <c r="C7585" s="2">
        <v>339</v>
      </c>
      <c r="D7585" s="2" t="s">
        <v>73</v>
      </c>
      <c r="E7585" s="2" t="s">
        <v>17515</v>
      </c>
      <c r="F7585" s="3" t="s">
        <v>18954</v>
      </c>
      <c r="H7585" s="129" t="str">
        <f t="shared" si="118"/>
        <v>7591|339|13|Kazo (city)|1310|</v>
      </c>
    </row>
    <row r="7586" spans="2:8">
      <c r="B7586" s="2">
        <v>7592</v>
      </c>
      <c r="C7586" s="2">
        <v>339</v>
      </c>
      <c r="D7586" s="2" t="s">
        <v>73</v>
      </c>
      <c r="E7586" s="2" t="s">
        <v>17516</v>
      </c>
      <c r="F7586" s="3" t="s">
        <v>18955</v>
      </c>
      <c r="H7586" s="129" t="str">
        <f t="shared" si="118"/>
        <v>7592|339|13|Honjo (city)|1311|</v>
      </c>
    </row>
    <row r="7587" spans="2:8">
      <c r="B7587" s="2">
        <v>7593</v>
      </c>
      <c r="C7587" s="2">
        <v>339</v>
      </c>
      <c r="D7587" s="2" t="s">
        <v>73</v>
      </c>
      <c r="E7587" s="2" t="s">
        <v>17517</v>
      </c>
      <c r="F7587" s="3" t="s">
        <v>18956</v>
      </c>
      <c r="H7587" s="129" t="str">
        <f t="shared" si="118"/>
        <v>7593|339|13|Fujimino (city)|1345|</v>
      </c>
    </row>
    <row r="7588" spans="2:8">
      <c r="B7588" s="2">
        <v>7594</v>
      </c>
      <c r="C7588" s="2">
        <v>339</v>
      </c>
      <c r="D7588" s="2" t="s">
        <v>73</v>
      </c>
      <c r="E7588" s="2" t="s">
        <v>17518</v>
      </c>
      <c r="F7588" s="3" t="s">
        <v>18957</v>
      </c>
      <c r="H7588" s="129" t="str">
        <f t="shared" si="118"/>
        <v>7594|339|13|Iwatsuki (city, deleted)|1313|</v>
      </c>
    </row>
    <row r="7589" spans="2:8">
      <c r="B7589" s="2">
        <v>7595</v>
      </c>
      <c r="C7589" s="2">
        <v>339</v>
      </c>
      <c r="D7589" s="2" t="s">
        <v>73</v>
      </c>
      <c r="E7589" s="2" t="s">
        <v>17519</v>
      </c>
      <c r="F7589" s="3" t="s">
        <v>18958</v>
      </c>
      <c r="H7589" s="129" t="str">
        <f t="shared" si="118"/>
        <v>7595|339|13|Saitama (city)|1344|</v>
      </c>
    </row>
    <row r="7590" spans="2:8">
      <c r="B7590" s="2">
        <v>7596</v>
      </c>
      <c r="C7590" s="2">
        <v>339</v>
      </c>
      <c r="D7590" s="2" t="s">
        <v>73</v>
      </c>
      <c r="E7590" s="2" t="s">
        <v>17520</v>
      </c>
      <c r="F7590" s="3" t="s">
        <v>18959</v>
      </c>
      <c r="H7590" s="129" t="str">
        <f t="shared" si="118"/>
        <v>7596|339|13|Sayama (city)|1315|</v>
      </c>
    </row>
    <row r="7591" spans="2:8">
      <c r="B7591" s="2">
        <v>7597</v>
      </c>
      <c r="C7591" s="2">
        <v>339</v>
      </c>
      <c r="D7591" s="2" t="s">
        <v>73</v>
      </c>
      <c r="E7591" s="2" t="s">
        <v>17521</v>
      </c>
      <c r="F7591" s="3" t="s">
        <v>18960</v>
      </c>
      <c r="H7591" s="129" t="str">
        <f t="shared" si="118"/>
        <v>7597|339|13|Hanyu (city)|1316|</v>
      </c>
    </row>
    <row r="7592" spans="2:8">
      <c r="B7592" s="2">
        <v>7598</v>
      </c>
      <c r="C7592" s="2">
        <v>339</v>
      </c>
      <c r="D7592" s="2" t="s">
        <v>73</v>
      </c>
      <c r="E7592" s="2" t="s">
        <v>17522</v>
      </c>
      <c r="F7592" s="3" t="s">
        <v>18961</v>
      </c>
      <c r="H7592" s="129" t="str">
        <f t="shared" si="118"/>
        <v>7598|339|13|Konosu (city)|1317|</v>
      </c>
    </row>
    <row r="7593" spans="2:8">
      <c r="B7593" s="2">
        <v>7599</v>
      </c>
      <c r="C7593" s="2">
        <v>339</v>
      </c>
      <c r="D7593" s="2" t="s">
        <v>73</v>
      </c>
      <c r="E7593" s="2" t="s">
        <v>17523</v>
      </c>
      <c r="F7593" s="3" t="s">
        <v>18962</v>
      </c>
      <c r="H7593" s="129" t="str">
        <f t="shared" si="118"/>
        <v>7599|339|13|Kawaguchi (city)|1304|</v>
      </c>
    </row>
    <row r="7594" spans="2:8">
      <c r="B7594" s="2">
        <v>7600</v>
      </c>
      <c r="C7594" s="2">
        <v>339</v>
      </c>
      <c r="D7594" s="2" t="s">
        <v>73</v>
      </c>
      <c r="E7594" s="2" t="s">
        <v>17524</v>
      </c>
      <c r="F7594" s="3" t="s">
        <v>18963</v>
      </c>
      <c r="H7594" s="129" t="str">
        <f t="shared" si="118"/>
        <v>7600|339|13|Saitama, Omiya Ku|134403|</v>
      </c>
    </row>
    <row r="7595" spans="2:8">
      <c r="B7595" s="2">
        <v>7601</v>
      </c>
      <c r="C7595" s="2">
        <v>339</v>
      </c>
      <c r="D7595" s="2" t="s">
        <v>73</v>
      </c>
      <c r="E7595" s="2" t="s">
        <v>17525</v>
      </c>
      <c r="F7595" s="3" t="s">
        <v>18964</v>
      </c>
      <c r="H7595" s="129" t="str">
        <f t="shared" si="118"/>
        <v>7601|339|13|Saitama, Iwatsuki Ku|134410|</v>
      </c>
    </row>
    <row r="7596" spans="2:8">
      <c r="B7596" s="2">
        <v>7602</v>
      </c>
      <c r="C7596" s="2">
        <v>339</v>
      </c>
      <c r="D7596" s="2" t="s">
        <v>73</v>
      </c>
      <c r="E7596" s="2" t="s">
        <v>17526</v>
      </c>
      <c r="F7596" s="3" t="s">
        <v>18965</v>
      </c>
      <c r="H7596" s="129" t="str">
        <f t="shared" si="118"/>
        <v>7602|339|13|Yoshikawa (city)|1343|</v>
      </c>
    </row>
    <row r="7597" spans="2:8">
      <c r="B7597" s="2">
        <v>7603</v>
      </c>
      <c r="C7597" s="2">
        <v>339</v>
      </c>
      <c r="D7597" s="2" t="s">
        <v>73</v>
      </c>
      <c r="E7597" s="2" t="s">
        <v>17527</v>
      </c>
      <c r="F7597" s="3" t="s">
        <v>18966</v>
      </c>
      <c r="H7597" s="129" t="str">
        <f t="shared" si="118"/>
        <v>7603|339|13|Saitama, Midori Ku|134409|</v>
      </c>
    </row>
    <row r="7598" spans="2:8">
      <c r="B7598" s="2">
        <v>7604</v>
      </c>
      <c r="C7598" s="2">
        <v>339</v>
      </c>
      <c r="D7598" s="2" t="s">
        <v>73</v>
      </c>
      <c r="E7598" s="2" t="s">
        <v>17528</v>
      </c>
      <c r="F7598" s="3" t="s">
        <v>18967</v>
      </c>
      <c r="H7598" s="129" t="str">
        <f t="shared" si="118"/>
        <v>7604|339|13|Saitama, Minami Ku|134408|</v>
      </c>
    </row>
    <row r="7599" spans="2:8">
      <c r="B7599" s="2">
        <v>7605</v>
      </c>
      <c r="C7599" s="2">
        <v>339</v>
      </c>
      <c r="D7599" s="2" t="s">
        <v>73</v>
      </c>
      <c r="E7599" s="2" t="s">
        <v>17529</v>
      </c>
      <c r="F7599" s="3" t="s">
        <v>18968</v>
      </c>
      <c r="H7599" s="129" t="str">
        <f t="shared" si="118"/>
        <v>7605|339|13|Saitama, Urawa Ku|134407|</v>
      </c>
    </row>
    <row r="7600" spans="2:8">
      <c r="B7600" s="2">
        <v>7606</v>
      </c>
      <c r="C7600" s="2">
        <v>339</v>
      </c>
      <c r="D7600" s="2" t="s">
        <v>73</v>
      </c>
      <c r="E7600" s="2" t="s">
        <v>17530</v>
      </c>
      <c r="F7600" s="3" t="s">
        <v>18969</v>
      </c>
      <c r="H7600" s="129" t="str">
        <f t="shared" si="118"/>
        <v>7606|339|13|Saitama, Sakura Ku|134406|</v>
      </c>
    </row>
    <row r="7601" spans="2:8">
      <c r="B7601" s="2">
        <v>7607</v>
      </c>
      <c r="C7601" s="2">
        <v>339</v>
      </c>
      <c r="D7601" s="2" t="s">
        <v>73</v>
      </c>
      <c r="E7601" s="2" t="s">
        <v>466</v>
      </c>
      <c r="F7601" s="3" t="s">
        <v>18970</v>
      </c>
      <c r="H7601" s="129" t="str">
        <f t="shared" si="118"/>
        <v>7607|339|13|Shiraoka|1346|</v>
      </c>
    </row>
    <row r="7602" spans="2:8">
      <c r="B7602" s="2">
        <v>7608</v>
      </c>
      <c r="C7602" s="2">
        <v>339</v>
      </c>
      <c r="D7602" s="2" t="s">
        <v>73</v>
      </c>
      <c r="E7602" s="2" t="s">
        <v>17531</v>
      </c>
      <c r="F7602" s="3" t="s">
        <v>18971</v>
      </c>
      <c r="H7602" s="129" t="str">
        <f t="shared" si="118"/>
        <v>7608|339|13|Saitama, Minuma Ku|134404|</v>
      </c>
    </row>
    <row r="7603" spans="2:8">
      <c r="B7603" s="2">
        <v>7609</v>
      </c>
      <c r="C7603" s="2">
        <v>339</v>
      </c>
      <c r="D7603" s="2" t="s">
        <v>73</v>
      </c>
      <c r="E7603" s="2" t="s">
        <v>17532</v>
      </c>
      <c r="F7603" s="3" t="s">
        <v>18972</v>
      </c>
      <c r="H7603" s="129" t="str">
        <f t="shared" si="118"/>
        <v>7609|339|13|Saitama, Nishi Ku|134401|</v>
      </c>
    </row>
    <row r="7604" spans="2:8">
      <c r="B7604" s="2">
        <v>7610</v>
      </c>
      <c r="C7604" s="2">
        <v>339</v>
      </c>
      <c r="D7604" s="2" t="s">
        <v>73</v>
      </c>
      <c r="E7604" s="2" t="s">
        <v>17533</v>
      </c>
      <c r="F7604" s="3" t="s">
        <v>18973</v>
      </c>
      <c r="H7604" s="129" t="str">
        <f t="shared" si="118"/>
        <v>7610|339|13|Saitama, Kita Ku|134402|</v>
      </c>
    </row>
    <row r="7605" spans="2:8">
      <c r="B7605" s="2">
        <v>7611</v>
      </c>
      <c r="C7605" s="2">
        <v>339</v>
      </c>
      <c r="D7605" s="2" t="s">
        <v>73</v>
      </c>
      <c r="E7605" s="2" t="s">
        <v>17534</v>
      </c>
      <c r="F7605" s="3" t="s">
        <v>18974</v>
      </c>
      <c r="H7605" s="129" t="str">
        <f t="shared" si="118"/>
        <v>7611|339|13|Urawa (city, deleted)|1301|</v>
      </c>
    </row>
    <row r="7606" spans="2:8">
      <c r="B7606" s="2">
        <v>7612</v>
      </c>
      <c r="C7606" s="2">
        <v>339</v>
      </c>
      <c r="D7606" s="2" t="s">
        <v>73</v>
      </c>
      <c r="E7606" s="2" t="s">
        <v>17535</v>
      </c>
      <c r="F7606" s="3" t="s">
        <v>18975</v>
      </c>
      <c r="H7606" s="129" t="str">
        <f t="shared" si="118"/>
        <v>7612|339|13|Saitama, Chuo Ku|134405|</v>
      </c>
    </row>
    <row r="7607" spans="2:8">
      <c r="B7607" s="2">
        <v>7613</v>
      </c>
      <c r="C7607" s="2">
        <v>339</v>
      </c>
      <c r="D7607" s="2" t="s">
        <v>73</v>
      </c>
      <c r="E7607" s="2" t="s">
        <v>17536</v>
      </c>
      <c r="F7607" s="3" t="s">
        <v>18976</v>
      </c>
      <c r="H7607" s="129" t="str">
        <f t="shared" si="118"/>
        <v>7613|339|13|Omitama (city)|1437|</v>
      </c>
    </row>
    <row r="7608" spans="2:8">
      <c r="B7608" s="2">
        <v>7614</v>
      </c>
      <c r="C7608" s="2">
        <v>339</v>
      </c>
      <c r="D7608" s="2" t="s">
        <v>74</v>
      </c>
      <c r="E7608" s="2" t="s">
        <v>17537</v>
      </c>
      <c r="F7608" s="3" t="s">
        <v>18977</v>
      </c>
      <c r="H7608" s="129" t="str">
        <f t="shared" si="118"/>
        <v>7614|339|14|Tsukubamirai (city)|1436|</v>
      </c>
    </row>
    <row r="7609" spans="2:8">
      <c r="B7609" s="2">
        <v>7615</v>
      </c>
      <c r="C7609" s="2">
        <v>339</v>
      </c>
      <c r="D7609" s="2" t="s">
        <v>74</v>
      </c>
      <c r="E7609" s="2" t="s">
        <v>17538</v>
      </c>
      <c r="F7609" s="3" t="s">
        <v>18978</v>
      </c>
      <c r="H7609" s="129" t="str">
        <f t="shared" si="118"/>
        <v>7615|339|14|Joso (city)|1435|</v>
      </c>
    </row>
    <row r="7610" spans="2:8">
      <c r="B7610" s="2">
        <v>7616</v>
      </c>
      <c r="C7610" s="2">
        <v>339</v>
      </c>
      <c r="D7610" s="2" t="s">
        <v>74</v>
      </c>
      <c r="E7610" s="2" t="s">
        <v>17539</v>
      </c>
      <c r="F7610" s="3" t="s">
        <v>18979</v>
      </c>
      <c r="H7610" s="129" t="str">
        <f t="shared" si="118"/>
        <v>7616|339|14|Hokota (city)|1434|</v>
      </c>
    </row>
    <row r="7611" spans="2:8">
      <c r="B7611" s="2">
        <v>7617</v>
      </c>
      <c r="C7611" s="2">
        <v>339</v>
      </c>
      <c r="D7611" s="2" t="s">
        <v>74</v>
      </c>
      <c r="E7611" s="2" t="s">
        <v>17540</v>
      </c>
      <c r="F7611" s="3" t="s">
        <v>18980</v>
      </c>
      <c r="H7611" s="129" t="str">
        <f t="shared" ref="H7611:H7674" si="119">B7611&amp;"|"&amp;C7611&amp;"|"&amp;D7611&amp;"|"&amp;E7611&amp;"|"&amp;F7611&amp;"|"&amp;G7611</f>
        <v>7617|339|14|Taga (deleted)|14006|</v>
      </c>
    </row>
    <row r="7612" spans="2:8">
      <c r="B7612" s="2">
        <v>7618</v>
      </c>
      <c r="C7612" s="2">
        <v>339</v>
      </c>
      <c r="D7612" s="2" t="s">
        <v>74</v>
      </c>
      <c r="E7612" s="2" t="s">
        <v>17541</v>
      </c>
      <c r="F7612" s="3" t="s">
        <v>18981</v>
      </c>
      <c r="H7612" s="129" t="str">
        <f t="shared" si="119"/>
        <v>7618|339|14|Makabe (deleted)|14013|</v>
      </c>
    </row>
    <row r="7613" spans="2:8">
      <c r="B7613" s="2">
        <v>7619</v>
      </c>
      <c r="C7613" s="2">
        <v>339</v>
      </c>
      <c r="D7613" s="2" t="s">
        <v>74</v>
      </c>
      <c r="E7613" s="2" t="s">
        <v>17542</v>
      </c>
      <c r="F7613" s="3" t="s">
        <v>18982</v>
      </c>
      <c r="H7613" s="129" t="str">
        <f t="shared" si="119"/>
        <v>7619|339|14|Higashiibaraki|14012|</v>
      </c>
    </row>
    <row r="7614" spans="2:8">
      <c r="B7614" s="2">
        <v>7620</v>
      </c>
      <c r="C7614" s="2">
        <v>339</v>
      </c>
      <c r="D7614" s="2" t="s">
        <v>74</v>
      </c>
      <c r="E7614" s="2" t="s">
        <v>17543</v>
      </c>
      <c r="F7614" s="3" t="s">
        <v>18983</v>
      </c>
      <c r="H7614" s="129" t="str">
        <f t="shared" si="119"/>
        <v>7620|339|14|Nishiibaraki (deleted)|14011|</v>
      </c>
    </row>
    <row r="7615" spans="2:8">
      <c r="B7615" s="2">
        <v>7621</v>
      </c>
      <c r="C7615" s="2">
        <v>339</v>
      </c>
      <c r="D7615" s="2" t="s">
        <v>74</v>
      </c>
      <c r="E7615" s="2" t="s">
        <v>17544</v>
      </c>
      <c r="F7615" s="3" t="s">
        <v>18984</v>
      </c>
      <c r="H7615" s="129" t="str">
        <f t="shared" si="119"/>
        <v>7621|339|14|Niihari (deleted)|14010|</v>
      </c>
    </row>
    <row r="7616" spans="2:8">
      <c r="B7616" s="2">
        <v>7622</v>
      </c>
      <c r="C7616" s="2">
        <v>339</v>
      </c>
      <c r="D7616" s="2" t="s">
        <v>74</v>
      </c>
      <c r="E7616" s="2" t="s">
        <v>17545</v>
      </c>
      <c r="F7616" s="3" t="s">
        <v>18985</v>
      </c>
      <c r="H7616" s="129" t="str">
        <f t="shared" si="119"/>
        <v>7622|339|14|Namegata (deleted)|14009|</v>
      </c>
    </row>
    <row r="7617" spans="2:8">
      <c r="B7617" s="2">
        <v>7623</v>
      </c>
      <c r="C7617" s="2">
        <v>339</v>
      </c>
      <c r="D7617" s="2" t="s">
        <v>74</v>
      </c>
      <c r="E7617" s="2" t="s">
        <v>17546</v>
      </c>
      <c r="F7617" s="3" t="s">
        <v>18986</v>
      </c>
      <c r="H7617" s="129" t="str">
        <f t="shared" si="119"/>
        <v>7623|339|14|Kasama (city)|1416|</v>
      </c>
    </row>
    <row r="7618" spans="2:8">
      <c r="B7618" s="2">
        <v>7624</v>
      </c>
      <c r="C7618" s="2">
        <v>339</v>
      </c>
      <c r="D7618" s="2" t="s">
        <v>74</v>
      </c>
      <c r="E7618" s="2" t="s">
        <v>17547</v>
      </c>
      <c r="F7618" s="3" t="s">
        <v>18987</v>
      </c>
      <c r="H7618" s="129" t="str">
        <f t="shared" si="119"/>
        <v>7624|339|14|Tsukuba (deleted)|14007|</v>
      </c>
    </row>
    <row r="7619" spans="2:8">
      <c r="B7619" s="2">
        <v>7625</v>
      </c>
      <c r="C7619" s="2">
        <v>339</v>
      </c>
      <c r="D7619" s="2" t="s">
        <v>74</v>
      </c>
      <c r="E7619" s="2" t="s">
        <v>474</v>
      </c>
      <c r="F7619" s="3" t="s">
        <v>18988</v>
      </c>
      <c r="H7619" s="129" t="str">
        <f t="shared" si="119"/>
        <v>7625|339|14|Yuki|14014|</v>
      </c>
    </row>
    <row r="7620" spans="2:8">
      <c r="B7620" s="2">
        <v>7626</v>
      </c>
      <c r="C7620" s="2">
        <v>339</v>
      </c>
      <c r="D7620" s="2" t="s">
        <v>74</v>
      </c>
      <c r="E7620" s="2" t="s">
        <v>17548</v>
      </c>
      <c r="F7620" s="3" t="s">
        <v>18989</v>
      </c>
      <c r="H7620" s="129" t="str">
        <f t="shared" si="119"/>
        <v>7626|339|14|Sashima|14005|</v>
      </c>
    </row>
    <row r="7621" spans="2:8">
      <c r="B7621" s="2">
        <v>7627</v>
      </c>
      <c r="C7621" s="2">
        <v>339</v>
      </c>
      <c r="D7621" s="2" t="s">
        <v>74</v>
      </c>
      <c r="E7621" s="2" t="s">
        <v>124</v>
      </c>
      <c r="F7621" s="3" t="s">
        <v>18990</v>
      </c>
      <c r="H7621" s="129" t="str">
        <f t="shared" si="119"/>
        <v>7627|339|14|Kuji|14004|</v>
      </c>
    </row>
    <row r="7622" spans="2:8">
      <c r="B7622" s="2">
        <v>7628</v>
      </c>
      <c r="C7622" s="2">
        <v>339</v>
      </c>
      <c r="D7622" s="2" t="s">
        <v>74</v>
      </c>
      <c r="E7622" s="2" t="s">
        <v>17549</v>
      </c>
      <c r="F7622" s="3" t="s">
        <v>18991</v>
      </c>
      <c r="H7622" s="129" t="str">
        <f t="shared" si="119"/>
        <v>7628|339|14|Kitasoma|14003|</v>
      </c>
    </row>
    <row r="7623" spans="2:8">
      <c r="B7623" s="2">
        <v>7629</v>
      </c>
      <c r="C7623" s="2">
        <v>339</v>
      </c>
      <c r="D7623" s="2" t="s">
        <v>74</v>
      </c>
      <c r="E7623" s="2" t="s">
        <v>17550</v>
      </c>
      <c r="F7623" s="3" t="s">
        <v>18992</v>
      </c>
      <c r="H7623" s="129" t="str">
        <f t="shared" si="119"/>
        <v>7629|339|14|Kashima (deleted)|14002|</v>
      </c>
    </row>
    <row r="7624" spans="2:8">
      <c r="B7624" s="2">
        <v>7630</v>
      </c>
      <c r="C7624" s="2">
        <v>339</v>
      </c>
      <c r="D7624" s="2" t="s">
        <v>74</v>
      </c>
      <c r="E7624" s="2" t="s">
        <v>17551</v>
      </c>
      <c r="F7624" s="3" t="s">
        <v>18993</v>
      </c>
      <c r="H7624" s="129" t="str">
        <f t="shared" si="119"/>
        <v>7630|339|14|Sakuragawa (city)|1431|</v>
      </c>
    </row>
    <row r="7625" spans="2:8">
      <c r="B7625" s="2">
        <v>7631</v>
      </c>
      <c r="C7625" s="2">
        <v>339</v>
      </c>
      <c r="D7625" s="2" t="s">
        <v>74</v>
      </c>
      <c r="E7625" s="2" t="s">
        <v>497</v>
      </c>
      <c r="F7625" s="3" t="s">
        <v>18994</v>
      </c>
      <c r="H7625" s="129" t="str">
        <f t="shared" si="119"/>
        <v>7631|339|14|Inashiki|14001|</v>
      </c>
    </row>
    <row r="7626" spans="2:8">
      <c r="B7626" s="2">
        <v>7632</v>
      </c>
      <c r="C7626" s="2">
        <v>339</v>
      </c>
      <c r="D7626" s="2" t="s">
        <v>74</v>
      </c>
      <c r="E7626" s="2" t="s">
        <v>494</v>
      </c>
      <c r="F7626" s="3" t="s">
        <v>18995</v>
      </c>
      <c r="H7626" s="129" t="str">
        <f t="shared" si="119"/>
        <v>7632|339|14|Naka|14008|</v>
      </c>
    </row>
    <row r="7627" spans="2:8">
      <c r="B7627" s="2">
        <v>7633</v>
      </c>
      <c r="C7627" s="2">
        <v>339</v>
      </c>
      <c r="D7627" s="2" t="s">
        <v>74</v>
      </c>
      <c r="E7627" s="2" t="s">
        <v>17552</v>
      </c>
      <c r="F7627" s="3" t="s">
        <v>18996</v>
      </c>
      <c r="H7627" s="129" t="str">
        <f t="shared" si="119"/>
        <v>7633|339|14|Nakaminato (city, deleted)|1409|</v>
      </c>
    </row>
    <row r="7628" spans="2:8">
      <c r="B7628" s="2">
        <v>7634</v>
      </c>
      <c r="C7628" s="2">
        <v>339</v>
      </c>
      <c r="D7628" s="2" t="s">
        <v>74</v>
      </c>
      <c r="E7628" s="2" t="s">
        <v>17553</v>
      </c>
      <c r="F7628" s="3" t="s">
        <v>18997</v>
      </c>
      <c r="H7628" s="129" t="str">
        <f t="shared" si="119"/>
        <v>7634|339|14|Namegata (city)|1433|</v>
      </c>
    </row>
    <row r="7629" spans="2:8">
      <c r="B7629" s="2">
        <v>7635</v>
      </c>
      <c r="C7629" s="2">
        <v>339</v>
      </c>
      <c r="D7629" s="2" t="s">
        <v>74</v>
      </c>
      <c r="E7629" s="2" t="s">
        <v>17554</v>
      </c>
      <c r="F7629" s="3" t="s">
        <v>18998</v>
      </c>
      <c r="H7629" s="129" t="str">
        <f t="shared" si="119"/>
        <v>7635|339|14|Tsuchiura (city)|1403|</v>
      </c>
    </row>
    <row r="7630" spans="2:8">
      <c r="B7630" s="2">
        <v>7636</v>
      </c>
      <c r="C7630" s="2">
        <v>339</v>
      </c>
      <c r="D7630" s="2" t="s">
        <v>74</v>
      </c>
      <c r="E7630" s="2" t="s">
        <v>17555</v>
      </c>
      <c r="F7630" s="3" t="s">
        <v>18999</v>
      </c>
      <c r="H7630" s="129" t="str">
        <f t="shared" si="119"/>
        <v>7636|339|14|Koga (city)|1404|</v>
      </c>
    </row>
    <row r="7631" spans="2:8">
      <c r="B7631" s="2">
        <v>7637</v>
      </c>
      <c r="C7631" s="2">
        <v>339</v>
      </c>
      <c r="D7631" s="2" t="s">
        <v>74</v>
      </c>
      <c r="E7631" s="2" t="s">
        <v>17556</v>
      </c>
      <c r="F7631" s="3" t="s">
        <v>19000</v>
      </c>
      <c r="H7631" s="129" t="str">
        <f t="shared" si="119"/>
        <v>7637|339|14|Ishioka (city)|1405|</v>
      </c>
    </row>
    <row r="7632" spans="2:8">
      <c r="B7632" s="2">
        <v>7638</v>
      </c>
      <c r="C7632" s="2">
        <v>339</v>
      </c>
      <c r="D7632" s="2" t="s">
        <v>74</v>
      </c>
      <c r="E7632" s="2" t="s">
        <v>17557</v>
      </c>
      <c r="F7632" s="3" t="s">
        <v>19001</v>
      </c>
      <c r="H7632" s="129" t="str">
        <f t="shared" si="119"/>
        <v>7638|339|14|Shimodate (city, deleted)|1406|</v>
      </c>
    </row>
    <row r="7633" spans="2:8">
      <c r="B7633" s="2">
        <v>7639</v>
      </c>
      <c r="C7633" s="2">
        <v>339</v>
      </c>
      <c r="D7633" s="2" t="s">
        <v>74</v>
      </c>
      <c r="E7633" s="2" t="s">
        <v>17558</v>
      </c>
      <c r="F7633" s="3" t="s">
        <v>19002</v>
      </c>
      <c r="H7633" s="129" t="str">
        <f t="shared" si="119"/>
        <v>7639|339|14|Mito (city)|1401|</v>
      </c>
    </row>
    <row r="7634" spans="2:8">
      <c r="B7634" s="2">
        <v>7640</v>
      </c>
      <c r="C7634" s="2">
        <v>339</v>
      </c>
      <c r="D7634" s="2" t="s">
        <v>74</v>
      </c>
      <c r="E7634" s="2" t="s">
        <v>17559</v>
      </c>
      <c r="F7634" s="3" t="s">
        <v>19003</v>
      </c>
      <c r="H7634" s="129" t="str">
        <f t="shared" si="119"/>
        <v>7640|339|14|Ryugasaki (city)|1408|</v>
      </c>
    </row>
    <row r="7635" spans="2:8">
      <c r="B7635" s="2">
        <v>7641</v>
      </c>
      <c r="C7635" s="2">
        <v>339</v>
      </c>
      <c r="D7635" s="2" t="s">
        <v>74</v>
      </c>
      <c r="E7635" s="2" t="s">
        <v>17560</v>
      </c>
      <c r="F7635" s="3" t="s">
        <v>19004</v>
      </c>
      <c r="H7635" s="129" t="str">
        <f t="shared" si="119"/>
        <v>7641|339|14|Toride (city)|1417|</v>
      </c>
    </row>
    <row r="7636" spans="2:8">
      <c r="B7636" s="2">
        <v>7642</v>
      </c>
      <c r="C7636" s="2">
        <v>339</v>
      </c>
      <c r="D7636" s="2" t="s">
        <v>74</v>
      </c>
      <c r="E7636" s="2" t="s">
        <v>17561</v>
      </c>
      <c r="F7636" s="3" t="s">
        <v>19005</v>
      </c>
      <c r="H7636" s="129" t="str">
        <f t="shared" si="119"/>
        <v>7642|339|14|Shimotsuma (city)|1410|</v>
      </c>
    </row>
    <row r="7637" spans="2:8">
      <c r="B7637" s="2">
        <v>7643</v>
      </c>
      <c r="C7637" s="2">
        <v>339</v>
      </c>
      <c r="D7637" s="2" t="s">
        <v>74</v>
      </c>
      <c r="E7637" s="2" t="s">
        <v>17562</v>
      </c>
      <c r="F7637" s="3" t="s">
        <v>19006</v>
      </c>
      <c r="H7637" s="129" t="str">
        <f t="shared" si="119"/>
        <v>7643|339|14|Mitsukaido (city, deleted)|1411|</v>
      </c>
    </row>
    <row r="7638" spans="2:8">
      <c r="B7638" s="2">
        <v>7644</v>
      </c>
      <c r="C7638" s="2">
        <v>339</v>
      </c>
      <c r="D7638" s="2" t="s">
        <v>74</v>
      </c>
      <c r="E7638" s="2" t="s">
        <v>17563</v>
      </c>
      <c r="F7638" s="3" t="s">
        <v>19007</v>
      </c>
      <c r="H7638" s="129" t="str">
        <f t="shared" si="119"/>
        <v>7644|339|14|Hitachiota (city)|1412|</v>
      </c>
    </row>
    <row r="7639" spans="2:8">
      <c r="B7639" s="2">
        <v>7645</v>
      </c>
      <c r="C7639" s="2">
        <v>339</v>
      </c>
      <c r="D7639" s="2" t="s">
        <v>74</v>
      </c>
      <c r="E7639" s="2" t="s">
        <v>17564</v>
      </c>
      <c r="F7639" s="3" t="s">
        <v>19008</v>
      </c>
      <c r="H7639" s="129" t="str">
        <f t="shared" si="119"/>
        <v>7645|339|14|Katsuta (city, deleted)|1413|</v>
      </c>
    </row>
    <row r="7640" spans="2:8">
      <c r="B7640" s="2">
        <v>7646</v>
      </c>
      <c r="C7640" s="2">
        <v>339</v>
      </c>
      <c r="D7640" s="2" t="s">
        <v>74</v>
      </c>
      <c r="E7640" s="2" t="s">
        <v>17565</v>
      </c>
      <c r="F7640" s="3" t="s">
        <v>19009</v>
      </c>
      <c r="H7640" s="129" t="str">
        <f t="shared" si="119"/>
        <v>7646|339|14|Takahagi (city)|1414|</v>
      </c>
    </row>
    <row r="7641" spans="2:8">
      <c r="B7641" s="2">
        <v>7647</v>
      </c>
      <c r="C7641" s="2">
        <v>339</v>
      </c>
      <c r="D7641" s="2" t="s">
        <v>74</v>
      </c>
      <c r="E7641" s="2" t="s">
        <v>17566</v>
      </c>
      <c r="F7641" s="3" t="s">
        <v>19010</v>
      </c>
      <c r="H7641" s="129" t="str">
        <f t="shared" si="119"/>
        <v>7647|339|14|Kitaibaraki (city)|1415|</v>
      </c>
    </row>
    <row r="7642" spans="2:8">
      <c r="B7642" s="2">
        <v>7648</v>
      </c>
      <c r="C7642" s="2">
        <v>339</v>
      </c>
      <c r="D7642" s="2" t="s">
        <v>74</v>
      </c>
      <c r="E7642" s="2" t="s">
        <v>17567</v>
      </c>
      <c r="F7642" s="3" t="s">
        <v>19011</v>
      </c>
      <c r="H7642" s="129" t="str">
        <f t="shared" si="119"/>
        <v>7648|339|14|Yuki (city)|1407|</v>
      </c>
    </row>
    <row r="7643" spans="2:8">
      <c r="B7643" s="2">
        <v>7649</v>
      </c>
      <c r="C7643" s="2">
        <v>339</v>
      </c>
      <c r="D7643" s="2" t="s">
        <v>74</v>
      </c>
      <c r="E7643" s="2" t="s">
        <v>17568</v>
      </c>
      <c r="F7643" s="3" t="s">
        <v>19012</v>
      </c>
      <c r="H7643" s="129" t="str">
        <f t="shared" si="119"/>
        <v>7649|339|14|Moriya (city)|1424|</v>
      </c>
    </row>
    <row r="7644" spans="2:8">
      <c r="B7644" s="2">
        <v>7650</v>
      </c>
      <c r="C7644" s="2">
        <v>339</v>
      </c>
      <c r="D7644" s="2" t="s">
        <v>74</v>
      </c>
      <c r="E7644" s="2" t="s">
        <v>17569</v>
      </c>
      <c r="F7644" s="3" t="s">
        <v>19013</v>
      </c>
      <c r="H7644" s="129" t="str">
        <f t="shared" si="119"/>
        <v>7650|339|14|Kasumigaura (city)|1430|</v>
      </c>
    </row>
    <row r="7645" spans="2:8">
      <c r="B7645" s="2">
        <v>7651</v>
      </c>
      <c r="C7645" s="2">
        <v>339</v>
      </c>
      <c r="D7645" s="2" t="s">
        <v>74</v>
      </c>
      <c r="E7645" s="2" t="s">
        <v>17570</v>
      </c>
      <c r="F7645" s="3" t="s">
        <v>19014</v>
      </c>
      <c r="H7645" s="129" t="str">
        <f t="shared" si="119"/>
        <v>7651|339|14|Inashiki (city)|1429|</v>
      </c>
    </row>
    <row r="7646" spans="2:8">
      <c r="B7646" s="2">
        <v>7652</v>
      </c>
      <c r="C7646" s="2">
        <v>339</v>
      </c>
      <c r="D7646" s="2" t="s">
        <v>74</v>
      </c>
      <c r="E7646" s="2" t="s">
        <v>17571</v>
      </c>
      <c r="F7646" s="3" t="s">
        <v>19015</v>
      </c>
      <c r="H7646" s="129" t="str">
        <f t="shared" si="119"/>
        <v>7652|339|14|Bandou (city)|1428|</v>
      </c>
    </row>
    <row r="7647" spans="2:8">
      <c r="B7647" s="2">
        <v>7653</v>
      </c>
      <c r="C7647" s="2">
        <v>339</v>
      </c>
      <c r="D7647" s="2" t="s">
        <v>74</v>
      </c>
      <c r="E7647" s="2" t="s">
        <v>17572</v>
      </c>
      <c r="F7647" s="3" t="s">
        <v>19016</v>
      </c>
      <c r="H7647" s="129" t="str">
        <f t="shared" si="119"/>
        <v>7653|339|14|Chikusei (city)|1427|</v>
      </c>
    </row>
    <row r="7648" spans="2:8">
      <c r="B7648" s="2">
        <v>7654</v>
      </c>
      <c r="C7648" s="2">
        <v>339</v>
      </c>
      <c r="D7648" s="2" t="s">
        <v>74</v>
      </c>
      <c r="E7648" s="2" t="s">
        <v>17573</v>
      </c>
      <c r="F7648" s="3" t="s">
        <v>19017</v>
      </c>
      <c r="H7648" s="129" t="str">
        <f t="shared" si="119"/>
        <v>7654|339|14|Hitachi (city)|1402|</v>
      </c>
    </row>
    <row r="7649" spans="2:8">
      <c r="B7649" s="2">
        <v>7655</v>
      </c>
      <c r="C7649" s="2">
        <v>339</v>
      </c>
      <c r="D7649" s="2" t="s">
        <v>74</v>
      </c>
      <c r="E7649" s="2" t="s">
        <v>17574</v>
      </c>
      <c r="F7649" s="3" t="s">
        <v>19018</v>
      </c>
      <c r="H7649" s="129" t="str">
        <f t="shared" si="119"/>
        <v>7655|339|14|Hitachiomiya (city)|1425|</v>
      </c>
    </row>
    <row r="7650" spans="2:8">
      <c r="B7650" s="2">
        <v>7656</v>
      </c>
      <c r="C7650" s="2">
        <v>339</v>
      </c>
      <c r="D7650" s="2" t="s">
        <v>74</v>
      </c>
      <c r="E7650" s="2" t="s">
        <v>17575</v>
      </c>
      <c r="F7650" s="3" t="s">
        <v>19019</v>
      </c>
      <c r="H7650" s="129" t="str">
        <f t="shared" si="119"/>
        <v>7656|339|14|Kamisu (city)|1432|</v>
      </c>
    </row>
    <row r="7651" spans="2:8">
      <c r="B7651" s="2">
        <v>7657</v>
      </c>
      <c r="C7651" s="2">
        <v>339</v>
      </c>
      <c r="D7651" s="2" t="s">
        <v>74</v>
      </c>
      <c r="E7651" s="2" t="s">
        <v>17576</v>
      </c>
      <c r="F7651" s="3" t="s">
        <v>19020</v>
      </c>
      <c r="H7651" s="129" t="str">
        <f t="shared" si="119"/>
        <v>7657|339|14|Itako (city)|1423|</v>
      </c>
    </row>
    <row r="7652" spans="2:8">
      <c r="B7652" s="2">
        <v>7658</v>
      </c>
      <c r="C7652" s="2">
        <v>339</v>
      </c>
      <c r="D7652" s="2" t="s">
        <v>74</v>
      </c>
      <c r="E7652" s="2" t="s">
        <v>17577</v>
      </c>
      <c r="F7652" s="3" t="s">
        <v>19021</v>
      </c>
      <c r="H7652" s="129" t="str">
        <f t="shared" si="119"/>
        <v>7658|339|14|Kashima (city)|1422|</v>
      </c>
    </row>
    <row r="7653" spans="2:8">
      <c r="B7653" s="2">
        <v>7659</v>
      </c>
      <c r="C7653" s="2">
        <v>339</v>
      </c>
      <c r="D7653" s="2" t="s">
        <v>74</v>
      </c>
      <c r="E7653" s="2" t="s">
        <v>17578</v>
      </c>
      <c r="F7653" s="3" t="s">
        <v>19022</v>
      </c>
      <c r="H7653" s="129" t="str">
        <f t="shared" si="119"/>
        <v>7659|339|14|Hitachinaka (city)|1421|</v>
      </c>
    </row>
    <row r="7654" spans="2:8">
      <c r="B7654" s="2">
        <v>7660</v>
      </c>
      <c r="C7654" s="2">
        <v>339</v>
      </c>
      <c r="D7654" s="2" t="s">
        <v>74</v>
      </c>
      <c r="E7654" s="2" t="s">
        <v>17579</v>
      </c>
      <c r="F7654" s="3" t="s">
        <v>19023</v>
      </c>
      <c r="H7654" s="129" t="str">
        <f t="shared" si="119"/>
        <v>7660|339|14|Tsukuba (city)|1420|</v>
      </c>
    </row>
    <row r="7655" spans="2:8">
      <c r="B7655" s="2">
        <v>7661</v>
      </c>
      <c r="C7655" s="2">
        <v>339</v>
      </c>
      <c r="D7655" s="2" t="s">
        <v>74</v>
      </c>
      <c r="E7655" s="2" t="s">
        <v>17580</v>
      </c>
      <c r="F7655" s="3" t="s">
        <v>19024</v>
      </c>
      <c r="H7655" s="129" t="str">
        <f t="shared" si="119"/>
        <v>7661|339|14|Ushiku (city)|1419|</v>
      </c>
    </row>
    <row r="7656" spans="2:8">
      <c r="B7656" s="2">
        <v>7662</v>
      </c>
      <c r="C7656" s="2">
        <v>339</v>
      </c>
      <c r="D7656" s="2" t="s">
        <v>74</v>
      </c>
      <c r="E7656" s="2" t="s">
        <v>17581</v>
      </c>
      <c r="F7656" s="3" t="s">
        <v>19025</v>
      </c>
      <c r="H7656" s="129" t="str">
        <f t="shared" si="119"/>
        <v>7662|339|14|Iwai (city, deleted)|1418|</v>
      </c>
    </row>
    <row r="7657" spans="2:8">
      <c r="B7657" s="2">
        <v>7663</v>
      </c>
      <c r="C7657" s="2">
        <v>339</v>
      </c>
      <c r="D7657" s="2" t="s">
        <v>74</v>
      </c>
      <c r="E7657" s="2" t="s">
        <v>17582</v>
      </c>
      <c r="F7657" s="3" t="s">
        <v>19026</v>
      </c>
      <c r="H7657" s="129" t="str">
        <f t="shared" si="119"/>
        <v>7663|339|14|Naka (city)|1426|</v>
      </c>
    </row>
    <row r="7658" spans="2:8">
      <c r="B7658" s="2">
        <v>7664</v>
      </c>
      <c r="C7658" s="2">
        <v>339</v>
      </c>
      <c r="D7658" s="2" t="s">
        <v>74</v>
      </c>
      <c r="E7658" s="2" t="s">
        <v>17583</v>
      </c>
      <c r="F7658" s="3" t="s">
        <v>19027</v>
      </c>
      <c r="H7658" s="129" t="str">
        <f t="shared" si="119"/>
        <v>7664|339|14|Yaita (city)|1511|</v>
      </c>
    </row>
    <row r="7659" spans="2:8">
      <c r="B7659" s="2">
        <v>7665</v>
      </c>
      <c r="C7659" s="2">
        <v>339</v>
      </c>
      <c r="D7659" s="2" t="s">
        <v>75</v>
      </c>
      <c r="E7659" s="2" t="s">
        <v>17461</v>
      </c>
      <c r="F7659" s="3" t="s">
        <v>19028</v>
      </c>
      <c r="H7659" s="129" t="str">
        <f t="shared" si="119"/>
        <v>7665|339|15|Sakura (city)|1514|</v>
      </c>
    </row>
    <row r="7660" spans="2:8">
      <c r="B7660" s="2">
        <v>7666</v>
      </c>
      <c r="C7660" s="2">
        <v>339</v>
      </c>
      <c r="D7660" s="2" t="s">
        <v>75</v>
      </c>
      <c r="E7660" s="2" t="s">
        <v>17584</v>
      </c>
      <c r="F7660" s="3" t="s">
        <v>19029</v>
      </c>
      <c r="H7660" s="129" t="str">
        <f t="shared" si="119"/>
        <v>7666|339|15|Mooka (city)|1509|</v>
      </c>
    </row>
    <row r="7661" spans="2:8">
      <c r="B7661" s="2">
        <v>7667</v>
      </c>
      <c r="C7661" s="2">
        <v>339</v>
      </c>
      <c r="D7661" s="2" t="s">
        <v>75</v>
      </c>
      <c r="E7661" s="2" t="s">
        <v>17585</v>
      </c>
      <c r="F7661" s="3" t="s">
        <v>19030</v>
      </c>
      <c r="H7661" s="129" t="str">
        <f t="shared" si="119"/>
        <v>7667|339|15|Otawara (city)|1510|</v>
      </c>
    </row>
    <row r="7662" spans="2:8">
      <c r="B7662" s="2">
        <v>7668</v>
      </c>
      <c r="C7662" s="2">
        <v>339</v>
      </c>
      <c r="D7662" s="2" t="s">
        <v>75</v>
      </c>
      <c r="E7662" s="2" t="s">
        <v>17586</v>
      </c>
      <c r="F7662" s="3" t="s">
        <v>19031</v>
      </c>
      <c r="H7662" s="129" t="str">
        <f t="shared" si="119"/>
        <v>7668|339|15|Imaichi (city, deleted)|1507|</v>
      </c>
    </row>
    <row r="7663" spans="2:8">
      <c r="B7663" s="2">
        <v>7669</v>
      </c>
      <c r="C7663" s="2">
        <v>339</v>
      </c>
      <c r="D7663" s="2" t="s">
        <v>75</v>
      </c>
      <c r="E7663" s="2" t="s">
        <v>17587</v>
      </c>
      <c r="F7663" s="3" t="s">
        <v>19032</v>
      </c>
      <c r="H7663" s="129" t="str">
        <f t="shared" si="119"/>
        <v>7669|339|15|Nikko (city)|1506|</v>
      </c>
    </row>
    <row r="7664" spans="2:8">
      <c r="B7664" s="2">
        <v>7670</v>
      </c>
      <c r="C7664" s="2">
        <v>339</v>
      </c>
      <c r="D7664" s="2" t="s">
        <v>75</v>
      </c>
      <c r="E7664" s="2" t="s">
        <v>17588</v>
      </c>
      <c r="F7664" s="3" t="s">
        <v>19033</v>
      </c>
      <c r="H7664" s="129" t="str">
        <f t="shared" si="119"/>
        <v>7670|339|15|Kanuma (city)|1505|</v>
      </c>
    </row>
    <row r="7665" spans="2:8">
      <c r="B7665" s="2">
        <v>7671</v>
      </c>
      <c r="C7665" s="2">
        <v>339</v>
      </c>
      <c r="D7665" s="2" t="s">
        <v>75</v>
      </c>
      <c r="E7665" s="2" t="s">
        <v>17589</v>
      </c>
      <c r="F7665" s="3" t="s">
        <v>19034</v>
      </c>
      <c r="H7665" s="129" t="str">
        <f t="shared" si="119"/>
        <v>7671|339|15|Nasushiobara (city)|1513|</v>
      </c>
    </row>
    <row r="7666" spans="2:8">
      <c r="B7666" s="2">
        <v>7672</v>
      </c>
      <c r="C7666" s="2">
        <v>339</v>
      </c>
      <c r="D7666" s="2" t="s">
        <v>75</v>
      </c>
      <c r="E7666" s="2" t="s">
        <v>17590</v>
      </c>
      <c r="F7666" s="3" t="s">
        <v>19035</v>
      </c>
      <c r="H7666" s="129" t="str">
        <f t="shared" si="119"/>
        <v>7672|339|15|Sano (city)|1504|</v>
      </c>
    </row>
    <row r="7667" spans="2:8">
      <c r="B7667" s="2">
        <v>7673</v>
      </c>
      <c r="C7667" s="2">
        <v>339</v>
      </c>
      <c r="D7667" s="2" t="s">
        <v>75</v>
      </c>
      <c r="E7667" s="2" t="s">
        <v>17591</v>
      </c>
      <c r="F7667" s="3" t="s">
        <v>19036</v>
      </c>
      <c r="H7667" s="129" t="str">
        <f t="shared" si="119"/>
        <v>7673|339|15|Ashikaga (deleted)|15001|</v>
      </c>
    </row>
    <row r="7668" spans="2:8">
      <c r="B7668" s="2">
        <v>7674</v>
      </c>
      <c r="C7668" s="2">
        <v>339</v>
      </c>
      <c r="D7668" s="2" t="s">
        <v>75</v>
      </c>
      <c r="E7668" s="2" t="s">
        <v>17592</v>
      </c>
      <c r="F7668" s="3" t="s">
        <v>19037</v>
      </c>
      <c r="H7668" s="129" t="str">
        <f t="shared" si="119"/>
        <v>7674|339|15|Tochigi (city)|1503|</v>
      </c>
    </row>
    <row r="7669" spans="2:8">
      <c r="B7669" s="2">
        <v>7675</v>
      </c>
      <c r="C7669" s="2">
        <v>339</v>
      </c>
      <c r="D7669" s="2" t="s">
        <v>75</v>
      </c>
      <c r="E7669" s="2" t="s">
        <v>17593</v>
      </c>
      <c r="F7669" s="3" t="s">
        <v>19038</v>
      </c>
      <c r="H7669" s="129" t="str">
        <f t="shared" si="119"/>
        <v>7675|339|15|Ashikaga (city)|1502|</v>
      </c>
    </row>
    <row r="7670" spans="2:8">
      <c r="B7670" s="2">
        <v>7676</v>
      </c>
      <c r="C7670" s="2">
        <v>339</v>
      </c>
      <c r="D7670" s="2" t="s">
        <v>75</v>
      </c>
      <c r="E7670" s="2" t="s">
        <v>17594</v>
      </c>
      <c r="F7670" s="3" t="s">
        <v>19039</v>
      </c>
      <c r="H7670" s="129" t="str">
        <f t="shared" si="119"/>
        <v>7676|339|15|Oyama (city)|1508|</v>
      </c>
    </row>
    <row r="7671" spans="2:8">
      <c r="B7671" s="2">
        <v>7677</v>
      </c>
      <c r="C7671" s="2">
        <v>339</v>
      </c>
      <c r="D7671" s="2" t="s">
        <v>75</v>
      </c>
      <c r="E7671" s="2" t="s">
        <v>17595</v>
      </c>
      <c r="F7671" s="3" t="s">
        <v>19040</v>
      </c>
      <c r="H7671" s="129" t="str">
        <f t="shared" si="119"/>
        <v>7677|339|15|Kuroiso (city, deleted)|1512|</v>
      </c>
    </row>
    <row r="7672" spans="2:8">
      <c r="B7672" s="2">
        <v>7678</v>
      </c>
      <c r="C7672" s="2">
        <v>339</v>
      </c>
      <c r="D7672" s="2" t="s">
        <v>75</v>
      </c>
      <c r="E7672" s="2" t="s">
        <v>17596</v>
      </c>
      <c r="F7672" s="3" t="s">
        <v>19041</v>
      </c>
      <c r="H7672" s="129" t="str">
        <f t="shared" si="119"/>
        <v>7678|339|15|Nasukarasuyama (city)|1515|</v>
      </c>
    </row>
    <row r="7673" spans="2:8">
      <c r="B7673" s="2">
        <v>7679</v>
      </c>
      <c r="C7673" s="2">
        <v>339</v>
      </c>
      <c r="D7673" s="2" t="s">
        <v>75</v>
      </c>
      <c r="E7673" s="2" t="s">
        <v>17597</v>
      </c>
      <c r="F7673" s="3" t="s">
        <v>19042</v>
      </c>
      <c r="H7673" s="129" t="str">
        <f t="shared" si="119"/>
        <v>7679|339|15|Shimotsuke (city)|1516|</v>
      </c>
    </row>
    <row r="7674" spans="2:8">
      <c r="B7674" s="2">
        <v>7680</v>
      </c>
      <c r="C7674" s="2">
        <v>339</v>
      </c>
      <c r="D7674" s="2" t="s">
        <v>75</v>
      </c>
      <c r="E7674" s="2" t="s">
        <v>17598</v>
      </c>
      <c r="F7674" s="3" t="s">
        <v>19043</v>
      </c>
      <c r="H7674" s="129" t="str">
        <f t="shared" si="119"/>
        <v>7680|339|15|Shioya|15005|</v>
      </c>
    </row>
    <row r="7675" spans="2:8">
      <c r="B7675" s="2">
        <v>7681</v>
      </c>
      <c r="C7675" s="2">
        <v>339</v>
      </c>
      <c r="D7675" s="2" t="s">
        <v>75</v>
      </c>
      <c r="E7675" s="2" t="s">
        <v>17599</v>
      </c>
      <c r="F7675" s="3" t="s">
        <v>19044</v>
      </c>
      <c r="H7675" s="129" t="str">
        <f t="shared" ref="H7675:H7738" si="120">B7675&amp;"|"&amp;C7675&amp;"|"&amp;D7675&amp;"|"&amp;E7675&amp;"|"&amp;F7675&amp;"|"&amp;G7675</f>
        <v>7681|339|15|Shimotsuga|15006|</v>
      </c>
    </row>
    <row r="7676" spans="2:8">
      <c r="B7676" s="2">
        <v>7682</v>
      </c>
      <c r="C7676" s="2">
        <v>339</v>
      </c>
      <c r="D7676" s="2" t="s">
        <v>75</v>
      </c>
      <c r="E7676" s="2" t="s">
        <v>17600</v>
      </c>
      <c r="F7676" s="3" t="s">
        <v>19045</v>
      </c>
      <c r="H7676" s="129" t="str">
        <f t="shared" si="120"/>
        <v>7682|339|15|Nasu|15007|</v>
      </c>
    </row>
    <row r="7677" spans="2:8">
      <c r="B7677" s="2">
        <v>7683</v>
      </c>
      <c r="C7677" s="2">
        <v>339</v>
      </c>
      <c r="D7677" s="2" t="s">
        <v>75</v>
      </c>
      <c r="E7677" s="2" t="s">
        <v>17601</v>
      </c>
      <c r="F7677" s="3" t="s">
        <v>19046</v>
      </c>
      <c r="H7677" s="129" t="str">
        <f t="shared" si="120"/>
        <v>7683|339|15|Haga|15008|</v>
      </c>
    </row>
    <row r="7678" spans="2:8">
      <c r="B7678" s="2">
        <v>7684</v>
      </c>
      <c r="C7678" s="2">
        <v>339</v>
      </c>
      <c r="D7678" s="2" t="s">
        <v>75</v>
      </c>
      <c r="E7678" s="2" t="s">
        <v>717</v>
      </c>
      <c r="F7678" s="3" t="s">
        <v>19047</v>
      </c>
      <c r="H7678" s="129" t="str">
        <f t="shared" si="120"/>
        <v>7684|339|15|Kawachi|15004|</v>
      </c>
    </row>
    <row r="7679" spans="2:8">
      <c r="B7679" s="2">
        <v>7685</v>
      </c>
      <c r="C7679" s="2">
        <v>339</v>
      </c>
      <c r="D7679" s="2" t="s">
        <v>75</v>
      </c>
      <c r="E7679" s="2" t="s">
        <v>17602</v>
      </c>
      <c r="F7679" s="3" t="s">
        <v>19048</v>
      </c>
      <c r="H7679" s="129" t="str">
        <f t="shared" si="120"/>
        <v>7685|339|15|Kamitsuga|15003|</v>
      </c>
    </row>
    <row r="7680" spans="2:8">
      <c r="B7680" s="2">
        <v>7686</v>
      </c>
      <c r="C7680" s="2">
        <v>339</v>
      </c>
      <c r="D7680" s="2" t="s">
        <v>75</v>
      </c>
      <c r="E7680" s="2" t="s">
        <v>17603</v>
      </c>
      <c r="F7680" s="3" t="s">
        <v>19049</v>
      </c>
      <c r="H7680" s="129" t="str">
        <f t="shared" si="120"/>
        <v>7686|339|15|Aso (deleted)|15002|</v>
      </c>
    </row>
    <row r="7681" spans="2:8">
      <c r="B7681" s="2">
        <v>7687</v>
      </c>
      <c r="C7681" s="2">
        <v>339</v>
      </c>
      <c r="D7681" s="2" t="s">
        <v>75</v>
      </c>
      <c r="E7681" s="2" t="s">
        <v>17604</v>
      </c>
      <c r="F7681" s="3" t="s">
        <v>19050</v>
      </c>
      <c r="H7681" s="129" t="str">
        <f t="shared" si="120"/>
        <v>7687|339|15|Utsunomiya (city)|1501|</v>
      </c>
    </row>
    <row r="7682" spans="2:8">
      <c r="B7682" s="2">
        <v>7688</v>
      </c>
      <c r="C7682" s="2">
        <v>339</v>
      </c>
      <c r="D7682" s="2" t="s">
        <v>75</v>
      </c>
      <c r="E7682" s="2" t="s">
        <v>17605</v>
      </c>
      <c r="F7682" s="3" t="s">
        <v>19051</v>
      </c>
      <c r="H7682" s="129" t="str">
        <f t="shared" si="120"/>
        <v>7688|339|15|Sawa|16007|</v>
      </c>
    </row>
    <row r="7683" spans="2:8">
      <c r="B7683" s="2">
        <v>7689</v>
      </c>
      <c r="C7683" s="2">
        <v>339</v>
      </c>
      <c r="D7683" s="2" t="s">
        <v>76</v>
      </c>
      <c r="E7683" s="2" t="s">
        <v>17606</v>
      </c>
      <c r="F7683" s="3" t="s">
        <v>19052</v>
      </c>
      <c r="H7683" s="129" t="str">
        <f t="shared" si="120"/>
        <v>7689|339|16|Agatsuma (deleted)|16001|</v>
      </c>
    </row>
    <row r="7684" spans="2:8">
      <c r="B7684" s="2">
        <v>7690</v>
      </c>
      <c r="C7684" s="2">
        <v>339</v>
      </c>
      <c r="D7684" s="2" t="s">
        <v>76</v>
      </c>
      <c r="E7684" s="2" t="s">
        <v>17607</v>
      </c>
      <c r="F7684" s="3" t="s">
        <v>19053</v>
      </c>
      <c r="H7684" s="129" t="str">
        <f t="shared" si="120"/>
        <v>7690|339|16|Yamada (deleted)|16012|</v>
      </c>
    </row>
    <row r="7685" spans="2:8">
      <c r="B7685" s="2">
        <v>7691</v>
      </c>
      <c r="C7685" s="2">
        <v>339</v>
      </c>
      <c r="D7685" s="2" t="s">
        <v>76</v>
      </c>
      <c r="E7685" s="2" t="s">
        <v>17608</v>
      </c>
      <c r="F7685" s="3" t="s">
        <v>19054</v>
      </c>
      <c r="H7685" s="129" t="str">
        <f t="shared" si="120"/>
        <v>7691|339|16|Nitta (deleted)|16011|</v>
      </c>
    </row>
    <row r="7686" spans="2:8">
      <c r="B7686" s="2">
        <v>7692</v>
      </c>
      <c r="C7686" s="2">
        <v>339</v>
      </c>
      <c r="D7686" s="2" t="s">
        <v>76</v>
      </c>
      <c r="E7686" s="2" t="s">
        <v>17609</v>
      </c>
      <c r="F7686" s="3" t="s">
        <v>19055</v>
      </c>
      <c r="H7686" s="129" t="str">
        <f t="shared" si="120"/>
        <v>7692|339|16|Tone|16010|</v>
      </c>
    </row>
    <row r="7687" spans="2:8">
      <c r="B7687" s="2">
        <v>7693</v>
      </c>
      <c r="C7687" s="2">
        <v>339</v>
      </c>
      <c r="D7687" s="2" t="s">
        <v>76</v>
      </c>
      <c r="E7687" s="2" t="s">
        <v>17610</v>
      </c>
      <c r="F7687" s="3" t="s">
        <v>19056</v>
      </c>
      <c r="H7687" s="129" t="str">
        <f t="shared" si="120"/>
        <v>7693|339|16|Seta (deleted)|16008|</v>
      </c>
    </row>
    <row r="7688" spans="2:8">
      <c r="B7688" s="2">
        <v>7694</v>
      </c>
      <c r="C7688" s="2">
        <v>339</v>
      </c>
      <c r="D7688" s="2" t="s">
        <v>76</v>
      </c>
      <c r="E7688" s="2" t="s">
        <v>17611</v>
      </c>
      <c r="F7688" s="3" t="s">
        <v>19057</v>
      </c>
      <c r="H7688" s="129" t="str">
        <f t="shared" si="120"/>
        <v>7694|339|16|Gumma (deleted)|16006|</v>
      </c>
    </row>
    <row r="7689" spans="2:8">
      <c r="B7689" s="2">
        <v>7695</v>
      </c>
      <c r="C7689" s="2">
        <v>339</v>
      </c>
      <c r="D7689" s="2" t="s">
        <v>76</v>
      </c>
      <c r="E7689" s="2" t="s">
        <v>17612</v>
      </c>
      <c r="F7689" s="3" t="s">
        <v>19058</v>
      </c>
      <c r="H7689" s="129" t="str">
        <f t="shared" si="120"/>
        <v>7695|339|16|Kitagumma|16005|</v>
      </c>
    </row>
    <row r="7690" spans="2:8">
      <c r="B7690" s="2">
        <v>7696</v>
      </c>
      <c r="C7690" s="2">
        <v>339</v>
      </c>
      <c r="D7690" s="2" t="s">
        <v>76</v>
      </c>
      <c r="E7690" s="2" t="s">
        <v>17613</v>
      </c>
      <c r="F7690" s="3" t="s">
        <v>19059</v>
      </c>
      <c r="H7690" s="129" t="str">
        <f t="shared" si="120"/>
        <v>7696|339|16|Kanra|16004|</v>
      </c>
    </row>
    <row r="7691" spans="2:8">
      <c r="B7691" s="2">
        <v>7697</v>
      </c>
      <c r="C7691" s="2">
        <v>339</v>
      </c>
      <c r="D7691" s="2" t="s">
        <v>76</v>
      </c>
      <c r="E7691" s="2" t="s">
        <v>17614</v>
      </c>
      <c r="F7691" s="3" t="s">
        <v>19060</v>
      </c>
      <c r="H7691" s="129" t="str">
        <f t="shared" si="120"/>
        <v>7697|339|16|Usui (deleted)|16002|</v>
      </c>
    </row>
    <row r="7692" spans="2:8">
      <c r="B7692" s="2">
        <v>7698</v>
      </c>
      <c r="C7692" s="2">
        <v>339</v>
      </c>
      <c r="D7692" s="2" t="s">
        <v>76</v>
      </c>
      <c r="E7692" s="2" t="s">
        <v>17615</v>
      </c>
      <c r="F7692" s="3" t="s">
        <v>19061</v>
      </c>
      <c r="H7692" s="129" t="str">
        <f t="shared" si="120"/>
        <v>7698|339|16|Tano|16009|</v>
      </c>
    </row>
    <row r="7693" spans="2:8">
      <c r="B7693" s="2">
        <v>7699</v>
      </c>
      <c r="C7693" s="2">
        <v>339</v>
      </c>
      <c r="D7693" s="2" t="s">
        <v>76</v>
      </c>
      <c r="E7693" s="2" t="s">
        <v>17616</v>
      </c>
      <c r="F7693" s="3" t="s">
        <v>19062</v>
      </c>
      <c r="H7693" s="129" t="str">
        <f t="shared" si="120"/>
        <v>7699|339|16|Ota (city)|1605|</v>
      </c>
    </row>
    <row r="7694" spans="2:8">
      <c r="B7694" s="2">
        <v>7700</v>
      </c>
      <c r="C7694" s="2">
        <v>339</v>
      </c>
      <c r="D7694" s="2" t="s">
        <v>76</v>
      </c>
      <c r="E7694" s="2" t="s">
        <v>17617</v>
      </c>
      <c r="F7694" s="3" t="s">
        <v>19063</v>
      </c>
      <c r="H7694" s="129" t="str">
        <f t="shared" si="120"/>
        <v>7700|339|16|Tomioka (city)|1610|</v>
      </c>
    </row>
    <row r="7695" spans="2:8">
      <c r="B7695" s="2">
        <v>7701</v>
      </c>
      <c r="C7695" s="2">
        <v>339</v>
      </c>
      <c r="D7695" s="2" t="s">
        <v>76</v>
      </c>
      <c r="E7695" s="2" t="s">
        <v>17618</v>
      </c>
      <c r="F7695" s="3" t="s">
        <v>19064</v>
      </c>
      <c r="H7695" s="129" t="str">
        <f t="shared" si="120"/>
        <v>7701|339|16|Annaka (city)|1611|</v>
      </c>
    </row>
    <row r="7696" spans="2:8">
      <c r="B7696" s="2">
        <v>7702</v>
      </c>
      <c r="C7696" s="2">
        <v>339</v>
      </c>
      <c r="D7696" s="2" t="s">
        <v>76</v>
      </c>
      <c r="E7696" s="2" t="s">
        <v>17619</v>
      </c>
      <c r="F7696" s="3" t="s">
        <v>19065</v>
      </c>
      <c r="H7696" s="129" t="str">
        <f t="shared" si="120"/>
        <v>7702|339|16|Numata (city)|1606|</v>
      </c>
    </row>
    <row r="7697" spans="2:8">
      <c r="B7697" s="2">
        <v>7703</v>
      </c>
      <c r="C7697" s="2">
        <v>339</v>
      </c>
      <c r="D7697" s="2" t="s">
        <v>76</v>
      </c>
      <c r="E7697" s="2" t="s">
        <v>17620</v>
      </c>
      <c r="F7697" s="3" t="s">
        <v>19066</v>
      </c>
      <c r="H7697" s="129" t="str">
        <f t="shared" si="120"/>
        <v>7703|339|16|Fujioka (city)|1609|</v>
      </c>
    </row>
    <row r="7698" spans="2:8">
      <c r="B7698" s="2">
        <v>7704</v>
      </c>
      <c r="C7698" s="2">
        <v>339</v>
      </c>
      <c r="D7698" s="2" t="s">
        <v>76</v>
      </c>
      <c r="E7698" s="2" t="s">
        <v>17621</v>
      </c>
      <c r="F7698" s="3" t="s">
        <v>19067</v>
      </c>
      <c r="H7698" s="129" t="str">
        <f t="shared" si="120"/>
        <v>7704|339|16|Tatebayashi (city)|1607|</v>
      </c>
    </row>
    <row r="7699" spans="2:8">
      <c r="B7699" s="2">
        <v>7705</v>
      </c>
      <c r="C7699" s="2">
        <v>339</v>
      </c>
      <c r="D7699" s="2" t="s">
        <v>76</v>
      </c>
      <c r="E7699" s="2" t="s">
        <v>17622</v>
      </c>
      <c r="F7699" s="3" t="s">
        <v>19068</v>
      </c>
      <c r="H7699" s="129" t="str">
        <f t="shared" si="120"/>
        <v>7705|339|16|Maebashi (city)|1601|</v>
      </c>
    </row>
    <row r="7700" spans="2:8">
      <c r="B7700" s="2">
        <v>7706</v>
      </c>
      <c r="C7700" s="2">
        <v>339</v>
      </c>
      <c r="D7700" s="2" t="s">
        <v>76</v>
      </c>
      <c r="E7700" s="2" t="s">
        <v>17623</v>
      </c>
      <c r="F7700" s="3" t="s">
        <v>19069</v>
      </c>
      <c r="H7700" s="129" t="str">
        <f t="shared" si="120"/>
        <v>7706|339|16|Takasaki (city)|1602|</v>
      </c>
    </row>
    <row r="7701" spans="2:8">
      <c r="B7701" s="2">
        <v>7707</v>
      </c>
      <c r="C7701" s="2">
        <v>339</v>
      </c>
      <c r="D7701" s="2" t="s">
        <v>76</v>
      </c>
      <c r="E7701" s="2" t="s">
        <v>17624</v>
      </c>
      <c r="F7701" s="3" t="s">
        <v>19070</v>
      </c>
      <c r="H7701" s="129" t="str">
        <f t="shared" si="120"/>
        <v>7707|339|16|Kiryu (city)|1603|</v>
      </c>
    </row>
    <row r="7702" spans="2:8">
      <c r="B7702" s="2">
        <v>7708</v>
      </c>
      <c r="C7702" s="2">
        <v>339</v>
      </c>
      <c r="D7702" s="2" t="s">
        <v>76</v>
      </c>
      <c r="E7702" s="2" t="s">
        <v>17625</v>
      </c>
      <c r="F7702" s="3" t="s">
        <v>19071</v>
      </c>
      <c r="H7702" s="129" t="str">
        <f t="shared" si="120"/>
        <v>7708|339|16|Isesaki (city)|1604|</v>
      </c>
    </row>
    <row r="7703" spans="2:8">
      <c r="B7703" s="2">
        <v>7709</v>
      </c>
      <c r="C7703" s="2">
        <v>339</v>
      </c>
      <c r="D7703" s="2" t="s">
        <v>76</v>
      </c>
      <c r="E7703" s="2" t="s">
        <v>17626</v>
      </c>
      <c r="F7703" s="3" t="s">
        <v>19072</v>
      </c>
      <c r="H7703" s="129" t="str">
        <f t="shared" si="120"/>
        <v>7709|339|16|Midori (city)|1612|</v>
      </c>
    </row>
    <row r="7704" spans="2:8">
      <c r="B7704" s="2">
        <v>7710</v>
      </c>
      <c r="C7704" s="2">
        <v>339</v>
      </c>
      <c r="D7704" s="2" t="s">
        <v>76</v>
      </c>
      <c r="E7704" s="2" t="s">
        <v>17627</v>
      </c>
      <c r="F7704" s="3" t="s">
        <v>19073</v>
      </c>
      <c r="H7704" s="129" t="str">
        <f t="shared" si="120"/>
        <v>7710|339|16|Shibukawa (city)|1608|</v>
      </c>
    </row>
    <row r="7705" spans="2:8">
      <c r="B7705" s="2">
        <v>7711</v>
      </c>
      <c r="C7705" s="2">
        <v>339</v>
      </c>
      <c r="D7705" s="2" t="s">
        <v>76</v>
      </c>
      <c r="E7705" s="2" t="s">
        <v>17628</v>
      </c>
      <c r="F7705" s="3" t="s">
        <v>19074</v>
      </c>
      <c r="H7705" s="129" t="str">
        <f t="shared" si="120"/>
        <v>7711|339|16|Ora|16003|</v>
      </c>
    </row>
    <row r="7706" spans="2:8">
      <c r="B7706" s="2">
        <v>7712</v>
      </c>
      <c r="C7706" s="2">
        <v>339</v>
      </c>
      <c r="D7706" s="2" t="s">
        <v>76</v>
      </c>
      <c r="E7706" s="2" t="s">
        <v>17629</v>
      </c>
      <c r="F7706" s="3" t="s">
        <v>19075</v>
      </c>
      <c r="H7706" s="129" t="str">
        <f t="shared" si="120"/>
        <v>7712|339|16|Nirasaki (city)|1707|</v>
      </c>
    </row>
    <row r="7707" spans="2:8">
      <c r="B7707" s="2">
        <v>7713</v>
      </c>
      <c r="C7707" s="2">
        <v>339</v>
      </c>
      <c r="D7707" s="2" t="s">
        <v>77</v>
      </c>
      <c r="E7707" s="2" t="s">
        <v>17630</v>
      </c>
      <c r="F7707" s="3" t="s">
        <v>19076</v>
      </c>
      <c r="H7707" s="129" t="str">
        <f t="shared" si="120"/>
        <v>7713|339|17|Minami-Alps (city)|1708|</v>
      </c>
    </row>
    <row r="7708" spans="2:8">
      <c r="B7708" s="2">
        <v>7714</v>
      </c>
      <c r="C7708" s="2">
        <v>339</v>
      </c>
      <c r="D7708" s="2" t="s">
        <v>77</v>
      </c>
      <c r="E7708" s="2" t="s">
        <v>16991</v>
      </c>
      <c r="F7708" s="3" t="s">
        <v>19077</v>
      </c>
      <c r="H7708" s="129" t="str">
        <f t="shared" si="120"/>
        <v>7714|339|17|Hokuto (city)|1709|</v>
      </c>
    </row>
    <row r="7709" spans="2:8">
      <c r="B7709" s="2">
        <v>7715</v>
      </c>
      <c r="C7709" s="2">
        <v>339</v>
      </c>
      <c r="D7709" s="2" t="s">
        <v>77</v>
      </c>
      <c r="E7709" s="2" t="s">
        <v>17631</v>
      </c>
      <c r="F7709" s="3" t="s">
        <v>19078</v>
      </c>
      <c r="H7709" s="129" t="str">
        <f t="shared" si="120"/>
        <v>7715|339|17|Kitakoma (deleted)|17001|</v>
      </c>
    </row>
    <row r="7710" spans="2:8">
      <c r="B7710" s="2">
        <v>7716</v>
      </c>
      <c r="C7710" s="2">
        <v>339</v>
      </c>
      <c r="D7710" s="2" t="s">
        <v>77</v>
      </c>
      <c r="E7710" s="2" t="s">
        <v>17632</v>
      </c>
      <c r="F7710" s="3" t="s">
        <v>19079</v>
      </c>
      <c r="H7710" s="129" t="str">
        <f t="shared" si="120"/>
        <v>7716|339|17|Fuehuki (city)|1711|</v>
      </c>
    </row>
    <row r="7711" spans="2:8">
      <c r="B7711" s="2">
        <v>7717</v>
      </c>
      <c r="C7711" s="2">
        <v>339</v>
      </c>
      <c r="D7711" s="2" t="s">
        <v>77</v>
      </c>
      <c r="E7711" s="2" t="s">
        <v>17633</v>
      </c>
      <c r="F7711" s="3" t="s">
        <v>19080</v>
      </c>
      <c r="H7711" s="129" t="str">
        <f t="shared" si="120"/>
        <v>7717|339|17|Kofu (city)|1701|</v>
      </c>
    </row>
    <row r="7712" spans="2:8">
      <c r="B7712" s="2">
        <v>7718</v>
      </c>
      <c r="C7712" s="2">
        <v>339</v>
      </c>
      <c r="D7712" s="2" t="s">
        <v>77</v>
      </c>
      <c r="E7712" s="2" t="s">
        <v>17634</v>
      </c>
      <c r="F7712" s="3" t="s">
        <v>19081</v>
      </c>
      <c r="H7712" s="129" t="str">
        <f t="shared" si="120"/>
        <v>7718|339|17|Uenohara (city)|1712|</v>
      </c>
    </row>
    <row r="7713" spans="2:8">
      <c r="B7713" s="2">
        <v>7719</v>
      </c>
      <c r="C7713" s="2">
        <v>339</v>
      </c>
      <c r="D7713" s="2" t="s">
        <v>77</v>
      </c>
      <c r="E7713" s="2" t="s">
        <v>17635</v>
      </c>
      <c r="F7713" s="3" t="s">
        <v>19082</v>
      </c>
      <c r="H7713" s="129" t="str">
        <f t="shared" si="120"/>
        <v>7719|339|17|Koshu (city)|1713|</v>
      </c>
    </row>
    <row r="7714" spans="2:8">
      <c r="B7714" s="2">
        <v>7720</v>
      </c>
      <c r="C7714" s="2">
        <v>339</v>
      </c>
      <c r="D7714" s="2" t="s">
        <v>77</v>
      </c>
      <c r="E7714" s="2" t="s">
        <v>17636</v>
      </c>
      <c r="F7714" s="3" t="s">
        <v>19083</v>
      </c>
      <c r="H7714" s="129" t="str">
        <f t="shared" si="120"/>
        <v>7720|339|17|Chuo (city)|1714|</v>
      </c>
    </row>
    <row r="7715" spans="2:8">
      <c r="B7715" s="2">
        <v>7721</v>
      </c>
      <c r="C7715" s="2">
        <v>339</v>
      </c>
      <c r="D7715" s="2" t="s">
        <v>77</v>
      </c>
      <c r="E7715" s="2" t="s">
        <v>17637</v>
      </c>
      <c r="F7715" s="3" t="s">
        <v>19084</v>
      </c>
      <c r="H7715" s="129" t="str">
        <f t="shared" si="120"/>
        <v>7721|339|17|Kai (city)|1710|</v>
      </c>
    </row>
    <row r="7716" spans="2:8">
      <c r="B7716" s="2">
        <v>7722</v>
      </c>
      <c r="C7716" s="2">
        <v>339</v>
      </c>
      <c r="D7716" s="2" t="s">
        <v>77</v>
      </c>
      <c r="E7716" s="2" t="s">
        <v>17638</v>
      </c>
      <c r="F7716" s="3" t="s">
        <v>19085</v>
      </c>
      <c r="H7716" s="129" t="str">
        <f t="shared" si="120"/>
        <v>7722|339|17|Enzan (city, deleted)|1703|</v>
      </c>
    </row>
    <row r="7717" spans="2:8">
      <c r="B7717" s="2">
        <v>7723</v>
      </c>
      <c r="C7717" s="2">
        <v>339</v>
      </c>
      <c r="D7717" s="2" t="s">
        <v>77</v>
      </c>
      <c r="E7717" s="2" t="s">
        <v>17639</v>
      </c>
      <c r="F7717" s="3" t="s">
        <v>19086</v>
      </c>
      <c r="H7717" s="129" t="str">
        <f t="shared" si="120"/>
        <v>7723|339|17|Tsuru (city)|1704|</v>
      </c>
    </row>
    <row r="7718" spans="2:8">
      <c r="B7718" s="2">
        <v>7724</v>
      </c>
      <c r="C7718" s="2">
        <v>339</v>
      </c>
      <c r="D7718" s="2" t="s">
        <v>77</v>
      </c>
      <c r="E7718" s="2" t="s">
        <v>17640</v>
      </c>
      <c r="F7718" s="3" t="s">
        <v>19087</v>
      </c>
      <c r="H7718" s="129" t="str">
        <f t="shared" si="120"/>
        <v>7724|339|17|Yamanashi (city)|1705|</v>
      </c>
    </row>
    <row r="7719" spans="2:8">
      <c r="B7719" s="2">
        <v>7725</v>
      </c>
      <c r="C7719" s="2">
        <v>339</v>
      </c>
      <c r="D7719" s="2" t="s">
        <v>77</v>
      </c>
      <c r="E7719" s="2" t="s">
        <v>17641</v>
      </c>
      <c r="F7719" s="3" t="s">
        <v>19088</v>
      </c>
      <c r="H7719" s="129" t="str">
        <f t="shared" si="120"/>
        <v>7725|339|17|Higashiyatsushiro (deleted)|17005|</v>
      </c>
    </row>
    <row r="7720" spans="2:8">
      <c r="B7720" s="2">
        <v>7726</v>
      </c>
      <c r="C7720" s="2">
        <v>339</v>
      </c>
      <c r="D7720" s="2" t="s">
        <v>77</v>
      </c>
      <c r="E7720" s="2" t="s">
        <v>17642</v>
      </c>
      <c r="F7720" s="3" t="s">
        <v>19089</v>
      </c>
      <c r="H7720" s="129" t="str">
        <f t="shared" si="120"/>
        <v>7726|339|17|Minamitsuru|17008|</v>
      </c>
    </row>
    <row r="7721" spans="2:8">
      <c r="B7721" s="2">
        <v>7727</v>
      </c>
      <c r="C7721" s="2">
        <v>339</v>
      </c>
      <c r="D7721" s="2" t="s">
        <v>77</v>
      </c>
      <c r="E7721" s="2" t="s">
        <v>17643</v>
      </c>
      <c r="F7721" s="3" t="s">
        <v>19090</v>
      </c>
      <c r="H7721" s="129" t="str">
        <f t="shared" si="120"/>
        <v>7727|339|17|Kitatsuru|17002|</v>
      </c>
    </row>
    <row r="7722" spans="2:8">
      <c r="B7722" s="2">
        <v>7728</v>
      </c>
      <c r="C7722" s="2">
        <v>339</v>
      </c>
      <c r="D7722" s="2" t="s">
        <v>77</v>
      </c>
      <c r="E7722" s="2" t="s">
        <v>17644</v>
      </c>
      <c r="F7722" s="3" t="s">
        <v>19091</v>
      </c>
      <c r="H7722" s="129" t="str">
        <f t="shared" si="120"/>
        <v>7728|339|17|Otsuki (city)|1706|</v>
      </c>
    </row>
    <row r="7723" spans="2:8">
      <c r="B7723" s="2">
        <v>7729</v>
      </c>
      <c r="C7723" s="2">
        <v>339</v>
      </c>
      <c r="D7723" s="2" t="s">
        <v>77</v>
      </c>
      <c r="E7723" s="2" t="s">
        <v>17645</v>
      </c>
      <c r="F7723" s="3" t="s">
        <v>19092</v>
      </c>
      <c r="H7723" s="129" t="str">
        <f t="shared" si="120"/>
        <v>7729|339|17|Minamikoma|17007|</v>
      </c>
    </row>
    <row r="7724" spans="2:8">
      <c r="B7724" s="2">
        <v>7730</v>
      </c>
      <c r="C7724" s="2">
        <v>339</v>
      </c>
      <c r="D7724" s="2" t="s">
        <v>77</v>
      </c>
      <c r="E7724" s="2" t="s">
        <v>17646</v>
      </c>
      <c r="F7724" s="3" t="s">
        <v>19093</v>
      </c>
      <c r="H7724" s="129" t="str">
        <f t="shared" si="120"/>
        <v>7730|339|17|Fujiyoshida (city)|1702|</v>
      </c>
    </row>
    <row r="7725" spans="2:8">
      <c r="B7725" s="2">
        <v>7731</v>
      </c>
      <c r="C7725" s="2">
        <v>339</v>
      </c>
      <c r="D7725" s="2" t="s">
        <v>77</v>
      </c>
      <c r="E7725" s="2" t="s">
        <v>17647</v>
      </c>
      <c r="F7725" s="3" t="s">
        <v>19094</v>
      </c>
      <c r="H7725" s="129" t="str">
        <f t="shared" si="120"/>
        <v>7731|339|17|Higashiyamanashi (deleted)|17006|</v>
      </c>
    </row>
    <row r="7726" spans="2:8">
      <c r="B7726" s="2">
        <v>7732</v>
      </c>
      <c r="C7726" s="2">
        <v>339</v>
      </c>
      <c r="D7726" s="2" t="s">
        <v>77</v>
      </c>
      <c r="E7726" s="2" t="s">
        <v>17648</v>
      </c>
      <c r="F7726" s="3" t="s">
        <v>19095</v>
      </c>
      <c r="H7726" s="129" t="str">
        <f t="shared" si="120"/>
        <v>7732|339|17|Nishiyatsushiro|17004|</v>
      </c>
    </row>
    <row r="7727" spans="2:8">
      <c r="B7727" s="2">
        <v>7733</v>
      </c>
      <c r="C7727" s="2">
        <v>339</v>
      </c>
      <c r="D7727" s="2" t="s">
        <v>77</v>
      </c>
      <c r="E7727" s="2" t="s">
        <v>17649</v>
      </c>
      <c r="F7727" s="3" t="s">
        <v>19096</v>
      </c>
      <c r="H7727" s="129" t="str">
        <f t="shared" si="120"/>
        <v>7733|339|17|Nakakoma|17003|</v>
      </c>
    </row>
    <row r="7728" spans="2:8">
      <c r="B7728" s="2">
        <v>7734</v>
      </c>
      <c r="C7728" s="2">
        <v>339</v>
      </c>
      <c r="D7728" s="2" t="s">
        <v>77</v>
      </c>
      <c r="E7728" s="2" t="s">
        <v>17650</v>
      </c>
      <c r="F7728" s="3" t="s">
        <v>19097</v>
      </c>
      <c r="H7728" s="129" t="str">
        <f t="shared" si="120"/>
        <v>7734|339|17|Kikugawa (city)|1825|</v>
      </c>
    </row>
    <row r="7729" spans="2:8">
      <c r="B7729" s="2">
        <v>7735</v>
      </c>
      <c r="C7729" s="2">
        <v>339</v>
      </c>
      <c r="D7729" s="2" t="s">
        <v>78</v>
      </c>
      <c r="E7729" s="2" t="s">
        <v>17651</v>
      </c>
      <c r="F7729" s="3" t="s">
        <v>19098</v>
      </c>
      <c r="H7729" s="129" t="str">
        <f t="shared" si="120"/>
        <v>7735|339|18|Tenryu (city, deleted)|1818|</v>
      </c>
    </row>
    <row r="7730" spans="2:8">
      <c r="B7730" s="2">
        <v>7736</v>
      </c>
      <c r="C7730" s="2">
        <v>339</v>
      </c>
      <c r="D7730" s="2" t="s">
        <v>78</v>
      </c>
      <c r="E7730" s="2" t="s">
        <v>17652</v>
      </c>
      <c r="F7730" s="3" t="s">
        <v>19099</v>
      </c>
      <c r="H7730" s="129" t="str">
        <f t="shared" si="120"/>
        <v>7736|339|18|Omaezaki (city)|1824|</v>
      </c>
    </row>
    <row r="7731" spans="2:8">
      <c r="B7731" s="2">
        <v>7737</v>
      </c>
      <c r="C7731" s="2">
        <v>339</v>
      </c>
      <c r="D7731" s="2" t="s">
        <v>78</v>
      </c>
      <c r="E7731" s="2" t="s">
        <v>17653</v>
      </c>
      <c r="F7731" s="3" t="s">
        <v>19100</v>
      </c>
      <c r="H7731" s="129" t="str">
        <f t="shared" si="120"/>
        <v>7737|339|18|Hamakita (city, deleted)|1819|</v>
      </c>
    </row>
    <row r="7732" spans="2:8">
      <c r="B7732" s="2">
        <v>7738</v>
      </c>
      <c r="C7732" s="2">
        <v>339</v>
      </c>
      <c r="D7732" s="2" t="s">
        <v>78</v>
      </c>
      <c r="E7732" s="2" t="s">
        <v>17654</v>
      </c>
      <c r="F7732" s="3" t="s">
        <v>19101</v>
      </c>
      <c r="H7732" s="129" t="str">
        <f t="shared" si="120"/>
        <v>7738|339|18|Fukuroi (city)|1817|</v>
      </c>
    </row>
    <row r="7733" spans="2:8">
      <c r="B7733" s="2">
        <v>7739</v>
      </c>
      <c r="C7733" s="2">
        <v>339</v>
      </c>
      <c r="D7733" s="2" t="s">
        <v>78</v>
      </c>
      <c r="E7733" s="2" t="s">
        <v>17655</v>
      </c>
      <c r="F7733" s="3" t="s">
        <v>19102</v>
      </c>
      <c r="H7733" s="129" t="str">
        <f t="shared" si="120"/>
        <v>7739|339|18|Hamamatsu, Naka Ku|180201|</v>
      </c>
    </row>
    <row r="7734" spans="2:8">
      <c r="B7734" s="2">
        <v>7740</v>
      </c>
      <c r="C7734" s="2">
        <v>339</v>
      </c>
      <c r="D7734" s="2" t="s">
        <v>78</v>
      </c>
      <c r="E7734" s="2" t="s">
        <v>17656</v>
      </c>
      <c r="F7734" s="3" t="s">
        <v>19103</v>
      </c>
      <c r="H7734" s="129" t="str">
        <f t="shared" si="120"/>
        <v>7740|339|18|Izunokuni (city)|1826|</v>
      </c>
    </row>
    <row r="7735" spans="2:8">
      <c r="B7735" s="2">
        <v>7741</v>
      </c>
      <c r="C7735" s="2">
        <v>339</v>
      </c>
      <c r="D7735" s="2" t="s">
        <v>78</v>
      </c>
      <c r="E7735" s="2" t="s">
        <v>17657</v>
      </c>
      <c r="F7735" s="3" t="s">
        <v>19104</v>
      </c>
      <c r="H7735" s="129" t="str">
        <f t="shared" si="120"/>
        <v>7741|339|18|Shizuoka, Shimizu Ku|180103|</v>
      </c>
    </row>
    <row r="7736" spans="2:8">
      <c r="B7736" s="2">
        <v>7742</v>
      </c>
      <c r="C7736" s="2">
        <v>339</v>
      </c>
      <c r="D7736" s="2" t="s">
        <v>78</v>
      </c>
      <c r="E7736" s="2" t="s">
        <v>17658</v>
      </c>
      <c r="F7736" s="3" t="s">
        <v>19105</v>
      </c>
      <c r="H7736" s="129" t="str">
        <f t="shared" si="120"/>
        <v>7742|339|18|Shizuoka, Suruga Ku|180102|</v>
      </c>
    </row>
    <row r="7737" spans="2:8">
      <c r="B7737" s="2">
        <v>7743</v>
      </c>
      <c r="C7737" s="2">
        <v>339</v>
      </c>
      <c r="D7737" s="2" t="s">
        <v>78</v>
      </c>
      <c r="E7737" s="2" t="s">
        <v>17659</v>
      </c>
      <c r="F7737" s="3" t="s">
        <v>19106</v>
      </c>
      <c r="H7737" s="129" t="str">
        <f t="shared" si="120"/>
        <v>7743|339|18|Shizuoka, Aoi Ku|180101|</v>
      </c>
    </row>
    <row r="7738" spans="2:8">
      <c r="B7738" s="2">
        <v>7744</v>
      </c>
      <c r="C7738" s="2">
        <v>339</v>
      </c>
      <c r="D7738" s="2" t="s">
        <v>78</v>
      </c>
      <c r="E7738" s="2" t="s">
        <v>17660</v>
      </c>
      <c r="F7738" s="3" t="s">
        <v>19107</v>
      </c>
      <c r="H7738" s="129" t="str">
        <f t="shared" si="120"/>
        <v>7744|339|18|Hamamatsu, Tenryu Ku|180207|</v>
      </c>
    </row>
    <row r="7739" spans="2:8">
      <c r="B7739" s="2">
        <v>7745</v>
      </c>
      <c r="C7739" s="2">
        <v>339</v>
      </c>
      <c r="D7739" s="2" t="s">
        <v>78</v>
      </c>
      <c r="E7739" s="2" t="s">
        <v>17661</v>
      </c>
      <c r="F7739" s="3" t="s">
        <v>19108</v>
      </c>
      <c r="H7739" s="129" t="str">
        <f t="shared" ref="H7739:H7802" si="121">B7739&amp;"|"&amp;C7739&amp;"|"&amp;D7739&amp;"|"&amp;E7739&amp;"|"&amp;F7739&amp;"|"&amp;G7739</f>
        <v>7745|339|18|Hamamatsu, Hamakita Ku|180206|</v>
      </c>
    </row>
    <row r="7740" spans="2:8">
      <c r="B7740" s="2">
        <v>7746</v>
      </c>
      <c r="C7740" s="2">
        <v>339</v>
      </c>
      <c r="D7740" s="2" t="s">
        <v>78</v>
      </c>
      <c r="E7740" s="2" t="s">
        <v>17662</v>
      </c>
      <c r="F7740" s="3" t="s">
        <v>19109</v>
      </c>
      <c r="H7740" s="129" t="str">
        <f t="shared" si="121"/>
        <v>7746|339|18|Hamamatsu, Kita Ku|180205|</v>
      </c>
    </row>
    <row r="7741" spans="2:8">
      <c r="B7741" s="2">
        <v>7747</v>
      </c>
      <c r="C7741" s="2">
        <v>339</v>
      </c>
      <c r="D7741" s="2" t="s">
        <v>78</v>
      </c>
      <c r="E7741" s="2" t="s">
        <v>17663</v>
      </c>
      <c r="F7741" s="3" t="s">
        <v>19110</v>
      </c>
      <c r="H7741" s="129" t="str">
        <f t="shared" si="121"/>
        <v>7747|339|18|Hamamatsu, Minami Ku|180204|</v>
      </c>
    </row>
    <row r="7742" spans="2:8">
      <c r="B7742" s="2">
        <v>7748</v>
      </c>
      <c r="C7742" s="2">
        <v>339</v>
      </c>
      <c r="D7742" s="2" t="s">
        <v>78</v>
      </c>
      <c r="E7742" s="2" t="s">
        <v>17664</v>
      </c>
      <c r="F7742" s="3" t="s">
        <v>19111</v>
      </c>
      <c r="H7742" s="129" t="str">
        <f t="shared" si="121"/>
        <v>7748|339|18|Hamamatsu, Nishi Ku|180203|</v>
      </c>
    </row>
    <row r="7743" spans="2:8">
      <c r="B7743" s="2">
        <v>7749</v>
      </c>
      <c r="C7743" s="2">
        <v>339</v>
      </c>
      <c r="D7743" s="2" t="s">
        <v>78</v>
      </c>
      <c r="E7743" s="2" t="s">
        <v>17665</v>
      </c>
      <c r="F7743" s="3" t="s">
        <v>19112</v>
      </c>
      <c r="H7743" s="129" t="str">
        <f t="shared" si="121"/>
        <v>7749|339|18|Hamamatsu, Higashi Ku|180202|</v>
      </c>
    </row>
    <row r="7744" spans="2:8">
      <c r="B7744" s="2">
        <v>7750</v>
      </c>
      <c r="C7744" s="2">
        <v>339</v>
      </c>
      <c r="D7744" s="2" t="s">
        <v>78</v>
      </c>
      <c r="E7744" s="2" t="s">
        <v>17666</v>
      </c>
      <c r="F7744" s="3" t="s">
        <v>19113</v>
      </c>
      <c r="H7744" s="129" t="str">
        <f t="shared" si="121"/>
        <v>7750|339|18|Makinohara (city)|1827|</v>
      </c>
    </row>
    <row r="7745" spans="2:8">
      <c r="B7745" s="2">
        <v>7751</v>
      </c>
      <c r="C7745" s="2">
        <v>339</v>
      </c>
      <c r="D7745" s="2" t="s">
        <v>78</v>
      </c>
      <c r="E7745" s="2" t="s">
        <v>258</v>
      </c>
      <c r="F7745" s="3" t="s">
        <v>19114</v>
      </c>
      <c r="H7745" s="129" t="str">
        <f t="shared" si="121"/>
        <v>7751|339|18|Kamo|18006|</v>
      </c>
    </row>
    <row r="7746" spans="2:8">
      <c r="B7746" s="2">
        <v>7752</v>
      </c>
      <c r="C7746" s="2">
        <v>339</v>
      </c>
      <c r="D7746" s="2" t="s">
        <v>78</v>
      </c>
      <c r="E7746" s="2" t="s">
        <v>17667</v>
      </c>
      <c r="F7746" s="3" t="s">
        <v>19115</v>
      </c>
      <c r="H7746" s="129" t="str">
        <f t="shared" si="121"/>
        <v>7752|339|18|Haibara|18011|</v>
      </c>
    </row>
    <row r="7747" spans="2:8">
      <c r="B7747" s="2">
        <v>7753</v>
      </c>
      <c r="C7747" s="2">
        <v>339</v>
      </c>
      <c r="D7747" s="2" t="s">
        <v>78</v>
      </c>
      <c r="E7747" s="2" t="s">
        <v>17668</v>
      </c>
      <c r="F7747" s="3" t="s">
        <v>19116</v>
      </c>
      <c r="H7747" s="129" t="str">
        <f t="shared" si="121"/>
        <v>7753|339|18|Gotemba (city)|1816|</v>
      </c>
    </row>
    <row r="7748" spans="2:8">
      <c r="B7748" s="2">
        <v>7754</v>
      </c>
      <c r="C7748" s="2">
        <v>339</v>
      </c>
      <c r="D7748" s="2" t="s">
        <v>78</v>
      </c>
      <c r="E7748" s="2" t="s">
        <v>17669</v>
      </c>
      <c r="F7748" s="3" t="s">
        <v>19117</v>
      </c>
      <c r="H7748" s="129" t="str">
        <f t="shared" si="121"/>
        <v>7754|339|18|Kosai (city)|1822|</v>
      </c>
    </row>
    <row r="7749" spans="2:8">
      <c r="B7749" s="2">
        <v>7755</v>
      </c>
      <c r="C7749" s="2">
        <v>339</v>
      </c>
      <c r="D7749" s="2" t="s">
        <v>78</v>
      </c>
      <c r="E7749" s="2" t="s">
        <v>17670</v>
      </c>
      <c r="F7749" s="3" t="s">
        <v>19118</v>
      </c>
      <c r="H7749" s="129" t="str">
        <f t="shared" si="121"/>
        <v>7755|339|18|Sunto|18009|</v>
      </c>
    </row>
    <row r="7750" spans="2:8">
      <c r="B7750" s="2">
        <v>7756</v>
      </c>
      <c r="C7750" s="2">
        <v>339</v>
      </c>
      <c r="D7750" s="2" t="s">
        <v>78</v>
      </c>
      <c r="E7750" s="2" t="s">
        <v>17671</v>
      </c>
      <c r="F7750" s="3" t="s">
        <v>19119</v>
      </c>
      <c r="H7750" s="129" t="str">
        <f t="shared" si="121"/>
        <v>7756|339|18|Shuchi|18008|</v>
      </c>
    </row>
    <row r="7751" spans="2:8">
      <c r="B7751" s="2">
        <v>7757</v>
      </c>
      <c r="C7751" s="2">
        <v>339</v>
      </c>
      <c r="D7751" s="2" t="s">
        <v>78</v>
      </c>
      <c r="E7751" s="2" t="s">
        <v>17672</v>
      </c>
      <c r="F7751" s="3" t="s">
        <v>19120</v>
      </c>
      <c r="H7751" s="129" t="str">
        <f t="shared" si="121"/>
        <v>7757|339|18|Fuji (deleted)|18013|</v>
      </c>
    </row>
    <row r="7752" spans="2:8">
      <c r="B7752" s="2">
        <v>7758</v>
      </c>
      <c r="C7752" s="2">
        <v>339</v>
      </c>
      <c r="D7752" s="2" t="s">
        <v>78</v>
      </c>
      <c r="E7752" s="2" t="s">
        <v>17673</v>
      </c>
      <c r="F7752" s="3" t="s">
        <v>19121</v>
      </c>
      <c r="H7752" s="129" t="str">
        <f t="shared" si="121"/>
        <v>7758|339|18|Susono (city)|1821|</v>
      </c>
    </row>
    <row r="7753" spans="2:8">
      <c r="B7753" s="2">
        <v>7759</v>
      </c>
      <c r="C7753" s="2">
        <v>339</v>
      </c>
      <c r="D7753" s="2" t="s">
        <v>78</v>
      </c>
      <c r="E7753" s="2" t="s">
        <v>17674</v>
      </c>
      <c r="F7753" s="3" t="s">
        <v>19122</v>
      </c>
      <c r="H7753" s="129" t="str">
        <f t="shared" si="121"/>
        <v>7759|339|18|Hamana (deleted)|18012|</v>
      </c>
    </row>
    <row r="7754" spans="2:8">
      <c r="B7754" s="2">
        <v>7760</v>
      </c>
      <c r="C7754" s="2">
        <v>339</v>
      </c>
      <c r="D7754" s="2" t="s">
        <v>78</v>
      </c>
      <c r="E7754" s="2" t="s">
        <v>17675</v>
      </c>
      <c r="F7754" s="3" t="s">
        <v>19123</v>
      </c>
      <c r="H7754" s="129" t="str">
        <f t="shared" si="121"/>
        <v>7760|339|18|Ogasa (deleted)|18005|</v>
      </c>
    </row>
    <row r="7755" spans="2:8">
      <c r="B7755" s="2">
        <v>7761</v>
      </c>
      <c r="C7755" s="2">
        <v>339</v>
      </c>
      <c r="D7755" s="2" t="s">
        <v>78</v>
      </c>
      <c r="E7755" s="2" t="s">
        <v>17676</v>
      </c>
      <c r="F7755" s="3" t="s">
        <v>19124</v>
      </c>
      <c r="H7755" s="129" t="str">
        <f t="shared" si="121"/>
        <v>7761|339|18|Iwata (deleted)|18004|</v>
      </c>
    </row>
    <row r="7756" spans="2:8">
      <c r="B7756" s="2">
        <v>7762</v>
      </c>
      <c r="C7756" s="2">
        <v>339</v>
      </c>
      <c r="D7756" s="2" t="s">
        <v>78</v>
      </c>
      <c r="E7756" s="2" t="s">
        <v>17677</v>
      </c>
      <c r="F7756" s="3" t="s">
        <v>19125</v>
      </c>
      <c r="H7756" s="129" t="str">
        <f t="shared" si="121"/>
        <v>7762|339|18|Ihara (deleted)|18003|</v>
      </c>
    </row>
    <row r="7757" spans="2:8">
      <c r="B7757" s="2">
        <v>7763</v>
      </c>
      <c r="C7757" s="2">
        <v>339</v>
      </c>
      <c r="D7757" s="2" t="s">
        <v>78</v>
      </c>
      <c r="E7757" s="2" t="s">
        <v>17678</v>
      </c>
      <c r="F7757" s="3" t="s">
        <v>19126</v>
      </c>
      <c r="H7757" s="129" t="str">
        <f t="shared" si="121"/>
        <v>7763|339|18|Inasa (deleted)|18002|</v>
      </c>
    </row>
    <row r="7758" spans="2:8">
      <c r="B7758" s="2">
        <v>7764</v>
      </c>
      <c r="C7758" s="2">
        <v>339</v>
      </c>
      <c r="D7758" s="2" t="s">
        <v>78</v>
      </c>
      <c r="E7758" s="2" t="s">
        <v>17679</v>
      </c>
      <c r="F7758" s="3" t="s">
        <v>19127</v>
      </c>
      <c r="H7758" s="129" t="str">
        <f t="shared" si="121"/>
        <v>7764|339|18|Abe (deleted)|18001|</v>
      </c>
    </row>
    <row r="7759" spans="2:8">
      <c r="B7759" s="2">
        <v>7765</v>
      </c>
      <c r="C7759" s="2">
        <v>339</v>
      </c>
      <c r="D7759" s="2" t="s">
        <v>78</v>
      </c>
      <c r="E7759" s="2" t="s">
        <v>17680</v>
      </c>
      <c r="F7759" s="3" t="s">
        <v>19128</v>
      </c>
      <c r="H7759" s="129" t="str">
        <f t="shared" si="121"/>
        <v>7765|339|18|Shimoda (city)|1820|</v>
      </c>
    </row>
    <row r="7760" spans="2:8">
      <c r="B7760" s="2">
        <v>7766</v>
      </c>
      <c r="C7760" s="2">
        <v>339</v>
      </c>
      <c r="D7760" s="2" t="s">
        <v>78</v>
      </c>
      <c r="E7760" s="2" t="s">
        <v>17179</v>
      </c>
      <c r="F7760" s="3" t="s">
        <v>19129</v>
      </c>
      <c r="H7760" s="129" t="str">
        <f t="shared" si="121"/>
        <v>7766|339|18|Shida (deleted)|18007|</v>
      </c>
    </row>
    <row r="7761" spans="2:8">
      <c r="B7761" s="2">
        <v>7767</v>
      </c>
      <c r="C7761" s="2">
        <v>339</v>
      </c>
      <c r="D7761" s="2" t="s">
        <v>78</v>
      </c>
      <c r="E7761" s="2" t="s">
        <v>17681</v>
      </c>
      <c r="F7761" s="3" t="s">
        <v>19130</v>
      </c>
      <c r="H7761" s="129" t="str">
        <f t="shared" si="121"/>
        <v>7767|339|18|Hamamatsu (city)|1802|</v>
      </c>
    </row>
    <row r="7762" spans="2:8">
      <c r="B7762" s="2">
        <v>7768</v>
      </c>
      <c r="C7762" s="2">
        <v>339</v>
      </c>
      <c r="D7762" s="2" t="s">
        <v>78</v>
      </c>
      <c r="E7762" s="2" t="s">
        <v>17682</v>
      </c>
      <c r="F7762" s="3" t="s">
        <v>19131</v>
      </c>
      <c r="H7762" s="129" t="str">
        <f t="shared" si="121"/>
        <v>7768|339|18|Shimada (city)|1809|</v>
      </c>
    </row>
    <row r="7763" spans="2:8">
      <c r="B7763" s="2">
        <v>7769</v>
      </c>
      <c r="C7763" s="2">
        <v>339</v>
      </c>
      <c r="D7763" s="2" t="s">
        <v>78</v>
      </c>
      <c r="E7763" s="2" t="s">
        <v>17683</v>
      </c>
      <c r="F7763" s="3" t="s">
        <v>19132</v>
      </c>
      <c r="H7763" s="129" t="str">
        <f t="shared" si="121"/>
        <v>7769|339|18|Tagata|18010|</v>
      </c>
    </row>
    <row r="7764" spans="2:8">
      <c r="B7764" s="2">
        <v>7770</v>
      </c>
      <c r="C7764" s="2">
        <v>339</v>
      </c>
      <c r="D7764" s="2" t="s">
        <v>78</v>
      </c>
      <c r="E7764" s="2" t="s">
        <v>17684</v>
      </c>
      <c r="F7764" s="3" t="s">
        <v>19133</v>
      </c>
      <c r="H7764" s="129" t="str">
        <f t="shared" si="121"/>
        <v>7770|339|18|Izu (city)|1823|</v>
      </c>
    </row>
    <row r="7765" spans="2:8">
      <c r="B7765" s="2">
        <v>7771</v>
      </c>
      <c r="C7765" s="2">
        <v>339</v>
      </c>
      <c r="D7765" s="2" t="s">
        <v>78</v>
      </c>
      <c r="E7765" s="2" t="s">
        <v>17685</v>
      </c>
      <c r="F7765" s="3" t="s">
        <v>19134</v>
      </c>
      <c r="H7765" s="129" t="str">
        <f t="shared" si="121"/>
        <v>7771|339|18|Ito (city)|1808|</v>
      </c>
    </row>
    <row r="7766" spans="2:8">
      <c r="B7766" s="2">
        <v>7772</v>
      </c>
      <c r="C7766" s="2">
        <v>339</v>
      </c>
      <c r="D7766" s="2" t="s">
        <v>78</v>
      </c>
      <c r="E7766" s="2" t="s">
        <v>17686</v>
      </c>
      <c r="F7766" s="3" t="s">
        <v>19135</v>
      </c>
      <c r="H7766" s="129" t="str">
        <f t="shared" si="121"/>
        <v>7772|339|18|Fujinomiya (city)|1807|</v>
      </c>
    </row>
    <row r="7767" spans="2:8">
      <c r="B7767" s="2">
        <v>7773</v>
      </c>
      <c r="C7767" s="2">
        <v>339</v>
      </c>
      <c r="D7767" s="2" t="s">
        <v>78</v>
      </c>
      <c r="E7767" s="2" t="s">
        <v>17687</v>
      </c>
      <c r="F7767" s="3" t="s">
        <v>19136</v>
      </c>
      <c r="H7767" s="129" t="str">
        <f t="shared" si="121"/>
        <v>7773|339|18|Mishima (city)|1806|</v>
      </c>
    </row>
    <row r="7768" spans="2:8">
      <c r="B7768" s="2">
        <v>7774</v>
      </c>
      <c r="C7768" s="2">
        <v>339</v>
      </c>
      <c r="D7768" s="2" t="s">
        <v>78</v>
      </c>
      <c r="E7768" s="2" t="s">
        <v>17688</v>
      </c>
      <c r="F7768" s="3" t="s">
        <v>19137</v>
      </c>
      <c r="H7768" s="129" t="str">
        <f t="shared" si="121"/>
        <v>7774|339|18|Atami (city)|1805|</v>
      </c>
    </row>
    <row r="7769" spans="2:8">
      <c r="B7769" s="2">
        <v>7775</v>
      </c>
      <c r="C7769" s="2">
        <v>339</v>
      </c>
      <c r="D7769" s="2" t="s">
        <v>78</v>
      </c>
      <c r="E7769" s="2" t="s">
        <v>17689</v>
      </c>
      <c r="F7769" s="3" t="s">
        <v>19138</v>
      </c>
      <c r="H7769" s="129" t="str">
        <f t="shared" si="121"/>
        <v>7775|339|18|Shimizu (city, deleted)|1804|</v>
      </c>
    </row>
    <row r="7770" spans="2:8">
      <c r="B7770" s="2">
        <v>7776</v>
      </c>
      <c r="C7770" s="2">
        <v>339</v>
      </c>
      <c r="D7770" s="2" t="s">
        <v>78</v>
      </c>
      <c r="E7770" s="2" t="s">
        <v>17690</v>
      </c>
      <c r="F7770" s="3" t="s">
        <v>19139</v>
      </c>
      <c r="H7770" s="129" t="str">
        <f t="shared" si="121"/>
        <v>7776|339|18|Numadu (city)|1803|</v>
      </c>
    </row>
    <row r="7771" spans="2:8">
      <c r="B7771" s="2">
        <v>7777</v>
      </c>
      <c r="C7771" s="2">
        <v>339</v>
      </c>
      <c r="D7771" s="2" t="s">
        <v>78</v>
      </c>
      <c r="E7771" s="2" t="s">
        <v>17691</v>
      </c>
      <c r="F7771" s="3" t="s">
        <v>19140</v>
      </c>
      <c r="H7771" s="129" t="str">
        <f t="shared" si="121"/>
        <v>7777|339|18|Shizuoka (city)|1801|</v>
      </c>
    </row>
    <row r="7772" spans="2:8">
      <c r="B7772" s="2">
        <v>7778</v>
      </c>
      <c r="C7772" s="2">
        <v>339</v>
      </c>
      <c r="D7772" s="2" t="s">
        <v>78</v>
      </c>
      <c r="E7772" s="2" t="s">
        <v>17692</v>
      </c>
      <c r="F7772" s="3" t="s">
        <v>19141</v>
      </c>
      <c r="H7772" s="129" t="str">
        <f t="shared" si="121"/>
        <v>7778|339|18|Yoshiwara (city, deleted)|1810|</v>
      </c>
    </row>
    <row r="7773" spans="2:8">
      <c r="B7773" s="2">
        <v>7779</v>
      </c>
      <c r="C7773" s="2">
        <v>339</v>
      </c>
      <c r="D7773" s="2" t="s">
        <v>78</v>
      </c>
      <c r="E7773" s="2" t="s">
        <v>17693</v>
      </c>
      <c r="F7773" s="3" t="s">
        <v>19142</v>
      </c>
      <c r="H7773" s="129" t="str">
        <f t="shared" si="121"/>
        <v>7779|339|18|Iwata (city)|1811|</v>
      </c>
    </row>
    <row r="7774" spans="2:8">
      <c r="B7774" s="2">
        <v>7780</v>
      </c>
      <c r="C7774" s="2">
        <v>339</v>
      </c>
      <c r="D7774" s="2" t="s">
        <v>78</v>
      </c>
      <c r="E7774" s="2" t="s">
        <v>17694</v>
      </c>
      <c r="F7774" s="3" t="s">
        <v>19143</v>
      </c>
      <c r="H7774" s="129" t="str">
        <f t="shared" si="121"/>
        <v>7780|339|18|Yaidu (city)|1812|</v>
      </c>
    </row>
    <row r="7775" spans="2:8">
      <c r="B7775" s="2">
        <v>7781</v>
      </c>
      <c r="C7775" s="2">
        <v>339</v>
      </c>
      <c r="D7775" s="2" t="s">
        <v>78</v>
      </c>
      <c r="E7775" s="2" t="s">
        <v>17695</v>
      </c>
      <c r="F7775" s="3" t="s">
        <v>19144</v>
      </c>
      <c r="H7775" s="129" t="str">
        <f t="shared" si="121"/>
        <v>7781|339|18|Fuji (city)|1813|</v>
      </c>
    </row>
    <row r="7776" spans="2:8">
      <c r="B7776" s="2">
        <v>7782</v>
      </c>
      <c r="C7776" s="2">
        <v>339</v>
      </c>
      <c r="D7776" s="2" t="s">
        <v>78</v>
      </c>
      <c r="E7776" s="2" t="s">
        <v>17696</v>
      </c>
      <c r="F7776" s="3" t="s">
        <v>19145</v>
      </c>
      <c r="H7776" s="129" t="str">
        <f t="shared" si="121"/>
        <v>7782|339|18|Kakegawa (city)|1814|</v>
      </c>
    </row>
    <row r="7777" spans="2:8">
      <c r="B7777" s="2">
        <v>7783</v>
      </c>
      <c r="C7777" s="2">
        <v>339</v>
      </c>
      <c r="D7777" s="2" t="s">
        <v>78</v>
      </c>
      <c r="E7777" s="2" t="s">
        <v>17697</v>
      </c>
      <c r="F7777" s="3" t="s">
        <v>19146</v>
      </c>
      <c r="H7777" s="129" t="str">
        <f t="shared" si="121"/>
        <v>7783|339|18|Fujieda (city)|1815|</v>
      </c>
    </row>
    <row r="7778" spans="2:8">
      <c r="B7778" s="2">
        <v>7784</v>
      </c>
      <c r="C7778" s="2">
        <v>339</v>
      </c>
      <c r="D7778" s="2" t="s">
        <v>78</v>
      </c>
      <c r="E7778" s="2" t="s">
        <v>17698</v>
      </c>
      <c r="F7778" s="3" t="s">
        <v>19147</v>
      </c>
      <c r="H7778" s="129" t="str">
        <f t="shared" si="121"/>
        <v>7784|339|18|Kani (city)|1914|</v>
      </c>
    </row>
    <row r="7779" spans="2:8">
      <c r="B7779" s="2">
        <v>7785</v>
      </c>
      <c r="C7779" s="2">
        <v>339</v>
      </c>
      <c r="D7779" s="2" t="s">
        <v>79</v>
      </c>
      <c r="E7779" s="2" t="s">
        <v>759</v>
      </c>
      <c r="F7779" s="3" t="s">
        <v>19148</v>
      </c>
      <c r="H7779" s="129" t="str">
        <f t="shared" si="121"/>
        <v>7785|339|19|Ono|19005|</v>
      </c>
    </row>
    <row r="7780" spans="2:8">
      <c r="B7780" s="2">
        <v>7786</v>
      </c>
      <c r="C7780" s="2">
        <v>339</v>
      </c>
      <c r="D7780" s="2" t="s">
        <v>79</v>
      </c>
      <c r="E7780" s="2" t="s">
        <v>17699</v>
      </c>
      <c r="F7780" s="3" t="s">
        <v>19149</v>
      </c>
      <c r="H7780" s="129" t="str">
        <f t="shared" si="121"/>
        <v>7786|339|19|Gujo (city)|1919|</v>
      </c>
    </row>
    <row r="7781" spans="2:8">
      <c r="B7781" s="2">
        <v>7787</v>
      </c>
      <c r="C7781" s="2">
        <v>339</v>
      </c>
      <c r="D7781" s="2" t="s">
        <v>79</v>
      </c>
      <c r="E7781" s="2" t="s">
        <v>17700</v>
      </c>
      <c r="F7781" s="3" t="s">
        <v>19150</v>
      </c>
      <c r="H7781" s="129" t="str">
        <f t="shared" si="121"/>
        <v>7787|339|19|Takayama (city)|1903|</v>
      </c>
    </row>
    <row r="7782" spans="2:8">
      <c r="B7782" s="2">
        <v>7788</v>
      </c>
      <c r="C7782" s="2">
        <v>339</v>
      </c>
      <c r="D7782" s="2" t="s">
        <v>79</v>
      </c>
      <c r="E7782" s="2" t="s">
        <v>17701</v>
      </c>
      <c r="F7782" s="3" t="s">
        <v>19151</v>
      </c>
      <c r="H7782" s="129" t="str">
        <f t="shared" si="121"/>
        <v>7788|339|19|Kaizu (city)|1921|</v>
      </c>
    </row>
    <row r="7783" spans="2:8">
      <c r="B7783" s="2">
        <v>7789</v>
      </c>
      <c r="C7783" s="2">
        <v>339</v>
      </c>
      <c r="D7783" s="2" t="s">
        <v>79</v>
      </c>
      <c r="E7783" s="2" t="s">
        <v>17702</v>
      </c>
      <c r="F7783" s="3" t="s">
        <v>19152</v>
      </c>
      <c r="H7783" s="129" t="str">
        <f t="shared" si="121"/>
        <v>7789|339|19|Gero (city)|1920|</v>
      </c>
    </row>
    <row r="7784" spans="2:8">
      <c r="B7784" s="2">
        <v>7790</v>
      </c>
      <c r="C7784" s="2">
        <v>339</v>
      </c>
      <c r="D7784" s="2" t="s">
        <v>79</v>
      </c>
      <c r="E7784" s="2" t="s">
        <v>17703</v>
      </c>
      <c r="F7784" s="3" t="s">
        <v>19153</v>
      </c>
      <c r="H7784" s="129" t="str">
        <f t="shared" si="121"/>
        <v>7790|339|19|Seki (city)|1905|</v>
      </c>
    </row>
    <row r="7785" spans="2:8">
      <c r="B7785" s="2">
        <v>7791</v>
      </c>
      <c r="C7785" s="2">
        <v>339</v>
      </c>
      <c r="D7785" s="2" t="s">
        <v>79</v>
      </c>
      <c r="E7785" s="2" t="s">
        <v>17704</v>
      </c>
      <c r="F7785" s="3" t="s">
        <v>19154</v>
      </c>
      <c r="H7785" s="129" t="str">
        <f t="shared" si="121"/>
        <v>7791|339|19|Kaizu (deleted)|19006|</v>
      </c>
    </row>
    <row r="7786" spans="2:8">
      <c r="B7786" s="2">
        <v>7792</v>
      </c>
      <c r="C7786" s="2">
        <v>339</v>
      </c>
      <c r="D7786" s="2" t="s">
        <v>79</v>
      </c>
      <c r="E7786" s="2" t="s">
        <v>590</v>
      </c>
      <c r="F7786" s="3" t="s">
        <v>19155</v>
      </c>
      <c r="H7786" s="129" t="str">
        <f t="shared" si="121"/>
        <v>7792|339|19|Kani|19007|</v>
      </c>
    </row>
    <row r="7787" spans="2:8">
      <c r="B7787" s="2">
        <v>7793</v>
      </c>
      <c r="C7787" s="2">
        <v>339</v>
      </c>
      <c r="D7787" s="2" t="s">
        <v>79</v>
      </c>
      <c r="E7787" s="2" t="s">
        <v>17705</v>
      </c>
      <c r="F7787" s="3" t="s">
        <v>19156</v>
      </c>
      <c r="H7787" s="129" t="str">
        <f t="shared" si="121"/>
        <v>7793|339|19|Motosu (city)|1918|</v>
      </c>
    </row>
    <row r="7788" spans="2:8">
      <c r="B7788" s="2">
        <v>7794</v>
      </c>
      <c r="C7788" s="2">
        <v>339</v>
      </c>
      <c r="D7788" s="2" t="s">
        <v>79</v>
      </c>
      <c r="E7788" s="2" t="s">
        <v>17706</v>
      </c>
      <c r="F7788" s="3" t="s">
        <v>19157</v>
      </c>
      <c r="H7788" s="129" t="str">
        <f t="shared" si="121"/>
        <v>7794|339|19|Hida (city)|1917|</v>
      </c>
    </row>
    <row r="7789" spans="2:8">
      <c r="B7789" s="2">
        <v>7795</v>
      </c>
      <c r="C7789" s="2">
        <v>339</v>
      </c>
      <c r="D7789" s="2" t="s">
        <v>79</v>
      </c>
      <c r="E7789" s="2" t="s">
        <v>17139</v>
      </c>
      <c r="F7789" s="3" t="s">
        <v>19158</v>
      </c>
      <c r="H7789" s="129" t="str">
        <f t="shared" si="121"/>
        <v>7795|339|19|Yamagata (city)|1915|</v>
      </c>
    </row>
    <row r="7790" spans="2:8">
      <c r="B7790" s="2">
        <v>7796</v>
      </c>
      <c r="C7790" s="2">
        <v>339</v>
      </c>
      <c r="D7790" s="2" t="s">
        <v>79</v>
      </c>
      <c r="E7790" s="2" t="s">
        <v>17707</v>
      </c>
      <c r="F7790" s="3" t="s">
        <v>19159</v>
      </c>
      <c r="H7790" s="129" t="str">
        <f t="shared" si="121"/>
        <v>7796|339|19|Tajimi (city)|1904|</v>
      </c>
    </row>
    <row r="7791" spans="2:8">
      <c r="B7791" s="2">
        <v>7797</v>
      </c>
      <c r="C7791" s="2">
        <v>339</v>
      </c>
      <c r="D7791" s="2" t="s">
        <v>79</v>
      </c>
      <c r="E7791" s="2" t="s">
        <v>17708</v>
      </c>
      <c r="F7791" s="3" t="s">
        <v>19160</v>
      </c>
      <c r="H7791" s="129" t="str">
        <f t="shared" si="121"/>
        <v>7797|339|19|Ampachi|19001|</v>
      </c>
    </row>
    <row r="7792" spans="2:8">
      <c r="B7792" s="2">
        <v>7798</v>
      </c>
      <c r="C7792" s="2">
        <v>339</v>
      </c>
      <c r="D7792" s="2" t="s">
        <v>79</v>
      </c>
      <c r="E7792" s="2" t="s">
        <v>17709</v>
      </c>
      <c r="F7792" s="3" t="s">
        <v>19161</v>
      </c>
      <c r="H7792" s="129" t="str">
        <f t="shared" si="121"/>
        <v>7798|339|19|Inaba (deleted)|19002|</v>
      </c>
    </row>
    <row r="7793" spans="2:8">
      <c r="B7793" s="2">
        <v>7799</v>
      </c>
      <c r="C7793" s="2">
        <v>339</v>
      </c>
      <c r="D7793" s="2" t="s">
        <v>79</v>
      </c>
      <c r="E7793" s="2" t="s">
        <v>17710</v>
      </c>
      <c r="F7793" s="3" t="s">
        <v>19162</v>
      </c>
      <c r="H7793" s="129" t="str">
        <f t="shared" si="121"/>
        <v>7799|339|19|Ibi|19003|</v>
      </c>
    </row>
    <row r="7794" spans="2:8">
      <c r="B7794" s="2">
        <v>7800</v>
      </c>
      <c r="C7794" s="2">
        <v>339</v>
      </c>
      <c r="D7794" s="2" t="s">
        <v>79</v>
      </c>
      <c r="E7794" s="2" t="s">
        <v>17711</v>
      </c>
      <c r="F7794" s="3" t="s">
        <v>19163</v>
      </c>
      <c r="H7794" s="129" t="str">
        <f t="shared" si="121"/>
        <v>7800|339|19|Mino (city)|1907|</v>
      </c>
    </row>
    <row r="7795" spans="2:8">
      <c r="B7795" s="2">
        <v>7801</v>
      </c>
      <c r="C7795" s="2">
        <v>339</v>
      </c>
      <c r="D7795" s="2" t="s">
        <v>79</v>
      </c>
      <c r="E7795" s="2" t="s">
        <v>17712</v>
      </c>
      <c r="F7795" s="3" t="s">
        <v>19164</v>
      </c>
      <c r="H7795" s="129" t="str">
        <f t="shared" si="121"/>
        <v>7801|339|19|Mizunami (city)|1908|</v>
      </c>
    </row>
    <row r="7796" spans="2:8">
      <c r="B7796" s="2">
        <v>7802</v>
      </c>
      <c r="C7796" s="2">
        <v>339</v>
      </c>
      <c r="D7796" s="2" t="s">
        <v>79</v>
      </c>
      <c r="E7796" s="2" t="s">
        <v>17713</v>
      </c>
      <c r="F7796" s="3" t="s">
        <v>19165</v>
      </c>
      <c r="H7796" s="129" t="str">
        <f t="shared" si="121"/>
        <v>7802|339|19|Hashima (city)|1909|</v>
      </c>
    </row>
    <row r="7797" spans="2:8">
      <c r="B7797" s="2">
        <v>7803</v>
      </c>
      <c r="C7797" s="2">
        <v>339</v>
      </c>
      <c r="D7797" s="2" t="s">
        <v>79</v>
      </c>
      <c r="E7797" s="2" t="s">
        <v>17714</v>
      </c>
      <c r="F7797" s="3" t="s">
        <v>19166</v>
      </c>
      <c r="H7797" s="129" t="str">
        <f t="shared" si="121"/>
        <v>7803|339|19|Ena (city)|1910|</v>
      </c>
    </row>
    <row r="7798" spans="2:8">
      <c r="B7798" s="2">
        <v>7804</v>
      </c>
      <c r="C7798" s="2">
        <v>339</v>
      </c>
      <c r="D7798" s="2" t="s">
        <v>79</v>
      </c>
      <c r="E7798" s="2" t="s">
        <v>17715</v>
      </c>
      <c r="F7798" s="3" t="s">
        <v>19167</v>
      </c>
      <c r="H7798" s="129" t="str">
        <f t="shared" si="121"/>
        <v>7804|339|19|Minokamo (city)|1911|</v>
      </c>
    </row>
    <row r="7799" spans="2:8">
      <c r="B7799" s="2">
        <v>7805</v>
      </c>
      <c r="C7799" s="2">
        <v>339</v>
      </c>
      <c r="D7799" s="2" t="s">
        <v>79</v>
      </c>
      <c r="E7799" s="2" t="s">
        <v>17716</v>
      </c>
      <c r="F7799" s="3" t="s">
        <v>19168</v>
      </c>
      <c r="H7799" s="129" t="str">
        <f t="shared" si="121"/>
        <v>7805|339|19|Toki (city)|1912|</v>
      </c>
    </row>
    <row r="7800" spans="2:8">
      <c r="B7800" s="2">
        <v>7806</v>
      </c>
      <c r="C7800" s="2">
        <v>339</v>
      </c>
      <c r="D7800" s="2" t="s">
        <v>79</v>
      </c>
      <c r="E7800" s="2" t="s">
        <v>17717</v>
      </c>
      <c r="F7800" s="3" t="s">
        <v>19169</v>
      </c>
      <c r="H7800" s="129" t="str">
        <f t="shared" si="121"/>
        <v>7806|339|19|Mizuho (city)|1916|</v>
      </c>
    </row>
    <row r="7801" spans="2:8">
      <c r="B7801" s="2">
        <v>7807</v>
      </c>
      <c r="C7801" s="2">
        <v>339</v>
      </c>
      <c r="D7801" s="2" t="s">
        <v>79</v>
      </c>
      <c r="E7801" s="2" t="s">
        <v>17718</v>
      </c>
      <c r="F7801" s="3" t="s">
        <v>19170</v>
      </c>
      <c r="H7801" s="129" t="str">
        <f t="shared" si="121"/>
        <v>7807|339|19|Kakamigahara (city)|1913|</v>
      </c>
    </row>
    <row r="7802" spans="2:8">
      <c r="B7802" s="2">
        <v>7808</v>
      </c>
      <c r="C7802" s="2">
        <v>339</v>
      </c>
      <c r="D7802" s="2" t="s">
        <v>79</v>
      </c>
      <c r="E7802" s="2" t="s">
        <v>17719</v>
      </c>
      <c r="F7802" s="3" t="s">
        <v>19171</v>
      </c>
      <c r="H7802" s="129" t="str">
        <f t="shared" si="121"/>
        <v>7808|339|19|Ena (deleted)|19004|</v>
      </c>
    </row>
    <row r="7803" spans="2:8">
      <c r="B7803" s="2">
        <v>7809</v>
      </c>
      <c r="C7803" s="2">
        <v>339</v>
      </c>
      <c r="D7803" s="2" t="s">
        <v>79</v>
      </c>
      <c r="E7803" s="2" t="s">
        <v>17720</v>
      </c>
      <c r="F7803" s="3" t="s">
        <v>19172</v>
      </c>
      <c r="H7803" s="129" t="str">
        <f t="shared" ref="H7803:H7866" si="122">B7803&amp;"|"&amp;C7803&amp;"|"&amp;D7803&amp;"|"&amp;E7803&amp;"|"&amp;F7803&amp;"|"&amp;G7803</f>
        <v>7809|339|19|Ogaki (city)|1902|</v>
      </c>
    </row>
    <row r="7804" spans="2:8">
      <c r="B7804" s="2">
        <v>7810</v>
      </c>
      <c r="C7804" s="2">
        <v>339</v>
      </c>
      <c r="D7804" s="2" t="s">
        <v>79</v>
      </c>
      <c r="E7804" s="2" t="s">
        <v>17721</v>
      </c>
      <c r="F7804" s="3" t="s">
        <v>19173</v>
      </c>
      <c r="H7804" s="129" t="str">
        <f t="shared" si="122"/>
        <v>7810|339|19|Gifu (city)|1901|</v>
      </c>
    </row>
    <row r="7805" spans="2:8">
      <c r="B7805" s="2">
        <v>7811</v>
      </c>
      <c r="C7805" s="2">
        <v>339</v>
      </c>
      <c r="D7805" s="2" t="s">
        <v>79</v>
      </c>
      <c r="E7805" s="2" t="s">
        <v>17722</v>
      </c>
      <c r="F7805" s="3" t="s">
        <v>19174</v>
      </c>
      <c r="H7805" s="129" t="str">
        <f t="shared" si="122"/>
        <v>7811|339|19|Yoshiki (deleted)|19018|</v>
      </c>
    </row>
    <row r="7806" spans="2:8">
      <c r="B7806" s="2">
        <v>7812</v>
      </c>
      <c r="C7806" s="2">
        <v>339</v>
      </c>
      <c r="D7806" s="2" t="s">
        <v>79</v>
      </c>
      <c r="E7806" s="2" t="s">
        <v>17723</v>
      </c>
      <c r="F7806" s="3" t="s">
        <v>19175</v>
      </c>
      <c r="H7806" s="129" t="str">
        <f t="shared" si="122"/>
        <v>7812|339|19|Yoro|19017|</v>
      </c>
    </row>
    <row r="7807" spans="2:8">
      <c r="B7807" s="2">
        <v>7813</v>
      </c>
      <c r="C7807" s="2">
        <v>339</v>
      </c>
      <c r="D7807" s="2" t="s">
        <v>79</v>
      </c>
      <c r="E7807" s="2" t="s">
        <v>17724</v>
      </c>
      <c r="F7807" s="3" t="s">
        <v>19176</v>
      </c>
      <c r="H7807" s="129" t="str">
        <f t="shared" si="122"/>
        <v>7813|339|19|Yamagata (deleted)|19016|</v>
      </c>
    </row>
    <row r="7808" spans="2:8">
      <c r="B7808" s="2">
        <v>7814</v>
      </c>
      <c r="C7808" s="2">
        <v>339</v>
      </c>
      <c r="D7808" s="2" t="s">
        <v>79</v>
      </c>
      <c r="E7808" s="2" t="s">
        <v>593</v>
      </c>
      <c r="F7808" s="3" t="s">
        <v>19177</v>
      </c>
      <c r="H7808" s="129" t="str">
        <f t="shared" si="122"/>
        <v>7814|339|19|Motosu|19015|</v>
      </c>
    </row>
    <row r="7809" spans="2:8">
      <c r="B7809" s="2">
        <v>7815</v>
      </c>
      <c r="C7809" s="2">
        <v>339</v>
      </c>
      <c r="D7809" s="2" t="s">
        <v>79</v>
      </c>
      <c r="E7809" s="2" t="s">
        <v>17725</v>
      </c>
      <c r="F7809" s="3" t="s">
        <v>19178</v>
      </c>
      <c r="H7809" s="129" t="str">
        <f t="shared" si="122"/>
        <v>7815|339|19|Mashita (deleted)|19013|</v>
      </c>
    </row>
    <row r="7810" spans="2:8">
      <c r="B7810" s="2">
        <v>7816</v>
      </c>
      <c r="C7810" s="2">
        <v>339</v>
      </c>
      <c r="D7810" s="2" t="s">
        <v>79</v>
      </c>
      <c r="E7810" s="2" t="s">
        <v>17726</v>
      </c>
      <c r="F7810" s="3" t="s">
        <v>19179</v>
      </c>
      <c r="H7810" s="129" t="str">
        <f t="shared" si="122"/>
        <v>7816|339|19|Fuwa|19012|</v>
      </c>
    </row>
    <row r="7811" spans="2:8">
      <c r="B7811" s="2">
        <v>7817</v>
      </c>
      <c r="C7811" s="2">
        <v>339</v>
      </c>
      <c r="D7811" s="2" t="s">
        <v>79</v>
      </c>
      <c r="E7811" s="2" t="s">
        <v>585</v>
      </c>
      <c r="F7811" s="3" t="s">
        <v>19180</v>
      </c>
      <c r="H7811" s="129" t="str">
        <f t="shared" si="122"/>
        <v>7817|339|19|Hashima|19011|</v>
      </c>
    </row>
    <row r="7812" spans="2:8">
      <c r="B7812" s="2">
        <v>7818</v>
      </c>
      <c r="C7812" s="2">
        <v>339</v>
      </c>
      <c r="D7812" s="2" t="s">
        <v>79</v>
      </c>
      <c r="E7812" s="2" t="s">
        <v>17727</v>
      </c>
      <c r="F7812" s="3" t="s">
        <v>19181</v>
      </c>
      <c r="H7812" s="129" t="str">
        <f t="shared" si="122"/>
        <v>7818|339|19|Toki (deleted)|19010|</v>
      </c>
    </row>
    <row r="7813" spans="2:8">
      <c r="B7813" s="2">
        <v>7819</v>
      </c>
      <c r="C7813" s="2">
        <v>339</v>
      </c>
      <c r="D7813" s="2" t="s">
        <v>79</v>
      </c>
      <c r="E7813" s="2" t="s">
        <v>17728</v>
      </c>
      <c r="F7813" s="3" t="s">
        <v>19182</v>
      </c>
      <c r="H7813" s="129" t="str">
        <f t="shared" si="122"/>
        <v>7819|339|19|Nakatsugawa (city)|1906|</v>
      </c>
    </row>
    <row r="7814" spans="2:8">
      <c r="B7814" s="2">
        <v>7820</v>
      </c>
      <c r="C7814" s="2">
        <v>339</v>
      </c>
      <c r="D7814" s="2" t="s">
        <v>79</v>
      </c>
      <c r="E7814" s="2" t="s">
        <v>17729</v>
      </c>
      <c r="F7814" s="3" t="s">
        <v>19183</v>
      </c>
      <c r="H7814" s="129" t="str">
        <f t="shared" si="122"/>
        <v>7820|339|19|Gujo (deleted)|19009|</v>
      </c>
    </row>
    <row r="7815" spans="2:8">
      <c r="B7815" s="2">
        <v>7821</v>
      </c>
      <c r="C7815" s="2">
        <v>339</v>
      </c>
      <c r="D7815" s="2" t="s">
        <v>79</v>
      </c>
      <c r="E7815" s="2" t="s">
        <v>258</v>
      </c>
      <c r="F7815" s="3" t="s">
        <v>19184</v>
      </c>
      <c r="H7815" s="129" t="str">
        <f t="shared" si="122"/>
        <v>7821|339|19|Kamo|19008|</v>
      </c>
    </row>
    <row r="7816" spans="2:8">
      <c r="B7816" s="2">
        <v>7822</v>
      </c>
      <c r="C7816" s="2">
        <v>339</v>
      </c>
      <c r="D7816" s="2" t="s">
        <v>79</v>
      </c>
      <c r="E7816" s="2" t="s">
        <v>17730</v>
      </c>
      <c r="F7816" s="3" t="s">
        <v>19185</v>
      </c>
      <c r="H7816" s="129" t="str">
        <f t="shared" si="122"/>
        <v>7822|339|19|Mugi (deleted)|19014|</v>
      </c>
    </row>
    <row r="7817" spans="2:8">
      <c r="B7817" s="2">
        <v>7823</v>
      </c>
      <c r="C7817" s="2">
        <v>339</v>
      </c>
      <c r="D7817" s="2" t="s">
        <v>79</v>
      </c>
      <c r="E7817" s="2" t="s">
        <v>17731</v>
      </c>
      <c r="F7817" s="3" t="s">
        <v>19186</v>
      </c>
      <c r="H7817" s="129" t="str">
        <f t="shared" si="122"/>
        <v>7823|339|19|Yana (deleted)|20018|</v>
      </c>
    </row>
    <row r="7818" spans="2:8">
      <c r="B7818" s="2">
        <v>7824</v>
      </c>
      <c r="C7818" s="2">
        <v>339</v>
      </c>
      <c r="D7818" s="2" t="s">
        <v>80</v>
      </c>
      <c r="E7818" s="2" t="s">
        <v>17732</v>
      </c>
      <c r="F7818" s="3" t="s">
        <v>19187</v>
      </c>
      <c r="H7818" s="129" t="str">
        <f t="shared" si="122"/>
        <v>7824|339|20|Toyoake (city)|2031|</v>
      </c>
    </row>
    <row r="7819" spans="2:8">
      <c r="B7819" s="2">
        <v>7825</v>
      </c>
      <c r="C7819" s="2">
        <v>339</v>
      </c>
      <c r="D7819" s="2" t="s">
        <v>80</v>
      </c>
      <c r="E7819" s="2" t="s">
        <v>17733</v>
      </c>
      <c r="F7819" s="3" t="s">
        <v>19188</v>
      </c>
      <c r="H7819" s="129" t="str">
        <f t="shared" si="122"/>
        <v>7825|339|20|Nissin (city)|2032|</v>
      </c>
    </row>
    <row r="7820" spans="2:8">
      <c r="B7820" s="2">
        <v>7826</v>
      </c>
      <c r="C7820" s="2">
        <v>339</v>
      </c>
      <c r="D7820" s="2" t="s">
        <v>80</v>
      </c>
      <c r="E7820" s="2" t="s">
        <v>17734</v>
      </c>
      <c r="F7820" s="3" t="s">
        <v>19189</v>
      </c>
      <c r="H7820" s="129" t="str">
        <f t="shared" si="122"/>
        <v>7826|339|20|Tahara (city)|2033|</v>
      </c>
    </row>
    <row r="7821" spans="2:8">
      <c r="B7821" s="2">
        <v>7827</v>
      </c>
      <c r="C7821" s="2">
        <v>339</v>
      </c>
      <c r="D7821" s="2" t="s">
        <v>80</v>
      </c>
      <c r="E7821" s="2" t="s">
        <v>17735</v>
      </c>
      <c r="F7821" s="3" t="s">
        <v>19190</v>
      </c>
      <c r="H7821" s="129" t="str">
        <f t="shared" si="122"/>
        <v>7827|339|20|Aisai (city)|2034|</v>
      </c>
    </row>
    <row r="7822" spans="2:8">
      <c r="B7822" s="2">
        <v>7828</v>
      </c>
      <c r="C7822" s="2">
        <v>339</v>
      </c>
      <c r="D7822" s="2" t="s">
        <v>80</v>
      </c>
      <c r="E7822" s="2" t="s">
        <v>17736</v>
      </c>
      <c r="F7822" s="3" t="s">
        <v>19191</v>
      </c>
      <c r="H7822" s="129" t="str">
        <f t="shared" si="122"/>
        <v>7828|339|20|Kiyosu (city)|2035|</v>
      </c>
    </row>
    <row r="7823" spans="2:8">
      <c r="B7823" s="2">
        <v>7829</v>
      </c>
      <c r="C7823" s="2">
        <v>339</v>
      </c>
      <c r="D7823" s="2" t="s">
        <v>80</v>
      </c>
      <c r="E7823" s="2" t="s">
        <v>17737</v>
      </c>
      <c r="F7823" s="3" t="s">
        <v>19192</v>
      </c>
      <c r="H7823" s="129" t="str">
        <f t="shared" si="122"/>
        <v>7829|339|20|Kitanagoya (city)|2036|</v>
      </c>
    </row>
    <row r="7824" spans="2:8">
      <c r="B7824" s="2">
        <v>7830</v>
      </c>
      <c r="C7824" s="2">
        <v>339</v>
      </c>
      <c r="D7824" s="2" t="s">
        <v>80</v>
      </c>
      <c r="E7824" s="2" t="s">
        <v>17738</v>
      </c>
      <c r="F7824" s="3" t="s">
        <v>19193</v>
      </c>
      <c r="H7824" s="129" t="str">
        <f t="shared" si="122"/>
        <v>7830|339|20|Yatomi (city)|2037|</v>
      </c>
    </row>
    <row r="7825" spans="2:8">
      <c r="B7825" s="2">
        <v>7831</v>
      </c>
      <c r="C7825" s="2">
        <v>339</v>
      </c>
      <c r="D7825" s="2" t="s">
        <v>80</v>
      </c>
      <c r="E7825" s="2" t="s">
        <v>17739</v>
      </c>
      <c r="F7825" s="3" t="s">
        <v>19194</v>
      </c>
      <c r="H7825" s="129" t="str">
        <f t="shared" si="122"/>
        <v>7831|339|20|Nagoya, Moriyama Ku|200113|</v>
      </c>
    </row>
    <row r="7826" spans="2:8">
      <c r="B7826" s="2">
        <v>7832</v>
      </c>
      <c r="C7826" s="2">
        <v>339</v>
      </c>
      <c r="D7826" s="2" t="s">
        <v>80</v>
      </c>
      <c r="E7826" s="2" t="s">
        <v>17740</v>
      </c>
      <c r="F7826" s="3" t="s">
        <v>19195</v>
      </c>
      <c r="H7826" s="129" t="str">
        <f t="shared" si="122"/>
        <v>7832|339|20|Minamishitara (deleted)|20017|</v>
      </c>
    </row>
    <row r="7827" spans="2:8">
      <c r="B7827" s="2">
        <v>7833</v>
      </c>
      <c r="C7827" s="2">
        <v>339</v>
      </c>
      <c r="D7827" s="2" t="s">
        <v>80</v>
      </c>
      <c r="E7827" s="2" t="s">
        <v>17741</v>
      </c>
      <c r="F7827" s="3" t="s">
        <v>19196</v>
      </c>
      <c r="H7827" s="129" t="str">
        <f t="shared" si="122"/>
        <v>7833|339|20|Bisai (city, deleted)|2020|</v>
      </c>
    </row>
    <row r="7828" spans="2:8">
      <c r="B7828" s="2">
        <v>7834</v>
      </c>
      <c r="C7828" s="2">
        <v>339</v>
      </c>
      <c r="D7828" s="2" t="s">
        <v>80</v>
      </c>
      <c r="E7828" s="2" t="s">
        <v>17742</v>
      </c>
      <c r="F7828" s="3" t="s">
        <v>19197</v>
      </c>
      <c r="H7828" s="129" t="str">
        <f t="shared" si="122"/>
        <v>7834|339|20|Toyohashi (city)|2002|</v>
      </c>
    </row>
    <row r="7829" spans="2:8">
      <c r="B7829" s="2">
        <v>7835</v>
      </c>
      <c r="C7829" s="2">
        <v>339</v>
      </c>
      <c r="D7829" s="2" t="s">
        <v>80</v>
      </c>
      <c r="E7829" s="2" t="s">
        <v>17743</v>
      </c>
      <c r="F7829" s="3" t="s">
        <v>19198</v>
      </c>
      <c r="H7829" s="129" t="str">
        <f t="shared" si="122"/>
        <v>7835|339|20|Hoi (deleted)|20016|</v>
      </c>
    </row>
    <row r="7830" spans="2:8">
      <c r="B7830" s="2">
        <v>7836</v>
      </c>
      <c r="C7830" s="2">
        <v>339</v>
      </c>
      <c r="D7830" s="2" t="s">
        <v>80</v>
      </c>
      <c r="E7830" s="2" t="s">
        <v>17744</v>
      </c>
      <c r="F7830" s="3" t="s">
        <v>19199</v>
      </c>
      <c r="H7830" s="129" t="str">
        <f t="shared" si="122"/>
        <v>7836|339|20|Toyota (city)|2012|</v>
      </c>
    </row>
    <row r="7831" spans="2:8">
      <c r="B7831" s="2">
        <v>7837</v>
      </c>
      <c r="C7831" s="2">
        <v>339</v>
      </c>
      <c r="D7831" s="2" t="s">
        <v>80</v>
      </c>
      <c r="E7831" s="2" t="s">
        <v>17745</v>
      </c>
      <c r="F7831" s="3" t="s">
        <v>19200</v>
      </c>
      <c r="H7831" s="129" t="str">
        <f t="shared" si="122"/>
        <v>7837|339|20|Komaki (city)|2021|</v>
      </c>
    </row>
    <row r="7832" spans="2:8">
      <c r="B7832" s="2">
        <v>7838</v>
      </c>
      <c r="C7832" s="2">
        <v>339</v>
      </c>
      <c r="D7832" s="2" t="s">
        <v>80</v>
      </c>
      <c r="E7832" s="2" t="s">
        <v>17746</v>
      </c>
      <c r="F7832" s="3" t="s">
        <v>19201</v>
      </c>
      <c r="H7832" s="129" t="str">
        <f t="shared" si="122"/>
        <v>7838|339|20|Inazawa (city)|2022|</v>
      </c>
    </row>
    <row r="7833" spans="2:8">
      <c r="B7833" s="2">
        <v>7839</v>
      </c>
      <c r="C7833" s="2">
        <v>339</v>
      </c>
      <c r="D7833" s="2" t="s">
        <v>80</v>
      </c>
      <c r="E7833" s="2" t="s">
        <v>17747</v>
      </c>
      <c r="F7833" s="3" t="s">
        <v>19202</v>
      </c>
      <c r="H7833" s="129" t="str">
        <f t="shared" si="122"/>
        <v>7839|339|20|Shinshiro (city)|2023|</v>
      </c>
    </row>
    <row r="7834" spans="2:8">
      <c r="B7834" s="2">
        <v>7840</v>
      </c>
      <c r="C7834" s="2">
        <v>339</v>
      </c>
      <c r="D7834" s="2" t="s">
        <v>80</v>
      </c>
      <c r="E7834" s="2" t="s">
        <v>17748</v>
      </c>
      <c r="F7834" s="3" t="s">
        <v>19203</v>
      </c>
      <c r="H7834" s="129" t="str">
        <f t="shared" si="122"/>
        <v>7840|339|20|Tokai (city)|2024|</v>
      </c>
    </row>
    <row r="7835" spans="2:8">
      <c r="B7835" s="2">
        <v>7841</v>
      </c>
      <c r="C7835" s="2">
        <v>339</v>
      </c>
      <c r="D7835" s="2" t="s">
        <v>80</v>
      </c>
      <c r="E7835" s="2" t="s">
        <v>17749</v>
      </c>
      <c r="F7835" s="3" t="s">
        <v>19204</v>
      </c>
      <c r="H7835" s="129" t="str">
        <f t="shared" si="122"/>
        <v>7841|339|20|Obu (city)|2025|</v>
      </c>
    </row>
    <row r="7836" spans="2:8">
      <c r="B7836" s="2">
        <v>7842</v>
      </c>
      <c r="C7836" s="2">
        <v>339</v>
      </c>
      <c r="D7836" s="2" t="s">
        <v>80</v>
      </c>
      <c r="E7836" s="2" t="s">
        <v>17750</v>
      </c>
      <c r="F7836" s="3" t="s">
        <v>19205</v>
      </c>
      <c r="H7836" s="129" t="str">
        <f t="shared" si="122"/>
        <v>7842|339|20|Konan (city)|2019|</v>
      </c>
    </row>
    <row r="7837" spans="2:8">
      <c r="B7837" s="2">
        <v>7843</v>
      </c>
      <c r="C7837" s="2">
        <v>339</v>
      </c>
      <c r="D7837" s="2" t="s">
        <v>80</v>
      </c>
      <c r="E7837" s="2" t="s">
        <v>17751</v>
      </c>
      <c r="F7837" s="3" t="s">
        <v>19206</v>
      </c>
      <c r="H7837" s="129" t="str">
        <f t="shared" si="122"/>
        <v>7843|339|20|Moriyama (city, deleted)|2018|</v>
      </c>
    </row>
    <row r="7838" spans="2:8">
      <c r="B7838" s="2">
        <v>7844</v>
      </c>
      <c r="C7838" s="2">
        <v>339</v>
      </c>
      <c r="D7838" s="2" t="s">
        <v>80</v>
      </c>
      <c r="E7838" s="2" t="s">
        <v>17752</v>
      </c>
      <c r="F7838" s="3" t="s">
        <v>19207</v>
      </c>
      <c r="H7838" s="129" t="str">
        <f t="shared" si="122"/>
        <v>7844|339|20|Tokoname (city)|2017|</v>
      </c>
    </row>
    <row r="7839" spans="2:8">
      <c r="B7839" s="2">
        <v>7845</v>
      </c>
      <c r="C7839" s="2">
        <v>339</v>
      </c>
      <c r="D7839" s="2" t="s">
        <v>80</v>
      </c>
      <c r="E7839" s="2" t="s">
        <v>17753</v>
      </c>
      <c r="F7839" s="3" t="s">
        <v>19208</v>
      </c>
      <c r="H7839" s="129" t="str">
        <f t="shared" si="122"/>
        <v>7845|339|20|Inuyama (city)|2016|</v>
      </c>
    </row>
    <row r="7840" spans="2:8">
      <c r="B7840" s="2">
        <v>7846</v>
      </c>
      <c r="C7840" s="2">
        <v>339</v>
      </c>
      <c r="D7840" s="2" t="s">
        <v>80</v>
      </c>
      <c r="E7840" s="2" t="s">
        <v>17754</v>
      </c>
      <c r="F7840" s="3" t="s">
        <v>19209</v>
      </c>
      <c r="H7840" s="129" t="str">
        <f t="shared" si="122"/>
        <v>7846|339|20|Gamagori (city)|2015|</v>
      </c>
    </row>
    <row r="7841" spans="2:8">
      <c r="B7841" s="2">
        <v>7847</v>
      </c>
      <c r="C7841" s="2">
        <v>339</v>
      </c>
      <c r="D7841" s="2" t="s">
        <v>80</v>
      </c>
      <c r="E7841" s="2" t="s">
        <v>17755</v>
      </c>
      <c r="F7841" s="3" t="s">
        <v>19210</v>
      </c>
      <c r="H7841" s="129" t="str">
        <f t="shared" si="122"/>
        <v>7847|339|20|Nishio (city)|2014|</v>
      </c>
    </row>
    <row r="7842" spans="2:8">
      <c r="B7842" s="2">
        <v>7848</v>
      </c>
      <c r="C7842" s="2">
        <v>339</v>
      </c>
      <c r="D7842" s="2" t="s">
        <v>80</v>
      </c>
      <c r="E7842" s="2" t="s">
        <v>17756</v>
      </c>
      <c r="F7842" s="3" t="s">
        <v>19211</v>
      </c>
      <c r="H7842" s="129" t="str">
        <f t="shared" si="122"/>
        <v>7848|339|20|Iwakura (city)|2030|</v>
      </c>
    </row>
    <row r="7843" spans="2:8">
      <c r="B7843" s="2">
        <v>7849</v>
      </c>
      <c r="C7843" s="2">
        <v>339</v>
      </c>
      <c r="D7843" s="2" t="s">
        <v>80</v>
      </c>
      <c r="E7843" s="2" t="s">
        <v>17757</v>
      </c>
      <c r="F7843" s="3" t="s">
        <v>19212</v>
      </c>
      <c r="H7843" s="129" t="str">
        <f t="shared" si="122"/>
        <v>7849|339|20|Chita (city)|2026|</v>
      </c>
    </row>
    <row r="7844" spans="2:8">
      <c r="B7844" s="2">
        <v>7850</v>
      </c>
      <c r="C7844" s="2">
        <v>339</v>
      </c>
      <c r="D7844" s="2" t="s">
        <v>80</v>
      </c>
      <c r="E7844" s="2" t="s">
        <v>17758</v>
      </c>
      <c r="F7844" s="3" t="s">
        <v>19213</v>
      </c>
      <c r="H7844" s="129" t="str">
        <f t="shared" si="122"/>
        <v>7850|339|20|Nagoya (city)|2001|</v>
      </c>
    </row>
    <row r="7845" spans="2:8">
      <c r="B7845" s="2">
        <v>7851</v>
      </c>
      <c r="C7845" s="2">
        <v>339</v>
      </c>
      <c r="D7845" s="2" t="s">
        <v>80</v>
      </c>
      <c r="E7845" s="2" t="s">
        <v>17759</v>
      </c>
      <c r="F7845" s="3" t="s">
        <v>19214</v>
      </c>
      <c r="H7845" s="129" t="str">
        <f t="shared" si="122"/>
        <v>7851|339|20|Kariya (city)|2011|</v>
      </c>
    </row>
    <row r="7846" spans="2:8">
      <c r="B7846" s="2">
        <v>7852</v>
      </c>
      <c r="C7846" s="2">
        <v>339</v>
      </c>
      <c r="D7846" s="2" t="s">
        <v>80</v>
      </c>
      <c r="E7846" s="2" t="s">
        <v>17760</v>
      </c>
      <c r="F7846" s="3" t="s">
        <v>19215</v>
      </c>
      <c r="H7846" s="129" t="str">
        <f t="shared" si="122"/>
        <v>7852|339|20|Takahama (city)|2027|</v>
      </c>
    </row>
    <row r="7847" spans="2:8">
      <c r="B7847" s="2">
        <v>7853</v>
      </c>
      <c r="C7847" s="2">
        <v>339</v>
      </c>
      <c r="D7847" s="2" t="s">
        <v>80</v>
      </c>
      <c r="E7847" s="2" t="s">
        <v>17761</v>
      </c>
      <c r="F7847" s="3" t="s">
        <v>19216</v>
      </c>
      <c r="H7847" s="129" t="str">
        <f t="shared" si="122"/>
        <v>7853|339|20|Chiryu (city)|2028|</v>
      </c>
    </row>
    <row r="7848" spans="2:8">
      <c r="B7848" s="2">
        <v>7854</v>
      </c>
      <c r="C7848" s="2">
        <v>339</v>
      </c>
      <c r="D7848" s="2" t="s">
        <v>80</v>
      </c>
      <c r="E7848" s="2" t="s">
        <v>17762</v>
      </c>
      <c r="F7848" s="3" t="s">
        <v>19217</v>
      </c>
      <c r="H7848" s="129" t="str">
        <f t="shared" si="122"/>
        <v>7854|339|20|Owariasahi (city)|2029|</v>
      </c>
    </row>
    <row r="7849" spans="2:8">
      <c r="B7849" s="2">
        <v>7855</v>
      </c>
      <c r="C7849" s="2">
        <v>339</v>
      </c>
      <c r="D7849" s="2" t="s">
        <v>80</v>
      </c>
      <c r="E7849" s="2" t="s">
        <v>17763</v>
      </c>
      <c r="F7849" s="3" t="s">
        <v>19218</v>
      </c>
      <c r="H7849" s="129" t="str">
        <f t="shared" si="122"/>
        <v>7855|339|20|Hekinan (city)|2010|</v>
      </c>
    </row>
    <row r="7850" spans="2:8">
      <c r="B7850" s="2">
        <v>7856</v>
      </c>
      <c r="C7850" s="2">
        <v>339</v>
      </c>
      <c r="D7850" s="2" t="s">
        <v>80</v>
      </c>
      <c r="E7850" s="2" t="s">
        <v>17764</v>
      </c>
      <c r="F7850" s="3" t="s">
        <v>19219</v>
      </c>
      <c r="H7850" s="129" t="str">
        <f t="shared" si="122"/>
        <v>7856|339|20|Tsushima (city)|2009|</v>
      </c>
    </row>
    <row r="7851" spans="2:8">
      <c r="B7851" s="2">
        <v>7857</v>
      </c>
      <c r="C7851" s="2">
        <v>339</v>
      </c>
      <c r="D7851" s="2" t="s">
        <v>80</v>
      </c>
      <c r="E7851" s="2" t="s">
        <v>17765</v>
      </c>
      <c r="F7851" s="3" t="s">
        <v>19220</v>
      </c>
      <c r="H7851" s="129" t="str">
        <f t="shared" si="122"/>
        <v>7857|339|20|Toyokawa (city)|2008|</v>
      </c>
    </row>
    <row r="7852" spans="2:8">
      <c r="B7852" s="2">
        <v>7858</v>
      </c>
      <c r="C7852" s="2">
        <v>339</v>
      </c>
      <c r="D7852" s="2" t="s">
        <v>80</v>
      </c>
      <c r="E7852" s="2" t="s">
        <v>17766</v>
      </c>
      <c r="F7852" s="3" t="s">
        <v>19221</v>
      </c>
      <c r="H7852" s="129" t="str">
        <f t="shared" si="122"/>
        <v>7858|339|20|Kasugai (city)|2007|</v>
      </c>
    </row>
    <row r="7853" spans="2:8">
      <c r="B7853" s="2">
        <v>7859</v>
      </c>
      <c r="C7853" s="2">
        <v>339</v>
      </c>
      <c r="D7853" s="2" t="s">
        <v>80</v>
      </c>
      <c r="E7853" s="2" t="s">
        <v>17767</v>
      </c>
      <c r="F7853" s="3" t="s">
        <v>19222</v>
      </c>
      <c r="H7853" s="129" t="str">
        <f t="shared" si="122"/>
        <v>7859|339|20|Handa (city)|2006|</v>
      </c>
    </row>
    <row r="7854" spans="2:8">
      <c r="B7854" s="2">
        <v>7860</v>
      </c>
      <c r="C7854" s="2">
        <v>339</v>
      </c>
      <c r="D7854" s="2" t="s">
        <v>80</v>
      </c>
      <c r="E7854" s="2" t="s">
        <v>17768</v>
      </c>
      <c r="F7854" s="3" t="s">
        <v>19223</v>
      </c>
      <c r="H7854" s="129" t="str">
        <f t="shared" si="122"/>
        <v>7860|339|20|Seto (city)|2005|</v>
      </c>
    </row>
    <row r="7855" spans="2:8">
      <c r="B7855" s="2">
        <v>7861</v>
      </c>
      <c r="C7855" s="2">
        <v>339</v>
      </c>
      <c r="D7855" s="2" t="s">
        <v>80</v>
      </c>
      <c r="E7855" s="2" t="s">
        <v>17769</v>
      </c>
      <c r="F7855" s="3" t="s">
        <v>19224</v>
      </c>
      <c r="H7855" s="129" t="str">
        <f t="shared" si="122"/>
        <v>7861|339|20|Ichinomiya (city)|2004|</v>
      </c>
    </row>
    <row r="7856" spans="2:8">
      <c r="B7856" s="2">
        <v>7862</v>
      </c>
      <c r="C7856" s="2">
        <v>339</v>
      </c>
      <c r="D7856" s="2" t="s">
        <v>80</v>
      </c>
      <c r="E7856" s="2" t="s">
        <v>17770</v>
      </c>
      <c r="F7856" s="3" t="s">
        <v>19225</v>
      </c>
      <c r="H7856" s="129" t="str">
        <f t="shared" si="122"/>
        <v>7862|339|20|Okazaki (city)|2003|</v>
      </c>
    </row>
    <row r="7857" spans="2:8">
      <c r="B7857" s="2">
        <v>7863</v>
      </c>
      <c r="C7857" s="2">
        <v>339</v>
      </c>
      <c r="D7857" s="2" t="s">
        <v>80</v>
      </c>
      <c r="E7857" s="2" t="s">
        <v>17771</v>
      </c>
      <c r="F7857" s="3" t="s">
        <v>19226</v>
      </c>
      <c r="H7857" s="129" t="str">
        <f t="shared" si="122"/>
        <v>7863|339|20|Anjo (city)|2013|</v>
      </c>
    </row>
    <row r="7858" spans="2:8">
      <c r="B7858" s="2">
        <v>7864</v>
      </c>
      <c r="C7858" s="2">
        <v>339</v>
      </c>
      <c r="D7858" s="2" t="s">
        <v>80</v>
      </c>
      <c r="E7858" s="2" t="s">
        <v>17772</v>
      </c>
      <c r="F7858" s="3" t="s">
        <v>19227</v>
      </c>
      <c r="H7858" s="129" t="str">
        <f t="shared" si="122"/>
        <v>7864|339|20|Higashikasugai (deleted)|20013|</v>
      </c>
    </row>
    <row r="7859" spans="2:8">
      <c r="B7859" s="2">
        <v>7865</v>
      </c>
      <c r="C7859" s="2">
        <v>339</v>
      </c>
      <c r="D7859" s="2" t="s">
        <v>80</v>
      </c>
      <c r="E7859" s="2" t="s">
        <v>17773</v>
      </c>
      <c r="F7859" s="3" t="s">
        <v>19228</v>
      </c>
      <c r="H7859" s="129" t="str">
        <f t="shared" si="122"/>
        <v>7865|339|20|Nagoya, Nakagawa Ku|200110|</v>
      </c>
    </row>
    <row r="7860" spans="2:8">
      <c r="B7860" s="2">
        <v>7866</v>
      </c>
      <c r="C7860" s="2">
        <v>339</v>
      </c>
      <c r="D7860" s="2" t="s">
        <v>80</v>
      </c>
      <c r="E7860" s="2" t="s">
        <v>17774</v>
      </c>
      <c r="F7860" s="3" t="s">
        <v>19229</v>
      </c>
      <c r="H7860" s="129" t="str">
        <f t="shared" si="122"/>
        <v>7866|339|20|Nagoya, Minato Ku|200111|</v>
      </c>
    </row>
    <row r="7861" spans="2:8">
      <c r="B7861" s="2">
        <v>7867</v>
      </c>
      <c r="C7861" s="2">
        <v>339</v>
      </c>
      <c r="D7861" s="2" t="s">
        <v>80</v>
      </c>
      <c r="E7861" s="2" t="s">
        <v>17775</v>
      </c>
      <c r="F7861" s="3" t="s">
        <v>19230</v>
      </c>
      <c r="H7861" s="129" t="str">
        <f t="shared" si="122"/>
        <v>7867|339|20|Ama (city)|2039|</v>
      </c>
    </row>
    <row r="7862" spans="2:8">
      <c r="B7862" s="2">
        <v>7868</v>
      </c>
      <c r="C7862" s="2">
        <v>339</v>
      </c>
      <c r="D7862" s="2" t="s">
        <v>80</v>
      </c>
      <c r="E7862" s="2" t="s">
        <v>623</v>
      </c>
      <c r="F7862" s="3" t="s">
        <v>19231</v>
      </c>
      <c r="H7862" s="129" t="str">
        <f t="shared" si="122"/>
        <v>7868|339|20|Chita|20005|</v>
      </c>
    </row>
    <row r="7863" spans="2:8">
      <c r="B7863" s="2">
        <v>7869</v>
      </c>
      <c r="C7863" s="2">
        <v>339</v>
      </c>
      <c r="D7863" s="2" t="s">
        <v>80</v>
      </c>
      <c r="E7863" s="2" t="s">
        <v>17776</v>
      </c>
      <c r="F7863" s="3" t="s">
        <v>19232</v>
      </c>
      <c r="H7863" s="129" t="str">
        <f t="shared" si="122"/>
        <v>7869|339|20|Aichi|20001|</v>
      </c>
    </row>
    <row r="7864" spans="2:8">
      <c r="B7864" s="2">
        <v>7870</v>
      </c>
      <c r="C7864" s="2">
        <v>339</v>
      </c>
      <c r="D7864" s="2" t="s">
        <v>80</v>
      </c>
      <c r="E7864" s="2" t="s">
        <v>17777</v>
      </c>
      <c r="F7864" s="3" t="s">
        <v>19233</v>
      </c>
      <c r="H7864" s="129" t="str">
        <f t="shared" si="122"/>
        <v>7870|339|20|Atsumi (deleted)|20002|</v>
      </c>
    </row>
    <row r="7865" spans="2:8">
      <c r="B7865" s="2">
        <v>7871</v>
      </c>
      <c r="C7865" s="2">
        <v>339</v>
      </c>
      <c r="D7865" s="2" t="s">
        <v>80</v>
      </c>
      <c r="E7865" s="2" t="s">
        <v>636</v>
      </c>
      <c r="F7865" s="3" t="s">
        <v>19234</v>
      </c>
      <c r="H7865" s="129" t="str">
        <f t="shared" si="122"/>
        <v>7871|339|20|Ama|20003|</v>
      </c>
    </row>
    <row r="7866" spans="2:8">
      <c r="B7866" s="2">
        <v>7872</v>
      </c>
      <c r="C7866" s="2">
        <v>339</v>
      </c>
      <c r="D7866" s="2" t="s">
        <v>80</v>
      </c>
      <c r="E7866" s="2" t="s">
        <v>17778</v>
      </c>
      <c r="F7866" s="3" t="s">
        <v>19235</v>
      </c>
      <c r="H7866" s="129" t="str">
        <f t="shared" si="122"/>
        <v>7872|339|20|Kitashitara|20004|</v>
      </c>
    </row>
    <row r="7867" spans="2:8">
      <c r="B7867" s="2">
        <v>7873</v>
      </c>
      <c r="C7867" s="2">
        <v>339</v>
      </c>
      <c r="D7867" s="2" t="s">
        <v>80</v>
      </c>
      <c r="E7867" s="2" t="s">
        <v>17779</v>
      </c>
      <c r="F7867" s="3" t="s">
        <v>19236</v>
      </c>
      <c r="H7867" s="129" t="str">
        <f t="shared" ref="H7867:H7930" si="123">B7867&amp;"|"&amp;C7867&amp;"|"&amp;D7867&amp;"|"&amp;E7867&amp;"|"&amp;F7867&amp;"|"&amp;G7867</f>
        <v>7873|339|20|Nagoya, Atsuta Ku|200109|</v>
      </c>
    </row>
    <row r="7868" spans="2:8">
      <c r="B7868" s="2">
        <v>7874</v>
      </c>
      <c r="C7868" s="2">
        <v>339</v>
      </c>
      <c r="D7868" s="2" t="s">
        <v>80</v>
      </c>
      <c r="E7868" s="2" t="s">
        <v>17780</v>
      </c>
      <c r="F7868" s="3" t="s">
        <v>19237</v>
      </c>
      <c r="H7868" s="129" t="str">
        <f t="shared" si="123"/>
        <v>7874|339|20|Higashikamo (deleted)|20014|</v>
      </c>
    </row>
    <row r="7869" spans="2:8">
      <c r="B7869" s="2">
        <v>7875</v>
      </c>
      <c r="C7869" s="2">
        <v>339</v>
      </c>
      <c r="D7869" s="2" t="s">
        <v>80</v>
      </c>
      <c r="E7869" s="2" t="s">
        <v>17781</v>
      </c>
      <c r="F7869" s="3" t="s">
        <v>19238</v>
      </c>
      <c r="H7869" s="129" t="str">
        <f t="shared" si="123"/>
        <v>7875|339|20|Miyoshi (city)|2038|</v>
      </c>
    </row>
    <row r="7870" spans="2:8">
      <c r="B7870" s="2">
        <v>7876</v>
      </c>
      <c r="C7870" s="2">
        <v>339</v>
      </c>
      <c r="D7870" s="2" t="s">
        <v>80</v>
      </c>
      <c r="E7870" s="2" t="s">
        <v>17782</v>
      </c>
      <c r="F7870" s="3" t="s">
        <v>19239</v>
      </c>
      <c r="H7870" s="129" t="str">
        <f t="shared" si="123"/>
        <v>7876|339|20|Hazu|20012|</v>
      </c>
    </row>
    <row r="7871" spans="2:8">
      <c r="B7871" s="2">
        <v>7877</v>
      </c>
      <c r="C7871" s="2">
        <v>339</v>
      </c>
      <c r="D7871" s="2" t="s">
        <v>80</v>
      </c>
      <c r="E7871" s="2" t="s">
        <v>17783</v>
      </c>
      <c r="F7871" s="3" t="s">
        <v>19240</v>
      </c>
      <c r="H7871" s="129" t="str">
        <f t="shared" si="123"/>
        <v>7877|339|20|Haguri (deleted)|20011|</v>
      </c>
    </row>
    <row r="7872" spans="2:8">
      <c r="B7872" s="2">
        <v>7878</v>
      </c>
      <c r="C7872" s="2">
        <v>339</v>
      </c>
      <c r="D7872" s="2" t="s">
        <v>80</v>
      </c>
      <c r="E7872" s="2" t="s">
        <v>17784</v>
      </c>
      <c r="F7872" s="3" t="s">
        <v>19241</v>
      </c>
      <c r="H7872" s="129" t="str">
        <f t="shared" si="123"/>
        <v>7878|339|20|Nukata|20010|</v>
      </c>
    </row>
    <row r="7873" spans="2:8">
      <c r="B7873" s="2">
        <v>7879</v>
      </c>
      <c r="C7873" s="2">
        <v>339</v>
      </c>
      <c r="D7873" s="2" t="s">
        <v>80</v>
      </c>
      <c r="E7873" s="2" t="s">
        <v>17785</v>
      </c>
      <c r="F7873" s="3" t="s">
        <v>19242</v>
      </c>
      <c r="H7873" s="129" t="str">
        <f t="shared" si="123"/>
        <v>7879|339|20|Niwa|20009|</v>
      </c>
    </row>
    <row r="7874" spans="2:8">
      <c r="B7874" s="2">
        <v>7880</v>
      </c>
      <c r="C7874" s="2">
        <v>339</v>
      </c>
      <c r="D7874" s="2" t="s">
        <v>80</v>
      </c>
      <c r="E7874" s="2" t="s">
        <v>17786</v>
      </c>
      <c r="F7874" s="3" t="s">
        <v>19243</v>
      </c>
      <c r="H7874" s="129" t="str">
        <f t="shared" si="123"/>
        <v>7880|339|20|Nishikamo (deleted)|20008|</v>
      </c>
    </row>
    <row r="7875" spans="2:8">
      <c r="B7875" s="2">
        <v>7881</v>
      </c>
      <c r="C7875" s="2">
        <v>339</v>
      </c>
      <c r="D7875" s="2" t="s">
        <v>80</v>
      </c>
      <c r="E7875" s="2" t="s">
        <v>17787</v>
      </c>
      <c r="F7875" s="3" t="s">
        <v>19244</v>
      </c>
      <c r="H7875" s="129" t="str">
        <f t="shared" si="123"/>
        <v>7881|339|20|Nagoya, Nakamura Ku|200105|</v>
      </c>
    </row>
    <row r="7876" spans="2:8">
      <c r="B7876" s="2">
        <v>7882</v>
      </c>
      <c r="C7876" s="2">
        <v>339</v>
      </c>
      <c r="D7876" s="2" t="s">
        <v>80</v>
      </c>
      <c r="E7876" s="2" t="s">
        <v>17788</v>
      </c>
      <c r="F7876" s="3" t="s">
        <v>19245</v>
      </c>
      <c r="H7876" s="129" t="str">
        <f t="shared" si="123"/>
        <v>7882|339|20|Nagoya, Chikusa Ku|200101|</v>
      </c>
    </row>
    <row r="7877" spans="2:8">
      <c r="B7877" s="2">
        <v>7883</v>
      </c>
      <c r="C7877" s="2">
        <v>339</v>
      </c>
      <c r="D7877" s="2" t="s">
        <v>80</v>
      </c>
      <c r="E7877" s="2" t="s">
        <v>17789</v>
      </c>
      <c r="F7877" s="3" t="s">
        <v>19246</v>
      </c>
      <c r="H7877" s="129" t="str">
        <f t="shared" si="123"/>
        <v>7883|339|20|Nakashima (deleted)|20006|</v>
      </c>
    </row>
    <row r="7878" spans="2:8">
      <c r="B7878" s="2">
        <v>7884</v>
      </c>
      <c r="C7878" s="2">
        <v>339</v>
      </c>
      <c r="D7878" s="2" t="s">
        <v>80</v>
      </c>
      <c r="E7878" s="2" t="s">
        <v>17790</v>
      </c>
      <c r="F7878" s="3" t="s">
        <v>19247</v>
      </c>
      <c r="H7878" s="129" t="str">
        <f t="shared" si="123"/>
        <v>7884|339|20|Nishikasugai|20007|</v>
      </c>
    </row>
    <row r="7879" spans="2:8">
      <c r="B7879" s="2">
        <v>7885</v>
      </c>
      <c r="C7879" s="2">
        <v>339</v>
      </c>
      <c r="D7879" s="2" t="s">
        <v>80</v>
      </c>
      <c r="E7879" s="2" t="s">
        <v>17791</v>
      </c>
      <c r="F7879" s="3" t="s">
        <v>19248</v>
      </c>
      <c r="H7879" s="129" t="str">
        <f t="shared" si="123"/>
        <v>7885|339|20|Hekikai (deleted)|20015|</v>
      </c>
    </row>
    <row r="7880" spans="2:8">
      <c r="B7880" s="2">
        <v>7886</v>
      </c>
      <c r="C7880" s="2">
        <v>339</v>
      </c>
      <c r="D7880" s="2" t="s">
        <v>80</v>
      </c>
      <c r="E7880" s="2" t="s">
        <v>17792</v>
      </c>
      <c r="F7880" s="3" t="s">
        <v>19249</v>
      </c>
      <c r="H7880" s="129" t="str">
        <f t="shared" si="123"/>
        <v>7886|339|20|Nagoya, Minami Ku|200112|</v>
      </c>
    </row>
    <row r="7881" spans="2:8">
      <c r="B7881" s="2">
        <v>7887</v>
      </c>
      <c r="C7881" s="2">
        <v>339</v>
      </c>
      <c r="D7881" s="2" t="s">
        <v>80</v>
      </c>
      <c r="E7881" s="2" t="s">
        <v>17793</v>
      </c>
      <c r="F7881" s="3" t="s">
        <v>19250</v>
      </c>
      <c r="H7881" s="129" t="str">
        <f t="shared" si="123"/>
        <v>7887|339|20|Nagoya, Showa Ku|200107|</v>
      </c>
    </row>
    <row r="7882" spans="2:8">
      <c r="B7882" s="2">
        <v>7888</v>
      </c>
      <c r="C7882" s="2">
        <v>339</v>
      </c>
      <c r="D7882" s="2" t="s">
        <v>80</v>
      </c>
      <c r="E7882" s="2" t="s">
        <v>17794</v>
      </c>
      <c r="F7882" s="3" t="s">
        <v>19251</v>
      </c>
      <c r="H7882" s="129" t="str">
        <f t="shared" si="123"/>
        <v>7888|339|20|Nagoya, Naka Ku|200106|</v>
      </c>
    </row>
    <row r="7883" spans="2:8">
      <c r="B7883" s="2">
        <v>7889</v>
      </c>
      <c r="C7883" s="2">
        <v>339</v>
      </c>
      <c r="D7883" s="2" t="s">
        <v>80</v>
      </c>
      <c r="E7883" s="2" t="s">
        <v>17795</v>
      </c>
      <c r="F7883" s="3" t="s">
        <v>19252</v>
      </c>
      <c r="H7883" s="129" t="str">
        <f t="shared" si="123"/>
        <v>7889|339|20|Nagoya, Higashi Ku|200102|</v>
      </c>
    </row>
    <row r="7884" spans="2:8">
      <c r="B7884" s="2">
        <v>7890</v>
      </c>
      <c r="C7884" s="2">
        <v>339</v>
      </c>
      <c r="D7884" s="2" t="s">
        <v>80</v>
      </c>
      <c r="E7884" s="2" t="s">
        <v>17796</v>
      </c>
      <c r="F7884" s="3" t="s">
        <v>19253</v>
      </c>
      <c r="H7884" s="129" t="str">
        <f t="shared" si="123"/>
        <v>7890|339|20|Nagoya, Kita Ku|200103|</v>
      </c>
    </row>
    <row r="7885" spans="2:8">
      <c r="B7885" s="2">
        <v>7891</v>
      </c>
      <c r="C7885" s="2">
        <v>339</v>
      </c>
      <c r="D7885" s="2" t="s">
        <v>80</v>
      </c>
      <c r="E7885" s="2" t="s">
        <v>17797</v>
      </c>
      <c r="F7885" s="3" t="s">
        <v>19254</v>
      </c>
      <c r="H7885" s="129" t="str">
        <f t="shared" si="123"/>
        <v>7891|339|20|Nagoya, Nishi Ku|200104|</v>
      </c>
    </row>
    <row r="7886" spans="2:8">
      <c r="B7886" s="2">
        <v>7892</v>
      </c>
      <c r="C7886" s="2">
        <v>339</v>
      </c>
      <c r="D7886" s="2" t="s">
        <v>80</v>
      </c>
      <c r="E7886" s="2" t="s">
        <v>17798</v>
      </c>
      <c r="F7886" s="3" t="s">
        <v>19255</v>
      </c>
      <c r="H7886" s="129" t="str">
        <f t="shared" si="123"/>
        <v>7892|339|20|Nagoya, Mizuho Ku|200108|</v>
      </c>
    </row>
    <row r="7887" spans="2:8">
      <c r="B7887" s="2">
        <v>7893</v>
      </c>
      <c r="C7887" s="2">
        <v>339</v>
      </c>
      <c r="D7887" s="2" t="s">
        <v>80</v>
      </c>
      <c r="E7887" s="2" t="s">
        <v>17799</v>
      </c>
      <c r="F7887" s="3" t="s">
        <v>19256</v>
      </c>
      <c r="H7887" s="129" t="str">
        <f t="shared" si="123"/>
        <v>7893|339|20|Nagoya, Tenpaku Ku|200116|</v>
      </c>
    </row>
    <row r="7888" spans="2:8">
      <c r="B7888" s="2">
        <v>7894</v>
      </c>
      <c r="C7888" s="2">
        <v>339</v>
      </c>
      <c r="D7888" s="2" t="s">
        <v>80</v>
      </c>
      <c r="E7888" s="2" t="s">
        <v>17800</v>
      </c>
      <c r="F7888" s="3" t="s">
        <v>19257</v>
      </c>
      <c r="H7888" s="129" t="str">
        <f t="shared" si="123"/>
        <v>7894|339|20|Nagoya, Meito Ku|200115|</v>
      </c>
    </row>
    <row r="7889" spans="2:8">
      <c r="B7889" s="2">
        <v>7895</v>
      </c>
      <c r="C7889" s="2">
        <v>339</v>
      </c>
      <c r="D7889" s="2" t="s">
        <v>80</v>
      </c>
      <c r="E7889" s="2" t="s">
        <v>17801</v>
      </c>
      <c r="F7889" s="3" t="s">
        <v>19258</v>
      </c>
      <c r="H7889" s="129" t="str">
        <f t="shared" si="123"/>
        <v>7895|339|20|Nagoya, Midori Ku|200114|</v>
      </c>
    </row>
    <row r="7890" spans="2:8">
      <c r="B7890" s="2">
        <v>7896</v>
      </c>
      <c r="C7890" s="2">
        <v>339</v>
      </c>
      <c r="D7890" s="2" t="s">
        <v>80</v>
      </c>
      <c r="E7890" s="2" t="s">
        <v>17802</v>
      </c>
      <c r="F7890" s="3" t="s">
        <v>19259</v>
      </c>
      <c r="H7890" s="129" t="str">
        <f t="shared" si="123"/>
        <v>7896|339|20|Inabe (city)|2115|</v>
      </c>
    </row>
    <row r="7891" spans="2:8">
      <c r="B7891" s="2">
        <v>7897</v>
      </c>
      <c r="C7891" s="2">
        <v>339</v>
      </c>
      <c r="D7891" s="2" t="s">
        <v>81</v>
      </c>
      <c r="E7891" s="2" t="s">
        <v>17803</v>
      </c>
      <c r="F7891" s="3" t="s">
        <v>19260</v>
      </c>
      <c r="H7891" s="129" t="str">
        <f t="shared" si="123"/>
        <v>7897|339|21|Shima (city)|2116|</v>
      </c>
    </row>
    <row r="7892" spans="2:8">
      <c r="B7892" s="2">
        <v>7898</v>
      </c>
      <c r="C7892" s="2">
        <v>339</v>
      </c>
      <c r="D7892" s="2" t="s">
        <v>81</v>
      </c>
      <c r="E7892" s="2" t="s">
        <v>17804</v>
      </c>
      <c r="F7892" s="3" t="s">
        <v>19261</v>
      </c>
      <c r="H7892" s="129" t="str">
        <f t="shared" si="123"/>
        <v>7898|339|21|Ujiyamada (city, deleted)|2114|</v>
      </c>
    </row>
    <row r="7893" spans="2:8">
      <c r="B7893" s="2">
        <v>7899</v>
      </c>
      <c r="C7893" s="2">
        <v>339</v>
      </c>
      <c r="D7893" s="2" t="s">
        <v>81</v>
      </c>
      <c r="E7893" s="2" t="s">
        <v>17805</v>
      </c>
      <c r="F7893" s="3" t="s">
        <v>19262</v>
      </c>
      <c r="H7893" s="129" t="str">
        <f t="shared" si="123"/>
        <v>7899|339|21|Ayama (deleted)|21003|</v>
      </c>
    </row>
    <row r="7894" spans="2:8">
      <c r="B7894" s="2">
        <v>7900</v>
      </c>
      <c r="C7894" s="2">
        <v>339</v>
      </c>
      <c r="D7894" s="2" t="s">
        <v>81</v>
      </c>
      <c r="E7894" s="2" t="s">
        <v>17806</v>
      </c>
      <c r="F7894" s="3" t="s">
        <v>19263</v>
      </c>
      <c r="H7894" s="129" t="str">
        <f t="shared" si="123"/>
        <v>7900|339|21|Ichishi (deleted)|21005|</v>
      </c>
    </row>
    <row r="7895" spans="2:8">
      <c r="B7895" s="2">
        <v>7901</v>
      </c>
      <c r="C7895" s="2">
        <v>339</v>
      </c>
      <c r="D7895" s="2" t="s">
        <v>81</v>
      </c>
      <c r="E7895" s="2" t="s">
        <v>17807</v>
      </c>
      <c r="F7895" s="3" t="s">
        <v>19264</v>
      </c>
      <c r="H7895" s="129" t="str">
        <f t="shared" si="123"/>
        <v>7901|339|21|Age (deleted)|21001|</v>
      </c>
    </row>
    <row r="7896" spans="2:8">
      <c r="B7896" s="2">
        <v>7902</v>
      </c>
      <c r="C7896" s="2">
        <v>339</v>
      </c>
      <c r="D7896" s="2" t="s">
        <v>81</v>
      </c>
      <c r="E7896" s="2" t="s">
        <v>17808</v>
      </c>
      <c r="F7896" s="3" t="s">
        <v>19265</v>
      </c>
      <c r="H7896" s="129" t="str">
        <f t="shared" si="123"/>
        <v>7902|339|21|Toba (city)|2111|</v>
      </c>
    </row>
    <row r="7897" spans="2:8">
      <c r="B7897" s="2">
        <v>7903</v>
      </c>
      <c r="C7897" s="2">
        <v>339</v>
      </c>
      <c r="D7897" s="2" t="s">
        <v>81</v>
      </c>
      <c r="E7897" s="2" t="s">
        <v>17809</v>
      </c>
      <c r="F7897" s="3" t="s">
        <v>19266</v>
      </c>
      <c r="H7897" s="129" t="str">
        <f t="shared" si="123"/>
        <v>7903|339|21|Iinan (deleted)|21004|</v>
      </c>
    </row>
    <row r="7898" spans="2:8">
      <c r="B7898" s="2">
        <v>7904</v>
      </c>
      <c r="C7898" s="2">
        <v>339</v>
      </c>
      <c r="D7898" s="2" t="s">
        <v>81</v>
      </c>
      <c r="E7898" s="2" t="s">
        <v>17810</v>
      </c>
      <c r="F7898" s="3" t="s">
        <v>19267</v>
      </c>
      <c r="H7898" s="129" t="str">
        <f t="shared" si="123"/>
        <v>7904|339|21|Iga (city)|2117|</v>
      </c>
    </row>
    <row r="7899" spans="2:8">
      <c r="B7899" s="2">
        <v>7905</v>
      </c>
      <c r="C7899" s="2">
        <v>339</v>
      </c>
      <c r="D7899" s="2" t="s">
        <v>81</v>
      </c>
      <c r="E7899" s="2" t="s">
        <v>17811</v>
      </c>
      <c r="F7899" s="3" t="s">
        <v>19268</v>
      </c>
      <c r="H7899" s="129" t="str">
        <f t="shared" si="123"/>
        <v>7905|339|21|Kumano (city)|2112|</v>
      </c>
    </row>
    <row r="7900" spans="2:8">
      <c r="B7900" s="2">
        <v>7906</v>
      </c>
      <c r="C7900" s="2">
        <v>339</v>
      </c>
      <c r="D7900" s="2" t="s">
        <v>81</v>
      </c>
      <c r="E7900" s="2" t="s">
        <v>653</v>
      </c>
      <c r="F7900" s="3" t="s">
        <v>19269</v>
      </c>
      <c r="H7900" s="129" t="str">
        <f t="shared" si="123"/>
        <v>7906|339|21|Inabe|21006|</v>
      </c>
    </row>
    <row r="7901" spans="2:8">
      <c r="B7901" s="2">
        <v>7907</v>
      </c>
      <c r="C7901" s="2">
        <v>339</v>
      </c>
      <c r="D7901" s="2" t="s">
        <v>81</v>
      </c>
      <c r="E7901" s="2" t="s">
        <v>17812</v>
      </c>
      <c r="F7901" s="3" t="s">
        <v>19270</v>
      </c>
      <c r="H7901" s="129" t="str">
        <f t="shared" si="123"/>
        <v>7907|339|21|Kawage (deleted)|21007|</v>
      </c>
    </row>
    <row r="7902" spans="2:8">
      <c r="B7902" s="2">
        <v>7908</v>
      </c>
      <c r="C7902" s="2">
        <v>339</v>
      </c>
      <c r="D7902" s="2" t="s">
        <v>81</v>
      </c>
      <c r="E7902" s="2" t="s">
        <v>17813</v>
      </c>
      <c r="F7902" s="3" t="s">
        <v>19271</v>
      </c>
      <c r="H7902" s="129" t="str">
        <f t="shared" si="123"/>
        <v>7908|339|21|Kitamuro|21008|</v>
      </c>
    </row>
    <row r="7903" spans="2:8">
      <c r="B7903" s="2">
        <v>7909</v>
      </c>
      <c r="C7903" s="2">
        <v>339</v>
      </c>
      <c r="D7903" s="2" t="s">
        <v>81</v>
      </c>
      <c r="E7903" s="2" t="s">
        <v>642</v>
      </c>
      <c r="F7903" s="3" t="s">
        <v>19272</v>
      </c>
      <c r="H7903" s="129" t="str">
        <f t="shared" si="123"/>
        <v>7909|339|21|Kuwana|21009|</v>
      </c>
    </row>
    <row r="7904" spans="2:8">
      <c r="B7904" s="2">
        <v>7910</v>
      </c>
      <c r="C7904" s="2">
        <v>339</v>
      </c>
      <c r="D7904" s="2" t="s">
        <v>81</v>
      </c>
      <c r="E7904" s="2" t="s">
        <v>17814</v>
      </c>
      <c r="F7904" s="3" t="s">
        <v>19273</v>
      </c>
      <c r="H7904" s="129" t="str">
        <f t="shared" si="123"/>
        <v>7910|339|21|Shima (deleted)|21010|</v>
      </c>
    </row>
    <row r="7905" spans="2:8">
      <c r="B7905" s="2">
        <v>7911</v>
      </c>
      <c r="C7905" s="2">
        <v>339</v>
      </c>
      <c r="D7905" s="2" t="s">
        <v>81</v>
      </c>
      <c r="E7905" s="2" t="s">
        <v>17815</v>
      </c>
      <c r="F7905" s="3" t="s">
        <v>19274</v>
      </c>
      <c r="H7905" s="129" t="str">
        <f t="shared" si="123"/>
        <v>7911|339|21|Suzuka (deleted)|21011|</v>
      </c>
    </row>
    <row r="7906" spans="2:8">
      <c r="B7906" s="2">
        <v>7912</v>
      </c>
      <c r="C7906" s="2">
        <v>339</v>
      </c>
      <c r="D7906" s="2" t="s">
        <v>81</v>
      </c>
      <c r="E7906" s="2" t="s">
        <v>17816</v>
      </c>
      <c r="F7906" s="3" t="s">
        <v>19275</v>
      </c>
      <c r="H7906" s="129" t="str">
        <f t="shared" si="123"/>
        <v>7912|339|21|Watarai|21016|</v>
      </c>
    </row>
    <row r="7907" spans="2:8">
      <c r="B7907" s="2">
        <v>7913</v>
      </c>
      <c r="C7907" s="2">
        <v>339</v>
      </c>
      <c r="D7907" s="2" t="s">
        <v>81</v>
      </c>
      <c r="E7907" s="2" t="s">
        <v>17817</v>
      </c>
      <c r="F7907" s="3" t="s">
        <v>19276</v>
      </c>
      <c r="H7907" s="129" t="str">
        <f t="shared" si="123"/>
        <v>7913|339|21|Minamimuro|21015|</v>
      </c>
    </row>
    <row r="7908" spans="2:8">
      <c r="B7908" s="2">
        <v>7914</v>
      </c>
      <c r="C7908" s="2">
        <v>339</v>
      </c>
      <c r="D7908" s="2" t="s">
        <v>81</v>
      </c>
      <c r="E7908" s="2" t="s">
        <v>17818</v>
      </c>
      <c r="F7908" s="3" t="s">
        <v>19277</v>
      </c>
      <c r="H7908" s="129" t="str">
        <f t="shared" si="123"/>
        <v>7914|339|21|Kameyama (city)|2110|</v>
      </c>
    </row>
    <row r="7909" spans="2:8">
      <c r="B7909" s="2">
        <v>7915</v>
      </c>
      <c r="C7909" s="2">
        <v>339</v>
      </c>
      <c r="D7909" s="2" t="s">
        <v>81</v>
      </c>
      <c r="E7909" s="2" t="s">
        <v>17819</v>
      </c>
      <c r="F7909" s="3" t="s">
        <v>19278</v>
      </c>
      <c r="H7909" s="129" t="str">
        <f t="shared" si="123"/>
        <v>7915|339|21|Mie|21014|</v>
      </c>
    </row>
    <row r="7910" spans="2:8">
      <c r="B7910" s="2">
        <v>7916</v>
      </c>
      <c r="C7910" s="2">
        <v>339</v>
      </c>
      <c r="D7910" s="2" t="s">
        <v>81</v>
      </c>
      <c r="E7910" s="2" t="s">
        <v>17820</v>
      </c>
      <c r="F7910" s="3" t="s">
        <v>19279</v>
      </c>
      <c r="H7910" s="129" t="str">
        <f t="shared" si="123"/>
        <v>7916|339|21|Naga (deleted)|21013|</v>
      </c>
    </row>
    <row r="7911" spans="2:8">
      <c r="B7911" s="2">
        <v>7917</v>
      </c>
      <c r="C7911" s="2">
        <v>339</v>
      </c>
      <c r="D7911" s="2" t="s">
        <v>81</v>
      </c>
      <c r="E7911" s="2" t="s">
        <v>17821</v>
      </c>
      <c r="F7911" s="3" t="s">
        <v>19280</v>
      </c>
      <c r="H7911" s="129" t="str">
        <f t="shared" si="123"/>
        <v>7917|339|21|Taki|21012|</v>
      </c>
    </row>
    <row r="7912" spans="2:8">
      <c r="B7912" s="2">
        <v>7918</v>
      </c>
      <c r="C7912" s="2">
        <v>339</v>
      </c>
      <c r="D7912" s="2" t="s">
        <v>81</v>
      </c>
      <c r="E7912" s="2" t="s">
        <v>17822</v>
      </c>
      <c r="F7912" s="3" t="s">
        <v>19281</v>
      </c>
      <c r="H7912" s="129" t="str">
        <f t="shared" si="123"/>
        <v>7918|339|21|Hisai (city, deleted)|2113|</v>
      </c>
    </row>
    <row r="7913" spans="2:8">
      <c r="B7913" s="2">
        <v>7919</v>
      </c>
      <c r="C7913" s="2">
        <v>339</v>
      </c>
      <c r="D7913" s="2" t="s">
        <v>81</v>
      </c>
      <c r="E7913" s="2" t="s">
        <v>17823</v>
      </c>
      <c r="F7913" s="3" t="s">
        <v>19282</v>
      </c>
      <c r="H7913" s="129" t="str">
        <f t="shared" si="123"/>
        <v>7919|339|21|Tsu (city)|2101|</v>
      </c>
    </row>
    <row r="7914" spans="2:8">
      <c r="B7914" s="2">
        <v>7920</v>
      </c>
      <c r="C7914" s="2">
        <v>339</v>
      </c>
      <c r="D7914" s="2" t="s">
        <v>81</v>
      </c>
      <c r="E7914" s="2" t="s">
        <v>17824</v>
      </c>
      <c r="F7914" s="3" t="s">
        <v>19283</v>
      </c>
      <c r="H7914" s="129" t="str">
        <f t="shared" si="123"/>
        <v>7920|339|21|Ano (deleted)|21002|</v>
      </c>
    </row>
    <row r="7915" spans="2:8">
      <c r="B7915" s="2">
        <v>7921</v>
      </c>
      <c r="C7915" s="2">
        <v>339</v>
      </c>
      <c r="D7915" s="2" t="s">
        <v>81</v>
      </c>
      <c r="E7915" s="2" t="s">
        <v>17825</v>
      </c>
      <c r="F7915" s="3" t="s">
        <v>19284</v>
      </c>
      <c r="H7915" s="129" t="str">
        <f t="shared" si="123"/>
        <v>7921|339|21|Owase (city)|2109|</v>
      </c>
    </row>
    <row r="7916" spans="2:8">
      <c r="B7916" s="2">
        <v>7922</v>
      </c>
      <c r="C7916" s="2">
        <v>339</v>
      </c>
      <c r="D7916" s="2" t="s">
        <v>81</v>
      </c>
      <c r="E7916" s="2" t="s">
        <v>17826</v>
      </c>
      <c r="F7916" s="3" t="s">
        <v>19285</v>
      </c>
      <c r="H7916" s="129" t="str">
        <f t="shared" si="123"/>
        <v>7922|339|21|Yokkaichi (city)|2102|</v>
      </c>
    </row>
    <row r="7917" spans="2:8">
      <c r="B7917" s="2">
        <v>7923</v>
      </c>
      <c r="C7917" s="2">
        <v>339</v>
      </c>
      <c r="D7917" s="2" t="s">
        <v>81</v>
      </c>
      <c r="E7917" s="2" t="s">
        <v>17827</v>
      </c>
      <c r="F7917" s="3" t="s">
        <v>19286</v>
      </c>
      <c r="H7917" s="129" t="str">
        <f t="shared" si="123"/>
        <v>7923|339|21|Ise (city)|2103|</v>
      </c>
    </row>
    <row r="7918" spans="2:8">
      <c r="B7918" s="2">
        <v>7924</v>
      </c>
      <c r="C7918" s="2">
        <v>339</v>
      </c>
      <c r="D7918" s="2" t="s">
        <v>81</v>
      </c>
      <c r="E7918" s="2" t="s">
        <v>17828</v>
      </c>
      <c r="F7918" s="3" t="s">
        <v>19287</v>
      </c>
      <c r="H7918" s="129" t="str">
        <f t="shared" si="123"/>
        <v>7924|339|21|Matsusaka (city)|2104|</v>
      </c>
    </row>
    <row r="7919" spans="2:8">
      <c r="B7919" s="2">
        <v>7925</v>
      </c>
      <c r="C7919" s="2">
        <v>339</v>
      </c>
      <c r="D7919" s="2" t="s">
        <v>81</v>
      </c>
      <c r="E7919" s="2" t="s">
        <v>17829</v>
      </c>
      <c r="F7919" s="3" t="s">
        <v>19288</v>
      </c>
      <c r="H7919" s="129" t="str">
        <f t="shared" si="123"/>
        <v>7925|339|21|Kuwana (city)|2105|</v>
      </c>
    </row>
    <row r="7920" spans="2:8">
      <c r="B7920" s="2">
        <v>7926</v>
      </c>
      <c r="C7920" s="2">
        <v>339</v>
      </c>
      <c r="D7920" s="2" t="s">
        <v>81</v>
      </c>
      <c r="E7920" s="2" t="s">
        <v>17830</v>
      </c>
      <c r="F7920" s="3" t="s">
        <v>19289</v>
      </c>
      <c r="H7920" s="129" t="str">
        <f t="shared" si="123"/>
        <v>7926|339|21|Ueno (city, deleted)|2106|</v>
      </c>
    </row>
    <row r="7921" spans="2:8">
      <c r="B7921" s="2">
        <v>7927</v>
      </c>
      <c r="C7921" s="2">
        <v>339</v>
      </c>
      <c r="D7921" s="2" t="s">
        <v>81</v>
      </c>
      <c r="E7921" s="2" t="s">
        <v>17831</v>
      </c>
      <c r="F7921" s="3" t="s">
        <v>19290</v>
      </c>
      <c r="H7921" s="129" t="str">
        <f t="shared" si="123"/>
        <v>7927|339|21|Suzuka (city)|2107|</v>
      </c>
    </row>
    <row r="7922" spans="2:8">
      <c r="B7922" s="2">
        <v>7928</v>
      </c>
      <c r="C7922" s="2">
        <v>339</v>
      </c>
      <c r="D7922" s="2" t="s">
        <v>81</v>
      </c>
      <c r="E7922" s="2" t="s">
        <v>17832</v>
      </c>
      <c r="F7922" s="3" t="s">
        <v>19291</v>
      </c>
      <c r="H7922" s="129" t="str">
        <f t="shared" si="123"/>
        <v>7928|339|21|Nabari (city)|2108|</v>
      </c>
    </row>
    <row r="7923" spans="2:8">
      <c r="B7923" s="2">
        <v>7929</v>
      </c>
      <c r="C7923" s="2">
        <v>339</v>
      </c>
      <c r="D7923" s="2" t="s">
        <v>81</v>
      </c>
      <c r="E7923" s="2" t="s">
        <v>17833</v>
      </c>
      <c r="F7923" s="3" t="s">
        <v>19292</v>
      </c>
      <c r="H7923" s="129" t="str">
        <f t="shared" si="123"/>
        <v>7929|339|21|Kameoka (city)|2207|</v>
      </c>
    </row>
    <row r="7924" spans="2:8">
      <c r="B7924" s="2">
        <v>7930</v>
      </c>
      <c r="C7924" s="2">
        <v>339</v>
      </c>
      <c r="D7924" s="2" t="s">
        <v>82</v>
      </c>
      <c r="E7924" s="2" t="s">
        <v>17834</v>
      </c>
      <c r="F7924" s="3" t="s">
        <v>19293</v>
      </c>
      <c r="H7924" s="129" t="str">
        <f t="shared" si="123"/>
        <v>7930|339|22|Fukuchiyama (city)|2202|</v>
      </c>
    </row>
    <row r="7925" spans="2:8">
      <c r="B7925" s="2">
        <v>7931</v>
      </c>
      <c r="C7925" s="2">
        <v>339</v>
      </c>
      <c r="D7925" s="2" t="s">
        <v>82</v>
      </c>
      <c r="E7925" s="2" t="s">
        <v>17835</v>
      </c>
      <c r="F7925" s="3" t="s">
        <v>19294</v>
      </c>
      <c r="H7925" s="129" t="str">
        <f t="shared" si="123"/>
        <v>7931|339|22|Kyoto, Sakyo Ku|220103|</v>
      </c>
    </row>
    <row r="7926" spans="2:8">
      <c r="B7926" s="2">
        <v>7932</v>
      </c>
      <c r="C7926" s="2">
        <v>339</v>
      </c>
      <c r="D7926" s="2" t="s">
        <v>82</v>
      </c>
      <c r="E7926" s="2" t="s">
        <v>17836</v>
      </c>
      <c r="F7926" s="3" t="s">
        <v>19295</v>
      </c>
      <c r="H7926" s="129" t="str">
        <f t="shared" si="123"/>
        <v>7932|339|22|Kyoto, Nakagyo Ku|220104|</v>
      </c>
    </row>
    <row r="7927" spans="2:8">
      <c r="B7927" s="2">
        <v>7933</v>
      </c>
      <c r="C7927" s="2">
        <v>339</v>
      </c>
      <c r="D7927" s="2" t="s">
        <v>82</v>
      </c>
      <c r="E7927" s="2" t="s">
        <v>17837</v>
      </c>
      <c r="F7927" s="3" t="s">
        <v>19296</v>
      </c>
      <c r="H7927" s="129" t="str">
        <f t="shared" si="123"/>
        <v>7933|339|22|Kyoto, Higashiyama Ku|220105|</v>
      </c>
    </row>
    <row r="7928" spans="2:8">
      <c r="B7928" s="2">
        <v>7934</v>
      </c>
      <c r="C7928" s="2">
        <v>339</v>
      </c>
      <c r="D7928" s="2" t="s">
        <v>82</v>
      </c>
      <c r="E7928" s="2" t="s">
        <v>17838</v>
      </c>
      <c r="F7928" s="3" t="s">
        <v>19297</v>
      </c>
      <c r="H7928" s="129" t="str">
        <f t="shared" si="123"/>
        <v>7934|339|22|Kyoto (city)|2201|</v>
      </c>
    </row>
    <row r="7929" spans="2:8">
      <c r="B7929" s="2">
        <v>7935</v>
      </c>
      <c r="C7929" s="2">
        <v>339</v>
      </c>
      <c r="D7929" s="2" t="s">
        <v>82</v>
      </c>
      <c r="E7929" s="2" t="s">
        <v>17839</v>
      </c>
      <c r="F7929" s="3" t="s">
        <v>19298</v>
      </c>
      <c r="H7929" s="129" t="str">
        <f t="shared" si="123"/>
        <v>7935|339|22|Kizugawa (city)|2215|</v>
      </c>
    </row>
    <row r="7930" spans="2:8">
      <c r="B7930" s="2">
        <v>7936</v>
      </c>
      <c r="C7930" s="2">
        <v>339</v>
      </c>
      <c r="D7930" s="2" t="s">
        <v>82</v>
      </c>
      <c r="E7930" s="2" t="s">
        <v>17840</v>
      </c>
      <c r="F7930" s="3" t="s">
        <v>19299</v>
      </c>
      <c r="H7930" s="129" t="str">
        <f t="shared" si="123"/>
        <v>7936|339|22|Kyoto, Kamigyo Ku|220102|</v>
      </c>
    </row>
    <row r="7931" spans="2:8">
      <c r="B7931" s="2">
        <v>7937</v>
      </c>
      <c r="C7931" s="2">
        <v>339</v>
      </c>
      <c r="D7931" s="2" t="s">
        <v>82</v>
      </c>
      <c r="E7931" s="2" t="s">
        <v>17841</v>
      </c>
      <c r="F7931" s="3" t="s">
        <v>19300</v>
      </c>
      <c r="H7931" s="129" t="str">
        <f t="shared" ref="H7931:H7994" si="124">B7931&amp;"|"&amp;C7931&amp;"|"&amp;D7931&amp;"|"&amp;E7931&amp;"|"&amp;F7931&amp;"|"&amp;G7931</f>
        <v>7937|339|22|Maiduru (city)|2203|</v>
      </c>
    </row>
    <row r="7932" spans="2:8">
      <c r="B7932" s="2">
        <v>7938</v>
      </c>
      <c r="C7932" s="2">
        <v>339</v>
      </c>
      <c r="D7932" s="2" t="s">
        <v>82</v>
      </c>
      <c r="E7932" s="2" t="s">
        <v>17842</v>
      </c>
      <c r="F7932" s="3" t="s">
        <v>19301</v>
      </c>
      <c r="H7932" s="129" t="str">
        <f t="shared" si="124"/>
        <v>7938|339|22|Ayabe (city)|2204|</v>
      </c>
    </row>
    <row r="7933" spans="2:8">
      <c r="B7933" s="2">
        <v>7939</v>
      </c>
      <c r="C7933" s="2">
        <v>339</v>
      </c>
      <c r="D7933" s="2" t="s">
        <v>82</v>
      </c>
      <c r="E7933" s="2" t="s">
        <v>17843</v>
      </c>
      <c r="F7933" s="3" t="s">
        <v>19302</v>
      </c>
      <c r="H7933" s="129" t="str">
        <f t="shared" si="124"/>
        <v>7939|339|22|Uji (city)|2205|</v>
      </c>
    </row>
    <row r="7934" spans="2:8">
      <c r="B7934" s="2">
        <v>7940</v>
      </c>
      <c r="C7934" s="2">
        <v>339</v>
      </c>
      <c r="D7934" s="2" t="s">
        <v>82</v>
      </c>
      <c r="E7934" s="2" t="s">
        <v>17844</v>
      </c>
      <c r="F7934" s="3" t="s">
        <v>19303</v>
      </c>
      <c r="H7934" s="129" t="str">
        <f t="shared" si="124"/>
        <v>7940|339|22|Kyotango (city)|2213|</v>
      </c>
    </row>
    <row r="7935" spans="2:8">
      <c r="B7935" s="2">
        <v>7941</v>
      </c>
      <c r="C7935" s="2">
        <v>339</v>
      </c>
      <c r="D7935" s="2" t="s">
        <v>82</v>
      </c>
      <c r="E7935" s="2" t="s">
        <v>17845</v>
      </c>
      <c r="F7935" s="3" t="s">
        <v>19304</v>
      </c>
      <c r="H7935" s="129" t="str">
        <f t="shared" si="124"/>
        <v>7941|339|22|Kyoto, Shimogyo Ku|220106|</v>
      </c>
    </row>
    <row r="7936" spans="2:8">
      <c r="B7936" s="2">
        <v>7942</v>
      </c>
      <c r="C7936" s="2">
        <v>339</v>
      </c>
      <c r="D7936" s="2" t="s">
        <v>82</v>
      </c>
      <c r="E7936" s="2" t="s">
        <v>17846</v>
      </c>
      <c r="F7936" s="3" t="s">
        <v>19305</v>
      </c>
      <c r="H7936" s="129" t="str">
        <f t="shared" si="124"/>
        <v>7942|339|22|Kyoto, Fushimi Ku|220109|</v>
      </c>
    </row>
    <row r="7937" spans="2:8">
      <c r="B7937" s="2">
        <v>7943</v>
      </c>
      <c r="C7937" s="2">
        <v>339</v>
      </c>
      <c r="D7937" s="2" t="s">
        <v>82</v>
      </c>
      <c r="E7937" s="2" t="s">
        <v>17847</v>
      </c>
      <c r="F7937" s="3" t="s">
        <v>19306</v>
      </c>
      <c r="H7937" s="129" t="str">
        <f t="shared" si="124"/>
        <v>7943|339|22|Kasa (deleted)|22004|</v>
      </c>
    </row>
    <row r="7938" spans="2:8">
      <c r="B7938" s="2">
        <v>7944</v>
      </c>
      <c r="C7938" s="2">
        <v>339</v>
      </c>
      <c r="D7938" s="2" t="s">
        <v>82</v>
      </c>
      <c r="E7938" s="2" t="s">
        <v>17848</v>
      </c>
      <c r="F7938" s="3" t="s">
        <v>19307</v>
      </c>
      <c r="H7938" s="129" t="str">
        <f t="shared" si="124"/>
        <v>7944|339|22|Joyo (city)|2208|</v>
      </c>
    </row>
    <row r="7939" spans="2:8">
      <c r="B7939" s="2">
        <v>7945</v>
      </c>
      <c r="C7939" s="2">
        <v>339</v>
      </c>
      <c r="D7939" s="2" t="s">
        <v>82</v>
      </c>
      <c r="E7939" s="2" t="s">
        <v>17849</v>
      </c>
      <c r="F7939" s="3" t="s">
        <v>19308</v>
      </c>
      <c r="H7939" s="129" t="str">
        <f t="shared" si="124"/>
        <v>7945|339|22|Yawata (city)|2211|</v>
      </c>
    </row>
    <row r="7940" spans="2:8">
      <c r="B7940" s="2">
        <v>7946</v>
      </c>
      <c r="C7940" s="2">
        <v>339</v>
      </c>
      <c r="D7940" s="2" t="s">
        <v>82</v>
      </c>
      <c r="E7940" s="2" t="s">
        <v>17850</v>
      </c>
      <c r="F7940" s="3" t="s">
        <v>19309</v>
      </c>
      <c r="H7940" s="129" t="str">
        <f t="shared" si="124"/>
        <v>7946|339|22|Muko (city)|2210|</v>
      </c>
    </row>
    <row r="7941" spans="2:8">
      <c r="B7941" s="2">
        <v>7947</v>
      </c>
      <c r="C7941" s="2">
        <v>339</v>
      </c>
      <c r="D7941" s="2" t="s">
        <v>82</v>
      </c>
      <c r="E7941" s="2" t="s">
        <v>17851</v>
      </c>
      <c r="F7941" s="3" t="s">
        <v>19310</v>
      </c>
      <c r="H7941" s="129" t="str">
        <f t="shared" si="124"/>
        <v>7947|339|22|Miyazu (city)|2206|</v>
      </c>
    </row>
    <row r="7942" spans="2:8">
      <c r="B7942" s="2">
        <v>7948</v>
      </c>
      <c r="C7942" s="2">
        <v>339</v>
      </c>
      <c r="D7942" s="2" t="s">
        <v>82</v>
      </c>
      <c r="E7942" s="2" t="s">
        <v>17852</v>
      </c>
      <c r="F7942" s="3" t="s">
        <v>19311</v>
      </c>
      <c r="H7942" s="129" t="str">
        <f t="shared" si="124"/>
        <v>7948|339|22|Yoza|22014|</v>
      </c>
    </row>
    <row r="7943" spans="2:8">
      <c r="B7943" s="2">
        <v>7949</v>
      </c>
      <c r="C7943" s="2">
        <v>339</v>
      </c>
      <c r="D7943" s="2" t="s">
        <v>82</v>
      </c>
      <c r="E7943" s="2" t="s">
        <v>17853</v>
      </c>
      <c r="F7943" s="3" t="s">
        <v>19312</v>
      </c>
      <c r="H7943" s="129" t="str">
        <f t="shared" si="124"/>
        <v>7949|339|22|Kitakuwada (deleted)|22005|</v>
      </c>
    </row>
    <row r="7944" spans="2:8">
      <c r="B7944" s="2">
        <v>7950</v>
      </c>
      <c r="C7944" s="2">
        <v>339</v>
      </c>
      <c r="D7944" s="2" t="s">
        <v>82</v>
      </c>
      <c r="E7944" s="2" t="s">
        <v>17854</v>
      </c>
      <c r="F7944" s="3" t="s">
        <v>19313</v>
      </c>
      <c r="H7944" s="129" t="str">
        <f t="shared" si="124"/>
        <v>7950|339|22|Kuze|22006|</v>
      </c>
    </row>
    <row r="7945" spans="2:8">
      <c r="B7945" s="2">
        <v>7951</v>
      </c>
      <c r="C7945" s="2">
        <v>339</v>
      </c>
      <c r="D7945" s="2" t="s">
        <v>82</v>
      </c>
      <c r="E7945" s="2" t="s">
        <v>17855</v>
      </c>
      <c r="F7945" s="3" t="s">
        <v>19314</v>
      </c>
      <c r="H7945" s="129" t="str">
        <f t="shared" si="124"/>
        <v>7951|339|22|Kumano (deleted)|22007|</v>
      </c>
    </row>
    <row r="7946" spans="2:8">
      <c r="B7946" s="2">
        <v>7952</v>
      </c>
      <c r="C7946" s="2">
        <v>339</v>
      </c>
      <c r="D7946" s="2" t="s">
        <v>82</v>
      </c>
      <c r="E7946" s="2" t="s">
        <v>17856</v>
      </c>
      <c r="F7946" s="3" t="s">
        <v>19315</v>
      </c>
      <c r="H7946" s="129" t="str">
        <f t="shared" si="124"/>
        <v>7952|339|22|Soraku|22008|</v>
      </c>
    </row>
    <row r="7947" spans="2:8">
      <c r="B7947" s="2">
        <v>7953</v>
      </c>
      <c r="C7947" s="2">
        <v>339</v>
      </c>
      <c r="D7947" s="2" t="s">
        <v>82</v>
      </c>
      <c r="E7947" s="2" t="s">
        <v>17857</v>
      </c>
      <c r="F7947" s="3" t="s">
        <v>19316</v>
      </c>
      <c r="H7947" s="129" t="str">
        <f t="shared" si="124"/>
        <v>7953|339|22|Takeno (deleted)|22009|</v>
      </c>
    </row>
    <row r="7948" spans="2:8">
      <c r="B7948" s="2">
        <v>7954</v>
      </c>
      <c r="C7948" s="2">
        <v>339</v>
      </c>
      <c r="D7948" s="2" t="s">
        <v>82</v>
      </c>
      <c r="E7948" s="2" t="s">
        <v>17858</v>
      </c>
      <c r="F7948" s="3" t="s">
        <v>19317</v>
      </c>
      <c r="H7948" s="129" t="str">
        <f t="shared" si="124"/>
        <v>7954|339|22|Tsuduki|22010|</v>
      </c>
    </row>
    <row r="7949" spans="2:8">
      <c r="B7949" s="2">
        <v>7955</v>
      </c>
      <c r="C7949" s="2">
        <v>339</v>
      </c>
      <c r="D7949" s="2" t="s">
        <v>82</v>
      </c>
      <c r="E7949" s="2" t="s">
        <v>17859</v>
      </c>
      <c r="F7949" s="3" t="s">
        <v>19318</v>
      </c>
      <c r="H7949" s="129" t="str">
        <f t="shared" si="124"/>
        <v>7955|339|22|Naka (deleted)|22011|</v>
      </c>
    </row>
    <row r="7950" spans="2:8">
      <c r="B7950" s="2">
        <v>7956</v>
      </c>
      <c r="C7950" s="2">
        <v>339</v>
      </c>
      <c r="D7950" s="2" t="s">
        <v>82</v>
      </c>
      <c r="E7950" s="2" t="s">
        <v>17860</v>
      </c>
      <c r="F7950" s="3" t="s">
        <v>19319</v>
      </c>
      <c r="H7950" s="129" t="str">
        <f t="shared" si="124"/>
        <v>7956|339|22|Nantan (city)|2214|</v>
      </c>
    </row>
    <row r="7951" spans="2:8">
      <c r="B7951" s="2">
        <v>7957</v>
      </c>
      <c r="C7951" s="2">
        <v>339</v>
      </c>
      <c r="D7951" s="2" t="s">
        <v>82</v>
      </c>
      <c r="E7951" s="2" t="s">
        <v>17861</v>
      </c>
      <c r="F7951" s="3" t="s">
        <v>19320</v>
      </c>
      <c r="H7951" s="129" t="str">
        <f t="shared" si="124"/>
        <v>7957|339|22|Kyoto, Minami Ku|220107|</v>
      </c>
    </row>
    <row r="7952" spans="2:8">
      <c r="B7952" s="2">
        <v>7958</v>
      </c>
      <c r="C7952" s="2">
        <v>339</v>
      </c>
      <c r="D7952" s="2" t="s">
        <v>82</v>
      </c>
      <c r="E7952" s="2" t="s">
        <v>17862</v>
      </c>
      <c r="F7952" s="3" t="s">
        <v>19321</v>
      </c>
      <c r="H7952" s="129" t="str">
        <f t="shared" si="124"/>
        <v>7958|339|22|Minamikuwada (deleted)|22013|</v>
      </c>
    </row>
    <row r="7953" spans="2:8">
      <c r="B7953" s="2">
        <v>7959</v>
      </c>
      <c r="C7953" s="2">
        <v>339</v>
      </c>
      <c r="D7953" s="2" t="s">
        <v>82</v>
      </c>
      <c r="E7953" s="2" t="s">
        <v>17863</v>
      </c>
      <c r="F7953" s="3" t="s">
        <v>19322</v>
      </c>
      <c r="H7953" s="129" t="str">
        <f t="shared" si="124"/>
        <v>7959|339|22|Otokuni|22003|</v>
      </c>
    </row>
    <row r="7954" spans="2:8">
      <c r="B7954" s="2">
        <v>7960</v>
      </c>
      <c r="C7954" s="2">
        <v>339</v>
      </c>
      <c r="D7954" s="2" t="s">
        <v>82</v>
      </c>
      <c r="E7954" s="2" t="s">
        <v>17864</v>
      </c>
      <c r="F7954" s="3" t="s">
        <v>19323</v>
      </c>
      <c r="H7954" s="129" t="str">
        <f t="shared" si="124"/>
        <v>7960|339|22|Kyoto, Kita Ku|220101|</v>
      </c>
    </row>
    <row r="7955" spans="2:8">
      <c r="B7955" s="2">
        <v>7961</v>
      </c>
      <c r="C7955" s="2">
        <v>339</v>
      </c>
      <c r="D7955" s="2" t="s">
        <v>82</v>
      </c>
      <c r="E7955" s="2" t="s">
        <v>17865</v>
      </c>
      <c r="F7955" s="3" t="s">
        <v>19324</v>
      </c>
      <c r="H7955" s="129" t="str">
        <f t="shared" si="124"/>
        <v>7961|339|22|Kyotanabe (city)|2212|</v>
      </c>
    </row>
    <row r="7956" spans="2:8">
      <c r="B7956" s="2">
        <v>7962</v>
      </c>
      <c r="C7956" s="2">
        <v>339</v>
      </c>
      <c r="D7956" s="2" t="s">
        <v>82</v>
      </c>
      <c r="E7956" s="2" t="s">
        <v>17866</v>
      </c>
      <c r="F7956" s="3" t="s">
        <v>19325</v>
      </c>
      <c r="H7956" s="129" t="str">
        <f t="shared" si="124"/>
        <v>7962|339|22|Kyoto, Nishikyo Ku|220111|</v>
      </c>
    </row>
    <row r="7957" spans="2:8">
      <c r="B7957" s="2">
        <v>7963</v>
      </c>
      <c r="C7957" s="2">
        <v>339</v>
      </c>
      <c r="D7957" s="2" t="s">
        <v>82</v>
      </c>
      <c r="E7957" s="2" t="s">
        <v>17867</v>
      </c>
      <c r="F7957" s="3" t="s">
        <v>19326</v>
      </c>
      <c r="H7957" s="129" t="str">
        <f t="shared" si="124"/>
        <v>7963|339|22|Kyoto, Yamashina Ku|220110|</v>
      </c>
    </row>
    <row r="7958" spans="2:8">
      <c r="B7958" s="2">
        <v>7964</v>
      </c>
      <c r="C7958" s="2">
        <v>339</v>
      </c>
      <c r="D7958" s="2" t="s">
        <v>82</v>
      </c>
      <c r="E7958" s="2" t="s">
        <v>17868</v>
      </c>
      <c r="F7958" s="3" t="s">
        <v>19327</v>
      </c>
      <c r="H7958" s="129" t="str">
        <f t="shared" si="124"/>
        <v>7964|339|22|Kyoto, Ukyo Ku|220108|</v>
      </c>
    </row>
    <row r="7959" spans="2:8">
      <c r="B7959" s="2">
        <v>7965</v>
      </c>
      <c r="C7959" s="2">
        <v>339</v>
      </c>
      <c r="D7959" s="2" t="s">
        <v>82</v>
      </c>
      <c r="E7959" s="2" t="s">
        <v>17869</v>
      </c>
      <c r="F7959" s="3" t="s">
        <v>19328</v>
      </c>
      <c r="H7959" s="129" t="str">
        <f t="shared" si="124"/>
        <v>7965|339|22|Nagaokakyo (city)|2209|</v>
      </c>
    </row>
    <row r="7960" spans="2:8">
      <c r="B7960" s="2">
        <v>7966</v>
      </c>
      <c r="C7960" s="2">
        <v>339</v>
      </c>
      <c r="D7960" s="2" t="s">
        <v>82</v>
      </c>
      <c r="E7960" s="2" t="s">
        <v>17870</v>
      </c>
      <c r="F7960" s="3" t="s">
        <v>19329</v>
      </c>
      <c r="H7960" s="129" t="str">
        <f t="shared" si="124"/>
        <v>7966|339|22|Amada (deleted)|22001|</v>
      </c>
    </row>
    <row r="7961" spans="2:8">
      <c r="B7961" s="2">
        <v>7967</v>
      </c>
      <c r="C7961" s="2">
        <v>339</v>
      </c>
      <c r="D7961" s="2" t="s">
        <v>82</v>
      </c>
      <c r="E7961" s="2" t="s">
        <v>17871</v>
      </c>
      <c r="F7961" s="3" t="s">
        <v>19330</v>
      </c>
      <c r="H7961" s="129" t="str">
        <f t="shared" si="124"/>
        <v>7967|339|22|Ikaruga (deleted)|22002|</v>
      </c>
    </row>
    <row r="7962" spans="2:8">
      <c r="B7962" s="2">
        <v>7968</v>
      </c>
      <c r="C7962" s="2">
        <v>339</v>
      </c>
      <c r="D7962" s="2" t="s">
        <v>82</v>
      </c>
      <c r="E7962" s="2" t="s">
        <v>17872</v>
      </c>
      <c r="F7962" s="3" t="s">
        <v>19331</v>
      </c>
      <c r="H7962" s="129" t="str">
        <f t="shared" si="124"/>
        <v>7968|339|22|Funai|22012|</v>
      </c>
    </row>
    <row r="7963" spans="2:8">
      <c r="B7963" s="2">
        <v>7969</v>
      </c>
      <c r="C7963" s="2">
        <v>339</v>
      </c>
      <c r="D7963" s="2" t="s">
        <v>82</v>
      </c>
      <c r="E7963" s="2" t="s">
        <v>17873</v>
      </c>
      <c r="F7963" s="3" t="s">
        <v>19332</v>
      </c>
      <c r="H7963" s="129" t="str">
        <f t="shared" si="124"/>
        <v>7969|339|22|Omihachiman (city)|2304|</v>
      </c>
    </row>
    <row r="7964" spans="2:8">
      <c r="B7964" s="2">
        <v>7970</v>
      </c>
      <c r="C7964" s="2">
        <v>339</v>
      </c>
      <c r="D7964" s="2" t="s">
        <v>83</v>
      </c>
      <c r="E7964" s="2" t="s">
        <v>17874</v>
      </c>
      <c r="F7964" s="3" t="s">
        <v>19333</v>
      </c>
      <c r="H7964" s="129" t="str">
        <f t="shared" si="124"/>
        <v>7970|339|23|Maibara (city)|2314|</v>
      </c>
    </row>
    <row r="7965" spans="2:8">
      <c r="B7965" s="2">
        <v>7971</v>
      </c>
      <c r="C7965" s="2">
        <v>339</v>
      </c>
      <c r="D7965" s="2" t="s">
        <v>83</v>
      </c>
      <c r="E7965" s="2" t="s">
        <v>17875</v>
      </c>
      <c r="F7965" s="3" t="s">
        <v>19334</v>
      </c>
      <c r="H7965" s="129" t="str">
        <f t="shared" si="124"/>
        <v>7971|339|23|Higashioumi (city)|2313|</v>
      </c>
    </row>
    <row r="7966" spans="2:8">
      <c r="B7966" s="2">
        <v>7972</v>
      </c>
      <c r="C7966" s="2">
        <v>339</v>
      </c>
      <c r="D7966" s="2" t="s">
        <v>83</v>
      </c>
      <c r="E7966" s="2" t="s">
        <v>17876</v>
      </c>
      <c r="F7966" s="3" t="s">
        <v>19335</v>
      </c>
      <c r="H7966" s="129" t="str">
        <f t="shared" si="124"/>
        <v>7972|339|23|Takashima (city)|2312|</v>
      </c>
    </row>
    <row r="7967" spans="2:8">
      <c r="B7967" s="2">
        <v>7973</v>
      </c>
      <c r="C7967" s="2">
        <v>339</v>
      </c>
      <c r="D7967" s="2" t="s">
        <v>83</v>
      </c>
      <c r="E7967" s="2" t="s">
        <v>17750</v>
      </c>
      <c r="F7967" s="3" t="s">
        <v>19336</v>
      </c>
      <c r="H7967" s="129" t="str">
        <f t="shared" si="124"/>
        <v>7973|339|23|Konan (city)|2311|</v>
      </c>
    </row>
    <row r="7968" spans="2:8">
      <c r="B7968" s="2">
        <v>7974</v>
      </c>
      <c r="C7968" s="2">
        <v>339</v>
      </c>
      <c r="D7968" s="2" t="s">
        <v>83</v>
      </c>
      <c r="E7968" s="2" t="s">
        <v>17877</v>
      </c>
      <c r="F7968" s="3" t="s">
        <v>19337</v>
      </c>
      <c r="H7968" s="129" t="str">
        <f t="shared" si="124"/>
        <v>7974|339|23|Yasu (city)|2310|</v>
      </c>
    </row>
    <row r="7969" spans="2:8">
      <c r="B7969" s="2">
        <v>7975</v>
      </c>
      <c r="C7969" s="2">
        <v>339</v>
      </c>
      <c r="D7969" s="2" t="s">
        <v>83</v>
      </c>
      <c r="E7969" s="2" t="s">
        <v>17878</v>
      </c>
      <c r="F7969" s="3" t="s">
        <v>19338</v>
      </c>
      <c r="H7969" s="129" t="str">
        <f t="shared" si="124"/>
        <v>7975|339|23|Koka (city)|2309|</v>
      </c>
    </row>
    <row r="7970" spans="2:8">
      <c r="B7970" s="2">
        <v>7976</v>
      </c>
      <c r="C7970" s="2">
        <v>339</v>
      </c>
      <c r="D7970" s="2" t="s">
        <v>83</v>
      </c>
      <c r="E7970" s="2" t="s">
        <v>17879</v>
      </c>
      <c r="F7970" s="3" t="s">
        <v>19339</v>
      </c>
      <c r="H7970" s="129" t="str">
        <f t="shared" si="124"/>
        <v>7976|339|23|Ritto (city)|2308|</v>
      </c>
    </row>
    <row r="7971" spans="2:8">
      <c r="B7971" s="2">
        <v>7977</v>
      </c>
      <c r="C7971" s="2">
        <v>339</v>
      </c>
      <c r="D7971" s="2" t="s">
        <v>83</v>
      </c>
      <c r="E7971" s="2" t="s">
        <v>17880</v>
      </c>
      <c r="F7971" s="3" t="s">
        <v>19340</v>
      </c>
      <c r="H7971" s="129" t="str">
        <f t="shared" si="124"/>
        <v>7977|339|23|Otsu (city)|2301|</v>
      </c>
    </row>
    <row r="7972" spans="2:8">
      <c r="B7972" s="2">
        <v>7978</v>
      </c>
      <c r="C7972" s="2">
        <v>339</v>
      </c>
      <c r="D7972" s="2" t="s">
        <v>83</v>
      </c>
      <c r="E7972" s="2" t="s">
        <v>17881</v>
      </c>
      <c r="F7972" s="3" t="s">
        <v>19341</v>
      </c>
      <c r="H7972" s="129" t="str">
        <f t="shared" si="124"/>
        <v>7978|339|23|Hikone (city)|2302|</v>
      </c>
    </row>
    <row r="7973" spans="2:8">
      <c r="B7973" s="2">
        <v>7979</v>
      </c>
      <c r="C7973" s="2">
        <v>339</v>
      </c>
      <c r="D7973" s="2" t="s">
        <v>83</v>
      </c>
      <c r="E7973" s="2" t="s">
        <v>17882</v>
      </c>
      <c r="F7973" s="3" t="s">
        <v>19342</v>
      </c>
      <c r="H7973" s="129" t="str">
        <f t="shared" si="124"/>
        <v>7979|339|23|Nagahama (city)|2303|</v>
      </c>
    </row>
    <row r="7974" spans="2:8">
      <c r="B7974" s="2">
        <v>7980</v>
      </c>
      <c r="C7974" s="2">
        <v>339</v>
      </c>
      <c r="D7974" s="2" t="s">
        <v>83</v>
      </c>
      <c r="E7974" s="2" t="s">
        <v>17883</v>
      </c>
      <c r="F7974" s="3" t="s">
        <v>19343</v>
      </c>
      <c r="H7974" s="129" t="str">
        <f t="shared" si="124"/>
        <v>7980|339|23|Moriyama (city)|2307|</v>
      </c>
    </row>
    <row r="7975" spans="2:8">
      <c r="B7975" s="2">
        <v>7981</v>
      </c>
      <c r="C7975" s="2">
        <v>339</v>
      </c>
      <c r="D7975" s="2" t="s">
        <v>83</v>
      </c>
      <c r="E7975" s="2" t="s">
        <v>17884</v>
      </c>
      <c r="F7975" s="3" t="s">
        <v>19344</v>
      </c>
      <c r="H7975" s="129" t="str">
        <f t="shared" si="124"/>
        <v>7981|339|23|Yokaichi (city, deleted)|2305|</v>
      </c>
    </row>
    <row r="7976" spans="2:8">
      <c r="B7976" s="2">
        <v>7982</v>
      </c>
      <c r="C7976" s="2">
        <v>339</v>
      </c>
      <c r="D7976" s="2" t="s">
        <v>83</v>
      </c>
      <c r="E7976" s="2" t="s">
        <v>17885</v>
      </c>
      <c r="F7976" s="3" t="s">
        <v>19345</v>
      </c>
      <c r="H7976" s="129" t="str">
        <f t="shared" si="124"/>
        <v>7982|339|23|Inukamo|23002|</v>
      </c>
    </row>
    <row r="7977" spans="2:8">
      <c r="B7977" s="2">
        <v>7983</v>
      </c>
      <c r="C7977" s="2">
        <v>339</v>
      </c>
      <c r="D7977" s="2" t="s">
        <v>83</v>
      </c>
      <c r="E7977" s="2" t="s">
        <v>17886</v>
      </c>
      <c r="F7977" s="3" t="s">
        <v>19346</v>
      </c>
      <c r="H7977" s="129" t="str">
        <f t="shared" si="124"/>
        <v>7983|339|23|Kusatsu (city)|2306|</v>
      </c>
    </row>
    <row r="7978" spans="2:8">
      <c r="B7978" s="2">
        <v>7984</v>
      </c>
      <c r="C7978" s="2">
        <v>339</v>
      </c>
      <c r="D7978" s="2" t="s">
        <v>83</v>
      </c>
      <c r="E7978" s="2" t="s">
        <v>17887</v>
      </c>
      <c r="F7978" s="3" t="s">
        <v>19347</v>
      </c>
      <c r="H7978" s="129" t="str">
        <f t="shared" si="124"/>
        <v>7984|339|23|Sakata (deleted)|23008|</v>
      </c>
    </row>
    <row r="7979" spans="2:8">
      <c r="B7979" s="2">
        <v>7985</v>
      </c>
      <c r="C7979" s="2">
        <v>339</v>
      </c>
      <c r="D7979" s="2" t="s">
        <v>83</v>
      </c>
      <c r="E7979" s="2" t="s">
        <v>17888</v>
      </c>
      <c r="F7979" s="3" t="s">
        <v>19348</v>
      </c>
      <c r="H7979" s="129" t="str">
        <f t="shared" si="124"/>
        <v>7985|339|23|Gamou|23004|</v>
      </c>
    </row>
    <row r="7980" spans="2:8">
      <c r="B7980" s="2">
        <v>7986</v>
      </c>
      <c r="C7980" s="2">
        <v>339</v>
      </c>
      <c r="D7980" s="2" t="s">
        <v>83</v>
      </c>
      <c r="E7980" s="2" t="s">
        <v>17889</v>
      </c>
      <c r="F7980" s="3" t="s">
        <v>19349</v>
      </c>
      <c r="H7980" s="129" t="str">
        <f t="shared" si="124"/>
        <v>7986|339|23|Ika (deleted)|23001|</v>
      </c>
    </row>
    <row r="7981" spans="2:8">
      <c r="B7981" s="2">
        <v>7987</v>
      </c>
      <c r="C7981" s="2">
        <v>339</v>
      </c>
      <c r="D7981" s="2" t="s">
        <v>83</v>
      </c>
      <c r="E7981" s="2" t="s">
        <v>17890</v>
      </c>
      <c r="F7981" s="3" t="s">
        <v>19350</v>
      </c>
      <c r="H7981" s="129" t="str">
        <f t="shared" si="124"/>
        <v>7987|339|23|Echi|23003|</v>
      </c>
    </row>
    <row r="7982" spans="2:8">
      <c r="B7982" s="2">
        <v>7988</v>
      </c>
      <c r="C7982" s="2">
        <v>339</v>
      </c>
      <c r="D7982" s="2" t="s">
        <v>83</v>
      </c>
      <c r="E7982" s="2" t="s">
        <v>17891</v>
      </c>
      <c r="F7982" s="3" t="s">
        <v>19351</v>
      </c>
      <c r="H7982" s="129" t="str">
        <f t="shared" si="124"/>
        <v>7988|339|23|Kanzaki (deleted)|23005|</v>
      </c>
    </row>
    <row r="7983" spans="2:8">
      <c r="B7983" s="2">
        <v>7989</v>
      </c>
      <c r="C7983" s="2">
        <v>339</v>
      </c>
      <c r="D7983" s="2" t="s">
        <v>83</v>
      </c>
      <c r="E7983" s="2" t="s">
        <v>17892</v>
      </c>
      <c r="F7983" s="3" t="s">
        <v>19352</v>
      </c>
      <c r="H7983" s="129" t="str">
        <f t="shared" si="124"/>
        <v>7989|339|23|Kurita (deleted)|23006|</v>
      </c>
    </row>
    <row r="7984" spans="2:8">
      <c r="B7984" s="2">
        <v>7990</v>
      </c>
      <c r="C7984" s="2">
        <v>339</v>
      </c>
      <c r="D7984" s="2" t="s">
        <v>83</v>
      </c>
      <c r="E7984" s="2" t="s">
        <v>17893</v>
      </c>
      <c r="F7984" s="3" t="s">
        <v>19353</v>
      </c>
      <c r="H7984" s="129" t="str">
        <f t="shared" si="124"/>
        <v>7990|339|23|Koka (deleted)|23007|</v>
      </c>
    </row>
    <row r="7985" spans="2:8">
      <c r="B7985" s="2">
        <v>7991</v>
      </c>
      <c r="C7985" s="2">
        <v>339</v>
      </c>
      <c r="D7985" s="2" t="s">
        <v>83</v>
      </c>
      <c r="E7985" s="2" t="s">
        <v>17894</v>
      </c>
      <c r="F7985" s="3" t="s">
        <v>19354</v>
      </c>
      <c r="H7985" s="129" t="str">
        <f t="shared" si="124"/>
        <v>7991|339|23|Shiga (deleted)|23009|</v>
      </c>
    </row>
    <row r="7986" spans="2:8">
      <c r="B7986" s="2">
        <v>7992</v>
      </c>
      <c r="C7986" s="2">
        <v>339</v>
      </c>
      <c r="D7986" s="2" t="s">
        <v>83</v>
      </c>
      <c r="E7986" s="2" t="s">
        <v>17895</v>
      </c>
      <c r="F7986" s="3" t="s">
        <v>19355</v>
      </c>
      <c r="H7986" s="129" t="str">
        <f t="shared" si="124"/>
        <v>7992|339|23|Takashima (deleted)|23010|</v>
      </c>
    </row>
    <row r="7987" spans="2:8">
      <c r="B7987" s="2">
        <v>7993</v>
      </c>
      <c r="C7987" s="2">
        <v>339</v>
      </c>
      <c r="D7987" s="2" t="s">
        <v>83</v>
      </c>
      <c r="E7987" s="2" t="s">
        <v>17896</v>
      </c>
      <c r="F7987" s="3" t="s">
        <v>19356</v>
      </c>
      <c r="H7987" s="129" t="str">
        <f t="shared" si="124"/>
        <v>7993|339|23|Higashiazai (deleted)|23011|</v>
      </c>
    </row>
    <row r="7988" spans="2:8">
      <c r="B7988" s="2">
        <v>7994</v>
      </c>
      <c r="C7988" s="2">
        <v>339</v>
      </c>
      <c r="D7988" s="2" t="s">
        <v>83</v>
      </c>
      <c r="E7988" s="2" t="s">
        <v>17897</v>
      </c>
      <c r="F7988" s="3" t="s">
        <v>19357</v>
      </c>
      <c r="H7988" s="129" t="str">
        <f t="shared" si="124"/>
        <v>7994|339|23|Yasu (deleted)|23012|</v>
      </c>
    </row>
    <row r="7989" spans="2:8">
      <c r="B7989" s="2">
        <v>7995</v>
      </c>
      <c r="C7989" s="2">
        <v>339</v>
      </c>
      <c r="D7989" s="2" t="s">
        <v>83</v>
      </c>
      <c r="E7989" s="2" t="s">
        <v>17898</v>
      </c>
      <c r="F7989" s="3" t="s">
        <v>19358</v>
      </c>
      <c r="H7989" s="129" t="str">
        <f t="shared" si="124"/>
        <v>7995|339|23|Nara (city)|2401|</v>
      </c>
    </row>
    <row r="7990" spans="2:8">
      <c r="B7990" s="2">
        <v>7996</v>
      </c>
      <c r="C7990" s="2">
        <v>339</v>
      </c>
      <c r="D7990" s="2" t="s">
        <v>84</v>
      </c>
      <c r="E7990" s="2" t="s">
        <v>17899</v>
      </c>
      <c r="F7990" s="3" t="s">
        <v>19359</v>
      </c>
      <c r="H7990" s="129" t="str">
        <f t="shared" si="124"/>
        <v>7996|339|24|Yoshino|24010|</v>
      </c>
    </row>
    <row r="7991" spans="2:8">
      <c r="B7991" s="2">
        <v>7997</v>
      </c>
      <c r="C7991" s="2">
        <v>339</v>
      </c>
      <c r="D7991" s="2" t="s">
        <v>84</v>
      </c>
      <c r="E7991" s="2" t="s">
        <v>692</v>
      </c>
      <c r="F7991" s="3" t="s">
        <v>19360</v>
      </c>
      <c r="H7991" s="129" t="str">
        <f t="shared" si="124"/>
        <v>7997|339|24|Ikoma|24001|</v>
      </c>
    </row>
    <row r="7992" spans="2:8">
      <c r="B7992" s="2">
        <v>7998</v>
      </c>
      <c r="C7992" s="2">
        <v>339</v>
      </c>
      <c r="D7992" s="2" t="s">
        <v>84</v>
      </c>
      <c r="E7992" s="2" t="s">
        <v>17900</v>
      </c>
      <c r="F7992" s="3" t="s">
        <v>19361</v>
      </c>
      <c r="H7992" s="129" t="str">
        <f t="shared" si="124"/>
        <v>7998|339|24|Minamikatsuragi (deleted)|24008|</v>
      </c>
    </row>
    <row r="7993" spans="2:8">
      <c r="B7993" s="2">
        <v>7999</v>
      </c>
      <c r="C7993" s="2">
        <v>339</v>
      </c>
      <c r="D7993" s="2" t="s">
        <v>84</v>
      </c>
      <c r="E7993" s="2" t="s">
        <v>695</v>
      </c>
      <c r="F7993" s="3" t="s">
        <v>19362</v>
      </c>
      <c r="H7993" s="129" t="str">
        <f t="shared" si="124"/>
        <v>7999|339|24|Uda|24002|</v>
      </c>
    </row>
    <row r="7994" spans="2:8">
      <c r="B7994" s="2">
        <v>8000</v>
      </c>
      <c r="C7994" s="2">
        <v>339</v>
      </c>
      <c r="D7994" s="2" t="s">
        <v>84</v>
      </c>
      <c r="E7994" s="2" t="s">
        <v>17901</v>
      </c>
      <c r="F7994" s="3" t="s">
        <v>19363</v>
      </c>
      <c r="H7994" s="129" t="str">
        <f t="shared" si="124"/>
        <v>8000|339|24|Uchi (deleted)|24003|</v>
      </c>
    </row>
    <row r="7995" spans="2:8">
      <c r="B7995" s="2">
        <v>8001</v>
      </c>
      <c r="C7995" s="2">
        <v>339</v>
      </c>
      <c r="D7995" s="2" t="s">
        <v>84</v>
      </c>
      <c r="E7995" s="2" t="s">
        <v>17902</v>
      </c>
      <c r="F7995" s="3" t="s">
        <v>19364</v>
      </c>
      <c r="H7995" s="129" t="str">
        <f t="shared" ref="H7995:H8058" si="125">B7995&amp;"|"&amp;C7995&amp;"|"&amp;D7995&amp;"|"&amp;E7995&amp;"|"&amp;F7995&amp;"|"&amp;G7995</f>
        <v>8001|339|24|Kitakatsuragi|24004|</v>
      </c>
    </row>
    <row r="7996" spans="2:8">
      <c r="B7996" s="2">
        <v>8002</v>
      </c>
      <c r="C7996" s="2">
        <v>339</v>
      </c>
      <c r="D7996" s="2" t="s">
        <v>84</v>
      </c>
      <c r="E7996" s="2" t="s">
        <v>447</v>
      </c>
      <c r="F7996" s="3" t="s">
        <v>19365</v>
      </c>
      <c r="H7996" s="129" t="str">
        <f t="shared" si="125"/>
        <v>8002|339|24|Shiki|24005|</v>
      </c>
    </row>
    <row r="7997" spans="2:8">
      <c r="B7997" s="2">
        <v>8003</v>
      </c>
      <c r="C7997" s="2">
        <v>339</v>
      </c>
      <c r="D7997" s="2" t="s">
        <v>84</v>
      </c>
      <c r="E7997" s="2" t="s">
        <v>17903</v>
      </c>
      <c r="F7997" s="3" t="s">
        <v>19366</v>
      </c>
      <c r="H7997" s="129" t="str">
        <f t="shared" si="125"/>
        <v>8003|339|24|Soekami (deleted)|24006|</v>
      </c>
    </row>
    <row r="7998" spans="2:8">
      <c r="B7998" s="2">
        <v>8004</v>
      </c>
      <c r="C7998" s="2">
        <v>339</v>
      </c>
      <c r="D7998" s="2" t="s">
        <v>84</v>
      </c>
      <c r="E7998" s="2" t="s">
        <v>17904</v>
      </c>
      <c r="F7998" s="3" t="s">
        <v>19367</v>
      </c>
      <c r="H7998" s="129" t="str">
        <f t="shared" si="125"/>
        <v>8004|339|24|Yamabe|24009|</v>
      </c>
    </row>
    <row r="7999" spans="2:8">
      <c r="B7999" s="2">
        <v>8005</v>
      </c>
      <c r="C7999" s="2">
        <v>339</v>
      </c>
      <c r="D7999" s="2" t="s">
        <v>84</v>
      </c>
      <c r="E7999" s="2" t="s">
        <v>17905</v>
      </c>
      <c r="F7999" s="3" t="s">
        <v>19368</v>
      </c>
      <c r="H7999" s="129" t="str">
        <f t="shared" si="125"/>
        <v>8005|339|24|Uda (city)|2412|</v>
      </c>
    </row>
    <row r="8000" spans="2:8">
      <c r="B8000" s="2">
        <v>8006</v>
      </c>
      <c r="C8000" s="2">
        <v>339</v>
      </c>
      <c r="D8000" s="2" t="s">
        <v>84</v>
      </c>
      <c r="E8000" s="2" t="s">
        <v>17906</v>
      </c>
      <c r="F8000" s="3" t="s">
        <v>19369</v>
      </c>
      <c r="H8000" s="129" t="str">
        <f t="shared" si="125"/>
        <v>8006|339|24|Yamatotakada (city)|2402|</v>
      </c>
    </row>
    <row r="8001" spans="2:8">
      <c r="B8001" s="2">
        <v>8007</v>
      </c>
      <c r="C8001" s="2">
        <v>339</v>
      </c>
      <c r="D8001" s="2" t="s">
        <v>84</v>
      </c>
      <c r="E8001" s="2" t="s">
        <v>17907</v>
      </c>
      <c r="F8001" s="3" t="s">
        <v>19370</v>
      </c>
      <c r="H8001" s="129" t="str">
        <f t="shared" si="125"/>
        <v>8007|339|24|Katsuragi (city)|2411|</v>
      </c>
    </row>
    <row r="8002" spans="2:8">
      <c r="B8002" s="2">
        <v>8008</v>
      </c>
      <c r="C8002" s="2">
        <v>339</v>
      </c>
      <c r="D8002" s="2" t="s">
        <v>84</v>
      </c>
      <c r="E8002" s="2" t="s">
        <v>17908</v>
      </c>
      <c r="F8002" s="3" t="s">
        <v>19371</v>
      </c>
      <c r="H8002" s="129" t="str">
        <f t="shared" si="125"/>
        <v>8008|339|24|Tenri (city)|2404|</v>
      </c>
    </row>
    <row r="8003" spans="2:8">
      <c r="B8003" s="2">
        <v>8009</v>
      </c>
      <c r="C8003" s="2">
        <v>339</v>
      </c>
      <c r="D8003" s="2" t="s">
        <v>84</v>
      </c>
      <c r="E8003" s="2" t="s">
        <v>17909</v>
      </c>
      <c r="F8003" s="3" t="s">
        <v>19372</v>
      </c>
      <c r="H8003" s="129" t="str">
        <f t="shared" si="125"/>
        <v>8009|339|24|Kashihara (city)|2405|</v>
      </c>
    </row>
    <row r="8004" spans="2:8">
      <c r="B8004" s="2">
        <v>8010</v>
      </c>
      <c r="C8004" s="2">
        <v>339</v>
      </c>
      <c r="D8004" s="2" t="s">
        <v>84</v>
      </c>
      <c r="E8004" s="2" t="s">
        <v>17910</v>
      </c>
      <c r="F8004" s="3" t="s">
        <v>19373</v>
      </c>
      <c r="H8004" s="129" t="str">
        <f t="shared" si="125"/>
        <v>8010|339|24|Kashiba (city)|2410|</v>
      </c>
    </row>
    <row r="8005" spans="2:8">
      <c r="B8005" s="2">
        <v>8011</v>
      </c>
      <c r="C8005" s="2">
        <v>339</v>
      </c>
      <c r="D8005" s="2" t="s">
        <v>84</v>
      </c>
      <c r="E8005" s="2" t="s">
        <v>17911</v>
      </c>
      <c r="F8005" s="3" t="s">
        <v>19374</v>
      </c>
      <c r="H8005" s="129" t="str">
        <f t="shared" si="125"/>
        <v>8011|339|24|Sakurai (city)|2406|</v>
      </c>
    </row>
    <row r="8006" spans="2:8">
      <c r="B8006" s="2">
        <v>8012</v>
      </c>
      <c r="C8006" s="2">
        <v>339</v>
      </c>
      <c r="D8006" s="2" t="s">
        <v>84</v>
      </c>
      <c r="E8006" s="2" t="s">
        <v>17912</v>
      </c>
      <c r="F8006" s="3" t="s">
        <v>19375</v>
      </c>
      <c r="H8006" s="129" t="str">
        <f t="shared" si="125"/>
        <v>8012|339|24|Ikoma (city)|2409|</v>
      </c>
    </row>
    <row r="8007" spans="2:8">
      <c r="B8007" s="2">
        <v>8013</v>
      </c>
      <c r="C8007" s="2">
        <v>339</v>
      </c>
      <c r="D8007" s="2" t="s">
        <v>84</v>
      </c>
      <c r="E8007" s="2" t="s">
        <v>17913</v>
      </c>
      <c r="F8007" s="3" t="s">
        <v>19376</v>
      </c>
      <c r="H8007" s="129" t="str">
        <f t="shared" si="125"/>
        <v>8013|339|24|Yamatokoriyama (city)|2403|</v>
      </c>
    </row>
    <row r="8008" spans="2:8">
      <c r="B8008" s="2">
        <v>8014</v>
      </c>
      <c r="C8008" s="2">
        <v>339</v>
      </c>
      <c r="D8008" s="2" t="s">
        <v>84</v>
      </c>
      <c r="E8008" s="2" t="s">
        <v>17914</v>
      </c>
      <c r="F8008" s="3" t="s">
        <v>19377</v>
      </c>
      <c r="H8008" s="129" t="str">
        <f t="shared" si="125"/>
        <v>8014|339|24|Gose (city)|2408|</v>
      </c>
    </row>
    <row r="8009" spans="2:8">
      <c r="B8009" s="2">
        <v>8015</v>
      </c>
      <c r="C8009" s="2">
        <v>339</v>
      </c>
      <c r="D8009" s="2" t="s">
        <v>84</v>
      </c>
      <c r="E8009" s="2" t="s">
        <v>17915</v>
      </c>
      <c r="F8009" s="3" t="s">
        <v>19378</v>
      </c>
      <c r="H8009" s="129" t="str">
        <f t="shared" si="125"/>
        <v>8015|339|24|Takaichi|24007|</v>
      </c>
    </row>
    <row r="8010" spans="2:8">
      <c r="B8010" s="2">
        <v>8016</v>
      </c>
      <c r="C8010" s="2">
        <v>339</v>
      </c>
      <c r="D8010" s="2" t="s">
        <v>84</v>
      </c>
      <c r="E8010" s="2" t="s">
        <v>17916</v>
      </c>
      <c r="F8010" s="3" t="s">
        <v>19379</v>
      </c>
      <c r="H8010" s="129" t="str">
        <f t="shared" si="125"/>
        <v>8016|339|24|Gojo (city)|2407|</v>
      </c>
    </row>
    <row r="8011" spans="2:8">
      <c r="B8011" s="2">
        <v>8017</v>
      </c>
      <c r="C8011" s="2">
        <v>339</v>
      </c>
      <c r="D8011" s="2" t="s">
        <v>84</v>
      </c>
      <c r="E8011" s="2" t="s">
        <v>17917</v>
      </c>
      <c r="F8011" s="3" t="s">
        <v>19380</v>
      </c>
      <c r="H8011" s="129" t="str">
        <f t="shared" si="125"/>
        <v>8017|339|24|Sakai, Higashi Ku|250203|</v>
      </c>
    </row>
    <row r="8012" spans="2:8">
      <c r="B8012" s="2">
        <v>8018</v>
      </c>
      <c r="C8012" s="2">
        <v>339</v>
      </c>
      <c r="D8012" s="2" t="s">
        <v>85</v>
      </c>
      <c r="E8012" s="2" t="s">
        <v>17918</v>
      </c>
      <c r="F8012" s="3" t="s">
        <v>19381</v>
      </c>
      <c r="H8012" s="129" t="str">
        <f t="shared" si="125"/>
        <v>8018|339|25|Sakai, Sakai Ku|250201|</v>
      </c>
    </row>
    <row r="8013" spans="2:8">
      <c r="B8013" s="2">
        <v>8019</v>
      </c>
      <c r="C8013" s="2">
        <v>339</v>
      </c>
      <c r="D8013" s="2" t="s">
        <v>85</v>
      </c>
      <c r="E8013" s="2" t="s">
        <v>17919</v>
      </c>
      <c r="F8013" s="3" t="s">
        <v>19382</v>
      </c>
      <c r="H8013" s="129" t="str">
        <f t="shared" si="125"/>
        <v>8019|339|25|Sakai, Kita Ku|250206|</v>
      </c>
    </row>
    <row r="8014" spans="2:8">
      <c r="B8014" s="2">
        <v>8020</v>
      </c>
      <c r="C8014" s="2">
        <v>339</v>
      </c>
      <c r="D8014" s="2" t="s">
        <v>85</v>
      </c>
      <c r="E8014" s="2" t="s">
        <v>17920</v>
      </c>
      <c r="F8014" s="3" t="s">
        <v>19383</v>
      </c>
      <c r="H8014" s="129" t="str">
        <f t="shared" si="125"/>
        <v>8020|339|25|Sakai, Nishi Ku|250204|</v>
      </c>
    </row>
    <row r="8015" spans="2:8">
      <c r="B8015" s="2">
        <v>8021</v>
      </c>
      <c r="C8015" s="2">
        <v>339</v>
      </c>
      <c r="D8015" s="2" t="s">
        <v>85</v>
      </c>
      <c r="E8015" s="2" t="s">
        <v>17921</v>
      </c>
      <c r="F8015" s="3" t="s">
        <v>19384</v>
      </c>
      <c r="H8015" s="129" t="str">
        <f t="shared" si="125"/>
        <v>8021|339|25|Sakai, Minami Ku|250205|</v>
      </c>
    </row>
    <row r="8016" spans="2:8">
      <c r="B8016" s="2">
        <v>8022</v>
      </c>
      <c r="C8016" s="2">
        <v>339</v>
      </c>
      <c r="D8016" s="2" t="s">
        <v>85</v>
      </c>
      <c r="E8016" s="2" t="s">
        <v>17922</v>
      </c>
      <c r="F8016" s="3" t="s">
        <v>19385</v>
      </c>
      <c r="H8016" s="129" t="str">
        <f t="shared" si="125"/>
        <v>8022|339|25|Minamikawachi|25007|</v>
      </c>
    </row>
    <row r="8017" spans="2:8">
      <c r="B8017" s="2">
        <v>8023</v>
      </c>
      <c r="C8017" s="2">
        <v>339</v>
      </c>
      <c r="D8017" s="2" t="s">
        <v>85</v>
      </c>
      <c r="E8017" s="2" t="s">
        <v>17923</v>
      </c>
      <c r="F8017" s="3" t="s">
        <v>19386</v>
      </c>
      <c r="H8017" s="129" t="str">
        <f t="shared" si="125"/>
        <v>8023|339|25|Sakai, Naka Ku|250202|</v>
      </c>
    </row>
    <row r="8018" spans="2:8">
      <c r="B8018" s="2">
        <v>8024</v>
      </c>
      <c r="C8018" s="2">
        <v>339</v>
      </c>
      <c r="D8018" s="2" t="s">
        <v>85</v>
      </c>
      <c r="E8018" s="2" t="s">
        <v>17924</v>
      </c>
      <c r="F8018" s="3" t="s">
        <v>19387</v>
      </c>
      <c r="H8018" s="129" t="str">
        <f t="shared" si="125"/>
        <v>8024|339|25|Kitakawachi (deleted)|25001|</v>
      </c>
    </row>
    <row r="8019" spans="2:8">
      <c r="B8019" s="2">
        <v>8025</v>
      </c>
      <c r="C8019" s="2">
        <v>339</v>
      </c>
      <c r="D8019" s="2" t="s">
        <v>85</v>
      </c>
      <c r="E8019" s="2" t="s">
        <v>727</v>
      </c>
      <c r="F8019" s="3" t="s">
        <v>19388</v>
      </c>
      <c r="H8019" s="129" t="str">
        <f t="shared" si="125"/>
        <v>8025|339|25|Sennan|25002|</v>
      </c>
    </row>
    <row r="8020" spans="2:8">
      <c r="B8020" s="2">
        <v>8026</v>
      </c>
      <c r="C8020" s="2">
        <v>339</v>
      </c>
      <c r="D8020" s="2" t="s">
        <v>85</v>
      </c>
      <c r="E8020" s="2" t="s">
        <v>195</v>
      </c>
      <c r="F8020" s="3" t="s">
        <v>19389</v>
      </c>
      <c r="H8020" s="129" t="str">
        <f t="shared" si="125"/>
        <v>8026|339|25|Senboku|25003|</v>
      </c>
    </row>
    <row r="8021" spans="2:8">
      <c r="B8021" s="2">
        <v>8027</v>
      </c>
      <c r="C8021" s="2">
        <v>339</v>
      </c>
      <c r="D8021" s="2" t="s">
        <v>85</v>
      </c>
      <c r="E8021" s="2" t="s">
        <v>17925</v>
      </c>
      <c r="F8021" s="3" t="s">
        <v>19390</v>
      </c>
      <c r="H8021" s="129" t="str">
        <f t="shared" si="125"/>
        <v>8027|339|25|Toyono|25004|</v>
      </c>
    </row>
    <row r="8022" spans="2:8">
      <c r="B8022" s="2">
        <v>8028</v>
      </c>
      <c r="C8022" s="2">
        <v>339</v>
      </c>
      <c r="D8022" s="2" t="s">
        <v>85</v>
      </c>
      <c r="E8022" s="2" t="s">
        <v>17926</v>
      </c>
      <c r="F8022" s="3" t="s">
        <v>19391</v>
      </c>
      <c r="H8022" s="129" t="str">
        <f t="shared" si="125"/>
        <v>8028|339|25|Sakai, Mihara Ku|250207|</v>
      </c>
    </row>
    <row r="8023" spans="2:8">
      <c r="B8023" s="2">
        <v>8029</v>
      </c>
      <c r="C8023" s="2">
        <v>339</v>
      </c>
      <c r="D8023" s="2" t="s">
        <v>85</v>
      </c>
      <c r="E8023" s="2" t="s">
        <v>553</v>
      </c>
      <c r="F8023" s="3" t="s">
        <v>19392</v>
      </c>
      <c r="H8023" s="129" t="str">
        <f t="shared" si="125"/>
        <v>8029|339|25|Mishima|25006|</v>
      </c>
    </row>
    <row r="8024" spans="2:8">
      <c r="B8024" s="2">
        <v>8030</v>
      </c>
      <c r="C8024" s="2">
        <v>339</v>
      </c>
      <c r="D8024" s="2" t="s">
        <v>85</v>
      </c>
      <c r="E8024" s="2" t="s">
        <v>17927</v>
      </c>
      <c r="F8024" s="3" t="s">
        <v>19393</v>
      </c>
      <c r="H8024" s="129" t="str">
        <f t="shared" si="125"/>
        <v>8030|339|25|Osaka, Chuo Ku|250127|</v>
      </c>
    </row>
    <row r="8025" spans="2:8">
      <c r="B8025" s="2">
        <v>8031</v>
      </c>
      <c r="C8025" s="2">
        <v>339</v>
      </c>
      <c r="D8025" s="2" t="s">
        <v>85</v>
      </c>
      <c r="E8025" s="2" t="s">
        <v>17928</v>
      </c>
      <c r="F8025" s="3" t="s">
        <v>19394</v>
      </c>
      <c r="H8025" s="129" t="str">
        <f t="shared" si="125"/>
        <v>8031|339|25|Osaka, Hirano Ku|250126|</v>
      </c>
    </row>
    <row r="8026" spans="2:8">
      <c r="B8026" s="2">
        <v>8032</v>
      </c>
      <c r="C8026" s="2">
        <v>339</v>
      </c>
      <c r="D8026" s="2" t="s">
        <v>85</v>
      </c>
      <c r="E8026" s="2" t="s">
        <v>17929</v>
      </c>
      <c r="F8026" s="3" t="s">
        <v>19395</v>
      </c>
      <c r="H8026" s="129" t="str">
        <f t="shared" si="125"/>
        <v>8032|339|25|Osaka, Suminoe Ku|250125|</v>
      </c>
    </row>
    <row r="8027" spans="2:8">
      <c r="B8027" s="2">
        <v>8033</v>
      </c>
      <c r="C8027" s="2">
        <v>339</v>
      </c>
      <c r="D8027" s="2" t="s">
        <v>85</v>
      </c>
      <c r="E8027" s="2" t="s">
        <v>17930</v>
      </c>
      <c r="F8027" s="3" t="s">
        <v>19396</v>
      </c>
      <c r="H8027" s="129" t="str">
        <f t="shared" si="125"/>
        <v>8033|339|25|Osaka, Tsurumi Ku|250124|</v>
      </c>
    </row>
    <row r="8028" spans="2:8">
      <c r="B8028" s="2">
        <v>8034</v>
      </c>
      <c r="C8028" s="2">
        <v>339</v>
      </c>
      <c r="D8028" s="2" t="s">
        <v>85</v>
      </c>
      <c r="E8028" s="2" t="s">
        <v>17931</v>
      </c>
      <c r="F8028" s="3" t="s">
        <v>19397</v>
      </c>
      <c r="H8028" s="129" t="str">
        <f t="shared" si="125"/>
        <v>8034|339|25|Osaka, Yodogawa Ku|250123|</v>
      </c>
    </row>
    <row r="8029" spans="2:8">
      <c r="B8029" s="2">
        <v>8035</v>
      </c>
      <c r="C8029" s="2">
        <v>339</v>
      </c>
      <c r="D8029" s="2" t="s">
        <v>85</v>
      </c>
      <c r="E8029" s="2" t="s">
        <v>17932</v>
      </c>
      <c r="F8029" s="3" t="s">
        <v>19398</v>
      </c>
      <c r="H8029" s="129" t="str">
        <f t="shared" si="125"/>
        <v>8035|339|25|Osaka, Higashisumiyoshi Ku|250121|</v>
      </c>
    </row>
    <row r="8030" spans="2:8">
      <c r="B8030" s="2">
        <v>8036</v>
      </c>
      <c r="C8030" s="2">
        <v>339</v>
      </c>
      <c r="D8030" s="2" t="s">
        <v>85</v>
      </c>
      <c r="E8030" s="2" t="s">
        <v>17933</v>
      </c>
      <c r="F8030" s="3" t="s">
        <v>19399</v>
      </c>
      <c r="H8030" s="129" t="str">
        <f t="shared" si="125"/>
        <v>8036|339|25|Osaka, Abeno Ku|250119|</v>
      </c>
    </row>
    <row r="8031" spans="2:8">
      <c r="B8031" s="2">
        <v>8037</v>
      </c>
      <c r="C8031" s="2">
        <v>339</v>
      </c>
      <c r="D8031" s="2" t="s">
        <v>85</v>
      </c>
      <c r="E8031" s="2" t="s">
        <v>17934</v>
      </c>
      <c r="F8031" s="3" t="s">
        <v>19400</v>
      </c>
      <c r="H8031" s="129" t="str">
        <f t="shared" si="125"/>
        <v>8037|339|25|Nakakawachi (deleted)|25005|</v>
      </c>
    </row>
    <row r="8032" spans="2:8">
      <c r="B8032" s="2">
        <v>8038</v>
      </c>
      <c r="C8032" s="2">
        <v>339</v>
      </c>
      <c r="D8032" s="2" t="s">
        <v>85</v>
      </c>
      <c r="E8032" s="2" t="s">
        <v>17935</v>
      </c>
      <c r="F8032" s="3" t="s">
        <v>19401</v>
      </c>
      <c r="H8032" s="129" t="str">
        <f t="shared" si="125"/>
        <v>8038|339|25|Izumi (city)|2523|</v>
      </c>
    </row>
    <row r="8033" spans="2:8">
      <c r="B8033" s="2">
        <v>8039</v>
      </c>
      <c r="C8033" s="2">
        <v>339</v>
      </c>
      <c r="D8033" s="2" t="s">
        <v>85</v>
      </c>
      <c r="E8033" s="2" t="s">
        <v>17936</v>
      </c>
      <c r="F8033" s="3" t="s">
        <v>19402</v>
      </c>
      <c r="H8033" s="129" t="str">
        <f t="shared" si="125"/>
        <v>8039|339|25|Sennan (city)|2532|</v>
      </c>
    </row>
    <row r="8034" spans="2:8">
      <c r="B8034" s="2">
        <v>8040</v>
      </c>
      <c r="C8034" s="2">
        <v>339</v>
      </c>
      <c r="D8034" s="2" t="s">
        <v>85</v>
      </c>
      <c r="E8034" s="2" t="s">
        <v>17937</v>
      </c>
      <c r="F8034" s="3" t="s">
        <v>19403</v>
      </c>
      <c r="H8034" s="129" t="str">
        <f t="shared" si="125"/>
        <v>8040|339|25|Higashiosaka (city)|2531|</v>
      </c>
    </row>
    <row r="8035" spans="2:8">
      <c r="B8035" s="2">
        <v>8041</v>
      </c>
      <c r="C8035" s="2">
        <v>339</v>
      </c>
      <c r="D8035" s="2" t="s">
        <v>85</v>
      </c>
      <c r="E8035" s="2" t="s">
        <v>17938</v>
      </c>
      <c r="F8035" s="3" t="s">
        <v>19404</v>
      </c>
      <c r="H8035" s="129" t="str">
        <f t="shared" si="125"/>
        <v>8041|339|25|Osaka (city)|2501|</v>
      </c>
    </row>
    <row r="8036" spans="2:8">
      <c r="B8036" s="2">
        <v>8042</v>
      </c>
      <c r="C8036" s="2">
        <v>339</v>
      </c>
      <c r="D8036" s="2" t="s">
        <v>85</v>
      </c>
      <c r="E8036" s="2" t="s">
        <v>17939</v>
      </c>
      <c r="F8036" s="3" t="s">
        <v>19405</v>
      </c>
      <c r="H8036" s="129" t="str">
        <f t="shared" si="125"/>
        <v>8042|339|25|Takaishi (city)|2530|</v>
      </c>
    </row>
    <row r="8037" spans="2:8">
      <c r="B8037" s="2">
        <v>8043</v>
      </c>
      <c r="C8037" s="2">
        <v>339</v>
      </c>
      <c r="D8037" s="2" t="s">
        <v>85</v>
      </c>
      <c r="E8037" s="2" t="s">
        <v>17940</v>
      </c>
      <c r="F8037" s="3" t="s">
        <v>19406</v>
      </c>
      <c r="H8037" s="129" t="str">
        <f t="shared" si="125"/>
        <v>8043|339|25|Fujiidera (city)|2529|</v>
      </c>
    </row>
    <row r="8038" spans="2:8">
      <c r="B8038" s="2">
        <v>8044</v>
      </c>
      <c r="C8038" s="2">
        <v>339</v>
      </c>
      <c r="D8038" s="2" t="s">
        <v>85</v>
      </c>
      <c r="E8038" s="2" t="s">
        <v>17941</v>
      </c>
      <c r="F8038" s="3" t="s">
        <v>19407</v>
      </c>
      <c r="H8038" s="129" t="str">
        <f t="shared" si="125"/>
        <v>8044|339|25|Settsu (city)|2528|</v>
      </c>
    </row>
    <row r="8039" spans="2:8">
      <c r="B8039" s="2">
        <v>8045</v>
      </c>
      <c r="C8039" s="2">
        <v>339</v>
      </c>
      <c r="D8039" s="2" t="s">
        <v>85</v>
      </c>
      <c r="E8039" s="2" t="s">
        <v>17942</v>
      </c>
      <c r="F8039" s="3" t="s">
        <v>19408</v>
      </c>
      <c r="H8039" s="129" t="str">
        <f t="shared" si="125"/>
        <v>8045|339|25|Kadoma (city)|2527|</v>
      </c>
    </row>
    <row r="8040" spans="2:8">
      <c r="B8040" s="2">
        <v>8046</v>
      </c>
      <c r="C8040" s="2">
        <v>339</v>
      </c>
      <c r="D8040" s="2" t="s">
        <v>85</v>
      </c>
      <c r="E8040" s="2" t="s">
        <v>17943</v>
      </c>
      <c r="F8040" s="3" t="s">
        <v>19409</v>
      </c>
      <c r="H8040" s="129" t="str">
        <f t="shared" si="125"/>
        <v>8046|339|25|Habikino (city)|2526|</v>
      </c>
    </row>
    <row r="8041" spans="2:8">
      <c r="B8041" s="2">
        <v>8047</v>
      </c>
      <c r="C8041" s="2">
        <v>339</v>
      </c>
      <c r="D8041" s="2" t="s">
        <v>85</v>
      </c>
      <c r="E8041" s="2" t="s">
        <v>17944</v>
      </c>
      <c r="F8041" s="3" t="s">
        <v>19410</v>
      </c>
      <c r="H8041" s="129" t="str">
        <f t="shared" si="125"/>
        <v>8047|339|25|Sakai (city)|2502|</v>
      </c>
    </row>
    <row r="8042" spans="2:8">
      <c r="B8042" s="2">
        <v>8048</v>
      </c>
      <c r="C8042" s="2">
        <v>339</v>
      </c>
      <c r="D8042" s="2" t="s">
        <v>85</v>
      </c>
      <c r="E8042" s="2" t="s">
        <v>17945</v>
      </c>
      <c r="F8042" s="3" t="s">
        <v>19411</v>
      </c>
      <c r="H8042" s="129" t="str">
        <f t="shared" si="125"/>
        <v>8048|339|25|Kashiwara (city)|2525|</v>
      </c>
    </row>
    <row r="8043" spans="2:8">
      <c r="B8043" s="2">
        <v>8049</v>
      </c>
      <c r="C8043" s="2">
        <v>339</v>
      </c>
      <c r="D8043" s="2" t="s">
        <v>85</v>
      </c>
      <c r="E8043" s="2" t="s">
        <v>17946</v>
      </c>
      <c r="F8043" s="3" t="s">
        <v>19412</v>
      </c>
      <c r="H8043" s="129" t="str">
        <f t="shared" si="125"/>
        <v>8049|339|25|Toyonaka (city)|2504|</v>
      </c>
    </row>
    <row r="8044" spans="2:8">
      <c r="B8044" s="2">
        <v>8050</v>
      </c>
      <c r="C8044" s="2">
        <v>339</v>
      </c>
      <c r="D8044" s="2" t="s">
        <v>85</v>
      </c>
      <c r="E8044" s="2" t="s">
        <v>17711</v>
      </c>
      <c r="F8044" s="3" t="s">
        <v>19413</v>
      </c>
      <c r="H8044" s="129" t="str">
        <f t="shared" si="125"/>
        <v>8050|339|25|Mino (city)|2524|</v>
      </c>
    </row>
    <row r="8045" spans="2:8">
      <c r="B8045" s="2">
        <v>8051</v>
      </c>
      <c r="C8045" s="2">
        <v>339</v>
      </c>
      <c r="D8045" s="2" t="s">
        <v>85</v>
      </c>
      <c r="E8045" s="2" t="s">
        <v>17947</v>
      </c>
      <c r="F8045" s="3" t="s">
        <v>19414</v>
      </c>
      <c r="H8045" s="129" t="str">
        <f t="shared" si="125"/>
        <v>8051|339|25|Hannan (city)|2536|</v>
      </c>
    </row>
    <row r="8046" spans="2:8">
      <c r="B8046" s="2">
        <v>8052</v>
      </c>
      <c r="C8046" s="2">
        <v>339</v>
      </c>
      <c r="D8046" s="2" t="s">
        <v>85</v>
      </c>
      <c r="E8046" s="2" t="s">
        <v>17948</v>
      </c>
      <c r="F8046" s="3" t="s">
        <v>19415</v>
      </c>
      <c r="H8046" s="129" t="str">
        <f t="shared" si="125"/>
        <v>8052|339|25|Daito (city)|2522|</v>
      </c>
    </row>
    <row r="8047" spans="2:8">
      <c r="B8047" s="2">
        <v>8053</v>
      </c>
      <c r="C8047" s="2">
        <v>339</v>
      </c>
      <c r="D8047" s="2" t="s">
        <v>85</v>
      </c>
      <c r="E8047" s="2" t="s">
        <v>17949</v>
      </c>
      <c r="F8047" s="3" t="s">
        <v>19416</v>
      </c>
      <c r="H8047" s="129" t="str">
        <f t="shared" si="125"/>
        <v>8053|339|25|Matsubara (city)|2521|</v>
      </c>
    </row>
    <row r="8048" spans="2:8">
      <c r="B8048" s="2">
        <v>8054</v>
      </c>
      <c r="C8048" s="2">
        <v>339</v>
      </c>
      <c r="D8048" s="2" t="s">
        <v>85</v>
      </c>
      <c r="E8048" s="2" t="s">
        <v>17950</v>
      </c>
      <c r="F8048" s="3" t="s">
        <v>19417</v>
      </c>
      <c r="H8048" s="129" t="str">
        <f t="shared" si="125"/>
        <v>8054|339|25|Kawachi (city, deleted)|2520|</v>
      </c>
    </row>
    <row r="8049" spans="2:8">
      <c r="B8049" s="2">
        <v>8055</v>
      </c>
      <c r="C8049" s="2">
        <v>339</v>
      </c>
      <c r="D8049" s="2" t="s">
        <v>85</v>
      </c>
      <c r="E8049" s="2" t="s">
        <v>17951</v>
      </c>
      <c r="F8049" s="3" t="s">
        <v>19418</v>
      </c>
      <c r="H8049" s="129" t="str">
        <f t="shared" si="125"/>
        <v>8055|339|25|Hiraoka (city, deleted)|2519|</v>
      </c>
    </row>
    <row r="8050" spans="2:8">
      <c r="B8050" s="2">
        <v>8056</v>
      </c>
      <c r="C8050" s="2">
        <v>339</v>
      </c>
      <c r="D8050" s="2" t="s">
        <v>85</v>
      </c>
      <c r="E8050" s="2" t="s">
        <v>17952</v>
      </c>
      <c r="F8050" s="3" t="s">
        <v>19419</v>
      </c>
      <c r="H8050" s="129" t="str">
        <f t="shared" si="125"/>
        <v>8056|339|25|Kawachinagano (city)|2518|</v>
      </c>
    </row>
    <row r="8051" spans="2:8">
      <c r="B8051" s="2">
        <v>8057</v>
      </c>
      <c r="C8051" s="2">
        <v>339</v>
      </c>
      <c r="D8051" s="2" t="s">
        <v>85</v>
      </c>
      <c r="E8051" s="2" t="s">
        <v>17953</v>
      </c>
      <c r="F8051" s="3" t="s">
        <v>19420</v>
      </c>
      <c r="H8051" s="129" t="str">
        <f t="shared" si="125"/>
        <v>8057|339|25|Osaka, Sumiyoshi Ku|250120|</v>
      </c>
    </row>
    <row r="8052" spans="2:8">
      <c r="B8052" s="2">
        <v>8058</v>
      </c>
      <c r="C8052" s="2">
        <v>339</v>
      </c>
      <c r="D8052" s="2" t="s">
        <v>85</v>
      </c>
      <c r="E8052" s="2" t="s">
        <v>17954</v>
      </c>
      <c r="F8052" s="3" t="s">
        <v>19421</v>
      </c>
      <c r="H8052" s="129" t="str">
        <f t="shared" si="125"/>
        <v>8058|339|25|Kishiwada (city)|2503|</v>
      </c>
    </row>
    <row r="8053" spans="2:8">
      <c r="B8053" s="2">
        <v>8059</v>
      </c>
      <c r="C8053" s="2">
        <v>339</v>
      </c>
      <c r="D8053" s="2" t="s">
        <v>85</v>
      </c>
      <c r="E8053" s="2" t="s">
        <v>17955</v>
      </c>
      <c r="F8053" s="3" t="s">
        <v>19422</v>
      </c>
      <c r="H8053" s="129" t="str">
        <f t="shared" si="125"/>
        <v>8059|339|25|Osaka, Joto Ku|250118|</v>
      </c>
    </row>
    <row r="8054" spans="2:8">
      <c r="B8054" s="2">
        <v>8060</v>
      </c>
      <c r="C8054" s="2">
        <v>339</v>
      </c>
      <c r="D8054" s="2" t="s">
        <v>85</v>
      </c>
      <c r="E8054" s="2" t="s">
        <v>17956</v>
      </c>
      <c r="F8054" s="3" t="s">
        <v>19423</v>
      </c>
      <c r="H8054" s="129" t="str">
        <f t="shared" si="125"/>
        <v>8060|339|25|Shijonawate (city)|2533|</v>
      </c>
    </row>
    <row r="8055" spans="2:8">
      <c r="B8055" s="2">
        <v>8061</v>
      </c>
      <c r="C8055" s="2">
        <v>339</v>
      </c>
      <c r="D8055" s="2" t="s">
        <v>85</v>
      </c>
      <c r="E8055" s="2" t="s">
        <v>17957</v>
      </c>
      <c r="F8055" s="3" t="s">
        <v>19424</v>
      </c>
      <c r="H8055" s="129" t="str">
        <f t="shared" si="125"/>
        <v>8061|339|25|Katano (city)|2534|</v>
      </c>
    </row>
    <row r="8056" spans="2:8">
      <c r="B8056" s="2">
        <v>8062</v>
      </c>
      <c r="C8056" s="2">
        <v>339</v>
      </c>
      <c r="D8056" s="2" t="s">
        <v>85</v>
      </c>
      <c r="E8056" s="2" t="s">
        <v>17958</v>
      </c>
      <c r="F8056" s="3" t="s">
        <v>19425</v>
      </c>
      <c r="H8056" s="129" t="str">
        <f t="shared" si="125"/>
        <v>8062|339|25|Osakasayama (city)|2535|</v>
      </c>
    </row>
    <row r="8057" spans="2:8">
      <c r="B8057" s="2">
        <v>8063</v>
      </c>
      <c r="C8057" s="2">
        <v>339</v>
      </c>
      <c r="D8057" s="2" t="s">
        <v>85</v>
      </c>
      <c r="E8057" s="2" t="s">
        <v>17959</v>
      </c>
      <c r="F8057" s="3" t="s">
        <v>19426</v>
      </c>
      <c r="H8057" s="129" t="str">
        <f t="shared" si="125"/>
        <v>8063|339|25|Fuse (city, deleted)|2505|</v>
      </c>
    </row>
    <row r="8058" spans="2:8">
      <c r="B8058" s="2">
        <v>8064</v>
      </c>
      <c r="C8058" s="2">
        <v>339</v>
      </c>
      <c r="D8058" s="2" t="s">
        <v>85</v>
      </c>
      <c r="E8058" s="2" t="s">
        <v>17960</v>
      </c>
      <c r="F8058" s="3" t="s">
        <v>19427</v>
      </c>
      <c r="H8058" s="129" t="str">
        <f t="shared" si="125"/>
        <v>8064|339|25|Moriguchi (city)|2511|</v>
      </c>
    </row>
    <row r="8059" spans="2:8">
      <c r="B8059" s="2">
        <v>8065</v>
      </c>
      <c r="C8059" s="2">
        <v>339</v>
      </c>
      <c r="D8059" s="2" t="s">
        <v>85</v>
      </c>
      <c r="E8059" s="2" t="s">
        <v>17961</v>
      </c>
      <c r="F8059" s="3" t="s">
        <v>19428</v>
      </c>
      <c r="H8059" s="129" t="str">
        <f t="shared" ref="H8059:H8122" si="126">B8059&amp;"|"&amp;C8059&amp;"|"&amp;D8059&amp;"|"&amp;E8059&amp;"|"&amp;F8059&amp;"|"&amp;G8059</f>
        <v>8065|339|25|Osaka, Kita Ku|250101|</v>
      </c>
    </row>
    <row r="8060" spans="2:8">
      <c r="B8060" s="2">
        <v>8066</v>
      </c>
      <c r="C8060" s="2">
        <v>339</v>
      </c>
      <c r="D8060" s="2" t="s">
        <v>85</v>
      </c>
      <c r="E8060" s="2" t="s">
        <v>17962</v>
      </c>
      <c r="F8060" s="3" t="s">
        <v>19429</v>
      </c>
      <c r="H8060" s="129" t="str">
        <f t="shared" si="126"/>
        <v>8066|339|25|Neyagawa (city)|2517|</v>
      </c>
    </row>
    <row r="8061" spans="2:8">
      <c r="B8061" s="2">
        <v>8067</v>
      </c>
      <c r="C8061" s="2">
        <v>339</v>
      </c>
      <c r="D8061" s="2" t="s">
        <v>85</v>
      </c>
      <c r="E8061" s="2" t="s">
        <v>17963</v>
      </c>
      <c r="F8061" s="3" t="s">
        <v>19430</v>
      </c>
      <c r="H8061" s="129" t="str">
        <f t="shared" si="126"/>
        <v>8067|339|25|Tondabayashi (city)|2516|</v>
      </c>
    </row>
    <row r="8062" spans="2:8">
      <c r="B8062" s="2">
        <v>8068</v>
      </c>
      <c r="C8062" s="2">
        <v>339</v>
      </c>
      <c r="D8062" s="2" t="s">
        <v>85</v>
      </c>
      <c r="E8062" s="2" t="s">
        <v>17964</v>
      </c>
      <c r="F8062" s="3" t="s">
        <v>19431</v>
      </c>
      <c r="H8062" s="129" t="str">
        <f t="shared" si="126"/>
        <v>8068|339|25|Izumisano (city)|2515|</v>
      </c>
    </row>
    <row r="8063" spans="2:8">
      <c r="B8063" s="2">
        <v>8069</v>
      </c>
      <c r="C8063" s="2">
        <v>339</v>
      </c>
      <c r="D8063" s="2" t="s">
        <v>85</v>
      </c>
      <c r="E8063" s="2" t="s">
        <v>17965</v>
      </c>
      <c r="F8063" s="3" t="s">
        <v>19432</v>
      </c>
      <c r="H8063" s="129" t="str">
        <f t="shared" si="126"/>
        <v>8069|339|25|Yao (city)|2514|</v>
      </c>
    </row>
    <row r="8064" spans="2:8">
      <c r="B8064" s="2">
        <v>8070</v>
      </c>
      <c r="C8064" s="2">
        <v>339</v>
      </c>
      <c r="D8064" s="2" t="s">
        <v>85</v>
      </c>
      <c r="E8064" s="2" t="s">
        <v>17966</v>
      </c>
      <c r="F8064" s="3" t="s">
        <v>19433</v>
      </c>
      <c r="H8064" s="129" t="str">
        <f t="shared" si="126"/>
        <v>8070|339|25|Osaka, Miyakojima Ku|250102|</v>
      </c>
    </row>
    <row r="8065" spans="2:8">
      <c r="B8065" s="2">
        <v>8071</v>
      </c>
      <c r="C8065" s="2">
        <v>339</v>
      </c>
      <c r="D8065" s="2" t="s">
        <v>85</v>
      </c>
      <c r="E8065" s="2" t="s">
        <v>17967</v>
      </c>
      <c r="F8065" s="3" t="s">
        <v>19434</v>
      </c>
      <c r="H8065" s="129" t="str">
        <f t="shared" si="126"/>
        <v>8071|339|25|Osaka, Asahi Ku|250117|</v>
      </c>
    </row>
    <row r="8066" spans="2:8">
      <c r="B8066" s="2">
        <v>8072</v>
      </c>
      <c r="C8066" s="2">
        <v>339</v>
      </c>
      <c r="D8066" s="2" t="s">
        <v>85</v>
      </c>
      <c r="E8066" s="2" t="s">
        <v>17968</v>
      </c>
      <c r="F8066" s="3" t="s">
        <v>19435</v>
      </c>
      <c r="H8066" s="129" t="str">
        <f t="shared" si="126"/>
        <v>8072|339|25|Hirakata (city)|2512|</v>
      </c>
    </row>
    <row r="8067" spans="2:8">
      <c r="B8067" s="2">
        <v>8073</v>
      </c>
      <c r="C8067" s="2">
        <v>339</v>
      </c>
      <c r="D8067" s="2" t="s">
        <v>85</v>
      </c>
      <c r="E8067" s="2" t="s">
        <v>17969</v>
      </c>
      <c r="F8067" s="3" t="s">
        <v>19436</v>
      </c>
      <c r="H8067" s="129" t="str">
        <f t="shared" si="126"/>
        <v>8073|339|25|Osaka, Nishinari Ku|250122|</v>
      </c>
    </row>
    <row r="8068" spans="2:8">
      <c r="B8068" s="2">
        <v>8074</v>
      </c>
      <c r="C8068" s="2">
        <v>339</v>
      </c>
      <c r="D8068" s="2" t="s">
        <v>85</v>
      </c>
      <c r="E8068" s="2" t="s">
        <v>17970</v>
      </c>
      <c r="F8068" s="3" t="s">
        <v>19437</v>
      </c>
      <c r="H8068" s="129" t="str">
        <f t="shared" si="126"/>
        <v>8074|339|25|Kaiduka (city)|2510|</v>
      </c>
    </row>
    <row r="8069" spans="2:8">
      <c r="B8069" s="2">
        <v>8075</v>
      </c>
      <c r="C8069" s="2">
        <v>339</v>
      </c>
      <c r="D8069" s="2" t="s">
        <v>85</v>
      </c>
      <c r="E8069" s="2" t="s">
        <v>17971</v>
      </c>
      <c r="F8069" s="3" t="s">
        <v>19438</v>
      </c>
      <c r="H8069" s="129" t="str">
        <f t="shared" si="126"/>
        <v>8075|339|25|Takatsuki (city)|2509|</v>
      </c>
    </row>
    <row r="8070" spans="2:8">
      <c r="B8070" s="2">
        <v>8076</v>
      </c>
      <c r="C8070" s="2">
        <v>339</v>
      </c>
      <c r="D8070" s="2" t="s">
        <v>85</v>
      </c>
      <c r="E8070" s="2" t="s">
        <v>17972</v>
      </c>
      <c r="F8070" s="3" t="s">
        <v>19439</v>
      </c>
      <c r="H8070" s="129" t="str">
        <f t="shared" si="126"/>
        <v>8076|339|25|Izumiotsu (city)|2508|</v>
      </c>
    </row>
    <row r="8071" spans="2:8">
      <c r="B8071" s="2">
        <v>8077</v>
      </c>
      <c r="C8071" s="2">
        <v>339</v>
      </c>
      <c r="D8071" s="2" t="s">
        <v>85</v>
      </c>
      <c r="E8071" s="2" t="s">
        <v>17973</v>
      </c>
      <c r="F8071" s="3" t="s">
        <v>19440</v>
      </c>
      <c r="H8071" s="129" t="str">
        <f t="shared" si="126"/>
        <v>8077|339|25|Suita (city)|2507|</v>
      </c>
    </row>
    <row r="8072" spans="2:8">
      <c r="B8072" s="2">
        <v>8078</v>
      </c>
      <c r="C8072" s="2">
        <v>339</v>
      </c>
      <c r="D8072" s="2" t="s">
        <v>85</v>
      </c>
      <c r="E8072" s="2" t="s">
        <v>17974</v>
      </c>
      <c r="F8072" s="3" t="s">
        <v>19441</v>
      </c>
      <c r="H8072" s="129" t="str">
        <f t="shared" si="126"/>
        <v>8078|339|25|Ikeda (city)|2506|</v>
      </c>
    </row>
    <row r="8073" spans="2:8">
      <c r="B8073" s="2">
        <v>8079</v>
      </c>
      <c r="C8073" s="2">
        <v>339</v>
      </c>
      <c r="D8073" s="2" t="s">
        <v>85</v>
      </c>
      <c r="E8073" s="2" t="s">
        <v>17975</v>
      </c>
      <c r="F8073" s="3" t="s">
        <v>19442</v>
      </c>
      <c r="H8073" s="129" t="str">
        <f t="shared" si="126"/>
        <v>8079|339|25|Ibaraki (city)|2513|</v>
      </c>
    </row>
    <row r="8074" spans="2:8">
      <c r="B8074" s="2">
        <v>8080</v>
      </c>
      <c r="C8074" s="2">
        <v>339</v>
      </c>
      <c r="D8074" s="2" t="s">
        <v>85</v>
      </c>
      <c r="E8074" s="2" t="s">
        <v>17976</v>
      </c>
      <c r="F8074" s="3" t="s">
        <v>19443</v>
      </c>
      <c r="H8074" s="129" t="str">
        <f t="shared" si="126"/>
        <v>8080|339|25|Osaka, Minami Ku (deleted)|250110|</v>
      </c>
    </row>
    <row r="8075" spans="2:8">
      <c r="B8075" s="2">
        <v>8081</v>
      </c>
      <c r="C8075" s="2">
        <v>339</v>
      </c>
      <c r="D8075" s="2" t="s">
        <v>85</v>
      </c>
      <c r="E8075" s="2" t="s">
        <v>17977</v>
      </c>
      <c r="F8075" s="3" t="s">
        <v>19444</v>
      </c>
      <c r="H8075" s="129" t="str">
        <f t="shared" si="126"/>
        <v>8081|339|25|Osaka, Fukushima Ku|250103|</v>
      </c>
    </row>
    <row r="8076" spans="2:8">
      <c r="B8076" s="2">
        <v>8082</v>
      </c>
      <c r="C8076" s="2">
        <v>339</v>
      </c>
      <c r="D8076" s="2" t="s">
        <v>85</v>
      </c>
      <c r="E8076" s="2" t="s">
        <v>17978</v>
      </c>
      <c r="F8076" s="3" t="s">
        <v>19445</v>
      </c>
      <c r="H8076" s="129" t="str">
        <f t="shared" si="126"/>
        <v>8082|339|25|Osaka, Ikuno Ku|250116|</v>
      </c>
    </row>
    <row r="8077" spans="2:8">
      <c r="B8077" s="2">
        <v>8083</v>
      </c>
      <c r="C8077" s="2">
        <v>339</v>
      </c>
      <c r="D8077" s="2" t="s">
        <v>85</v>
      </c>
      <c r="E8077" s="2" t="s">
        <v>17979</v>
      </c>
      <c r="F8077" s="3" t="s">
        <v>19446</v>
      </c>
      <c r="H8077" s="129" t="str">
        <f t="shared" si="126"/>
        <v>8083|339|25|Osaka, Higashinari Ku|250115|</v>
      </c>
    </row>
    <row r="8078" spans="2:8">
      <c r="B8078" s="2">
        <v>8084</v>
      </c>
      <c r="C8078" s="2">
        <v>339</v>
      </c>
      <c r="D8078" s="2" t="s">
        <v>85</v>
      </c>
      <c r="E8078" s="2" t="s">
        <v>17980</v>
      </c>
      <c r="F8078" s="3" t="s">
        <v>19447</v>
      </c>
      <c r="H8078" s="129" t="str">
        <f t="shared" si="126"/>
        <v>8084|339|25|Osaka, Higashiyodogawa Ku|250114|</v>
      </c>
    </row>
    <row r="8079" spans="2:8">
      <c r="B8079" s="2">
        <v>8085</v>
      </c>
      <c r="C8079" s="2">
        <v>339</v>
      </c>
      <c r="D8079" s="2" t="s">
        <v>85</v>
      </c>
      <c r="E8079" s="2" t="s">
        <v>17981</v>
      </c>
      <c r="F8079" s="3" t="s">
        <v>19448</v>
      </c>
      <c r="H8079" s="129" t="str">
        <f t="shared" si="126"/>
        <v>8085|339|25|Osaka, Nishiyodogawa Ku|250113|</v>
      </c>
    </row>
    <row r="8080" spans="2:8">
      <c r="B8080" s="2">
        <v>8086</v>
      </c>
      <c r="C8080" s="2">
        <v>339</v>
      </c>
      <c r="D8080" s="2" t="s">
        <v>85</v>
      </c>
      <c r="E8080" s="2" t="s">
        <v>17982</v>
      </c>
      <c r="F8080" s="3" t="s">
        <v>19449</v>
      </c>
      <c r="H8080" s="129" t="str">
        <f t="shared" si="126"/>
        <v>8086|339|25|Osaka, Naniwa Ku|250111|</v>
      </c>
    </row>
    <row r="8081" spans="2:8">
      <c r="B8081" s="2">
        <v>8087</v>
      </c>
      <c r="C8081" s="2">
        <v>339</v>
      </c>
      <c r="D8081" s="2" t="s">
        <v>85</v>
      </c>
      <c r="E8081" s="2" t="s">
        <v>17983</v>
      </c>
      <c r="F8081" s="3" t="s">
        <v>19450</v>
      </c>
      <c r="H8081" s="129" t="str">
        <f t="shared" si="126"/>
        <v>8087|339|25|Osaka, Tennoji Ku|250109|</v>
      </c>
    </row>
    <row r="8082" spans="2:8">
      <c r="B8082" s="2">
        <v>8088</v>
      </c>
      <c r="C8082" s="2">
        <v>339</v>
      </c>
      <c r="D8082" s="2" t="s">
        <v>85</v>
      </c>
      <c r="E8082" s="2" t="s">
        <v>17984</v>
      </c>
      <c r="F8082" s="3" t="s">
        <v>19451</v>
      </c>
      <c r="H8082" s="129" t="str">
        <f t="shared" si="126"/>
        <v>8088|339|25|Osaka, Taisho Ku|250108|</v>
      </c>
    </row>
    <row r="8083" spans="2:8">
      <c r="B8083" s="2">
        <v>8089</v>
      </c>
      <c r="C8083" s="2">
        <v>339</v>
      </c>
      <c r="D8083" s="2" t="s">
        <v>85</v>
      </c>
      <c r="E8083" s="2" t="s">
        <v>17985</v>
      </c>
      <c r="F8083" s="3" t="s">
        <v>19452</v>
      </c>
      <c r="H8083" s="129" t="str">
        <f t="shared" si="126"/>
        <v>8089|339|25|Osaka, Minato Ku|250107|</v>
      </c>
    </row>
    <row r="8084" spans="2:8">
      <c r="B8084" s="2">
        <v>8090</v>
      </c>
      <c r="C8084" s="2">
        <v>339</v>
      </c>
      <c r="D8084" s="2" t="s">
        <v>85</v>
      </c>
      <c r="E8084" s="2" t="s">
        <v>17986</v>
      </c>
      <c r="F8084" s="3" t="s">
        <v>19453</v>
      </c>
      <c r="H8084" s="129" t="str">
        <f t="shared" si="126"/>
        <v>8090|339|25|Osaka, Nishi Ku|250106|</v>
      </c>
    </row>
    <row r="8085" spans="2:8">
      <c r="B8085" s="2">
        <v>8091</v>
      </c>
      <c r="C8085" s="2">
        <v>339</v>
      </c>
      <c r="D8085" s="2" t="s">
        <v>85</v>
      </c>
      <c r="E8085" s="2" t="s">
        <v>17987</v>
      </c>
      <c r="F8085" s="3" t="s">
        <v>19454</v>
      </c>
      <c r="H8085" s="129" t="str">
        <f t="shared" si="126"/>
        <v>8091|339|25|Osaka, Higashi Ku (deleted)|250105|</v>
      </c>
    </row>
    <row r="8086" spans="2:8">
      <c r="B8086" s="2">
        <v>8092</v>
      </c>
      <c r="C8086" s="2">
        <v>339</v>
      </c>
      <c r="D8086" s="2" t="s">
        <v>85</v>
      </c>
      <c r="E8086" s="2" t="s">
        <v>17988</v>
      </c>
      <c r="F8086" s="3" t="s">
        <v>19455</v>
      </c>
      <c r="H8086" s="129" t="str">
        <f t="shared" si="126"/>
        <v>8092|339|25|Osaka, Konohana Ku|250104|</v>
      </c>
    </row>
    <row r="8087" spans="2:8">
      <c r="B8087" s="2">
        <v>8093</v>
      </c>
      <c r="C8087" s="2">
        <v>339</v>
      </c>
      <c r="D8087" s="2" t="s">
        <v>85</v>
      </c>
      <c r="E8087" s="2" t="s">
        <v>17989</v>
      </c>
      <c r="F8087" s="3" t="s">
        <v>19456</v>
      </c>
      <c r="H8087" s="129" t="str">
        <f t="shared" si="126"/>
        <v>8093|339|25|Osaka, Oyodo (deleted)|250112|</v>
      </c>
    </row>
    <row r="8088" spans="2:8">
      <c r="B8088" s="2">
        <v>8094</v>
      </c>
      <c r="C8088" s="2">
        <v>339</v>
      </c>
      <c r="D8088" s="2" t="s">
        <v>85</v>
      </c>
      <c r="E8088" s="2" t="s">
        <v>17990</v>
      </c>
      <c r="F8088" s="3" t="s">
        <v>19457</v>
      </c>
      <c r="H8088" s="129" t="str">
        <f t="shared" si="126"/>
        <v>8094|339|25|Kinokawa (city)|2608|</v>
      </c>
    </row>
    <row r="8089" spans="2:8">
      <c r="B8089" s="2">
        <v>8095</v>
      </c>
      <c r="C8089" s="2">
        <v>339</v>
      </c>
      <c r="D8089" s="2" t="s">
        <v>86</v>
      </c>
      <c r="E8089" s="2" t="s">
        <v>555</v>
      </c>
      <c r="F8089" s="3" t="s">
        <v>19458</v>
      </c>
      <c r="H8089" s="129" t="str">
        <f t="shared" si="126"/>
        <v>8095|339|26|Ito|26002|</v>
      </c>
    </row>
    <row r="8090" spans="2:8">
      <c r="B8090" s="2">
        <v>8096</v>
      </c>
      <c r="C8090" s="2">
        <v>339</v>
      </c>
      <c r="D8090" s="2" t="s">
        <v>86</v>
      </c>
      <c r="E8090" s="2" t="s">
        <v>17991</v>
      </c>
      <c r="F8090" s="3" t="s">
        <v>19459</v>
      </c>
      <c r="H8090" s="129" t="str">
        <f t="shared" si="126"/>
        <v>8096|339|26|Arida (city)|2607|</v>
      </c>
    </row>
    <row r="8091" spans="2:8">
      <c r="B8091" s="2">
        <v>8097</v>
      </c>
      <c r="C8091" s="2">
        <v>339</v>
      </c>
      <c r="D8091" s="2" t="s">
        <v>86</v>
      </c>
      <c r="E8091" s="2" t="s">
        <v>17992</v>
      </c>
      <c r="F8091" s="3" t="s">
        <v>19460</v>
      </c>
      <c r="H8091" s="129" t="str">
        <f t="shared" si="126"/>
        <v>8097|339|26|Kaiso|26003|</v>
      </c>
    </row>
    <row r="8092" spans="2:8">
      <c r="B8092" s="2">
        <v>8098</v>
      </c>
      <c r="C8092" s="2">
        <v>339</v>
      </c>
      <c r="D8092" s="2" t="s">
        <v>86</v>
      </c>
      <c r="E8092" s="2" t="s">
        <v>17820</v>
      </c>
      <c r="F8092" s="3" t="s">
        <v>19461</v>
      </c>
      <c r="H8092" s="129" t="str">
        <f t="shared" si="126"/>
        <v>8098|339|26|Naga (deleted)|26004|</v>
      </c>
    </row>
    <row r="8093" spans="2:8">
      <c r="B8093" s="2">
        <v>8099</v>
      </c>
      <c r="C8093" s="2">
        <v>339</v>
      </c>
      <c r="D8093" s="2" t="s">
        <v>86</v>
      </c>
      <c r="E8093" s="2" t="s">
        <v>17993</v>
      </c>
      <c r="F8093" s="3" t="s">
        <v>19462</v>
      </c>
      <c r="H8093" s="129" t="str">
        <f t="shared" si="126"/>
        <v>8099|339|26|Nishimuro|26005|</v>
      </c>
    </row>
    <row r="8094" spans="2:8">
      <c r="B8094" s="2">
        <v>8100</v>
      </c>
      <c r="C8094" s="2">
        <v>339</v>
      </c>
      <c r="D8094" s="2" t="s">
        <v>86</v>
      </c>
      <c r="E8094" s="2" t="s">
        <v>17994</v>
      </c>
      <c r="F8094" s="3" t="s">
        <v>19463</v>
      </c>
      <c r="H8094" s="129" t="str">
        <f t="shared" si="126"/>
        <v>8100|339|26|Shingu (city)|2602|</v>
      </c>
    </row>
    <row r="8095" spans="2:8">
      <c r="B8095" s="2">
        <v>8101</v>
      </c>
      <c r="C8095" s="2">
        <v>339</v>
      </c>
      <c r="D8095" s="2" t="s">
        <v>86</v>
      </c>
      <c r="E8095" s="2" t="s">
        <v>17995</v>
      </c>
      <c r="F8095" s="3" t="s">
        <v>19464</v>
      </c>
      <c r="H8095" s="129" t="str">
        <f t="shared" si="126"/>
        <v>8101|339|26|Iwade (city)|2609|</v>
      </c>
    </row>
    <row r="8096" spans="2:8">
      <c r="B8096" s="2">
        <v>8102</v>
      </c>
      <c r="C8096" s="2">
        <v>339</v>
      </c>
      <c r="D8096" s="2" t="s">
        <v>86</v>
      </c>
      <c r="E8096" s="2" t="s">
        <v>17996</v>
      </c>
      <c r="F8096" s="3" t="s">
        <v>19465</v>
      </c>
      <c r="H8096" s="129" t="str">
        <f t="shared" si="126"/>
        <v>8102|339|26|Higashimuro|26006|</v>
      </c>
    </row>
    <row r="8097" spans="2:8">
      <c r="B8097" s="2">
        <v>8103</v>
      </c>
      <c r="C8097" s="2">
        <v>339</v>
      </c>
      <c r="D8097" s="2" t="s">
        <v>86</v>
      </c>
      <c r="E8097" s="2" t="s">
        <v>17997</v>
      </c>
      <c r="F8097" s="3" t="s">
        <v>19466</v>
      </c>
      <c r="H8097" s="129" t="str">
        <f t="shared" si="126"/>
        <v>8103|339|26|Kainan (city)|2603|</v>
      </c>
    </row>
    <row r="8098" spans="2:8">
      <c r="B8098" s="2">
        <v>8104</v>
      </c>
      <c r="C8098" s="2">
        <v>339</v>
      </c>
      <c r="D8098" s="2" t="s">
        <v>86</v>
      </c>
      <c r="E8098" s="2" t="s">
        <v>17998</v>
      </c>
      <c r="F8098" s="3" t="s">
        <v>19467</v>
      </c>
      <c r="H8098" s="129" t="str">
        <f t="shared" si="126"/>
        <v>8104|339|26|Gobo (city)|2605|</v>
      </c>
    </row>
    <row r="8099" spans="2:8">
      <c r="B8099" s="2">
        <v>8105</v>
      </c>
      <c r="C8099" s="2">
        <v>339</v>
      </c>
      <c r="D8099" s="2" t="s">
        <v>86</v>
      </c>
      <c r="E8099" s="2" t="s">
        <v>17999</v>
      </c>
      <c r="F8099" s="3" t="s">
        <v>19468</v>
      </c>
      <c r="H8099" s="129" t="str">
        <f t="shared" si="126"/>
        <v>8105|339|26|Wakayama (city)|2601|</v>
      </c>
    </row>
    <row r="8100" spans="2:8">
      <c r="B8100" s="2">
        <v>8106</v>
      </c>
      <c r="C8100" s="2">
        <v>339</v>
      </c>
      <c r="D8100" s="2" t="s">
        <v>86</v>
      </c>
      <c r="E8100" s="2" t="s">
        <v>18000</v>
      </c>
      <c r="F8100" s="3" t="s">
        <v>19469</v>
      </c>
      <c r="H8100" s="129" t="str">
        <f t="shared" si="126"/>
        <v>8106|339|26|Hashimoto (city)|2606|</v>
      </c>
    </row>
    <row r="8101" spans="2:8">
      <c r="B8101" s="2">
        <v>8107</v>
      </c>
      <c r="C8101" s="2">
        <v>339</v>
      </c>
      <c r="D8101" s="2" t="s">
        <v>86</v>
      </c>
      <c r="E8101" s="2" t="s">
        <v>462</v>
      </c>
      <c r="F8101" s="3" t="s">
        <v>19470</v>
      </c>
      <c r="H8101" s="129" t="str">
        <f t="shared" si="126"/>
        <v>8107|339|26|Hidaka|26007|</v>
      </c>
    </row>
    <row r="8102" spans="2:8">
      <c r="B8102" s="2">
        <v>8108</v>
      </c>
      <c r="C8102" s="2">
        <v>339</v>
      </c>
      <c r="D8102" s="2" t="s">
        <v>86</v>
      </c>
      <c r="E8102" s="2" t="s">
        <v>738</v>
      </c>
      <c r="F8102" s="3" t="s">
        <v>19471</v>
      </c>
      <c r="H8102" s="129" t="str">
        <f t="shared" si="126"/>
        <v>8108|339|26|Arida|26001|</v>
      </c>
    </row>
    <row r="8103" spans="2:8">
      <c r="B8103" s="2">
        <v>8109</v>
      </c>
      <c r="C8103" s="2">
        <v>339</v>
      </c>
      <c r="D8103" s="2" t="s">
        <v>86</v>
      </c>
      <c r="E8103" s="2" t="s">
        <v>18001</v>
      </c>
      <c r="F8103" s="3" t="s">
        <v>19472</v>
      </c>
      <c r="H8103" s="129" t="str">
        <f t="shared" si="126"/>
        <v>8109|339|26|Tanabe (city)|2604|</v>
      </c>
    </row>
    <row r="8104" spans="2:8">
      <c r="B8104" s="2">
        <v>8110</v>
      </c>
      <c r="C8104" s="2">
        <v>339</v>
      </c>
      <c r="D8104" s="2" t="s">
        <v>86</v>
      </c>
      <c r="E8104" s="2" t="s">
        <v>18002</v>
      </c>
      <c r="F8104" s="3" t="s">
        <v>19473</v>
      </c>
      <c r="H8104" s="129" t="str">
        <f t="shared" si="126"/>
        <v>8110|339|26|Minamiawaji (city)|2725|</v>
      </c>
    </row>
    <row r="8105" spans="2:8">
      <c r="B8105" s="2">
        <v>8111</v>
      </c>
      <c r="C8105" s="2">
        <v>339</v>
      </c>
      <c r="D8105" s="2" t="s">
        <v>87</v>
      </c>
      <c r="E8105" s="2" t="s">
        <v>18003</v>
      </c>
      <c r="F8105" s="3" t="s">
        <v>19474</v>
      </c>
      <c r="H8105" s="129" t="str">
        <f t="shared" si="126"/>
        <v>8111|339|27|Kasai (city)|2721|</v>
      </c>
    </row>
    <row r="8106" spans="2:8">
      <c r="B8106" s="2">
        <v>8112</v>
      </c>
      <c r="C8106" s="2">
        <v>339</v>
      </c>
      <c r="D8106" s="2" t="s">
        <v>87</v>
      </c>
      <c r="E8106" s="2" t="s">
        <v>18004</v>
      </c>
      <c r="F8106" s="3" t="s">
        <v>19475</v>
      </c>
      <c r="H8106" s="129" t="str">
        <f t="shared" si="126"/>
        <v>8112|339|27|Tanba (city)|2724|</v>
      </c>
    </row>
    <row r="8107" spans="2:8">
      <c r="B8107" s="2">
        <v>8113</v>
      </c>
      <c r="C8107" s="2">
        <v>339</v>
      </c>
      <c r="D8107" s="2" t="s">
        <v>87</v>
      </c>
      <c r="E8107" s="2" t="s">
        <v>18005</v>
      </c>
      <c r="F8107" s="3" t="s">
        <v>19476</v>
      </c>
      <c r="H8107" s="129" t="str">
        <f t="shared" si="126"/>
        <v>8113|339|27|Yabu (city)|2723|</v>
      </c>
    </row>
    <row r="8108" spans="2:8">
      <c r="B8108" s="2">
        <v>8114</v>
      </c>
      <c r="C8108" s="2">
        <v>339</v>
      </c>
      <c r="D8108" s="2" t="s">
        <v>87</v>
      </c>
      <c r="E8108" s="2" t="s">
        <v>18006</v>
      </c>
      <c r="F8108" s="3" t="s">
        <v>19477</v>
      </c>
      <c r="H8108" s="129" t="str">
        <f t="shared" si="126"/>
        <v>8114|339|27|Asago (city)|2726|</v>
      </c>
    </row>
    <row r="8109" spans="2:8">
      <c r="B8109" s="2">
        <v>8115</v>
      </c>
      <c r="C8109" s="2">
        <v>339</v>
      </c>
      <c r="D8109" s="2" t="s">
        <v>87</v>
      </c>
      <c r="E8109" s="2" t="s">
        <v>18007</v>
      </c>
      <c r="F8109" s="3" t="s">
        <v>19478</v>
      </c>
      <c r="H8109" s="129" t="str">
        <f t="shared" si="126"/>
        <v>8115|339|27|Sasayama (city)|2722|</v>
      </c>
    </row>
    <row r="8110" spans="2:8">
      <c r="B8110" s="2">
        <v>8116</v>
      </c>
      <c r="C8110" s="2">
        <v>339</v>
      </c>
      <c r="D8110" s="2" t="s">
        <v>87</v>
      </c>
      <c r="E8110" s="2" t="s">
        <v>18008</v>
      </c>
      <c r="F8110" s="3" t="s">
        <v>19479</v>
      </c>
      <c r="H8110" s="129" t="str">
        <f t="shared" si="126"/>
        <v>8116|339|27|Sanda (city)|2720|</v>
      </c>
    </row>
    <row r="8111" spans="2:8">
      <c r="B8111" s="2">
        <v>8117</v>
      </c>
      <c r="C8111" s="2">
        <v>339</v>
      </c>
      <c r="D8111" s="2" t="s">
        <v>87</v>
      </c>
      <c r="E8111" s="2" t="s">
        <v>18009</v>
      </c>
      <c r="F8111" s="3" t="s">
        <v>19480</v>
      </c>
      <c r="H8111" s="129" t="str">
        <f t="shared" si="126"/>
        <v>8117|339|27|Ono (city)|2719|</v>
      </c>
    </row>
    <row r="8112" spans="2:8">
      <c r="B8112" s="2">
        <v>8118</v>
      </c>
      <c r="C8112" s="2">
        <v>339</v>
      </c>
      <c r="D8112" s="2" t="s">
        <v>87</v>
      </c>
      <c r="E8112" s="2" t="s">
        <v>18010</v>
      </c>
      <c r="F8112" s="3" t="s">
        <v>19481</v>
      </c>
      <c r="H8112" s="129" t="str">
        <f t="shared" si="126"/>
        <v>8118|339|27|Kawanishi (city)|2718|</v>
      </c>
    </row>
    <row r="8113" spans="2:8">
      <c r="B8113" s="2">
        <v>8119</v>
      </c>
      <c r="C8113" s="2">
        <v>339</v>
      </c>
      <c r="D8113" s="2" t="s">
        <v>87</v>
      </c>
      <c r="E8113" s="2" t="s">
        <v>18011</v>
      </c>
      <c r="F8113" s="3" t="s">
        <v>19482</v>
      </c>
      <c r="H8113" s="129" t="str">
        <f t="shared" si="126"/>
        <v>8119|339|27|Miki (city)|2716|</v>
      </c>
    </row>
    <row r="8114" spans="2:8">
      <c r="B8114" s="2">
        <v>8120</v>
      </c>
      <c r="C8114" s="2">
        <v>339</v>
      </c>
      <c r="D8114" s="2" t="s">
        <v>87</v>
      </c>
      <c r="E8114" s="2" t="s">
        <v>18012</v>
      </c>
      <c r="F8114" s="3" t="s">
        <v>19483</v>
      </c>
      <c r="H8114" s="129" t="str">
        <f t="shared" si="126"/>
        <v>8120|339|27|Takaraduka (city)|2715|</v>
      </c>
    </row>
    <row r="8115" spans="2:8">
      <c r="B8115" s="2">
        <v>8121</v>
      </c>
      <c r="C8115" s="2">
        <v>339</v>
      </c>
      <c r="D8115" s="2" t="s">
        <v>87</v>
      </c>
      <c r="E8115" s="2" t="s">
        <v>18013</v>
      </c>
      <c r="F8115" s="3" t="s">
        <v>19484</v>
      </c>
      <c r="H8115" s="129" t="str">
        <f t="shared" si="126"/>
        <v>8121|339|27|Awaji (city)|2727|</v>
      </c>
    </row>
    <row r="8116" spans="2:8">
      <c r="B8116" s="2">
        <v>8122</v>
      </c>
      <c r="C8116" s="2">
        <v>339</v>
      </c>
      <c r="D8116" s="2" t="s">
        <v>87</v>
      </c>
      <c r="E8116" s="2" t="s">
        <v>18014</v>
      </c>
      <c r="F8116" s="3" t="s">
        <v>19485</v>
      </c>
      <c r="H8116" s="129" t="str">
        <f t="shared" si="126"/>
        <v>8122|339|27|Himeji (city)|2702|</v>
      </c>
    </row>
    <row r="8117" spans="2:8">
      <c r="B8117" s="2">
        <v>8123</v>
      </c>
      <c r="C8117" s="2">
        <v>339</v>
      </c>
      <c r="D8117" s="2" t="s">
        <v>87</v>
      </c>
      <c r="E8117" s="2" t="s">
        <v>18015</v>
      </c>
      <c r="F8117" s="3" t="s">
        <v>19486</v>
      </c>
      <c r="H8117" s="129" t="str">
        <f t="shared" si="126"/>
        <v>8123|339|27|Takasago (city)|2717|</v>
      </c>
    </row>
    <row r="8118" spans="2:8">
      <c r="B8118" s="2">
        <v>8124</v>
      </c>
      <c r="C8118" s="2">
        <v>339</v>
      </c>
      <c r="D8118" s="2" t="s">
        <v>87</v>
      </c>
      <c r="E8118" s="2" t="s">
        <v>18016</v>
      </c>
      <c r="F8118" s="3" t="s">
        <v>19487</v>
      </c>
      <c r="H8118" s="129" t="str">
        <f t="shared" si="126"/>
        <v>8124|339|27|Toyooka (city)|2710|</v>
      </c>
    </row>
    <row r="8119" spans="2:8">
      <c r="B8119" s="2">
        <v>8125</v>
      </c>
      <c r="C8119" s="2">
        <v>339</v>
      </c>
      <c r="D8119" s="2" t="s">
        <v>87</v>
      </c>
      <c r="E8119" s="2" t="s">
        <v>18017</v>
      </c>
      <c r="F8119" s="3" t="s">
        <v>19488</v>
      </c>
      <c r="H8119" s="129" t="str">
        <f t="shared" si="126"/>
        <v>8125|339|27|Kobe (city)|2701|</v>
      </c>
    </row>
    <row r="8120" spans="2:8">
      <c r="B8120" s="2">
        <v>8126</v>
      </c>
      <c r="C8120" s="2">
        <v>339</v>
      </c>
      <c r="D8120" s="2" t="s">
        <v>87</v>
      </c>
      <c r="E8120" s="2" t="s">
        <v>18018</v>
      </c>
      <c r="F8120" s="3" t="s">
        <v>19489</v>
      </c>
      <c r="H8120" s="129" t="str">
        <f t="shared" si="126"/>
        <v>8126|339|27|Amagasaki (city)|2703|</v>
      </c>
    </row>
    <row r="8121" spans="2:8">
      <c r="B8121" s="2">
        <v>8127</v>
      </c>
      <c r="C8121" s="2">
        <v>339</v>
      </c>
      <c r="D8121" s="2" t="s">
        <v>87</v>
      </c>
      <c r="E8121" s="2" t="s">
        <v>18019</v>
      </c>
      <c r="F8121" s="3" t="s">
        <v>19490</v>
      </c>
      <c r="H8121" s="129" t="str">
        <f t="shared" si="126"/>
        <v>8127|339|27|Nishinomiya (city)|2705|</v>
      </c>
    </row>
    <row r="8122" spans="2:8">
      <c r="B8122" s="2">
        <v>8128</v>
      </c>
      <c r="C8122" s="2">
        <v>339</v>
      </c>
      <c r="D8122" s="2" t="s">
        <v>87</v>
      </c>
      <c r="E8122" s="2" t="s">
        <v>18020</v>
      </c>
      <c r="F8122" s="3" t="s">
        <v>19491</v>
      </c>
      <c r="H8122" s="129" t="str">
        <f t="shared" si="126"/>
        <v>8128|339|27|Sumoto (city)|2706|</v>
      </c>
    </row>
    <row r="8123" spans="2:8">
      <c r="B8123" s="2">
        <v>8129</v>
      </c>
      <c r="C8123" s="2">
        <v>339</v>
      </c>
      <c r="D8123" s="2" t="s">
        <v>87</v>
      </c>
      <c r="E8123" s="2" t="s">
        <v>18021</v>
      </c>
      <c r="F8123" s="3" t="s">
        <v>19492</v>
      </c>
      <c r="H8123" s="129" t="str">
        <f t="shared" ref="H8123:H8186" si="127">B8123&amp;"|"&amp;C8123&amp;"|"&amp;D8123&amp;"|"&amp;E8123&amp;"|"&amp;F8123&amp;"|"&amp;G8123</f>
        <v>8129|339|27|Ashiya (city)|2707|</v>
      </c>
    </row>
    <row r="8124" spans="2:8">
      <c r="B8124" s="2">
        <v>8130</v>
      </c>
      <c r="C8124" s="2">
        <v>339</v>
      </c>
      <c r="D8124" s="2" t="s">
        <v>87</v>
      </c>
      <c r="E8124" s="2" t="s">
        <v>18022</v>
      </c>
      <c r="F8124" s="3" t="s">
        <v>19493</v>
      </c>
      <c r="H8124" s="129" t="str">
        <f t="shared" si="127"/>
        <v>8130|339|27|Akashi (city)|2704|</v>
      </c>
    </row>
    <row r="8125" spans="2:8">
      <c r="B8125" s="2">
        <v>8131</v>
      </c>
      <c r="C8125" s="2">
        <v>339</v>
      </c>
      <c r="D8125" s="2" t="s">
        <v>87</v>
      </c>
      <c r="E8125" s="2" t="s">
        <v>18023</v>
      </c>
      <c r="F8125" s="3" t="s">
        <v>19494</v>
      </c>
      <c r="H8125" s="129" t="str">
        <f t="shared" si="127"/>
        <v>8131|339|27|Aioi (city)|2709|</v>
      </c>
    </row>
    <row r="8126" spans="2:8">
      <c r="B8126" s="2">
        <v>8132</v>
      </c>
      <c r="C8126" s="2">
        <v>339</v>
      </c>
      <c r="D8126" s="2" t="s">
        <v>87</v>
      </c>
      <c r="E8126" s="2" t="s">
        <v>18024</v>
      </c>
      <c r="F8126" s="3" t="s">
        <v>19495</v>
      </c>
      <c r="H8126" s="129" t="str">
        <f t="shared" si="127"/>
        <v>8132|339|27|Shiso (city)|2728|</v>
      </c>
    </row>
    <row r="8127" spans="2:8">
      <c r="B8127" s="2">
        <v>8133</v>
      </c>
      <c r="C8127" s="2">
        <v>339</v>
      </c>
      <c r="D8127" s="2" t="s">
        <v>87</v>
      </c>
      <c r="E8127" s="2" t="s">
        <v>18025</v>
      </c>
      <c r="F8127" s="3" t="s">
        <v>19496</v>
      </c>
      <c r="H8127" s="129" t="str">
        <f t="shared" si="127"/>
        <v>8133|339|27|Kakogawa (city)|2711|</v>
      </c>
    </row>
    <row r="8128" spans="2:8">
      <c r="B8128" s="2">
        <v>8134</v>
      </c>
      <c r="C8128" s="2">
        <v>339</v>
      </c>
      <c r="D8128" s="2" t="s">
        <v>87</v>
      </c>
      <c r="E8128" s="2" t="s">
        <v>18026</v>
      </c>
      <c r="F8128" s="3" t="s">
        <v>19497</v>
      </c>
      <c r="H8128" s="129" t="str">
        <f t="shared" si="127"/>
        <v>8134|339|27|Tatsuno (city, deleted)|2712|</v>
      </c>
    </row>
    <row r="8129" spans="2:8">
      <c r="B8129" s="2">
        <v>8135</v>
      </c>
      <c r="C8129" s="2">
        <v>339</v>
      </c>
      <c r="D8129" s="2" t="s">
        <v>87</v>
      </c>
      <c r="E8129" s="2" t="s">
        <v>18027</v>
      </c>
      <c r="F8129" s="3" t="s">
        <v>19498</v>
      </c>
      <c r="H8129" s="129" t="str">
        <f t="shared" si="127"/>
        <v>8135|339|27|Kobe, Nada Ku|270102|</v>
      </c>
    </row>
    <row r="8130" spans="2:8">
      <c r="B8130" s="2">
        <v>8136</v>
      </c>
      <c r="C8130" s="2">
        <v>339</v>
      </c>
      <c r="D8130" s="2" t="s">
        <v>87</v>
      </c>
      <c r="E8130" s="2" t="s">
        <v>18028</v>
      </c>
      <c r="F8130" s="3" t="s">
        <v>19499</v>
      </c>
      <c r="H8130" s="129" t="str">
        <f t="shared" si="127"/>
        <v>8136|339|27|Ako (city)|2713|</v>
      </c>
    </row>
    <row r="8131" spans="2:8">
      <c r="B8131" s="2">
        <v>8137</v>
      </c>
      <c r="C8131" s="2">
        <v>339</v>
      </c>
      <c r="D8131" s="2" t="s">
        <v>87</v>
      </c>
      <c r="E8131" s="2" t="s">
        <v>18029</v>
      </c>
      <c r="F8131" s="3" t="s">
        <v>19500</v>
      </c>
      <c r="H8131" s="129" t="str">
        <f t="shared" si="127"/>
        <v>8137|339|27|Tatsuno (city)|2730|</v>
      </c>
    </row>
    <row r="8132" spans="2:8">
      <c r="B8132" s="2">
        <v>8138</v>
      </c>
      <c r="C8132" s="2">
        <v>339</v>
      </c>
      <c r="D8132" s="2" t="s">
        <v>87</v>
      </c>
      <c r="E8132" s="2" t="s">
        <v>18030</v>
      </c>
      <c r="F8132" s="3" t="s">
        <v>19501</v>
      </c>
      <c r="H8132" s="129" t="str">
        <f t="shared" si="127"/>
        <v>8138|339|27|Kato (city)|2729|</v>
      </c>
    </row>
    <row r="8133" spans="2:8">
      <c r="B8133" s="2">
        <v>8139</v>
      </c>
      <c r="C8133" s="2">
        <v>339</v>
      </c>
      <c r="D8133" s="2" t="s">
        <v>87</v>
      </c>
      <c r="E8133" s="2" t="s">
        <v>18031</v>
      </c>
      <c r="F8133" s="3" t="s">
        <v>19502</v>
      </c>
      <c r="H8133" s="129" t="str">
        <f t="shared" si="127"/>
        <v>8139|339|27|Itami (city)|2708|</v>
      </c>
    </row>
    <row r="8134" spans="2:8">
      <c r="B8134" s="2">
        <v>8140</v>
      </c>
      <c r="C8134" s="2">
        <v>339</v>
      </c>
      <c r="D8134" s="2" t="s">
        <v>87</v>
      </c>
      <c r="E8134" s="2" t="s">
        <v>18032</v>
      </c>
      <c r="F8134" s="3" t="s">
        <v>19503</v>
      </c>
      <c r="H8134" s="129" t="str">
        <f t="shared" si="127"/>
        <v>8140|339|27|Taki (deleted)|27017|</v>
      </c>
    </row>
    <row r="8135" spans="2:8">
      <c r="B8135" s="2">
        <v>8141</v>
      </c>
      <c r="C8135" s="2">
        <v>339</v>
      </c>
      <c r="D8135" s="2" t="s">
        <v>87</v>
      </c>
      <c r="E8135" s="2" t="s">
        <v>18033</v>
      </c>
      <c r="F8135" s="3" t="s">
        <v>19504</v>
      </c>
      <c r="H8135" s="129" t="str">
        <f t="shared" si="127"/>
        <v>8141|339|27|Kako|27007|</v>
      </c>
    </row>
    <row r="8136" spans="2:8">
      <c r="B8136" s="2">
        <v>8142</v>
      </c>
      <c r="C8136" s="2">
        <v>339</v>
      </c>
      <c r="D8136" s="2" t="s">
        <v>87</v>
      </c>
      <c r="E8136" s="2" t="s">
        <v>18034</v>
      </c>
      <c r="F8136" s="3" t="s">
        <v>19505</v>
      </c>
      <c r="H8136" s="129" t="str">
        <f t="shared" si="127"/>
        <v>8142|339|27|Kasai (deleted)|27008|</v>
      </c>
    </row>
    <row r="8137" spans="2:8">
      <c r="B8137" s="2">
        <v>8143</v>
      </c>
      <c r="C8137" s="2">
        <v>339</v>
      </c>
      <c r="D8137" s="2" t="s">
        <v>87</v>
      </c>
      <c r="E8137" s="2" t="s">
        <v>18035</v>
      </c>
      <c r="F8137" s="3" t="s">
        <v>19506</v>
      </c>
      <c r="H8137" s="129" t="str">
        <f t="shared" si="127"/>
        <v>8143|339|27|Kato (deleted)|27009|</v>
      </c>
    </row>
    <row r="8138" spans="2:8">
      <c r="B8138" s="2">
        <v>8144</v>
      </c>
      <c r="C8138" s="2">
        <v>339</v>
      </c>
      <c r="D8138" s="2" t="s">
        <v>87</v>
      </c>
      <c r="E8138" s="2" t="s">
        <v>18036</v>
      </c>
      <c r="F8138" s="3" t="s">
        <v>19507</v>
      </c>
      <c r="H8138" s="129" t="str">
        <f t="shared" si="127"/>
        <v>8144|339|27|Kawabe|27010|</v>
      </c>
    </row>
    <row r="8139" spans="2:8">
      <c r="B8139" s="2">
        <v>8145</v>
      </c>
      <c r="C8139" s="2">
        <v>339</v>
      </c>
      <c r="D8139" s="2" t="s">
        <v>87</v>
      </c>
      <c r="E8139" s="2" t="s">
        <v>954</v>
      </c>
      <c r="F8139" s="3" t="s">
        <v>19508</v>
      </c>
      <c r="H8139" s="129" t="str">
        <f t="shared" si="127"/>
        <v>8145|339|27|Kanzaki|27011|</v>
      </c>
    </row>
    <row r="8140" spans="2:8">
      <c r="B8140" s="2">
        <v>8146</v>
      </c>
      <c r="C8140" s="2">
        <v>339</v>
      </c>
      <c r="D8140" s="2" t="s">
        <v>87</v>
      </c>
      <c r="E8140" s="2" t="s">
        <v>18037</v>
      </c>
      <c r="F8140" s="3" t="s">
        <v>19509</v>
      </c>
      <c r="H8140" s="129" t="str">
        <f t="shared" si="127"/>
        <v>8146|339|27|Kinosaki (deleted)|27012|</v>
      </c>
    </row>
    <row r="8141" spans="2:8">
      <c r="B8141" s="2">
        <v>8147</v>
      </c>
      <c r="C8141" s="2">
        <v>339</v>
      </c>
      <c r="D8141" s="2" t="s">
        <v>87</v>
      </c>
      <c r="E8141" s="2" t="s">
        <v>18038</v>
      </c>
      <c r="F8141" s="3" t="s">
        <v>19510</v>
      </c>
      <c r="H8141" s="129" t="str">
        <f t="shared" si="127"/>
        <v>8147|339|27|Shikama (deleted)|27014|</v>
      </c>
    </row>
    <row r="8142" spans="2:8">
      <c r="B8142" s="2">
        <v>8148</v>
      </c>
      <c r="C8142" s="2">
        <v>339</v>
      </c>
      <c r="D8142" s="2" t="s">
        <v>87</v>
      </c>
      <c r="E8142" s="2" t="s">
        <v>18039</v>
      </c>
      <c r="F8142" s="3" t="s">
        <v>19511</v>
      </c>
      <c r="H8142" s="129" t="str">
        <f t="shared" si="127"/>
        <v>8148|339|27|Innami (deleted)|27006|</v>
      </c>
    </row>
    <row r="8143" spans="2:8">
      <c r="B8143" s="2">
        <v>8149</v>
      </c>
      <c r="C8143" s="2">
        <v>339</v>
      </c>
      <c r="D8143" s="2" t="s">
        <v>87</v>
      </c>
      <c r="E8143" s="2" t="s">
        <v>18040</v>
      </c>
      <c r="F8143" s="3" t="s">
        <v>19512</v>
      </c>
      <c r="H8143" s="129" t="str">
        <f t="shared" si="127"/>
        <v>8149|339|27|Taka|27016|</v>
      </c>
    </row>
    <row r="8144" spans="2:8">
      <c r="B8144" s="2">
        <v>8150</v>
      </c>
      <c r="C8144" s="2">
        <v>339</v>
      </c>
      <c r="D8144" s="2" t="s">
        <v>87</v>
      </c>
      <c r="E8144" s="2" t="s">
        <v>18041</v>
      </c>
      <c r="F8144" s="3" t="s">
        <v>19513</v>
      </c>
      <c r="H8144" s="129" t="str">
        <f t="shared" si="127"/>
        <v>8150|339|27|Sayo|27013|</v>
      </c>
    </row>
    <row r="8145" spans="2:8">
      <c r="B8145" s="2">
        <v>8151</v>
      </c>
      <c r="C8145" s="2">
        <v>339</v>
      </c>
      <c r="D8145" s="2" t="s">
        <v>87</v>
      </c>
      <c r="E8145" s="2" t="s">
        <v>18042</v>
      </c>
      <c r="F8145" s="3" t="s">
        <v>19514</v>
      </c>
      <c r="H8145" s="129" t="str">
        <f t="shared" si="127"/>
        <v>8151|339|27|Tsuna (deleted)|27018|</v>
      </c>
    </row>
    <row r="8146" spans="2:8">
      <c r="B8146" s="2">
        <v>8152</v>
      </c>
      <c r="C8146" s="2">
        <v>339</v>
      </c>
      <c r="D8146" s="2" t="s">
        <v>87</v>
      </c>
      <c r="E8146" s="2" t="s">
        <v>18043</v>
      </c>
      <c r="F8146" s="3" t="s">
        <v>19515</v>
      </c>
      <c r="H8146" s="129" t="str">
        <f t="shared" si="127"/>
        <v>8152|339|27|Hikami (deleted)|27019|</v>
      </c>
    </row>
    <row r="8147" spans="2:8">
      <c r="B8147" s="2">
        <v>8153</v>
      </c>
      <c r="C8147" s="2">
        <v>339</v>
      </c>
      <c r="D8147" s="2" t="s">
        <v>87</v>
      </c>
      <c r="E8147" s="2" t="s">
        <v>18044</v>
      </c>
      <c r="F8147" s="3" t="s">
        <v>19516</v>
      </c>
      <c r="H8147" s="129" t="str">
        <f t="shared" si="127"/>
        <v>8153|339|27|Mikata|27020|</v>
      </c>
    </row>
    <row r="8148" spans="2:8">
      <c r="B8148" s="2">
        <v>8154</v>
      </c>
      <c r="C8148" s="2">
        <v>339</v>
      </c>
      <c r="D8148" s="2" t="s">
        <v>87</v>
      </c>
      <c r="E8148" s="2" t="s">
        <v>18045</v>
      </c>
      <c r="F8148" s="3" t="s">
        <v>19517</v>
      </c>
      <c r="H8148" s="129" t="str">
        <f t="shared" si="127"/>
        <v>8154|339|27|Mino (deleted)|27021|</v>
      </c>
    </row>
    <row r="8149" spans="2:8">
      <c r="B8149" s="2">
        <v>8155</v>
      </c>
      <c r="C8149" s="2">
        <v>339</v>
      </c>
      <c r="D8149" s="2" t="s">
        <v>87</v>
      </c>
      <c r="E8149" s="2" t="s">
        <v>18046</v>
      </c>
      <c r="F8149" s="3" t="s">
        <v>19518</v>
      </c>
      <c r="H8149" s="129" t="str">
        <f t="shared" si="127"/>
        <v>8155|339|27|Mihara (deleted)|27022|</v>
      </c>
    </row>
    <row r="8150" spans="2:8">
      <c r="B8150" s="2">
        <v>8156</v>
      </c>
      <c r="C8150" s="2">
        <v>339</v>
      </c>
      <c r="D8150" s="2" t="s">
        <v>87</v>
      </c>
      <c r="E8150" s="2" t="s">
        <v>18047</v>
      </c>
      <c r="F8150" s="3" t="s">
        <v>19519</v>
      </c>
      <c r="H8150" s="129" t="str">
        <f t="shared" si="127"/>
        <v>8156|339|27|Muko (deleted)|27023|</v>
      </c>
    </row>
    <row r="8151" spans="2:8">
      <c r="B8151" s="2">
        <v>8157</v>
      </c>
      <c r="C8151" s="2">
        <v>339</v>
      </c>
      <c r="D8151" s="2" t="s">
        <v>87</v>
      </c>
      <c r="E8151" s="2" t="s">
        <v>18048</v>
      </c>
      <c r="F8151" s="3" t="s">
        <v>19520</v>
      </c>
      <c r="H8151" s="129" t="str">
        <f t="shared" si="127"/>
        <v>8157|339|27|Yabu (deleted)|27024|</v>
      </c>
    </row>
    <row r="8152" spans="2:8">
      <c r="B8152" s="2">
        <v>8158</v>
      </c>
      <c r="C8152" s="2">
        <v>339</v>
      </c>
      <c r="D8152" s="2" t="s">
        <v>87</v>
      </c>
      <c r="E8152" s="2" t="s">
        <v>18049</v>
      </c>
      <c r="F8152" s="3" t="s">
        <v>19521</v>
      </c>
      <c r="H8152" s="129" t="str">
        <f t="shared" si="127"/>
        <v>8158|339|27|Kobe, Nagata Ku|270104|</v>
      </c>
    </row>
    <row r="8153" spans="2:8">
      <c r="B8153" s="2">
        <v>8159</v>
      </c>
      <c r="C8153" s="2">
        <v>339</v>
      </c>
      <c r="D8153" s="2" t="s">
        <v>87</v>
      </c>
      <c r="E8153" s="2" t="s">
        <v>18050</v>
      </c>
      <c r="F8153" s="3" t="s">
        <v>19522</v>
      </c>
      <c r="H8153" s="129" t="str">
        <f t="shared" si="127"/>
        <v>8159|339|27|Kobe, Nishi Ku|270109|</v>
      </c>
    </row>
    <row r="8154" spans="2:8">
      <c r="B8154" s="2">
        <v>8160</v>
      </c>
      <c r="C8154" s="2">
        <v>339</v>
      </c>
      <c r="D8154" s="2" t="s">
        <v>87</v>
      </c>
      <c r="E8154" s="2" t="s">
        <v>18051</v>
      </c>
      <c r="F8154" s="3" t="s">
        <v>19523</v>
      </c>
      <c r="H8154" s="129" t="str">
        <f t="shared" si="127"/>
        <v>8160|339|27|Shiso (deleted)|27015|</v>
      </c>
    </row>
    <row r="8155" spans="2:8">
      <c r="B8155" s="2">
        <v>8161</v>
      </c>
      <c r="C8155" s="2">
        <v>339</v>
      </c>
      <c r="D8155" s="2" t="s">
        <v>87</v>
      </c>
      <c r="E8155" s="2" t="s">
        <v>18052</v>
      </c>
      <c r="F8155" s="3" t="s">
        <v>19524</v>
      </c>
      <c r="H8155" s="129" t="str">
        <f t="shared" si="127"/>
        <v>8161|339|27|Kobe, Tarumi Ku|270106|</v>
      </c>
    </row>
    <row r="8156" spans="2:8">
      <c r="B8156" s="2">
        <v>8162</v>
      </c>
      <c r="C8156" s="2">
        <v>339</v>
      </c>
      <c r="D8156" s="2" t="s">
        <v>87</v>
      </c>
      <c r="E8156" s="2" t="s">
        <v>18053</v>
      </c>
      <c r="F8156" s="3" t="s">
        <v>19525</v>
      </c>
      <c r="H8156" s="129" t="str">
        <f t="shared" si="127"/>
        <v>8162|339|27|Kobe, Ikuta Ku (deleted)|270111|</v>
      </c>
    </row>
    <row r="8157" spans="2:8">
      <c r="B8157" s="2">
        <v>8163</v>
      </c>
      <c r="C8157" s="2">
        <v>339</v>
      </c>
      <c r="D8157" s="2" t="s">
        <v>87</v>
      </c>
      <c r="E8157" s="2" t="s">
        <v>18054</v>
      </c>
      <c r="F8157" s="3" t="s">
        <v>19526</v>
      </c>
      <c r="H8157" s="129" t="str">
        <f t="shared" si="127"/>
        <v>8163|339|27|Kobe, Kita Ku|270107|</v>
      </c>
    </row>
    <row r="8158" spans="2:8">
      <c r="B8158" s="2">
        <v>8164</v>
      </c>
      <c r="C8158" s="2">
        <v>339</v>
      </c>
      <c r="D8158" s="2" t="s">
        <v>87</v>
      </c>
      <c r="E8158" s="2" t="s">
        <v>18055</v>
      </c>
      <c r="F8158" s="3" t="s">
        <v>19527</v>
      </c>
      <c r="H8158" s="129" t="str">
        <f t="shared" si="127"/>
        <v>8164|339|27|Kobe, Suma Ku|270105|</v>
      </c>
    </row>
    <row r="8159" spans="2:8">
      <c r="B8159" s="2">
        <v>8165</v>
      </c>
      <c r="C8159" s="2">
        <v>339</v>
      </c>
      <c r="D8159" s="2" t="s">
        <v>87</v>
      </c>
      <c r="E8159" s="2" t="s">
        <v>18056</v>
      </c>
      <c r="F8159" s="3" t="s">
        <v>19528</v>
      </c>
      <c r="H8159" s="129" t="str">
        <f t="shared" si="127"/>
        <v>8165|339|27|Nishiwaki (city)|2714|</v>
      </c>
    </row>
    <row r="8160" spans="2:8">
      <c r="B8160" s="2">
        <v>8166</v>
      </c>
      <c r="C8160" s="2">
        <v>339</v>
      </c>
      <c r="D8160" s="2" t="s">
        <v>87</v>
      </c>
      <c r="E8160" s="2" t="s">
        <v>18057</v>
      </c>
      <c r="F8160" s="3" t="s">
        <v>19529</v>
      </c>
      <c r="H8160" s="129" t="str">
        <f t="shared" si="127"/>
        <v>8166|339|27|Ibo|27005|</v>
      </c>
    </row>
    <row r="8161" spans="2:8">
      <c r="B8161" s="2">
        <v>8167</v>
      </c>
      <c r="C8161" s="2">
        <v>339</v>
      </c>
      <c r="D8161" s="2" t="s">
        <v>87</v>
      </c>
      <c r="E8161" s="2" t="s">
        <v>18058</v>
      </c>
      <c r="F8161" s="3" t="s">
        <v>19530</v>
      </c>
      <c r="H8161" s="129" t="str">
        <f t="shared" si="127"/>
        <v>8167|339|27|Kobe, Chuo Ku|270108|</v>
      </c>
    </row>
    <row r="8162" spans="2:8">
      <c r="B8162" s="2">
        <v>8168</v>
      </c>
      <c r="C8162" s="2">
        <v>339</v>
      </c>
      <c r="D8162" s="2" t="s">
        <v>87</v>
      </c>
      <c r="E8162" s="2" t="s">
        <v>18059</v>
      </c>
      <c r="F8162" s="3" t="s">
        <v>19531</v>
      </c>
      <c r="H8162" s="129" t="str">
        <f t="shared" si="127"/>
        <v>8168|339|27|Kobe, Higashinada Ku|270101|</v>
      </c>
    </row>
    <row r="8163" spans="2:8">
      <c r="B8163" s="2">
        <v>8169</v>
      </c>
      <c r="C8163" s="2">
        <v>339</v>
      </c>
      <c r="D8163" s="2" t="s">
        <v>87</v>
      </c>
      <c r="E8163" s="2" t="s">
        <v>18060</v>
      </c>
      <c r="F8163" s="3" t="s">
        <v>19532</v>
      </c>
      <c r="H8163" s="129" t="str">
        <f t="shared" si="127"/>
        <v>8169|339|27|Akou|27001|</v>
      </c>
    </row>
    <row r="8164" spans="2:8">
      <c r="B8164" s="2">
        <v>8170</v>
      </c>
      <c r="C8164" s="2">
        <v>339</v>
      </c>
      <c r="D8164" s="2" t="s">
        <v>87</v>
      </c>
      <c r="E8164" s="2" t="s">
        <v>18061</v>
      </c>
      <c r="F8164" s="3" t="s">
        <v>19533</v>
      </c>
      <c r="H8164" s="129" t="str">
        <f t="shared" si="127"/>
        <v>8170|339|27|Asago (deleted)|27002|</v>
      </c>
    </row>
    <row r="8165" spans="2:8">
      <c r="B8165" s="2">
        <v>8171</v>
      </c>
      <c r="C8165" s="2">
        <v>339</v>
      </c>
      <c r="D8165" s="2" t="s">
        <v>87</v>
      </c>
      <c r="E8165" s="2" t="s">
        <v>18062</v>
      </c>
      <c r="F8165" s="3" t="s">
        <v>19534</v>
      </c>
      <c r="H8165" s="129" t="str">
        <f t="shared" si="127"/>
        <v>8171|339|27|Kobe, Fukiai Ku (deleted)|270110|</v>
      </c>
    </row>
    <row r="8166" spans="2:8">
      <c r="B8166" s="2">
        <v>8172</v>
      </c>
      <c r="C8166" s="2">
        <v>339</v>
      </c>
      <c r="D8166" s="2" t="s">
        <v>87</v>
      </c>
      <c r="E8166" s="2" t="s">
        <v>18063</v>
      </c>
      <c r="F8166" s="3" t="s">
        <v>19535</v>
      </c>
      <c r="H8166" s="129" t="str">
        <f t="shared" si="127"/>
        <v>8172|339|27|Arima (deleted)|27003|</v>
      </c>
    </row>
    <row r="8167" spans="2:8">
      <c r="B8167" s="2">
        <v>8173</v>
      </c>
      <c r="C8167" s="2">
        <v>339</v>
      </c>
      <c r="D8167" s="2" t="s">
        <v>87</v>
      </c>
      <c r="E8167" s="2" t="s">
        <v>18064</v>
      </c>
      <c r="F8167" s="3" t="s">
        <v>19536</v>
      </c>
      <c r="H8167" s="129" t="str">
        <f t="shared" si="127"/>
        <v>8173|339|27|Izushi (deleted)|27004|</v>
      </c>
    </row>
    <row r="8168" spans="2:8">
      <c r="B8168" s="2">
        <v>8174</v>
      </c>
      <c r="C8168" s="2">
        <v>339</v>
      </c>
      <c r="D8168" s="2" t="s">
        <v>87</v>
      </c>
      <c r="E8168" s="2" t="s">
        <v>18065</v>
      </c>
      <c r="F8168" s="3" t="s">
        <v>19537</v>
      </c>
      <c r="H8168" s="129" t="str">
        <f t="shared" si="127"/>
        <v>8174|339|27|Kobe, Hyogo Ku|270103|</v>
      </c>
    </row>
    <row r="8169" spans="2:8">
      <c r="B8169" s="2">
        <v>8175</v>
      </c>
      <c r="C8169" s="2">
        <v>339</v>
      </c>
      <c r="D8169" s="2" t="s">
        <v>87</v>
      </c>
      <c r="E8169" s="2" t="s">
        <v>18066</v>
      </c>
      <c r="F8169" s="3" t="s">
        <v>19538</v>
      </c>
      <c r="H8169" s="129" t="str">
        <f t="shared" si="127"/>
        <v>8175|339|27|Nishitonami (deleted)|28005|</v>
      </c>
    </row>
    <row r="8170" spans="2:8">
      <c r="B8170" s="2">
        <v>8176</v>
      </c>
      <c r="C8170" s="2">
        <v>339</v>
      </c>
      <c r="D8170" s="2" t="s">
        <v>88</v>
      </c>
      <c r="E8170" s="2" t="s">
        <v>18067</v>
      </c>
      <c r="F8170" s="3" t="s">
        <v>19539</v>
      </c>
      <c r="H8170" s="129" t="str">
        <f t="shared" si="127"/>
        <v>8176|339|28|Namerikawa (city)|2806|</v>
      </c>
    </row>
    <row r="8171" spans="2:8">
      <c r="B8171" s="2">
        <v>8177</v>
      </c>
      <c r="C8171" s="2">
        <v>339</v>
      </c>
      <c r="D8171" s="2" t="s">
        <v>88</v>
      </c>
      <c r="E8171" s="2" t="s">
        <v>18068</v>
      </c>
      <c r="F8171" s="3" t="s">
        <v>19540</v>
      </c>
      <c r="H8171" s="129" t="str">
        <f t="shared" si="127"/>
        <v>8177|339|28|Imizu (deleted)|28001|</v>
      </c>
    </row>
    <row r="8172" spans="2:8">
      <c r="B8172" s="2">
        <v>8178</v>
      </c>
      <c r="C8172" s="2">
        <v>339</v>
      </c>
      <c r="D8172" s="2" t="s">
        <v>88</v>
      </c>
      <c r="E8172" s="2" t="s">
        <v>18069</v>
      </c>
      <c r="F8172" s="3" t="s">
        <v>19541</v>
      </c>
      <c r="H8172" s="129" t="str">
        <f t="shared" si="127"/>
        <v>8178|339|28|Kaminiikawa (deleted)|28002|</v>
      </c>
    </row>
    <row r="8173" spans="2:8">
      <c r="B8173" s="2">
        <v>8179</v>
      </c>
      <c r="C8173" s="2">
        <v>339</v>
      </c>
      <c r="D8173" s="2" t="s">
        <v>88</v>
      </c>
      <c r="E8173" s="2" t="s">
        <v>18070</v>
      </c>
      <c r="F8173" s="3" t="s">
        <v>19542</v>
      </c>
      <c r="H8173" s="129" t="str">
        <f t="shared" si="127"/>
        <v>8179|339|28|Nakaniikawa|28004|</v>
      </c>
    </row>
    <row r="8174" spans="2:8">
      <c r="B8174" s="2">
        <v>8180</v>
      </c>
      <c r="C8174" s="2">
        <v>339</v>
      </c>
      <c r="D8174" s="2" t="s">
        <v>88</v>
      </c>
      <c r="E8174" s="2" t="s">
        <v>18071</v>
      </c>
      <c r="F8174" s="3" t="s">
        <v>19543</v>
      </c>
      <c r="H8174" s="129" t="str">
        <f t="shared" si="127"/>
        <v>8180|339|28|Nei (deleted)|28006|</v>
      </c>
    </row>
    <row r="8175" spans="2:8">
      <c r="B8175" s="2">
        <v>8181</v>
      </c>
      <c r="C8175" s="2">
        <v>339</v>
      </c>
      <c r="D8175" s="2" t="s">
        <v>88</v>
      </c>
      <c r="E8175" s="2" t="s">
        <v>18072</v>
      </c>
      <c r="F8175" s="3" t="s">
        <v>19544</v>
      </c>
      <c r="H8175" s="129" t="str">
        <f t="shared" si="127"/>
        <v>8181|339|28|Himi (deleted)|28007|</v>
      </c>
    </row>
    <row r="8176" spans="2:8">
      <c r="B8176" s="2">
        <v>8182</v>
      </c>
      <c r="C8176" s="2">
        <v>339</v>
      </c>
      <c r="D8176" s="2" t="s">
        <v>88</v>
      </c>
      <c r="E8176" s="2" t="s">
        <v>18073</v>
      </c>
      <c r="F8176" s="3" t="s">
        <v>19545</v>
      </c>
      <c r="H8176" s="129" t="str">
        <f t="shared" si="127"/>
        <v>8182|339|28|Higashitonami (deleted)|28008|</v>
      </c>
    </row>
    <row r="8177" spans="2:8">
      <c r="B8177" s="2">
        <v>8183</v>
      </c>
      <c r="C8177" s="2">
        <v>339</v>
      </c>
      <c r="D8177" s="2" t="s">
        <v>88</v>
      </c>
      <c r="E8177" s="2" t="s">
        <v>18074</v>
      </c>
      <c r="F8177" s="3" t="s">
        <v>19546</v>
      </c>
      <c r="H8177" s="129" t="str">
        <f t="shared" si="127"/>
        <v>8183|339|28|Shimoniikawa|28003|</v>
      </c>
    </row>
    <row r="8178" spans="2:8">
      <c r="B8178" s="2">
        <v>8184</v>
      </c>
      <c r="C8178" s="2">
        <v>339</v>
      </c>
      <c r="D8178" s="2" t="s">
        <v>88</v>
      </c>
      <c r="E8178" s="2" t="s">
        <v>18075</v>
      </c>
      <c r="F8178" s="3" t="s">
        <v>19547</v>
      </c>
      <c r="H8178" s="129" t="str">
        <f t="shared" si="127"/>
        <v>8184|339|28|Takaoka (city)|2802|</v>
      </c>
    </row>
    <row r="8179" spans="2:8">
      <c r="B8179" s="2">
        <v>8185</v>
      </c>
      <c r="C8179" s="2">
        <v>339</v>
      </c>
      <c r="D8179" s="2" t="s">
        <v>88</v>
      </c>
      <c r="E8179" s="2" t="s">
        <v>18076</v>
      </c>
      <c r="F8179" s="3" t="s">
        <v>19548</v>
      </c>
      <c r="H8179" s="129" t="str">
        <f t="shared" si="127"/>
        <v>8185|339|28|Shinminato (city, deleted)|2803|</v>
      </c>
    </row>
    <row r="8180" spans="2:8">
      <c r="B8180" s="2">
        <v>8186</v>
      </c>
      <c r="C8180" s="2">
        <v>339</v>
      </c>
      <c r="D8180" s="2" t="s">
        <v>88</v>
      </c>
      <c r="E8180" s="2" t="s">
        <v>18077</v>
      </c>
      <c r="F8180" s="3" t="s">
        <v>19549</v>
      </c>
      <c r="H8180" s="129" t="str">
        <f t="shared" si="127"/>
        <v>8186|339|28|Uodu (city)|2804|</v>
      </c>
    </row>
    <row r="8181" spans="2:8">
      <c r="B8181" s="2">
        <v>8187</v>
      </c>
      <c r="C8181" s="2">
        <v>339</v>
      </c>
      <c r="D8181" s="2" t="s">
        <v>88</v>
      </c>
      <c r="E8181" s="2" t="s">
        <v>18078</v>
      </c>
      <c r="F8181" s="3" t="s">
        <v>19550</v>
      </c>
      <c r="H8181" s="129" t="str">
        <f t="shared" si="127"/>
        <v>8187|339|28|Oyabe (city)|2809|</v>
      </c>
    </row>
    <row r="8182" spans="2:8">
      <c r="B8182" s="2">
        <v>8188</v>
      </c>
      <c r="C8182" s="2">
        <v>339</v>
      </c>
      <c r="D8182" s="2" t="s">
        <v>88</v>
      </c>
      <c r="E8182" s="2" t="s">
        <v>18079</v>
      </c>
      <c r="F8182" s="3" t="s">
        <v>19551</v>
      </c>
      <c r="H8182" s="129" t="str">
        <f t="shared" si="127"/>
        <v>8188|339|28|Nanto (city)|2810|</v>
      </c>
    </row>
    <row r="8183" spans="2:8">
      <c r="B8183" s="2">
        <v>8189</v>
      </c>
      <c r="C8183" s="2">
        <v>339</v>
      </c>
      <c r="D8183" s="2" t="s">
        <v>88</v>
      </c>
      <c r="E8183" s="2" t="s">
        <v>18080</v>
      </c>
      <c r="F8183" s="3" t="s">
        <v>19552</v>
      </c>
      <c r="H8183" s="129" t="str">
        <f t="shared" si="127"/>
        <v>8189|339|28|Imizu (city)|2811|</v>
      </c>
    </row>
    <row r="8184" spans="2:8">
      <c r="B8184" s="2">
        <v>8190</v>
      </c>
      <c r="C8184" s="2">
        <v>339</v>
      </c>
      <c r="D8184" s="2" t="s">
        <v>88</v>
      </c>
      <c r="E8184" s="2" t="s">
        <v>18081</v>
      </c>
      <c r="F8184" s="3" t="s">
        <v>19553</v>
      </c>
      <c r="H8184" s="129" t="str">
        <f t="shared" si="127"/>
        <v>8190|339|28|Kurobe (city)|2807|</v>
      </c>
    </row>
    <row r="8185" spans="2:8">
      <c r="B8185" s="2">
        <v>8191</v>
      </c>
      <c r="C8185" s="2">
        <v>339</v>
      </c>
      <c r="D8185" s="2" t="s">
        <v>88</v>
      </c>
      <c r="E8185" s="2" t="s">
        <v>18082</v>
      </c>
      <c r="F8185" s="3" t="s">
        <v>19554</v>
      </c>
      <c r="H8185" s="129" t="str">
        <f t="shared" si="127"/>
        <v>8191|339|28|Tonami (city)|2808|</v>
      </c>
    </row>
    <row r="8186" spans="2:8">
      <c r="B8186" s="2">
        <v>8192</v>
      </c>
      <c r="C8186" s="2">
        <v>339</v>
      </c>
      <c r="D8186" s="2" t="s">
        <v>88</v>
      </c>
      <c r="E8186" s="2" t="s">
        <v>18083</v>
      </c>
      <c r="F8186" s="3" t="s">
        <v>19555</v>
      </c>
      <c r="H8186" s="129" t="str">
        <f t="shared" si="127"/>
        <v>8192|339|28|Himi (city)|2805|</v>
      </c>
    </row>
    <row r="8187" spans="2:8">
      <c r="B8187" s="2">
        <v>8193</v>
      </c>
      <c r="C8187" s="2">
        <v>339</v>
      </c>
      <c r="D8187" s="2" t="s">
        <v>88</v>
      </c>
      <c r="E8187" s="2" t="s">
        <v>18084</v>
      </c>
      <c r="F8187" s="3" t="s">
        <v>19556</v>
      </c>
      <c r="H8187" s="129" t="str">
        <f t="shared" ref="H8187:H8250" si="128">B8187&amp;"|"&amp;C8187&amp;"|"&amp;D8187&amp;"|"&amp;E8187&amp;"|"&amp;F8187&amp;"|"&amp;G8187</f>
        <v>8193|339|28|Toyama (city)|2801|</v>
      </c>
    </row>
    <row r="8188" spans="2:8">
      <c r="B8188" s="2">
        <v>8194</v>
      </c>
      <c r="C8188" s="2">
        <v>339</v>
      </c>
      <c r="D8188" s="2" t="s">
        <v>88</v>
      </c>
      <c r="E8188" s="2" t="s">
        <v>18085</v>
      </c>
      <c r="F8188" s="3" t="s">
        <v>19557</v>
      </c>
      <c r="H8188" s="129" t="str">
        <f t="shared" si="128"/>
        <v>8194|339|28|Mikatakaminaka|29012|</v>
      </c>
    </row>
    <row r="8189" spans="2:8">
      <c r="B8189" s="2">
        <v>8195</v>
      </c>
      <c r="C8189" s="2">
        <v>339</v>
      </c>
      <c r="D8189" s="2" t="s">
        <v>89</v>
      </c>
      <c r="E8189" s="2" t="s">
        <v>18086</v>
      </c>
      <c r="F8189" s="3" t="s">
        <v>19558</v>
      </c>
      <c r="H8189" s="129" t="str">
        <f t="shared" si="128"/>
        <v>8195|339|29|Asuwa (deleted)|29001|</v>
      </c>
    </row>
    <row r="8190" spans="2:8">
      <c r="B8190" s="2">
        <v>8196</v>
      </c>
      <c r="C8190" s="2">
        <v>339</v>
      </c>
      <c r="D8190" s="2" t="s">
        <v>89</v>
      </c>
      <c r="E8190" s="2" t="s">
        <v>18087</v>
      </c>
      <c r="F8190" s="3" t="s">
        <v>19559</v>
      </c>
      <c r="H8190" s="129" t="str">
        <f t="shared" si="128"/>
        <v>8196|339|29|Oi|29003|</v>
      </c>
    </row>
    <row r="8191" spans="2:8">
      <c r="B8191" s="2">
        <v>8197</v>
      </c>
      <c r="C8191" s="2">
        <v>339</v>
      </c>
      <c r="D8191" s="2" t="s">
        <v>89</v>
      </c>
      <c r="E8191" s="2" t="s">
        <v>18088</v>
      </c>
      <c r="F8191" s="3" t="s">
        <v>19560</v>
      </c>
      <c r="H8191" s="129" t="str">
        <f t="shared" si="128"/>
        <v>8197|339|29|Ono (deleted)|29004|</v>
      </c>
    </row>
    <row r="8192" spans="2:8">
      <c r="B8192" s="2">
        <v>8198</v>
      </c>
      <c r="C8192" s="2">
        <v>339</v>
      </c>
      <c r="D8192" s="2" t="s">
        <v>89</v>
      </c>
      <c r="E8192" s="2" t="s">
        <v>18089</v>
      </c>
      <c r="F8192" s="3" t="s">
        <v>19561</v>
      </c>
      <c r="H8192" s="129" t="str">
        <f t="shared" si="128"/>
        <v>8198|339|29|Onyu (deleted)|29005|</v>
      </c>
    </row>
    <row r="8193" spans="2:8">
      <c r="B8193" s="2">
        <v>8199</v>
      </c>
      <c r="C8193" s="2">
        <v>339</v>
      </c>
      <c r="D8193" s="2" t="s">
        <v>89</v>
      </c>
      <c r="E8193" s="2" t="s">
        <v>18090</v>
      </c>
      <c r="F8193" s="3" t="s">
        <v>19562</v>
      </c>
      <c r="H8193" s="129" t="str">
        <f t="shared" si="128"/>
        <v>8199|339|29|Sakai (deleted)|29006|</v>
      </c>
    </row>
    <row r="8194" spans="2:8">
      <c r="B8194" s="2">
        <v>8200</v>
      </c>
      <c r="C8194" s="2">
        <v>339</v>
      </c>
      <c r="D8194" s="2" t="s">
        <v>89</v>
      </c>
      <c r="E8194" s="2" t="s">
        <v>18091</v>
      </c>
      <c r="F8194" s="3" t="s">
        <v>19563</v>
      </c>
      <c r="H8194" s="129" t="str">
        <f t="shared" si="128"/>
        <v>8200|339|29|Tsuruga (deleted)|29007|</v>
      </c>
    </row>
    <row r="8195" spans="2:8">
      <c r="B8195" s="2">
        <v>8201</v>
      </c>
      <c r="C8195" s="2">
        <v>339</v>
      </c>
      <c r="D8195" s="2" t="s">
        <v>89</v>
      </c>
      <c r="E8195" s="2" t="s">
        <v>18092</v>
      </c>
      <c r="F8195" s="3" t="s">
        <v>19564</v>
      </c>
      <c r="H8195" s="129" t="str">
        <f t="shared" si="128"/>
        <v>8201|339|29|Imadate|29002|</v>
      </c>
    </row>
    <row r="8196" spans="2:8">
      <c r="B8196" s="2">
        <v>8202</v>
      </c>
      <c r="C8196" s="2">
        <v>339</v>
      </c>
      <c r="D8196" s="2" t="s">
        <v>89</v>
      </c>
      <c r="E8196" s="2" t="s">
        <v>1054</v>
      </c>
      <c r="F8196" s="3" t="s">
        <v>19565</v>
      </c>
      <c r="H8196" s="129" t="str">
        <f t="shared" si="128"/>
        <v>8202|339|29|Nanjo|29008|</v>
      </c>
    </row>
    <row r="8197" spans="2:8">
      <c r="B8197" s="2">
        <v>8203</v>
      </c>
      <c r="C8197" s="2">
        <v>339</v>
      </c>
      <c r="D8197" s="2" t="s">
        <v>89</v>
      </c>
      <c r="E8197" s="2" t="s">
        <v>18044</v>
      </c>
      <c r="F8197" s="3" t="s">
        <v>19566</v>
      </c>
      <c r="H8197" s="129" t="str">
        <f t="shared" si="128"/>
        <v>8203|339|29|Mikata|29010|</v>
      </c>
    </row>
    <row r="8198" spans="2:8">
      <c r="B8198" s="2">
        <v>8204</v>
      </c>
      <c r="C8198" s="2">
        <v>339</v>
      </c>
      <c r="D8198" s="2" t="s">
        <v>89</v>
      </c>
      <c r="E8198" s="2" t="s">
        <v>18093</v>
      </c>
      <c r="F8198" s="3" t="s">
        <v>19567</v>
      </c>
      <c r="H8198" s="129" t="str">
        <f t="shared" si="128"/>
        <v>8204|339|29|Nyuu|29009|</v>
      </c>
    </row>
    <row r="8199" spans="2:8">
      <c r="B8199" s="2">
        <v>8205</v>
      </c>
      <c r="C8199" s="2">
        <v>339</v>
      </c>
      <c r="D8199" s="2" t="s">
        <v>89</v>
      </c>
      <c r="E8199" s="2" t="s">
        <v>18094</v>
      </c>
      <c r="F8199" s="3" t="s">
        <v>19568</v>
      </c>
      <c r="H8199" s="129" t="str">
        <f t="shared" si="128"/>
        <v>8205|339|29|Yoshida|29011|</v>
      </c>
    </row>
    <row r="8200" spans="2:8">
      <c r="B8200" s="2">
        <v>8206</v>
      </c>
      <c r="C8200" s="2">
        <v>339</v>
      </c>
      <c r="D8200" s="2" t="s">
        <v>89</v>
      </c>
      <c r="E8200" s="2" t="s">
        <v>18095</v>
      </c>
      <c r="F8200" s="3" t="s">
        <v>19569</v>
      </c>
      <c r="H8200" s="129" t="str">
        <f t="shared" si="128"/>
        <v>8206|339|29|Fukui (city)|2901|</v>
      </c>
    </row>
    <row r="8201" spans="2:8">
      <c r="B8201" s="2">
        <v>8207</v>
      </c>
      <c r="C8201" s="2">
        <v>339</v>
      </c>
      <c r="D8201" s="2" t="s">
        <v>89</v>
      </c>
      <c r="E8201" s="2" t="s">
        <v>17944</v>
      </c>
      <c r="F8201" s="3" t="s">
        <v>19570</v>
      </c>
      <c r="H8201" s="129" t="str">
        <f t="shared" si="128"/>
        <v>8207|339|29|Sakai (city)|2910|</v>
      </c>
    </row>
    <row r="8202" spans="2:8">
      <c r="B8202" s="2">
        <v>8208</v>
      </c>
      <c r="C8202" s="2">
        <v>339</v>
      </c>
      <c r="D8202" s="2" t="s">
        <v>89</v>
      </c>
      <c r="E8202" s="2" t="s">
        <v>18009</v>
      </c>
      <c r="F8202" s="3" t="s">
        <v>19571</v>
      </c>
      <c r="H8202" s="129" t="str">
        <f t="shared" si="128"/>
        <v>8208|339|29|Ono (city)|2905|</v>
      </c>
    </row>
    <row r="8203" spans="2:8">
      <c r="B8203" s="2">
        <v>8209</v>
      </c>
      <c r="C8203" s="2">
        <v>339</v>
      </c>
      <c r="D8203" s="2" t="s">
        <v>89</v>
      </c>
      <c r="E8203" s="2" t="s">
        <v>18096</v>
      </c>
      <c r="F8203" s="3" t="s">
        <v>19572</v>
      </c>
      <c r="H8203" s="129" t="str">
        <f t="shared" si="128"/>
        <v>8209|339|29|Takefu (city, deleted)|2903|</v>
      </c>
    </row>
    <row r="8204" spans="2:8">
      <c r="B8204" s="2">
        <v>8210</v>
      </c>
      <c r="C8204" s="2">
        <v>339</v>
      </c>
      <c r="D8204" s="2" t="s">
        <v>89</v>
      </c>
      <c r="E8204" s="2" t="s">
        <v>18097</v>
      </c>
      <c r="F8204" s="3" t="s">
        <v>19573</v>
      </c>
      <c r="H8204" s="129" t="str">
        <f t="shared" si="128"/>
        <v>8210|339|29|Obama (city)|2904|</v>
      </c>
    </row>
    <row r="8205" spans="2:8">
      <c r="B8205" s="2">
        <v>8211</v>
      </c>
      <c r="C8205" s="2">
        <v>339</v>
      </c>
      <c r="D8205" s="2" t="s">
        <v>89</v>
      </c>
      <c r="E8205" s="2" t="s">
        <v>18098</v>
      </c>
      <c r="F8205" s="3" t="s">
        <v>19574</v>
      </c>
      <c r="H8205" s="129" t="str">
        <f t="shared" si="128"/>
        <v>8211|339|29|Echizen (city)|2909|</v>
      </c>
    </row>
    <row r="8206" spans="2:8">
      <c r="B8206" s="2">
        <v>8212</v>
      </c>
      <c r="C8206" s="2">
        <v>339</v>
      </c>
      <c r="D8206" s="2" t="s">
        <v>89</v>
      </c>
      <c r="E8206" s="2" t="s">
        <v>18099</v>
      </c>
      <c r="F8206" s="3" t="s">
        <v>19575</v>
      </c>
      <c r="H8206" s="129" t="str">
        <f t="shared" si="128"/>
        <v>8212|339|29|Tsuruga (city)|2902|</v>
      </c>
    </row>
    <row r="8207" spans="2:8">
      <c r="B8207" s="2">
        <v>8213</v>
      </c>
      <c r="C8207" s="2">
        <v>339</v>
      </c>
      <c r="D8207" s="2" t="s">
        <v>89</v>
      </c>
      <c r="E8207" s="2" t="s">
        <v>18100</v>
      </c>
      <c r="F8207" s="3" t="s">
        <v>19576</v>
      </c>
      <c r="H8207" s="129" t="str">
        <f t="shared" si="128"/>
        <v>8213|339|29|Katsuyama (city)|2906|</v>
      </c>
    </row>
    <row r="8208" spans="2:8">
      <c r="B8208" s="2">
        <v>8214</v>
      </c>
      <c r="C8208" s="2">
        <v>339</v>
      </c>
      <c r="D8208" s="2" t="s">
        <v>89</v>
      </c>
      <c r="E8208" s="2" t="s">
        <v>18101</v>
      </c>
      <c r="F8208" s="3" t="s">
        <v>19577</v>
      </c>
      <c r="H8208" s="129" t="str">
        <f t="shared" si="128"/>
        <v>8214|339|29|Sabae (city)|2907|</v>
      </c>
    </row>
    <row r="8209" spans="2:8">
      <c r="B8209" s="2">
        <v>8215</v>
      </c>
      <c r="C8209" s="2">
        <v>339</v>
      </c>
      <c r="D8209" s="2" t="s">
        <v>89</v>
      </c>
      <c r="E8209" s="2" t="s">
        <v>18102</v>
      </c>
      <c r="F8209" s="3" t="s">
        <v>19578</v>
      </c>
      <c r="H8209" s="129" t="str">
        <f t="shared" si="128"/>
        <v>8215|339|29|Awara (city)|2908|</v>
      </c>
    </row>
    <row r="8210" spans="2:8">
      <c r="B8210" s="2">
        <v>8216</v>
      </c>
      <c r="C8210" s="2">
        <v>339</v>
      </c>
      <c r="D8210" s="2" t="s">
        <v>89</v>
      </c>
      <c r="E8210" s="2" t="s">
        <v>18103</v>
      </c>
      <c r="F8210" s="3" t="s">
        <v>19579</v>
      </c>
      <c r="H8210" s="129" t="str">
        <f t="shared" si="128"/>
        <v>8216|339|29|Komatsu (city)|3003|</v>
      </c>
    </row>
    <row r="8211" spans="2:8">
      <c r="B8211" s="2">
        <v>8217</v>
      </c>
      <c r="C8211" s="2">
        <v>339</v>
      </c>
      <c r="D8211" s="2" t="s">
        <v>90</v>
      </c>
      <c r="E8211" s="2" t="s">
        <v>18104</v>
      </c>
      <c r="F8211" s="3" t="s">
        <v>19580</v>
      </c>
      <c r="H8211" s="129" t="str">
        <f t="shared" si="128"/>
        <v>8217|339|30|Housu|30009|</v>
      </c>
    </row>
    <row r="8212" spans="2:8">
      <c r="B8212" s="2">
        <v>8218</v>
      </c>
      <c r="C8212" s="2">
        <v>339</v>
      </c>
      <c r="D8212" s="2" t="s">
        <v>90</v>
      </c>
      <c r="E8212" s="2" t="s">
        <v>18105</v>
      </c>
      <c r="F8212" s="3" t="s">
        <v>19581</v>
      </c>
      <c r="H8212" s="129" t="str">
        <f t="shared" si="128"/>
        <v>8218|339|30|Fugeshi (deleted)|30008|</v>
      </c>
    </row>
    <row r="8213" spans="2:8">
      <c r="B8213" s="2">
        <v>8219</v>
      </c>
      <c r="C8213" s="2">
        <v>339</v>
      </c>
      <c r="D8213" s="2" t="s">
        <v>90</v>
      </c>
      <c r="E8213" s="2" t="s">
        <v>18106</v>
      </c>
      <c r="F8213" s="3" t="s">
        <v>19582</v>
      </c>
      <c r="H8213" s="129" t="str">
        <f t="shared" si="128"/>
        <v>8219|339|30|Nonoichi (city)|3012|</v>
      </c>
    </row>
    <row r="8214" spans="2:8">
      <c r="B8214" s="2">
        <v>8220</v>
      </c>
      <c r="C8214" s="2">
        <v>339</v>
      </c>
      <c r="D8214" s="2" t="s">
        <v>90</v>
      </c>
      <c r="E8214" s="2" t="s">
        <v>18107</v>
      </c>
      <c r="F8214" s="3" t="s">
        <v>19583</v>
      </c>
      <c r="H8214" s="129" t="str">
        <f t="shared" si="128"/>
        <v>8220|339|30|Kanazawa (city)|3001|</v>
      </c>
    </row>
    <row r="8215" spans="2:8">
      <c r="B8215" s="2">
        <v>8221</v>
      </c>
      <c r="C8215" s="2">
        <v>339</v>
      </c>
      <c r="D8215" s="2" t="s">
        <v>90</v>
      </c>
      <c r="E8215" s="2" t="s">
        <v>18108</v>
      </c>
      <c r="F8215" s="3" t="s">
        <v>19584</v>
      </c>
      <c r="H8215" s="129" t="str">
        <f t="shared" si="128"/>
        <v>8221|339|30|Nanao (city)|3002|</v>
      </c>
    </row>
    <row r="8216" spans="2:8">
      <c r="B8216" s="2">
        <v>8222</v>
      </c>
      <c r="C8216" s="2">
        <v>339</v>
      </c>
      <c r="D8216" s="2" t="s">
        <v>90</v>
      </c>
      <c r="E8216" s="2" t="s">
        <v>800</v>
      </c>
      <c r="F8216" s="3" t="s">
        <v>19585</v>
      </c>
      <c r="H8216" s="129" t="str">
        <f t="shared" si="128"/>
        <v>8222|339|30|Nomi|30006|</v>
      </c>
    </row>
    <row r="8217" spans="2:8">
      <c r="B8217" s="2">
        <v>8223</v>
      </c>
      <c r="C8217" s="2">
        <v>339</v>
      </c>
      <c r="D8217" s="2" t="s">
        <v>90</v>
      </c>
      <c r="E8217" s="2" t="s">
        <v>18109</v>
      </c>
      <c r="F8217" s="3" t="s">
        <v>19586</v>
      </c>
      <c r="H8217" s="129" t="str">
        <f t="shared" si="128"/>
        <v>8223|339|30|Suzu (deleted)|30005|</v>
      </c>
    </row>
    <row r="8218" spans="2:8">
      <c r="B8218" s="2">
        <v>8224</v>
      </c>
      <c r="C8218" s="2">
        <v>339</v>
      </c>
      <c r="D8218" s="2" t="s">
        <v>90</v>
      </c>
      <c r="E8218" s="2" t="s">
        <v>18110</v>
      </c>
      <c r="F8218" s="3" t="s">
        <v>19587</v>
      </c>
      <c r="H8218" s="129" t="str">
        <f t="shared" si="128"/>
        <v>8224|339|30|Enuma (deleted)|30002|</v>
      </c>
    </row>
    <row r="8219" spans="2:8">
      <c r="B8219" s="2">
        <v>8225</v>
      </c>
      <c r="C8219" s="2">
        <v>339</v>
      </c>
      <c r="D8219" s="2" t="s">
        <v>90</v>
      </c>
      <c r="E8219" s="2" t="s">
        <v>795</v>
      </c>
      <c r="F8219" s="3" t="s">
        <v>19588</v>
      </c>
      <c r="H8219" s="129" t="str">
        <f t="shared" si="128"/>
        <v>8225|339|30|Hakui|30007|</v>
      </c>
    </row>
    <row r="8220" spans="2:8">
      <c r="B8220" s="2">
        <v>8226</v>
      </c>
      <c r="C8220" s="2">
        <v>339</v>
      </c>
      <c r="D8220" s="2" t="s">
        <v>90</v>
      </c>
      <c r="E8220" s="2" t="s">
        <v>18111</v>
      </c>
      <c r="F8220" s="3" t="s">
        <v>19589</v>
      </c>
      <c r="H8220" s="129" t="str">
        <f t="shared" si="128"/>
        <v>8226|339|30|Matsuto (city, deleted)|3008|</v>
      </c>
    </row>
    <row r="8221" spans="2:8">
      <c r="B8221" s="2">
        <v>8227</v>
      </c>
      <c r="C8221" s="2">
        <v>339</v>
      </c>
      <c r="D8221" s="2" t="s">
        <v>90</v>
      </c>
      <c r="E8221" s="2" t="s">
        <v>490</v>
      </c>
      <c r="F8221" s="3" t="s">
        <v>19590</v>
      </c>
      <c r="H8221" s="129" t="str">
        <f t="shared" si="128"/>
        <v>8227|339|30|Kashima|30003|</v>
      </c>
    </row>
    <row r="8222" spans="2:8">
      <c r="B8222" s="2">
        <v>8228</v>
      </c>
      <c r="C8222" s="2">
        <v>339</v>
      </c>
      <c r="D8222" s="2" t="s">
        <v>90</v>
      </c>
      <c r="E8222" s="2" t="s">
        <v>18112</v>
      </c>
      <c r="F8222" s="3" t="s">
        <v>19591</v>
      </c>
      <c r="H8222" s="129" t="str">
        <f t="shared" si="128"/>
        <v>8228|339|30|Wajima (city)|3004|</v>
      </c>
    </row>
    <row r="8223" spans="2:8">
      <c r="B8223" s="2">
        <v>8229</v>
      </c>
      <c r="C8223" s="2">
        <v>339</v>
      </c>
      <c r="D8223" s="2" t="s">
        <v>90</v>
      </c>
      <c r="E8223" s="2" t="s">
        <v>798</v>
      </c>
      <c r="F8223" s="3" t="s">
        <v>19592</v>
      </c>
      <c r="H8223" s="129" t="str">
        <f t="shared" si="128"/>
        <v>8229|339|30|Kahoku|30004|</v>
      </c>
    </row>
    <row r="8224" spans="2:8">
      <c r="B8224" s="2">
        <v>8230</v>
      </c>
      <c r="C8224" s="2">
        <v>339</v>
      </c>
      <c r="D8224" s="2" t="s">
        <v>90</v>
      </c>
      <c r="E8224" s="2" t="s">
        <v>18113</v>
      </c>
      <c r="F8224" s="3" t="s">
        <v>19593</v>
      </c>
      <c r="H8224" s="129" t="str">
        <f t="shared" si="128"/>
        <v>8230|339|30|Suzu (city)|3005|</v>
      </c>
    </row>
    <row r="8225" spans="2:8">
      <c r="B8225" s="2">
        <v>8231</v>
      </c>
      <c r="C8225" s="2">
        <v>339</v>
      </c>
      <c r="D8225" s="2" t="s">
        <v>90</v>
      </c>
      <c r="E8225" s="2" t="s">
        <v>18114</v>
      </c>
      <c r="F8225" s="3" t="s">
        <v>19594</v>
      </c>
      <c r="H8225" s="129" t="str">
        <f t="shared" si="128"/>
        <v>8231|339|30|Kaga (city)|3006|</v>
      </c>
    </row>
    <row r="8226" spans="2:8">
      <c r="B8226" s="2">
        <v>8232</v>
      </c>
      <c r="C8226" s="2">
        <v>339</v>
      </c>
      <c r="D8226" s="2" t="s">
        <v>90</v>
      </c>
      <c r="E8226" s="2" t="s">
        <v>18115</v>
      </c>
      <c r="F8226" s="3" t="s">
        <v>19595</v>
      </c>
      <c r="H8226" s="129" t="str">
        <f t="shared" si="128"/>
        <v>8232|339|30|Hakui (city)|3007|</v>
      </c>
    </row>
    <row r="8227" spans="2:8">
      <c r="B8227" s="2">
        <v>8233</v>
      </c>
      <c r="C8227" s="2">
        <v>339</v>
      </c>
      <c r="D8227" s="2" t="s">
        <v>90</v>
      </c>
      <c r="E8227" s="2" t="s">
        <v>18116</v>
      </c>
      <c r="F8227" s="3" t="s">
        <v>19596</v>
      </c>
      <c r="H8227" s="129" t="str">
        <f t="shared" si="128"/>
        <v>8233|339|30|Nomi (city)|3011|</v>
      </c>
    </row>
    <row r="8228" spans="2:8">
      <c r="B8228" s="2">
        <v>8234</v>
      </c>
      <c r="C8228" s="2">
        <v>339</v>
      </c>
      <c r="D8228" s="2" t="s">
        <v>90</v>
      </c>
      <c r="E8228" s="2" t="s">
        <v>18117</v>
      </c>
      <c r="F8228" s="3" t="s">
        <v>19597</v>
      </c>
      <c r="H8228" s="129" t="str">
        <f t="shared" si="128"/>
        <v>8234|339|30|Hakusan (city)|3010|</v>
      </c>
    </row>
    <row r="8229" spans="2:8">
      <c r="B8229" s="2">
        <v>8235</v>
      </c>
      <c r="C8229" s="2">
        <v>339</v>
      </c>
      <c r="D8229" s="2" t="s">
        <v>90</v>
      </c>
      <c r="E8229" s="2" t="s">
        <v>18118</v>
      </c>
      <c r="F8229" s="3" t="s">
        <v>19598</v>
      </c>
      <c r="H8229" s="129" t="str">
        <f t="shared" si="128"/>
        <v>8235|339|30|Kahoku (city)|3009|</v>
      </c>
    </row>
    <row r="8230" spans="2:8">
      <c r="B8230" s="2">
        <v>8236</v>
      </c>
      <c r="C8230" s="2">
        <v>339</v>
      </c>
      <c r="D8230" s="2" t="s">
        <v>90</v>
      </c>
      <c r="E8230" s="2" t="s">
        <v>1040</v>
      </c>
      <c r="F8230" s="3" t="s">
        <v>19599</v>
      </c>
      <c r="H8230" s="129" t="str">
        <f t="shared" si="128"/>
        <v>8236|339|30|Ishikawa|30001|</v>
      </c>
    </row>
    <row r="8231" spans="2:8">
      <c r="B8231" s="2">
        <v>8237</v>
      </c>
      <c r="C8231" s="2">
        <v>339</v>
      </c>
      <c r="D8231" s="2" t="s">
        <v>90</v>
      </c>
      <c r="E8231" s="2" t="s">
        <v>820</v>
      </c>
      <c r="F8231" s="3" t="s">
        <v>19600</v>
      </c>
      <c r="H8231" s="129" t="str">
        <f t="shared" si="128"/>
        <v>8237|339|30|Asakuchi|31003|</v>
      </c>
    </row>
    <row r="8232" spans="2:8">
      <c r="B8232" s="2">
        <v>8238</v>
      </c>
      <c r="C8232" s="2">
        <v>339</v>
      </c>
      <c r="D8232" s="2" t="s">
        <v>91</v>
      </c>
      <c r="E8232" s="2" t="s">
        <v>18119</v>
      </c>
      <c r="F8232" s="3" t="s">
        <v>19601</v>
      </c>
      <c r="H8232" s="129" t="str">
        <f t="shared" si="128"/>
        <v>8238|339|31|Aida|31001|</v>
      </c>
    </row>
    <row r="8233" spans="2:8">
      <c r="B8233" s="2">
        <v>8239</v>
      </c>
      <c r="C8233" s="2">
        <v>339</v>
      </c>
      <c r="D8233" s="2" t="s">
        <v>91</v>
      </c>
      <c r="E8233" s="2" t="s">
        <v>18120</v>
      </c>
      <c r="F8233" s="3" t="s">
        <v>19602</v>
      </c>
      <c r="H8233" s="129" t="str">
        <f t="shared" si="128"/>
        <v>8239|339|31|Akaiwa (deleted)|31002|</v>
      </c>
    </row>
    <row r="8234" spans="2:8">
      <c r="B8234" s="2">
        <v>8240</v>
      </c>
      <c r="C8234" s="2">
        <v>339</v>
      </c>
      <c r="D8234" s="2" t="s">
        <v>91</v>
      </c>
      <c r="E8234" s="2" t="s">
        <v>18121</v>
      </c>
      <c r="F8234" s="3" t="s">
        <v>19603</v>
      </c>
      <c r="H8234" s="129" t="str">
        <f t="shared" si="128"/>
        <v>8240|339|31|Atetsu (deleted)|31004|</v>
      </c>
    </row>
    <row r="8235" spans="2:8">
      <c r="B8235" s="2">
        <v>8241</v>
      </c>
      <c r="C8235" s="2">
        <v>339</v>
      </c>
      <c r="D8235" s="2" t="s">
        <v>91</v>
      </c>
      <c r="E8235" s="2" t="s">
        <v>18122</v>
      </c>
      <c r="F8235" s="3" t="s">
        <v>19604</v>
      </c>
      <c r="H8235" s="129" t="str">
        <f t="shared" si="128"/>
        <v>8241|339|31|Oku (deleted)|31005|</v>
      </c>
    </row>
    <row r="8236" spans="2:8">
      <c r="B8236" s="2">
        <v>8242</v>
      </c>
      <c r="C8236" s="2">
        <v>339</v>
      </c>
      <c r="D8236" s="2" t="s">
        <v>91</v>
      </c>
      <c r="E8236" s="2" t="s">
        <v>825</v>
      </c>
      <c r="F8236" s="3" t="s">
        <v>19605</v>
      </c>
      <c r="H8236" s="129" t="str">
        <f t="shared" si="128"/>
        <v>8242|339|31|Oda|31006|</v>
      </c>
    </row>
    <row r="8237" spans="2:8">
      <c r="B8237" s="2">
        <v>8243</v>
      </c>
      <c r="C8237" s="2">
        <v>339</v>
      </c>
      <c r="D8237" s="2" t="s">
        <v>91</v>
      </c>
      <c r="E8237" s="2" t="s">
        <v>481</v>
      </c>
      <c r="F8237" s="3" t="s">
        <v>19606</v>
      </c>
      <c r="H8237" s="129" t="str">
        <f t="shared" si="128"/>
        <v>8243|339|31|Katsuta|31007|</v>
      </c>
    </row>
    <row r="8238" spans="2:8">
      <c r="B8238" s="2">
        <v>8244</v>
      </c>
      <c r="C8238" s="2">
        <v>339</v>
      </c>
      <c r="D8238" s="2" t="s">
        <v>91</v>
      </c>
      <c r="E8238" s="2" t="s">
        <v>18123</v>
      </c>
      <c r="F8238" s="3" t="s">
        <v>19607</v>
      </c>
      <c r="H8238" s="129" t="str">
        <f t="shared" si="128"/>
        <v>8244|339|31|Kawakami (deleted)|31008|</v>
      </c>
    </row>
    <row r="8239" spans="2:8">
      <c r="B8239" s="2">
        <v>8245</v>
      </c>
      <c r="C8239" s="2">
        <v>339</v>
      </c>
      <c r="D8239" s="2" t="s">
        <v>91</v>
      </c>
      <c r="E8239" s="2" t="s">
        <v>18124</v>
      </c>
      <c r="F8239" s="3" t="s">
        <v>19608</v>
      </c>
      <c r="H8239" s="129" t="str">
        <f t="shared" si="128"/>
        <v>8245|339|31|Kume|31010|</v>
      </c>
    </row>
    <row r="8240" spans="2:8">
      <c r="B8240" s="2">
        <v>8246</v>
      </c>
      <c r="C8240" s="2">
        <v>339</v>
      </c>
      <c r="D8240" s="2" t="s">
        <v>91</v>
      </c>
      <c r="E8240" s="2" t="s">
        <v>18125</v>
      </c>
      <c r="F8240" s="3" t="s">
        <v>19609</v>
      </c>
      <c r="H8240" s="129" t="str">
        <f t="shared" si="128"/>
        <v>8246|339|31|Kibi (deleted)|31009|</v>
      </c>
    </row>
    <row r="8241" spans="2:8">
      <c r="B8241" s="2">
        <v>8247</v>
      </c>
      <c r="C8241" s="2">
        <v>339</v>
      </c>
      <c r="D8241" s="2" t="s">
        <v>91</v>
      </c>
      <c r="E8241" s="2" t="s">
        <v>18126</v>
      </c>
      <c r="F8241" s="3" t="s">
        <v>19610</v>
      </c>
      <c r="H8241" s="129" t="str">
        <f t="shared" si="128"/>
        <v>8247|339|31|Bizen (city)|3113|</v>
      </c>
    </row>
    <row r="8242" spans="2:8">
      <c r="B8242" s="2">
        <v>8248</v>
      </c>
      <c r="C8242" s="2">
        <v>339</v>
      </c>
      <c r="D8242" s="2" t="s">
        <v>91</v>
      </c>
      <c r="E8242" s="2" t="s">
        <v>18127</v>
      </c>
      <c r="F8242" s="3" t="s">
        <v>19611</v>
      </c>
      <c r="H8242" s="129" t="str">
        <f t="shared" si="128"/>
        <v>8248|339|31|Jobo (deleted)|31014|</v>
      </c>
    </row>
    <row r="8243" spans="2:8">
      <c r="B8243" s="2">
        <v>8249</v>
      </c>
      <c r="C8243" s="2">
        <v>339</v>
      </c>
      <c r="D8243" s="2" t="s">
        <v>91</v>
      </c>
      <c r="E8243" s="2" t="s">
        <v>18128</v>
      </c>
      <c r="F8243" s="3" t="s">
        <v>19612</v>
      </c>
      <c r="H8243" s="129" t="str">
        <f t="shared" si="128"/>
        <v>8249|339|31|Takahashi (city)|3111|</v>
      </c>
    </row>
    <row r="8244" spans="2:8">
      <c r="B8244" s="2">
        <v>8250</v>
      </c>
      <c r="C8244" s="2">
        <v>339</v>
      </c>
      <c r="D8244" s="2" t="s">
        <v>91</v>
      </c>
      <c r="E8244" s="2" t="s">
        <v>18129</v>
      </c>
      <c r="F8244" s="3" t="s">
        <v>19613</v>
      </c>
      <c r="H8244" s="129" t="str">
        <f t="shared" si="128"/>
        <v>8250|339|31|Okayama, Naka Ku|310102|</v>
      </c>
    </row>
    <row r="8245" spans="2:8">
      <c r="B8245" s="2">
        <v>8251</v>
      </c>
      <c r="C8245" s="2">
        <v>339</v>
      </c>
      <c r="D8245" s="2" t="s">
        <v>91</v>
      </c>
      <c r="E8245" s="2" t="s">
        <v>18130</v>
      </c>
      <c r="F8245" s="3" t="s">
        <v>19614</v>
      </c>
      <c r="H8245" s="129" t="str">
        <f t="shared" si="128"/>
        <v>8251|339|31|Okayama, Higashi Ku|310103|</v>
      </c>
    </row>
    <row r="8246" spans="2:8">
      <c r="B8246" s="2">
        <v>8252</v>
      </c>
      <c r="C8246" s="2">
        <v>339</v>
      </c>
      <c r="D8246" s="2" t="s">
        <v>91</v>
      </c>
      <c r="E8246" s="2" t="s">
        <v>18131</v>
      </c>
      <c r="F8246" s="3" t="s">
        <v>19615</v>
      </c>
      <c r="H8246" s="129" t="str">
        <f t="shared" si="128"/>
        <v>8252|339|31|Okayama, Minami Ku|310104|</v>
      </c>
    </row>
    <row r="8247" spans="2:8">
      <c r="B8247" s="2">
        <v>8253</v>
      </c>
      <c r="C8247" s="2">
        <v>339</v>
      </c>
      <c r="D8247" s="2" t="s">
        <v>91</v>
      </c>
      <c r="E8247" s="2" t="s">
        <v>18132</v>
      </c>
      <c r="F8247" s="3" t="s">
        <v>19616</v>
      </c>
      <c r="H8247" s="129" t="str">
        <f t="shared" si="128"/>
        <v>8253|339|31|Kojima (deleted)|31011|</v>
      </c>
    </row>
    <row r="8248" spans="2:8">
      <c r="B8248" s="2">
        <v>8254</v>
      </c>
      <c r="C8248" s="2">
        <v>339</v>
      </c>
      <c r="D8248" s="2" t="s">
        <v>91</v>
      </c>
      <c r="E8248" s="2" t="s">
        <v>18133</v>
      </c>
      <c r="F8248" s="3" t="s">
        <v>19617</v>
      </c>
      <c r="H8248" s="129" t="str">
        <f t="shared" si="128"/>
        <v>8254|339|31|Okayama, Kita Ku|310101|</v>
      </c>
    </row>
    <row r="8249" spans="2:8">
      <c r="B8249" s="2">
        <v>8255</v>
      </c>
      <c r="C8249" s="2">
        <v>339</v>
      </c>
      <c r="D8249" s="2" t="s">
        <v>91</v>
      </c>
      <c r="E8249" s="2" t="s">
        <v>18134</v>
      </c>
      <c r="F8249" s="3" t="s">
        <v>19618</v>
      </c>
      <c r="H8249" s="129" t="str">
        <f t="shared" si="128"/>
        <v>8255|339|31|Jodo (deleted)|31013|</v>
      </c>
    </row>
    <row r="8250" spans="2:8">
      <c r="B8250" s="2">
        <v>8256</v>
      </c>
      <c r="C8250" s="2">
        <v>339</v>
      </c>
      <c r="D8250" s="2" t="s">
        <v>91</v>
      </c>
      <c r="E8250" s="2" t="s">
        <v>18135</v>
      </c>
      <c r="F8250" s="3" t="s">
        <v>19619</v>
      </c>
      <c r="H8250" s="129" t="str">
        <f t="shared" si="128"/>
        <v>8256|339|31|Asakuchi (city)|3118|</v>
      </c>
    </row>
    <row r="8251" spans="2:8">
      <c r="B8251" s="2">
        <v>8257</v>
      </c>
      <c r="C8251" s="2">
        <v>339</v>
      </c>
      <c r="D8251" s="2" t="s">
        <v>91</v>
      </c>
      <c r="E8251" s="2" t="s">
        <v>18136</v>
      </c>
      <c r="F8251" s="3" t="s">
        <v>19620</v>
      </c>
      <c r="H8251" s="129" t="str">
        <f t="shared" ref="H8251:H8314" si="129">B8251&amp;"|"&amp;C8251&amp;"|"&amp;D8251&amp;"|"&amp;E8251&amp;"|"&amp;F8251&amp;"|"&amp;G8251</f>
        <v>8257|339|31|Tsukubo|31015|</v>
      </c>
    </row>
    <row r="8252" spans="2:8">
      <c r="B8252" s="2">
        <v>8258</v>
      </c>
      <c r="C8252" s="2">
        <v>339</v>
      </c>
      <c r="D8252" s="2" t="s">
        <v>91</v>
      </c>
      <c r="E8252" s="2" t="s">
        <v>18137</v>
      </c>
      <c r="F8252" s="3" t="s">
        <v>19621</v>
      </c>
      <c r="H8252" s="129" t="str">
        <f t="shared" si="129"/>
        <v>8258|339|31|Tomada|31016|</v>
      </c>
    </row>
    <row r="8253" spans="2:8">
      <c r="B8253" s="2">
        <v>8259</v>
      </c>
      <c r="C8253" s="2">
        <v>339</v>
      </c>
      <c r="D8253" s="2" t="s">
        <v>91</v>
      </c>
      <c r="E8253" s="2" t="s">
        <v>818</v>
      </c>
      <c r="F8253" s="3" t="s">
        <v>19622</v>
      </c>
      <c r="H8253" s="129" t="str">
        <f t="shared" si="129"/>
        <v>8259|339|31|Maniwa|31017|</v>
      </c>
    </row>
    <row r="8254" spans="2:8">
      <c r="B8254" s="2">
        <v>8260</v>
      </c>
      <c r="C8254" s="2">
        <v>339</v>
      </c>
      <c r="D8254" s="2" t="s">
        <v>91</v>
      </c>
      <c r="E8254" s="2" t="s">
        <v>18138</v>
      </c>
      <c r="F8254" s="3" t="s">
        <v>19623</v>
      </c>
      <c r="H8254" s="129" t="str">
        <f t="shared" si="129"/>
        <v>8260|339|31|Mitsu (deleted)|31018|</v>
      </c>
    </row>
    <row r="8255" spans="2:8">
      <c r="B8255" s="2">
        <v>8261</v>
      </c>
      <c r="C8255" s="2">
        <v>339</v>
      </c>
      <c r="D8255" s="2" t="s">
        <v>91</v>
      </c>
      <c r="E8255" s="2" t="s">
        <v>7430</v>
      </c>
      <c r="F8255" s="3" t="s">
        <v>19624</v>
      </c>
      <c r="H8255" s="129" t="str">
        <f t="shared" si="129"/>
        <v>8261|339|31|Wake|31019|</v>
      </c>
    </row>
    <row r="8256" spans="2:8">
      <c r="B8256" s="2">
        <v>8262</v>
      </c>
      <c r="C8256" s="2">
        <v>339</v>
      </c>
      <c r="D8256" s="2" t="s">
        <v>91</v>
      </c>
      <c r="E8256" s="2" t="s">
        <v>794</v>
      </c>
      <c r="F8256" s="3" t="s">
        <v>19625</v>
      </c>
      <c r="H8256" s="129" t="str">
        <f t="shared" si="129"/>
        <v>8262|339|31|Kaga|31020|</v>
      </c>
    </row>
    <row r="8257" spans="2:8">
      <c r="B8257" s="2">
        <v>8263</v>
      </c>
      <c r="C8257" s="2">
        <v>339</v>
      </c>
      <c r="D8257" s="2" t="s">
        <v>91</v>
      </c>
      <c r="E8257" s="2" t="s">
        <v>18139</v>
      </c>
      <c r="F8257" s="3" t="s">
        <v>19626</v>
      </c>
      <c r="H8257" s="129" t="str">
        <f t="shared" si="129"/>
        <v>8263|339|31|Shitsuki (deleted)|31012|</v>
      </c>
    </row>
    <row r="8258" spans="2:8">
      <c r="B8258" s="2">
        <v>8264</v>
      </c>
      <c r="C8258" s="2">
        <v>339</v>
      </c>
      <c r="D8258" s="2" t="s">
        <v>91</v>
      </c>
      <c r="E8258" s="2" t="s">
        <v>18140</v>
      </c>
      <c r="F8258" s="3" t="s">
        <v>19627</v>
      </c>
      <c r="H8258" s="129" t="str">
        <f t="shared" si="129"/>
        <v>8264|339|31|Ibara (city)|3109|</v>
      </c>
    </row>
    <row r="8259" spans="2:8">
      <c r="B8259" s="2">
        <v>8265</v>
      </c>
      <c r="C8259" s="2">
        <v>339</v>
      </c>
      <c r="D8259" s="2" t="s">
        <v>91</v>
      </c>
      <c r="E8259" s="2" t="s">
        <v>18141</v>
      </c>
      <c r="F8259" s="3" t="s">
        <v>19628</v>
      </c>
      <c r="H8259" s="129" t="str">
        <f t="shared" si="129"/>
        <v>8265|339|31|Kurashiki (city)|3102|</v>
      </c>
    </row>
    <row r="8260" spans="2:8">
      <c r="B8260" s="2">
        <v>8266</v>
      </c>
      <c r="C8260" s="2">
        <v>339</v>
      </c>
      <c r="D8260" s="2" t="s">
        <v>91</v>
      </c>
      <c r="E8260" s="2" t="s">
        <v>18142</v>
      </c>
      <c r="F8260" s="3" t="s">
        <v>19629</v>
      </c>
      <c r="H8260" s="129" t="str">
        <f t="shared" si="129"/>
        <v>8266|339|31|Tsuyama (city)|3103|</v>
      </c>
    </row>
    <row r="8261" spans="2:8">
      <c r="B8261" s="2">
        <v>8267</v>
      </c>
      <c r="C8261" s="2">
        <v>339</v>
      </c>
      <c r="D8261" s="2" t="s">
        <v>91</v>
      </c>
      <c r="E8261" s="2" t="s">
        <v>18143</v>
      </c>
      <c r="F8261" s="3" t="s">
        <v>19630</v>
      </c>
      <c r="H8261" s="129" t="str">
        <f t="shared" si="129"/>
        <v>8267|339|31|Tamano (city)|3104|</v>
      </c>
    </row>
    <row r="8262" spans="2:8">
      <c r="B8262" s="2">
        <v>8268</v>
      </c>
      <c r="C8262" s="2">
        <v>339</v>
      </c>
      <c r="D8262" s="2" t="s">
        <v>91</v>
      </c>
      <c r="E8262" s="2" t="s">
        <v>18144</v>
      </c>
      <c r="F8262" s="3" t="s">
        <v>19631</v>
      </c>
      <c r="H8262" s="129" t="str">
        <f t="shared" si="129"/>
        <v>8268|339|31|Kojima (city, deleted)|3105|</v>
      </c>
    </row>
    <row r="8263" spans="2:8">
      <c r="B8263" s="2">
        <v>8269</v>
      </c>
      <c r="C8263" s="2">
        <v>339</v>
      </c>
      <c r="D8263" s="2" t="s">
        <v>91</v>
      </c>
      <c r="E8263" s="2" t="s">
        <v>18145</v>
      </c>
      <c r="F8263" s="3" t="s">
        <v>19632</v>
      </c>
      <c r="H8263" s="129" t="str">
        <f t="shared" si="129"/>
        <v>8269|339|31|Tamashima (city, deleted)|3106|</v>
      </c>
    </row>
    <row r="8264" spans="2:8">
      <c r="B8264" s="2">
        <v>8270</v>
      </c>
      <c r="C8264" s="2">
        <v>339</v>
      </c>
      <c r="D8264" s="2" t="s">
        <v>91</v>
      </c>
      <c r="E8264" s="2" t="s">
        <v>18146</v>
      </c>
      <c r="F8264" s="3" t="s">
        <v>19633</v>
      </c>
      <c r="H8264" s="129" t="str">
        <f t="shared" si="129"/>
        <v>8270|339|31|saidaiji (city, deleted)|3108|</v>
      </c>
    </row>
    <row r="8265" spans="2:8">
      <c r="B8265" s="2">
        <v>8271</v>
      </c>
      <c r="C8265" s="2">
        <v>339</v>
      </c>
      <c r="D8265" s="2" t="s">
        <v>91</v>
      </c>
      <c r="E8265" s="2" t="s">
        <v>18147</v>
      </c>
      <c r="F8265" s="3" t="s">
        <v>19634</v>
      </c>
      <c r="H8265" s="129" t="str">
        <f t="shared" si="129"/>
        <v>8271|339|31|Okayama (city)|3101|</v>
      </c>
    </row>
    <row r="8266" spans="2:8">
      <c r="B8266" s="2">
        <v>8272</v>
      </c>
      <c r="C8266" s="2">
        <v>339</v>
      </c>
      <c r="D8266" s="2" t="s">
        <v>91</v>
      </c>
      <c r="E8266" s="2" t="s">
        <v>18148</v>
      </c>
      <c r="F8266" s="3" t="s">
        <v>19635</v>
      </c>
      <c r="H8266" s="129" t="str">
        <f t="shared" si="129"/>
        <v>8272|339|31|Soja (city)|3110|</v>
      </c>
    </row>
    <row r="8267" spans="2:8">
      <c r="B8267" s="2">
        <v>8273</v>
      </c>
      <c r="C8267" s="2">
        <v>339</v>
      </c>
      <c r="D8267" s="2" t="s">
        <v>91</v>
      </c>
      <c r="E8267" s="2" t="s">
        <v>18149</v>
      </c>
      <c r="F8267" s="3" t="s">
        <v>19636</v>
      </c>
      <c r="H8267" s="129" t="str">
        <f t="shared" si="129"/>
        <v>8273|339|31|Niimi (city)|3112|</v>
      </c>
    </row>
    <row r="8268" spans="2:8">
      <c r="B8268" s="2">
        <v>8274</v>
      </c>
      <c r="C8268" s="2">
        <v>339</v>
      </c>
      <c r="D8268" s="2" t="s">
        <v>91</v>
      </c>
      <c r="E8268" s="2" t="s">
        <v>18150</v>
      </c>
      <c r="F8268" s="3" t="s">
        <v>19637</v>
      </c>
      <c r="H8268" s="129" t="str">
        <f t="shared" si="129"/>
        <v>8274|339|31|Setouchi (city)|3114|</v>
      </c>
    </row>
    <row r="8269" spans="2:8">
      <c r="B8269" s="2">
        <v>8275</v>
      </c>
      <c r="C8269" s="2">
        <v>339</v>
      </c>
      <c r="D8269" s="2" t="s">
        <v>91</v>
      </c>
      <c r="E8269" s="2" t="s">
        <v>18151</v>
      </c>
      <c r="F8269" s="3" t="s">
        <v>19638</v>
      </c>
      <c r="H8269" s="129" t="str">
        <f t="shared" si="129"/>
        <v>8275|339|31|Akaiwa (city)|3115|</v>
      </c>
    </row>
    <row r="8270" spans="2:8">
      <c r="B8270" s="2">
        <v>8276</v>
      </c>
      <c r="C8270" s="2">
        <v>339</v>
      </c>
      <c r="D8270" s="2" t="s">
        <v>91</v>
      </c>
      <c r="E8270" s="2" t="s">
        <v>18152</v>
      </c>
      <c r="F8270" s="3" t="s">
        <v>19639</v>
      </c>
      <c r="H8270" s="129" t="str">
        <f t="shared" si="129"/>
        <v>8276|339|31|Maniwa (city)|3116|</v>
      </c>
    </row>
    <row r="8271" spans="2:8">
      <c r="B8271" s="2">
        <v>8277</v>
      </c>
      <c r="C8271" s="2">
        <v>339</v>
      </c>
      <c r="D8271" s="2" t="s">
        <v>91</v>
      </c>
      <c r="E8271" s="2" t="s">
        <v>18153</v>
      </c>
      <c r="F8271" s="3" t="s">
        <v>19640</v>
      </c>
      <c r="H8271" s="129" t="str">
        <f t="shared" si="129"/>
        <v>8277|339|31|Mimasaka (city)|3117|</v>
      </c>
    </row>
    <row r="8272" spans="2:8">
      <c r="B8272" s="2">
        <v>8278</v>
      </c>
      <c r="C8272" s="2">
        <v>339</v>
      </c>
      <c r="D8272" s="2" t="s">
        <v>91</v>
      </c>
      <c r="E8272" s="2" t="s">
        <v>18154</v>
      </c>
      <c r="F8272" s="3" t="s">
        <v>19641</v>
      </c>
      <c r="H8272" s="129" t="str">
        <f t="shared" si="129"/>
        <v>8278|339|31|Kasaoka (city)|3107|</v>
      </c>
    </row>
    <row r="8273" spans="2:8">
      <c r="B8273" s="2">
        <v>8279</v>
      </c>
      <c r="C8273" s="2">
        <v>339</v>
      </c>
      <c r="D8273" s="2" t="s">
        <v>91</v>
      </c>
      <c r="E8273" s="2" t="s">
        <v>18155</v>
      </c>
      <c r="F8273" s="3" t="s">
        <v>19642</v>
      </c>
      <c r="H8273" s="129" t="str">
        <f t="shared" si="129"/>
        <v>8279|339|31|Nogi (deleted)|32014|</v>
      </c>
    </row>
    <row r="8274" spans="2:8">
      <c r="B8274" s="2">
        <v>8280</v>
      </c>
      <c r="C8274" s="2">
        <v>339</v>
      </c>
      <c r="D8274" s="2" t="s">
        <v>92</v>
      </c>
      <c r="E8274" s="2" t="s">
        <v>17824</v>
      </c>
      <c r="F8274" s="3" t="s">
        <v>19643</v>
      </c>
      <c r="H8274" s="129" t="str">
        <f t="shared" si="129"/>
        <v>8280|339|32|Ano (deleted)|32001|</v>
      </c>
    </row>
    <row r="8275" spans="2:8">
      <c r="B8275" s="2">
        <v>8281</v>
      </c>
      <c r="C8275" s="2">
        <v>339</v>
      </c>
      <c r="D8275" s="2" t="s">
        <v>92</v>
      </c>
      <c r="E8275" s="2" t="s">
        <v>18045</v>
      </c>
      <c r="F8275" s="3" t="s">
        <v>19644</v>
      </c>
      <c r="H8275" s="129" t="str">
        <f t="shared" si="129"/>
        <v>8281|339|32|Mino (deleted)|32016|</v>
      </c>
    </row>
    <row r="8276" spans="2:8">
      <c r="B8276" s="2">
        <v>8282</v>
      </c>
      <c r="C8276" s="2">
        <v>339</v>
      </c>
      <c r="D8276" s="2" t="s">
        <v>92</v>
      </c>
      <c r="E8276" s="2" t="s">
        <v>18156</v>
      </c>
      <c r="F8276" s="3" t="s">
        <v>19645</v>
      </c>
      <c r="H8276" s="129" t="str">
        <f t="shared" si="129"/>
        <v>8282|339|32|Yatsuka|32017|</v>
      </c>
    </row>
    <row r="8277" spans="2:8">
      <c r="B8277" s="2">
        <v>8283</v>
      </c>
      <c r="C8277" s="2">
        <v>339</v>
      </c>
      <c r="D8277" s="2" t="s">
        <v>92</v>
      </c>
      <c r="E8277" s="2" t="s">
        <v>18157</v>
      </c>
      <c r="F8277" s="3" t="s">
        <v>19646</v>
      </c>
      <c r="H8277" s="129" t="str">
        <f t="shared" si="129"/>
        <v>8283|339|32|Hikawa|32015|</v>
      </c>
    </row>
    <row r="8278" spans="2:8">
      <c r="B8278" s="2">
        <v>8284</v>
      </c>
      <c r="C8278" s="2">
        <v>339</v>
      </c>
      <c r="D8278" s="2" t="s">
        <v>92</v>
      </c>
      <c r="E8278" s="2" t="s">
        <v>18158</v>
      </c>
      <c r="F8278" s="3" t="s">
        <v>19647</v>
      </c>
      <c r="H8278" s="129" t="str">
        <f t="shared" si="129"/>
        <v>8284|339|32|Nima|32013|</v>
      </c>
    </row>
    <row r="8279" spans="2:8">
      <c r="B8279" s="2">
        <v>8285</v>
      </c>
      <c r="C8279" s="2">
        <v>339</v>
      </c>
      <c r="D8279" s="2" t="s">
        <v>92</v>
      </c>
      <c r="E8279" s="2" t="s">
        <v>18159</v>
      </c>
      <c r="F8279" s="3" t="s">
        <v>19648</v>
      </c>
      <c r="H8279" s="129" t="str">
        <f t="shared" si="129"/>
        <v>8285|339|32|Nita|32012|</v>
      </c>
    </row>
    <row r="8280" spans="2:8">
      <c r="B8280" s="2">
        <v>8286</v>
      </c>
      <c r="C8280" s="2">
        <v>339</v>
      </c>
      <c r="D8280" s="2" t="s">
        <v>92</v>
      </c>
      <c r="E8280" s="2" t="s">
        <v>17859</v>
      </c>
      <c r="F8280" s="3" t="s">
        <v>19649</v>
      </c>
      <c r="H8280" s="129" t="str">
        <f t="shared" si="129"/>
        <v>8286|339|32|Naka (deleted)|32011|</v>
      </c>
    </row>
    <row r="8281" spans="2:8">
      <c r="B8281" s="2">
        <v>8287</v>
      </c>
      <c r="C8281" s="2">
        <v>339</v>
      </c>
      <c r="D8281" s="2" t="s">
        <v>92</v>
      </c>
      <c r="E8281" s="2" t="s">
        <v>18160</v>
      </c>
      <c r="F8281" s="3" t="s">
        <v>19650</v>
      </c>
      <c r="H8281" s="129" t="str">
        <f t="shared" si="129"/>
        <v>8287|339|32|Chibu (deleted)|32010|</v>
      </c>
    </row>
    <row r="8282" spans="2:8">
      <c r="B8282" s="2">
        <v>8288</v>
      </c>
      <c r="C8282" s="2">
        <v>339</v>
      </c>
      <c r="D8282" s="2" t="s">
        <v>92</v>
      </c>
      <c r="E8282" s="2" t="s">
        <v>18161</v>
      </c>
      <c r="F8282" s="3" t="s">
        <v>19651</v>
      </c>
      <c r="H8282" s="129" t="str">
        <f t="shared" si="129"/>
        <v>8288|339|32|Suki (deleted)|32009|</v>
      </c>
    </row>
    <row r="8283" spans="2:8">
      <c r="B8283" s="2">
        <v>8289</v>
      </c>
      <c r="C8283" s="2">
        <v>339</v>
      </c>
      <c r="D8283" s="2" t="s">
        <v>92</v>
      </c>
      <c r="E8283" s="2" t="s">
        <v>18162</v>
      </c>
      <c r="F8283" s="3" t="s">
        <v>19652</v>
      </c>
      <c r="H8283" s="129" t="str">
        <f t="shared" si="129"/>
        <v>8289|339|32|Kanoashi|32008|</v>
      </c>
    </row>
    <row r="8284" spans="2:8">
      <c r="B8284" s="2">
        <v>8290</v>
      </c>
      <c r="C8284" s="2">
        <v>339</v>
      </c>
      <c r="D8284" s="2" t="s">
        <v>92</v>
      </c>
      <c r="E8284" s="2" t="s">
        <v>18163</v>
      </c>
      <c r="F8284" s="3" t="s">
        <v>19653</v>
      </c>
      <c r="H8284" s="129" t="str">
        <f t="shared" si="129"/>
        <v>8290|339|32|Ochi (deleted)|32007|</v>
      </c>
    </row>
    <row r="8285" spans="2:8">
      <c r="B8285" s="2">
        <v>8291</v>
      </c>
      <c r="C8285" s="2">
        <v>339</v>
      </c>
      <c r="D8285" s="2" t="s">
        <v>92</v>
      </c>
      <c r="E8285" s="2" t="s">
        <v>18164</v>
      </c>
      <c r="F8285" s="3" t="s">
        <v>19654</v>
      </c>
      <c r="H8285" s="129" t="str">
        <f t="shared" si="129"/>
        <v>8291|339|32|Oki|32006|</v>
      </c>
    </row>
    <row r="8286" spans="2:8">
      <c r="B8286" s="2">
        <v>8292</v>
      </c>
      <c r="C8286" s="2">
        <v>339</v>
      </c>
      <c r="D8286" s="2" t="s">
        <v>92</v>
      </c>
      <c r="E8286" s="2" t="s">
        <v>18165</v>
      </c>
      <c r="F8286" s="3" t="s">
        <v>19655</v>
      </c>
      <c r="H8286" s="129" t="str">
        <f t="shared" si="129"/>
        <v>8292|339|32|Ohara (deleted)|32005|</v>
      </c>
    </row>
    <row r="8287" spans="2:8">
      <c r="B8287" s="2">
        <v>8293</v>
      </c>
      <c r="C8287" s="2">
        <v>339</v>
      </c>
      <c r="D8287" s="2" t="s">
        <v>92</v>
      </c>
      <c r="E8287" s="2" t="s">
        <v>18166</v>
      </c>
      <c r="F8287" s="3" t="s">
        <v>19656</v>
      </c>
      <c r="H8287" s="129" t="str">
        <f t="shared" si="129"/>
        <v>8293|339|32|Ochi|32004|</v>
      </c>
    </row>
    <row r="8288" spans="2:8">
      <c r="B8288" s="2">
        <v>8294</v>
      </c>
      <c r="C8288" s="2">
        <v>339</v>
      </c>
      <c r="D8288" s="2" t="s">
        <v>92</v>
      </c>
      <c r="E8288" s="2" t="s">
        <v>18167</v>
      </c>
      <c r="F8288" s="3" t="s">
        <v>19657</v>
      </c>
      <c r="H8288" s="129" t="str">
        <f t="shared" si="129"/>
        <v>8294|339|32|Ama (deleted)|32002|</v>
      </c>
    </row>
    <row r="8289" spans="2:8">
      <c r="B8289" s="2">
        <v>8295</v>
      </c>
      <c r="C8289" s="2">
        <v>339</v>
      </c>
      <c r="D8289" s="2" t="s">
        <v>92</v>
      </c>
      <c r="E8289" s="2" t="s">
        <v>18168</v>
      </c>
      <c r="F8289" s="3" t="s">
        <v>19658</v>
      </c>
      <c r="H8289" s="129" t="str">
        <f t="shared" si="129"/>
        <v>8295|339|32|Hirata (city, deleted)|3208|</v>
      </c>
    </row>
    <row r="8290" spans="2:8">
      <c r="B8290" s="2">
        <v>8296</v>
      </c>
      <c r="C8290" s="2">
        <v>339</v>
      </c>
      <c r="D8290" s="2" t="s">
        <v>92</v>
      </c>
      <c r="E8290" s="2" t="s">
        <v>18169</v>
      </c>
      <c r="F8290" s="3" t="s">
        <v>19659</v>
      </c>
      <c r="H8290" s="129" t="str">
        <f t="shared" si="129"/>
        <v>8296|339|32|Matsue (city)|3201|</v>
      </c>
    </row>
    <row r="8291" spans="2:8">
      <c r="B8291" s="2">
        <v>8297</v>
      </c>
      <c r="C8291" s="2">
        <v>339</v>
      </c>
      <c r="D8291" s="2" t="s">
        <v>92</v>
      </c>
      <c r="E8291" s="2" t="s">
        <v>18170</v>
      </c>
      <c r="F8291" s="3" t="s">
        <v>19660</v>
      </c>
      <c r="H8291" s="129" t="str">
        <f t="shared" si="129"/>
        <v>8297|339|32|Hamada (city)|3202|</v>
      </c>
    </row>
    <row r="8292" spans="2:8">
      <c r="B8292" s="2">
        <v>8298</v>
      </c>
      <c r="C8292" s="2">
        <v>339</v>
      </c>
      <c r="D8292" s="2" t="s">
        <v>92</v>
      </c>
      <c r="E8292" s="2" t="s">
        <v>18171</v>
      </c>
      <c r="F8292" s="3" t="s">
        <v>19661</v>
      </c>
      <c r="H8292" s="129" t="str">
        <f t="shared" si="129"/>
        <v>8298|339|32|Izumo (city)|3203|</v>
      </c>
    </row>
    <row r="8293" spans="2:8">
      <c r="B8293" s="2">
        <v>8299</v>
      </c>
      <c r="C8293" s="2">
        <v>339</v>
      </c>
      <c r="D8293" s="2" t="s">
        <v>92</v>
      </c>
      <c r="E8293" s="2" t="s">
        <v>18172</v>
      </c>
      <c r="F8293" s="3" t="s">
        <v>19662</v>
      </c>
      <c r="H8293" s="129" t="str">
        <f t="shared" si="129"/>
        <v>8299|339|32|Masuda (city)|3204|</v>
      </c>
    </row>
    <row r="8294" spans="2:8">
      <c r="B8294" s="2">
        <v>8300</v>
      </c>
      <c r="C8294" s="2">
        <v>339</v>
      </c>
      <c r="D8294" s="2" t="s">
        <v>92</v>
      </c>
      <c r="E8294" s="2" t="s">
        <v>18173</v>
      </c>
      <c r="F8294" s="3" t="s">
        <v>19663</v>
      </c>
      <c r="H8294" s="129" t="str">
        <f t="shared" si="129"/>
        <v>8300|339|32|Oda (city)|3205|</v>
      </c>
    </row>
    <row r="8295" spans="2:8">
      <c r="B8295" s="2">
        <v>8301</v>
      </c>
      <c r="C8295" s="2">
        <v>339</v>
      </c>
      <c r="D8295" s="2" t="s">
        <v>92</v>
      </c>
      <c r="E8295" s="2" t="s">
        <v>18174</v>
      </c>
      <c r="F8295" s="3" t="s">
        <v>19664</v>
      </c>
      <c r="H8295" s="129" t="str">
        <f t="shared" si="129"/>
        <v>8301|339|32|Iishi|32003|</v>
      </c>
    </row>
    <row r="8296" spans="2:8">
      <c r="B8296" s="2">
        <v>8302</v>
      </c>
      <c r="C8296" s="2">
        <v>339</v>
      </c>
      <c r="D8296" s="2" t="s">
        <v>92</v>
      </c>
      <c r="E8296" s="2" t="s">
        <v>18175</v>
      </c>
      <c r="F8296" s="3" t="s">
        <v>19665</v>
      </c>
      <c r="H8296" s="129" t="str">
        <f t="shared" si="129"/>
        <v>8302|339|32|Gotsu (city)|3207|</v>
      </c>
    </row>
    <row r="8297" spans="2:8">
      <c r="B8297" s="2">
        <v>8303</v>
      </c>
      <c r="C8297" s="2">
        <v>339</v>
      </c>
      <c r="D8297" s="2" t="s">
        <v>92</v>
      </c>
      <c r="E8297" s="2" t="s">
        <v>18176</v>
      </c>
      <c r="F8297" s="3" t="s">
        <v>19666</v>
      </c>
      <c r="H8297" s="129" t="str">
        <f t="shared" si="129"/>
        <v>8303|339|32|Unnan (city)|3209|</v>
      </c>
    </row>
    <row r="8298" spans="2:8">
      <c r="B8298" s="2">
        <v>8304</v>
      </c>
      <c r="C8298" s="2">
        <v>339</v>
      </c>
      <c r="D8298" s="2" t="s">
        <v>92</v>
      </c>
      <c r="E8298" s="2" t="s">
        <v>18177</v>
      </c>
      <c r="F8298" s="3" t="s">
        <v>19667</v>
      </c>
      <c r="H8298" s="129" t="str">
        <f t="shared" si="129"/>
        <v>8304|339|32|Yasugi (city)|3206|</v>
      </c>
    </row>
    <row r="8299" spans="2:8">
      <c r="B8299" s="2">
        <v>8305</v>
      </c>
      <c r="C8299" s="2">
        <v>339</v>
      </c>
      <c r="D8299" s="2" t="s">
        <v>92</v>
      </c>
      <c r="E8299" s="2" t="s">
        <v>17326</v>
      </c>
      <c r="F8299" s="3" t="s">
        <v>19668</v>
      </c>
      <c r="H8299" s="129" t="str">
        <f t="shared" si="129"/>
        <v>8305|339|32|Oshima|33003|</v>
      </c>
    </row>
    <row r="8300" spans="2:8">
      <c r="B8300" s="2">
        <v>8306</v>
      </c>
      <c r="C8300" s="2">
        <v>339</v>
      </c>
      <c r="D8300" s="2" t="s">
        <v>93</v>
      </c>
      <c r="E8300" s="2" t="s">
        <v>18178</v>
      </c>
      <c r="F8300" s="3" t="s">
        <v>19669</v>
      </c>
      <c r="H8300" s="129" t="str">
        <f t="shared" si="129"/>
        <v>8306|339|33|Yamaguchi (city)|3301|</v>
      </c>
    </row>
    <row r="8301" spans="2:8">
      <c r="B8301" s="2">
        <v>8307</v>
      </c>
      <c r="C8301" s="2">
        <v>339</v>
      </c>
      <c r="D8301" s="2" t="s">
        <v>93</v>
      </c>
      <c r="E8301" s="2" t="s">
        <v>18179</v>
      </c>
      <c r="F8301" s="3" t="s">
        <v>19670</v>
      </c>
      <c r="H8301" s="129" t="str">
        <f t="shared" si="129"/>
        <v>8307|339|33|Shinnan'yo (city, deleted)|3314|</v>
      </c>
    </row>
    <row r="8302" spans="2:8">
      <c r="B8302" s="2">
        <v>8308</v>
      </c>
      <c r="C8302" s="2">
        <v>339</v>
      </c>
      <c r="D8302" s="2" t="s">
        <v>93</v>
      </c>
      <c r="E8302" s="2" t="s">
        <v>18180</v>
      </c>
      <c r="F8302" s="3" t="s">
        <v>19671</v>
      </c>
      <c r="H8302" s="129" t="str">
        <f t="shared" si="129"/>
        <v>8308|339|33|Hofu (city)|3306|</v>
      </c>
    </row>
    <row r="8303" spans="2:8">
      <c r="B8303" s="2">
        <v>8309</v>
      </c>
      <c r="C8303" s="2">
        <v>339</v>
      </c>
      <c r="D8303" s="2" t="s">
        <v>93</v>
      </c>
      <c r="E8303" s="2" t="s">
        <v>18181</v>
      </c>
      <c r="F8303" s="3" t="s">
        <v>19672</v>
      </c>
      <c r="H8303" s="129" t="str">
        <f t="shared" si="129"/>
        <v>8309|339|33|Mine (city)|3313|</v>
      </c>
    </row>
    <row r="8304" spans="2:8">
      <c r="B8304" s="2">
        <v>8310</v>
      </c>
      <c r="C8304" s="2">
        <v>339</v>
      </c>
      <c r="D8304" s="2" t="s">
        <v>93</v>
      </c>
      <c r="E8304" s="2" t="s">
        <v>18182</v>
      </c>
      <c r="F8304" s="3" t="s">
        <v>19673</v>
      </c>
      <c r="H8304" s="129" t="str">
        <f t="shared" si="129"/>
        <v>8310|339|33|Yanai (city)|3312|</v>
      </c>
    </row>
    <row r="8305" spans="2:8">
      <c r="B8305" s="2">
        <v>8311</v>
      </c>
      <c r="C8305" s="2">
        <v>339</v>
      </c>
      <c r="D8305" s="2" t="s">
        <v>93</v>
      </c>
      <c r="E8305" s="2" t="s">
        <v>18183</v>
      </c>
      <c r="F8305" s="3" t="s">
        <v>19674</v>
      </c>
      <c r="H8305" s="129" t="str">
        <f t="shared" si="129"/>
        <v>8311|339|33|Nagato (city)|3311|</v>
      </c>
    </row>
    <row r="8306" spans="2:8">
      <c r="B8306" s="2">
        <v>8312</v>
      </c>
      <c r="C8306" s="2">
        <v>339</v>
      </c>
      <c r="D8306" s="2" t="s">
        <v>93</v>
      </c>
      <c r="E8306" s="2" t="s">
        <v>18184</v>
      </c>
      <c r="F8306" s="3" t="s">
        <v>19675</v>
      </c>
      <c r="H8306" s="129" t="str">
        <f t="shared" si="129"/>
        <v>8312|339|33|Shunan (city)|3315|</v>
      </c>
    </row>
    <row r="8307" spans="2:8">
      <c r="B8307" s="2">
        <v>8313</v>
      </c>
      <c r="C8307" s="2">
        <v>339</v>
      </c>
      <c r="D8307" s="2" t="s">
        <v>93</v>
      </c>
      <c r="E8307" s="2" t="s">
        <v>18185</v>
      </c>
      <c r="F8307" s="3" t="s">
        <v>19676</v>
      </c>
      <c r="H8307" s="129" t="str">
        <f t="shared" si="129"/>
        <v>8313|339|33|Onoda (city, deleted)|3309|</v>
      </c>
    </row>
    <row r="8308" spans="2:8">
      <c r="B8308" s="2">
        <v>8314</v>
      </c>
      <c r="C8308" s="2">
        <v>339</v>
      </c>
      <c r="D8308" s="2" t="s">
        <v>93</v>
      </c>
      <c r="E8308" s="2" t="s">
        <v>18186</v>
      </c>
      <c r="F8308" s="3" t="s">
        <v>19677</v>
      </c>
      <c r="H8308" s="129" t="str">
        <f t="shared" si="129"/>
        <v>8314|339|33|Shimonoseki (city)|3302|</v>
      </c>
    </row>
    <row r="8309" spans="2:8">
      <c r="B8309" s="2">
        <v>8315</v>
      </c>
      <c r="C8309" s="2">
        <v>339</v>
      </c>
      <c r="D8309" s="2" t="s">
        <v>93</v>
      </c>
      <c r="E8309" s="2" t="s">
        <v>18187</v>
      </c>
      <c r="F8309" s="3" t="s">
        <v>19678</v>
      </c>
      <c r="H8309" s="129" t="str">
        <f t="shared" si="129"/>
        <v>8315|339|33|Abu|33002|</v>
      </c>
    </row>
    <row r="8310" spans="2:8">
      <c r="B8310" s="2">
        <v>8316</v>
      </c>
      <c r="C8310" s="2">
        <v>339</v>
      </c>
      <c r="D8310" s="2" t="s">
        <v>93</v>
      </c>
      <c r="E8310" s="2" t="s">
        <v>18188</v>
      </c>
      <c r="F8310" s="3" t="s">
        <v>19679</v>
      </c>
      <c r="H8310" s="129" t="str">
        <f t="shared" si="129"/>
        <v>8316|339|33|Hikari (city)|3310|</v>
      </c>
    </row>
    <row r="8311" spans="2:8">
      <c r="B8311" s="2">
        <v>8317</v>
      </c>
      <c r="C8311" s="2">
        <v>339</v>
      </c>
      <c r="D8311" s="2" t="s">
        <v>93</v>
      </c>
      <c r="E8311" s="2" t="s">
        <v>18189</v>
      </c>
      <c r="F8311" s="3" t="s">
        <v>19680</v>
      </c>
      <c r="H8311" s="129" t="str">
        <f t="shared" si="129"/>
        <v>8317|339|33|Otsu (deleted)|33004|</v>
      </c>
    </row>
    <row r="8312" spans="2:8">
      <c r="B8312" s="2">
        <v>8318</v>
      </c>
      <c r="C8312" s="2">
        <v>339</v>
      </c>
      <c r="D8312" s="2" t="s">
        <v>93</v>
      </c>
      <c r="E8312" s="2" t="s">
        <v>18190</v>
      </c>
      <c r="F8312" s="3" t="s">
        <v>19681</v>
      </c>
      <c r="H8312" s="129" t="str">
        <f t="shared" si="129"/>
        <v>8318|339|33|Kuga|33005|</v>
      </c>
    </row>
    <row r="8313" spans="2:8">
      <c r="B8313" s="2">
        <v>8319</v>
      </c>
      <c r="C8313" s="2">
        <v>339</v>
      </c>
      <c r="D8313" s="2" t="s">
        <v>93</v>
      </c>
      <c r="E8313" s="2" t="s">
        <v>18191</v>
      </c>
      <c r="F8313" s="3" t="s">
        <v>19682</v>
      </c>
      <c r="H8313" s="129" t="str">
        <f t="shared" si="129"/>
        <v>8319|339|33|Kumage|33006|</v>
      </c>
    </row>
    <row r="8314" spans="2:8">
      <c r="B8314" s="2">
        <v>8320</v>
      </c>
      <c r="C8314" s="2">
        <v>339</v>
      </c>
      <c r="D8314" s="2" t="s">
        <v>93</v>
      </c>
      <c r="E8314" s="2" t="s">
        <v>18192</v>
      </c>
      <c r="F8314" s="3" t="s">
        <v>19683</v>
      </c>
      <c r="H8314" s="129" t="str">
        <f t="shared" si="129"/>
        <v>8320|339|33|Saba (deleted)|33007|</v>
      </c>
    </row>
    <row r="8315" spans="2:8">
      <c r="B8315" s="2">
        <v>8321</v>
      </c>
      <c r="C8315" s="2">
        <v>339</v>
      </c>
      <c r="D8315" s="2" t="s">
        <v>93</v>
      </c>
      <c r="E8315" s="2" t="s">
        <v>18193</v>
      </c>
      <c r="F8315" s="3" t="s">
        <v>19684</v>
      </c>
      <c r="H8315" s="129" t="str">
        <f t="shared" ref="H8315:H8378" si="130">B8315&amp;"|"&amp;C8315&amp;"|"&amp;D8315&amp;"|"&amp;E8315&amp;"|"&amp;F8315&amp;"|"&amp;G8315</f>
        <v>8321|339|33|Tsuno (deleted)|33008|</v>
      </c>
    </row>
    <row r="8316" spans="2:8">
      <c r="B8316" s="2">
        <v>8322</v>
      </c>
      <c r="C8316" s="2">
        <v>339</v>
      </c>
      <c r="D8316" s="2" t="s">
        <v>93</v>
      </c>
      <c r="E8316" s="2" t="s">
        <v>18194</v>
      </c>
      <c r="F8316" s="3" t="s">
        <v>19685</v>
      </c>
      <c r="H8316" s="129" t="str">
        <f t="shared" si="130"/>
        <v>8322|339|33|Toyoura (deleted)|33009|</v>
      </c>
    </row>
    <row r="8317" spans="2:8">
      <c r="B8317" s="2">
        <v>8323</v>
      </c>
      <c r="C8317" s="2">
        <v>339</v>
      </c>
      <c r="D8317" s="2" t="s">
        <v>93</v>
      </c>
      <c r="E8317" s="2" t="s">
        <v>18195</v>
      </c>
      <c r="F8317" s="3" t="s">
        <v>19686</v>
      </c>
      <c r="H8317" s="129" t="str">
        <f t="shared" si="130"/>
        <v>8323|339|33|Mine (deleted)|33010|</v>
      </c>
    </row>
    <row r="8318" spans="2:8">
      <c r="B8318" s="2">
        <v>8324</v>
      </c>
      <c r="C8318" s="2">
        <v>339</v>
      </c>
      <c r="D8318" s="2" t="s">
        <v>93</v>
      </c>
      <c r="E8318" s="2" t="s">
        <v>17722</v>
      </c>
      <c r="F8318" s="3" t="s">
        <v>19687</v>
      </c>
      <c r="H8318" s="129" t="str">
        <f t="shared" si="130"/>
        <v>8324|339|33|Yoshiki (deleted)|33011|</v>
      </c>
    </row>
    <row r="8319" spans="2:8">
      <c r="B8319" s="2">
        <v>8325</v>
      </c>
      <c r="C8319" s="2">
        <v>339</v>
      </c>
      <c r="D8319" s="2" t="s">
        <v>93</v>
      </c>
      <c r="E8319" s="2" t="s">
        <v>18196</v>
      </c>
      <c r="F8319" s="3" t="s">
        <v>19688</v>
      </c>
      <c r="H8319" s="129" t="str">
        <f t="shared" si="130"/>
        <v>8325|339|33|Kudamatsu (city)|3307|</v>
      </c>
    </row>
    <row r="8320" spans="2:8">
      <c r="B8320" s="2">
        <v>8326</v>
      </c>
      <c r="C8320" s="2">
        <v>339</v>
      </c>
      <c r="D8320" s="2" t="s">
        <v>93</v>
      </c>
      <c r="E8320" s="2" t="s">
        <v>18197</v>
      </c>
      <c r="F8320" s="3" t="s">
        <v>19689</v>
      </c>
      <c r="H8320" s="129" t="str">
        <f t="shared" si="130"/>
        <v>8326|339|33|Asa (deleted)|33001|</v>
      </c>
    </row>
    <row r="8321" spans="2:8">
      <c r="B8321" s="2">
        <v>8327</v>
      </c>
      <c r="C8321" s="2">
        <v>339</v>
      </c>
      <c r="D8321" s="2" t="s">
        <v>93</v>
      </c>
      <c r="E8321" s="2" t="s">
        <v>18198</v>
      </c>
      <c r="F8321" s="3" t="s">
        <v>19690</v>
      </c>
      <c r="H8321" s="129" t="str">
        <f t="shared" si="130"/>
        <v>8327|339|33|Hagi (city)|3304|</v>
      </c>
    </row>
    <row r="8322" spans="2:8">
      <c r="B8322" s="2">
        <v>8328</v>
      </c>
      <c r="C8322" s="2">
        <v>339</v>
      </c>
      <c r="D8322" s="2" t="s">
        <v>93</v>
      </c>
      <c r="E8322" s="2" t="s">
        <v>18199</v>
      </c>
      <c r="F8322" s="3" t="s">
        <v>19691</v>
      </c>
      <c r="H8322" s="129" t="str">
        <f t="shared" si="130"/>
        <v>8328|339|33|San'yoonoda (city)|3316|</v>
      </c>
    </row>
    <row r="8323" spans="2:8">
      <c r="B8323" s="2">
        <v>8329</v>
      </c>
      <c r="C8323" s="2">
        <v>339</v>
      </c>
      <c r="D8323" s="2" t="s">
        <v>93</v>
      </c>
      <c r="E8323" s="2" t="s">
        <v>18200</v>
      </c>
      <c r="F8323" s="3" t="s">
        <v>19692</v>
      </c>
      <c r="H8323" s="129" t="str">
        <f t="shared" si="130"/>
        <v>8329|339|33|Tokuyama (city, deleted)|3305|</v>
      </c>
    </row>
    <row r="8324" spans="2:8">
      <c r="B8324" s="2">
        <v>8330</v>
      </c>
      <c r="C8324" s="2">
        <v>339</v>
      </c>
      <c r="D8324" s="2" t="s">
        <v>93</v>
      </c>
      <c r="E8324" s="2" t="s">
        <v>18201</v>
      </c>
      <c r="F8324" s="3" t="s">
        <v>19693</v>
      </c>
      <c r="H8324" s="129" t="str">
        <f t="shared" si="130"/>
        <v>8330|339|33|Iwakuni (city)|3308|</v>
      </c>
    </row>
    <row r="8325" spans="2:8">
      <c r="B8325" s="2">
        <v>8331</v>
      </c>
      <c r="C8325" s="2">
        <v>339</v>
      </c>
      <c r="D8325" s="2" t="s">
        <v>93</v>
      </c>
      <c r="E8325" s="2" t="s">
        <v>18202</v>
      </c>
      <c r="F8325" s="3" t="s">
        <v>19694</v>
      </c>
      <c r="H8325" s="129" t="str">
        <f t="shared" si="130"/>
        <v>8331|339|33|Ube (city)|3303|</v>
      </c>
    </row>
    <row r="8326" spans="2:8">
      <c r="B8326" s="2">
        <v>8332</v>
      </c>
      <c r="C8326" s="2">
        <v>339</v>
      </c>
      <c r="D8326" s="2" t="s">
        <v>93</v>
      </c>
      <c r="E8326" s="2" t="s">
        <v>18203</v>
      </c>
      <c r="F8326" s="3" t="s">
        <v>19695</v>
      </c>
      <c r="H8326" s="129" t="str">
        <f t="shared" si="130"/>
        <v>8332|339|33|Kurayoshi (city)|3402|</v>
      </c>
    </row>
    <row r="8327" spans="2:8">
      <c r="B8327" s="2">
        <v>8333</v>
      </c>
      <c r="C8327" s="2">
        <v>339</v>
      </c>
      <c r="D8327" s="2" t="s">
        <v>94</v>
      </c>
      <c r="E8327" s="2" t="s">
        <v>18204</v>
      </c>
      <c r="F8327" s="3" t="s">
        <v>19696</v>
      </c>
      <c r="H8327" s="129" t="str">
        <f t="shared" si="130"/>
        <v>8333|339|34|Yazu|34006|</v>
      </c>
    </row>
    <row r="8328" spans="2:8">
      <c r="B8328" s="2">
        <v>8334</v>
      </c>
      <c r="C8328" s="2">
        <v>339</v>
      </c>
      <c r="D8328" s="2" t="s">
        <v>94</v>
      </c>
      <c r="E8328" s="2" t="s">
        <v>339</v>
      </c>
      <c r="F8328" s="3" t="s">
        <v>19697</v>
      </c>
      <c r="H8328" s="129" t="str">
        <f t="shared" si="130"/>
        <v>8334|339|34|Hino|34005|</v>
      </c>
    </row>
    <row r="8329" spans="2:8">
      <c r="B8329" s="2">
        <v>8335</v>
      </c>
      <c r="C8329" s="2">
        <v>339</v>
      </c>
      <c r="D8329" s="2" t="s">
        <v>94</v>
      </c>
      <c r="E8329" s="2" t="s">
        <v>18205</v>
      </c>
      <c r="F8329" s="3" t="s">
        <v>19698</v>
      </c>
      <c r="H8329" s="129" t="str">
        <f t="shared" si="130"/>
        <v>8335|339|34|Tohaku|34004|</v>
      </c>
    </row>
    <row r="8330" spans="2:8">
      <c r="B8330" s="2">
        <v>8336</v>
      </c>
      <c r="C8330" s="2">
        <v>339</v>
      </c>
      <c r="D8330" s="2" t="s">
        <v>94</v>
      </c>
      <c r="E8330" s="2" t="s">
        <v>18206</v>
      </c>
      <c r="F8330" s="3" t="s">
        <v>19699</v>
      </c>
      <c r="H8330" s="129" t="str">
        <f t="shared" si="130"/>
        <v>8336|339|34|Saihaku|34003|</v>
      </c>
    </row>
    <row r="8331" spans="2:8">
      <c r="B8331" s="2">
        <v>8337</v>
      </c>
      <c r="C8331" s="2">
        <v>339</v>
      </c>
      <c r="D8331" s="2" t="s">
        <v>94</v>
      </c>
      <c r="E8331" s="2" t="s">
        <v>18207</v>
      </c>
      <c r="F8331" s="3" t="s">
        <v>19700</v>
      </c>
      <c r="H8331" s="129" t="str">
        <f t="shared" si="130"/>
        <v>8337|339|34|Ketaka (deleted)|34002|</v>
      </c>
    </row>
    <row r="8332" spans="2:8">
      <c r="B8332" s="2">
        <v>8338</v>
      </c>
      <c r="C8332" s="2">
        <v>339</v>
      </c>
      <c r="D8332" s="2" t="s">
        <v>94</v>
      </c>
      <c r="E8332" s="2" t="s">
        <v>18208</v>
      </c>
      <c r="F8332" s="3" t="s">
        <v>19701</v>
      </c>
      <c r="H8332" s="129" t="str">
        <f t="shared" si="130"/>
        <v>8338|339|34|Tottori (city)|3401|</v>
      </c>
    </row>
    <row r="8333" spans="2:8">
      <c r="B8333" s="2">
        <v>8339</v>
      </c>
      <c r="C8333" s="2">
        <v>339</v>
      </c>
      <c r="D8333" s="2" t="s">
        <v>94</v>
      </c>
      <c r="E8333" s="2" t="s">
        <v>18209</v>
      </c>
      <c r="F8333" s="3" t="s">
        <v>19702</v>
      </c>
      <c r="H8333" s="129" t="str">
        <f t="shared" si="130"/>
        <v>8339|339|34|Yonago (city)|3403|</v>
      </c>
    </row>
    <row r="8334" spans="2:8">
      <c r="B8334" s="2">
        <v>8340</v>
      </c>
      <c r="C8334" s="2">
        <v>339</v>
      </c>
      <c r="D8334" s="2" t="s">
        <v>94</v>
      </c>
      <c r="E8334" s="2" t="s">
        <v>18210</v>
      </c>
      <c r="F8334" s="3" t="s">
        <v>19703</v>
      </c>
      <c r="H8334" s="129" t="str">
        <f t="shared" si="130"/>
        <v>8340|339|34|Sakaiminato (city)|3404|</v>
      </c>
    </row>
    <row r="8335" spans="2:8">
      <c r="B8335" s="2">
        <v>8341</v>
      </c>
      <c r="C8335" s="2">
        <v>339</v>
      </c>
      <c r="D8335" s="2" t="s">
        <v>94</v>
      </c>
      <c r="E8335" s="2" t="s">
        <v>18211</v>
      </c>
      <c r="F8335" s="3" t="s">
        <v>19704</v>
      </c>
      <c r="H8335" s="129" t="str">
        <f t="shared" si="130"/>
        <v>8341|339|34|Iwami|34001|</v>
      </c>
    </row>
    <row r="8336" spans="2:8">
      <c r="B8336" s="2">
        <v>8342</v>
      </c>
      <c r="C8336" s="2">
        <v>339</v>
      </c>
      <c r="D8336" s="2" t="s">
        <v>94</v>
      </c>
      <c r="E8336" s="2" t="s">
        <v>18212</v>
      </c>
      <c r="F8336" s="3" t="s">
        <v>19705</v>
      </c>
      <c r="H8336" s="129" t="str">
        <f t="shared" si="130"/>
        <v>8342|339|34|Futami (deleted)|35014|</v>
      </c>
    </row>
    <row r="8337" spans="2:8">
      <c r="B8337" s="2">
        <v>8343</v>
      </c>
      <c r="C8337" s="2">
        <v>339</v>
      </c>
      <c r="D8337" s="2" t="s">
        <v>95</v>
      </c>
      <c r="E8337" s="2" t="s">
        <v>18213</v>
      </c>
      <c r="F8337" s="3" t="s">
        <v>19706</v>
      </c>
      <c r="H8337" s="129" t="str">
        <f t="shared" si="130"/>
        <v>8343|339|35|Fukayasu (deleted)|35013|</v>
      </c>
    </row>
    <row r="8338" spans="2:8">
      <c r="B8338" s="2">
        <v>8344</v>
      </c>
      <c r="C8338" s="2">
        <v>339</v>
      </c>
      <c r="D8338" s="2" t="s">
        <v>95</v>
      </c>
      <c r="E8338" s="2" t="s">
        <v>18214</v>
      </c>
      <c r="F8338" s="3" t="s">
        <v>19707</v>
      </c>
      <c r="H8338" s="129" t="str">
        <f t="shared" si="130"/>
        <v>8344|339|35|Numakuma (deleted)|35011|</v>
      </c>
    </row>
    <row r="8339" spans="2:8">
      <c r="B8339" s="2">
        <v>8345</v>
      </c>
      <c r="C8339" s="2">
        <v>339</v>
      </c>
      <c r="D8339" s="2" t="s">
        <v>95</v>
      </c>
      <c r="E8339" s="2" t="s">
        <v>18215</v>
      </c>
      <c r="F8339" s="3" t="s">
        <v>19708</v>
      </c>
      <c r="H8339" s="129" t="str">
        <f t="shared" si="130"/>
        <v>8345|339|35|Toyota (deleted)|35010|</v>
      </c>
    </row>
    <row r="8340" spans="2:8">
      <c r="B8340" s="2">
        <v>8346</v>
      </c>
      <c r="C8340" s="2">
        <v>339</v>
      </c>
      <c r="D8340" s="2" t="s">
        <v>95</v>
      </c>
      <c r="E8340" s="2" t="s">
        <v>18216</v>
      </c>
      <c r="F8340" s="3" t="s">
        <v>19709</v>
      </c>
      <c r="H8340" s="129" t="str">
        <f t="shared" si="130"/>
        <v>8346|339|35|Takata (deleted)|35009|</v>
      </c>
    </row>
    <row r="8341" spans="2:8">
      <c r="B8341" s="2">
        <v>8347</v>
      </c>
      <c r="C8341" s="2">
        <v>339</v>
      </c>
      <c r="D8341" s="2" t="s">
        <v>95</v>
      </c>
      <c r="E8341" s="2" t="s">
        <v>18217</v>
      </c>
      <c r="F8341" s="3" t="s">
        <v>19710</v>
      </c>
      <c r="H8341" s="129" t="str">
        <f t="shared" si="130"/>
        <v>8347|339|35|Sera|35008|</v>
      </c>
    </row>
    <row r="8342" spans="2:8">
      <c r="B8342" s="2">
        <v>8348</v>
      </c>
      <c r="C8342" s="2">
        <v>339</v>
      </c>
      <c r="D8342" s="2" t="s">
        <v>95</v>
      </c>
      <c r="E8342" s="2" t="s">
        <v>18218</v>
      </c>
      <c r="F8342" s="3" t="s">
        <v>19711</v>
      </c>
      <c r="H8342" s="129" t="str">
        <f t="shared" si="130"/>
        <v>8348|339|35|Jinseki|35007|</v>
      </c>
    </row>
    <row r="8343" spans="2:8">
      <c r="B8343" s="2">
        <v>8349</v>
      </c>
      <c r="C8343" s="2">
        <v>339</v>
      </c>
      <c r="D8343" s="2" t="s">
        <v>95</v>
      </c>
      <c r="E8343" s="2" t="s">
        <v>18219</v>
      </c>
      <c r="F8343" s="3" t="s">
        <v>19712</v>
      </c>
      <c r="H8343" s="129" t="str">
        <f t="shared" si="130"/>
        <v>8349|339|35|Saeki (deleted)|35006|</v>
      </c>
    </row>
    <row r="8344" spans="2:8">
      <c r="B8344" s="2">
        <v>8350</v>
      </c>
      <c r="C8344" s="2">
        <v>339</v>
      </c>
      <c r="D8344" s="2" t="s">
        <v>95</v>
      </c>
      <c r="E8344" s="2" t="s">
        <v>18220</v>
      </c>
      <c r="F8344" s="3" t="s">
        <v>19713</v>
      </c>
      <c r="H8344" s="129" t="str">
        <f t="shared" si="130"/>
        <v>8350|339|35|Konu (deleted)|35005|</v>
      </c>
    </row>
    <row r="8345" spans="2:8">
      <c r="B8345" s="2">
        <v>8351</v>
      </c>
      <c r="C8345" s="2">
        <v>339</v>
      </c>
      <c r="D8345" s="2" t="s">
        <v>95</v>
      </c>
      <c r="E8345" s="2" t="s">
        <v>18221</v>
      </c>
      <c r="F8345" s="3" t="s">
        <v>19714</v>
      </c>
      <c r="H8345" s="129" t="str">
        <f t="shared" si="130"/>
        <v>8351|339|35|Kamo (deleted)|35004|</v>
      </c>
    </row>
    <row r="8346" spans="2:8">
      <c r="B8346" s="2">
        <v>8352</v>
      </c>
      <c r="C8346" s="2">
        <v>339</v>
      </c>
      <c r="D8346" s="2" t="s">
        <v>95</v>
      </c>
      <c r="E8346" s="2" t="s">
        <v>18222</v>
      </c>
      <c r="F8346" s="3" t="s">
        <v>19715</v>
      </c>
      <c r="H8346" s="129" t="str">
        <f t="shared" si="130"/>
        <v>8352|339|35|Ashina (deleted)|35003|</v>
      </c>
    </row>
    <row r="8347" spans="2:8">
      <c r="B8347" s="2">
        <v>8353</v>
      </c>
      <c r="C8347" s="2">
        <v>339</v>
      </c>
      <c r="D8347" s="2" t="s">
        <v>95</v>
      </c>
      <c r="E8347" s="2" t="s">
        <v>18223</v>
      </c>
      <c r="F8347" s="3" t="s">
        <v>19716</v>
      </c>
      <c r="H8347" s="129" t="str">
        <f t="shared" si="130"/>
        <v>8353|339|35|Aki (deleted)|35001|</v>
      </c>
    </row>
    <row r="8348" spans="2:8">
      <c r="B8348" s="2">
        <v>8354</v>
      </c>
      <c r="C8348" s="2">
        <v>339</v>
      </c>
      <c r="D8348" s="2" t="s">
        <v>95</v>
      </c>
      <c r="E8348" s="2" t="s">
        <v>18224</v>
      </c>
      <c r="F8348" s="3" t="s">
        <v>19717</v>
      </c>
      <c r="H8348" s="129" t="str">
        <f t="shared" si="130"/>
        <v>8354|339|35|Takehara (city)|3503|</v>
      </c>
    </row>
    <row r="8349" spans="2:8">
      <c r="B8349" s="2">
        <v>8355</v>
      </c>
      <c r="C8349" s="2">
        <v>339</v>
      </c>
      <c r="D8349" s="2" t="s">
        <v>95</v>
      </c>
      <c r="E8349" s="2" t="s">
        <v>18225</v>
      </c>
      <c r="F8349" s="3" t="s">
        <v>19718</v>
      </c>
      <c r="H8349" s="129" t="str">
        <f t="shared" si="130"/>
        <v>8355|339|35|Otake (city)|3512|</v>
      </c>
    </row>
    <row r="8350" spans="2:8">
      <c r="B8350" s="2">
        <v>8356</v>
      </c>
      <c r="C8350" s="2">
        <v>339</v>
      </c>
      <c r="D8350" s="2" t="s">
        <v>95</v>
      </c>
      <c r="E8350" s="2" t="s">
        <v>18226</v>
      </c>
      <c r="F8350" s="3" t="s">
        <v>19719</v>
      </c>
      <c r="H8350" s="129" t="str">
        <f t="shared" si="130"/>
        <v>8356|339|35|Syoubara (city)|3511|</v>
      </c>
    </row>
    <row r="8351" spans="2:8">
      <c r="B8351" s="2">
        <v>8357</v>
      </c>
      <c r="C8351" s="2">
        <v>339</v>
      </c>
      <c r="D8351" s="2" t="s">
        <v>95</v>
      </c>
      <c r="E8351" s="2" t="s">
        <v>17781</v>
      </c>
      <c r="F8351" s="3" t="s">
        <v>19720</v>
      </c>
      <c r="H8351" s="129" t="str">
        <f t="shared" si="130"/>
        <v>8357|339|35|Miyoshi (city)|3510|</v>
      </c>
    </row>
    <row r="8352" spans="2:8">
      <c r="B8352" s="2">
        <v>8358</v>
      </c>
      <c r="C8352" s="2">
        <v>339</v>
      </c>
      <c r="D8352" s="2" t="s">
        <v>95</v>
      </c>
      <c r="E8352" s="2" t="s">
        <v>17369</v>
      </c>
      <c r="F8352" s="3" t="s">
        <v>19721</v>
      </c>
      <c r="H8352" s="129" t="str">
        <f t="shared" si="130"/>
        <v>8358|339|35|Fuchu (city)|3509|</v>
      </c>
    </row>
    <row r="8353" spans="2:8">
      <c r="B8353" s="2">
        <v>8359</v>
      </c>
      <c r="C8353" s="2">
        <v>339</v>
      </c>
      <c r="D8353" s="2" t="s">
        <v>95</v>
      </c>
      <c r="E8353" s="2" t="s">
        <v>18227</v>
      </c>
      <c r="F8353" s="3" t="s">
        <v>19722</v>
      </c>
      <c r="H8353" s="129" t="str">
        <f t="shared" si="130"/>
        <v>8359|339|35|Fukuyama (city)|3508|</v>
      </c>
    </row>
    <row r="8354" spans="2:8">
      <c r="B8354" s="2">
        <v>8360</v>
      </c>
      <c r="C8354" s="2">
        <v>339</v>
      </c>
      <c r="D8354" s="2" t="s">
        <v>95</v>
      </c>
      <c r="E8354" s="2" t="s">
        <v>18228</v>
      </c>
      <c r="F8354" s="3" t="s">
        <v>19723</v>
      </c>
      <c r="H8354" s="129" t="str">
        <f t="shared" si="130"/>
        <v>8360|339|35|Matsunaga (city, deleted)|3507|</v>
      </c>
    </row>
    <row r="8355" spans="2:8">
      <c r="B8355" s="2">
        <v>8361</v>
      </c>
      <c r="C8355" s="2">
        <v>339</v>
      </c>
      <c r="D8355" s="2" t="s">
        <v>95</v>
      </c>
      <c r="E8355" s="2" t="s">
        <v>18229</v>
      </c>
      <c r="F8355" s="3" t="s">
        <v>19724</v>
      </c>
      <c r="H8355" s="129" t="str">
        <f t="shared" si="130"/>
        <v>8361|339|35|Innoshima (city, deleted)|3506|</v>
      </c>
    </row>
    <row r="8356" spans="2:8">
      <c r="B8356" s="2">
        <v>8362</v>
      </c>
      <c r="C8356" s="2">
        <v>339</v>
      </c>
      <c r="D8356" s="2" t="s">
        <v>95</v>
      </c>
      <c r="E8356" s="2" t="s">
        <v>18230</v>
      </c>
      <c r="F8356" s="3" t="s">
        <v>19725</v>
      </c>
      <c r="H8356" s="129" t="str">
        <f t="shared" si="130"/>
        <v>8362|339|35|Onomichi (city)|3505|</v>
      </c>
    </row>
    <row r="8357" spans="2:8">
      <c r="B8357" s="2">
        <v>8363</v>
      </c>
      <c r="C8357" s="2">
        <v>339</v>
      </c>
      <c r="D8357" s="2" t="s">
        <v>95</v>
      </c>
      <c r="E8357" s="2" t="s">
        <v>18231</v>
      </c>
      <c r="F8357" s="3" t="s">
        <v>19726</v>
      </c>
      <c r="H8357" s="129" t="str">
        <f t="shared" si="130"/>
        <v>8363|339|35|Mihara (city)|3504|</v>
      </c>
    </row>
    <row r="8358" spans="2:8">
      <c r="B8358" s="2">
        <v>8364</v>
      </c>
      <c r="C8358" s="2">
        <v>339</v>
      </c>
      <c r="D8358" s="2" t="s">
        <v>95</v>
      </c>
      <c r="E8358" s="2" t="s">
        <v>18232</v>
      </c>
      <c r="F8358" s="3" t="s">
        <v>19727</v>
      </c>
      <c r="H8358" s="129" t="str">
        <f t="shared" si="130"/>
        <v>8364|339|35|Hiroshima (city)|3501|</v>
      </c>
    </row>
    <row r="8359" spans="2:8">
      <c r="B8359" s="2">
        <v>8365</v>
      </c>
      <c r="C8359" s="2">
        <v>339</v>
      </c>
      <c r="D8359" s="2" t="s">
        <v>95</v>
      </c>
      <c r="E8359" s="2" t="s">
        <v>18233</v>
      </c>
      <c r="F8359" s="3" t="s">
        <v>19728</v>
      </c>
      <c r="H8359" s="129" t="str">
        <f t="shared" si="130"/>
        <v>8365|339|35|Kure (city)|3502|</v>
      </c>
    </row>
    <row r="8360" spans="2:8">
      <c r="B8360" s="2">
        <v>8366</v>
      </c>
      <c r="C8360" s="2">
        <v>339</v>
      </c>
      <c r="D8360" s="2" t="s">
        <v>95</v>
      </c>
      <c r="E8360" s="2" t="s">
        <v>18197</v>
      </c>
      <c r="F8360" s="3" t="s">
        <v>19729</v>
      </c>
      <c r="H8360" s="129" t="str">
        <f t="shared" si="130"/>
        <v>8366|339|35|Asa (deleted)|35002|</v>
      </c>
    </row>
    <row r="8361" spans="2:8">
      <c r="B8361" s="2">
        <v>8367</v>
      </c>
      <c r="C8361" s="2">
        <v>339</v>
      </c>
      <c r="D8361" s="2" t="s">
        <v>95</v>
      </c>
      <c r="E8361" s="2" t="s">
        <v>18234</v>
      </c>
      <c r="F8361" s="3" t="s">
        <v>19730</v>
      </c>
      <c r="H8361" s="129" t="str">
        <f t="shared" si="130"/>
        <v>8367|339|35|Hiba (deleted)|35012|</v>
      </c>
    </row>
    <row r="8362" spans="2:8">
      <c r="B8362" s="2">
        <v>8368</v>
      </c>
      <c r="C8362" s="2">
        <v>339</v>
      </c>
      <c r="D8362" s="2" t="s">
        <v>95</v>
      </c>
      <c r="E8362" s="2" t="s">
        <v>18235</v>
      </c>
      <c r="F8362" s="3" t="s">
        <v>19731</v>
      </c>
      <c r="H8362" s="129" t="str">
        <f t="shared" si="130"/>
        <v>8368|339|35|Hatsukaichi (city)|3514|</v>
      </c>
    </row>
    <row r="8363" spans="2:8">
      <c r="B8363" s="2">
        <v>8369</v>
      </c>
      <c r="C8363" s="2">
        <v>339</v>
      </c>
      <c r="D8363" s="2" t="s">
        <v>95</v>
      </c>
      <c r="E8363" s="2" t="s">
        <v>18236</v>
      </c>
      <c r="F8363" s="3" t="s">
        <v>19732</v>
      </c>
      <c r="H8363" s="129" t="str">
        <f t="shared" si="130"/>
        <v>8369|339|35|Akitakata (city)|3515|</v>
      </c>
    </row>
    <row r="8364" spans="2:8">
      <c r="B8364" s="2">
        <v>8370</v>
      </c>
      <c r="C8364" s="2">
        <v>339</v>
      </c>
      <c r="D8364" s="2" t="s">
        <v>95</v>
      </c>
      <c r="E8364" s="2" t="s">
        <v>18237</v>
      </c>
      <c r="F8364" s="3" t="s">
        <v>19733</v>
      </c>
      <c r="H8364" s="129" t="str">
        <f t="shared" si="130"/>
        <v>8370|339|35|Etajima (city)|3516|</v>
      </c>
    </row>
    <row r="8365" spans="2:8">
      <c r="B8365" s="2">
        <v>8371</v>
      </c>
      <c r="C8365" s="2">
        <v>339</v>
      </c>
      <c r="D8365" s="2" t="s">
        <v>95</v>
      </c>
      <c r="E8365" s="2" t="s">
        <v>18238</v>
      </c>
      <c r="F8365" s="3" t="s">
        <v>19734</v>
      </c>
      <c r="H8365" s="129" t="str">
        <f t="shared" si="130"/>
        <v>8371|339|35|Higashihiroshima (city)|3513|</v>
      </c>
    </row>
    <row r="8366" spans="2:8">
      <c r="B8366" s="2">
        <v>8372</v>
      </c>
      <c r="C8366" s="2">
        <v>339</v>
      </c>
      <c r="D8366" s="2" t="s">
        <v>95</v>
      </c>
      <c r="E8366" s="2" t="s">
        <v>18239</v>
      </c>
      <c r="F8366" s="3" t="s">
        <v>19735</v>
      </c>
      <c r="H8366" s="129" t="str">
        <f t="shared" si="130"/>
        <v>8372|339|35|Hiroshima, Saeki Ku|350108|</v>
      </c>
    </row>
    <row r="8367" spans="2:8">
      <c r="B8367" s="2">
        <v>8373</v>
      </c>
      <c r="C8367" s="2">
        <v>339</v>
      </c>
      <c r="D8367" s="2" t="s">
        <v>95</v>
      </c>
      <c r="E8367" s="2" t="s">
        <v>18240</v>
      </c>
      <c r="F8367" s="3" t="s">
        <v>19736</v>
      </c>
      <c r="H8367" s="129" t="str">
        <f t="shared" si="130"/>
        <v>8373|339|35|Hiroshima, Naka Ku|350101|</v>
      </c>
    </row>
    <row r="8368" spans="2:8">
      <c r="B8368" s="2">
        <v>8374</v>
      </c>
      <c r="C8368" s="2">
        <v>339</v>
      </c>
      <c r="D8368" s="2" t="s">
        <v>95</v>
      </c>
      <c r="E8368" s="2" t="s">
        <v>18241</v>
      </c>
      <c r="F8368" s="3" t="s">
        <v>19737</v>
      </c>
      <c r="H8368" s="129" t="str">
        <f t="shared" si="130"/>
        <v>8374|339|35|Hiroshima, Higashi Ku|350102|</v>
      </c>
    </row>
    <row r="8369" spans="2:8">
      <c r="B8369" s="2">
        <v>8375</v>
      </c>
      <c r="C8369" s="2">
        <v>339</v>
      </c>
      <c r="D8369" s="2" t="s">
        <v>95</v>
      </c>
      <c r="E8369" s="2" t="s">
        <v>18242</v>
      </c>
      <c r="F8369" s="3" t="s">
        <v>19738</v>
      </c>
      <c r="H8369" s="129" t="str">
        <f t="shared" si="130"/>
        <v>8375|339|35|Hiroshima, Minami Ku|350103|</v>
      </c>
    </row>
    <row r="8370" spans="2:8">
      <c r="B8370" s="2">
        <v>8376</v>
      </c>
      <c r="C8370" s="2">
        <v>339</v>
      </c>
      <c r="D8370" s="2" t="s">
        <v>95</v>
      </c>
      <c r="E8370" s="2" t="s">
        <v>18243</v>
      </c>
      <c r="F8370" s="3" t="s">
        <v>19739</v>
      </c>
      <c r="H8370" s="129" t="str">
        <f t="shared" si="130"/>
        <v>8376|339|35|Hiroshima, Nishi Ku|350104|</v>
      </c>
    </row>
    <row r="8371" spans="2:8">
      <c r="B8371" s="2">
        <v>8377</v>
      </c>
      <c r="C8371" s="2">
        <v>339</v>
      </c>
      <c r="D8371" s="2" t="s">
        <v>95</v>
      </c>
      <c r="E8371" s="2" t="s">
        <v>18244</v>
      </c>
      <c r="F8371" s="3" t="s">
        <v>19740</v>
      </c>
      <c r="H8371" s="129" t="str">
        <f t="shared" si="130"/>
        <v>8377|339|35|Hiroshima, Asaminami Ku|350105|</v>
      </c>
    </row>
    <row r="8372" spans="2:8">
      <c r="B8372" s="2">
        <v>8378</v>
      </c>
      <c r="C8372" s="2">
        <v>339</v>
      </c>
      <c r="D8372" s="2" t="s">
        <v>95</v>
      </c>
      <c r="E8372" s="2" t="s">
        <v>18245</v>
      </c>
      <c r="F8372" s="3" t="s">
        <v>19741</v>
      </c>
      <c r="H8372" s="129" t="str">
        <f t="shared" si="130"/>
        <v>8378|339|35|Hiroshima, Asakita Ku|350106|</v>
      </c>
    </row>
    <row r="8373" spans="2:8">
      <c r="B8373" s="2">
        <v>8379</v>
      </c>
      <c r="C8373" s="2">
        <v>339</v>
      </c>
      <c r="D8373" s="2" t="s">
        <v>95</v>
      </c>
      <c r="E8373" s="2" t="s">
        <v>18246</v>
      </c>
      <c r="F8373" s="3" t="s">
        <v>19742</v>
      </c>
      <c r="H8373" s="129" t="str">
        <f t="shared" si="130"/>
        <v>8379|339|35|Hiroshima, Aki Ku|350107|</v>
      </c>
    </row>
    <row r="8374" spans="2:8">
      <c r="B8374" s="2">
        <v>8380</v>
      </c>
      <c r="C8374" s="2">
        <v>339</v>
      </c>
      <c r="D8374" s="2" t="s">
        <v>95</v>
      </c>
      <c r="E8374" s="2" t="s">
        <v>17724</v>
      </c>
      <c r="F8374" s="3" t="s">
        <v>19743</v>
      </c>
      <c r="H8374" s="129" t="str">
        <f t="shared" si="130"/>
        <v>8380|339|35|Yamagata (deleted)|35016|</v>
      </c>
    </row>
    <row r="8375" spans="2:8">
      <c r="B8375" s="2">
        <v>8381</v>
      </c>
      <c r="C8375" s="2">
        <v>339</v>
      </c>
      <c r="D8375" s="2" t="s">
        <v>95</v>
      </c>
      <c r="E8375" s="2" t="s">
        <v>18247</v>
      </c>
      <c r="F8375" s="3" t="s">
        <v>19744</v>
      </c>
      <c r="H8375" s="129" t="str">
        <f t="shared" si="130"/>
        <v>8381|339|35|Mitsugi (deleted)|35015|</v>
      </c>
    </row>
    <row r="8376" spans="2:8">
      <c r="B8376" s="2">
        <v>8382</v>
      </c>
      <c r="C8376" s="2">
        <v>339</v>
      </c>
      <c r="D8376" s="2" t="s">
        <v>95</v>
      </c>
      <c r="E8376" s="2" t="s">
        <v>18248</v>
      </c>
      <c r="F8376" s="3" t="s">
        <v>19745</v>
      </c>
      <c r="H8376" s="129" t="str">
        <f t="shared" si="130"/>
        <v>8382|339|35|Higashikagawa (city)|3607|</v>
      </c>
    </row>
    <row r="8377" spans="2:8">
      <c r="B8377" s="2">
        <v>8383</v>
      </c>
      <c r="C8377" s="2">
        <v>339</v>
      </c>
      <c r="D8377" s="2" t="s">
        <v>96</v>
      </c>
      <c r="E8377" s="2" t="s">
        <v>18249</v>
      </c>
      <c r="F8377" s="3" t="s">
        <v>19746</v>
      </c>
      <c r="H8377" s="129" t="str">
        <f t="shared" si="130"/>
        <v>8383|339|36|Sanuki (city)|3606|</v>
      </c>
    </row>
    <row r="8378" spans="2:8">
      <c r="B8378" s="2">
        <v>8384</v>
      </c>
      <c r="C8378" s="2">
        <v>339</v>
      </c>
      <c r="D8378" s="2" t="s">
        <v>96</v>
      </c>
      <c r="E8378" s="2" t="s">
        <v>18250</v>
      </c>
      <c r="F8378" s="3" t="s">
        <v>19747</v>
      </c>
      <c r="H8378" s="129" t="str">
        <f t="shared" si="130"/>
        <v>8384|339|36|Kan'onji (city)|3605|</v>
      </c>
    </row>
    <row r="8379" spans="2:8">
      <c r="B8379" s="2">
        <v>8385</v>
      </c>
      <c r="C8379" s="2">
        <v>339</v>
      </c>
      <c r="D8379" s="2" t="s">
        <v>96</v>
      </c>
      <c r="E8379" s="2" t="s">
        <v>18251</v>
      </c>
      <c r="F8379" s="3" t="s">
        <v>19748</v>
      </c>
      <c r="H8379" s="129" t="str">
        <f t="shared" ref="H8379:H8442" si="131">B8379&amp;"|"&amp;C8379&amp;"|"&amp;D8379&amp;"|"&amp;E8379&amp;"|"&amp;F8379&amp;"|"&amp;G8379</f>
        <v>8385|339|36|Zentsuji (city)|3604|</v>
      </c>
    </row>
    <row r="8380" spans="2:8">
      <c r="B8380" s="2">
        <v>8386</v>
      </c>
      <c r="C8380" s="2">
        <v>339</v>
      </c>
      <c r="D8380" s="2" t="s">
        <v>96</v>
      </c>
      <c r="E8380" s="2" t="s">
        <v>18252</v>
      </c>
      <c r="F8380" s="3" t="s">
        <v>19749</v>
      </c>
      <c r="H8380" s="129" t="str">
        <f t="shared" si="131"/>
        <v>8386|339|36|Sakaide (city)|3603|</v>
      </c>
    </row>
    <row r="8381" spans="2:8">
      <c r="B8381" s="2">
        <v>8387</v>
      </c>
      <c r="C8381" s="2">
        <v>339</v>
      </c>
      <c r="D8381" s="2" t="s">
        <v>96</v>
      </c>
      <c r="E8381" s="2" t="s">
        <v>18253</v>
      </c>
      <c r="F8381" s="3" t="s">
        <v>19750</v>
      </c>
      <c r="H8381" s="129" t="str">
        <f t="shared" si="131"/>
        <v>8387|339|36|Marugame (city)|3602|</v>
      </c>
    </row>
    <row r="8382" spans="2:8">
      <c r="B8382" s="2">
        <v>8388</v>
      </c>
      <c r="C8382" s="2">
        <v>339</v>
      </c>
      <c r="D8382" s="2" t="s">
        <v>96</v>
      </c>
      <c r="E8382" s="2" t="s">
        <v>18254</v>
      </c>
      <c r="F8382" s="3" t="s">
        <v>19751</v>
      </c>
      <c r="H8382" s="129" t="str">
        <f t="shared" si="131"/>
        <v>8388|339|36|Takamatsu (city)|3601|</v>
      </c>
    </row>
    <row r="8383" spans="2:8">
      <c r="B8383" s="2">
        <v>8389</v>
      </c>
      <c r="C8383" s="2">
        <v>339</v>
      </c>
      <c r="D8383" s="2" t="s">
        <v>96</v>
      </c>
      <c r="E8383" s="2" t="s">
        <v>18255</v>
      </c>
      <c r="F8383" s="3" t="s">
        <v>19752</v>
      </c>
      <c r="H8383" s="129" t="str">
        <f t="shared" si="131"/>
        <v>8389|339|36|Mitoyo (city)|3608|</v>
      </c>
    </row>
    <row r="8384" spans="2:8">
      <c r="B8384" s="2">
        <v>8390</v>
      </c>
      <c r="C8384" s="2">
        <v>339</v>
      </c>
      <c r="D8384" s="2" t="s">
        <v>96</v>
      </c>
      <c r="E8384" s="2" t="s">
        <v>18256</v>
      </c>
      <c r="F8384" s="3" t="s">
        <v>19753</v>
      </c>
      <c r="H8384" s="129" t="str">
        <f t="shared" si="131"/>
        <v>8390|339|36|Ayauta|36001|</v>
      </c>
    </row>
    <row r="8385" spans="2:8">
      <c r="B8385" s="2">
        <v>8391</v>
      </c>
      <c r="C8385" s="2">
        <v>339</v>
      </c>
      <c r="D8385" s="2" t="s">
        <v>96</v>
      </c>
      <c r="E8385" s="2" t="s">
        <v>18257</v>
      </c>
      <c r="F8385" s="3" t="s">
        <v>19754</v>
      </c>
      <c r="H8385" s="129" t="str">
        <f t="shared" si="131"/>
        <v>8391|339|36|Okawa (deleted)|36002|</v>
      </c>
    </row>
    <row r="8386" spans="2:8">
      <c r="B8386" s="2">
        <v>8392</v>
      </c>
      <c r="C8386" s="2">
        <v>339</v>
      </c>
      <c r="D8386" s="2" t="s">
        <v>96</v>
      </c>
      <c r="E8386" s="2" t="s">
        <v>18258</v>
      </c>
      <c r="F8386" s="3" t="s">
        <v>19755</v>
      </c>
      <c r="H8386" s="129" t="str">
        <f t="shared" si="131"/>
        <v>8392|339|36|Kagawa|36003|</v>
      </c>
    </row>
    <row r="8387" spans="2:8">
      <c r="B8387" s="2">
        <v>8393</v>
      </c>
      <c r="C8387" s="2">
        <v>339</v>
      </c>
      <c r="D8387" s="2" t="s">
        <v>96</v>
      </c>
      <c r="E8387" s="2" t="s">
        <v>318</v>
      </c>
      <c r="F8387" s="3" t="s">
        <v>19756</v>
      </c>
      <c r="H8387" s="129" t="str">
        <f t="shared" si="131"/>
        <v>8393|339|36|Kita|36004|</v>
      </c>
    </row>
    <row r="8388" spans="2:8">
      <c r="B8388" s="2">
        <v>8394</v>
      </c>
      <c r="C8388" s="2">
        <v>339</v>
      </c>
      <c r="D8388" s="2" t="s">
        <v>96</v>
      </c>
      <c r="E8388" s="2" t="s">
        <v>18259</v>
      </c>
      <c r="F8388" s="3" t="s">
        <v>19757</v>
      </c>
      <c r="H8388" s="129" t="str">
        <f t="shared" si="131"/>
        <v>8394|339|36|Syozu|36005|</v>
      </c>
    </row>
    <row r="8389" spans="2:8">
      <c r="B8389" s="2">
        <v>8395</v>
      </c>
      <c r="C8389" s="2">
        <v>339</v>
      </c>
      <c r="D8389" s="2" t="s">
        <v>96</v>
      </c>
      <c r="E8389" s="2" t="s">
        <v>18260</v>
      </c>
      <c r="F8389" s="3" t="s">
        <v>19758</v>
      </c>
      <c r="H8389" s="129" t="str">
        <f t="shared" si="131"/>
        <v>8395|339|36|Nakatado|36006|</v>
      </c>
    </row>
    <row r="8390" spans="2:8">
      <c r="B8390" s="2">
        <v>8396</v>
      </c>
      <c r="C8390" s="2">
        <v>339</v>
      </c>
      <c r="D8390" s="2" t="s">
        <v>96</v>
      </c>
      <c r="E8390" s="2" t="s">
        <v>18261</v>
      </c>
      <c r="F8390" s="3" t="s">
        <v>19759</v>
      </c>
      <c r="H8390" s="129" t="str">
        <f t="shared" si="131"/>
        <v>8396|339|36|Mitoyo (deleted)|36007|</v>
      </c>
    </row>
    <row r="8391" spans="2:8">
      <c r="B8391" s="2">
        <v>8397</v>
      </c>
      <c r="C8391" s="2">
        <v>339</v>
      </c>
      <c r="D8391" s="2" t="s">
        <v>96</v>
      </c>
      <c r="E8391" s="2" t="s">
        <v>18262</v>
      </c>
      <c r="F8391" s="3" t="s">
        <v>19760</v>
      </c>
      <c r="H8391" s="129" t="str">
        <f t="shared" si="131"/>
        <v>8397|339|36|Tokushima (city)|3701|</v>
      </c>
    </row>
    <row r="8392" spans="2:8">
      <c r="B8392" s="2">
        <v>8398</v>
      </c>
      <c r="C8392" s="2">
        <v>339</v>
      </c>
      <c r="D8392" s="2" t="s">
        <v>97</v>
      </c>
      <c r="E8392" s="2" t="s">
        <v>18263</v>
      </c>
      <c r="F8392" s="3" t="s">
        <v>19761</v>
      </c>
      <c r="H8392" s="129" t="str">
        <f t="shared" si="131"/>
        <v>8398|339|37|Itano|37002|</v>
      </c>
    </row>
    <row r="8393" spans="2:8">
      <c r="B8393" s="2">
        <v>8399</v>
      </c>
      <c r="C8393" s="2">
        <v>339</v>
      </c>
      <c r="D8393" s="2" t="s">
        <v>97</v>
      </c>
      <c r="E8393" s="2" t="s">
        <v>18264</v>
      </c>
      <c r="F8393" s="3" t="s">
        <v>19762</v>
      </c>
      <c r="H8393" s="129" t="str">
        <f t="shared" si="131"/>
        <v>8399|339|37|Awa (deleted)|37001|</v>
      </c>
    </row>
    <row r="8394" spans="2:8">
      <c r="B8394" s="2">
        <v>8400</v>
      </c>
      <c r="C8394" s="2">
        <v>339</v>
      </c>
      <c r="D8394" s="2" t="s">
        <v>97</v>
      </c>
      <c r="E8394" s="2" t="s">
        <v>18265</v>
      </c>
      <c r="F8394" s="3" t="s">
        <v>19763</v>
      </c>
      <c r="H8394" s="129" t="str">
        <f t="shared" si="131"/>
        <v>8400|339|37|Naruto (city)|3702|</v>
      </c>
    </row>
    <row r="8395" spans="2:8">
      <c r="B8395" s="2">
        <v>8401</v>
      </c>
      <c r="C8395" s="2">
        <v>339</v>
      </c>
      <c r="D8395" s="2" t="s">
        <v>97</v>
      </c>
      <c r="E8395" s="2" t="s">
        <v>18266</v>
      </c>
      <c r="F8395" s="3" t="s">
        <v>19764</v>
      </c>
      <c r="H8395" s="129" t="str">
        <f t="shared" si="131"/>
        <v>8401|339|37|Komatsushima (city)|3703|</v>
      </c>
    </row>
    <row r="8396" spans="2:8">
      <c r="B8396" s="2">
        <v>8402</v>
      </c>
      <c r="C8396" s="2">
        <v>339</v>
      </c>
      <c r="D8396" s="2" t="s">
        <v>97</v>
      </c>
      <c r="E8396" s="2" t="s">
        <v>18267</v>
      </c>
      <c r="F8396" s="3" t="s">
        <v>19765</v>
      </c>
      <c r="H8396" s="129" t="str">
        <f t="shared" si="131"/>
        <v>8402|339|37|Anan (city)|3704|</v>
      </c>
    </row>
    <row r="8397" spans="2:8">
      <c r="B8397" s="2">
        <v>8403</v>
      </c>
      <c r="C8397" s="2">
        <v>339</v>
      </c>
      <c r="D8397" s="2" t="s">
        <v>97</v>
      </c>
      <c r="E8397" s="2" t="s">
        <v>18268</v>
      </c>
      <c r="F8397" s="3" t="s">
        <v>19766</v>
      </c>
      <c r="H8397" s="129" t="str">
        <f t="shared" si="131"/>
        <v>8403|339|37|Yoshinogawa (city)|3705|</v>
      </c>
    </row>
    <row r="8398" spans="2:8">
      <c r="B8398" s="2">
        <v>8404</v>
      </c>
      <c r="C8398" s="2">
        <v>339</v>
      </c>
      <c r="D8398" s="2" t="s">
        <v>97</v>
      </c>
      <c r="E8398" s="2" t="s">
        <v>18269</v>
      </c>
      <c r="F8398" s="3" t="s">
        <v>19767</v>
      </c>
      <c r="H8398" s="129" t="str">
        <f t="shared" si="131"/>
        <v>8404|339|37|Awa (city)|3706|</v>
      </c>
    </row>
    <row r="8399" spans="2:8">
      <c r="B8399" s="2">
        <v>8405</v>
      </c>
      <c r="C8399" s="2">
        <v>339</v>
      </c>
      <c r="D8399" s="2" t="s">
        <v>97</v>
      </c>
      <c r="E8399" s="2" t="s">
        <v>18270</v>
      </c>
      <c r="F8399" s="3" t="s">
        <v>19768</v>
      </c>
      <c r="H8399" s="129" t="str">
        <f t="shared" si="131"/>
        <v>8405|339|37|Oe (deleted)|37003|</v>
      </c>
    </row>
    <row r="8400" spans="2:8">
      <c r="B8400" s="2">
        <v>8406</v>
      </c>
      <c r="C8400" s="2">
        <v>339</v>
      </c>
      <c r="D8400" s="2" t="s">
        <v>97</v>
      </c>
      <c r="E8400" s="2" t="s">
        <v>17781</v>
      </c>
      <c r="F8400" s="3" t="s">
        <v>19769</v>
      </c>
      <c r="H8400" s="129" t="str">
        <f t="shared" si="131"/>
        <v>8406|339|37|Miyoshi (city)|3708|</v>
      </c>
    </row>
    <row r="8401" spans="2:8">
      <c r="B8401" s="2">
        <v>8407</v>
      </c>
      <c r="C8401" s="2">
        <v>339</v>
      </c>
      <c r="D8401" s="2" t="s">
        <v>97</v>
      </c>
      <c r="E8401" s="2" t="s">
        <v>18271</v>
      </c>
      <c r="F8401" s="3" t="s">
        <v>19770</v>
      </c>
      <c r="H8401" s="129" t="str">
        <f t="shared" si="131"/>
        <v>8407|339|37|Myozai|37007|</v>
      </c>
    </row>
    <row r="8402" spans="2:8">
      <c r="B8402" s="2">
        <v>8408</v>
      </c>
      <c r="C8402" s="2">
        <v>339</v>
      </c>
      <c r="D8402" s="2" t="s">
        <v>97</v>
      </c>
      <c r="E8402" s="2" t="s">
        <v>18272</v>
      </c>
      <c r="F8402" s="3" t="s">
        <v>19771</v>
      </c>
      <c r="H8402" s="129" t="str">
        <f t="shared" si="131"/>
        <v>8408|339|37|Mima (city)|3707|</v>
      </c>
    </row>
    <row r="8403" spans="2:8">
      <c r="B8403" s="2">
        <v>8409</v>
      </c>
      <c r="C8403" s="2">
        <v>339</v>
      </c>
      <c r="D8403" s="2" t="s">
        <v>97</v>
      </c>
      <c r="E8403" s="2" t="s">
        <v>494</v>
      </c>
      <c r="F8403" s="3" t="s">
        <v>19772</v>
      </c>
      <c r="H8403" s="129" t="str">
        <f t="shared" si="131"/>
        <v>8409|339|37|Naka|37006|</v>
      </c>
    </row>
    <row r="8404" spans="2:8">
      <c r="B8404" s="2">
        <v>8410</v>
      </c>
      <c r="C8404" s="2">
        <v>339</v>
      </c>
      <c r="D8404" s="2" t="s">
        <v>97</v>
      </c>
      <c r="E8404" s="2" t="s">
        <v>18273</v>
      </c>
      <c r="F8404" s="3" t="s">
        <v>19773</v>
      </c>
      <c r="H8404" s="129" t="str">
        <f t="shared" si="131"/>
        <v>8410|339|37|Myodo|37008|</v>
      </c>
    </row>
    <row r="8405" spans="2:8">
      <c r="B8405" s="2">
        <v>8411</v>
      </c>
      <c r="C8405" s="2">
        <v>339</v>
      </c>
      <c r="D8405" s="2" t="s">
        <v>97</v>
      </c>
      <c r="E8405" s="2" t="s">
        <v>881</v>
      </c>
      <c r="F8405" s="3" t="s">
        <v>19774</v>
      </c>
      <c r="H8405" s="129" t="str">
        <f t="shared" si="131"/>
        <v>8411|339|37|Mima|37009|</v>
      </c>
    </row>
    <row r="8406" spans="2:8">
      <c r="B8406" s="2">
        <v>8412</v>
      </c>
      <c r="C8406" s="2">
        <v>339</v>
      </c>
      <c r="D8406" s="2" t="s">
        <v>97</v>
      </c>
      <c r="E8406" s="2" t="s">
        <v>635</v>
      </c>
      <c r="F8406" s="3" t="s">
        <v>19775</v>
      </c>
      <c r="H8406" s="129" t="str">
        <f t="shared" si="131"/>
        <v>8412|339|37|Miyoshi|37010|</v>
      </c>
    </row>
    <row r="8407" spans="2:8">
      <c r="B8407" s="2">
        <v>8413</v>
      </c>
      <c r="C8407" s="2">
        <v>339</v>
      </c>
      <c r="D8407" s="2" t="s">
        <v>97</v>
      </c>
      <c r="E8407" s="2" t="s">
        <v>18274</v>
      </c>
      <c r="F8407" s="3" t="s">
        <v>19776</v>
      </c>
      <c r="H8407" s="129" t="str">
        <f t="shared" si="131"/>
        <v>8413|339|37|Kaifu|37004|</v>
      </c>
    </row>
    <row r="8408" spans="2:8">
      <c r="B8408" s="2">
        <v>8414</v>
      </c>
      <c r="C8408" s="2">
        <v>339</v>
      </c>
      <c r="D8408" s="2" t="s">
        <v>97</v>
      </c>
      <c r="E8408" s="2" t="s">
        <v>397</v>
      </c>
      <c r="F8408" s="3" t="s">
        <v>19777</v>
      </c>
      <c r="H8408" s="129" t="str">
        <f t="shared" si="131"/>
        <v>8414|339|37|Katsuura|37005|</v>
      </c>
    </row>
    <row r="8409" spans="2:8">
      <c r="B8409" s="2">
        <v>8415</v>
      </c>
      <c r="C8409" s="2">
        <v>339</v>
      </c>
      <c r="D8409" s="2" t="s">
        <v>97</v>
      </c>
      <c r="E8409" s="2" t="s">
        <v>18275</v>
      </c>
      <c r="F8409" s="3" t="s">
        <v>19778</v>
      </c>
      <c r="H8409" s="129" t="str">
        <f t="shared" si="131"/>
        <v>8415|339|37|Hojo (city, deleted)|3811|</v>
      </c>
    </row>
    <row r="8410" spans="2:8">
      <c r="B8410" s="2">
        <v>8416</v>
      </c>
      <c r="C8410" s="2">
        <v>339</v>
      </c>
      <c r="D8410" s="2" t="s">
        <v>98</v>
      </c>
      <c r="E8410" s="2" t="s">
        <v>18276</v>
      </c>
      <c r="F8410" s="3" t="s">
        <v>19779</v>
      </c>
      <c r="H8410" s="129" t="str">
        <f t="shared" si="131"/>
        <v>8416|339|38|Toon (city)|3815|</v>
      </c>
    </row>
    <row r="8411" spans="2:8">
      <c r="B8411" s="2">
        <v>8417</v>
      </c>
      <c r="C8411" s="2">
        <v>339</v>
      </c>
      <c r="D8411" s="2" t="s">
        <v>98</v>
      </c>
      <c r="E8411" s="2" t="s">
        <v>18277</v>
      </c>
      <c r="F8411" s="3" t="s">
        <v>19780</v>
      </c>
      <c r="H8411" s="129" t="str">
        <f t="shared" si="131"/>
        <v>8417|339|38|Iyomishima (city, deleted)|3808|</v>
      </c>
    </row>
    <row r="8412" spans="2:8">
      <c r="B8412" s="2">
        <v>8418</v>
      </c>
      <c r="C8412" s="2">
        <v>339</v>
      </c>
      <c r="D8412" s="2" t="s">
        <v>98</v>
      </c>
      <c r="E8412" s="2" t="s">
        <v>18278</v>
      </c>
      <c r="F8412" s="3" t="s">
        <v>19781</v>
      </c>
      <c r="H8412" s="129" t="str">
        <f t="shared" si="131"/>
        <v>8418|339|38|Kawanoe (city, deleted)|3809|</v>
      </c>
    </row>
    <row r="8413" spans="2:8">
      <c r="B8413" s="2">
        <v>8419</v>
      </c>
      <c r="C8413" s="2">
        <v>339</v>
      </c>
      <c r="D8413" s="2" t="s">
        <v>98</v>
      </c>
      <c r="E8413" s="2" t="s">
        <v>18279</v>
      </c>
      <c r="F8413" s="3" t="s">
        <v>19782</v>
      </c>
      <c r="H8413" s="129" t="str">
        <f t="shared" si="131"/>
        <v>8419|339|38|Iyo (city)|3810|</v>
      </c>
    </row>
    <row r="8414" spans="2:8">
      <c r="B8414" s="2">
        <v>8420</v>
      </c>
      <c r="C8414" s="2">
        <v>339</v>
      </c>
      <c r="D8414" s="2" t="s">
        <v>98</v>
      </c>
      <c r="E8414" s="2" t="s">
        <v>18280</v>
      </c>
      <c r="F8414" s="3" t="s">
        <v>19783</v>
      </c>
      <c r="H8414" s="129" t="str">
        <f t="shared" si="131"/>
        <v>8420|339|38|Seiyo (city)|3814|</v>
      </c>
    </row>
    <row r="8415" spans="2:8">
      <c r="B8415" s="2">
        <v>8421</v>
      </c>
      <c r="C8415" s="2">
        <v>339</v>
      </c>
      <c r="D8415" s="2" t="s">
        <v>98</v>
      </c>
      <c r="E8415" s="2" t="s">
        <v>18281</v>
      </c>
      <c r="F8415" s="3" t="s">
        <v>19784</v>
      </c>
      <c r="H8415" s="129" t="str">
        <f t="shared" si="131"/>
        <v>8421|339|38|Toyo (city, deleted)|3812|</v>
      </c>
    </row>
    <row r="8416" spans="2:8">
      <c r="B8416" s="2">
        <v>8422</v>
      </c>
      <c r="C8416" s="2">
        <v>339</v>
      </c>
      <c r="D8416" s="2" t="s">
        <v>98</v>
      </c>
      <c r="E8416" s="2" t="s">
        <v>18282</v>
      </c>
      <c r="F8416" s="3" t="s">
        <v>19785</v>
      </c>
      <c r="H8416" s="129" t="str">
        <f t="shared" si="131"/>
        <v>8422|339|38|Imabari (city)|3802|</v>
      </c>
    </row>
    <row r="8417" spans="2:8">
      <c r="B8417" s="2">
        <v>8423</v>
      </c>
      <c r="C8417" s="2">
        <v>339</v>
      </c>
      <c r="D8417" s="2" t="s">
        <v>98</v>
      </c>
      <c r="E8417" s="2" t="s">
        <v>18283</v>
      </c>
      <c r="F8417" s="3" t="s">
        <v>19786</v>
      </c>
      <c r="H8417" s="129" t="str">
        <f t="shared" si="131"/>
        <v>8423|339|38|Ozu (city)|3807|</v>
      </c>
    </row>
    <row r="8418" spans="2:8">
      <c r="B8418" s="2">
        <v>8424</v>
      </c>
      <c r="C8418" s="2">
        <v>339</v>
      </c>
      <c r="D8418" s="2" t="s">
        <v>98</v>
      </c>
      <c r="E8418" s="2" t="s">
        <v>18284</v>
      </c>
      <c r="F8418" s="3" t="s">
        <v>19787</v>
      </c>
      <c r="H8418" s="129" t="str">
        <f t="shared" si="131"/>
        <v>8424|339|38|Shikokuchuo (city)|3813|</v>
      </c>
    </row>
    <row r="8419" spans="2:8">
      <c r="B8419" s="2">
        <v>8425</v>
      </c>
      <c r="C8419" s="2">
        <v>339</v>
      </c>
      <c r="D8419" s="2" t="s">
        <v>98</v>
      </c>
      <c r="E8419" s="2" t="s">
        <v>18285</v>
      </c>
      <c r="F8419" s="3" t="s">
        <v>19788</v>
      </c>
      <c r="H8419" s="129" t="str">
        <f t="shared" si="131"/>
        <v>8425|339|38|Minamiuwa|38012|</v>
      </c>
    </row>
    <row r="8420" spans="2:8">
      <c r="B8420" s="2">
        <v>8426</v>
      </c>
      <c r="C8420" s="2">
        <v>339</v>
      </c>
      <c r="D8420" s="2" t="s">
        <v>98</v>
      </c>
      <c r="E8420" s="2" t="s">
        <v>18286</v>
      </c>
      <c r="F8420" s="3" t="s">
        <v>19789</v>
      </c>
      <c r="H8420" s="129" t="str">
        <f t="shared" si="131"/>
        <v>8426|339|38|Higashiuwa (deleted)|38011|</v>
      </c>
    </row>
    <row r="8421" spans="2:8">
      <c r="B8421" s="2">
        <v>8427</v>
      </c>
      <c r="C8421" s="2">
        <v>339</v>
      </c>
      <c r="D8421" s="2" t="s">
        <v>98</v>
      </c>
      <c r="E8421" s="2" t="s">
        <v>18287</v>
      </c>
      <c r="F8421" s="3" t="s">
        <v>19790</v>
      </c>
      <c r="H8421" s="129" t="str">
        <f t="shared" si="131"/>
        <v>8427|339|38|Yawatahama (city)|3804|</v>
      </c>
    </row>
    <row r="8422" spans="2:8">
      <c r="B8422" s="2">
        <v>8428</v>
      </c>
      <c r="C8422" s="2">
        <v>339</v>
      </c>
      <c r="D8422" s="2" t="s">
        <v>98</v>
      </c>
      <c r="E8422" s="2" t="s">
        <v>18288</v>
      </c>
      <c r="F8422" s="3" t="s">
        <v>19791</v>
      </c>
      <c r="H8422" s="129" t="str">
        <f t="shared" si="131"/>
        <v>8428|339|38|Nishiuwa|38010|</v>
      </c>
    </row>
    <row r="8423" spans="2:8">
      <c r="B8423" s="2">
        <v>8429</v>
      </c>
      <c r="C8423" s="2">
        <v>339</v>
      </c>
      <c r="D8423" s="2" t="s">
        <v>98</v>
      </c>
      <c r="E8423" s="2" t="s">
        <v>18289</v>
      </c>
      <c r="F8423" s="3" t="s">
        <v>19792</v>
      </c>
      <c r="H8423" s="129" t="str">
        <f t="shared" si="131"/>
        <v>8429|339|38|Saijo (city)|3806|</v>
      </c>
    </row>
    <row r="8424" spans="2:8">
      <c r="B8424" s="2">
        <v>8430</v>
      </c>
      <c r="C8424" s="2">
        <v>339</v>
      </c>
      <c r="D8424" s="2" t="s">
        <v>98</v>
      </c>
      <c r="E8424" s="2" t="s">
        <v>18290</v>
      </c>
      <c r="F8424" s="3" t="s">
        <v>19793</v>
      </c>
      <c r="H8424" s="129" t="str">
        <f t="shared" si="131"/>
        <v>8430|339|38|Nii|38009|</v>
      </c>
    </row>
    <row r="8425" spans="2:8">
      <c r="B8425" s="2">
        <v>8431</v>
      </c>
      <c r="C8425" s="2">
        <v>339</v>
      </c>
      <c r="D8425" s="2" t="s">
        <v>98</v>
      </c>
      <c r="E8425" s="2" t="s">
        <v>18291</v>
      </c>
      <c r="F8425" s="3" t="s">
        <v>19794</v>
      </c>
      <c r="H8425" s="129" t="str">
        <f t="shared" si="131"/>
        <v>8431|339|38|Shuso (deleted)|38008|</v>
      </c>
    </row>
    <row r="8426" spans="2:8">
      <c r="B8426" s="2">
        <v>8432</v>
      </c>
      <c r="C8426" s="2">
        <v>339</v>
      </c>
      <c r="D8426" s="2" t="s">
        <v>98</v>
      </c>
      <c r="E8426" s="2" t="s">
        <v>318</v>
      </c>
      <c r="F8426" s="3" t="s">
        <v>19795</v>
      </c>
      <c r="H8426" s="129" t="str">
        <f t="shared" si="131"/>
        <v>8432|339|38|Kita|38006|</v>
      </c>
    </row>
    <row r="8427" spans="2:8">
      <c r="B8427" s="2">
        <v>8433</v>
      </c>
      <c r="C8427" s="2">
        <v>339</v>
      </c>
      <c r="D8427" s="2" t="s">
        <v>98</v>
      </c>
      <c r="E8427" s="2" t="s">
        <v>18292</v>
      </c>
      <c r="F8427" s="3" t="s">
        <v>19796</v>
      </c>
      <c r="H8427" s="129" t="str">
        <f t="shared" si="131"/>
        <v>8433|339|38|Kamiukena|38005|</v>
      </c>
    </row>
    <row r="8428" spans="2:8">
      <c r="B8428" s="2">
        <v>8434</v>
      </c>
      <c r="C8428" s="2">
        <v>339</v>
      </c>
      <c r="D8428" s="2" t="s">
        <v>98</v>
      </c>
      <c r="E8428" s="2" t="s">
        <v>18166</v>
      </c>
      <c r="F8428" s="3" t="s">
        <v>19797</v>
      </c>
      <c r="H8428" s="129" t="str">
        <f t="shared" si="131"/>
        <v>8434|339|38|Ochi|38003|</v>
      </c>
    </row>
    <row r="8429" spans="2:8">
      <c r="B8429" s="2">
        <v>8435</v>
      </c>
      <c r="C8429" s="2">
        <v>339</v>
      </c>
      <c r="D8429" s="2" t="s">
        <v>98</v>
      </c>
      <c r="E8429" s="2" t="s">
        <v>18293</v>
      </c>
      <c r="F8429" s="3" t="s">
        <v>19798</v>
      </c>
      <c r="H8429" s="129" t="str">
        <f t="shared" si="131"/>
        <v>8435|339|38|Uma (deleted)|38002|</v>
      </c>
    </row>
    <row r="8430" spans="2:8">
      <c r="B8430" s="2">
        <v>8436</v>
      </c>
      <c r="C8430" s="2">
        <v>339</v>
      </c>
      <c r="D8430" s="2" t="s">
        <v>98</v>
      </c>
      <c r="E8430" s="2" t="s">
        <v>892</v>
      </c>
      <c r="F8430" s="3" t="s">
        <v>19799</v>
      </c>
      <c r="H8430" s="129" t="str">
        <f t="shared" si="131"/>
        <v>8436|339|38|Iyo|38001|</v>
      </c>
    </row>
    <row r="8431" spans="2:8">
      <c r="B8431" s="2">
        <v>8437</v>
      </c>
      <c r="C8431" s="2">
        <v>339</v>
      </c>
      <c r="D8431" s="2" t="s">
        <v>98</v>
      </c>
      <c r="E8431" s="2" t="s">
        <v>18294</v>
      </c>
      <c r="F8431" s="3" t="s">
        <v>19800</v>
      </c>
      <c r="H8431" s="129" t="str">
        <f t="shared" si="131"/>
        <v>8437|339|38|Matsuyama (city)|3801|</v>
      </c>
    </row>
    <row r="8432" spans="2:8">
      <c r="B8432" s="2">
        <v>8438</v>
      </c>
      <c r="C8432" s="2">
        <v>339</v>
      </c>
      <c r="D8432" s="2" t="s">
        <v>98</v>
      </c>
      <c r="E8432" s="2" t="s">
        <v>18295</v>
      </c>
      <c r="F8432" s="3" t="s">
        <v>19801</v>
      </c>
      <c r="H8432" s="129" t="str">
        <f t="shared" si="131"/>
        <v>8438|339|38|Onsen (deleted)|38004|</v>
      </c>
    </row>
    <row r="8433" spans="2:8">
      <c r="B8433" s="2">
        <v>8439</v>
      </c>
      <c r="C8433" s="2">
        <v>339</v>
      </c>
      <c r="D8433" s="2" t="s">
        <v>98</v>
      </c>
      <c r="E8433" s="2" t="s">
        <v>18296</v>
      </c>
      <c r="F8433" s="3" t="s">
        <v>19802</v>
      </c>
      <c r="H8433" s="129" t="str">
        <f t="shared" si="131"/>
        <v>8439|339|38|Uwajima (city)|3803|</v>
      </c>
    </row>
    <row r="8434" spans="2:8">
      <c r="B8434" s="2">
        <v>8440</v>
      </c>
      <c r="C8434" s="2">
        <v>339</v>
      </c>
      <c r="D8434" s="2" t="s">
        <v>98</v>
      </c>
      <c r="E8434" s="2" t="s">
        <v>18297</v>
      </c>
      <c r="F8434" s="3" t="s">
        <v>19803</v>
      </c>
      <c r="H8434" s="129" t="str">
        <f t="shared" si="131"/>
        <v>8440|339|38|Niihama (city)|3805|</v>
      </c>
    </row>
    <row r="8435" spans="2:8">
      <c r="B8435" s="2">
        <v>8441</v>
      </c>
      <c r="C8435" s="2">
        <v>339</v>
      </c>
      <c r="D8435" s="2" t="s">
        <v>98</v>
      </c>
      <c r="E8435" s="2" t="s">
        <v>18298</v>
      </c>
      <c r="F8435" s="3" t="s">
        <v>19804</v>
      </c>
      <c r="H8435" s="129" t="str">
        <f t="shared" si="131"/>
        <v>8441|339|38|Kitauwa|38007|</v>
      </c>
    </row>
    <row r="8436" spans="2:8">
      <c r="B8436" s="2">
        <v>8442</v>
      </c>
      <c r="C8436" s="2">
        <v>339</v>
      </c>
      <c r="D8436" s="2" t="s">
        <v>98</v>
      </c>
      <c r="E8436" s="2" t="s">
        <v>18299</v>
      </c>
      <c r="F8436" s="3" t="s">
        <v>19805</v>
      </c>
      <c r="H8436" s="129" t="str">
        <f t="shared" si="131"/>
        <v>8442|339|38|Susaki (city)|3905|</v>
      </c>
    </row>
    <row r="8437" spans="2:8">
      <c r="B8437" s="2">
        <v>8443</v>
      </c>
      <c r="C8437" s="2">
        <v>339</v>
      </c>
      <c r="D8437" s="2" t="s">
        <v>99</v>
      </c>
      <c r="E8437" s="2" t="s">
        <v>17750</v>
      </c>
      <c r="F8437" s="3" t="s">
        <v>19806</v>
      </c>
      <c r="H8437" s="129" t="str">
        <f t="shared" si="131"/>
        <v>8443|339|39|Konan (city)|3911|</v>
      </c>
    </row>
    <row r="8438" spans="2:8">
      <c r="B8438" s="2">
        <v>8444</v>
      </c>
      <c r="C8438" s="2">
        <v>339</v>
      </c>
      <c r="D8438" s="2" t="s">
        <v>99</v>
      </c>
      <c r="E8438" s="2" t="s">
        <v>18300</v>
      </c>
      <c r="F8438" s="3" t="s">
        <v>19807</v>
      </c>
      <c r="H8438" s="129" t="str">
        <f t="shared" si="131"/>
        <v>8444|339|39|Kami (city)|3912|</v>
      </c>
    </row>
    <row r="8439" spans="2:8">
      <c r="B8439" s="2">
        <v>8445</v>
      </c>
      <c r="C8439" s="2">
        <v>339</v>
      </c>
      <c r="D8439" s="2" t="s">
        <v>99</v>
      </c>
      <c r="E8439" s="2" t="s">
        <v>18301</v>
      </c>
      <c r="F8439" s="3" t="s">
        <v>19808</v>
      </c>
      <c r="H8439" s="129" t="str">
        <f t="shared" si="131"/>
        <v>8445|339|39|Shimanto (city)|3910|</v>
      </c>
    </row>
    <row r="8440" spans="2:8">
      <c r="B8440" s="2">
        <v>8446</v>
      </c>
      <c r="C8440" s="2">
        <v>339</v>
      </c>
      <c r="D8440" s="2" t="s">
        <v>99</v>
      </c>
      <c r="E8440" s="2" t="s">
        <v>18302</v>
      </c>
      <c r="F8440" s="3" t="s">
        <v>19809</v>
      </c>
      <c r="H8440" s="129" t="str">
        <f t="shared" si="131"/>
        <v>8446|339|39|Nankoku (city)|3909|</v>
      </c>
    </row>
    <row r="8441" spans="2:8">
      <c r="B8441" s="2">
        <v>8447</v>
      </c>
      <c r="C8441" s="2">
        <v>339</v>
      </c>
      <c r="D8441" s="2" t="s">
        <v>99</v>
      </c>
      <c r="E8441" s="2" t="s">
        <v>18303</v>
      </c>
      <c r="F8441" s="3" t="s">
        <v>19810</v>
      </c>
      <c r="H8441" s="129" t="str">
        <f t="shared" si="131"/>
        <v>8447|339|39|Tosashimizu (city)|3908|</v>
      </c>
    </row>
    <row r="8442" spans="2:8">
      <c r="B8442" s="2">
        <v>8448</v>
      </c>
      <c r="C8442" s="2">
        <v>339</v>
      </c>
      <c r="D8442" s="2" t="s">
        <v>99</v>
      </c>
      <c r="E8442" s="2" t="s">
        <v>18304</v>
      </c>
      <c r="F8442" s="3" t="s">
        <v>19811</v>
      </c>
      <c r="H8442" s="129" t="str">
        <f t="shared" si="131"/>
        <v>8448|339|39|Nakamura (city, deleted)|3906|</v>
      </c>
    </row>
    <row r="8443" spans="2:8">
      <c r="B8443" s="2">
        <v>8449</v>
      </c>
      <c r="C8443" s="2">
        <v>339</v>
      </c>
      <c r="D8443" s="2" t="s">
        <v>99</v>
      </c>
      <c r="E8443" s="2" t="s">
        <v>18305</v>
      </c>
      <c r="F8443" s="3" t="s">
        <v>19812</v>
      </c>
      <c r="H8443" s="129" t="str">
        <f t="shared" ref="H8443:H8506" si="132">B8443&amp;"|"&amp;C8443&amp;"|"&amp;D8443&amp;"|"&amp;E8443&amp;"|"&amp;F8443&amp;"|"&amp;G8443</f>
        <v>8449|339|39|Tosa (city)|3904|</v>
      </c>
    </row>
    <row r="8444" spans="2:8">
      <c r="B8444" s="2">
        <v>8450</v>
      </c>
      <c r="C8444" s="2">
        <v>339</v>
      </c>
      <c r="D8444" s="2" t="s">
        <v>99</v>
      </c>
      <c r="E8444" s="2" t="s">
        <v>18306</v>
      </c>
      <c r="F8444" s="3" t="s">
        <v>19813</v>
      </c>
      <c r="H8444" s="129" t="str">
        <f t="shared" si="132"/>
        <v>8450|339|39|Aki (city)|3903|</v>
      </c>
    </row>
    <row r="8445" spans="2:8">
      <c r="B8445" s="2">
        <v>8451</v>
      </c>
      <c r="C8445" s="2">
        <v>339</v>
      </c>
      <c r="D8445" s="2" t="s">
        <v>99</v>
      </c>
      <c r="E8445" s="2" t="s">
        <v>18307</v>
      </c>
      <c r="F8445" s="3" t="s">
        <v>19814</v>
      </c>
      <c r="H8445" s="129" t="str">
        <f t="shared" si="132"/>
        <v>8451|339|39|Muroto (city)|3902|</v>
      </c>
    </row>
    <row r="8446" spans="2:8">
      <c r="B8446" s="2">
        <v>8452</v>
      </c>
      <c r="C8446" s="2">
        <v>339</v>
      </c>
      <c r="D8446" s="2" t="s">
        <v>99</v>
      </c>
      <c r="E8446" s="2" t="s">
        <v>18308</v>
      </c>
      <c r="F8446" s="3" t="s">
        <v>19815</v>
      </c>
      <c r="H8446" s="129" t="str">
        <f t="shared" si="132"/>
        <v>8452|339|39|Kochi (city)|3901|</v>
      </c>
    </row>
    <row r="8447" spans="2:8">
      <c r="B8447" s="2">
        <v>8453</v>
      </c>
      <c r="C8447" s="2">
        <v>339</v>
      </c>
      <c r="D8447" s="2" t="s">
        <v>99</v>
      </c>
      <c r="E8447" s="2" t="s">
        <v>771</v>
      </c>
      <c r="F8447" s="3" t="s">
        <v>19816</v>
      </c>
      <c r="H8447" s="129" t="str">
        <f t="shared" si="132"/>
        <v>8453|339|39|Takaoka|39004|</v>
      </c>
    </row>
    <row r="8448" spans="2:8">
      <c r="B8448" s="2">
        <v>8454</v>
      </c>
      <c r="C8448" s="2">
        <v>339</v>
      </c>
      <c r="D8448" s="2" t="s">
        <v>99</v>
      </c>
      <c r="E8448" s="2" t="s">
        <v>18309</v>
      </c>
      <c r="F8448" s="3" t="s">
        <v>19817</v>
      </c>
      <c r="H8448" s="129" t="str">
        <f t="shared" si="132"/>
        <v>8454|339|39|Sukumo (city)|3907|</v>
      </c>
    </row>
    <row r="8449" spans="2:8">
      <c r="B8449" s="2">
        <v>8455</v>
      </c>
      <c r="C8449" s="2">
        <v>339</v>
      </c>
      <c r="D8449" s="2" t="s">
        <v>99</v>
      </c>
      <c r="E8449" s="2" t="s">
        <v>18310</v>
      </c>
      <c r="F8449" s="3" t="s">
        <v>19818</v>
      </c>
      <c r="H8449" s="129" t="str">
        <f t="shared" si="132"/>
        <v>8455|339|39|Hata|39007|</v>
      </c>
    </row>
    <row r="8450" spans="2:8">
      <c r="B8450" s="2">
        <v>8456</v>
      </c>
      <c r="C8450" s="2">
        <v>339</v>
      </c>
      <c r="D8450" s="2" t="s">
        <v>99</v>
      </c>
      <c r="E8450" s="2" t="s">
        <v>18311</v>
      </c>
      <c r="F8450" s="3" t="s">
        <v>19819</v>
      </c>
      <c r="H8450" s="129" t="str">
        <f t="shared" si="132"/>
        <v>8456|339|39|Agawa|39001|</v>
      </c>
    </row>
    <row r="8451" spans="2:8">
      <c r="B8451" s="2">
        <v>8457</v>
      </c>
      <c r="C8451" s="2">
        <v>339</v>
      </c>
      <c r="D8451" s="2" t="s">
        <v>99</v>
      </c>
      <c r="E8451" s="2" t="s">
        <v>900</v>
      </c>
      <c r="F8451" s="3" t="s">
        <v>19820</v>
      </c>
      <c r="H8451" s="129" t="str">
        <f t="shared" si="132"/>
        <v>8457|339|39|Aki|39002|</v>
      </c>
    </row>
    <row r="8452" spans="2:8">
      <c r="B8452" s="2">
        <v>8458</v>
      </c>
      <c r="C8452" s="2">
        <v>339</v>
      </c>
      <c r="D8452" s="2" t="s">
        <v>99</v>
      </c>
      <c r="E8452" s="2" t="s">
        <v>18312</v>
      </c>
      <c r="F8452" s="3" t="s">
        <v>19821</v>
      </c>
      <c r="H8452" s="129" t="str">
        <f t="shared" si="132"/>
        <v>8458|339|39|Kami (deleted)|39003|</v>
      </c>
    </row>
    <row r="8453" spans="2:8">
      <c r="B8453" s="2">
        <v>8459</v>
      </c>
      <c r="C8453" s="2">
        <v>339</v>
      </c>
      <c r="D8453" s="2" t="s">
        <v>99</v>
      </c>
      <c r="E8453" s="2" t="s">
        <v>901</v>
      </c>
      <c r="F8453" s="3" t="s">
        <v>19822</v>
      </c>
      <c r="H8453" s="129" t="str">
        <f t="shared" si="132"/>
        <v>8459|339|39|Tosa|39005|</v>
      </c>
    </row>
    <row r="8454" spans="2:8">
      <c r="B8454" s="2">
        <v>8460</v>
      </c>
      <c r="C8454" s="2">
        <v>339</v>
      </c>
      <c r="D8454" s="2" t="s">
        <v>99</v>
      </c>
      <c r="E8454" s="2" t="s">
        <v>249</v>
      </c>
      <c r="F8454" s="3" t="s">
        <v>19823</v>
      </c>
      <c r="H8454" s="129" t="str">
        <f t="shared" si="132"/>
        <v>8460|339|39|Nagaoka|39006|</v>
      </c>
    </row>
    <row r="8455" spans="2:8">
      <c r="B8455" s="2">
        <v>8461</v>
      </c>
      <c r="C8455" s="2">
        <v>339</v>
      </c>
      <c r="D8455" s="2" t="s">
        <v>99</v>
      </c>
      <c r="E8455" s="2" t="s">
        <v>117</v>
      </c>
      <c r="F8455" s="3" t="s">
        <v>19824</v>
      </c>
      <c r="H8455" s="129" t="str">
        <f t="shared" si="132"/>
        <v>8461|339|39|Miyako|40015|</v>
      </c>
    </row>
    <row r="8456" spans="2:8">
      <c r="B8456" s="2">
        <v>8462</v>
      </c>
      <c r="C8456" s="2">
        <v>339</v>
      </c>
      <c r="D8456" s="2" t="s">
        <v>100</v>
      </c>
      <c r="E8456" s="2" t="s">
        <v>18313</v>
      </c>
      <c r="F8456" s="3" t="s">
        <v>19825</v>
      </c>
      <c r="H8456" s="129" t="str">
        <f t="shared" si="132"/>
        <v>8462|339|40|Kokura (city, deleted)|4002|</v>
      </c>
    </row>
    <row r="8457" spans="2:8">
      <c r="B8457" s="2">
        <v>8463</v>
      </c>
      <c r="C8457" s="2">
        <v>339</v>
      </c>
      <c r="D8457" s="2" t="s">
        <v>100</v>
      </c>
      <c r="E8457" s="2" t="s">
        <v>18314</v>
      </c>
      <c r="F8457" s="3" t="s">
        <v>19826</v>
      </c>
      <c r="H8457" s="129" t="str">
        <f t="shared" si="132"/>
        <v>8463|339|40|Fukuoka (city, deleted)|4001|</v>
      </c>
    </row>
    <row r="8458" spans="2:8">
      <c r="B8458" s="2">
        <v>8464</v>
      </c>
      <c r="C8458" s="2">
        <v>339</v>
      </c>
      <c r="D8458" s="2" t="s">
        <v>100</v>
      </c>
      <c r="E8458" s="2" t="s">
        <v>17555</v>
      </c>
      <c r="F8458" s="3" t="s">
        <v>19827</v>
      </c>
      <c r="H8458" s="129" t="str">
        <f t="shared" si="132"/>
        <v>8464|339|40|Koga (city)|4029|</v>
      </c>
    </row>
    <row r="8459" spans="2:8">
      <c r="B8459" s="2">
        <v>8465</v>
      </c>
      <c r="C8459" s="2">
        <v>339</v>
      </c>
      <c r="D8459" s="2" t="s">
        <v>100</v>
      </c>
      <c r="E8459" s="2" t="s">
        <v>923</v>
      </c>
      <c r="F8459" s="3" t="s">
        <v>19828</v>
      </c>
      <c r="H8459" s="129" t="str">
        <f t="shared" si="132"/>
        <v>8465|339|40|Yame|40018|</v>
      </c>
    </row>
    <row r="8460" spans="2:8">
      <c r="B8460" s="2">
        <v>8466</v>
      </c>
      <c r="C8460" s="2">
        <v>339</v>
      </c>
      <c r="D8460" s="2" t="s">
        <v>100</v>
      </c>
      <c r="E8460" s="2" t="s">
        <v>18315</v>
      </c>
      <c r="F8460" s="3" t="s">
        <v>19829</v>
      </c>
      <c r="H8460" s="129" t="str">
        <f t="shared" si="132"/>
        <v>8466|339|40|Onga|40004|</v>
      </c>
    </row>
    <row r="8461" spans="2:8">
      <c r="B8461" s="2">
        <v>8467</v>
      </c>
      <c r="C8461" s="2">
        <v>339</v>
      </c>
      <c r="D8461" s="2" t="s">
        <v>100</v>
      </c>
      <c r="E8461" s="2" t="s">
        <v>18316</v>
      </c>
      <c r="F8461" s="3" t="s">
        <v>19830</v>
      </c>
      <c r="H8461" s="129" t="str">
        <f t="shared" si="132"/>
        <v>8467|339|40|Munakata (deleted)|40016|</v>
      </c>
    </row>
    <row r="8462" spans="2:8">
      <c r="B8462" s="2">
        <v>8468</v>
      </c>
      <c r="C8462" s="2">
        <v>339</v>
      </c>
      <c r="D8462" s="2" t="s">
        <v>100</v>
      </c>
      <c r="E8462" s="2" t="s">
        <v>18317</v>
      </c>
      <c r="F8462" s="3" t="s">
        <v>19831</v>
      </c>
      <c r="H8462" s="129" t="str">
        <f t="shared" si="132"/>
        <v>8468|339|40|Tobata (city, deleted)|4005|</v>
      </c>
    </row>
    <row r="8463" spans="2:8">
      <c r="B8463" s="2">
        <v>8469</v>
      </c>
      <c r="C8463" s="2">
        <v>339</v>
      </c>
      <c r="D8463" s="2" t="s">
        <v>100</v>
      </c>
      <c r="E8463" s="2" t="s">
        <v>18318</v>
      </c>
      <c r="F8463" s="3" t="s">
        <v>19832</v>
      </c>
      <c r="H8463" s="129" t="str">
        <f t="shared" si="132"/>
        <v>8469|339|40|Mizuma|40014|</v>
      </c>
    </row>
    <row r="8464" spans="2:8">
      <c r="B8464" s="2">
        <v>8470</v>
      </c>
      <c r="C8464" s="2">
        <v>339</v>
      </c>
      <c r="D8464" s="2" t="s">
        <v>100</v>
      </c>
      <c r="E8464" s="2" t="s">
        <v>18319</v>
      </c>
      <c r="F8464" s="3" t="s">
        <v>19833</v>
      </c>
      <c r="H8464" s="129" t="str">
        <f t="shared" si="132"/>
        <v>8470|339|40|Miike (deleted)|40013|</v>
      </c>
    </row>
    <row r="8465" spans="2:8">
      <c r="B8465" s="2">
        <v>8471</v>
      </c>
      <c r="C8465" s="2">
        <v>339</v>
      </c>
      <c r="D8465" s="2" t="s">
        <v>100</v>
      </c>
      <c r="E8465" s="2" t="s">
        <v>18320</v>
      </c>
      <c r="F8465" s="3" t="s">
        <v>19834</v>
      </c>
      <c r="H8465" s="129" t="str">
        <f t="shared" si="132"/>
        <v>8471|339|40|Mii|40012|</v>
      </c>
    </row>
    <row r="8466" spans="2:8">
      <c r="B8466" s="2">
        <v>8472</v>
      </c>
      <c r="C8466" s="2">
        <v>339</v>
      </c>
      <c r="D8466" s="2" t="s">
        <v>100</v>
      </c>
      <c r="E8466" s="2" t="s">
        <v>18321</v>
      </c>
      <c r="F8466" s="3" t="s">
        <v>19835</v>
      </c>
      <c r="H8466" s="129" t="str">
        <f t="shared" si="132"/>
        <v>8472|339|40|Chikujo|40011|</v>
      </c>
    </row>
    <row r="8467" spans="2:8">
      <c r="B8467" s="2">
        <v>8473</v>
      </c>
      <c r="C8467" s="2">
        <v>339</v>
      </c>
      <c r="D8467" s="2" t="s">
        <v>100</v>
      </c>
      <c r="E8467" s="2" t="s">
        <v>18322</v>
      </c>
      <c r="F8467" s="3" t="s">
        <v>19836</v>
      </c>
      <c r="H8467" s="129" t="str">
        <f t="shared" si="132"/>
        <v>8473|339|40|Noogata (city)|4009|</v>
      </c>
    </row>
    <row r="8468" spans="2:8">
      <c r="B8468" s="2">
        <v>8474</v>
      </c>
      <c r="C8468" s="2">
        <v>339</v>
      </c>
      <c r="D8468" s="2" t="s">
        <v>100</v>
      </c>
      <c r="E8468" s="2" t="s">
        <v>919</v>
      </c>
      <c r="F8468" s="3" t="s">
        <v>19837</v>
      </c>
      <c r="H8468" s="129" t="str">
        <f t="shared" si="132"/>
        <v>8474|339|40|Tagawa|40009|</v>
      </c>
    </row>
    <row r="8469" spans="2:8">
      <c r="B8469" s="2">
        <v>8475</v>
      </c>
      <c r="C8469" s="2">
        <v>339</v>
      </c>
      <c r="D8469" s="2" t="s">
        <v>100</v>
      </c>
      <c r="E8469" s="2" t="s">
        <v>18323</v>
      </c>
      <c r="F8469" s="3" t="s">
        <v>19838</v>
      </c>
      <c r="H8469" s="129" t="str">
        <f t="shared" si="132"/>
        <v>8475|339|40|Kurate|40007|</v>
      </c>
    </row>
    <row r="8470" spans="2:8">
      <c r="B8470" s="2">
        <v>8476</v>
      </c>
      <c r="C8470" s="2">
        <v>339</v>
      </c>
      <c r="D8470" s="2" t="s">
        <v>100</v>
      </c>
      <c r="E8470" s="2" t="s">
        <v>18324</v>
      </c>
      <c r="F8470" s="3" t="s">
        <v>19839</v>
      </c>
      <c r="H8470" s="129" t="str">
        <f t="shared" si="132"/>
        <v>8476|339|40|Kaho|40006|</v>
      </c>
    </row>
    <row r="8471" spans="2:8">
      <c r="B8471" s="2">
        <v>8477</v>
      </c>
      <c r="C8471" s="2">
        <v>339</v>
      </c>
      <c r="D8471" s="2" t="s">
        <v>100</v>
      </c>
      <c r="E8471" s="2" t="s">
        <v>18325</v>
      </c>
      <c r="F8471" s="3" t="s">
        <v>19840</v>
      </c>
      <c r="H8471" s="129" t="str">
        <f t="shared" si="132"/>
        <v>8477|339|40|Kasuya|40005|</v>
      </c>
    </row>
    <row r="8472" spans="2:8">
      <c r="B8472" s="2">
        <v>8478</v>
      </c>
      <c r="C8472" s="2">
        <v>339</v>
      </c>
      <c r="D8472" s="2" t="s">
        <v>100</v>
      </c>
      <c r="E8472" s="2" t="s">
        <v>18326</v>
      </c>
      <c r="F8472" s="3" t="s">
        <v>19841</v>
      </c>
      <c r="H8472" s="129" t="str">
        <f t="shared" si="132"/>
        <v>8478|339|40|Yamato (deleted)|40017|</v>
      </c>
    </row>
    <row r="8473" spans="2:8">
      <c r="B8473" s="2">
        <v>8479</v>
      </c>
      <c r="C8473" s="2">
        <v>339</v>
      </c>
      <c r="D8473" s="2" t="s">
        <v>100</v>
      </c>
      <c r="E8473" s="2" t="s">
        <v>18327</v>
      </c>
      <c r="F8473" s="3" t="s">
        <v>19842</v>
      </c>
      <c r="H8473" s="129" t="str">
        <f t="shared" si="132"/>
        <v>8479|339|40|Ogoori (city)|4022|</v>
      </c>
    </row>
    <row r="8474" spans="2:8">
      <c r="B8474" s="2">
        <v>8480</v>
      </c>
      <c r="C8474" s="2">
        <v>339</v>
      </c>
      <c r="D8474" s="2" t="s">
        <v>100</v>
      </c>
      <c r="E8474" s="2" t="s">
        <v>18328</v>
      </c>
      <c r="F8474" s="3" t="s">
        <v>19843</v>
      </c>
      <c r="H8474" s="129" t="str">
        <f t="shared" si="132"/>
        <v>8480|339|40|Iizuka (city)|4010|</v>
      </c>
    </row>
    <row r="8475" spans="2:8">
      <c r="B8475" s="2">
        <v>8481</v>
      </c>
      <c r="C8475" s="2">
        <v>339</v>
      </c>
      <c r="D8475" s="2" t="s">
        <v>100</v>
      </c>
      <c r="E8475" s="2" t="s">
        <v>18329</v>
      </c>
      <c r="F8475" s="3" t="s">
        <v>19844</v>
      </c>
      <c r="H8475" s="129" t="str">
        <f t="shared" si="132"/>
        <v>8481|339|40|Tagawa (city)|4011|</v>
      </c>
    </row>
    <row r="8476" spans="2:8">
      <c r="B8476" s="2">
        <v>8482</v>
      </c>
      <c r="C8476" s="2">
        <v>339</v>
      </c>
      <c r="D8476" s="2" t="s">
        <v>100</v>
      </c>
      <c r="E8476" s="2" t="s">
        <v>18330</v>
      </c>
      <c r="F8476" s="3" t="s">
        <v>19845</v>
      </c>
      <c r="H8476" s="129" t="str">
        <f t="shared" si="132"/>
        <v>8482|339|40|Yanagawa (city)|4012|</v>
      </c>
    </row>
    <row r="8477" spans="2:8">
      <c r="B8477" s="2">
        <v>8483</v>
      </c>
      <c r="C8477" s="2">
        <v>339</v>
      </c>
      <c r="D8477" s="2" t="s">
        <v>100</v>
      </c>
      <c r="E8477" s="2" t="s">
        <v>18331</v>
      </c>
      <c r="F8477" s="3" t="s">
        <v>19846</v>
      </c>
      <c r="H8477" s="129" t="str">
        <f t="shared" si="132"/>
        <v>8483|339|40|Amagi (city, deleted)|4013|</v>
      </c>
    </row>
    <row r="8478" spans="2:8">
      <c r="B8478" s="2">
        <v>8484</v>
      </c>
      <c r="C8478" s="2">
        <v>339</v>
      </c>
      <c r="D8478" s="2" t="s">
        <v>100</v>
      </c>
      <c r="E8478" s="2" t="s">
        <v>18332</v>
      </c>
      <c r="F8478" s="3" t="s">
        <v>19847</v>
      </c>
      <c r="H8478" s="129" t="str">
        <f t="shared" si="132"/>
        <v>8484|339|40|Yamada (city, deleted)|4014|</v>
      </c>
    </row>
    <row r="8479" spans="2:8">
      <c r="B8479" s="2">
        <v>8485</v>
      </c>
      <c r="C8479" s="2">
        <v>339</v>
      </c>
      <c r="D8479" s="2" t="s">
        <v>100</v>
      </c>
      <c r="E8479" s="2" t="s">
        <v>18333</v>
      </c>
      <c r="F8479" s="3" t="s">
        <v>19848</v>
      </c>
      <c r="H8479" s="129" t="str">
        <f t="shared" si="132"/>
        <v>8485|339|40|Yame (city)|4015|</v>
      </c>
    </row>
    <row r="8480" spans="2:8">
      <c r="B8480" s="2">
        <v>8486</v>
      </c>
      <c r="C8480" s="2">
        <v>339</v>
      </c>
      <c r="D8480" s="2" t="s">
        <v>100</v>
      </c>
      <c r="E8480" s="2" t="s">
        <v>18334</v>
      </c>
      <c r="F8480" s="3" t="s">
        <v>19849</v>
      </c>
      <c r="H8480" s="129" t="str">
        <f t="shared" si="132"/>
        <v>8486|339|40|Chikugo (city)|4016|</v>
      </c>
    </row>
    <row r="8481" spans="2:8">
      <c r="B8481" s="2">
        <v>8487</v>
      </c>
      <c r="C8481" s="2">
        <v>339</v>
      </c>
      <c r="D8481" s="2" t="s">
        <v>100</v>
      </c>
      <c r="E8481" s="2" t="s">
        <v>18335</v>
      </c>
      <c r="F8481" s="3" t="s">
        <v>19850</v>
      </c>
      <c r="H8481" s="129" t="str">
        <f t="shared" si="132"/>
        <v>8487|339|40|Okawa (city)|4017|</v>
      </c>
    </row>
    <row r="8482" spans="2:8">
      <c r="B8482" s="2">
        <v>8488</v>
      </c>
      <c r="C8482" s="2">
        <v>339</v>
      </c>
      <c r="D8482" s="2" t="s">
        <v>100</v>
      </c>
      <c r="E8482" s="2" t="s">
        <v>18336</v>
      </c>
      <c r="F8482" s="3" t="s">
        <v>19851</v>
      </c>
      <c r="H8482" s="129" t="str">
        <f t="shared" si="132"/>
        <v>8488|339|40|Yukuhashi (city)|4018|</v>
      </c>
    </row>
    <row r="8483" spans="2:8">
      <c r="B8483" s="2">
        <v>8489</v>
      </c>
      <c r="C8483" s="2">
        <v>339</v>
      </c>
      <c r="D8483" s="2" t="s">
        <v>100</v>
      </c>
      <c r="E8483" s="2" t="s">
        <v>18337</v>
      </c>
      <c r="F8483" s="3" t="s">
        <v>19852</v>
      </c>
      <c r="H8483" s="129" t="str">
        <f t="shared" si="132"/>
        <v>8489|339|40|Buzen (city)|4019|</v>
      </c>
    </row>
    <row r="8484" spans="2:8">
      <c r="B8484" s="2">
        <v>8490</v>
      </c>
      <c r="C8484" s="2">
        <v>339</v>
      </c>
      <c r="D8484" s="2" t="s">
        <v>100</v>
      </c>
      <c r="E8484" s="2" t="s">
        <v>18338</v>
      </c>
      <c r="F8484" s="3" t="s">
        <v>19853</v>
      </c>
      <c r="H8484" s="129" t="str">
        <f t="shared" si="132"/>
        <v>8490|339|40|Moji (city, deleted)|4003|</v>
      </c>
    </row>
    <row r="8485" spans="2:8">
      <c r="B8485" s="2">
        <v>8491</v>
      </c>
      <c r="C8485" s="2">
        <v>339</v>
      </c>
      <c r="D8485" s="2" t="s">
        <v>100</v>
      </c>
      <c r="E8485" s="2" t="s">
        <v>18339</v>
      </c>
      <c r="F8485" s="3" t="s">
        <v>19854</v>
      </c>
      <c r="H8485" s="129" t="str">
        <f t="shared" si="132"/>
        <v>8491|339|40|Kitakyushu (city)|4021|</v>
      </c>
    </row>
    <row r="8486" spans="2:8">
      <c r="B8486" s="2">
        <v>8492</v>
      </c>
      <c r="C8486" s="2">
        <v>339</v>
      </c>
      <c r="D8486" s="2" t="s">
        <v>100</v>
      </c>
      <c r="E8486" s="2" t="s">
        <v>18340</v>
      </c>
      <c r="F8486" s="3" t="s">
        <v>19855</v>
      </c>
      <c r="H8486" s="129" t="str">
        <f t="shared" si="132"/>
        <v>8492|339|40|Yahata (city, deleted)|4004|</v>
      </c>
    </row>
    <row r="8487" spans="2:8">
      <c r="B8487" s="2">
        <v>8493</v>
      </c>
      <c r="C8487" s="2">
        <v>339</v>
      </c>
      <c r="D8487" s="2" t="s">
        <v>100</v>
      </c>
      <c r="E8487" s="2" t="s">
        <v>18341</v>
      </c>
      <c r="F8487" s="3" t="s">
        <v>19856</v>
      </c>
      <c r="H8487" s="129" t="str">
        <f t="shared" si="132"/>
        <v>8493|339|40|Kasuga (city)|4023|</v>
      </c>
    </row>
    <row r="8488" spans="2:8">
      <c r="B8488" s="2">
        <v>8494</v>
      </c>
      <c r="C8488" s="2">
        <v>339</v>
      </c>
      <c r="D8488" s="2" t="s">
        <v>100</v>
      </c>
      <c r="E8488" s="2" t="s">
        <v>18342</v>
      </c>
      <c r="F8488" s="3" t="s">
        <v>19857</v>
      </c>
      <c r="H8488" s="129" t="str">
        <f t="shared" si="132"/>
        <v>8494|339|40|Chikushino (city)|4024|</v>
      </c>
    </row>
    <row r="8489" spans="2:8">
      <c r="B8489" s="2">
        <v>8495</v>
      </c>
      <c r="C8489" s="2">
        <v>339</v>
      </c>
      <c r="D8489" s="2" t="s">
        <v>100</v>
      </c>
      <c r="E8489" s="2" t="s">
        <v>18343</v>
      </c>
      <c r="F8489" s="3" t="s">
        <v>19858</v>
      </c>
      <c r="H8489" s="129" t="str">
        <f t="shared" si="132"/>
        <v>8495|339|40|Onojo (city)|4025|</v>
      </c>
    </row>
    <row r="8490" spans="2:8">
      <c r="B8490" s="2">
        <v>8496</v>
      </c>
      <c r="C8490" s="2">
        <v>339</v>
      </c>
      <c r="D8490" s="2" t="s">
        <v>100</v>
      </c>
      <c r="E8490" s="2" t="s">
        <v>18344</v>
      </c>
      <c r="F8490" s="3" t="s">
        <v>19859</v>
      </c>
      <c r="H8490" s="129" t="str">
        <f t="shared" si="132"/>
        <v>8496|339|40|Munakata (city)|4026|</v>
      </c>
    </row>
    <row r="8491" spans="2:8">
      <c r="B8491" s="2">
        <v>8497</v>
      </c>
      <c r="C8491" s="2">
        <v>339</v>
      </c>
      <c r="D8491" s="2" t="s">
        <v>100</v>
      </c>
      <c r="E8491" s="2" t="s">
        <v>18345</v>
      </c>
      <c r="F8491" s="3" t="s">
        <v>19860</v>
      </c>
      <c r="H8491" s="129" t="str">
        <f t="shared" si="132"/>
        <v>8497|339|40|Dazaifu (city)|4027|</v>
      </c>
    </row>
    <row r="8492" spans="2:8">
      <c r="B8492" s="2">
        <v>8498</v>
      </c>
      <c r="C8492" s="2">
        <v>339</v>
      </c>
      <c r="D8492" s="2" t="s">
        <v>100</v>
      </c>
      <c r="E8492" s="2" t="s">
        <v>18346</v>
      </c>
      <c r="F8492" s="3" t="s">
        <v>19861</v>
      </c>
      <c r="H8492" s="129" t="str">
        <f t="shared" si="132"/>
        <v>8498|339|40|Maebaru (city, deleted)|4028|</v>
      </c>
    </row>
    <row r="8493" spans="2:8">
      <c r="B8493" s="2">
        <v>8499</v>
      </c>
      <c r="C8493" s="2">
        <v>339</v>
      </c>
      <c r="D8493" s="2" t="s">
        <v>100</v>
      </c>
      <c r="E8493" s="2" t="s">
        <v>18347</v>
      </c>
      <c r="F8493" s="3" t="s">
        <v>19862</v>
      </c>
      <c r="H8493" s="129" t="str">
        <f t="shared" si="132"/>
        <v>8499|339|40|Omuta (city)|4008|</v>
      </c>
    </row>
    <row r="8494" spans="2:8">
      <c r="B8494" s="2">
        <v>8500</v>
      </c>
      <c r="C8494" s="2">
        <v>339</v>
      </c>
      <c r="D8494" s="2" t="s">
        <v>100</v>
      </c>
      <c r="E8494" s="2" t="s">
        <v>18348</v>
      </c>
      <c r="F8494" s="3" t="s">
        <v>19863</v>
      </c>
      <c r="H8494" s="129" t="str">
        <f t="shared" si="132"/>
        <v>8500|339|40|Kurume (city)|4007|</v>
      </c>
    </row>
    <row r="8495" spans="2:8">
      <c r="B8495" s="2">
        <v>8501</v>
      </c>
      <c r="C8495" s="2">
        <v>339</v>
      </c>
      <c r="D8495" s="2" t="s">
        <v>100</v>
      </c>
      <c r="E8495" s="2" t="s">
        <v>17194</v>
      </c>
      <c r="F8495" s="3" t="s">
        <v>19864</v>
      </c>
      <c r="H8495" s="129" t="str">
        <f t="shared" si="132"/>
        <v>8501|339|40|Wakamatsu (city, deleted)|4006|</v>
      </c>
    </row>
    <row r="8496" spans="2:8">
      <c r="B8496" s="2">
        <v>8502</v>
      </c>
      <c r="C8496" s="2">
        <v>339</v>
      </c>
      <c r="D8496" s="2" t="s">
        <v>100</v>
      </c>
      <c r="E8496" s="2" t="s">
        <v>18349</v>
      </c>
      <c r="F8496" s="3" t="s">
        <v>19865</v>
      </c>
      <c r="H8496" s="129" t="str">
        <f t="shared" si="132"/>
        <v>8502|339|40|Sawara (deleted)|40008|</v>
      </c>
    </row>
    <row r="8497" spans="2:8">
      <c r="B8497" s="2">
        <v>8503</v>
      </c>
      <c r="C8497" s="2">
        <v>339</v>
      </c>
      <c r="D8497" s="2" t="s">
        <v>100</v>
      </c>
      <c r="E8497" s="2" t="s">
        <v>18350</v>
      </c>
      <c r="F8497" s="3" t="s">
        <v>19866</v>
      </c>
      <c r="H8497" s="129" t="str">
        <f t="shared" si="132"/>
        <v>8503|339|40|Nakama (city)|4020|</v>
      </c>
    </row>
    <row r="8498" spans="2:8">
      <c r="B8498" s="2">
        <v>8504</v>
      </c>
      <c r="C8498" s="2">
        <v>339</v>
      </c>
      <c r="D8498" s="2" t="s">
        <v>100</v>
      </c>
      <c r="E8498" s="2" t="s">
        <v>18351</v>
      </c>
      <c r="F8498" s="3" t="s">
        <v>19867</v>
      </c>
      <c r="H8498" s="129" t="str">
        <f t="shared" si="132"/>
        <v>8504|339|40|Itoshima (city)|4036|</v>
      </c>
    </row>
    <row r="8499" spans="2:8">
      <c r="B8499" s="2">
        <v>8505</v>
      </c>
      <c r="C8499" s="2">
        <v>339</v>
      </c>
      <c r="D8499" s="2" t="s">
        <v>100</v>
      </c>
      <c r="E8499" s="2" t="s">
        <v>18352</v>
      </c>
      <c r="F8499" s="3" t="s">
        <v>19868</v>
      </c>
      <c r="H8499" s="129" t="str">
        <f t="shared" si="132"/>
        <v>8505|339|40|Kitakyushu, Yahata Ku (deleted)|402108|</v>
      </c>
    </row>
    <row r="8500" spans="2:8">
      <c r="B8500" s="2">
        <v>8506</v>
      </c>
      <c r="C8500" s="2">
        <v>339</v>
      </c>
      <c r="D8500" s="2" t="s">
        <v>100</v>
      </c>
      <c r="E8500" s="2" t="s">
        <v>18353</v>
      </c>
      <c r="F8500" s="3" t="s">
        <v>19869</v>
      </c>
      <c r="H8500" s="129" t="str">
        <f t="shared" si="132"/>
        <v>8506|339|40|Fukuoka, Sawara Ku|400107|</v>
      </c>
    </row>
    <row r="8501" spans="2:8">
      <c r="B8501" s="2">
        <v>8507</v>
      </c>
      <c r="C8501" s="2">
        <v>339</v>
      </c>
      <c r="D8501" s="2" t="s">
        <v>100</v>
      </c>
      <c r="E8501" s="2" t="s">
        <v>18354</v>
      </c>
      <c r="F8501" s="3" t="s">
        <v>19870</v>
      </c>
      <c r="H8501" s="129" t="str">
        <f t="shared" si="132"/>
        <v>8507|339|40|Ukiha (deleted)|40003|</v>
      </c>
    </row>
    <row r="8502" spans="2:8">
      <c r="B8502" s="2">
        <v>8508</v>
      </c>
      <c r="C8502" s="2">
        <v>339</v>
      </c>
      <c r="D8502" s="2" t="s">
        <v>100</v>
      </c>
      <c r="E8502" s="2" t="s">
        <v>18355</v>
      </c>
      <c r="F8502" s="3" t="s">
        <v>19871</v>
      </c>
      <c r="H8502" s="129" t="str">
        <f t="shared" si="132"/>
        <v>8508|339|40|Kama (city)|4033|</v>
      </c>
    </row>
    <row r="8503" spans="2:8">
      <c r="B8503" s="2">
        <v>8509</v>
      </c>
      <c r="C8503" s="2">
        <v>339</v>
      </c>
      <c r="D8503" s="2" t="s">
        <v>100</v>
      </c>
      <c r="E8503" s="2" t="s">
        <v>18356</v>
      </c>
      <c r="F8503" s="3" t="s">
        <v>19872</v>
      </c>
      <c r="H8503" s="129" t="str">
        <f t="shared" si="132"/>
        <v>8509|339|40|Kitakyushu, Yahatanishii Ku|402107|</v>
      </c>
    </row>
    <row r="8504" spans="2:8">
      <c r="B8504" s="2">
        <v>8510</v>
      </c>
      <c r="C8504" s="2">
        <v>339</v>
      </c>
      <c r="D8504" s="2" t="s">
        <v>100</v>
      </c>
      <c r="E8504" s="2" t="s">
        <v>18357</v>
      </c>
      <c r="F8504" s="3" t="s">
        <v>19873</v>
      </c>
      <c r="H8504" s="129" t="str">
        <f t="shared" si="132"/>
        <v>8510|339|40|Chikushi|40010|</v>
      </c>
    </row>
    <row r="8505" spans="2:8">
      <c r="B8505" s="2">
        <v>8511</v>
      </c>
      <c r="C8505" s="2">
        <v>339</v>
      </c>
      <c r="D8505" s="2" t="s">
        <v>100</v>
      </c>
      <c r="E8505" s="2" t="s">
        <v>18358</v>
      </c>
      <c r="F8505" s="3" t="s">
        <v>19874</v>
      </c>
      <c r="H8505" s="129" t="str">
        <f t="shared" si="132"/>
        <v>8511|339|40|Miyawaka (city)|4032|</v>
      </c>
    </row>
    <row r="8506" spans="2:8">
      <c r="B8506" s="2">
        <v>8512</v>
      </c>
      <c r="C8506" s="2">
        <v>339</v>
      </c>
      <c r="D8506" s="2" t="s">
        <v>100</v>
      </c>
      <c r="E8506" s="2" t="s">
        <v>18359</v>
      </c>
      <c r="F8506" s="3" t="s">
        <v>19875</v>
      </c>
      <c r="H8506" s="129" t="str">
        <f t="shared" si="132"/>
        <v>8512|339|40|Kitakyushu, Yahatahigashii Ku|402106|</v>
      </c>
    </row>
    <row r="8507" spans="2:8">
      <c r="B8507" s="2">
        <v>8513</v>
      </c>
      <c r="C8507" s="2">
        <v>339</v>
      </c>
      <c r="D8507" s="2" t="s">
        <v>100</v>
      </c>
      <c r="E8507" s="2" t="s">
        <v>18360</v>
      </c>
      <c r="F8507" s="3" t="s">
        <v>19876</v>
      </c>
      <c r="H8507" s="129" t="str">
        <f t="shared" ref="H8507:H8570" si="133">B8507&amp;"|"&amp;C8507&amp;"|"&amp;D8507&amp;"|"&amp;E8507&amp;"|"&amp;F8507&amp;"|"&amp;G8507</f>
        <v>8513|339|40|Kitakyushu, Kokuraminamii Ku|402105|</v>
      </c>
    </row>
    <row r="8508" spans="2:8">
      <c r="B8508" s="2">
        <v>8514</v>
      </c>
      <c r="C8508" s="2">
        <v>339</v>
      </c>
      <c r="D8508" s="2" t="s">
        <v>100</v>
      </c>
      <c r="E8508" s="2" t="s">
        <v>18361</v>
      </c>
      <c r="F8508" s="3" t="s">
        <v>19877</v>
      </c>
      <c r="H8508" s="129" t="str">
        <f t="shared" si="133"/>
        <v>8514|339|40|Kitakyushu, Kokurakitai Ku|402104|</v>
      </c>
    </row>
    <row r="8509" spans="2:8">
      <c r="B8509" s="2">
        <v>8515</v>
      </c>
      <c r="C8509" s="2">
        <v>339</v>
      </c>
      <c r="D8509" s="2" t="s">
        <v>100</v>
      </c>
      <c r="E8509" s="2" t="s">
        <v>18362</v>
      </c>
      <c r="F8509" s="3" t="s">
        <v>19878</v>
      </c>
      <c r="H8509" s="129" t="str">
        <f t="shared" si="133"/>
        <v>8515|339|40|Asakura (city)|4034|</v>
      </c>
    </row>
    <row r="8510" spans="2:8">
      <c r="B8510" s="2">
        <v>8516</v>
      </c>
      <c r="C8510" s="2">
        <v>339</v>
      </c>
      <c r="D8510" s="2" t="s">
        <v>100</v>
      </c>
      <c r="E8510" s="2" t="s">
        <v>18363</v>
      </c>
      <c r="F8510" s="3" t="s">
        <v>19879</v>
      </c>
      <c r="H8510" s="129" t="str">
        <f t="shared" si="133"/>
        <v>8516|339|40|Kitakyushu, Kokura Ku (deleted)|402109|</v>
      </c>
    </row>
    <row r="8511" spans="2:8">
      <c r="B8511" s="2">
        <v>8517</v>
      </c>
      <c r="C8511" s="2">
        <v>339</v>
      </c>
      <c r="D8511" s="2" t="s">
        <v>100</v>
      </c>
      <c r="E8511" s="2" t="s">
        <v>18364</v>
      </c>
      <c r="F8511" s="3" t="s">
        <v>19880</v>
      </c>
      <c r="H8511" s="129" t="str">
        <f t="shared" si="133"/>
        <v>8517|339|40|Kitakyushu, Tobata Ku|402103|</v>
      </c>
    </row>
    <row r="8512" spans="2:8">
      <c r="B8512" s="2">
        <v>8518</v>
      </c>
      <c r="C8512" s="2">
        <v>339</v>
      </c>
      <c r="D8512" s="2" t="s">
        <v>100</v>
      </c>
      <c r="E8512" s="2" t="s">
        <v>18365</v>
      </c>
      <c r="F8512" s="3" t="s">
        <v>19881</v>
      </c>
      <c r="H8512" s="129" t="str">
        <f t="shared" si="133"/>
        <v>8518|339|40|Ukiha (city)|4031|</v>
      </c>
    </row>
    <row r="8513" spans="2:8">
      <c r="B8513" s="2">
        <v>8519</v>
      </c>
      <c r="C8513" s="2">
        <v>339</v>
      </c>
      <c r="D8513" s="2" t="s">
        <v>100</v>
      </c>
      <c r="E8513" s="2" t="s">
        <v>18366</v>
      </c>
      <c r="F8513" s="3" t="s">
        <v>19882</v>
      </c>
      <c r="H8513" s="129" t="str">
        <f t="shared" si="133"/>
        <v>8519|339|40|Kitakyushu, Wakamatsui Ku|402102|</v>
      </c>
    </row>
    <row r="8514" spans="2:8">
      <c r="B8514" s="2">
        <v>8520</v>
      </c>
      <c r="C8514" s="2">
        <v>339</v>
      </c>
      <c r="D8514" s="2" t="s">
        <v>100</v>
      </c>
      <c r="E8514" s="2" t="s">
        <v>18367</v>
      </c>
      <c r="F8514" s="3" t="s">
        <v>19883</v>
      </c>
      <c r="H8514" s="129" t="str">
        <f t="shared" si="133"/>
        <v>8520|339|40|Kitakyushu, Mojii Ku|402101|</v>
      </c>
    </row>
    <row r="8515" spans="2:8">
      <c r="B8515" s="2">
        <v>8521</v>
      </c>
      <c r="C8515" s="2">
        <v>339</v>
      </c>
      <c r="D8515" s="2" t="s">
        <v>100</v>
      </c>
      <c r="E8515" s="2" t="s">
        <v>18368</v>
      </c>
      <c r="F8515" s="3" t="s">
        <v>19884</v>
      </c>
      <c r="H8515" s="129" t="str">
        <f t="shared" si="133"/>
        <v>8521|339|40|Fukuoka, Higashi Ku|400101|</v>
      </c>
    </row>
    <row r="8516" spans="2:8">
      <c r="B8516" s="2">
        <v>8522</v>
      </c>
      <c r="C8516" s="2">
        <v>339</v>
      </c>
      <c r="D8516" s="2" t="s">
        <v>100</v>
      </c>
      <c r="E8516" s="2" t="s">
        <v>18369</v>
      </c>
      <c r="F8516" s="3" t="s">
        <v>19885</v>
      </c>
      <c r="H8516" s="129" t="str">
        <f t="shared" si="133"/>
        <v>8522|339|40|Fukuoka, Hakata Ku|400102|</v>
      </c>
    </row>
    <row r="8517" spans="2:8">
      <c r="B8517" s="2">
        <v>8523</v>
      </c>
      <c r="C8517" s="2">
        <v>339</v>
      </c>
      <c r="D8517" s="2" t="s">
        <v>100</v>
      </c>
      <c r="E8517" s="2" t="s">
        <v>18370</v>
      </c>
      <c r="F8517" s="3" t="s">
        <v>19886</v>
      </c>
      <c r="H8517" s="129" t="str">
        <f t="shared" si="133"/>
        <v>8523|339|40|Fukuoka, Chuo Ku|400103|</v>
      </c>
    </row>
    <row r="8518" spans="2:8">
      <c r="B8518" s="2">
        <v>8524</v>
      </c>
      <c r="C8518" s="2">
        <v>339</v>
      </c>
      <c r="D8518" s="2" t="s">
        <v>100</v>
      </c>
      <c r="E8518" s="2" t="s">
        <v>18371</v>
      </c>
      <c r="F8518" s="3" t="s">
        <v>19887</v>
      </c>
      <c r="H8518" s="129" t="str">
        <f t="shared" si="133"/>
        <v>8524|339|40|Fukuoka, Minami Ku|400104|</v>
      </c>
    </row>
    <row r="8519" spans="2:8">
      <c r="B8519" s="2">
        <v>8525</v>
      </c>
      <c r="C8519" s="2">
        <v>339</v>
      </c>
      <c r="D8519" s="2" t="s">
        <v>100</v>
      </c>
      <c r="E8519" s="2" t="s">
        <v>18372</v>
      </c>
      <c r="F8519" s="3" t="s">
        <v>19888</v>
      </c>
      <c r="H8519" s="129" t="str">
        <f t="shared" si="133"/>
        <v>8525|339|40|Fukutsu (city)|4030|</v>
      </c>
    </row>
    <row r="8520" spans="2:8">
      <c r="B8520" s="2">
        <v>8526</v>
      </c>
      <c r="C8520" s="2">
        <v>339</v>
      </c>
      <c r="D8520" s="2" t="s">
        <v>100</v>
      </c>
      <c r="E8520" s="2" t="s">
        <v>18373</v>
      </c>
      <c r="F8520" s="3" t="s">
        <v>19889</v>
      </c>
      <c r="H8520" s="129" t="str">
        <f t="shared" si="133"/>
        <v>8526|339|40|Fukuoka, Nishi Ku|400105|</v>
      </c>
    </row>
    <row r="8521" spans="2:8">
      <c r="B8521" s="2">
        <v>8527</v>
      </c>
      <c r="C8521" s="2">
        <v>339</v>
      </c>
      <c r="D8521" s="2" t="s">
        <v>100</v>
      </c>
      <c r="E8521" s="2" t="s">
        <v>18374</v>
      </c>
      <c r="F8521" s="3" t="s">
        <v>19890</v>
      </c>
      <c r="H8521" s="129" t="str">
        <f t="shared" si="133"/>
        <v>8527|339|40|Fukuoka, Jonan Ku|400106|</v>
      </c>
    </row>
    <row r="8522" spans="2:8">
      <c r="B8522" s="2">
        <v>8528</v>
      </c>
      <c r="C8522" s="2">
        <v>339</v>
      </c>
      <c r="D8522" s="2" t="s">
        <v>100</v>
      </c>
      <c r="E8522" s="2" t="s">
        <v>942</v>
      </c>
      <c r="F8522" s="3" t="s">
        <v>19891</v>
      </c>
      <c r="H8522" s="129" t="str">
        <f t="shared" si="133"/>
        <v>8528|339|40|Asakura|40001|</v>
      </c>
    </row>
    <row r="8523" spans="2:8">
      <c r="B8523" s="2">
        <v>8529</v>
      </c>
      <c r="C8523" s="2">
        <v>339</v>
      </c>
      <c r="D8523" s="2" t="s">
        <v>100</v>
      </c>
      <c r="E8523" s="2" t="s">
        <v>18375</v>
      </c>
      <c r="F8523" s="3" t="s">
        <v>19892</v>
      </c>
      <c r="H8523" s="129" t="str">
        <f t="shared" si="133"/>
        <v>8529|339|40|Itoshima (deleted)|40002|</v>
      </c>
    </row>
    <row r="8524" spans="2:8">
      <c r="B8524" s="2">
        <v>8530</v>
      </c>
      <c r="C8524" s="2">
        <v>339</v>
      </c>
      <c r="D8524" s="2" t="s">
        <v>100</v>
      </c>
      <c r="E8524" s="2" t="s">
        <v>18376</v>
      </c>
      <c r="F8524" s="3" t="s">
        <v>19893</v>
      </c>
      <c r="H8524" s="129" t="str">
        <f t="shared" si="133"/>
        <v>8530|339|40|Miyama (city)|4035|</v>
      </c>
    </row>
    <row r="8525" spans="2:8">
      <c r="B8525" s="2">
        <v>8531</v>
      </c>
      <c r="C8525" s="2">
        <v>339</v>
      </c>
      <c r="D8525" s="2" t="s">
        <v>100</v>
      </c>
      <c r="E8525" s="2" t="s">
        <v>18377</v>
      </c>
      <c r="F8525" s="3" t="s">
        <v>19894</v>
      </c>
      <c r="H8525" s="129" t="str">
        <f t="shared" si="133"/>
        <v>8531|339|40|Saga (city)|4101|</v>
      </c>
    </row>
    <row r="8526" spans="2:8">
      <c r="B8526" s="2">
        <v>8532</v>
      </c>
      <c r="C8526" s="2">
        <v>339</v>
      </c>
      <c r="D8526" s="2" t="s">
        <v>101</v>
      </c>
      <c r="E8526" s="2" t="s">
        <v>18378</v>
      </c>
      <c r="F8526" s="3" t="s">
        <v>19895</v>
      </c>
      <c r="H8526" s="129" t="str">
        <f t="shared" si="133"/>
        <v>8532|339|41|Kanzaki (city)|4110|</v>
      </c>
    </row>
    <row r="8527" spans="2:8">
      <c r="B8527" s="2">
        <v>8533</v>
      </c>
      <c r="C8527" s="2">
        <v>339</v>
      </c>
      <c r="D8527" s="2" t="s">
        <v>101</v>
      </c>
      <c r="E8527" s="2" t="s">
        <v>18379</v>
      </c>
      <c r="F8527" s="3" t="s">
        <v>19896</v>
      </c>
      <c r="H8527" s="129" t="str">
        <f t="shared" si="133"/>
        <v>8533|339|41|Ureshino (city)|4109|</v>
      </c>
    </row>
    <row r="8528" spans="2:8">
      <c r="B8528" s="2">
        <v>8534</v>
      </c>
      <c r="C8528" s="2">
        <v>339</v>
      </c>
      <c r="D8528" s="2" t="s">
        <v>101</v>
      </c>
      <c r="E8528" s="2" t="s">
        <v>18380</v>
      </c>
      <c r="F8528" s="3" t="s">
        <v>19897</v>
      </c>
      <c r="H8528" s="129" t="str">
        <f t="shared" si="133"/>
        <v>8534|339|41|Ogi (city)|4108|</v>
      </c>
    </row>
    <row r="8529" spans="2:8">
      <c r="B8529" s="2">
        <v>8535</v>
      </c>
      <c r="C8529" s="2">
        <v>339</v>
      </c>
      <c r="D8529" s="2" t="s">
        <v>101</v>
      </c>
      <c r="E8529" s="2" t="s">
        <v>17577</v>
      </c>
      <c r="F8529" s="3" t="s">
        <v>19898</v>
      </c>
      <c r="H8529" s="129" t="str">
        <f t="shared" si="133"/>
        <v>8535|339|41|Kashima (city)|4107|</v>
      </c>
    </row>
    <row r="8530" spans="2:8">
      <c r="B8530" s="2">
        <v>8536</v>
      </c>
      <c r="C8530" s="2">
        <v>339</v>
      </c>
      <c r="D8530" s="2" t="s">
        <v>101</v>
      </c>
      <c r="E8530" s="2" t="s">
        <v>18381</v>
      </c>
      <c r="F8530" s="3" t="s">
        <v>19899</v>
      </c>
      <c r="H8530" s="129" t="str">
        <f t="shared" si="133"/>
        <v>8536|339|41|Takeo (city)|4106|</v>
      </c>
    </row>
    <row r="8531" spans="2:8">
      <c r="B8531" s="2">
        <v>8537</v>
      </c>
      <c r="C8531" s="2">
        <v>339</v>
      </c>
      <c r="D8531" s="2" t="s">
        <v>101</v>
      </c>
      <c r="E8531" s="2" t="s">
        <v>18382</v>
      </c>
      <c r="F8531" s="3" t="s">
        <v>19900</v>
      </c>
      <c r="H8531" s="129" t="str">
        <f t="shared" si="133"/>
        <v>8537|339|41|Imari (city)|4105|</v>
      </c>
    </row>
    <row r="8532" spans="2:8">
      <c r="B8532" s="2">
        <v>8538</v>
      </c>
      <c r="C8532" s="2">
        <v>339</v>
      </c>
      <c r="D8532" s="2" t="s">
        <v>101</v>
      </c>
      <c r="E8532" s="2" t="s">
        <v>18383</v>
      </c>
      <c r="F8532" s="3" t="s">
        <v>19901</v>
      </c>
      <c r="H8532" s="129" t="str">
        <f t="shared" si="133"/>
        <v>8538|339|41|Taku (city)|4104|</v>
      </c>
    </row>
    <row r="8533" spans="2:8">
      <c r="B8533" s="2">
        <v>8539</v>
      </c>
      <c r="C8533" s="2">
        <v>339</v>
      </c>
      <c r="D8533" s="2" t="s">
        <v>101</v>
      </c>
      <c r="E8533" s="2" t="s">
        <v>18384</v>
      </c>
      <c r="F8533" s="3" t="s">
        <v>19902</v>
      </c>
      <c r="H8533" s="129" t="str">
        <f t="shared" si="133"/>
        <v>8539|339|41|Miyaki|41008|</v>
      </c>
    </row>
    <row r="8534" spans="2:8">
      <c r="B8534" s="2">
        <v>8540</v>
      </c>
      <c r="C8534" s="2">
        <v>339</v>
      </c>
      <c r="D8534" s="2" t="s">
        <v>101</v>
      </c>
      <c r="E8534" s="2" t="s">
        <v>18385</v>
      </c>
      <c r="F8534" s="3" t="s">
        <v>19903</v>
      </c>
      <c r="H8534" s="129" t="str">
        <f t="shared" si="133"/>
        <v>8540|339|41|Karatsu (city)|4102|</v>
      </c>
    </row>
    <row r="8535" spans="2:8">
      <c r="B8535" s="2">
        <v>8541</v>
      </c>
      <c r="C8535" s="2">
        <v>339</v>
      </c>
      <c r="D8535" s="2" t="s">
        <v>101</v>
      </c>
      <c r="E8535" s="2" t="s">
        <v>18386</v>
      </c>
      <c r="F8535" s="3" t="s">
        <v>19904</v>
      </c>
      <c r="H8535" s="129" t="str">
        <f t="shared" si="133"/>
        <v>8541|339|41|Ogi (deleted)|41001|</v>
      </c>
    </row>
    <row r="8536" spans="2:8">
      <c r="B8536" s="2">
        <v>8542</v>
      </c>
      <c r="C8536" s="2">
        <v>339</v>
      </c>
      <c r="D8536" s="2" t="s">
        <v>101</v>
      </c>
      <c r="E8536" s="2" t="s">
        <v>954</v>
      </c>
      <c r="F8536" s="3" t="s">
        <v>19905</v>
      </c>
      <c r="H8536" s="129" t="str">
        <f t="shared" si="133"/>
        <v>8542|339|41|Kanzaki|41002|</v>
      </c>
    </row>
    <row r="8537" spans="2:8">
      <c r="B8537" s="2">
        <v>8543</v>
      </c>
      <c r="C8537" s="2">
        <v>339</v>
      </c>
      <c r="D8537" s="2" t="s">
        <v>101</v>
      </c>
      <c r="E8537" s="2" t="s">
        <v>18387</v>
      </c>
      <c r="F8537" s="3" t="s">
        <v>19906</v>
      </c>
      <c r="H8537" s="129" t="str">
        <f t="shared" si="133"/>
        <v>8543|339|41|Kishima|41003|</v>
      </c>
    </row>
    <row r="8538" spans="2:8">
      <c r="B8538" s="2">
        <v>8544</v>
      </c>
      <c r="C8538" s="2">
        <v>339</v>
      </c>
      <c r="D8538" s="2" t="s">
        <v>101</v>
      </c>
      <c r="E8538" s="2" t="s">
        <v>18388</v>
      </c>
      <c r="F8538" s="3" t="s">
        <v>19907</v>
      </c>
      <c r="H8538" s="129" t="str">
        <f t="shared" si="133"/>
        <v>8544|339|41|Saga (deleted)|41004|</v>
      </c>
    </row>
    <row r="8539" spans="2:8">
      <c r="B8539" s="2">
        <v>8545</v>
      </c>
      <c r="C8539" s="2">
        <v>339</v>
      </c>
      <c r="D8539" s="2" t="s">
        <v>101</v>
      </c>
      <c r="E8539" s="2" t="s">
        <v>18389</v>
      </c>
      <c r="F8539" s="3" t="s">
        <v>19908</v>
      </c>
      <c r="H8539" s="129" t="str">
        <f t="shared" si="133"/>
        <v>8545|339|41|Nishimatsuura|41005|</v>
      </c>
    </row>
    <row r="8540" spans="2:8">
      <c r="B8540" s="2">
        <v>8546</v>
      </c>
      <c r="C8540" s="2">
        <v>339</v>
      </c>
      <c r="D8540" s="2" t="s">
        <v>101</v>
      </c>
      <c r="E8540" s="2" t="s">
        <v>18390</v>
      </c>
      <c r="F8540" s="3" t="s">
        <v>19909</v>
      </c>
      <c r="H8540" s="129" t="str">
        <f t="shared" si="133"/>
        <v>8546|339|41|Higashimatsuura|41006|</v>
      </c>
    </row>
    <row r="8541" spans="2:8">
      <c r="B8541" s="2">
        <v>8547</v>
      </c>
      <c r="C8541" s="2">
        <v>339</v>
      </c>
      <c r="D8541" s="2" t="s">
        <v>101</v>
      </c>
      <c r="E8541" s="2" t="s">
        <v>18391</v>
      </c>
      <c r="F8541" s="3" t="s">
        <v>19910</v>
      </c>
      <c r="H8541" s="129" t="str">
        <f t="shared" si="133"/>
        <v>8547|339|41|Fujitsu|41007|</v>
      </c>
    </row>
    <row r="8542" spans="2:8">
      <c r="B8542" s="2">
        <v>8548</v>
      </c>
      <c r="C8542" s="2">
        <v>339</v>
      </c>
      <c r="D8542" s="2" t="s">
        <v>101</v>
      </c>
      <c r="E8542" s="2" t="s">
        <v>18392</v>
      </c>
      <c r="F8542" s="3" t="s">
        <v>19911</v>
      </c>
      <c r="H8542" s="129" t="str">
        <f t="shared" si="133"/>
        <v>8548|339|41|Tosu (city)|4103|</v>
      </c>
    </row>
    <row r="8543" spans="2:8">
      <c r="B8543" s="2">
        <v>8549</v>
      </c>
      <c r="C8543" s="2">
        <v>339</v>
      </c>
      <c r="D8543" s="2" t="s">
        <v>101</v>
      </c>
      <c r="E8543" s="2" t="s">
        <v>18393</v>
      </c>
      <c r="F8543" s="3" t="s">
        <v>19912</v>
      </c>
      <c r="H8543" s="129" t="str">
        <f t="shared" si="133"/>
        <v>8549|339|41|Unzen (city)|4213|</v>
      </c>
    </row>
    <row r="8544" spans="2:8">
      <c r="B8544" s="2">
        <v>8550</v>
      </c>
      <c r="C8544" s="2">
        <v>339</v>
      </c>
      <c r="D8544" s="2" t="s">
        <v>102</v>
      </c>
      <c r="E8544" s="2" t="s">
        <v>18394</v>
      </c>
      <c r="F8544" s="3" t="s">
        <v>19913</v>
      </c>
      <c r="H8544" s="129" t="str">
        <f t="shared" si="133"/>
        <v>8550|339|42|Minamishimabara (city)|4214|</v>
      </c>
    </row>
    <row r="8545" spans="2:8">
      <c r="B8545" s="2">
        <v>8551</v>
      </c>
      <c r="C8545" s="2">
        <v>339</v>
      </c>
      <c r="D8545" s="2" t="s">
        <v>102</v>
      </c>
      <c r="E8545" s="2" t="s">
        <v>18395</v>
      </c>
      <c r="F8545" s="3" t="s">
        <v>19914</v>
      </c>
      <c r="H8545" s="129" t="str">
        <f t="shared" si="133"/>
        <v>8551|339|42|Saikai (city)|4212|</v>
      </c>
    </row>
    <row r="8546" spans="2:8">
      <c r="B8546" s="2">
        <v>8552</v>
      </c>
      <c r="C8546" s="2">
        <v>339</v>
      </c>
      <c r="D8546" s="2" t="s">
        <v>102</v>
      </c>
      <c r="E8546" s="2" t="s">
        <v>18396</v>
      </c>
      <c r="F8546" s="3" t="s">
        <v>19915</v>
      </c>
      <c r="H8546" s="129" t="str">
        <f t="shared" si="133"/>
        <v>8552|339|42|Goto (city)|4211|</v>
      </c>
    </row>
    <row r="8547" spans="2:8">
      <c r="B8547" s="2">
        <v>8553</v>
      </c>
      <c r="C8547" s="2">
        <v>339</v>
      </c>
      <c r="D8547" s="2" t="s">
        <v>102</v>
      </c>
      <c r="E8547" s="2" t="s">
        <v>18397</v>
      </c>
      <c r="F8547" s="3" t="s">
        <v>19916</v>
      </c>
      <c r="H8547" s="129" t="str">
        <f t="shared" si="133"/>
        <v>8553|339|42|Iki (city)|4210|</v>
      </c>
    </row>
    <row r="8548" spans="2:8">
      <c r="B8548" s="2">
        <v>8554</v>
      </c>
      <c r="C8548" s="2">
        <v>339</v>
      </c>
      <c r="D8548" s="2" t="s">
        <v>102</v>
      </c>
      <c r="E8548" s="2" t="s">
        <v>17764</v>
      </c>
      <c r="F8548" s="3" t="s">
        <v>19917</v>
      </c>
      <c r="H8548" s="129" t="str">
        <f t="shared" si="133"/>
        <v>8554|339|42|Tsushima (city)|4209|</v>
      </c>
    </row>
    <row r="8549" spans="2:8">
      <c r="B8549" s="2">
        <v>8555</v>
      </c>
      <c r="C8549" s="2">
        <v>339</v>
      </c>
      <c r="D8549" s="2" t="s">
        <v>102</v>
      </c>
      <c r="E8549" s="2" t="s">
        <v>18398</v>
      </c>
      <c r="F8549" s="3" t="s">
        <v>19918</v>
      </c>
      <c r="H8549" s="129" t="str">
        <f t="shared" si="133"/>
        <v>8555|339|42|Matsuura (city)|4208|</v>
      </c>
    </row>
    <row r="8550" spans="2:8">
      <c r="B8550" s="2">
        <v>8556</v>
      </c>
      <c r="C8550" s="2">
        <v>339</v>
      </c>
      <c r="D8550" s="2" t="s">
        <v>102</v>
      </c>
      <c r="E8550" s="2" t="s">
        <v>18399</v>
      </c>
      <c r="F8550" s="3" t="s">
        <v>19919</v>
      </c>
      <c r="H8550" s="129" t="str">
        <f t="shared" si="133"/>
        <v>8556|339|42|Hirado (city)|4207|</v>
      </c>
    </row>
    <row r="8551" spans="2:8">
      <c r="B8551" s="2">
        <v>8557</v>
      </c>
      <c r="C8551" s="2">
        <v>339</v>
      </c>
      <c r="D8551" s="2" t="s">
        <v>102</v>
      </c>
      <c r="E8551" s="2" t="s">
        <v>18400</v>
      </c>
      <c r="F8551" s="3" t="s">
        <v>19920</v>
      </c>
      <c r="H8551" s="129" t="str">
        <f t="shared" si="133"/>
        <v>8557|339|42|Nishisonogi|42006|</v>
      </c>
    </row>
    <row r="8552" spans="2:8">
      <c r="B8552" s="2">
        <v>8558</v>
      </c>
      <c r="C8552" s="2">
        <v>339</v>
      </c>
      <c r="D8552" s="2" t="s">
        <v>102</v>
      </c>
      <c r="E8552" s="2" t="s">
        <v>18401</v>
      </c>
      <c r="F8552" s="3" t="s">
        <v>19921</v>
      </c>
      <c r="H8552" s="129" t="str">
        <f t="shared" si="133"/>
        <v>8558|339|42|Shimoagata (deleted)|42005|</v>
      </c>
    </row>
    <row r="8553" spans="2:8">
      <c r="B8553" s="2">
        <v>8559</v>
      </c>
      <c r="C8553" s="2">
        <v>339</v>
      </c>
      <c r="D8553" s="2" t="s">
        <v>102</v>
      </c>
      <c r="E8553" s="2" t="s">
        <v>18402</v>
      </c>
      <c r="F8553" s="3" t="s">
        <v>19922</v>
      </c>
      <c r="H8553" s="129" t="str">
        <f t="shared" si="133"/>
        <v>8559|339|42|Kitamatsuura|42004|</v>
      </c>
    </row>
    <row r="8554" spans="2:8">
      <c r="B8554" s="2">
        <v>8560</v>
      </c>
      <c r="C8554" s="2">
        <v>339</v>
      </c>
      <c r="D8554" s="2" t="s">
        <v>102</v>
      </c>
      <c r="E8554" s="2" t="s">
        <v>18403</v>
      </c>
      <c r="F8554" s="3" t="s">
        <v>19923</v>
      </c>
      <c r="H8554" s="129" t="str">
        <f t="shared" si="133"/>
        <v>8560|339|42|Kitatakaki (deleted)|42003|</v>
      </c>
    </row>
    <row r="8555" spans="2:8">
      <c r="B8555" s="2">
        <v>8561</v>
      </c>
      <c r="C8555" s="2">
        <v>339</v>
      </c>
      <c r="D8555" s="2" t="s">
        <v>102</v>
      </c>
      <c r="E8555" s="2" t="s">
        <v>18404</v>
      </c>
      <c r="F8555" s="3" t="s">
        <v>19924</v>
      </c>
      <c r="H8555" s="129" t="str">
        <f t="shared" si="133"/>
        <v>8561|339|42|Kamiagata (deleted)|42002|</v>
      </c>
    </row>
    <row r="8556" spans="2:8">
      <c r="B8556" s="2">
        <v>8562</v>
      </c>
      <c r="C8556" s="2">
        <v>339</v>
      </c>
      <c r="D8556" s="2" t="s">
        <v>102</v>
      </c>
      <c r="E8556" s="2" t="s">
        <v>18405</v>
      </c>
      <c r="F8556" s="3" t="s">
        <v>19925</v>
      </c>
      <c r="H8556" s="129" t="str">
        <f t="shared" si="133"/>
        <v>8562|339|42|Iki (deleted)|42001|</v>
      </c>
    </row>
    <row r="8557" spans="2:8">
      <c r="B8557" s="2">
        <v>8563</v>
      </c>
      <c r="C8557" s="2">
        <v>339</v>
      </c>
      <c r="D8557" s="2" t="s">
        <v>102</v>
      </c>
      <c r="E8557" s="2" t="s">
        <v>18406</v>
      </c>
      <c r="F8557" s="3" t="s">
        <v>19926</v>
      </c>
      <c r="H8557" s="129" t="str">
        <f t="shared" si="133"/>
        <v>8563|339|42|Minamimatsuura|42009|</v>
      </c>
    </row>
    <row r="8558" spans="2:8">
      <c r="B8558" s="2">
        <v>8564</v>
      </c>
      <c r="C8558" s="2">
        <v>339</v>
      </c>
      <c r="D8558" s="2" t="s">
        <v>102</v>
      </c>
      <c r="E8558" s="2" t="s">
        <v>18407</v>
      </c>
      <c r="F8558" s="3" t="s">
        <v>19927</v>
      </c>
      <c r="H8558" s="129" t="str">
        <f t="shared" si="133"/>
        <v>8564|339|42|Minamitakaki (deleted)|42008|</v>
      </c>
    </row>
    <row r="8559" spans="2:8">
      <c r="B8559" s="2">
        <v>8565</v>
      </c>
      <c r="C8559" s="2">
        <v>339</v>
      </c>
      <c r="D8559" s="2" t="s">
        <v>102</v>
      </c>
      <c r="E8559" s="2" t="s">
        <v>18408</v>
      </c>
      <c r="F8559" s="3" t="s">
        <v>19928</v>
      </c>
      <c r="H8559" s="129" t="str">
        <f t="shared" si="133"/>
        <v>8565|339|42|Omura (city)|4205|</v>
      </c>
    </row>
    <row r="8560" spans="2:8">
      <c r="B8560" s="2">
        <v>8566</v>
      </c>
      <c r="C8560" s="2">
        <v>339</v>
      </c>
      <c r="D8560" s="2" t="s">
        <v>102</v>
      </c>
      <c r="E8560" s="2" t="s">
        <v>18409</v>
      </c>
      <c r="F8560" s="3" t="s">
        <v>19929</v>
      </c>
      <c r="H8560" s="129" t="str">
        <f t="shared" si="133"/>
        <v>8566|339|42|Isahaya (city)|4204|</v>
      </c>
    </row>
    <row r="8561" spans="2:8">
      <c r="B8561" s="2">
        <v>8567</v>
      </c>
      <c r="C8561" s="2">
        <v>339</v>
      </c>
      <c r="D8561" s="2" t="s">
        <v>102</v>
      </c>
      <c r="E8561" s="2" t="s">
        <v>18410</v>
      </c>
      <c r="F8561" s="3" t="s">
        <v>19930</v>
      </c>
      <c r="H8561" s="129" t="str">
        <f t="shared" si="133"/>
        <v>8567|339|42|Shimabara (city)|4203|</v>
      </c>
    </row>
    <row r="8562" spans="2:8">
      <c r="B8562" s="2">
        <v>8568</v>
      </c>
      <c r="C8562" s="2">
        <v>339</v>
      </c>
      <c r="D8562" s="2" t="s">
        <v>102</v>
      </c>
      <c r="E8562" s="2" t="s">
        <v>18411</v>
      </c>
      <c r="F8562" s="3" t="s">
        <v>19931</v>
      </c>
      <c r="H8562" s="129" t="str">
        <f t="shared" si="133"/>
        <v>8568|339|42|Sasebo (city)|4202|</v>
      </c>
    </row>
    <row r="8563" spans="2:8">
      <c r="B8563" s="2">
        <v>8569</v>
      </c>
      <c r="C8563" s="2">
        <v>339</v>
      </c>
      <c r="D8563" s="2" t="s">
        <v>102</v>
      </c>
      <c r="E8563" s="2" t="s">
        <v>18412</v>
      </c>
      <c r="F8563" s="3" t="s">
        <v>19932</v>
      </c>
      <c r="H8563" s="129" t="str">
        <f t="shared" si="133"/>
        <v>8569|339|42|Nagasaki (city)|4201|</v>
      </c>
    </row>
    <row r="8564" spans="2:8">
      <c r="B8564" s="2">
        <v>8570</v>
      </c>
      <c r="C8564" s="2">
        <v>339</v>
      </c>
      <c r="D8564" s="2" t="s">
        <v>102</v>
      </c>
      <c r="E8564" s="2" t="s">
        <v>18413</v>
      </c>
      <c r="F8564" s="3" t="s">
        <v>19933</v>
      </c>
      <c r="H8564" s="129" t="str">
        <f t="shared" si="133"/>
        <v>8570|339|42|Higashisonogi|42007|</v>
      </c>
    </row>
    <row r="8565" spans="2:8">
      <c r="B8565" s="2">
        <v>8571</v>
      </c>
      <c r="C8565" s="2">
        <v>339</v>
      </c>
      <c r="D8565" s="2" t="s">
        <v>102</v>
      </c>
      <c r="E8565" s="2" t="s">
        <v>18414</v>
      </c>
      <c r="F8565" s="3" t="s">
        <v>19934</v>
      </c>
      <c r="H8565" s="129" t="str">
        <f t="shared" si="133"/>
        <v>8571|339|42|Fukue (city, deleted)|4206|</v>
      </c>
    </row>
    <row r="8566" spans="2:8">
      <c r="B8566" s="2">
        <v>8572</v>
      </c>
      <c r="C8566" s="2">
        <v>339</v>
      </c>
      <c r="D8566" s="2" t="s">
        <v>102</v>
      </c>
      <c r="E8566" s="2" t="s">
        <v>18415</v>
      </c>
      <c r="F8566" s="3" t="s">
        <v>19935</v>
      </c>
      <c r="H8566" s="129" t="str">
        <f t="shared" si="133"/>
        <v>8572|339|42|Arao (city)|4304|</v>
      </c>
    </row>
    <row r="8567" spans="2:8">
      <c r="B8567" s="2">
        <v>8573</v>
      </c>
      <c r="C8567" s="2">
        <v>339</v>
      </c>
      <c r="D8567" s="2" t="s">
        <v>103</v>
      </c>
      <c r="E8567" s="2" t="s">
        <v>318</v>
      </c>
      <c r="F8567" s="3" t="s">
        <v>19936</v>
      </c>
      <c r="H8567" s="129" t="str">
        <f t="shared" si="133"/>
        <v>8573|339|43|Kita|430105|</v>
      </c>
    </row>
    <row r="8568" spans="2:8">
      <c r="B8568" s="2">
        <v>8574</v>
      </c>
      <c r="C8568" s="2">
        <v>339</v>
      </c>
      <c r="D8568" s="2" t="s">
        <v>103</v>
      </c>
      <c r="E8568" s="2" t="s">
        <v>17248</v>
      </c>
      <c r="F8568" s="3" t="s">
        <v>19937</v>
      </c>
      <c r="H8568" s="129" t="str">
        <f t="shared" si="133"/>
        <v>8574|339|43|Minami|430104|</v>
      </c>
    </row>
    <row r="8569" spans="2:8">
      <c r="B8569" s="2">
        <v>8575</v>
      </c>
      <c r="C8569" s="2">
        <v>339</v>
      </c>
      <c r="D8569" s="2" t="s">
        <v>103</v>
      </c>
      <c r="E8569" s="2" t="s">
        <v>17055</v>
      </c>
      <c r="F8569" s="3" t="s">
        <v>19938</v>
      </c>
      <c r="H8569" s="129" t="str">
        <f t="shared" si="133"/>
        <v>8575|339|43|Nishi|430103|</v>
      </c>
    </row>
    <row r="8570" spans="2:8">
      <c r="B8570" s="2">
        <v>8576</v>
      </c>
      <c r="C8570" s="2">
        <v>339</v>
      </c>
      <c r="D8570" s="2" t="s">
        <v>103</v>
      </c>
      <c r="E8570" s="2" t="s">
        <v>17247</v>
      </c>
      <c r="F8570" s="3" t="s">
        <v>19939</v>
      </c>
      <c r="H8570" s="129" t="str">
        <f t="shared" si="133"/>
        <v>8576|339|43|Higashi|430102|</v>
      </c>
    </row>
    <row r="8571" spans="2:8">
      <c r="B8571" s="2">
        <v>8577</v>
      </c>
      <c r="C8571" s="2">
        <v>339</v>
      </c>
      <c r="D8571" s="2" t="s">
        <v>103</v>
      </c>
      <c r="E8571" s="2" t="s">
        <v>304</v>
      </c>
      <c r="F8571" s="3" t="s">
        <v>19940</v>
      </c>
      <c r="H8571" s="129" t="str">
        <f t="shared" ref="H8571:H8634" si="134">B8571&amp;"|"&amp;C8571&amp;"|"&amp;D8571&amp;"|"&amp;E8571&amp;"|"&amp;F8571&amp;"|"&amp;G8571</f>
        <v>8577|339|43|Chuo|430101|</v>
      </c>
    </row>
    <row r="8572" spans="2:8">
      <c r="B8572" s="2">
        <v>8578</v>
      </c>
      <c r="C8572" s="2">
        <v>339</v>
      </c>
      <c r="D8572" s="2" t="s">
        <v>103</v>
      </c>
      <c r="E8572" s="2" t="s">
        <v>18416</v>
      </c>
      <c r="F8572" s="3" t="s">
        <v>19941</v>
      </c>
      <c r="H8572" s="129" t="str">
        <f t="shared" si="134"/>
        <v>8578|339|43|Kumamoto (city)|4301|</v>
      </c>
    </row>
    <row r="8573" spans="2:8">
      <c r="B8573" s="2">
        <v>8579</v>
      </c>
      <c r="C8573" s="2">
        <v>339</v>
      </c>
      <c r="D8573" s="2" t="s">
        <v>103</v>
      </c>
      <c r="E8573" s="2" t="s">
        <v>18417</v>
      </c>
      <c r="F8573" s="3" t="s">
        <v>19942</v>
      </c>
      <c r="H8573" s="129" t="str">
        <f t="shared" si="134"/>
        <v>8579|339|43|Hitoyoshi (city)|4303|</v>
      </c>
    </row>
    <row r="8574" spans="2:8">
      <c r="B8574" s="2">
        <v>8580</v>
      </c>
      <c r="C8574" s="2">
        <v>339</v>
      </c>
      <c r="D8574" s="2" t="s">
        <v>103</v>
      </c>
      <c r="E8574" s="2" t="s">
        <v>18418</v>
      </c>
      <c r="F8574" s="3" t="s">
        <v>19943</v>
      </c>
      <c r="H8574" s="129" t="str">
        <f t="shared" si="134"/>
        <v>8580|339|43|Yamaga (city, deleted)|4308|</v>
      </c>
    </row>
    <row r="8575" spans="2:8">
      <c r="B8575" s="2">
        <v>8581</v>
      </c>
      <c r="C8575" s="2">
        <v>339</v>
      </c>
      <c r="D8575" s="2" t="s">
        <v>103</v>
      </c>
      <c r="E8575" s="2" t="s">
        <v>18419</v>
      </c>
      <c r="F8575" s="3" t="s">
        <v>19944</v>
      </c>
      <c r="H8575" s="129" t="str">
        <f t="shared" si="134"/>
        <v>8581|339|43|Minamata (city)|4305|</v>
      </c>
    </row>
    <row r="8576" spans="2:8">
      <c r="B8576" s="2">
        <v>8582</v>
      </c>
      <c r="C8576" s="2">
        <v>339</v>
      </c>
      <c r="D8576" s="2" t="s">
        <v>103</v>
      </c>
      <c r="E8576" s="2" t="s">
        <v>18420</v>
      </c>
      <c r="F8576" s="3" t="s">
        <v>19945</v>
      </c>
      <c r="H8576" s="129" t="str">
        <f t="shared" si="134"/>
        <v>8582|339|43|Tamana (city)|4306|</v>
      </c>
    </row>
    <row r="8577" spans="2:8">
      <c r="B8577" s="2">
        <v>8583</v>
      </c>
      <c r="C8577" s="2">
        <v>339</v>
      </c>
      <c r="D8577" s="2" t="s">
        <v>103</v>
      </c>
      <c r="E8577" s="2" t="s">
        <v>18421</v>
      </c>
      <c r="F8577" s="3" t="s">
        <v>19946</v>
      </c>
      <c r="H8577" s="129" t="str">
        <f t="shared" si="134"/>
        <v>8583|339|43|Hondo (city, deleted)|4307|</v>
      </c>
    </row>
    <row r="8578" spans="2:8">
      <c r="B8578" s="2">
        <v>8584</v>
      </c>
      <c r="C8578" s="2">
        <v>339</v>
      </c>
      <c r="D8578" s="2" t="s">
        <v>103</v>
      </c>
      <c r="E8578" s="2" t="s">
        <v>18422</v>
      </c>
      <c r="F8578" s="3" t="s">
        <v>19947</v>
      </c>
      <c r="H8578" s="129" t="str">
        <f t="shared" si="134"/>
        <v>8584|339|43|Kuma|43008|</v>
      </c>
    </row>
    <row r="8579" spans="2:8">
      <c r="B8579" s="2">
        <v>8585</v>
      </c>
      <c r="C8579" s="2">
        <v>339</v>
      </c>
      <c r="D8579" s="2" t="s">
        <v>103</v>
      </c>
      <c r="E8579" s="2" t="s">
        <v>18423</v>
      </c>
      <c r="F8579" s="3" t="s">
        <v>19948</v>
      </c>
      <c r="H8579" s="129" t="str">
        <f t="shared" si="134"/>
        <v>8585|339|43|Ushibuka (city, deleted)|4309|</v>
      </c>
    </row>
    <row r="8580" spans="2:8">
      <c r="B8580" s="2">
        <v>8586</v>
      </c>
      <c r="C8580" s="2">
        <v>339</v>
      </c>
      <c r="D8580" s="2" t="s">
        <v>103</v>
      </c>
      <c r="E8580" s="2" t="s">
        <v>18424</v>
      </c>
      <c r="F8580" s="3" t="s">
        <v>19949</v>
      </c>
      <c r="H8580" s="129" t="str">
        <f t="shared" si="134"/>
        <v>8586|339|43|Uto (city)|4311|</v>
      </c>
    </row>
    <row r="8581" spans="2:8">
      <c r="B8581" s="2">
        <v>8587</v>
      </c>
      <c r="C8581" s="2">
        <v>339</v>
      </c>
      <c r="D8581" s="2" t="s">
        <v>103</v>
      </c>
      <c r="E8581" s="2" t="s">
        <v>18425</v>
      </c>
      <c r="F8581" s="3" t="s">
        <v>19950</v>
      </c>
      <c r="H8581" s="129" t="str">
        <f t="shared" si="134"/>
        <v>8587|339|43|Kamiamakusa (city)|4312|</v>
      </c>
    </row>
    <row r="8582" spans="2:8">
      <c r="B8582" s="2">
        <v>8588</v>
      </c>
      <c r="C8582" s="2">
        <v>339</v>
      </c>
      <c r="D8582" s="2" t="s">
        <v>103</v>
      </c>
      <c r="E8582" s="2" t="s">
        <v>18426</v>
      </c>
      <c r="F8582" s="3" t="s">
        <v>19951</v>
      </c>
      <c r="H8582" s="129" t="str">
        <f t="shared" si="134"/>
        <v>8588|339|43|Uki (city)|4313|</v>
      </c>
    </row>
    <row r="8583" spans="2:8">
      <c r="B8583" s="2">
        <v>8589</v>
      </c>
      <c r="C8583" s="2">
        <v>339</v>
      </c>
      <c r="D8583" s="2" t="s">
        <v>103</v>
      </c>
      <c r="E8583" s="2" t="s">
        <v>18427</v>
      </c>
      <c r="F8583" s="3" t="s">
        <v>19952</v>
      </c>
      <c r="H8583" s="129" t="str">
        <f t="shared" si="134"/>
        <v>8589|339|43|Aso (city)|4314|</v>
      </c>
    </row>
    <row r="8584" spans="2:8">
      <c r="B8584" s="2">
        <v>8590</v>
      </c>
      <c r="C8584" s="2">
        <v>339</v>
      </c>
      <c r="D8584" s="2" t="s">
        <v>103</v>
      </c>
      <c r="E8584" s="2" t="s">
        <v>18428</v>
      </c>
      <c r="F8584" s="3" t="s">
        <v>19953</v>
      </c>
      <c r="H8584" s="129" t="str">
        <f t="shared" si="134"/>
        <v>8590|339|43|Amakusa (city)|4315|</v>
      </c>
    </row>
    <row r="8585" spans="2:8">
      <c r="B8585" s="2">
        <v>8591</v>
      </c>
      <c r="C8585" s="2">
        <v>339</v>
      </c>
      <c r="D8585" s="2" t="s">
        <v>103</v>
      </c>
      <c r="E8585" s="2" t="s">
        <v>18429</v>
      </c>
      <c r="F8585" s="3" t="s">
        <v>19954</v>
      </c>
      <c r="H8585" s="129" t="str">
        <f t="shared" si="134"/>
        <v>8591|339|43|Koshi (city)|4316|</v>
      </c>
    </row>
    <row r="8586" spans="2:8">
      <c r="B8586" s="2">
        <v>8592</v>
      </c>
      <c r="C8586" s="2">
        <v>339</v>
      </c>
      <c r="D8586" s="2" t="s">
        <v>103</v>
      </c>
      <c r="E8586" s="2" t="s">
        <v>18430</v>
      </c>
      <c r="F8586" s="3" t="s">
        <v>19955</v>
      </c>
      <c r="H8586" s="129" t="str">
        <f t="shared" si="134"/>
        <v>8592|339|43|Yatsushiro (city)|4302|</v>
      </c>
    </row>
    <row r="8587" spans="2:8">
      <c r="B8587" s="2">
        <v>8593</v>
      </c>
      <c r="C8587" s="2">
        <v>339</v>
      </c>
      <c r="D8587" s="2" t="s">
        <v>103</v>
      </c>
      <c r="E8587" s="2" t="s">
        <v>18431</v>
      </c>
      <c r="F8587" s="3" t="s">
        <v>19956</v>
      </c>
      <c r="H8587" s="129" t="str">
        <f t="shared" si="134"/>
        <v>8593|339|43|Shimomashiki|43009|</v>
      </c>
    </row>
    <row r="8588" spans="2:8">
      <c r="B8588" s="2">
        <v>8594</v>
      </c>
      <c r="C8588" s="2">
        <v>339</v>
      </c>
      <c r="D8588" s="2" t="s">
        <v>103</v>
      </c>
      <c r="E8588" s="2" t="s">
        <v>18432</v>
      </c>
      <c r="F8588" s="3" t="s">
        <v>19957</v>
      </c>
      <c r="H8588" s="129" t="str">
        <f t="shared" si="134"/>
        <v>8594|339|43|Ashikita|43001|</v>
      </c>
    </row>
    <row r="8589" spans="2:8">
      <c r="B8589" s="2">
        <v>8595</v>
      </c>
      <c r="C8589" s="2">
        <v>339</v>
      </c>
      <c r="D8589" s="2" t="s">
        <v>103</v>
      </c>
      <c r="E8589" s="2" t="s">
        <v>982</v>
      </c>
      <c r="F8589" s="3" t="s">
        <v>19958</v>
      </c>
      <c r="H8589" s="129" t="str">
        <f t="shared" si="134"/>
        <v>8595|339|43|Aso|43002|</v>
      </c>
    </row>
    <row r="8590" spans="2:8">
      <c r="B8590" s="2">
        <v>8596</v>
      </c>
      <c r="C8590" s="2">
        <v>339</v>
      </c>
      <c r="D8590" s="2" t="s">
        <v>103</v>
      </c>
      <c r="E8590" s="2" t="s">
        <v>983</v>
      </c>
      <c r="F8590" s="3" t="s">
        <v>19959</v>
      </c>
      <c r="H8590" s="129" t="str">
        <f t="shared" si="134"/>
        <v>8596|339|43|Amakusa|43003|</v>
      </c>
    </row>
    <row r="8591" spans="2:8">
      <c r="B8591" s="2">
        <v>8597</v>
      </c>
      <c r="C8591" s="2">
        <v>339</v>
      </c>
      <c r="D8591" s="2" t="s">
        <v>103</v>
      </c>
      <c r="E8591" s="2" t="s">
        <v>18433</v>
      </c>
      <c r="F8591" s="3" t="s">
        <v>19960</v>
      </c>
      <c r="H8591" s="129" t="str">
        <f t="shared" si="134"/>
        <v>8597|339|43|Uto (deleted)|43004|</v>
      </c>
    </row>
    <row r="8592" spans="2:8">
      <c r="B8592" s="2">
        <v>8598</v>
      </c>
      <c r="C8592" s="2">
        <v>339</v>
      </c>
      <c r="D8592" s="2" t="s">
        <v>103</v>
      </c>
      <c r="E8592" s="2" t="s">
        <v>18434</v>
      </c>
      <c r="F8592" s="3" t="s">
        <v>19961</v>
      </c>
      <c r="H8592" s="129" t="str">
        <f t="shared" si="134"/>
        <v>8598|339|43|Kamimashiki (deleted)|43005|</v>
      </c>
    </row>
    <row r="8593" spans="2:8">
      <c r="B8593" s="2">
        <v>8599</v>
      </c>
      <c r="C8593" s="2">
        <v>339</v>
      </c>
      <c r="D8593" s="2" t="s">
        <v>103</v>
      </c>
      <c r="E8593" s="2" t="s">
        <v>18435</v>
      </c>
      <c r="F8593" s="3" t="s">
        <v>19962</v>
      </c>
      <c r="H8593" s="129" t="str">
        <f t="shared" si="134"/>
        <v>8599|339|43|Kamoto (deleted)|43006|</v>
      </c>
    </row>
    <row r="8594" spans="2:8">
      <c r="B8594" s="2">
        <v>8600</v>
      </c>
      <c r="C8594" s="2">
        <v>339</v>
      </c>
      <c r="D8594" s="2" t="s">
        <v>103</v>
      </c>
      <c r="E8594" s="2" t="s">
        <v>978</v>
      </c>
      <c r="F8594" s="3" t="s">
        <v>19963</v>
      </c>
      <c r="H8594" s="129" t="str">
        <f t="shared" si="134"/>
        <v>8600|339|43|Kikuchi|43007|</v>
      </c>
    </row>
    <row r="8595" spans="2:8">
      <c r="B8595" s="2">
        <v>8601</v>
      </c>
      <c r="C8595" s="2">
        <v>339</v>
      </c>
      <c r="D8595" s="2" t="s">
        <v>103</v>
      </c>
      <c r="E8595" s="2" t="s">
        <v>970</v>
      </c>
      <c r="F8595" s="3" t="s">
        <v>19964</v>
      </c>
      <c r="H8595" s="129" t="str">
        <f t="shared" si="134"/>
        <v>8601|339|43|Yatsushiro|43012|</v>
      </c>
    </row>
    <row r="8596" spans="2:8">
      <c r="B8596" s="2">
        <v>8602</v>
      </c>
      <c r="C8596" s="2">
        <v>339</v>
      </c>
      <c r="D8596" s="2" t="s">
        <v>103</v>
      </c>
      <c r="E8596" s="2" t="s">
        <v>18436</v>
      </c>
      <c r="F8596" s="3" t="s">
        <v>19965</v>
      </c>
      <c r="H8596" s="129" t="str">
        <f t="shared" si="134"/>
        <v>8602|339|43|Hotaku (deleted)|43011|</v>
      </c>
    </row>
    <row r="8597" spans="2:8">
      <c r="B8597" s="2">
        <v>8603</v>
      </c>
      <c r="C8597" s="2">
        <v>339</v>
      </c>
      <c r="D8597" s="2" t="s">
        <v>103</v>
      </c>
      <c r="E8597" s="2" t="s">
        <v>974</v>
      </c>
      <c r="F8597" s="3" t="s">
        <v>19966</v>
      </c>
      <c r="H8597" s="129" t="str">
        <f t="shared" si="134"/>
        <v>8603|339|43|Tamana|43010|</v>
      </c>
    </row>
    <row r="8598" spans="2:8">
      <c r="B8598" s="2">
        <v>8604</v>
      </c>
      <c r="C8598" s="2">
        <v>339</v>
      </c>
      <c r="D8598" s="2" t="s">
        <v>103</v>
      </c>
      <c r="E8598" s="2" t="s">
        <v>18437</v>
      </c>
      <c r="F8598" s="3" t="s">
        <v>19967</v>
      </c>
      <c r="H8598" s="129" t="str">
        <f t="shared" si="134"/>
        <v>8604|339|43|Kikuchi (city)|4310|</v>
      </c>
    </row>
    <row r="8599" spans="2:8">
      <c r="B8599" s="2">
        <v>8605</v>
      </c>
      <c r="C8599" s="2">
        <v>339</v>
      </c>
      <c r="D8599" s="2" t="s">
        <v>103</v>
      </c>
      <c r="E8599" s="2" t="s">
        <v>18438</v>
      </c>
      <c r="F8599" s="3" t="s">
        <v>19968</v>
      </c>
      <c r="H8599" s="129" t="str">
        <f t="shared" si="134"/>
        <v>8605|339|43|Oita (deleted)|44002|</v>
      </c>
    </row>
    <row r="8600" spans="2:8">
      <c r="B8600" s="2">
        <v>8606</v>
      </c>
      <c r="C8600" s="2">
        <v>339</v>
      </c>
      <c r="D8600" s="2" t="s">
        <v>104</v>
      </c>
      <c r="E8600" s="2" t="s">
        <v>18439</v>
      </c>
      <c r="F8600" s="3" t="s">
        <v>19969</v>
      </c>
      <c r="H8600" s="129" t="str">
        <f t="shared" si="134"/>
        <v>8606|339|44|Kitaamabe (deleted)|44004|</v>
      </c>
    </row>
    <row r="8601" spans="2:8">
      <c r="B8601" s="2">
        <v>8607</v>
      </c>
      <c r="C8601" s="2">
        <v>339</v>
      </c>
      <c r="D8601" s="2" t="s">
        <v>104</v>
      </c>
      <c r="E8601" s="2" t="s">
        <v>18440</v>
      </c>
      <c r="F8601" s="3" t="s">
        <v>19970</v>
      </c>
      <c r="H8601" s="129" t="str">
        <f t="shared" si="134"/>
        <v>8607|339|44|Kunisaki (city)|4415|</v>
      </c>
    </row>
    <row r="8602" spans="2:8">
      <c r="B8602" s="2">
        <v>8608</v>
      </c>
      <c r="C8602" s="2">
        <v>339</v>
      </c>
      <c r="D8602" s="2" t="s">
        <v>104</v>
      </c>
      <c r="E8602" s="2" t="s">
        <v>18441</v>
      </c>
      <c r="F8602" s="3" t="s">
        <v>19971</v>
      </c>
      <c r="H8602" s="129" t="str">
        <f t="shared" si="134"/>
        <v>8608|339|44|Yufu (city)|4414|</v>
      </c>
    </row>
    <row r="8603" spans="2:8">
      <c r="B8603" s="2">
        <v>8609</v>
      </c>
      <c r="C8603" s="2">
        <v>339</v>
      </c>
      <c r="D8603" s="2" t="s">
        <v>104</v>
      </c>
      <c r="E8603" s="2" t="s">
        <v>18442</v>
      </c>
      <c r="F8603" s="3" t="s">
        <v>19972</v>
      </c>
      <c r="H8603" s="129" t="str">
        <f t="shared" si="134"/>
        <v>8609|339|44|Bungoono (city)|4413|</v>
      </c>
    </row>
    <row r="8604" spans="2:8">
      <c r="B8604" s="2">
        <v>8610</v>
      </c>
      <c r="C8604" s="2">
        <v>339</v>
      </c>
      <c r="D8604" s="2" t="s">
        <v>104</v>
      </c>
      <c r="E8604" s="2" t="s">
        <v>18443</v>
      </c>
      <c r="F8604" s="3" t="s">
        <v>19973</v>
      </c>
      <c r="H8604" s="129" t="str">
        <f t="shared" si="134"/>
        <v>8610|339|44|Usa (city)|4412|</v>
      </c>
    </row>
    <row r="8605" spans="2:8">
      <c r="B8605" s="2">
        <v>8611</v>
      </c>
      <c r="C8605" s="2">
        <v>339</v>
      </c>
      <c r="D8605" s="2" t="s">
        <v>104</v>
      </c>
      <c r="E8605" s="2" t="s">
        <v>18444</v>
      </c>
      <c r="F8605" s="3" t="s">
        <v>19974</v>
      </c>
      <c r="H8605" s="129" t="str">
        <f t="shared" si="134"/>
        <v>8611|339|44|Kitsuki (city)|4411|</v>
      </c>
    </row>
    <row r="8606" spans="2:8">
      <c r="B8606" s="2">
        <v>8612</v>
      </c>
      <c r="C8606" s="2">
        <v>339</v>
      </c>
      <c r="D8606" s="2" t="s">
        <v>104</v>
      </c>
      <c r="E8606" s="2" t="s">
        <v>18445</v>
      </c>
      <c r="F8606" s="3" t="s">
        <v>19975</v>
      </c>
      <c r="H8606" s="129" t="str">
        <f t="shared" si="134"/>
        <v>8612|339|44|Bungotakada (city)|4410|</v>
      </c>
    </row>
    <row r="8607" spans="2:8">
      <c r="B8607" s="2">
        <v>8613</v>
      </c>
      <c r="C8607" s="2">
        <v>339</v>
      </c>
      <c r="D8607" s="2" t="s">
        <v>104</v>
      </c>
      <c r="E8607" s="2" t="s">
        <v>18446</v>
      </c>
      <c r="F8607" s="3" t="s">
        <v>19976</v>
      </c>
      <c r="H8607" s="129" t="str">
        <f t="shared" si="134"/>
        <v>8613|339|44|Oita (city)|4401|</v>
      </c>
    </row>
    <row r="8608" spans="2:8">
      <c r="B8608" s="2">
        <v>8614</v>
      </c>
      <c r="C8608" s="2">
        <v>339</v>
      </c>
      <c r="D8608" s="2" t="s">
        <v>104</v>
      </c>
      <c r="E8608" s="2" t="s">
        <v>18088</v>
      </c>
      <c r="F8608" s="3" t="s">
        <v>19977</v>
      </c>
      <c r="H8608" s="129" t="str">
        <f t="shared" si="134"/>
        <v>8614|339|44|Ono (deleted)|44003|</v>
      </c>
    </row>
    <row r="8609" spans="2:8">
      <c r="B8609" s="2">
        <v>8615</v>
      </c>
      <c r="C8609" s="2">
        <v>339</v>
      </c>
      <c r="D8609" s="2" t="s">
        <v>104</v>
      </c>
      <c r="E8609" s="2" t="s">
        <v>18447</v>
      </c>
      <c r="F8609" s="3" t="s">
        <v>19978</v>
      </c>
      <c r="H8609" s="129" t="str">
        <f t="shared" si="134"/>
        <v>8615|339|44|Hita (city)|4404|</v>
      </c>
    </row>
    <row r="8610" spans="2:8">
      <c r="B8610" s="2">
        <v>8616</v>
      </c>
      <c r="C8610" s="2">
        <v>339</v>
      </c>
      <c r="D8610" s="2" t="s">
        <v>104</v>
      </c>
      <c r="E8610" s="2" t="s">
        <v>18448</v>
      </c>
      <c r="F8610" s="3" t="s">
        <v>19979</v>
      </c>
      <c r="H8610" s="129" t="str">
        <f t="shared" si="134"/>
        <v>8616|339|44|Usa (deleted)|44001|</v>
      </c>
    </row>
    <row r="8611" spans="2:8">
      <c r="B8611" s="2">
        <v>8617</v>
      </c>
      <c r="C8611" s="2">
        <v>339</v>
      </c>
      <c r="D8611" s="2" t="s">
        <v>104</v>
      </c>
      <c r="E8611" s="2" t="s">
        <v>18449</v>
      </c>
      <c r="F8611" s="3" t="s">
        <v>19980</v>
      </c>
      <c r="H8611" s="129" t="str">
        <f t="shared" si="134"/>
        <v>8617|339|44|Tsukumi (city)|4407|</v>
      </c>
    </row>
    <row r="8612" spans="2:8">
      <c r="B8612" s="2">
        <v>8618</v>
      </c>
      <c r="C8612" s="2">
        <v>339</v>
      </c>
      <c r="D8612" s="2" t="s">
        <v>104</v>
      </c>
      <c r="E8612" s="2" t="s">
        <v>18450</v>
      </c>
      <c r="F8612" s="3" t="s">
        <v>19981</v>
      </c>
      <c r="H8612" s="129" t="str">
        <f t="shared" si="134"/>
        <v>8618|339|44|kusu|44005|</v>
      </c>
    </row>
    <row r="8613" spans="2:8">
      <c r="B8613" s="2">
        <v>8619</v>
      </c>
      <c r="C8613" s="2">
        <v>339</v>
      </c>
      <c r="D8613" s="2" t="s">
        <v>104</v>
      </c>
      <c r="E8613" s="2" t="s">
        <v>18451</v>
      </c>
      <c r="F8613" s="3" t="s">
        <v>19982</v>
      </c>
      <c r="H8613" s="129" t="str">
        <f t="shared" si="134"/>
        <v>8619|339|44|Saiki (city)|4405|</v>
      </c>
    </row>
    <row r="8614" spans="2:8">
      <c r="B8614" s="2">
        <v>8620</v>
      </c>
      <c r="C8614" s="2">
        <v>339</v>
      </c>
      <c r="D8614" s="2" t="s">
        <v>104</v>
      </c>
      <c r="E8614" s="2" t="s">
        <v>18452</v>
      </c>
      <c r="F8614" s="3" t="s">
        <v>19983</v>
      </c>
      <c r="H8614" s="129" t="str">
        <f t="shared" si="134"/>
        <v>8620|339|44|Usuki (city)|4406|</v>
      </c>
    </row>
    <row r="8615" spans="2:8">
      <c r="B8615" s="2">
        <v>8621</v>
      </c>
      <c r="C8615" s="2">
        <v>339</v>
      </c>
      <c r="D8615" s="2" t="s">
        <v>104</v>
      </c>
      <c r="E8615" s="2" t="s">
        <v>18453</v>
      </c>
      <c r="F8615" s="3" t="s">
        <v>19984</v>
      </c>
      <c r="H8615" s="129" t="str">
        <f t="shared" si="134"/>
        <v>8621|339|44|Beppu (city)|4402|</v>
      </c>
    </row>
    <row r="8616" spans="2:8">
      <c r="B8616" s="2">
        <v>8622</v>
      </c>
      <c r="C8616" s="2">
        <v>339</v>
      </c>
      <c r="D8616" s="2" t="s">
        <v>104</v>
      </c>
      <c r="E8616" s="2" t="s">
        <v>18454</v>
      </c>
      <c r="F8616" s="3" t="s">
        <v>19985</v>
      </c>
      <c r="H8616" s="129" t="str">
        <f t="shared" si="134"/>
        <v>8622|339|44|Nakatsu (city)|4403|</v>
      </c>
    </row>
    <row r="8617" spans="2:8">
      <c r="B8617" s="2">
        <v>8623</v>
      </c>
      <c r="C8617" s="2">
        <v>339</v>
      </c>
      <c r="D8617" s="2" t="s">
        <v>104</v>
      </c>
      <c r="E8617" s="2" t="s">
        <v>18455</v>
      </c>
      <c r="F8617" s="3" t="s">
        <v>19986</v>
      </c>
      <c r="H8617" s="129" t="str">
        <f t="shared" si="134"/>
        <v>8623|339|44|Tsurusaki (city, deleted)|4409|</v>
      </c>
    </row>
    <row r="8618" spans="2:8">
      <c r="B8618" s="2">
        <v>8624</v>
      </c>
      <c r="C8618" s="2">
        <v>339</v>
      </c>
      <c r="D8618" s="2" t="s">
        <v>104</v>
      </c>
      <c r="E8618" s="2" t="s">
        <v>18456</v>
      </c>
      <c r="F8618" s="3" t="s">
        <v>19987</v>
      </c>
      <c r="H8618" s="129" t="str">
        <f t="shared" si="134"/>
        <v>8624|339|44|Nishikunisaki (deleted)|44008|</v>
      </c>
    </row>
    <row r="8619" spans="2:8">
      <c r="B8619" s="2">
        <v>8625</v>
      </c>
      <c r="C8619" s="2">
        <v>339</v>
      </c>
      <c r="D8619" s="2" t="s">
        <v>104</v>
      </c>
      <c r="E8619" s="2" t="s">
        <v>18457</v>
      </c>
      <c r="F8619" s="3" t="s">
        <v>19988</v>
      </c>
      <c r="H8619" s="129" t="str">
        <f t="shared" si="134"/>
        <v>8625|339|44|Minamiamabe (deleted)|44012|</v>
      </c>
    </row>
    <row r="8620" spans="2:8">
      <c r="B8620" s="2">
        <v>8626</v>
      </c>
      <c r="C8620" s="2">
        <v>339</v>
      </c>
      <c r="D8620" s="2" t="s">
        <v>104</v>
      </c>
      <c r="E8620" s="2" t="s">
        <v>18458</v>
      </c>
      <c r="F8620" s="3" t="s">
        <v>19989</v>
      </c>
      <c r="H8620" s="129" t="str">
        <f t="shared" si="134"/>
        <v>8626|339|44|Hita (deleted)|44011|</v>
      </c>
    </row>
    <row r="8621" spans="2:8">
      <c r="B8621" s="2">
        <v>8627</v>
      </c>
      <c r="C8621" s="2">
        <v>339</v>
      </c>
      <c r="D8621" s="2" t="s">
        <v>104</v>
      </c>
      <c r="E8621" s="2" t="s">
        <v>18459</v>
      </c>
      <c r="F8621" s="3" t="s">
        <v>19990</v>
      </c>
      <c r="H8621" s="129" t="str">
        <f t="shared" si="134"/>
        <v>8627|339|44|Hayami|44009|</v>
      </c>
    </row>
    <row r="8622" spans="2:8">
      <c r="B8622" s="2">
        <v>8628</v>
      </c>
      <c r="C8622" s="2">
        <v>339</v>
      </c>
      <c r="D8622" s="2" t="s">
        <v>104</v>
      </c>
      <c r="E8622" s="2" t="s">
        <v>18460</v>
      </c>
      <c r="F8622" s="3" t="s">
        <v>19991</v>
      </c>
      <c r="H8622" s="129" t="str">
        <f t="shared" si="134"/>
        <v>8628|339|44|Naoiri (deleted)|44007|</v>
      </c>
    </row>
    <row r="8623" spans="2:8">
      <c r="B8623" s="2">
        <v>8629</v>
      </c>
      <c r="C8623" s="2">
        <v>339</v>
      </c>
      <c r="D8623" s="2" t="s">
        <v>104</v>
      </c>
      <c r="E8623" s="2" t="s">
        <v>18461</v>
      </c>
      <c r="F8623" s="3" t="s">
        <v>19992</v>
      </c>
      <c r="H8623" s="129" t="str">
        <f t="shared" si="134"/>
        <v>8629|339|44|Shimoge (deleted)|44006|</v>
      </c>
    </row>
    <row r="8624" spans="2:8">
      <c r="B8624" s="2">
        <v>8630</v>
      </c>
      <c r="C8624" s="2">
        <v>339</v>
      </c>
      <c r="D8624" s="2" t="s">
        <v>104</v>
      </c>
      <c r="E8624" s="2" t="s">
        <v>18462</v>
      </c>
      <c r="F8624" s="3" t="s">
        <v>19993</v>
      </c>
      <c r="H8624" s="129" t="str">
        <f t="shared" si="134"/>
        <v>8630|339|44|Taketa (city)|4408|</v>
      </c>
    </row>
    <row r="8625" spans="2:8">
      <c r="B8625" s="2">
        <v>8631</v>
      </c>
      <c r="C8625" s="2">
        <v>339</v>
      </c>
      <c r="D8625" s="2" t="s">
        <v>104</v>
      </c>
      <c r="E8625" s="2" t="s">
        <v>18463</v>
      </c>
      <c r="F8625" s="3" t="s">
        <v>19994</v>
      </c>
      <c r="H8625" s="129" t="str">
        <f t="shared" si="134"/>
        <v>8631|339|44|Higashikunisaki|44010|</v>
      </c>
    </row>
    <row r="8626" spans="2:8">
      <c r="B8626" s="2">
        <v>8632</v>
      </c>
      <c r="C8626" s="2">
        <v>339</v>
      </c>
      <c r="D8626" s="2" t="s">
        <v>104</v>
      </c>
      <c r="E8626" s="2" t="s">
        <v>18464</v>
      </c>
      <c r="F8626" s="3" t="s">
        <v>19995</v>
      </c>
      <c r="H8626" s="129" t="str">
        <f t="shared" si="134"/>
        <v>8632|339|44|Nobeoka (city)|4503|</v>
      </c>
    </row>
    <row r="8627" spans="2:8">
      <c r="B8627" s="2">
        <v>8633</v>
      </c>
      <c r="C8627" s="2">
        <v>339</v>
      </c>
      <c r="D8627" s="2" t="s">
        <v>105</v>
      </c>
      <c r="E8627" s="2" t="s">
        <v>18465</v>
      </c>
      <c r="F8627" s="3" t="s">
        <v>19996</v>
      </c>
      <c r="H8627" s="129" t="str">
        <f t="shared" si="134"/>
        <v>8633|339|45|Nichinan (city)|4504|</v>
      </c>
    </row>
    <row r="8628" spans="2:8">
      <c r="B8628" s="2">
        <v>8634</v>
      </c>
      <c r="C8628" s="2">
        <v>339</v>
      </c>
      <c r="D8628" s="2" t="s">
        <v>105</v>
      </c>
      <c r="E8628" s="2" t="s">
        <v>18466</v>
      </c>
      <c r="F8628" s="3" t="s">
        <v>19997</v>
      </c>
      <c r="H8628" s="129" t="str">
        <f t="shared" si="134"/>
        <v>8634|339|45|Kobayashi (city)|4505|</v>
      </c>
    </row>
    <row r="8629" spans="2:8">
      <c r="B8629" s="2">
        <v>8635</v>
      </c>
      <c r="C8629" s="2">
        <v>339</v>
      </c>
      <c r="D8629" s="2" t="s">
        <v>105</v>
      </c>
      <c r="E8629" s="2" t="s">
        <v>18467</v>
      </c>
      <c r="F8629" s="3" t="s">
        <v>19998</v>
      </c>
      <c r="H8629" s="129" t="str">
        <f t="shared" si="134"/>
        <v>8635|339|45|Hyuga (city)|4506|</v>
      </c>
    </row>
    <row r="8630" spans="2:8">
      <c r="B8630" s="2">
        <v>8636</v>
      </c>
      <c r="C8630" s="2">
        <v>339</v>
      </c>
      <c r="D8630" s="2" t="s">
        <v>105</v>
      </c>
      <c r="E8630" s="2" t="s">
        <v>18468</v>
      </c>
      <c r="F8630" s="3" t="s">
        <v>19999</v>
      </c>
      <c r="H8630" s="129" t="str">
        <f t="shared" si="134"/>
        <v>8636|339|45|Kushima (city)|4507|</v>
      </c>
    </row>
    <row r="8631" spans="2:8">
      <c r="B8631" s="2">
        <v>8637</v>
      </c>
      <c r="C8631" s="2">
        <v>339</v>
      </c>
      <c r="D8631" s="2" t="s">
        <v>105</v>
      </c>
      <c r="E8631" s="2" t="s">
        <v>18469</v>
      </c>
      <c r="F8631" s="3" t="s">
        <v>20000</v>
      </c>
      <c r="H8631" s="129" t="str">
        <f t="shared" si="134"/>
        <v>8637|339|45|Higashiusuki|45005|</v>
      </c>
    </row>
    <row r="8632" spans="2:8">
      <c r="B8632" s="2">
        <v>8638</v>
      </c>
      <c r="C8632" s="2">
        <v>339</v>
      </c>
      <c r="D8632" s="2" t="s">
        <v>105</v>
      </c>
      <c r="E8632" s="2" t="s">
        <v>18470</v>
      </c>
      <c r="F8632" s="3" t="s">
        <v>20001</v>
      </c>
      <c r="H8632" s="129" t="str">
        <f t="shared" si="134"/>
        <v>8638|339|45|Ebino (city)|4509|</v>
      </c>
    </row>
    <row r="8633" spans="2:8">
      <c r="B8633" s="2">
        <v>8639</v>
      </c>
      <c r="C8633" s="2">
        <v>339</v>
      </c>
      <c r="D8633" s="2" t="s">
        <v>105</v>
      </c>
      <c r="E8633" s="2" t="s">
        <v>18471</v>
      </c>
      <c r="F8633" s="3" t="s">
        <v>20002</v>
      </c>
      <c r="H8633" s="129" t="str">
        <f t="shared" si="134"/>
        <v>8639|339|45|Miyakonojo (city)|4502|</v>
      </c>
    </row>
    <row r="8634" spans="2:8">
      <c r="B8634" s="2">
        <v>8640</v>
      </c>
      <c r="C8634" s="2">
        <v>339</v>
      </c>
      <c r="D8634" s="2" t="s">
        <v>105</v>
      </c>
      <c r="E8634" s="2" t="s">
        <v>18472</v>
      </c>
      <c r="F8634" s="3" t="s">
        <v>20003</v>
      </c>
      <c r="H8634" s="129" t="str">
        <f t="shared" si="134"/>
        <v>8640|339|45|Miyazaki (city)|4501|</v>
      </c>
    </row>
    <row r="8635" spans="2:8">
      <c r="B8635" s="2">
        <v>8641</v>
      </c>
      <c r="C8635" s="2">
        <v>339</v>
      </c>
      <c r="D8635" s="2" t="s">
        <v>105</v>
      </c>
      <c r="E8635" s="2" t="s">
        <v>18473</v>
      </c>
      <c r="F8635" s="3" t="s">
        <v>20004</v>
      </c>
      <c r="H8635" s="129" t="str">
        <f t="shared" ref="H8635:H8698" si="135">B8635&amp;"|"&amp;C8635&amp;"|"&amp;D8635&amp;"|"&amp;E8635&amp;"|"&amp;F8635&amp;"|"&amp;G8635</f>
        <v>8641|339|45|Higashimorokata|45006|</v>
      </c>
    </row>
    <row r="8636" spans="2:8">
      <c r="B8636" s="2">
        <v>8642</v>
      </c>
      <c r="C8636" s="2">
        <v>339</v>
      </c>
      <c r="D8636" s="2" t="s">
        <v>105</v>
      </c>
      <c r="E8636" s="2" t="s">
        <v>18474</v>
      </c>
      <c r="F8636" s="3" t="s">
        <v>20005</v>
      </c>
      <c r="H8636" s="129" t="str">
        <f t="shared" si="135"/>
        <v>8642|339|45|Minaminaka (deleted)|45007|</v>
      </c>
    </row>
    <row r="8637" spans="2:8">
      <c r="B8637" s="2">
        <v>8643</v>
      </c>
      <c r="C8637" s="2">
        <v>339</v>
      </c>
      <c r="D8637" s="2" t="s">
        <v>105</v>
      </c>
      <c r="E8637" s="2" t="s">
        <v>18475</v>
      </c>
      <c r="F8637" s="3" t="s">
        <v>20006</v>
      </c>
      <c r="H8637" s="129" t="str">
        <f t="shared" si="135"/>
        <v>8643|339|45|Miyazaki (deleted)|45008|</v>
      </c>
    </row>
    <row r="8638" spans="2:8">
      <c r="B8638" s="2">
        <v>8644</v>
      </c>
      <c r="C8638" s="2">
        <v>339</v>
      </c>
      <c r="D8638" s="2" t="s">
        <v>105</v>
      </c>
      <c r="E8638" s="2" t="s">
        <v>18476</v>
      </c>
      <c r="F8638" s="3" t="s">
        <v>20007</v>
      </c>
      <c r="H8638" s="129" t="str">
        <f t="shared" si="135"/>
        <v>8644|339|45|Nishimorokata|45004|</v>
      </c>
    </row>
    <row r="8639" spans="2:8">
      <c r="B8639" s="2">
        <v>8645</v>
      </c>
      <c r="C8639" s="2">
        <v>339</v>
      </c>
      <c r="D8639" s="2" t="s">
        <v>105</v>
      </c>
      <c r="E8639" s="2" t="s">
        <v>18477</v>
      </c>
      <c r="F8639" s="3" t="s">
        <v>20008</v>
      </c>
      <c r="H8639" s="129" t="str">
        <f t="shared" si="135"/>
        <v>8645|339|45|Saito (city)|4508|</v>
      </c>
    </row>
    <row r="8640" spans="2:8">
      <c r="B8640" s="2">
        <v>8646</v>
      </c>
      <c r="C8640" s="2">
        <v>339</v>
      </c>
      <c r="D8640" s="2" t="s">
        <v>105</v>
      </c>
      <c r="E8640" s="2" t="s">
        <v>18478</v>
      </c>
      <c r="F8640" s="3" t="s">
        <v>20009</v>
      </c>
      <c r="H8640" s="129" t="str">
        <f t="shared" si="135"/>
        <v>8646|339|45|Kitamorokata|45001|</v>
      </c>
    </row>
    <row r="8641" spans="2:8">
      <c r="B8641" s="2">
        <v>8647</v>
      </c>
      <c r="C8641" s="2">
        <v>339</v>
      </c>
      <c r="D8641" s="2" t="s">
        <v>105</v>
      </c>
      <c r="E8641" s="2" t="s">
        <v>18479</v>
      </c>
      <c r="F8641" s="3" t="s">
        <v>20010</v>
      </c>
      <c r="H8641" s="129" t="str">
        <f t="shared" si="135"/>
        <v>8647|339|45|Koyu|45002|</v>
      </c>
    </row>
    <row r="8642" spans="2:8">
      <c r="B8642" s="2">
        <v>8648</v>
      </c>
      <c r="C8642" s="2">
        <v>339</v>
      </c>
      <c r="D8642" s="2" t="s">
        <v>105</v>
      </c>
      <c r="E8642" s="2" t="s">
        <v>18480</v>
      </c>
      <c r="F8642" s="3" t="s">
        <v>20011</v>
      </c>
      <c r="H8642" s="129" t="str">
        <f t="shared" si="135"/>
        <v>8648|339|45|Nishiusuki|45003|</v>
      </c>
    </row>
    <row r="8643" spans="2:8">
      <c r="B8643" s="2">
        <v>8649</v>
      </c>
      <c r="C8643" s="2">
        <v>339</v>
      </c>
      <c r="D8643" s="2" t="s">
        <v>105</v>
      </c>
      <c r="E8643" s="2" t="s">
        <v>18481</v>
      </c>
      <c r="F8643" s="3" t="s">
        <v>20012</v>
      </c>
      <c r="H8643" s="129" t="str">
        <f t="shared" si="135"/>
        <v>8649|339|45|Kanoya (city)|4603|</v>
      </c>
    </row>
    <row r="8644" spans="2:8">
      <c r="B8644" s="2">
        <v>8650</v>
      </c>
      <c r="C8644" s="2">
        <v>339</v>
      </c>
      <c r="D8644" s="2" t="s">
        <v>106</v>
      </c>
      <c r="E8644" s="2" t="s">
        <v>18482</v>
      </c>
      <c r="F8644" s="3" t="s">
        <v>20013</v>
      </c>
      <c r="H8644" s="129" t="str">
        <f t="shared" si="135"/>
        <v>8650|339|46|Makurazaki (city)|4604|</v>
      </c>
    </row>
    <row r="8645" spans="2:8">
      <c r="B8645" s="2">
        <v>8651</v>
      </c>
      <c r="C8645" s="2">
        <v>339</v>
      </c>
      <c r="D8645" s="2" t="s">
        <v>106</v>
      </c>
      <c r="E8645" s="2" t="s">
        <v>18483</v>
      </c>
      <c r="F8645" s="3" t="s">
        <v>20014</v>
      </c>
      <c r="H8645" s="129" t="str">
        <f t="shared" si="135"/>
        <v>8651|339|46|Kushikino (city, deleted)|4605|</v>
      </c>
    </row>
    <row r="8646" spans="2:8">
      <c r="B8646" s="2">
        <v>8652</v>
      </c>
      <c r="C8646" s="2">
        <v>339</v>
      </c>
      <c r="D8646" s="2" t="s">
        <v>106</v>
      </c>
      <c r="E8646" s="2" t="s">
        <v>18484</v>
      </c>
      <c r="F8646" s="3" t="s">
        <v>20015</v>
      </c>
      <c r="H8646" s="129" t="str">
        <f t="shared" si="135"/>
        <v>8652|339|46|Akune (city)|4606|</v>
      </c>
    </row>
    <row r="8647" spans="2:8">
      <c r="B8647" s="2">
        <v>8653</v>
      </c>
      <c r="C8647" s="2">
        <v>339</v>
      </c>
      <c r="D8647" s="2" t="s">
        <v>106</v>
      </c>
      <c r="E8647" s="2" t="s">
        <v>1030</v>
      </c>
      <c r="F8647" s="3" t="s">
        <v>20016</v>
      </c>
      <c r="H8647" s="129" t="str">
        <f t="shared" si="135"/>
        <v>8653|339|46|Soo|46011|</v>
      </c>
    </row>
    <row r="8648" spans="2:8">
      <c r="B8648" s="2">
        <v>8654</v>
      </c>
      <c r="C8648" s="2">
        <v>339</v>
      </c>
      <c r="D8648" s="2" t="s">
        <v>106</v>
      </c>
      <c r="E8648" s="2" t="s">
        <v>18485</v>
      </c>
      <c r="F8648" s="3" t="s">
        <v>20017</v>
      </c>
      <c r="H8648" s="129" t="str">
        <f t="shared" si="135"/>
        <v>8654|339|46|Naze (city, deleted)|4608|</v>
      </c>
    </row>
    <row r="8649" spans="2:8">
      <c r="B8649" s="2">
        <v>8655</v>
      </c>
      <c r="C8649" s="2">
        <v>339</v>
      </c>
      <c r="D8649" s="2" t="s">
        <v>106</v>
      </c>
      <c r="E8649" s="2" t="s">
        <v>18486</v>
      </c>
      <c r="F8649" s="3" t="s">
        <v>20018</v>
      </c>
      <c r="H8649" s="129" t="str">
        <f t="shared" si="135"/>
        <v>8655|339|46|Amami (city)|4623|</v>
      </c>
    </row>
    <row r="8650" spans="2:8">
      <c r="B8650" s="2">
        <v>8656</v>
      </c>
      <c r="C8650" s="2">
        <v>339</v>
      </c>
      <c r="D8650" s="2" t="s">
        <v>106</v>
      </c>
      <c r="E8650" s="2" t="s">
        <v>18487</v>
      </c>
      <c r="F8650" s="3" t="s">
        <v>20019</v>
      </c>
      <c r="H8650" s="129" t="str">
        <f t="shared" si="135"/>
        <v>8656|339|46|Ibusuki (city)|4610|</v>
      </c>
    </row>
    <row r="8651" spans="2:8">
      <c r="B8651" s="2">
        <v>8657</v>
      </c>
      <c r="C8651" s="2">
        <v>339</v>
      </c>
      <c r="D8651" s="2" t="s">
        <v>106</v>
      </c>
      <c r="E8651" s="2" t="s">
        <v>18488</v>
      </c>
      <c r="F8651" s="3" t="s">
        <v>20020</v>
      </c>
      <c r="H8651" s="129" t="str">
        <f t="shared" si="135"/>
        <v>8657|339|46|Kaseda (city, deleted)|4611|</v>
      </c>
    </row>
    <row r="8652" spans="2:8">
      <c r="B8652" s="2">
        <v>8658</v>
      </c>
      <c r="C8652" s="2">
        <v>339</v>
      </c>
      <c r="D8652" s="2" t="s">
        <v>106</v>
      </c>
      <c r="E8652" s="2" t="s">
        <v>18489</v>
      </c>
      <c r="F8652" s="3" t="s">
        <v>20021</v>
      </c>
      <c r="H8652" s="129" t="str">
        <f t="shared" si="135"/>
        <v>8658|339|46|Kokubu (city, deleted)|4612|</v>
      </c>
    </row>
    <row r="8653" spans="2:8">
      <c r="B8653" s="2">
        <v>8659</v>
      </c>
      <c r="C8653" s="2">
        <v>339</v>
      </c>
      <c r="D8653" s="2" t="s">
        <v>106</v>
      </c>
      <c r="E8653" s="2" t="s">
        <v>18490</v>
      </c>
      <c r="F8653" s="3" t="s">
        <v>20022</v>
      </c>
      <c r="H8653" s="129" t="str">
        <f t="shared" si="135"/>
        <v>8659|339|46|Minamisatsuma (city)|4621|</v>
      </c>
    </row>
    <row r="8654" spans="2:8">
      <c r="B8654" s="2">
        <v>8660</v>
      </c>
      <c r="C8654" s="2">
        <v>339</v>
      </c>
      <c r="D8654" s="2" t="s">
        <v>106</v>
      </c>
      <c r="E8654" s="2" t="s">
        <v>18491</v>
      </c>
      <c r="F8654" s="3" t="s">
        <v>20023</v>
      </c>
      <c r="H8654" s="129" t="str">
        <f t="shared" si="135"/>
        <v>8660|339|46|Kirishima (city)|4619|</v>
      </c>
    </row>
    <row r="8655" spans="2:8">
      <c r="B8655" s="2">
        <v>8661</v>
      </c>
      <c r="C8655" s="2">
        <v>339</v>
      </c>
      <c r="D8655" s="2" t="s">
        <v>106</v>
      </c>
      <c r="E8655" s="2" t="s">
        <v>18492</v>
      </c>
      <c r="F8655" s="3" t="s">
        <v>20024</v>
      </c>
      <c r="H8655" s="129" t="str">
        <f t="shared" si="135"/>
        <v>8661|339|46|Ichikikushikino (city)|4620|</v>
      </c>
    </row>
    <row r="8656" spans="2:8">
      <c r="B8656" s="2">
        <v>8662</v>
      </c>
      <c r="C8656" s="2">
        <v>339</v>
      </c>
      <c r="D8656" s="2" t="s">
        <v>106</v>
      </c>
      <c r="E8656" s="2" t="s">
        <v>17935</v>
      </c>
      <c r="F8656" s="3" t="s">
        <v>20025</v>
      </c>
      <c r="H8656" s="129" t="str">
        <f t="shared" si="135"/>
        <v>8662|339|46|Izumi (city)|4607|</v>
      </c>
    </row>
    <row r="8657" spans="2:8">
      <c r="B8657" s="2">
        <v>8663</v>
      </c>
      <c r="C8657" s="2">
        <v>339</v>
      </c>
      <c r="D8657" s="2" t="s">
        <v>106</v>
      </c>
      <c r="E8657" s="2" t="s">
        <v>18493</v>
      </c>
      <c r="F8657" s="3" t="s">
        <v>20026</v>
      </c>
      <c r="H8657" s="129" t="str">
        <f t="shared" si="135"/>
        <v>8663|339|46|Taniyama (city, deleted)|4613|</v>
      </c>
    </row>
    <row r="8658" spans="2:8">
      <c r="B8658" s="2">
        <v>8664</v>
      </c>
      <c r="C8658" s="2">
        <v>339</v>
      </c>
      <c r="D8658" s="2" t="s">
        <v>106</v>
      </c>
      <c r="E8658" s="2" t="s">
        <v>18494</v>
      </c>
      <c r="F8658" s="3" t="s">
        <v>20027</v>
      </c>
      <c r="H8658" s="129" t="str">
        <f t="shared" si="135"/>
        <v>8664|339|46|Nishinoomote (city)|4614|</v>
      </c>
    </row>
    <row r="8659" spans="2:8">
      <c r="B8659" s="2">
        <v>8665</v>
      </c>
      <c r="C8659" s="2">
        <v>339</v>
      </c>
      <c r="D8659" s="2" t="s">
        <v>106</v>
      </c>
      <c r="E8659" s="2" t="s">
        <v>18495</v>
      </c>
      <c r="F8659" s="3" t="s">
        <v>20028</v>
      </c>
      <c r="H8659" s="129" t="str">
        <f t="shared" si="135"/>
        <v>8665|339|46|Tarumizu (city)|4615|</v>
      </c>
    </row>
    <row r="8660" spans="2:8">
      <c r="B8660" s="2">
        <v>8666</v>
      </c>
      <c r="C8660" s="2">
        <v>339</v>
      </c>
      <c r="D8660" s="2" t="s">
        <v>106</v>
      </c>
      <c r="E8660" s="2" t="s">
        <v>18496</v>
      </c>
      <c r="F8660" s="3" t="s">
        <v>20029</v>
      </c>
      <c r="H8660" s="129" t="str">
        <f t="shared" si="135"/>
        <v>8666|339|46|Satsumasendai (city)|4616|</v>
      </c>
    </row>
    <row r="8661" spans="2:8">
      <c r="B8661" s="2">
        <v>8667</v>
      </c>
      <c r="C8661" s="2">
        <v>339</v>
      </c>
      <c r="D8661" s="2" t="s">
        <v>106</v>
      </c>
      <c r="E8661" s="2" t="s">
        <v>18497</v>
      </c>
      <c r="F8661" s="3" t="s">
        <v>20030</v>
      </c>
      <c r="H8661" s="129" t="str">
        <f t="shared" si="135"/>
        <v>8667|339|46|Hioki (city)|4617|</v>
      </c>
    </row>
    <row r="8662" spans="2:8">
      <c r="B8662" s="2">
        <v>8668</v>
      </c>
      <c r="C8662" s="2">
        <v>339</v>
      </c>
      <c r="D8662" s="2" t="s">
        <v>106</v>
      </c>
      <c r="E8662" s="2" t="s">
        <v>18498</v>
      </c>
      <c r="F8662" s="3" t="s">
        <v>20031</v>
      </c>
      <c r="H8662" s="129" t="str">
        <f t="shared" si="135"/>
        <v>8668|339|46|Soo (city)|4618|</v>
      </c>
    </row>
    <row r="8663" spans="2:8">
      <c r="B8663" s="2">
        <v>8669</v>
      </c>
      <c r="C8663" s="2">
        <v>339</v>
      </c>
      <c r="D8663" s="2" t="s">
        <v>106</v>
      </c>
      <c r="E8663" s="2" t="s">
        <v>18499</v>
      </c>
      <c r="F8663" s="3" t="s">
        <v>20032</v>
      </c>
      <c r="H8663" s="129" t="str">
        <f t="shared" si="135"/>
        <v>8669|339|46|Shibushi (city)|4622|</v>
      </c>
    </row>
    <row r="8664" spans="2:8">
      <c r="B8664" s="2">
        <v>8670</v>
      </c>
      <c r="C8664" s="2">
        <v>339</v>
      </c>
      <c r="D8664" s="2" t="s">
        <v>106</v>
      </c>
      <c r="E8664" s="2" t="s">
        <v>18500</v>
      </c>
      <c r="F8664" s="3" t="s">
        <v>20033</v>
      </c>
      <c r="H8664" s="129" t="str">
        <f t="shared" si="135"/>
        <v>8670|339|46|Kawanabe (deleted)|46007|</v>
      </c>
    </row>
    <row r="8665" spans="2:8">
      <c r="B8665" s="2">
        <v>8671</v>
      </c>
      <c r="C8665" s="2">
        <v>339</v>
      </c>
      <c r="D8665" s="2" t="s">
        <v>106</v>
      </c>
      <c r="E8665" s="2" t="s">
        <v>18501</v>
      </c>
      <c r="F8665" s="3" t="s">
        <v>20034</v>
      </c>
      <c r="H8665" s="129" t="str">
        <f t="shared" si="135"/>
        <v>8671|339|46|Satsuma|46010|</v>
      </c>
    </row>
    <row r="8666" spans="2:8">
      <c r="B8666" s="2">
        <v>8672</v>
      </c>
      <c r="C8666" s="2">
        <v>339</v>
      </c>
      <c r="D8666" s="2" t="s">
        <v>106</v>
      </c>
      <c r="E8666" s="2" t="s">
        <v>18502</v>
      </c>
      <c r="F8666" s="3" t="s">
        <v>20035</v>
      </c>
      <c r="H8666" s="129" t="str">
        <f t="shared" si="135"/>
        <v>8672|339|46|Oguchi (city, deleted)|4609|</v>
      </c>
    </row>
    <row r="8667" spans="2:8">
      <c r="B8667" s="2">
        <v>8673</v>
      </c>
      <c r="C8667" s="2">
        <v>339</v>
      </c>
      <c r="D8667" s="2" t="s">
        <v>106</v>
      </c>
      <c r="E8667" s="2" t="s">
        <v>18503</v>
      </c>
      <c r="F8667" s="3" t="s">
        <v>20036</v>
      </c>
      <c r="H8667" s="129" t="str">
        <f t="shared" si="135"/>
        <v>8673|339|46|Kimotsuki|46008|</v>
      </c>
    </row>
    <row r="8668" spans="2:8">
      <c r="B8668" s="2">
        <v>8674</v>
      </c>
      <c r="C8668" s="2">
        <v>339</v>
      </c>
      <c r="D8668" s="2" t="s">
        <v>106</v>
      </c>
      <c r="E8668" s="2" t="s">
        <v>18504</v>
      </c>
      <c r="F8668" s="3" t="s">
        <v>20037</v>
      </c>
      <c r="H8668" s="129" t="str">
        <f t="shared" si="135"/>
        <v>8674|339|46|Sendai (city, deleted)|4602|</v>
      </c>
    </row>
    <row r="8669" spans="2:8">
      <c r="B8669" s="2">
        <v>8675</v>
      </c>
      <c r="C8669" s="2">
        <v>339</v>
      </c>
      <c r="D8669" s="2" t="s">
        <v>106</v>
      </c>
      <c r="E8669" s="2" t="s">
        <v>18505</v>
      </c>
      <c r="F8669" s="3" t="s">
        <v>20038</v>
      </c>
      <c r="H8669" s="129" t="str">
        <f t="shared" si="135"/>
        <v>8675|339|46|Hioki (deleted)|46012|</v>
      </c>
    </row>
    <row r="8670" spans="2:8">
      <c r="B8670" s="2">
        <v>8676</v>
      </c>
      <c r="C8670" s="2">
        <v>339</v>
      </c>
      <c r="D8670" s="2" t="s">
        <v>106</v>
      </c>
      <c r="E8670" s="2" t="s">
        <v>1010</v>
      </c>
      <c r="F8670" s="3" t="s">
        <v>20039</v>
      </c>
      <c r="H8670" s="129" t="str">
        <f t="shared" si="135"/>
        <v>8676|339|46|Kagoshima|46006|</v>
      </c>
    </row>
    <row r="8671" spans="2:8">
      <c r="B8671" s="2">
        <v>8677</v>
      </c>
      <c r="C8671" s="2">
        <v>339</v>
      </c>
      <c r="D8671" s="2" t="s">
        <v>106</v>
      </c>
      <c r="E8671" s="2" t="s">
        <v>17326</v>
      </c>
      <c r="F8671" s="3" t="s">
        <v>20040</v>
      </c>
      <c r="H8671" s="129" t="str">
        <f t="shared" si="135"/>
        <v>8677|339|46|Oshima|46005|</v>
      </c>
    </row>
    <row r="8672" spans="2:8">
      <c r="B8672" s="2">
        <v>8678</v>
      </c>
      <c r="C8672" s="2">
        <v>339</v>
      </c>
      <c r="D8672" s="2" t="s">
        <v>106</v>
      </c>
      <c r="E8672" s="2" t="s">
        <v>18506</v>
      </c>
      <c r="F8672" s="3" t="s">
        <v>20041</v>
      </c>
      <c r="H8672" s="129" t="str">
        <f t="shared" si="135"/>
        <v>8678|339|46|Ibusuki (deleted)|46004|</v>
      </c>
    </row>
    <row r="8673" spans="2:8">
      <c r="B8673" s="2">
        <v>8679</v>
      </c>
      <c r="C8673" s="2">
        <v>339</v>
      </c>
      <c r="D8673" s="2" t="s">
        <v>106</v>
      </c>
      <c r="E8673" s="2" t="s">
        <v>219</v>
      </c>
      <c r="F8673" s="3" t="s">
        <v>20042</v>
      </c>
      <c r="H8673" s="129" t="str">
        <f t="shared" si="135"/>
        <v>8679|339|46|Izumi|46003|</v>
      </c>
    </row>
    <row r="8674" spans="2:8">
      <c r="B8674" s="2">
        <v>8680</v>
      </c>
      <c r="C8674" s="2">
        <v>339</v>
      </c>
      <c r="D8674" s="2" t="s">
        <v>106</v>
      </c>
      <c r="E8674" s="2" t="s">
        <v>18507</v>
      </c>
      <c r="F8674" s="3" t="s">
        <v>20043</v>
      </c>
      <c r="H8674" s="129" t="str">
        <f t="shared" si="135"/>
        <v>8680|339|46|Isa (deleted)|46002|</v>
      </c>
    </row>
    <row r="8675" spans="2:8">
      <c r="B8675" s="2">
        <v>8681</v>
      </c>
      <c r="C8675" s="2">
        <v>339</v>
      </c>
      <c r="D8675" s="2" t="s">
        <v>106</v>
      </c>
      <c r="E8675" s="2" t="s">
        <v>18508</v>
      </c>
      <c r="F8675" s="3" t="s">
        <v>20044</v>
      </c>
      <c r="H8675" s="129" t="str">
        <f t="shared" si="135"/>
        <v>8681|339|46|Kagoshima (city)|4601|</v>
      </c>
    </row>
    <row r="8676" spans="2:8">
      <c r="B8676" s="2">
        <v>8682</v>
      </c>
      <c r="C8676" s="2">
        <v>339</v>
      </c>
      <c r="D8676" s="2" t="s">
        <v>106</v>
      </c>
      <c r="E8676" s="2" t="s">
        <v>18191</v>
      </c>
      <c r="F8676" s="3" t="s">
        <v>20045</v>
      </c>
      <c r="H8676" s="129" t="str">
        <f t="shared" si="135"/>
        <v>8682|339|46|Kumage|46009|</v>
      </c>
    </row>
    <row r="8677" spans="2:8">
      <c r="B8677" s="2">
        <v>8683</v>
      </c>
      <c r="C8677" s="2">
        <v>339</v>
      </c>
      <c r="D8677" s="2" t="s">
        <v>106</v>
      </c>
      <c r="E8677" s="2" t="s">
        <v>18509</v>
      </c>
      <c r="F8677" s="3" t="s">
        <v>20046</v>
      </c>
      <c r="H8677" s="129" t="str">
        <f t="shared" si="135"/>
        <v>8683|339|46|Aira (city)|4626|</v>
      </c>
    </row>
    <row r="8678" spans="2:8">
      <c r="B8678" s="2">
        <v>8684</v>
      </c>
      <c r="C8678" s="2">
        <v>339</v>
      </c>
      <c r="D8678" s="2" t="s">
        <v>106</v>
      </c>
      <c r="E8678" s="2" t="s">
        <v>18510</v>
      </c>
      <c r="F8678" s="3" t="s">
        <v>20047</v>
      </c>
      <c r="H8678" s="129" t="str">
        <f t="shared" si="135"/>
        <v>8684|339|46|Isa (city)|4625|</v>
      </c>
    </row>
    <row r="8679" spans="2:8">
      <c r="B8679" s="2">
        <v>8685</v>
      </c>
      <c r="C8679" s="2">
        <v>339</v>
      </c>
      <c r="D8679" s="2" t="s">
        <v>106</v>
      </c>
      <c r="E8679" s="2" t="s">
        <v>18511</v>
      </c>
      <c r="F8679" s="3" t="s">
        <v>20048</v>
      </c>
      <c r="H8679" s="129" t="str">
        <f t="shared" si="135"/>
        <v>8685|339|46|Minamikyushu (city)|4624|</v>
      </c>
    </row>
    <row r="8680" spans="2:8">
      <c r="B8680" s="2">
        <v>8686</v>
      </c>
      <c r="C8680" s="2">
        <v>339</v>
      </c>
      <c r="D8680" s="2" t="s">
        <v>106</v>
      </c>
      <c r="E8680" s="2" t="s">
        <v>18512</v>
      </c>
      <c r="F8680" s="3" t="s">
        <v>20049</v>
      </c>
      <c r="H8680" s="129" t="str">
        <f t="shared" si="135"/>
        <v>8686|339|46|Aira (deleted)|46001|</v>
      </c>
    </row>
    <row r="8681" spans="2:8">
      <c r="B8681" s="2">
        <v>8687</v>
      </c>
      <c r="C8681" s="2">
        <v>339</v>
      </c>
      <c r="D8681" s="2" t="s">
        <v>106</v>
      </c>
      <c r="E8681" s="2" t="s">
        <v>18513</v>
      </c>
      <c r="F8681" s="3" t="s">
        <v>20050</v>
      </c>
      <c r="H8681" s="129" t="str">
        <f t="shared" si="135"/>
        <v>8687|339|46|Nago (city)|4708|</v>
      </c>
    </row>
    <row r="8682" spans="2:8">
      <c r="B8682" s="2">
        <v>8688</v>
      </c>
      <c r="C8682" s="2">
        <v>339</v>
      </c>
      <c r="D8682" s="2" t="s">
        <v>107</v>
      </c>
      <c r="E8682" s="2" t="s">
        <v>18514</v>
      </c>
      <c r="F8682" s="3" t="s">
        <v>20051</v>
      </c>
      <c r="H8682" s="129" t="str">
        <f t="shared" si="135"/>
        <v>8688|339|47|Urasoe (city)|4709|</v>
      </c>
    </row>
    <row r="8683" spans="2:8">
      <c r="B8683" s="2">
        <v>8689</v>
      </c>
      <c r="C8683" s="2">
        <v>339</v>
      </c>
      <c r="D8683" s="2" t="s">
        <v>107</v>
      </c>
      <c r="E8683" s="2" t="s">
        <v>18515</v>
      </c>
      <c r="F8683" s="3" t="s">
        <v>20052</v>
      </c>
      <c r="H8683" s="129" t="str">
        <f t="shared" si="135"/>
        <v>8689|339|47|Itoman (city)|4710|</v>
      </c>
    </row>
    <row r="8684" spans="2:8">
      <c r="B8684" s="2">
        <v>8690</v>
      </c>
      <c r="C8684" s="2">
        <v>339</v>
      </c>
      <c r="D8684" s="2" t="s">
        <v>107</v>
      </c>
      <c r="E8684" s="2" t="s">
        <v>18516</v>
      </c>
      <c r="F8684" s="3" t="s">
        <v>20053</v>
      </c>
      <c r="H8684" s="129" t="str">
        <f t="shared" si="135"/>
        <v>8690|339|47|Gushikawa (city, deleted)|4707|</v>
      </c>
    </row>
    <row r="8685" spans="2:8">
      <c r="B8685" s="2">
        <v>8691</v>
      </c>
      <c r="C8685" s="2">
        <v>339</v>
      </c>
      <c r="D8685" s="2" t="s">
        <v>107</v>
      </c>
      <c r="E8685" s="2" t="s">
        <v>18517</v>
      </c>
      <c r="F8685" s="3" t="s">
        <v>20054</v>
      </c>
      <c r="H8685" s="129" t="str">
        <f t="shared" si="135"/>
        <v>8691|339|47|Tomigusuku (city)|4712|</v>
      </c>
    </row>
    <row r="8686" spans="2:8">
      <c r="B8686" s="2">
        <v>8692</v>
      </c>
      <c r="C8686" s="2">
        <v>339</v>
      </c>
      <c r="D8686" s="2" t="s">
        <v>107</v>
      </c>
      <c r="E8686" s="2" t="s">
        <v>18518</v>
      </c>
      <c r="F8686" s="3" t="s">
        <v>20055</v>
      </c>
      <c r="H8686" s="129" t="str">
        <f t="shared" si="135"/>
        <v>8692|339|47|Hirara (city, deleted)|4703|</v>
      </c>
    </row>
    <row r="8687" spans="2:8">
      <c r="B8687" s="2">
        <v>8693</v>
      </c>
      <c r="C8687" s="2">
        <v>339</v>
      </c>
      <c r="D8687" s="2" t="s">
        <v>107</v>
      </c>
      <c r="E8687" s="2" t="s">
        <v>18519</v>
      </c>
      <c r="F8687" s="3" t="s">
        <v>20056</v>
      </c>
      <c r="H8687" s="129" t="str">
        <f t="shared" si="135"/>
        <v>8693|339|47|Uruma (city)|4713|</v>
      </c>
    </row>
    <row r="8688" spans="2:8">
      <c r="B8688" s="2">
        <v>8694</v>
      </c>
      <c r="C8688" s="2">
        <v>339</v>
      </c>
      <c r="D8688" s="2" t="s">
        <v>107</v>
      </c>
      <c r="E8688" s="2" t="s">
        <v>18520</v>
      </c>
      <c r="F8688" s="3" t="s">
        <v>20057</v>
      </c>
      <c r="H8688" s="129" t="str">
        <f t="shared" si="135"/>
        <v>8694|339|47|Miyakojima (city)|4714|</v>
      </c>
    </row>
    <row r="8689" spans="2:8">
      <c r="B8689" s="2">
        <v>8695</v>
      </c>
      <c r="C8689" s="2">
        <v>339</v>
      </c>
      <c r="D8689" s="2" t="s">
        <v>107</v>
      </c>
      <c r="E8689" s="2" t="s">
        <v>18521</v>
      </c>
      <c r="F8689" s="3" t="s">
        <v>20058</v>
      </c>
      <c r="H8689" s="129" t="str">
        <f t="shared" si="135"/>
        <v>8695|339|47|Nanjo (city)|4715|</v>
      </c>
    </row>
    <row r="8690" spans="2:8">
      <c r="B8690" s="2">
        <v>8696</v>
      </c>
      <c r="C8690" s="2">
        <v>339</v>
      </c>
      <c r="D8690" s="2" t="s">
        <v>107</v>
      </c>
      <c r="E8690" s="2" t="s">
        <v>18522</v>
      </c>
      <c r="F8690" s="3" t="s">
        <v>20059</v>
      </c>
      <c r="H8690" s="129" t="str">
        <f t="shared" si="135"/>
        <v>8696|339|47|Okinawa (city)|4711|</v>
      </c>
    </row>
    <row r="8691" spans="2:8">
      <c r="B8691" s="2">
        <v>8697</v>
      </c>
      <c r="C8691" s="2">
        <v>339</v>
      </c>
      <c r="D8691" s="2" t="s">
        <v>107</v>
      </c>
      <c r="E8691" s="2" t="s">
        <v>18523</v>
      </c>
      <c r="F8691" s="3" t="s">
        <v>20060</v>
      </c>
      <c r="H8691" s="129" t="str">
        <f t="shared" si="135"/>
        <v>8697|339|47|Ginowan (city)|4706|</v>
      </c>
    </row>
    <row r="8692" spans="2:8">
      <c r="B8692" s="2">
        <v>8698</v>
      </c>
      <c r="C8692" s="2">
        <v>339</v>
      </c>
      <c r="D8692" s="2" t="s">
        <v>107</v>
      </c>
      <c r="E8692" s="2" t="s">
        <v>18524</v>
      </c>
      <c r="F8692" s="3" t="s">
        <v>20061</v>
      </c>
      <c r="H8692" s="129" t="str">
        <f t="shared" si="135"/>
        <v>8698|339|47|Ishigaki (city)|4704|</v>
      </c>
    </row>
    <row r="8693" spans="2:8">
      <c r="B8693" s="2">
        <v>8699</v>
      </c>
      <c r="C8693" s="2">
        <v>339</v>
      </c>
      <c r="D8693" s="2" t="s">
        <v>107</v>
      </c>
      <c r="E8693" s="2" t="s">
        <v>18525</v>
      </c>
      <c r="F8693" s="3" t="s">
        <v>20062</v>
      </c>
      <c r="H8693" s="129" t="str">
        <f t="shared" si="135"/>
        <v>8699|339|47|Ishikawa (city, deleted)|4702|</v>
      </c>
    </row>
    <row r="8694" spans="2:8">
      <c r="B8694" s="2">
        <v>8700</v>
      </c>
      <c r="C8694" s="2">
        <v>339</v>
      </c>
      <c r="D8694" s="2" t="s">
        <v>107</v>
      </c>
      <c r="E8694" s="2" t="s">
        <v>18526</v>
      </c>
      <c r="F8694" s="3" t="s">
        <v>20063</v>
      </c>
      <c r="H8694" s="129" t="str">
        <f t="shared" si="135"/>
        <v>8700|339|47|Naha (city)|4701|</v>
      </c>
    </row>
    <row r="8695" spans="2:8">
      <c r="B8695" s="2">
        <v>8701</v>
      </c>
      <c r="C8695" s="2">
        <v>339</v>
      </c>
      <c r="D8695" s="2" t="s">
        <v>107</v>
      </c>
      <c r="E8695" s="2" t="s">
        <v>18527</v>
      </c>
      <c r="F8695" s="3" t="s">
        <v>20064</v>
      </c>
      <c r="H8695" s="129" t="str">
        <f t="shared" si="135"/>
        <v>8701|339|47|Nakagami|47003|</v>
      </c>
    </row>
    <row r="8696" spans="2:8">
      <c r="B8696" s="2">
        <v>8702</v>
      </c>
      <c r="C8696" s="2">
        <v>339</v>
      </c>
      <c r="D8696" s="2" t="s">
        <v>107</v>
      </c>
      <c r="E8696" s="2" t="s">
        <v>117</v>
      </c>
      <c r="F8696" s="3" t="s">
        <v>20065</v>
      </c>
      <c r="H8696" s="129" t="str">
        <f t="shared" si="135"/>
        <v>8702|339|47|Miyako|47004|</v>
      </c>
    </row>
    <row r="8697" spans="2:8">
      <c r="B8697" s="2">
        <v>8703</v>
      </c>
      <c r="C8697" s="2">
        <v>339</v>
      </c>
      <c r="D8697" s="2" t="s">
        <v>107</v>
      </c>
      <c r="E8697" s="2" t="s">
        <v>18528</v>
      </c>
      <c r="F8697" s="3" t="s">
        <v>20066</v>
      </c>
      <c r="H8697" s="129" t="str">
        <f t="shared" si="135"/>
        <v>8703|339|47|Yaeyama|47005|</v>
      </c>
    </row>
    <row r="8698" spans="2:8">
      <c r="B8698" s="2">
        <v>8704</v>
      </c>
      <c r="C8698" s="2">
        <v>339</v>
      </c>
      <c r="D8698" s="2" t="s">
        <v>107</v>
      </c>
      <c r="E8698" s="2" t="s">
        <v>18529</v>
      </c>
      <c r="F8698" s="3" t="s">
        <v>20067</v>
      </c>
      <c r="H8698" s="129" t="str">
        <f t="shared" si="135"/>
        <v>8704|339|47|Shimajiri|47002|</v>
      </c>
    </row>
    <row r="8699" spans="2:8">
      <c r="B8699" s="2">
        <v>8705</v>
      </c>
      <c r="C8699" s="2">
        <v>339</v>
      </c>
      <c r="D8699" s="2" t="s">
        <v>107</v>
      </c>
      <c r="E8699" s="2" t="s">
        <v>18530</v>
      </c>
      <c r="F8699" s="3" t="s">
        <v>20068</v>
      </c>
      <c r="H8699" s="129" t="str">
        <f t="shared" ref="H8699:H8700" si="136">B8699&amp;"|"&amp;C8699&amp;"|"&amp;D8699&amp;"|"&amp;E8699&amp;"|"&amp;F8699&amp;"|"&amp;G8699</f>
        <v>8705|339|47|Kunigami|47001|</v>
      </c>
    </row>
    <row r="8700" spans="2:8">
      <c r="B8700" s="2">
        <v>8706</v>
      </c>
      <c r="C8700" s="2">
        <v>339</v>
      </c>
      <c r="D8700" s="2" t="s">
        <v>107</v>
      </c>
      <c r="E8700" s="2" t="s">
        <v>18531</v>
      </c>
      <c r="F8700" s="3" t="s">
        <v>20069</v>
      </c>
      <c r="H8700" s="129" t="str">
        <f t="shared" si="136"/>
        <v>8706|339|47|Koza (city, deleted)|4705|</v>
      </c>
    </row>
  </sheetData>
  <hyperlinks>
    <hyperlink ref="A1" location="'ENUM-LIST'!A1" display="Home" xr:uid="{E3A914EE-2B9D-499B-82AA-A8BF754208E3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606B-8DBB-4E37-9C95-158AD25A695B}">
  <dimension ref="A1:D5"/>
  <sheetViews>
    <sheetView workbookViewId="0"/>
  </sheetViews>
  <sheetFormatPr defaultRowHeight="15"/>
  <cols>
    <col min="2" max="2" width="11.42578125" style="2" customWidth="1"/>
    <col min="3" max="3" width="8.85546875" style="2" customWidth="1"/>
    <col min="4" max="4" width="28.28515625" bestFit="1" customWidth="1"/>
  </cols>
  <sheetData>
    <row r="1" spans="1:4">
      <c r="A1" s="32" t="s">
        <v>1245</v>
      </c>
      <c r="B1" s="78" t="s">
        <v>20071</v>
      </c>
      <c r="C1" s="78" t="s">
        <v>20075</v>
      </c>
      <c r="D1" s="129" t="str">
        <f>B1&amp;"|"&amp;C1</f>
        <v>sas_type_id|sas_type</v>
      </c>
    </row>
    <row r="2" spans="1:4">
      <c r="B2" s="2">
        <v>1</v>
      </c>
      <c r="C2" s="2" t="s">
        <v>20072</v>
      </c>
      <c r="D2" s="129" t="str">
        <f t="shared" ref="D2:D5" si="0">B2&amp;"|"&amp;C2</f>
        <v>1|County</v>
      </c>
    </row>
    <row r="3" spans="1:4">
      <c r="B3" s="2">
        <v>2</v>
      </c>
      <c r="C3" s="2" t="s">
        <v>20073</v>
      </c>
      <c r="D3" s="129" t="str">
        <f t="shared" si="0"/>
        <v>2|District</v>
      </c>
    </row>
    <row r="4" spans="1:4">
      <c r="B4" s="2">
        <v>3</v>
      </c>
      <c r="C4" s="2" t="s">
        <v>20074</v>
      </c>
      <c r="D4" s="129" t="str">
        <f t="shared" si="0"/>
        <v>3|Gun</v>
      </c>
    </row>
    <row r="5" spans="1:4">
      <c r="B5" s="2">
        <v>4</v>
      </c>
      <c r="C5" s="2" t="s">
        <v>20079</v>
      </c>
      <c r="D5" s="129" t="str">
        <f t="shared" si="0"/>
        <v>4|Gun/City</v>
      </c>
    </row>
  </sheetData>
  <hyperlinks>
    <hyperlink ref="A1" location="'ENUM-LIST'!A1" display="Home" xr:uid="{61CAB889-1D9F-4F58-8CAD-BBD2F628932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325A-F006-40E2-B19A-188F88C70292}">
  <dimension ref="A1:H1006"/>
  <sheetViews>
    <sheetView zoomScale="115" zoomScaleNormal="115" workbookViewId="0"/>
  </sheetViews>
  <sheetFormatPr defaultRowHeight="15"/>
  <cols>
    <col min="1" max="1" width="12" style="12" bestFit="1" customWidth="1"/>
    <col min="2" max="2" width="12.42578125" style="1" customWidth="1"/>
    <col min="3" max="3" width="18.42578125" bestFit="1" customWidth="1"/>
    <col min="4" max="4" width="12.140625" style="11" bestFit="1" customWidth="1"/>
    <col min="5" max="5" width="11.5703125" style="1" bestFit="1" customWidth="1"/>
    <col min="6" max="6" width="18.42578125" style="1" bestFit="1" customWidth="1"/>
    <col min="7" max="7" width="9.140625" style="1"/>
    <col min="8" max="8" width="11.28515625" style="13" bestFit="1" customWidth="1"/>
  </cols>
  <sheetData>
    <row r="1" spans="1:7">
      <c r="A1" s="12" t="s">
        <v>14</v>
      </c>
      <c r="B1" s="1">
        <v>1</v>
      </c>
    </row>
    <row r="2" spans="1:7">
      <c r="B2" s="1">
        <v>101</v>
      </c>
      <c r="C2" t="s">
        <v>132</v>
      </c>
      <c r="E2" s="1" t="str">
        <f>"0"&amp;B2</f>
        <v>0101</v>
      </c>
      <c r="F2" s="1" t="str">
        <f>C2</f>
        <v>Sapporo</v>
      </c>
      <c r="G2" s="1" t="str">
        <f>IF(D2&lt;&gt;"","1","0")</f>
        <v>0</v>
      </c>
    </row>
    <row r="3" spans="1:7">
      <c r="B3" s="1">
        <v>102</v>
      </c>
      <c r="C3" t="s">
        <v>133</v>
      </c>
      <c r="E3" s="1" t="str">
        <f t="shared" ref="E3:E37" si="0">"0"&amp;B3</f>
        <v>0102</v>
      </c>
      <c r="F3" s="1" t="str">
        <f t="shared" ref="F3:F37" si="1">C3</f>
        <v>Asahikawa</v>
      </c>
      <c r="G3" s="1" t="str">
        <f t="shared" ref="G3:G66" si="2">IF(D3&lt;&gt;"","1","0")</f>
        <v>0</v>
      </c>
    </row>
    <row r="4" spans="1:7">
      <c r="B4" s="1">
        <v>103</v>
      </c>
      <c r="C4" t="s">
        <v>134</v>
      </c>
      <c r="E4" s="1" t="str">
        <f t="shared" si="0"/>
        <v>0103</v>
      </c>
      <c r="F4" s="1" t="str">
        <f t="shared" si="1"/>
        <v>Otaru</v>
      </c>
      <c r="G4" s="1" t="str">
        <f t="shared" si="2"/>
        <v>0</v>
      </c>
    </row>
    <row r="5" spans="1:7">
      <c r="B5" s="1">
        <v>104</v>
      </c>
      <c r="C5" t="s">
        <v>135</v>
      </c>
      <c r="E5" s="1" t="str">
        <f t="shared" si="0"/>
        <v>0104</v>
      </c>
      <c r="F5" s="1" t="str">
        <f t="shared" si="1"/>
        <v>Hakodate</v>
      </c>
      <c r="G5" s="1" t="str">
        <f t="shared" si="2"/>
        <v>0</v>
      </c>
    </row>
    <row r="6" spans="1:7">
      <c r="B6" s="1">
        <v>105</v>
      </c>
      <c r="C6" t="s">
        <v>136</v>
      </c>
      <c r="E6" s="1" t="str">
        <f t="shared" si="0"/>
        <v>0105</v>
      </c>
      <c r="F6" s="1" t="str">
        <f t="shared" si="1"/>
        <v>Muroran</v>
      </c>
      <c r="G6" s="1" t="str">
        <f t="shared" si="2"/>
        <v>0</v>
      </c>
    </row>
    <row r="7" spans="1:7">
      <c r="B7" s="1">
        <v>106</v>
      </c>
      <c r="C7" t="s">
        <v>137</v>
      </c>
      <c r="E7" s="1" t="str">
        <f t="shared" si="0"/>
        <v>0106</v>
      </c>
      <c r="F7" s="1" t="str">
        <f t="shared" si="1"/>
        <v>Kushiro</v>
      </c>
      <c r="G7" s="1" t="str">
        <f t="shared" si="2"/>
        <v>0</v>
      </c>
    </row>
    <row r="8" spans="1:7">
      <c r="B8" s="1">
        <v>107</v>
      </c>
      <c r="C8" t="s">
        <v>138</v>
      </c>
      <c r="E8" s="1" t="str">
        <f t="shared" si="0"/>
        <v>0107</v>
      </c>
      <c r="F8" s="1" t="str">
        <f t="shared" si="1"/>
        <v>Obihiro</v>
      </c>
      <c r="G8" s="1" t="str">
        <f t="shared" si="2"/>
        <v>0</v>
      </c>
    </row>
    <row r="9" spans="1:7">
      <c r="B9" s="1">
        <v>108</v>
      </c>
      <c r="C9" t="s">
        <v>139</v>
      </c>
      <c r="E9" s="1" t="str">
        <f t="shared" si="0"/>
        <v>0108</v>
      </c>
      <c r="F9" s="1" t="str">
        <f t="shared" si="1"/>
        <v>Kitami</v>
      </c>
      <c r="G9" s="1" t="str">
        <f t="shared" si="2"/>
        <v>0</v>
      </c>
    </row>
    <row r="10" spans="1:7">
      <c r="B10" s="1">
        <v>109</v>
      </c>
      <c r="C10" t="s">
        <v>140</v>
      </c>
      <c r="E10" s="1" t="str">
        <f t="shared" si="0"/>
        <v>0109</v>
      </c>
      <c r="F10" s="1" t="str">
        <f t="shared" si="1"/>
        <v>Yubari</v>
      </c>
      <c r="G10" s="1" t="str">
        <f t="shared" si="2"/>
        <v>0</v>
      </c>
    </row>
    <row r="11" spans="1:7">
      <c r="B11" s="1">
        <v>110</v>
      </c>
      <c r="C11" t="s">
        <v>141</v>
      </c>
      <c r="E11" s="1" t="str">
        <f t="shared" si="0"/>
        <v>0110</v>
      </c>
      <c r="F11" s="1" t="str">
        <f t="shared" si="1"/>
        <v>Iwamizawa</v>
      </c>
      <c r="G11" s="1" t="str">
        <f t="shared" si="2"/>
        <v>0</v>
      </c>
    </row>
    <row r="12" spans="1:7">
      <c r="B12" s="1">
        <v>111</v>
      </c>
      <c r="C12" t="s">
        <v>142</v>
      </c>
      <c r="E12" s="1" t="str">
        <f t="shared" si="0"/>
        <v>0111</v>
      </c>
      <c r="F12" s="1" t="str">
        <f t="shared" si="1"/>
        <v>Abashiri</v>
      </c>
      <c r="G12" s="1" t="str">
        <f t="shared" si="2"/>
        <v>0</v>
      </c>
    </row>
    <row r="13" spans="1:7">
      <c r="B13" s="1">
        <v>112</v>
      </c>
      <c r="C13" t="s">
        <v>143</v>
      </c>
      <c r="E13" s="1" t="str">
        <f t="shared" si="0"/>
        <v>0112</v>
      </c>
      <c r="F13" s="1" t="str">
        <f t="shared" si="1"/>
        <v>Rumoi</v>
      </c>
      <c r="G13" s="1" t="str">
        <f t="shared" si="2"/>
        <v>0</v>
      </c>
    </row>
    <row r="14" spans="1:7">
      <c r="B14" s="1">
        <v>113</v>
      </c>
      <c r="C14" t="s">
        <v>144</v>
      </c>
      <c r="E14" s="1" t="str">
        <f t="shared" si="0"/>
        <v>0113</v>
      </c>
      <c r="F14" s="1" t="str">
        <f t="shared" si="1"/>
        <v>Tomakomai</v>
      </c>
      <c r="G14" s="1" t="str">
        <f t="shared" si="2"/>
        <v>0</v>
      </c>
    </row>
    <row r="15" spans="1:7">
      <c r="B15" s="1">
        <v>114</v>
      </c>
      <c r="C15" t="s">
        <v>145</v>
      </c>
      <c r="E15" s="1" t="str">
        <f t="shared" si="0"/>
        <v>0114</v>
      </c>
      <c r="F15" s="1" t="str">
        <f t="shared" si="1"/>
        <v>Wakkanai</v>
      </c>
      <c r="G15" s="1" t="str">
        <f t="shared" si="2"/>
        <v>0</v>
      </c>
    </row>
    <row r="16" spans="1:7">
      <c r="B16" s="1">
        <v>115</v>
      </c>
      <c r="C16" t="s">
        <v>146</v>
      </c>
      <c r="E16" s="1" t="str">
        <f t="shared" si="0"/>
        <v>0115</v>
      </c>
      <c r="F16" s="1" t="str">
        <f t="shared" si="1"/>
        <v>Bibai</v>
      </c>
      <c r="G16" s="1" t="str">
        <f t="shared" si="2"/>
        <v>0</v>
      </c>
    </row>
    <row r="17" spans="2:7">
      <c r="B17" s="1">
        <v>116</v>
      </c>
      <c r="C17" t="s">
        <v>147</v>
      </c>
      <c r="E17" s="1" t="str">
        <f t="shared" si="0"/>
        <v>0116</v>
      </c>
      <c r="F17" s="1" t="str">
        <f t="shared" si="1"/>
        <v>Ashibetsu</v>
      </c>
      <c r="G17" s="1" t="str">
        <f t="shared" si="2"/>
        <v>0</v>
      </c>
    </row>
    <row r="18" spans="2:7">
      <c r="B18" s="1">
        <v>117</v>
      </c>
      <c r="C18" t="s">
        <v>148</v>
      </c>
      <c r="E18" s="1" t="str">
        <f t="shared" si="0"/>
        <v>0117</v>
      </c>
      <c r="F18" s="1" t="str">
        <f t="shared" si="1"/>
        <v>Ebetsu</v>
      </c>
      <c r="G18" s="1" t="str">
        <f t="shared" si="2"/>
        <v>0</v>
      </c>
    </row>
    <row r="19" spans="2:7">
      <c r="B19" s="1">
        <v>118</v>
      </c>
      <c r="C19" t="s">
        <v>149</v>
      </c>
      <c r="E19" s="1" t="str">
        <f t="shared" si="0"/>
        <v>0118</v>
      </c>
      <c r="F19" s="1" t="str">
        <f t="shared" si="1"/>
        <v>Akabira</v>
      </c>
      <c r="G19" s="1" t="str">
        <f t="shared" si="2"/>
        <v>0</v>
      </c>
    </row>
    <row r="20" spans="2:7">
      <c r="B20" s="1">
        <v>119</v>
      </c>
      <c r="C20" t="s">
        <v>150</v>
      </c>
      <c r="E20" s="1" t="str">
        <f t="shared" si="0"/>
        <v>0119</v>
      </c>
      <c r="F20" s="1" t="str">
        <f t="shared" si="1"/>
        <v>Mombetsu</v>
      </c>
      <c r="G20" s="1" t="str">
        <f t="shared" si="2"/>
        <v>0</v>
      </c>
    </row>
    <row r="21" spans="2:7">
      <c r="B21" s="1">
        <v>120</v>
      </c>
      <c r="C21" t="s">
        <v>151</v>
      </c>
      <c r="E21" s="1" t="str">
        <f t="shared" si="0"/>
        <v>0120</v>
      </c>
      <c r="F21" s="1" t="str">
        <f t="shared" si="1"/>
        <v>Shibetsu</v>
      </c>
      <c r="G21" s="1" t="str">
        <f t="shared" si="2"/>
        <v>0</v>
      </c>
    </row>
    <row r="22" spans="2:7">
      <c r="B22" s="1">
        <v>121</v>
      </c>
      <c r="C22" t="s">
        <v>152</v>
      </c>
      <c r="E22" s="1" t="str">
        <f t="shared" si="0"/>
        <v>0121</v>
      </c>
      <c r="F22" s="1" t="str">
        <f t="shared" si="1"/>
        <v>Nayoro</v>
      </c>
      <c r="G22" s="1" t="str">
        <f t="shared" si="2"/>
        <v>0</v>
      </c>
    </row>
    <row r="23" spans="2:7">
      <c r="B23" s="1">
        <v>122</v>
      </c>
      <c r="C23" t="s">
        <v>153</v>
      </c>
      <c r="E23" s="1" t="str">
        <f t="shared" si="0"/>
        <v>0122</v>
      </c>
      <c r="F23" s="1" t="str">
        <f t="shared" si="1"/>
        <v>Mikasa</v>
      </c>
      <c r="G23" s="1" t="str">
        <f t="shared" si="2"/>
        <v>0</v>
      </c>
    </row>
    <row r="24" spans="2:7">
      <c r="B24" s="1">
        <v>123</v>
      </c>
      <c r="C24" t="s">
        <v>154</v>
      </c>
      <c r="E24" s="1" t="str">
        <f t="shared" si="0"/>
        <v>0123</v>
      </c>
      <c r="F24" s="1" t="str">
        <f t="shared" si="1"/>
        <v>Nemuro</v>
      </c>
      <c r="G24" s="1" t="str">
        <f t="shared" si="2"/>
        <v>0</v>
      </c>
    </row>
    <row r="25" spans="2:7">
      <c r="B25" s="1">
        <v>124</v>
      </c>
      <c r="C25" t="s">
        <v>155</v>
      </c>
      <c r="E25" s="1" t="str">
        <f t="shared" si="0"/>
        <v>0124</v>
      </c>
      <c r="F25" s="1" t="str">
        <f t="shared" si="1"/>
        <v>Chitose</v>
      </c>
      <c r="G25" s="1" t="str">
        <f t="shared" si="2"/>
        <v>0</v>
      </c>
    </row>
    <row r="26" spans="2:7">
      <c r="B26" s="1">
        <v>125</v>
      </c>
      <c r="C26" t="s">
        <v>156</v>
      </c>
      <c r="E26" s="1" t="str">
        <f t="shared" si="0"/>
        <v>0125</v>
      </c>
      <c r="F26" s="1" t="str">
        <f t="shared" si="1"/>
        <v>Takikawa</v>
      </c>
      <c r="G26" s="1" t="str">
        <f t="shared" si="2"/>
        <v>0</v>
      </c>
    </row>
    <row r="27" spans="2:7">
      <c r="B27" s="1">
        <v>126</v>
      </c>
      <c r="C27" t="s">
        <v>157</v>
      </c>
      <c r="E27" s="1" t="str">
        <f t="shared" si="0"/>
        <v>0126</v>
      </c>
      <c r="F27" s="1" t="str">
        <f t="shared" si="1"/>
        <v>Sunagawa</v>
      </c>
      <c r="G27" s="1" t="str">
        <f t="shared" si="2"/>
        <v>0</v>
      </c>
    </row>
    <row r="28" spans="2:7">
      <c r="B28" s="1">
        <v>127</v>
      </c>
      <c r="C28" t="s">
        <v>158</v>
      </c>
      <c r="E28" s="1" t="str">
        <f t="shared" si="0"/>
        <v>0127</v>
      </c>
      <c r="F28" s="1" t="str">
        <f t="shared" si="1"/>
        <v>Utashinai</v>
      </c>
      <c r="G28" s="1" t="str">
        <f t="shared" si="2"/>
        <v>0</v>
      </c>
    </row>
    <row r="29" spans="2:7">
      <c r="B29" s="1">
        <v>128</v>
      </c>
      <c r="C29" t="s">
        <v>159</v>
      </c>
      <c r="E29" s="1" t="str">
        <f t="shared" si="0"/>
        <v>0128</v>
      </c>
      <c r="F29" s="1" t="str">
        <f t="shared" si="1"/>
        <v>Fukagawa</v>
      </c>
      <c r="G29" s="1" t="str">
        <f t="shared" si="2"/>
        <v>0</v>
      </c>
    </row>
    <row r="30" spans="2:7">
      <c r="B30" s="1">
        <v>129</v>
      </c>
      <c r="C30" t="s">
        <v>160</v>
      </c>
      <c r="E30" s="1" t="str">
        <f t="shared" si="0"/>
        <v>0129</v>
      </c>
      <c r="F30" s="1" t="str">
        <f t="shared" si="1"/>
        <v>Furano</v>
      </c>
      <c r="G30" s="1" t="str">
        <f t="shared" si="2"/>
        <v>0</v>
      </c>
    </row>
    <row r="31" spans="2:7">
      <c r="B31" s="1">
        <v>130</v>
      </c>
      <c r="C31" t="s">
        <v>161</v>
      </c>
      <c r="E31" s="1" t="str">
        <f t="shared" si="0"/>
        <v>0130</v>
      </c>
      <c r="F31" s="1" t="str">
        <f t="shared" si="1"/>
        <v>Noboribetsu</v>
      </c>
      <c r="G31" s="1" t="str">
        <f t="shared" si="2"/>
        <v>0</v>
      </c>
    </row>
    <row r="32" spans="2:7">
      <c r="B32" s="1">
        <v>131</v>
      </c>
      <c r="C32" t="s">
        <v>162</v>
      </c>
      <c r="E32" s="1" t="str">
        <f t="shared" si="0"/>
        <v>0131</v>
      </c>
      <c r="F32" s="1" t="str">
        <f t="shared" si="1"/>
        <v>Eniwa</v>
      </c>
      <c r="G32" s="1" t="str">
        <f t="shared" si="2"/>
        <v>0</v>
      </c>
    </row>
    <row r="33" spans="1:8">
      <c r="A33" s="12" t="s">
        <v>163</v>
      </c>
      <c r="B33" s="1">
        <v>132</v>
      </c>
      <c r="C33" t="s">
        <v>164</v>
      </c>
      <c r="D33" s="11" t="s">
        <v>114</v>
      </c>
      <c r="E33" s="1" t="str">
        <f t="shared" si="0"/>
        <v>0132</v>
      </c>
      <c r="F33" s="1" t="str">
        <f t="shared" si="1"/>
        <v>Kameda</v>
      </c>
      <c r="G33" s="1" t="str">
        <f t="shared" si="2"/>
        <v>1</v>
      </c>
      <c r="H33" s="13">
        <v>26998</v>
      </c>
    </row>
    <row r="34" spans="1:8">
      <c r="B34" s="1">
        <v>133</v>
      </c>
      <c r="C34" t="s">
        <v>165</v>
      </c>
      <c r="E34" s="1" t="str">
        <f t="shared" si="0"/>
        <v>0133</v>
      </c>
      <c r="F34" s="1" t="str">
        <f t="shared" si="1"/>
        <v>Date</v>
      </c>
      <c r="G34" s="1" t="str">
        <f t="shared" si="2"/>
        <v>0</v>
      </c>
    </row>
    <row r="35" spans="1:8">
      <c r="B35" s="1">
        <v>134</v>
      </c>
      <c r="C35" t="s">
        <v>166</v>
      </c>
      <c r="E35" s="1" t="str">
        <f t="shared" si="0"/>
        <v>0134</v>
      </c>
      <c r="F35" s="1" t="str">
        <f t="shared" si="1"/>
        <v>Kitahiroshima</v>
      </c>
      <c r="G35" s="1" t="str">
        <f t="shared" si="2"/>
        <v>0</v>
      </c>
    </row>
    <row r="36" spans="1:8">
      <c r="B36" s="1">
        <v>135</v>
      </c>
      <c r="C36" t="s">
        <v>167</v>
      </c>
      <c r="E36" s="1" t="str">
        <f t="shared" si="0"/>
        <v>0135</v>
      </c>
      <c r="F36" s="1" t="str">
        <f t="shared" si="1"/>
        <v>Ishikari</v>
      </c>
      <c r="G36" s="1" t="str">
        <f t="shared" si="2"/>
        <v>0</v>
      </c>
    </row>
    <row r="37" spans="1:8">
      <c r="B37" s="1">
        <v>136</v>
      </c>
      <c r="C37" t="s">
        <v>168</v>
      </c>
      <c r="E37" s="1" t="str">
        <f t="shared" si="0"/>
        <v>0136</v>
      </c>
      <c r="F37" s="1" t="str">
        <f t="shared" si="1"/>
        <v>Hokuto</v>
      </c>
      <c r="G37" s="1" t="str">
        <f t="shared" si="2"/>
        <v>0</v>
      </c>
    </row>
    <row r="38" spans="1:8" hidden="1"/>
    <row r="39" spans="1:8" hidden="1">
      <c r="A39" s="12" t="s">
        <v>24</v>
      </c>
      <c r="B39" s="1">
        <v>2</v>
      </c>
    </row>
    <row r="40" spans="1:8">
      <c r="B40" s="1">
        <v>201</v>
      </c>
      <c r="C40" t="s">
        <v>169</v>
      </c>
      <c r="E40" s="1" t="str">
        <f t="shared" ref="E40" si="3">"0"&amp;B40</f>
        <v>0201</v>
      </c>
      <c r="F40" s="1" t="str">
        <f t="shared" ref="F40" si="4">C40</f>
        <v>Aomori</v>
      </c>
      <c r="G40" s="1" t="str">
        <f t="shared" si="2"/>
        <v>0</v>
      </c>
    </row>
    <row r="41" spans="1:8">
      <c r="B41" s="1">
        <v>202</v>
      </c>
      <c r="C41" t="s">
        <v>170</v>
      </c>
      <c r="E41" s="1" t="str">
        <f t="shared" ref="E41:E49" si="5">"0"&amp;B41</f>
        <v>0202</v>
      </c>
      <c r="F41" s="1" t="str">
        <f t="shared" ref="F41:F49" si="6">C41</f>
        <v>Hirosaki</v>
      </c>
      <c r="G41" s="1" t="str">
        <f t="shared" si="2"/>
        <v>0</v>
      </c>
    </row>
    <row r="42" spans="1:8">
      <c r="B42" s="1">
        <v>203</v>
      </c>
      <c r="C42" t="s">
        <v>171</v>
      </c>
      <c r="E42" s="1" t="str">
        <f t="shared" si="5"/>
        <v>0203</v>
      </c>
      <c r="F42" s="1" t="str">
        <f t="shared" si="6"/>
        <v>Hachinohe</v>
      </c>
      <c r="G42" s="1" t="str">
        <f t="shared" si="2"/>
        <v>0</v>
      </c>
    </row>
    <row r="43" spans="1:8">
      <c r="B43" s="1">
        <v>204</v>
      </c>
      <c r="C43" t="s">
        <v>172</v>
      </c>
      <c r="E43" s="1" t="str">
        <f t="shared" si="5"/>
        <v>0204</v>
      </c>
      <c r="F43" s="1" t="str">
        <f t="shared" si="6"/>
        <v>Kuroishi</v>
      </c>
      <c r="G43" s="1" t="str">
        <f t="shared" si="2"/>
        <v>0</v>
      </c>
    </row>
    <row r="44" spans="1:8">
      <c r="B44" s="1">
        <v>205</v>
      </c>
      <c r="C44" t="s">
        <v>173</v>
      </c>
      <c r="E44" s="1" t="str">
        <f t="shared" si="5"/>
        <v>0205</v>
      </c>
      <c r="F44" s="1" t="str">
        <f t="shared" si="6"/>
        <v>Goshogawara</v>
      </c>
      <c r="G44" s="1" t="str">
        <f t="shared" si="2"/>
        <v>0</v>
      </c>
    </row>
    <row r="45" spans="1:8">
      <c r="B45" s="1">
        <v>206</v>
      </c>
      <c r="C45" t="s">
        <v>174</v>
      </c>
      <c r="E45" s="1" t="str">
        <f t="shared" si="5"/>
        <v>0206</v>
      </c>
      <c r="F45" s="1" t="str">
        <f t="shared" si="6"/>
        <v>Towada</v>
      </c>
      <c r="G45" s="1" t="str">
        <f t="shared" si="2"/>
        <v>0</v>
      </c>
    </row>
    <row r="46" spans="1:8">
      <c r="B46" s="1">
        <v>207</v>
      </c>
      <c r="C46" t="s">
        <v>175</v>
      </c>
      <c r="E46" s="1" t="str">
        <f t="shared" si="5"/>
        <v>0207</v>
      </c>
      <c r="F46" s="1" t="str">
        <f t="shared" si="6"/>
        <v>Misawa</v>
      </c>
      <c r="G46" s="1" t="str">
        <f t="shared" si="2"/>
        <v>0</v>
      </c>
    </row>
    <row r="47" spans="1:8">
      <c r="B47" s="1">
        <v>208</v>
      </c>
      <c r="C47" t="s">
        <v>176</v>
      </c>
      <c r="E47" s="1" t="str">
        <f t="shared" si="5"/>
        <v>0208</v>
      </c>
      <c r="F47" s="1" t="str">
        <f t="shared" si="6"/>
        <v>Mutsu</v>
      </c>
      <c r="G47" s="1" t="str">
        <f t="shared" si="2"/>
        <v>0</v>
      </c>
    </row>
    <row r="48" spans="1:8">
      <c r="B48" s="1">
        <v>209</v>
      </c>
      <c r="C48" t="s">
        <v>177</v>
      </c>
      <c r="E48" s="1" t="str">
        <f t="shared" si="5"/>
        <v>0209</v>
      </c>
      <c r="F48" s="1" t="str">
        <f t="shared" si="6"/>
        <v>Tsugaru</v>
      </c>
      <c r="G48" s="1" t="str">
        <f t="shared" si="2"/>
        <v>0</v>
      </c>
    </row>
    <row r="49" spans="1:8">
      <c r="B49" s="1">
        <v>210</v>
      </c>
      <c r="C49" t="s">
        <v>178</v>
      </c>
      <c r="E49" s="1" t="str">
        <f t="shared" si="5"/>
        <v>0210</v>
      </c>
      <c r="F49" s="1" t="str">
        <f t="shared" si="6"/>
        <v>Hirakawa</v>
      </c>
      <c r="G49" s="1" t="str">
        <f t="shared" si="2"/>
        <v>0</v>
      </c>
    </row>
    <row r="50" spans="1:8" hidden="1"/>
    <row r="51" spans="1:8" hidden="1">
      <c r="A51" s="12" t="s">
        <v>25</v>
      </c>
      <c r="B51" s="1">
        <v>3</v>
      </c>
    </row>
    <row r="52" spans="1:8">
      <c r="B52" s="1">
        <v>301</v>
      </c>
      <c r="C52" t="s">
        <v>115</v>
      </c>
      <c r="E52" s="1" t="str">
        <f t="shared" ref="E52" si="7">"0"&amp;B52</f>
        <v>0301</v>
      </c>
      <c r="F52" s="1" t="str">
        <f t="shared" ref="F52" si="8">C52</f>
        <v>Morioka</v>
      </c>
      <c r="G52" s="1" t="str">
        <f t="shared" si="2"/>
        <v>0</v>
      </c>
    </row>
    <row r="53" spans="1:8">
      <c r="B53" s="1">
        <v>302</v>
      </c>
      <c r="C53" t="s">
        <v>116</v>
      </c>
      <c r="E53" s="1" t="str">
        <f t="shared" ref="E53:E67" si="9">"0"&amp;B53</f>
        <v>0302</v>
      </c>
      <c r="F53" s="1" t="str">
        <f t="shared" ref="F53:F67" si="10">C53</f>
        <v>Kamaishi</v>
      </c>
      <c r="G53" s="1" t="str">
        <f t="shared" si="2"/>
        <v>0</v>
      </c>
    </row>
    <row r="54" spans="1:8">
      <c r="B54" s="1">
        <v>303</v>
      </c>
      <c r="C54" t="s">
        <v>117</v>
      </c>
      <c r="E54" s="1" t="str">
        <f t="shared" si="9"/>
        <v>0303</v>
      </c>
      <c r="F54" s="1" t="str">
        <f t="shared" si="10"/>
        <v>Miyako</v>
      </c>
      <c r="G54" s="1" t="str">
        <f t="shared" si="2"/>
        <v>0</v>
      </c>
    </row>
    <row r="55" spans="1:8">
      <c r="B55" s="1">
        <v>304</v>
      </c>
      <c r="C55" t="s">
        <v>118</v>
      </c>
      <c r="E55" s="1" t="str">
        <f t="shared" si="9"/>
        <v>0304</v>
      </c>
      <c r="F55" s="1" t="str">
        <f t="shared" si="10"/>
        <v>Ichinoseki</v>
      </c>
      <c r="G55" s="1" t="str">
        <f t="shared" si="2"/>
        <v>0</v>
      </c>
    </row>
    <row r="56" spans="1:8">
      <c r="B56" s="1">
        <v>305</v>
      </c>
      <c r="C56" t="s">
        <v>119</v>
      </c>
      <c r="E56" s="1" t="str">
        <f t="shared" si="9"/>
        <v>0305</v>
      </c>
      <c r="F56" s="1" t="str">
        <f t="shared" si="10"/>
        <v>Ofunato</v>
      </c>
      <c r="G56" s="1" t="str">
        <f t="shared" si="2"/>
        <v>0</v>
      </c>
    </row>
    <row r="57" spans="1:8">
      <c r="A57" s="12" t="s">
        <v>163</v>
      </c>
      <c r="B57" s="1">
        <v>306</v>
      </c>
      <c r="C57" t="s">
        <v>120</v>
      </c>
      <c r="D57" s="11" t="s">
        <v>121</v>
      </c>
      <c r="E57" s="1" t="str">
        <f t="shared" si="9"/>
        <v>0306</v>
      </c>
      <c r="F57" s="1" t="str">
        <f t="shared" si="10"/>
        <v>Mizusawa</v>
      </c>
      <c r="G57" s="1" t="str">
        <f t="shared" si="2"/>
        <v>1</v>
      </c>
      <c r="H57" s="13">
        <v>38767</v>
      </c>
    </row>
    <row r="58" spans="1:8">
      <c r="B58" s="1">
        <v>307</v>
      </c>
      <c r="C58" t="s">
        <v>122</v>
      </c>
      <c r="E58" s="1" t="str">
        <f t="shared" si="9"/>
        <v>0307</v>
      </c>
      <c r="F58" s="1" t="str">
        <f t="shared" si="10"/>
        <v>Hanamaki</v>
      </c>
      <c r="G58" s="1" t="str">
        <f t="shared" si="2"/>
        <v>0</v>
      </c>
    </row>
    <row r="59" spans="1:8">
      <c r="B59" s="1">
        <v>308</v>
      </c>
      <c r="C59" t="s">
        <v>123</v>
      </c>
      <c r="E59" s="1" t="str">
        <f t="shared" si="9"/>
        <v>0308</v>
      </c>
      <c r="F59" s="1" t="str">
        <f t="shared" si="10"/>
        <v>Kitakami</v>
      </c>
      <c r="G59" s="1" t="str">
        <f t="shared" si="2"/>
        <v>0</v>
      </c>
    </row>
    <row r="60" spans="1:8">
      <c r="B60" s="1">
        <v>309</v>
      </c>
      <c r="C60" t="s">
        <v>124</v>
      </c>
      <c r="E60" s="1" t="str">
        <f t="shared" si="9"/>
        <v>0309</v>
      </c>
      <c r="F60" s="1" t="str">
        <f t="shared" si="10"/>
        <v>Kuji</v>
      </c>
      <c r="G60" s="1" t="str">
        <f t="shared" si="2"/>
        <v>0</v>
      </c>
    </row>
    <row r="61" spans="1:8">
      <c r="B61" s="1">
        <v>310</v>
      </c>
      <c r="C61" t="s">
        <v>125</v>
      </c>
      <c r="E61" s="1" t="str">
        <f t="shared" si="9"/>
        <v>0310</v>
      </c>
      <c r="F61" s="1" t="str">
        <f t="shared" si="10"/>
        <v>Tono</v>
      </c>
      <c r="G61" s="1" t="str">
        <f t="shared" si="2"/>
        <v>0</v>
      </c>
    </row>
    <row r="62" spans="1:8">
      <c r="B62" s="1">
        <v>311</v>
      </c>
      <c r="C62" t="s">
        <v>126</v>
      </c>
      <c r="E62" s="1" t="str">
        <f t="shared" si="9"/>
        <v>0311</v>
      </c>
      <c r="F62" s="1" t="str">
        <f t="shared" si="10"/>
        <v>Rikuzentakata</v>
      </c>
      <c r="G62" s="1" t="str">
        <f t="shared" si="2"/>
        <v>0</v>
      </c>
    </row>
    <row r="63" spans="1:8">
      <c r="A63" s="12" t="s">
        <v>163</v>
      </c>
      <c r="B63" s="1">
        <v>312</v>
      </c>
      <c r="C63" t="s">
        <v>127</v>
      </c>
      <c r="D63" s="11" t="s">
        <v>121</v>
      </c>
      <c r="E63" s="1" t="str">
        <f t="shared" si="9"/>
        <v>0312</v>
      </c>
      <c r="F63" s="1" t="str">
        <f t="shared" si="10"/>
        <v>Esashi</v>
      </c>
      <c r="G63" s="1" t="str">
        <f t="shared" si="2"/>
        <v>1</v>
      </c>
    </row>
    <row r="64" spans="1:8">
      <c r="B64" s="1">
        <v>313</v>
      </c>
      <c r="C64" t="s">
        <v>128</v>
      </c>
      <c r="E64" s="1" t="str">
        <f t="shared" si="9"/>
        <v>0313</v>
      </c>
      <c r="F64" s="1" t="str">
        <f t="shared" si="10"/>
        <v>Ninohe</v>
      </c>
      <c r="G64" s="1" t="str">
        <f t="shared" si="2"/>
        <v>0</v>
      </c>
    </row>
    <row r="65" spans="1:8">
      <c r="B65" s="1">
        <v>314</v>
      </c>
      <c r="C65" t="s">
        <v>129</v>
      </c>
      <c r="E65" s="1" t="str">
        <f t="shared" si="9"/>
        <v>0314</v>
      </c>
      <c r="F65" s="1" t="str">
        <f t="shared" si="10"/>
        <v>Hachimantai</v>
      </c>
      <c r="G65" s="1" t="str">
        <f t="shared" si="2"/>
        <v>0</v>
      </c>
    </row>
    <row r="66" spans="1:8">
      <c r="B66" s="1">
        <v>315</v>
      </c>
      <c r="C66" t="s">
        <v>130</v>
      </c>
      <c r="E66" s="1" t="str">
        <f t="shared" si="9"/>
        <v>0315</v>
      </c>
      <c r="F66" s="1" t="str">
        <f t="shared" si="10"/>
        <v>Oshu</v>
      </c>
      <c r="G66" s="1" t="str">
        <f t="shared" si="2"/>
        <v>0</v>
      </c>
    </row>
    <row r="67" spans="1:8">
      <c r="B67" s="1">
        <v>316</v>
      </c>
      <c r="C67" t="s">
        <v>131</v>
      </c>
      <c r="E67" s="1" t="str">
        <f t="shared" si="9"/>
        <v>0316</v>
      </c>
      <c r="F67" s="1" t="str">
        <f t="shared" si="10"/>
        <v>Takizawa</v>
      </c>
      <c r="G67" s="1" t="str">
        <f t="shared" ref="G67:G130" si="11">IF(D67&lt;&gt;"","1","0")</f>
        <v>0</v>
      </c>
    </row>
    <row r="68" spans="1:8" hidden="1"/>
    <row r="69" spans="1:8" hidden="1">
      <c r="A69" s="12" t="s">
        <v>179</v>
      </c>
      <c r="B69" s="1">
        <v>4</v>
      </c>
    </row>
    <row r="70" spans="1:8">
      <c r="B70" s="1">
        <v>401</v>
      </c>
      <c r="C70" t="s">
        <v>180</v>
      </c>
      <c r="E70" s="1" t="str">
        <f t="shared" ref="E70" si="12">"0"&amp;B70</f>
        <v>0401</v>
      </c>
      <c r="F70" s="1" t="str">
        <f t="shared" ref="F70" si="13">C70</f>
        <v>Akita</v>
      </c>
      <c r="G70" s="1" t="str">
        <f t="shared" si="11"/>
        <v>0</v>
      </c>
    </row>
    <row r="71" spans="1:8">
      <c r="B71" s="1">
        <v>402</v>
      </c>
      <c r="C71" t="s">
        <v>181</v>
      </c>
      <c r="E71" s="1" t="str">
        <f t="shared" ref="E71:E84" si="14">"0"&amp;B71</f>
        <v>0402</v>
      </c>
      <c r="F71" s="1" t="str">
        <f t="shared" ref="F71:F84" si="15">C71</f>
        <v>Noshiro</v>
      </c>
      <c r="G71" s="1" t="str">
        <f t="shared" si="11"/>
        <v>0</v>
      </c>
    </row>
    <row r="72" spans="1:8">
      <c r="B72" s="1">
        <v>403</v>
      </c>
      <c r="C72" t="s">
        <v>182</v>
      </c>
      <c r="E72" s="1" t="str">
        <f t="shared" si="14"/>
        <v>0403</v>
      </c>
      <c r="F72" s="1" t="str">
        <f t="shared" si="15"/>
        <v>Odate</v>
      </c>
      <c r="G72" s="1" t="str">
        <f t="shared" si="11"/>
        <v>0</v>
      </c>
    </row>
    <row r="73" spans="1:8">
      <c r="B73" s="1">
        <v>404</v>
      </c>
      <c r="C73" t="s">
        <v>183</v>
      </c>
      <c r="E73" s="1" t="str">
        <f t="shared" si="14"/>
        <v>0404</v>
      </c>
      <c r="F73" s="1" t="str">
        <f t="shared" si="15"/>
        <v>Yokote</v>
      </c>
      <c r="G73" s="1" t="str">
        <f t="shared" si="11"/>
        <v>0</v>
      </c>
    </row>
    <row r="74" spans="1:8">
      <c r="A74" s="12" t="s">
        <v>163</v>
      </c>
      <c r="B74" s="1">
        <v>405</v>
      </c>
      <c r="C74" t="s">
        <v>184</v>
      </c>
      <c r="D74" s="11" t="s">
        <v>185</v>
      </c>
      <c r="E74" s="1" t="str">
        <f t="shared" si="14"/>
        <v>0405</v>
      </c>
      <c r="F74" s="1" t="str">
        <f t="shared" si="15"/>
        <v>Honjo</v>
      </c>
      <c r="G74" s="1" t="str">
        <f t="shared" si="11"/>
        <v>1</v>
      </c>
      <c r="H74" s="13">
        <v>38432</v>
      </c>
    </row>
    <row r="75" spans="1:8">
      <c r="B75" s="1">
        <v>406</v>
      </c>
      <c r="C75" t="s">
        <v>186</v>
      </c>
      <c r="E75" s="1" t="str">
        <f t="shared" si="14"/>
        <v>0406</v>
      </c>
      <c r="F75" s="1" t="str">
        <f t="shared" si="15"/>
        <v>Oga</v>
      </c>
      <c r="G75" s="1" t="str">
        <f t="shared" si="11"/>
        <v>0</v>
      </c>
    </row>
    <row r="76" spans="1:8">
      <c r="B76" s="1">
        <v>407</v>
      </c>
      <c r="C76" t="s">
        <v>187</v>
      </c>
      <c r="E76" s="1" t="str">
        <f t="shared" si="14"/>
        <v>0407</v>
      </c>
      <c r="F76" s="1" t="str">
        <f t="shared" si="15"/>
        <v>Yuzawa</v>
      </c>
      <c r="G76" s="1" t="str">
        <f t="shared" si="11"/>
        <v>0</v>
      </c>
    </row>
    <row r="77" spans="1:8">
      <c r="A77" s="12" t="s">
        <v>163</v>
      </c>
      <c r="B77" s="1">
        <v>408</v>
      </c>
      <c r="C77" t="s">
        <v>188</v>
      </c>
      <c r="D77" s="11" t="s">
        <v>185</v>
      </c>
      <c r="E77" s="1" t="str">
        <f t="shared" si="14"/>
        <v>0408</v>
      </c>
      <c r="F77" s="1" t="str">
        <f t="shared" si="15"/>
        <v>Omagari</v>
      </c>
      <c r="G77" s="1" t="str">
        <f t="shared" si="11"/>
        <v>1</v>
      </c>
      <c r="H77" s="13">
        <v>38432</v>
      </c>
    </row>
    <row r="78" spans="1:8">
      <c r="B78" s="1">
        <v>409</v>
      </c>
      <c r="C78" t="s">
        <v>189</v>
      </c>
      <c r="E78" s="1" t="str">
        <f t="shared" si="14"/>
        <v>0409</v>
      </c>
      <c r="F78" s="1" t="str">
        <f t="shared" si="15"/>
        <v>Kazuno</v>
      </c>
      <c r="G78" s="1" t="str">
        <f t="shared" si="11"/>
        <v>0</v>
      </c>
    </row>
    <row r="79" spans="1:8">
      <c r="B79" s="1">
        <v>410</v>
      </c>
      <c r="C79" t="s">
        <v>190</v>
      </c>
      <c r="E79" s="1" t="str">
        <f t="shared" si="14"/>
        <v>0410</v>
      </c>
      <c r="F79" s="1" t="str">
        <f t="shared" si="15"/>
        <v>Yurihonjo</v>
      </c>
      <c r="G79" s="1" t="str">
        <f t="shared" si="11"/>
        <v>0</v>
      </c>
    </row>
    <row r="80" spans="1:8">
      <c r="B80" s="1">
        <v>411</v>
      </c>
      <c r="C80" t="s">
        <v>191</v>
      </c>
      <c r="E80" s="1" t="str">
        <f t="shared" si="14"/>
        <v>0411</v>
      </c>
      <c r="F80" s="1" t="str">
        <f t="shared" si="15"/>
        <v>Katagami</v>
      </c>
      <c r="G80" s="1" t="str">
        <f t="shared" si="11"/>
        <v>0</v>
      </c>
    </row>
    <row r="81" spans="1:7">
      <c r="B81" s="1">
        <v>412</v>
      </c>
      <c r="C81" t="s">
        <v>192</v>
      </c>
      <c r="E81" s="1" t="str">
        <f t="shared" si="14"/>
        <v>0412</v>
      </c>
      <c r="F81" s="1" t="str">
        <f t="shared" si="15"/>
        <v>Daisen</v>
      </c>
      <c r="G81" s="1" t="str">
        <f t="shared" si="11"/>
        <v>0</v>
      </c>
    </row>
    <row r="82" spans="1:7">
      <c r="B82" s="1">
        <v>413</v>
      </c>
      <c r="C82" t="s">
        <v>193</v>
      </c>
      <c r="E82" s="1" t="str">
        <f t="shared" si="14"/>
        <v>0413</v>
      </c>
      <c r="F82" s="1" t="str">
        <f t="shared" si="15"/>
        <v>Kitaakita</v>
      </c>
      <c r="G82" s="1" t="str">
        <f t="shared" si="11"/>
        <v>0</v>
      </c>
    </row>
    <row r="83" spans="1:7">
      <c r="B83" s="1">
        <v>414</v>
      </c>
      <c r="C83" t="s">
        <v>194</v>
      </c>
      <c r="E83" s="1" t="str">
        <f t="shared" si="14"/>
        <v>0414</v>
      </c>
      <c r="F83" s="1" t="str">
        <f t="shared" si="15"/>
        <v>Nikaho</v>
      </c>
      <c r="G83" s="1" t="str">
        <f t="shared" si="11"/>
        <v>0</v>
      </c>
    </row>
    <row r="84" spans="1:7">
      <c r="B84" s="1">
        <v>415</v>
      </c>
      <c r="C84" t="s">
        <v>195</v>
      </c>
      <c r="E84" s="1" t="str">
        <f t="shared" si="14"/>
        <v>0415</v>
      </c>
      <c r="F84" s="1" t="str">
        <f t="shared" si="15"/>
        <v>Senboku</v>
      </c>
      <c r="G84" s="1" t="str">
        <f t="shared" si="11"/>
        <v>0</v>
      </c>
    </row>
    <row r="85" spans="1:7" hidden="1"/>
    <row r="86" spans="1:7" hidden="1">
      <c r="A86" s="12" t="s">
        <v>27</v>
      </c>
      <c r="B86" s="1">
        <v>5</v>
      </c>
    </row>
    <row r="87" spans="1:7">
      <c r="B87" s="1">
        <v>501</v>
      </c>
      <c r="C87" t="s">
        <v>196</v>
      </c>
      <c r="E87" s="1" t="str">
        <f t="shared" ref="E87" si="16">"0"&amp;B87</f>
        <v>0501</v>
      </c>
      <c r="F87" s="1" t="str">
        <f t="shared" ref="F87" si="17">C87</f>
        <v>Yamagata</v>
      </c>
      <c r="G87" s="1" t="str">
        <f t="shared" si="11"/>
        <v>0</v>
      </c>
    </row>
    <row r="88" spans="1:7">
      <c r="B88" s="1">
        <v>502</v>
      </c>
      <c r="C88" t="s">
        <v>197</v>
      </c>
      <c r="E88" s="1" t="str">
        <f t="shared" ref="E88:E99" si="18">"0"&amp;B88</f>
        <v>0502</v>
      </c>
      <c r="F88" s="1" t="str">
        <f t="shared" ref="F88:F99" si="19">C88</f>
        <v>Yonezawa</v>
      </c>
      <c r="G88" s="1" t="str">
        <f t="shared" si="11"/>
        <v>0</v>
      </c>
    </row>
    <row r="89" spans="1:7">
      <c r="B89" s="1">
        <v>503</v>
      </c>
      <c r="C89" t="s">
        <v>198</v>
      </c>
      <c r="E89" s="1" t="str">
        <f t="shared" si="18"/>
        <v>0503</v>
      </c>
      <c r="F89" s="1" t="str">
        <f t="shared" si="19"/>
        <v>Tsuruoka</v>
      </c>
      <c r="G89" s="1" t="str">
        <f t="shared" si="11"/>
        <v>0</v>
      </c>
    </row>
    <row r="90" spans="1:7">
      <c r="B90" s="1">
        <v>504</v>
      </c>
      <c r="C90" t="s">
        <v>199</v>
      </c>
      <c r="E90" s="1" t="str">
        <f t="shared" si="18"/>
        <v>0504</v>
      </c>
      <c r="F90" s="1" t="str">
        <f t="shared" si="19"/>
        <v>Sakata</v>
      </c>
      <c r="G90" s="1" t="str">
        <f t="shared" si="11"/>
        <v>0</v>
      </c>
    </row>
    <row r="91" spans="1:7">
      <c r="B91" s="1">
        <v>505</v>
      </c>
      <c r="C91" t="s">
        <v>200</v>
      </c>
      <c r="E91" s="1" t="str">
        <f t="shared" si="18"/>
        <v>0505</v>
      </c>
      <c r="F91" s="1" t="str">
        <f t="shared" si="19"/>
        <v>Shinjo</v>
      </c>
      <c r="G91" s="1" t="str">
        <f t="shared" si="11"/>
        <v>0</v>
      </c>
    </row>
    <row r="92" spans="1:7">
      <c r="B92" s="1">
        <v>506</v>
      </c>
      <c r="C92" t="s">
        <v>201</v>
      </c>
      <c r="E92" s="1" t="str">
        <f t="shared" si="18"/>
        <v>0506</v>
      </c>
      <c r="F92" s="1" t="str">
        <f t="shared" si="19"/>
        <v>Sagae</v>
      </c>
      <c r="G92" s="1" t="str">
        <f t="shared" si="11"/>
        <v>0</v>
      </c>
    </row>
    <row r="93" spans="1:7">
      <c r="B93" s="1">
        <v>507</v>
      </c>
      <c r="C93" t="s">
        <v>202</v>
      </c>
      <c r="E93" s="1" t="str">
        <f t="shared" si="18"/>
        <v>0507</v>
      </c>
      <c r="F93" s="1" t="str">
        <f t="shared" si="19"/>
        <v>Kaminoyama</v>
      </c>
      <c r="G93" s="1" t="str">
        <f t="shared" si="11"/>
        <v>0</v>
      </c>
    </row>
    <row r="94" spans="1:7">
      <c r="B94" s="1">
        <v>508</v>
      </c>
      <c r="C94" t="s">
        <v>203</v>
      </c>
      <c r="E94" s="1" t="str">
        <f t="shared" si="18"/>
        <v>0508</v>
      </c>
      <c r="F94" s="1" t="str">
        <f t="shared" si="19"/>
        <v>Murayama</v>
      </c>
      <c r="G94" s="1" t="str">
        <f t="shared" si="11"/>
        <v>0</v>
      </c>
    </row>
    <row r="95" spans="1:7">
      <c r="B95" s="1">
        <v>509</v>
      </c>
      <c r="C95" t="s">
        <v>204</v>
      </c>
      <c r="E95" s="1" t="str">
        <f t="shared" si="18"/>
        <v>0509</v>
      </c>
      <c r="F95" s="1" t="str">
        <f t="shared" si="19"/>
        <v>Nagai</v>
      </c>
      <c r="G95" s="1" t="str">
        <f t="shared" si="11"/>
        <v>0</v>
      </c>
    </row>
    <row r="96" spans="1:7">
      <c r="B96" s="1">
        <v>510</v>
      </c>
      <c r="C96" t="s">
        <v>205</v>
      </c>
      <c r="E96" s="1" t="str">
        <f t="shared" si="18"/>
        <v>0510</v>
      </c>
      <c r="F96" s="1" t="str">
        <f t="shared" si="19"/>
        <v>Tendo</v>
      </c>
      <c r="G96" s="1" t="str">
        <f t="shared" si="11"/>
        <v>0</v>
      </c>
    </row>
    <row r="97" spans="1:8">
      <c r="B97" s="1">
        <v>511</v>
      </c>
      <c r="C97" t="s">
        <v>206</v>
      </c>
      <c r="E97" s="1" t="str">
        <f t="shared" si="18"/>
        <v>0511</v>
      </c>
      <c r="F97" s="1" t="str">
        <f t="shared" si="19"/>
        <v>Higashine</v>
      </c>
      <c r="G97" s="1" t="str">
        <f t="shared" si="11"/>
        <v>0</v>
      </c>
    </row>
    <row r="98" spans="1:8">
      <c r="B98" s="1">
        <v>512</v>
      </c>
      <c r="C98" t="s">
        <v>207</v>
      </c>
      <c r="E98" s="1" t="str">
        <f t="shared" si="18"/>
        <v>0512</v>
      </c>
      <c r="F98" s="1" t="str">
        <f t="shared" si="19"/>
        <v>Obanazawa</v>
      </c>
      <c r="G98" s="1" t="str">
        <f t="shared" si="11"/>
        <v>0</v>
      </c>
    </row>
    <row r="99" spans="1:8">
      <c r="B99" s="1">
        <v>513</v>
      </c>
      <c r="C99" t="s">
        <v>208</v>
      </c>
      <c r="E99" s="1" t="str">
        <f t="shared" si="18"/>
        <v>0513</v>
      </c>
      <c r="F99" s="1" t="str">
        <f t="shared" si="19"/>
        <v>Nan'yo</v>
      </c>
      <c r="G99" s="1" t="str">
        <f t="shared" si="11"/>
        <v>0</v>
      </c>
    </row>
    <row r="100" spans="1:8" hidden="1"/>
    <row r="101" spans="1:8" hidden="1">
      <c r="A101" s="12" t="s">
        <v>28</v>
      </c>
      <c r="B101" s="1">
        <v>6</v>
      </c>
    </row>
    <row r="102" spans="1:8">
      <c r="B102" s="1">
        <v>601</v>
      </c>
      <c r="C102" t="s">
        <v>209</v>
      </c>
      <c r="E102" s="1" t="str">
        <f t="shared" ref="E102" si="20">"0"&amp;B102</f>
        <v>0601</v>
      </c>
      <c r="F102" s="1" t="str">
        <f t="shared" ref="F102" si="21">C102</f>
        <v>Sendai</v>
      </c>
      <c r="G102" s="1" t="str">
        <f t="shared" si="11"/>
        <v>0</v>
      </c>
    </row>
    <row r="103" spans="1:8">
      <c r="B103" s="1">
        <v>602</v>
      </c>
      <c r="C103" t="s">
        <v>210</v>
      </c>
      <c r="E103" s="1" t="str">
        <f t="shared" ref="E103:E117" si="22">"0"&amp;B103</f>
        <v>0602</v>
      </c>
      <c r="F103" s="1" t="str">
        <f t="shared" ref="F103:F117" si="23">C103</f>
        <v>Ishinomaki</v>
      </c>
      <c r="G103" s="1" t="str">
        <f t="shared" si="11"/>
        <v>0</v>
      </c>
    </row>
    <row r="104" spans="1:8">
      <c r="B104" s="1">
        <v>603</v>
      </c>
      <c r="C104" t="s">
        <v>211</v>
      </c>
      <c r="E104" s="1" t="str">
        <f t="shared" si="22"/>
        <v>0603</v>
      </c>
      <c r="F104" s="1" t="str">
        <f t="shared" si="23"/>
        <v>Shiogama</v>
      </c>
      <c r="G104" s="1" t="str">
        <f t="shared" si="11"/>
        <v>0</v>
      </c>
    </row>
    <row r="105" spans="1:8">
      <c r="A105" s="12" t="s">
        <v>163</v>
      </c>
      <c r="B105" s="1">
        <v>604</v>
      </c>
      <c r="C105" t="s">
        <v>212</v>
      </c>
      <c r="D105" s="11" t="s">
        <v>213</v>
      </c>
      <c r="E105" s="1" t="str">
        <f t="shared" si="22"/>
        <v>0604</v>
      </c>
      <c r="F105" s="1" t="str">
        <f t="shared" si="23"/>
        <v>Furukawa</v>
      </c>
      <c r="G105" s="1" t="str">
        <f t="shared" si="11"/>
        <v>1</v>
      </c>
      <c r="H105" s="13">
        <v>39051</v>
      </c>
    </row>
    <row r="106" spans="1:8">
      <c r="B106" s="1">
        <v>605</v>
      </c>
      <c r="C106" t="s">
        <v>214</v>
      </c>
      <c r="E106" s="1" t="str">
        <f t="shared" si="22"/>
        <v>0605</v>
      </c>
      <c r="F106" s="1" t="str">
        <f t="shared" si="23"/>
        <v>Kesennuma</v>
      </c>
      <c r="G106" s="1" t="str">
        <f t="shared" si="11"/>
        <v>0</v>
      </c>
    </row>
    <row r="107" spans="1:8">
      <c r="B107" s="1">
        <v>606</v>
      </c>
      <c r="C107" t="s">
        <v>215</v>
      </c>
      <c r="E107" s="1" t="str">
        <f t="shared" si="22"/>
        <v>0606</v>
      </c>
      <c r="F107" s="1" t="str">
        <f t="shared" si="23"/>
        <v>Shiroishi</v>
      </c>
      <c r="G107" s="1" t="str">
        <f t="shared" si="11"/>
        <v>0</v>
      </c>
    </row>
    <row r="108" spans="1:8">
      <c r="B108" s="1">
        <v>607</v>
      </c>
      <c r="C108" t="s">
        <v>216</v>
      </c>
      <c r="E108" s="1" t="str">
        <f t="shared" si="22"/>
        <v>0607</v>
      </c>
      <c r="F108" s="1" t="str">
        <f t="shared" si="23"/>
        <v>Natori</v>
      </c>
      <c r="G108" s="1" t="str">
        <f t="shared" si="11"/>
        <v>0</v>
      </c>
    </row>
    <row r="109" spans="1:8">
      <c r="B109" s="1">
        <v>608</v>
      </c>
      <c r="C109" t="s">
        <v>217</v>
      </c>
      <c r="E109" s="1" t="str">
        <f t="shared" si="22"/>
        <v>0608</v>
      </c>
      <c r="F109" s="1" t="str">
        <f t="shared" si="23"/>
        <v>Kakuda</v>
      </c>
      <c r="G109" s="1" t="str">
        <f t="shared" si="11"/>
        <v>0</v>
      </c>
    </row>
    <row r="110" spans="1:8">
      <c r="B110" s="1">
        <v>609</v>
      </c>
      <c r="C110" t="s">
        <v>218</v>
      </c>
      <c r="E110" s="1" t="str">
        <f t="shared" si="22"/>
        <v>0609</v>
      </c>
      <c r="F110" s="1" t="str">
        <f t="shared" si="23"/>
        <v>Tagajo</v>
      </c>
      <c r="G110" s="1" t="str">
        <f t="shared" si="11"/>
        <v>0</v>
      </c>
    </row>
    <row r="111" spans="1:8">
      <c r="A111" s="12" t="s">
        <v>163</v>
      </c>
      <c r="B111" s="1">
        <v>610</v>
      </c>
      <c r="C111" t="s">
        <v>219</v>
      </c>
      <c r="D111" s="11" t="s">
        <v>220</v>
      </c>
      <c r="E111" s="1" t="str">
        <f t="shared" si="22"/>
        <v>0610</v>
      </c>
      <c r="F111" s="1" t="str">
        <f t="shared" si="23"/>
        <v>Izumi</v>
      </c>
      <c r="G111" s="1" t="str">
        <f t="shared" si="11"/>
        <v>1</v>
      </c>
      <c r="H111" s="13">
        <v>32202</v>
      </c>
    </row>
    <row r="112" spans="1:8">
      <c r="B112" s="1">
        <v>611</v>
      </c>
      <c r="C112" t="s">
        <v>221</v>
      </c>
      <c r="E112" s="1" t="str">
        <f t="shared" si="22"/>
        <v>0611</v>
      </c>
      <c r="F112" s="1" t="str">
        <f t="shared" si="23"/>
        <v>Iwanuma</v>
      </c>
      <c r="G112" s="1" t="str">
        <f t="shared" si="11"/>
        <v>0</v>
      </c>
    </row>
    <row r="113" spans="1:8">
      <c r="B113" s="1">
        <v>612</v>
      </c>
      <c r="C113" t="s">
        <v>222</v>
      </c>
      <c r="E113" s="1" t="str">
        <f t="shared" si="22"/>
        <v>0612</v>
      </c>
      <c r="F113" s="1" t="str">
        <f t="shared" si="23"/>
        <v>Tome</v>
      </c>
      <c r="G113" s="1" t="str">
        <f t="shared" si="11"/>
        <v>0</v>
      </c>
    </row>
    <row r="114" spans="1:8">
      <c r="B114" s="1">
        <v>613</v>
      </c>
      <c r="C114" t="s">
        <v>223</v>
      </c>
      <c r="E114" s="1" t="str">
        <f t="shared" si="22"/>
        <v>0613</v>
      </c>
      <c r="F114" s="1" t="str">
        <f t="shared" si="23"/>
        <v>Kuruhara</v>
      </c>
      <c r="G114" s="1" t="str">
        <f t="shared" si="11"/>
        <v>0</v>
      </c>
    </row>
    <row r="115" spans="1:8">
      <c r="B115" s="1">
        <v>614</v>
      </c>
      <c r="C115" t="s">
        <v>224</v>
      </c>
      <c r="E115" s="1" t="str">
        <f t="shared" si="22"/>
        <v>0614</v>
      </c>
      <c r="F115" s="1" t="str">
        <f t="shared" si="23"/>
        <v>Higashimatsushima</v>
      </c>
      <c r="G115" s="1" t="str">
        <f t="shared" si="11"/>
        <v>0</v>
      </c>
    </row>
    <row r="116" spans="1:8">
      <c r="B116" s="1">
        <v>615</v>
      </c>
      <c r="C116" t="s">
        <v>225</v>
      </c>
      <c r="E116" s="1" t="str">
        <f t="shared" si="22"/>
        <v>0615</v>
      </c>
      <c r="F116" s="1" t="str">
        <f t="shared" si="23"/>
        <v>Osaki</v>
      </c>
      <c r="G116" s="1" t="str">
        <f t="shared" si="11"/>
        <v>0</v>
      </c>
    </row>
    <row r="117" spans="1:8">
      <c r="B117" s="1">
        <v>616</v>
      </c>
      <c r="C117" t="s">
        <v>226</v>
      </c>
      <c r="E117" s="1" t="str">
        <f t="shared" si="22"/>
        <v>0616</v>
      </c>
      <c r="F117" s="1" t="str">
        <f t="shared" si="23"/>
        <v>Tomiya</v>
      </c>
      <c r="G117" s="1" t="str">
        <f t="shared" si="11"/>
        <v>0</v>
      </c>
    </row>
    <row r="118" spans="1:8" hidden="1"/>
    <row r="119" spans="1:8" hidden="1">
      <c r="A119" s="12" t="s">
        <v>29</v>
      </c>
      <c r="B119" s="1">
        <v>7</v>
      </c>
    </row>
    <row r="120" spans="1:8">
      <c r="B120" s="1">
        <v>701</v>
      </c>
      <c r="C120" t="s">
        <v>227</v>
      </c>
      <c r="E120" s="1" t="str">
        <f t="shared" ref="E120" si="24">"0"&amp;B120</f>
        <v>0701</v>
      </c>
      <c r="F120" s="1" t="str">
        <f t="shared" ref="F120" si="25">C120</f>
        <v>Fukushima</v>
      </c>
      <c r="G120" s="1" t="str">
        <f t="shared" si="11"/>
        <v>0</v>
      </c>
    </row>
    <row r="121" spans="1:8">
      <c r="B121" s="1">
        <v>702</v>
      </c>
      <c r="C121" t="s">
        <v>228</v>
      </c>
      <c r="E121" s="1" t="str">
        <f t="shared" ref="E121:E139" si="26">"0"&amp;B121</f>
        <v>0702</v>
      </c>
      <c r="F121" s="1" t="str">
        <f t="shared" ref="F121:F139" si="27">C121</f>
        <v>Aizuwakamatsu</v>
      </c>
      <c r="G121" s="1" t="str">
        <f t="shared" si="11"/>
        <v>0</v>
      </c>
    </row>
    <row r="122" spans="1:8">
      <c r="B122" s="1">
        <v>703</v>
      </c>
      <c r="C122" t="s">
        <v>229</v>
      </c>
      <c r="E122" s="1" t="str">
        <f t="shared" si="26"/>
        <v>0703</v>
      </c>
      <c r="F122" s="1" t="str">
        <f t="shared" si="27"/>
        <v>Koriyama</v>
      </c>
      <c r="G122" s="1" t="str">
        <f t="shared" si="11"/>
        <v>0</v>
      </c>
    </row>
    <row r="123" spans="1:8">
      <c r="A123" s="12" t="s">
        <v>163</v>
      </c>
      <c r="B123" s="1">
        <v>704</v>
      </c>
      <c r="C123" t="s">
        <v>230</v>
      </c>
      <c r="D123" s="11" t="s">
        <v>231</v>
      </c>
      <c r="E123" s="1" t="str">
        <f t="shared" si="26"/>
        <v>0704</v>
      </c>
      <c r="F123" s="1" t="str">
        <f t="shared" si="27"/>
        <v>Taira</v>
      </c>
      <c r="G123" s="1" t="str">
        <f t="shared" si="11"/>
        <v>1</v>
      </c>
      <c r="H123" s="13">
        <v>35338</v>
      </c>
    </row>
    <row r="124" spans="1:8">
      <c r="B124" s="1">
        <v>705</v>
      </c>
      <c r="C124" t="s">
        <v>232</v>
      </c>
      <c r="E124" s="1" t="str">
        <f t="shared" si="26"/>
        <v>0705</v>
      </c>
      <c r="F124" s="1" t="str">
        <f t="shared" si="27"/>
        <v>Shirakawa</v>
      </c>
      <c r="G124" s="1" t="str">
        <f t="shared" si="11"/>
        <v>0</v>
      </c>
    </row>
    <row r="125" spans="1:8">
      <c r="A125" s="12" t="s">
        <v>163</v>
      </c>
      <c r="B125" s="1">
        <v>706</v>
      </c>
      <c r="C125" t="s">
        <v>233</v>
      </c>
      <c r="D125" s="11" t="s">
        <v>234</v>
      </c>
      <c r="E125" s="1" t="str">
        <f t="shared" si="26"/>
        <v>0706</v>
      </c>
      <c r="F125" s="1" t="str">
        <f t="shared" si="27"/>
        <v>Haramachi</v>
      </c>
      <c r="G125" s="1" t="str">
        <f t="shared" si="11"/>
        <v>1</v>
      </c>
      <c r="H125" s="13">
        <v>38717</v>
      </c>
    </row>
    <row r="126" spans="1:8">
      <c r="B126" s="1">
        <v>707</v>
      </c>
      <c r="C126" t="s">
        <v>235</v>
      </c>
      <c r="E126" s="1" t="str">
        <f t="shared" si="26"/>
        <v>0707</v>
      </c>
      <c r="F126" s="1" t="str">
        <f t="shared" si="27"/>
        <v>Sukagawa</v>
      </c>
      <c r="G126" s="1" t="str">
        <f t="shared" si="11"/>
        <v>0</v>
      </c>
    </row>
    <row r="127" spans="1:8">
      <c r="B127" s="1">
        <v>708</v>
      </c>
      <c r="C127" t="s">
        <v>236</v>
      </c>
      <c r="E127" s="1" t="str">
        <f t="shared" si="26"/>
        <v>0708</v>
      </c>
      <c r="F127" s="1" t="str">
        <f t="shared" si="27"/>
        <v>Kitakata</v>
      </c>
      <c r="G127" s="1" t="str">
        <f t="shared" si="11"/>
        <v>0</v>
      </c>
    </row>
    <row r="128" spans="1:8">
      <c r="A128" s="12" t="s">
        <v>163</v>
      </c>
      <c r="B128" s="1">
        <v>709</v>
      </c>
      <c r="C128" t="s">
        <v>237</v>
      </c>
      <c r="D128" s="11" t="s">
        <v>231</v>
      </c>
      <c r="E128" s="1" t="str">
        <f t="shared" si="26"/>
        <v>0709</v>
      </c>
      <c r="F128" s="1" t="str">
        <f t="shared" si="27"/>
        <v>Joban</v>
      </c>
      <c r="G128" s="1" t="str">
        <f t="shared" si="11"/>
        <v>1</v>
      </c>
      <c r="H128" s="13">
        <v>35338</v>
      </c>
    </row>
    <row r="129" spans="1:8">
      <c r="A129" s="12" t="s">
        <v>163</v>
      </c>
      <c r="B129" s="1">
        <v>710</v>
      </c>
      <c r="C129" t="s">
        <v>238</v>
      </c>
      <c r="D129" s="11" t="s">
        <v>231</v>
      </c>
      <c r="E129" s="1" t="str">
        <f t="shared" si="26"/>
        <v>0710</v>
      </c>
      <c r="F129" s="1" t="str">
        <f t="shared" si="27"/>
        <v>Iwaki</v>
      </c>
      <c r="G129" s="1" t="str">
        <f t="shared" si="11"/>
        <v>1</v>
      </c>
      <c r="H129" s="13">
        <v>24380</v>
      </c>
    </row>
    <row r="130" spans="1:8">
      <c r="B130" s="1">
        <v>711</v>
      </c>
      <c r="C130" t="s">
        <v>239</v>
      </c>
      <c r="E130" s="1" t="str">
        <f t="shared" si="26"/>
        <v>0711</v>
      </c>
      <c r="F130" s="1" t="str">
        <f t="shared" si="27"/>
        <v>Soma</v>
      </c>
      <c r="G130" s="1" t="str">
        <f t="shared" si="11"/>
        <v>0</v>
      </c>
    </row>
    <row r="131" spans="1:8">
      <c r="A131" s="12" t="s">
        <v>163</v>
      </c>
      <c r="B131" s="1">
        <v>712</v>
      </c>
      <c r="C131" t="s">
        <v>240</v>
      </c>
      <c r="D131" s="11" t="s">
        <v>231</v>
      </c>
      <c r="E131" s="1" t="str">
        <f t="shared" si="26"/>
        <v>0712</v>
      </c>
      <c r="F131" s="1" t="str">
        <f t="shared" si="27"/>
        <v>Uchigo</v>
      </c>
      <c r="G131" s="1" t="str">
        <f t="shared" ref="G131:G192" si="28">IF(D131&lt;&gt;"","1","0")</f>
        <v>1</v>
      </c>
      <c r="H131" s="13">
        <v>24380</v>
      </c>
    </row>
    <row r="132" spans="1:8">
      <c r="A132" s="12" t="s">
        <v>163</v>
      </c>
      <c r="B132" s="1">
        <v>713</v>
      </c>
      <c r="C132" t="s">
        <v>241</v>
      </c>
      <c r="D132" s="11" t="s">
        <v>231</v>
      </c>
      <c r="E132" s="1" t="str">
        <f t="shared" si="26"/>
        <v>0713</v>
      </c>
      <c r="F132" s="1" t="str">
        <f t="shared" si="27"/>
        <v>Nakoso</v>
      </c>
      <c r="G132" s="1" t="str">
        <f t="shared" si="28"/>
        <v>1</v>
      </c>
      <c r="H132" s="13">
        <v>24380</v>
      </c>
    </row>
    <row r="133" spans="1:8">
      <c r="B133" s="1">
        <v>714</v>
      </c>
      <c r="C133" t="s">
        <v>242</v>
      </c>
      <c r="E133" s="1" t="str">
        <f t="shared" si="26"/>
        <v>0714</v>
      </c>
      <c r="F133" s="1" t="str">
        <f t="shared" si="27"/>
        <v>Nihonmatsu</v>
      </c>
      <c r="G133" s="1" t="str">
        <f t="shared" si="28"/>
        <v>0</v>
      </c>
    </row>
    <row r="134" spans="1:8">
      <c r="B134" s="1">
        <v>715</v>
      </c>
      <c r="C134" t="s">
        <v>238</v>
      </c>
      <c r="E134" s="1" t="str">
        <f t="shared" si="26"/>
        <v>0715</v>
      </c>
      <c r="F134" s="1" t="str">
        <f t="shared" si="27"/>
        <v>Iwaki</v>
      </c>
      <c r="G134" s="1" t="str">
        <f t="shared" si="28"/>
        <v>0</v>
      </c>
    </row>
    <row r="135" spans="1:8">
      <c r="A135" s="12" t="s">
        <v>163</v>
      </c>
      <c r="B135" s="1">
        <v>716</v>
      </c>
      <c r="C135" t="s">
        <v>243</v>
      </c>
      <c r="D135" s="11" t="s">
        <v>244</v>
      </c>
      <c r="E135" s="1" t="str">
        <f t="shared" si="26"/>
        <v>0716</v>
      </c>
      <c r="F135" s="1" t="str">
        <f t="shared" si="27"/>
        <v>Wakamatsu</v>
      </c>
      <c r="G135" s="1" t="str">
        <f t="shared" si="28"/>
        <v>1</v>
      </c>
      <c r="H135" s="13">
        <v>20089</v>
      </c>
    </row>
    <row r="136" spans="1:8">
      <c r="B136" s="1">
        <v>717</v>
      </c>
      <c r="C136" t="s">
        <v>245</v>
      </c>
      <c r="E136" s="1" t="str">
        <f t="shared" si="26"/>
        <v>0717</v>
      </c>
      <c r="F136" s="1" t="str">
        <f t="shared" si="27"/>
        <v>Tamura</v>
      </c>
      <c r="G136" s="1" t="str">
        <f t="shared" si="28"/>
        <v>0</v>
      </c>
    </row>
    <row r="137" spans="1:8">
      <c r="B137" s="1">
        <v>718</v>
      </c>
      <c r="C137" t="s">
        <v>246</v>
      </c>
      <c r="E137" s="1" t="str">
        <f t="shared" si="26"/>
        <v>0718</v>
      </c>
      <c r="F137" s="1" t="str">
        <f t="shared" si="27"/>
        <v>Minamisoma</v>
      </c>
      <c r="G137" s="1" t="str">
        <f t="shared" si="28"/>
        <v>0</v>
      </c>
    </row>
    <row r="138" spans="1:8">
      <c r="B138" s="1">
        <v>719</v>
      </c>
      <c r="C138" t="s">
        <v>165</v>
      </c>
      <c r="E138" s="1" t="str">
        <f t="shared" si="26"/>
        <v>0719</v>
      </c>
      <c r="F138" s="1" t="str">
        <f t="shared" si="27"/>
        <v>Date</v>
      </c>
      <c r="G138" s="1" t="str">
        <f t="shared" si="28"/>
        <v>0</v>
      </c>
    </row>
    <row r="139" spans="1:8">
      <c r="B139" s="1">
        <v>720</v>
      </c>
      <c r="C139" t="s">
        <v>247</v>
      </c>
      <c r="E139" s="1" t="str">
        <f t="shared" si="26"/>
        <v>0720</v>
      </c>
      <c r="F139" s="1" t="str">
        <f t="shared" si="27"/>
        <v>Motomiya</v>
      </c>
      <c r="G139" s="1" t="str">
        <f t="shared" si="28"/>
        <v>0</v>
      </c>
    </row>
    <row r="140" spans="1:8" hidden="1"/>
    <row r="141" spans="1:8" hidden="1">
      <c r="A141" s="12" t="s">
        <v>30</v>
      </c>
      <c r="B141" s="1">
        <v>8</v>
      </c>
    </row>
    <row r="142" spans="1:8">
      <c r="B142" s="1">
        <v>801</v>
      </c>
      <c r="C142" t="s">
        <v>248</v>
      </c>
      <c r="E142" s="1" t="str">
        <f t="shared" ref="E142" si="29">"0"&amp;B142</f>
        <v>0801</v>
      </c>
      <c r="F142" s="1" t="str">
        <f t="shared" ref="F142" si="30">C142</f>
        <v>Niigata</v>
      </c>
      <c r="G142" s="1" t="str">
        <f t="shared" si="28"/>
        <v>0</v>
      </c>
    </row>
    <row r="143" spans="1:8">
      <c r="B143" s="1">
        <v>802</v>
      </c>
      <c r="C143" t="s">
        <v>249</v>
      </c>
      <c r="E143" s="1" t="str">
        <f t="shared" ref="E143:E169" si="31">"0"&amp;B143</f>
        <v>0802</v>
      </c>
      <c r="F143" s="1" t="str">
        <f t="shared" ref="F143:F169" si="32">C143</f>
        <v>Nagaoka</v>
      </c>
      <c r="G143" s="1" t="str">
        <f t="shared" si="28"/>
        <v>0</v>
      </c>
    </row>
    <row r="144" spans="1:8">
      <c r="A144" s="12" t="s">
        <v>163</v>
      </c>
      <c r="B144" s="1">
        <v>803</v>
      </c>
      <c r="C144" t="s">
        <v>250</v>
      </c>
      <c r="D144" s="11" t="s">
        <v>251</v>
      </c>
      <c r="E144" s="1" t="str">
        <f t="shared" si="31"/>
        <v>0803</v>
      </c>
      <c r="F144" s="1" t="str">
        <f t="shared" si="32"/>
        <v>Takada</v>
      </c>
      <c r="G144" s="1" t="str">
        <f t="shared" si="28"/>
        <v>1</v>
      </c>
      <c r="H144" s="13">
        <v>26051</v>
      </c>
    </row>
    <row r="145" spans="1:8">
      <c r="B145" s="1">
        <v>804</v>
      </c>
      <c r="C145" t="s">
        <v>252</v>
      </c>
      <c r="E145" s="1" t="str">
        <f t="shared" si="31"/>
        <v>0804</v>
      </c>
      <c r="F145" s="1" t="str">
        <f t="shared" si="32"/>
        <v>Sanjo</v>
      </c>
      <c r="G145" s="1" t="str">
        <f t="shared" si="28"/>
        <v>0</v>
      </c>
    </row>
    <row r="146" spans="1:8">
      <c r="B146" s="1">
        <v>805</v>
      </c>
      <c r="C146" t="s">
        <v>253</v>
      </c>
      <c r="E146" s="1" t="str">
        <f t="shared" si="31"/>
        <v>0805</v>
      </c>
      <c r="F146" s="1" t="str">
        <f t="shared" si="32"/>
        <v>Kashiwazaki</v>
      </c>
      <c r="G146" s="1" t="str">
        <f t="shared" si="28"/>
        <v>0</v>
      </c>
    </row>
    <row r="147" spans="1:8">
      <c r="B147" s="1">
        <v>806</v>
      </c>
      <c r="C147" t="s">
        <v>254</v>
      </c>
      <c r="E147" s="1" t="str">
        <f t="shared" si="31"/>
        <v>0806</v>
      </c>
      <c r="F147" s="1" t="str">
        <f t="shared" si="32"/>
        <v>Shibata</v>
      </c>
      <c r="G147" s="1" t="str">
        <f t="shared" si="28"/>
        <v>0</v>
      </c>
    </row>
    <row r="148" spans="1:8">
      <c r="A148" s="12" t="s">
        <v>163</v>
      </c>
      <c r="B148" s="1">
        <v>807</v>
      </c>
      <c r="C148" t="s">
        <v>255</v>
      </c>
      <c r="D148" s="11" t="s">
        <v>256</v>
      </c>
      <c r="E148" s="1" t="str">
        <f t="shared" si="31"/>
        <v>0807</v>
      </c>
      <c r="F148" s="1" t="str">
        <f t="shared" si="32"/>
        <v>Niitsu</v>
      </c>
      <c r="G148" s="1" t="str">
        <f t="shared" si="28"/>
        <v>1</v>
      </c>
      <c r="H148" s="13">
        <v>38431</v>
      </c>
    </row>
    <row r="149" spans="1:8">
      <c r="B149" s="1">
        <v>808</v>
      </c>
      <c r="C149" t="s">
        <v>257</v>
      </c>
      <c r="E149" s="1" t="str">
        <f t="shared" si="31"/>
        <v>0808</v>
      </c>
      <c r="F149" s="1" t="str">
        <f t="shared" si="32"/>
        <v>Ojiya</v>
      </c>
      <c r="G149" s="1" t="str">
        <f t="shared" si="28"/>
        <v>0</v>
      </c>
    </row>
    <row r="150" spans="1:8">
      <c r="B150" s="1">
        <v>809</v>
      </c>
      <c r="C150" t="s">
        <v>258</v>
      </c>
      <c r="E150" s="1" t="str">
        <f t="shared" si="31"/>
        <v>0809</v>
      </c>
      <c r="F150" s="1" t="str">
        <f t="shared" si="32"/>
        <v>Kamo</v>
      </c>
      <c r="G150" s="1" t="str">
        <f t="shared" si="28"/>
        <v>0</v>
      </c>
    </row>
    <row r="151" spans="1:8">
      <c r="B151" s="1">
        <v>810</v>
      </c>
      <c r="C151" t="s">
        <v>259</v>
      </c>
      <c r="E151" s="1" t="str">
        <f t="shared" si="31"/>
        <v>0810</v>
      </c>
      <c r="F151" s="1" t="str">
        <f t="shared" si="32"/>
        <v>Tokamachi</v>
      </c>
      <c r="G151" s="1" t="str">
        <f t="shared" si="28"/>
        <v>0</v>
      </c>
    </row>
    <row r="152" spans="1:8">
      <c r="B152" s="1">
        <v>811</v>
      </c>
      <c r="C152" t="s">
        <v>260</v>
      </c>
      <c r="E152" s="1" t="str">
        <f t="shared" si="31"/>
        <v>0811</v>
      </c>
      <c r="F152" s="1" t="str">
        <f t="shared" si="32"/>
        <v>Mitsuke</v>
      </c>
      <c r="G152" s="1" t="str">
        <f t="shared" si="28"/>
        <v>0</v>
      </c>
    </row>
    <row r="153" spans="1:8">
      <c r="B153" s="1">
        <v>812</v>
      </c>
      <c r="C153" t="s">
        <v>261</v>
      </c>
      <c r="E153" s="1" t="str">
        <f t="shared" si="31"/>
        <v>0812</v>
      </c>
      <c r="F153" s="1" t="str">
        <f t="shared" si="32"/>
        <v>Murakami</v>
      </c>
      <c r="G153" s="1" t="str">
        <f t="shared" si="28"/>
        <v>0</v>
      </c>
    </row>
    <row r="154" spans="1:8">
      <c r="B154" s="1">
        <v>813</v>
      </c>
      <c r="C154" t="s">
        <v>262</v>
      </c>
      <c r="E154" s="1" t="str">
        <f t="shared" si="31"/>
        <v>0813</v>
      </c>
      <c r="F154" s="1" t="str">
        <f t="shared" si="32"/>
        <v>Tsubame</v>
      </c>
      <c r="G154" s="1" t="str">
        <f t="shared" si="28"/>
        <v>0</v>
      </c>
    </row>
    <row r="155" spans="1:8">
      <c r="A155" s="12" t="s">
        <v>163</v>
      </c>
      <c r="B155" s="1">
        <v>814</v>
      </c>
      <c r="C155" t="s">
        <v>263</v>
      </c>
      <c r="D155" s="11" t="s">
        <v>251</v>
      </c>
      <c r="E155" s="1" t="str">
        <f t="shared" si="31"/>
        <v>0814</v>
      </c>
      <c r="F155" s="1" t="str">
        <f t="shared" si="32"/>
        <v>Naoetsu</v>
      </c>
      <c r="G155" s="1" t="str">
        <f t="shared" si="28"/>
        <v>1</v>
      </c>
      <c r="H155" s="13">
        <v>26051</v>
      </c>
    </row>
    <row r="156" spans="1:8">
      <c r="A156" s="12" t="s">
        <v>163</v>
      </c>
      <c r="B156" s="1">
        <v>815</v>
      </c>
      <c r="C156" t="s">
        <v>264</v>
      </c>
      <c r="D156" s="11" t="s">
        <v>234</v>
      </c>
      <c r="E156" s="1" t="str">
        <f t="shared" si="31"/>
        <v>0815</v>
      </c>
      <c r="F156" s="1" t="str">
        <f t="shared" si="32"/>
        <v>Tochio</v>
      </c>
      <c r="G156" s="1" t="str">
        <f t="shared" si="28"/>
        <v>1</v>
      </c>
    </row>
    <row r="157" spans="1:8">
      <c r="B157" s="1">
        <v>816</v>
      </c>
      <c r="C157" t="s">
        <v>265</v>
      </c>
      <c r="E157" s="1" t="str">
        <f t="shared" si="31"/>
        <v>0816</v>
      </c>
      <c r="F157" s="1" t="str">
        <f t="shared" si="32"/>
        <v>Itoigawa</v>
      </c>
      <c r="G157" s="1" t="str">
        <f t="shared" si="28"/>
        <v>0</v>
      </c>
    </row>
    <row r="158" spans="1:8">
      <c r="A158" s="12" t="s">
        <v>163</v>
      </c>
      <c r="B158" s="1">
        <v>817</v>
      </c>
      <c r="C158" t="s">
        <v>266</v>
      </c>
      <c r="D158" s="11" t="s">
        <v>267</v>
      </c>
      <c r="E158" s="1" t="str">
        <f t="shared" si="31"/>
        <v>0817</v>
      </c>
      <c r="F158" s="1" t="str">
        <f t="shared" si="32"/>
        <v>Arai</v>
      </c>
      <c r="G158" s="1" t="str">
        <f t="shared" si="28"/>
        <v>1</v>
      </c>
      <c r="H158" s="13">
        <v>38442</v>
      </c>
    </row>
    <row r="159" spans="1:8">
      <c r="B159" s="1">
        <v>818</v>
      </c>
      <c r="C159" t="s">
        <v>268</v>
      </c>
      <c r="E159" s="1" t="str">
        <f t="shared" si="31"/>
        <v>0818</v>
      </c>
      <c r="F159" s="1" t="str">
        <f t="shared" si="32"/>
        <v>Gosen</v>
      </c>
      <c r="G159" s="1" t="str">
        <f t="shared" si="28"/>
        <v>0</v>
      </c>
    </row>
    <row r="160" spans="1:8">
      <c r="A160" s="12" t="s">
        <v>163</v>
      </c>
      <c r="B160" s="1">
        <v>819</v>
      </c>
      <c r="C160" t="s">
        <v>269</v>
      </c>
      <c r="D160" s="11" t="s">
        <v>270</v>
      </c>
      <c r="E160" s="1" t="str">
        <f t="shared" si="31"/>
        <v>0819</v>
      </c>
      <c r="F160" s="1" t="str">
        <f t="shared" si="32"/>
        <v>Ryotsu</v>
      </c>
      <c r="G160" s="1" t="str">
        <f t="shared" si="28"/>
        <v>1</v>
      </c>
      <c r="H160" s="13">
        <v>38046</v>
      </c>
    </row>
    <row r="161" spans="1:8">
      <c r="A161" s="12" t="s">
        <v>163</v>
      </c>
      <c r="B161" s="1">
        <v>820</v>
      </c>
      <c r="C161" t="s">
        <v>271</v>
      </c>
      <c r="D161" s="11" t="s">
        <v>256</v>
      </c>
      <c r="E161" s="1" t="str">
        <f t="shared" si="31"/>
        <v>0820</v>
      </c>
      <c r="F161" s="1" t="str">
        <f t="shared" si="32"/>
        <v>Shirone</v>
      </c>
      <c r="G161" s="1" t="str">
        <f t="shared" si="28"/>
        <v>1</v>
      </c>
      <c r="H161" s="13" t="s">
        <v>1055</v>
      </c>
    </row>
    <row r="162" spans="1:8">
      <c r="A162" s="12" t="s">
        <v>163</v>
      </c>
      <c r="B162" s="1">
        <v>821</v>
      </c>
      <c r="C162" t="s">
        <v>272</v>
      </c>
      <c r="D162" s="11" t="s">
        <v>256</v>
      </c>
      <c r="E162" s="1" t="str">
        <f t="shared" si="31"/>
        <v>0821</v>
      </c>
      <c r="F162" s="1" t="str">
        <f t="shared" si="32"/>
        <v>Toyosaka</v>
      </c>
      <c r="G162" s="1" t="str">
        <f t="shared" si="28"/>
        <v>1</v>
      </c>
      <c r="H162" s="13">
        <v>38431</v>
      </c>
    </row>
    <row r="163" spans="1:8">
      <c r="B163" s="1">
        <v>822</v>
      </c>
      <c r="C163" t="s">
        <v>273</v>
      </c>
      <c r="E163" s="1" t="str">
        <f t="shared" si="31"/>
        <v>0822</v>
      </c>
      <c r="F163" s="1" t="str">
        <f t="shared" si="32"/>
        <v>Joetsu</v>
      </c>
      <c r="G163" s="1" t="str">
        <f t="shared" si="28"/>
        <v>0</v>
      </c>
    </row>
    <row r="164" spans="1:8">
      <c r="B164" s="1">
        <v>823</v>
      </c>
      <c r="C164" t="s">
        <v>274</v>
      </c>
      <c r="E164" s="1" t="str">
        <f t="shared" si="31"/>
        <v>0823</v>
      </c>
      <c r="F164" s="1" t="str">
        <f t="shared" si="32"/>
        <v>Agano</v>
      </c>
      <c r="G164" s="1" t="str">
        <f t="shared" si="28"/>
        <v>0</v>
      </c>
    </row>
    <row r="165" spans="1:8">
      <c r="B165" s="1">
        <v>824</v>
      </c>
      <c r="C165" t="s">
        <v>275</v>
      </c>
      <c r="E165" s="1" t="str">
        <f t="shared" si="31"/>
        <v>0824</v>
      </c>
      <c r="F165" s="1" t="str">
        <f t="shared" si="32"/>
        <v>Sado</v>
      </c>
      <c r="G165" s="1" t="str">
        <f t="shared" si="28"/>
        <v>0</v>
      </c>
    </row>
    <row r="166" spans="1:8">
      <c r="B166" s="1">
        <v>825</v>
      </c>
      <c r="C166" t="s">
        <v>276</v>
      </c>
      <c r="E166" s="1" t="str">
        <f t="shared" si="31"/>
        <v>0825</v>
      </c>
      <c r="F166" s="1" t="str">
        <f t="shared" si="32"/>
        <v>Uonuma</v>
      </c>
      <c r="G166" s="1" t="str">
        <f t="shared" si="28"/>
        <v>0</v>
      </c>
    </row>
    <row r="167" spans="1:8">
      <c r="B167" s="1">
        <v>826</v>
      </c>
      <c r="C167" t="s">
        <v>277</v>
      </c>
      <c r="E167" s="1" t="str">
        <f t="shared" si="31"/>
        <v>0826</v>
      </c>
      <c r="F167" s="1" t="str">
        <f t="shared" si="32"/>
        <v>Minamiuonuma</v>
      </c>
      <c r="G167" s="1" t="str">
        <f t="shared" si="28"/>
        <v>0</v>
      </c>
    </row>
    <row r="168" spans="1:8">
      <c r="B168" s="1">
        <v>827</v>
      </c>
      <c r="C168" t="s">
        <v>278</v>
      </c>
      <c r="E168" s="1" t="str">
        <f t="shared" si="31"/>
        <v>0827</v>
      </c>
      <c r="F168" s="1" t="str">
        <f t="shared" si="32"/>
        <v>Myoko</v>
      </c>
      <c r="G168" s="1" t="str">
        <f t="shared" si="28"/>
        <v>0</v>
      </c>
    </row>
    <row r="169" spans="1:8" ht="21" customHeight="1">
      <c r="B169" s="1">
        <v>828</v>
      </c>
      <c r="C169" t="s">
        <v>279</v>
      </c>
      <c r="E169" s="1" t="str">
        <f t="shared" si="31"/>
        <v>0828</v>
      </c>
      <c r="F169" s="1" t="str">
        <f t="shared" si="32"/>
        <v>Tainai</v>
      </c>
      <c r="G169" s="1" t="str">
        <f t="shared" si="28"/>
        <v>0</v>
      </c>
    </row>
    <row r="170" spans="1:8" hidden="1"/>
    <row r="171" spans="1:8" hidden="1">
      <c r="A171" s="12" t="s">
        <v>31</v>
      </c>
      <c r="B171" s="1">
        <v>9</v>
      </c>
    </row>
    <row r="172" spans="1:8">
      <c r="B172" s="1">
        <v>901</v>
      </c>
      <c r="C172" t="s">
        <v>280</v>
      </c>
      <c r="E172" s="1" t="str">
        <f t="shared" ref="E172" si="33">"0"&amp;B172</f>
        <v>0901</v>
      </c>
      <c r="F172" s="1" t="str">
        <f t="shared" ref="F172" si="34">C172</f>
        <v>Nagano</v>
      </c>
      <c r="G172" s="1" t="str">
        <f t="shared" si="28"/>
        <v>0</v>
      </c>
    </row>
    <row r="173" spans="1:8">
      <c r="B173" s="1">
        <v>902</v>
      </c>
      <c r="C173" t="s">
        <v>281</v>
      </c>
      <c r="E173" s="1" t="str">
        <f t="shared" ref="E173:E192" si="35">"0"&amp;B173</f>
        <v>0902</v>
      </c>
      <c r="F173" s="1" t="str">
        <f t="shared" ref="F173:F192" si="36">C173</f>
        <v>Matsumoto</v>
      </c>
      <c r="G173" s="1" t="str">
        <f t="shared" si="28"/>
        <v>0</v>
      </c>
    </row>
    <row r="174" spans="1:8">
      <c r="B174" s="1">
        <v>903</v>
      </c>
      <c r="C174" t="s">
        <v>282</v>
      </c>
      <c r="E174" s="1" t="str">
        <f t="shared" si="35"/>
        <v>0903</v>
      </c>
      <c r="F174" s="1" t="str">
        <f t="shared" si="36"/>
        <v>Ueda</v>
      </c>
      <c r="G174" s="1" t="str">
        <f t="shared" si="28"/>
        <v>0</v>
      </c>
    </row>
    <row r="175" spans="1:8">
      <c r="B175" s="1">
        <v>904</v>
      </c>
      <c r="C175" t="s">
        <v>283</v>
      </c>
      <c r="E175" s="1" t="str">
        <f t="shared" si="35"/>
        <v>0904</v>
      </c>
      <c r="F175" s="1" t="str">
        <f t="shared" si="36"/>
        <v>Okaya</v>
      </c>
      <c r="G175" s="1" t="str">
        <f t="shared" si="28"/>
        <v>0</v>
      </c>
    </row>
    <row r="176" spans="1:8">
      <c r="B176" s="1">
        <v>905</v>
      </c>
      <c r="C176" t="s">
        <v>284</v>
      </c>
      <c r="E176" s="1" t="str">
        <f t="shared" si="35"/>
        <v>0905</v>
      </c>
      <c r="F176" s="1" t="str">
        <f t="shared" si="36"/>
        <v>Iida</v>
      </c>
      <c r="G176" s="1" t="str">
        <f t="shared" si="28"/>
        <v>0</v>
      </c>
    </row>
    <row r="177" spans="1:8">
      <c r="B177" s="1">
        <v>906</v>
      </c>
      <c r="C177" t="s">
        <v>285</v>
      </c>
      <c r="E177" s="1" t="str">
        <f t="shared" si="35"/>
        <v>0906</v>
      </c>
      <c r="F177" s="1" t="str">
        <f t="shared" si="36"/>
        <v>Suwa</v>
      </c>
      <c r="G177" s="1" t="str">
        <f t="shared" si="28"/>
        <v>0</v>
      </c>
    </row>
    <row r="178" spans="1:8">
      <c r="B178" s="1">
        <v>907</v>
      </c>
      <c r="C178" t="s">
        <v>286</v>
      </c>
      <c r="E178" s="1" t="str">
        <f t="shared" si="35"/>
        <v>0907</v>
      </c>
      <c r="F178" s="1" t="str">
        <f t="shared" si="36"/>
        <v>Suzaka</v>
      </c>
      <c r="G178" s="1" t="str">
        <f t="shared" si="28"/>
        <v>0</v>
      </c>
    </row>
    <row r="179" spans="1:8">
      <c r="B179" s="1">
        <v>908</v>
      </c>
      <c r="C179" t="s">
        <v>287</v>
      </c>
      <c r="E179" s="1" t="str">
        <f t="shared" si="35"/>
        <v>0908</v>
      </c>
      <c r="F179" s="1" t="str">
        <f t="shared" si="36"/>
        <v>Komoro</v>
      </c>
      <c r="G179" s="1" t="str">
        <f t="shared" si="28"/>
        <v>0</v>
      </c>
    </row>
    <row r="180" spans="1:8">
      <c r="B180" s="1">
        <v>909</v>
      </c>
      <c r="C180" t="s">
        <v>288</v>
      </c>
      <c r="E180" s="1" t="str">
        <f t="shared" si="35"/>
        <v>0909</v>
      </c>
      <c r="F180" s="1" t="str">
        <f t="shared" si="36"/>
        <v>Ina</v>
      </c>
      <c r="G180" s="1" t="str">
        <f t="shared" si="28"/>
        <v>0</v>
      </c>
    </row>
    <row r="181" spans="1:8">
      <c r="B181" s="1">
        <v>910</v>
      </c>
      <c r="C181" t="s">
        <v>289</v>
      </c>
      <c r="E181" s="1" t="str">
        <f t="shared" si="35"/>
        <v>0910</v>
      </c>
      <c r="F181" s="1" t="str">
        <f t="shared" si="36"/>
        <v>Komagane</v>
      </c>
      <c r="G181" s="1" t="str">
        <f t="shared" si="28"/>
        <v>0</v>
      </c>
    </row>
    <row r="182" spans="1:8">
      <c r="B182" s="1">
        <v>911</v>
      </c>
      <c r="C182" t="s">
        <v>290</v>
      </c>
      <c r="E182" s="1" t="str">
        <f t="shared" si="35"/>
        <v>0911</v>
      </c>
      <c r="F182" s="1" t="str">
        <f t="shared" si="36"/>
        <v>Nakano</v>
      </c>
      <c r="G182" s="1" t="str">
        <f t="shared" si="28"/>
        <v>0</v>
      </c>
    </row>
    <row r="183" spans="1:8">
      <c r="B183" s="1">
        <v>912</v>
      </c>
      <c r="C183" t="s">
        <v>291</v>
      </c>
      <c r="E183" s="1" t="str">
        <f t="shared" si="35"/>
        <v>0912</v>
      </c>
      <c r="F183" s="1" t="str">
        <f t="shared" si="36"/>
        <v>Omachi</v>
      </c>
      <c r="G183" s="1" t="str">
        <f t="shared" si="28"/>
        <v>0</v>
      </c>
    </row>
    <row r="184" spans="1:8">
      <c r="B184" s="1">
        <v>913</v>
      </c>
      <c r="C184" t="s">
        <v>292</v>
      </c>
      <c r="E184" s="1" t="str">
        <f t="shared" si="35"/>
        <v>0913</v>
      </c>
      <c r="F184" s="1" t="str">
        <f t="shared" si="36"/>
        <v>Iiyama</v>
      </c>
      <c r="G184" s="1" t="str">
        <f t="shared" si="28"/>
        <v>0</v>
      </c>
    </row>
    <row r="185" spans="1:8">
      <c r="B185" s="1">
        <v>914</v>
      </c>
      <c r="C185" t="s">
        <v>293</v>
      </c>
      <c r="E185" s="1" t="str">
        <f t="shared" si="35"/>
        <v>0914</v>
      </c>
      <c r="F185" s="1" t="str">
        <f t="shared" si="36"/>
        <v>Chino</v>
      </c>
      <c r="G185" s="1" t="str">
        <f t="shared" si="28"/>
        <v>0</v>
      </c>
    </row>
    <row r="186" spans="1:8">
      <c r="B186" s="1">
        <v>915</v>
      </c>
      <c r="C186" t="s">
        <v>294</v>
      </c>
      <c r="E186" s="1" t="str">
        <f t="shared" si="35"/>
        <v>0915</v>
      </c>
      <c r="F186" s="1" t="str">
        <f t="shared" si="36"/>
        <v>Shiojiri</v>
      </c>
      <c r="G186" s="1" t="str">
        <f t="shared" si="28"/>
        <v>0</v>
      </c>
    </row>
    <row r="187" spans="1:8">
      <c r="A187" s="12" t="s">
        <v>163</v>
      </c>
      <c r="B187" s="1">
        <v>916</v>
      </c>
      <c r="C187" t="s">
        <v>295</v>
      </c>
      <c r="D187" s="11" t="s">
        <v>296</v>
      </c>
      <c r="E187" s="1" t="str">
        <f t="shared" si="35"/>
        <v>0916</v>
      </c>
      <c r="F187" s="1" t="str">
        <f t="shared" si="36"/>
        <v>Shinonoi</v>
      </c>
      <c r="G187" s="1" t="str">
        <f t="shared" si="28"/>
        <v>1</v>
      </c>
      <c r="H187" s="13">
        <v>24395</v>
      </c>
    </row>
    <row r="188" spans="1:8">
      <c r="A188" s="12" t="s">
        <v>163</v>
      </c>
      <c r="B188" s="1">
        <v>917</v>
      </c>
      <c r="C188" t="s">
        <v>297</v>
      </c>
      <c r="D188" s="11" t="s">
        <v>298</v>
      </c>
      <c r="E188" s="1" t="str">
        <f t="shared" si="35"/>
        <v>0917</v>
      </c>
      <c r="F188" s="1" t="str">
        <f t="shared" si="36"/>
        <v>Koshoku</v>
      </c>
      <c r="G188" s="1" t="str">
        <f t="shared" si="28"/>
        <v>1</v>
      </c>
      <c r="H188" s="13">
        <v>37864</v>
      </c>
    </row>
    <row r="189" spans="1:8">
      <c r="B189" s="1">
        <v>918</v>
      </c>
      <c r="C189" t="s">
        <v>299</v>
      </c>
      <c r="E189" s="1" t="str">
        <f t="shared" si="35"/>
        <v>0918</v>
      </c>
      <c r="F189" s="1" t="str">
        <f t="shared" si="36"/>
        <v>Saku</v>
      </c>
      <c r="G189" s="1" t="str">
        <f t="shared" si="28"/>
        <v>0</v>
      </c>
    </row>
    <row r="190" spans="1:8">
      <c r="B190" s="1">
        <v>919</v>
      </c>
      <c r="C190" t="s">
        <v>300</v>
      </c>
      <c r="E190" s="1" t="str">
        <f t="shared" si="35"/>
        <v>0919</v>
      </c>
      <c r="F190" s="1" t="str">
        <f t="shared" si="36"/>
        <v>Chikuma</v>
      </c>
      <c r="G190" s="1" t="str">
        <f t="shared" si="28"/>
        <v>0</v>
      </c>
    </row>
    <row r="191" spans="1:8">
      <c r="B191" s="1">
        <v>920</v>
      </c>
      <c r="C191" t="s">
        <v>301</v>
      </c>
      <c r="E191" s="1" t="str">
        <f t="shared" si="35"/>
        <v>0920</v>
      </c>
      <c r="F191" s="1" t="str">
        <f t="shared" si="36"/>
        <v>Tomi</v>
      </c>
      <c r="G191" s="1" t="str">
        <f t="shared" si="28"/>
        <v>0</v>
      </c>
    </row>
    <row r="192" spans="1:8">
      <c r="B192" s="1">
        <v>921</v>
      </c>
      <c r="C192" t="s">
        <v>302</v>
      </c>
      <c r="E192" s="1" t="str">
        <f t="shared" si="35"/>
        <v>0921</v>
      </c>
      <c r="F192" s="1" t="str">
        <f t="shared" si="36"/>
        <v>Azumino</v>
      </c>
      <c r="G192" s="1" t="str">
        <f t="shared" si="28"/>
        <v>0</v>
      </c>
    </row>
    <row r="193" spans="1:7" hidden="1"/>
    <row r="194" spans="1:7" hidden="1">
      <c r="A194" s="12" t="s">
        <v>32</v>
      </c>
      <c r="B194" s="1">
        <v>10</v>
      </c>
    </row>
    <row r="195" spans="1:7">
      <c r="B195" s="1">
        <v>100101</v>
      </c>
      <c r="C195" t="s">
        <v>303</v>
      </c>
      <c r="E195" s="1">
        <f>B195</f>
        <v>100101</v>
      </c>
      <c r="F195" s="1" t="str">
        <f>C195</f>
        <v>Chiyoda</v>
      </c>
      <c r="G195" s="1" t="str">
        <f t="shared" ref="G195:G258" si="37">IF(D195&lt;&gt;"","1","0")</f>
        <v>0</v>
      </c>
    </row>
    <row r="196" spans="1:7">
      <c r="B196" s="1">
        <v>100102</v>
      </c>
      <c r="C196" t="s">
        <v>304</v>
      </c>
      <c r="E196" s="1">
        <f t="shared" ref="E196:E214" si="38">B196</f>
        <v>100102</v>
      </c>
      <c r="F196" s="1" t="str">
        <f t="shared" ref="F196:F214" si="39">C196</f>
        <v>Chuo</v>
      </c>
      <c r="G196" s="1" t="str">
        <f t="shared" si="37"/>
        <v>0</v>
      </c>
    </row>
    <row r="197" spans="1:7">
      <c r="B197" s="1">
        <v>100103</v>
      </c>
      <c r="C197" t="s">
        <v>305</v>
      </c>
      <c r="E197" s="1">
        <f t="shared" si="38"/>
        <v>100103</v>
      </c>
      <c r="F197" s="1" t="str">
        <f t="shared" si="39"/>
        <v>Minato</v>
      </c>
      <c r="G197" s="1" t="str">
        <f t="shared" si="37"/>
        <v>0</v>
      </c>
    </row>
    <row r="198" spans="1:7">
      <c r="B198" s="1">
        <v>100104</v>
      </c>
      <c r="C198" t="s">
        <v>306</v>
      </c>
      <c r="E198" s="1">
        <f t="shared" si="38"/>
        <v>100104</v>
      </c>
      <c r="F198" s="1" t="str">
        <f t="shared" si="39"/>
        <v>Shinjuku</v>
      </c>
      <c r="G198" s="1" t="str">
        <f t="shared" si="37"/>
        <v>0</v>
      </c>
    </row>
    <row r="199" spans="1:7">
      <c r="B199" s="1">
        <v>100105</v>
      </c>
      <c r="C199" t="s">
        <v>307</v>
      </c>
      <c r="E199" s="1">
        <f t="shared" si="38"/>
        <v>100105</v>
      </c>
      <c r="F199" s="1" t="str">
        <f t="shared" si="39"/>
        <v>Bunkyo</v>
      </c>
      <c r="G199" s="1" t="str">
        <f t="shared" si="37"/>
        <v>0</v>
      </c>
    </row>
    <row r="200" spans="1:7">
      <c r="B200" s="1">
        <v>100106</v>
      </c>
      <c r="C200" t="s">
        <v>308</v>
      </c>
      <c r="E200" s="1">
        <f t="shared" si="38"/>
        <v>100106</v>
      </c>
      <c r="F200" s="1" t="str">
        <f t="shared" si="39"/>
        <v>Taito</v>
      </c>
      <c r="G200" s="1" t="str">
        <f t="shared" si="37"/>
        <v>0</v>
      </c>
    </row>
    <row r="201" spans="1:7">
      <c r="B201" s="1">
        <v>100107</v>
      </c>
      <c r="C201" t="s">
        <v>309</v>
      </c>
      <c r="E201" s="1">
        <f t="shared" si="38"/>
        <v>100107</v>
      </c>
      <c r="F201" s="1" t="str">
        <f t="shared" si="39"/>
        <v>Sumida</v>
      </c>
      <c r="G201" s="1" t="str">
        <f t="shared" si="37"/>
        <v>0</v>
      </c>
    </row>
    <row r="202" spans="1:7">
      <c r="B202" s="1">
        <v>100108</v>
      </c>
      <c r="C202" t="s">
        <v>310</v>
      </c>
      <c r="E202" s="1">
        <f t="shared" si="38"/>
        <v>100108</v>
      </c>
      <c r="F202" s="1" t="str">
        <f t="shared" si="39"/>
        <v>Koto</v>
      </c>
      <c r="G202" s="1" t="str">
        <f t="shared" si="37"/>
        <v>0</v>
      </c>
    </row>
    <row r="203" spans="1:7">
      <c r="B203" s="1">
        <v>100109</v>
      </c>
      <c r="C203" t="s">
        <v>311</v>
      </c>
      <c r="E203" s="1">
        <f t="shared" si="38"/>
        <v>100109</v>
      </c>
      <c r="F203" s="1" t="str">
        <f t="shared" si="39"/>
        <v>Shinagawa</v>
      </c>
      <c r="G203" s="1" t="str">
        <f t="shared" si="37"/>
        <v>0</v>
      </c>
    </row>
    <row r="204" spans="1:7">
      <c r="B204" s="1">
        <v>100110</v>
      </c>
      <c r="C204" t="s">
        <v>312</v>
      </c>
      <c r="E204" s="1">
        <f t="shared" si="38"/>
        <v>100110</v>
      </c>
      <c r="F204" s="1" t="str">
        <f t="shared" si="39"/>
        <v>Meguro</v>
      </c>
      <c r="G204" s="1" t="str">
        <f t="shared" si="37"/>
        <v>0</v>
      </c>
    </row>
    <row r="205" spans="1:7">
      <c r="B205" s="1">
        <v>100111</v>
      </c>
      <c r="C205" t="s">
        <v>313</v>
      </c>
      <c r="E205" s="1">
        <f t="shared" si="38"/>
        <v>100111</v>
      </c>
      <c r="F205" s="1" t="str">
        <f t="shared" si="39"/>
        <v>Ota</v>
      </c>
      <c r="G205" s="1" t="str">
        <f t="shared" si="37"/>
        <v>0</v>
      </c>
    </row>
    <row r="206" spans="1:7">
      <c r="B206" s="1">
        <v>100112</v>
      </c>
      <c r="C206" t="s">
        <v>314</v>
      </c>
      <c r="E206" s="1">
        <f t="shared" si="38"/>
        <v>100112</v>
      </c>
      <c r="F206" s="1" t="str">
        <f t="shared" si="39"/>
        <v>Setagaya</v>
      </c>
      <c r="G206" s="1" t="str">
        <f t="shared" si="37"/>
        <v>0</v>
      </c>
    </row>
    <row r="207" spans="1:7">
      <c r="B207" s="1">
        <v>100113</v>
      </c>
      <c r="C207" t="s">
        <v>315</v>
      </c>
      <c r="E207" s="1">
        <f t="shared" si="38"/>
        <v>100113</v>
      </c>
      <c r="F207" s="1" t="str">
        <f t="shared" si="39"/>
        <v>Shibuya</v>
      </c>
      <c r="G207" s="1" t="str">
        <f t="shared" si="37"/>
        <v>0</v>
      </c>
    </row>
    <row r="208" spans="1:7">
      <c r="B208" s="1">
        <v>100114</v>
      </c>
      <c r="C208" t="s">
        <v>290</v>
      </c>
      <c r="E208" s="1">
        <f t="shared" si="38"/>
        <v>100114</v>
      </c>
      <c r="F208" s="1" t="str">
        <f t="shared" si="39"/>
        <v>Nakano</v>
      </c>
      <c r="G208" s="1" t="str">
        <f t="shared" si="37"/>
        <v>0</v>
      </c>
    </row>
    <row r="209" spans="1:8">
      <c r="B209" s="1">
        <v>100115</v>
      </c>
      <c r="C209" t="s">
        <v>316</v>
      </c>
      <c r="E209" s="1">
        <f t="shared" si="38"/>
        <v>100115</v>
      </c>
      <c r="F209" s="1" t="str">
        <f t="shared" si="39"/>
        <v>Suginami</v>
      </c>
      <c r="G209" s="1" t="str">
        <f t="shared" si="37"/>
        <v>0</v>
      </c>
    </row>
    <row r="210" spans="1:8">
      <c r="B210" s="1">
        <v>100116</v>
      </c>
      <c r="C210" t="s">
        <v>317</v>
      </c>
      <c r="E210" s="1">
        <f t="shared" si="38"/>
        <v>100116</v>
      </c>
      <c r="F210" s="1" t="str">
        <f t="shared" si="39"/>
        <v>Toshima</v>
      </c>
      <c r="G210" s="1" t="str">
        <f t="shared" si="37"/>
        <v>0</v>
      </c>
    </row>
    <row r="211" spans="1:8">
      <c r="B211" s="1">
        <v>100117</v>
      </c>
      <c r="C211" t="s">
        <v>318</v>
      </c>
      <c r="E211" s="1">
        <f t="shared" si="38"/>
        <v>100117</v>
      </c>
      <c r="F211" s="1" t="str">
        <f t="shared" si="39"/>
        <v>Kita</v>
      </c>
      <c r="G211" s="1" t="str">
        <f t="shared" si="37"/>
        <v>0</v>
      </c>
    </row>
    <row r="212" spans="1:8">
      <c r="B212" s="1">
        <v>100118</v>
      </c>
      <c r="C212" t="s">
        <v>319</v>
      </c>
      <c r="E212" s="1">
        <f t="shared" si="38"/>
        <v>100118</v>
      </c>
      <c r="F212" s="1" t="str">
        <f t="shared" si="39"/>
        <v>Arakawa</v>
      </c>
      <c r="G212" s="1" t="str">
        <f t="shared" si="37"/>
        <v>0</v>
      </c>
    </row>
    <row r="213" spans="1:8">
      <c r="B213" s="1">
        <v>100119</v>
      </c>
      <c r="C213" t="s">
        <v>320</v>
      </c>
      <c r="E213" s="1">
        <f t="shared" si="38"/>
        <v>100119</v>
      </c>
      <c r="F213" s="1" t="str">
        <f t="shared" si="39"/>
        <v>Itabashi</v>
      </c>
      <c r="G213" s="1" t="str">
        <f t="shared" si="37"/>
        <v>0</v>
      </c>
    </row>
    <row r="214" spans="1:8">
      <c r="B214" s="1">
        <v>100120</v>
      </c>
      <c r="C214" t="s">
        <v>321</v>
      </c>
      <c r="E214" s="1">
        <f t="shared" si="38"/>
        <v>100120</v>
      </c>
      <c r="F214" s="1" t="str">
        <f t="shared" si="39"/>
        <v>Nerima</v>
      </c>
      <c r="G214" s="1" t="str">
        <f t="shared" si="37"/>
        <v>0</v>
      </c>
    </row>
    <row r="215" spans="1:8">
      <c r="B215" s="1">
        <v>100121</v>
      </c>
      <c r="C215" t="s">
        <v>322</v>
      </c>
      <c r="E215" s="1">
        <f t="shared" ref="E215:E217" si="40">B215</f>
        <v>100121</v>
      </c>
      <c r="F215" s="1" t="str">
        <f t="shared" ref="F215:F217" si="41">C215</f>
        <v>Adachi</v>
      </c>
      <c r="G215" s="1" t="str">
        <f t="shared" si="37"/>
        <v>0</v>
      </c>
    </row>
    <row r="216" spans="1:8">
      <c r="B216" s="1">
        <v>100122</v>
      </c>
      <c r="C216" t="s">
        <v>323</v>
      </c>
      <c r="E216" s="1">
        <f t="shared" si="40"/>
        <v>100122</v>
      </c>
      <c r="F216" s="1" t="str">
        <f t="shared" si="41"/>
        <v>Katsushika</v>
      </c>
      <c r="G216" s="1" t="str">
        <f t="shared" si="37"/>
        <v>0</v>
      </c>
    </row>
    <row r="217" spans="1:8">
      <c r="B217" s="1">
        <v>100123</v>
      </c>
      <c r="C217" t="s">
        <v>324</v>
      </c>
      <c r="E217" s="1">
        <f t="shared" si="40"/>
        <v>100123</v>
      </c>
      <c r="F217" s="1" t="str">
        <f t="shared" si="41"/>
        <v>Edogawa</v>
      </c>
      <c r="G217" s="1" t="str">
        <f t="shared" si="37"/>
        <v>0</v>
      </c>
    </row>
    <row r="218" spans="1:8">
      <c r="A218" s="12" t="s">
        <v>163</v>
      </c>
      <c r="B218" s="1">
        <v>1001</v>
      </c>
      <c r="C218" t="s">
        <v>325</v>
      </c>
      <c r="D218" s="11" t="s">
        <v>326</v>
      </c>
      <c r="E218" s="1" t="s">
        <v>327</v>
      </c>
      <c r="G218" s="1" t="str">
        <f t="shared" si="37"/>
        <v>1</v>
      </c>
      <c r="H218" s="13">
        <v>40257</v>
      </c>
    </row>
    <row r="219" spans="1:8">
      <c r="B219" s="1">
        <v>1002</v>
      </c>
      <c r="C219" t="s">
        <v>328</v>
      </c>
      <c r="E219" s="1">
        <f t="shared" ref="E219" si="42">B219</f>
        <v>1002</v>
      </c>
      <c r="F219" s="1" t="str">
        <f t="shared" ref="F219" si="43">C219</f>
        <v>Hachioji</v>
      </c>
      <c r="G219" s="1" t="str">
        <f t="shared" si="37"/>
        <v>0</v>
      </c>
    </row>
    <row r="220" spans="1:8">
      <c r="B220" s="1">
        <v>1003</v>
      </c>
      <c r="C220" t="s">
        <v>329</v>
      </c>
      <c r="E220" s="1">
        <f t="shared" ref="E220:E247" si="44">B220</f>
        <v>1003</v>
      </c>
      <c r="F220" s="1" t="str">
        <f t="shared" ref="F220:F247" si="45">C220</f>
        <v>Tachikawa</v>
      </c>
      <c r="G220" s="1" t="str">
        <f t="shared" si="37"/>
        <v>0</v>
      </c>
    </row>
    <row r="221" spans="1:8">
      <c r="B221" s="1">
        <v>1004</v>
      </c>
      <c r="C221" t="s">
        <v>330</v>
      </c>
      <c r="E221" s="1">
        <f t="shared" si="44"/>
        <v>1004</v>
      </c>
      <c r="F221" s="1" t="str">
        <f t="shared" si="45"/>
        <v>Musashino</v>
      </c>
      <c r="G221" s="1" t="str">
        <f t="shared" si="37"/>
        <v>0</v>
      </c>
    </row>
    <row r="222" spans="1:8">
      <c r="B222" s="1">
        <v>1005</v>
      </c>
      <c r="C222" t="s">
        <v>331</v>
      </c>
      <c r="E222" s="1">
        <f t="shared" si="44"/>
        <v>1005</v>
      </c>
      <c r="F222" s="1" t="str">
        <f t="shared" si="45"/>
        <v>Mitaka</v>
      </c>
      <c r="G222" s="1" t="str">
        <f t="shared" si="37"/>
        <v>0</v>
      </c>
    </row>
    <row r="223" spans="1:8">
      <c r="B223" s="1">
        <v>1006</v>
      </c>
      <c r="C223" t="s">
        <v>332</v>
      </c>
      <c r="E223" s="1">
        <f t="shared" si="44"/>
        <v>1006</v>
      </c>
      <c r="F223" s="1" t="str">
        <f t="shared" si="45"/>
        <v>Ome</v>
      </c>
      <c r="G223" s="1" t="str">
        <f t="shared" si="37"/>
        <v>0</v>
      </c>
    </row>
    <row r="224" spans="1:8">
      <c r="B224" s="1">
        <v>1007</v>
      </c>
      <c r="C224" t="s">
        <v>333</v>
      </c>
      <c r="E224" s="1">
        <f t="shared" si="44"/>
        <v>1007</v>
      </c>
      <c r="F224" s="1" t="str">
        <f t="shared" si="45"/>
        <v>Fuchu</v>
      </c>
      <c r="G224" s="1" t="str">
        <f t="shared" si="37"/>
        <v>0</v>
      </c>
    </row>
    <row r="225" spans="1:8">
      <c r="B225" s="1">
        <v>1008</v>
      </c>
      <c r="C225" t="s">
        <v>334</v>
      </c>
      <c r="E225" s="1">
        <f t="shared" si="44"/>
        <v>1008</v>
      </c>
      <c r="F225" s="1" t="str">
        <f t="shared" si="45"/>
        <v>Akishima</v>
      </c>
      <c r="G225" s="1" t="str">
        <f t="shared" si="37"/>
        <v>0</v>
      </c>
    </row>
    <row r="226" spans="1:8">
      <c r="B226" s="1">
        <v>1009</v>
      </c>
      <c r="C226" t="s">
        <v>335</v>
      </c>
      <c r="E226" s="1">
        <f t="shared" si="44"/>
        <v>1009</v>
      </c>
      <c r="F226" s="1" t="str">
        <f t="shared" si="45"/>
        <v>Chofu</v>
      </c>
      <c r="G226" s="1" t="str">
        <f t="shared" si="37"/>
        <v>0</v>
      </c>
    </row>
    <row r="227" spans="1:8">
      <c r="B227" s="1">
        <v>1010</v>
      </c>
      <c r="C227" t="s">
        <v>336</v>
      </c>
      <c r="E227" s="1">
        <f t="shared" si="44"/>
        <v>1010</v>
      </c>
      <c r="F227" s="1" t="str">
        <f t="shared" si="45"/>
        <v>Machida</v>
      </c>
      <c r="G227" s="1" t="str">
        <f t="shared" si="37"/>
        <v>0</v>
      </c>
    </row>
    <row r="228" spans="1:8">
      <c r="B228" s="1">
        <v>1011</v>
      </c>
      <c r="C228" t="s">
        <v>337</v>
      </c>
      <c r="E228" s="1">
        <f t="shared" si="44"/>
        <v>1011</v>
      </c>
      <c r="F228" s="1" t="str">
        <f t="shared" si="45"/>
        <v>Koganei</v>
      </c>
      <c r="G228" s="1" t="str">
        <f t="shared" si="37"/>
        <v>0</v>
      </c>
    </row>
    <row r="229" spans="1:8">
      <c r="B229" s="1">
        <v>1012</v>
      </c>
      <c r="C229" t="s">
        <v>338</v>
      </c>
      <c r="E229" s="1">
        <f t="shared" si="44"/>
        <v>1012</v>
      </c>
      <c r="F229" s="1" t="str">
        <f t="shared" si="45"/>
        <v>Kodaira</v>
      </c>
      <c r="G229" s="1" t="str">
        <f t="shared" si="37"/>
        <v>0</v>
      </c>
    </row>
    <row r="230" spans="1:8">
      <c r="B230" s="1">
        <v>1013</v>
      </c>
      <c r="C230" t="s">
        <v>339</v>
      </c>
      <c r="E230" s="1">
        <f t="shared" si="44"/>
        <v>1013</v>
      </c>
      <c r="F230" s="1" t="str">
        <f t="shared" si="45"/>
        <v>Hino</v>
      </c>
      <c r="G230" s="1" t="str">
        <f t="shared" si="37"/>
        <v>0</v>
      </c>
    </row>
    <row r="231" spans="1:8">
      <c r="B231" s="1">
        <v>1014</v>
      </c>
      <c r="C231" t="s">
        <v>340</v>
      </c>
      <c r="E231" s="1">
        <f t="shared" si="44"/>
        <v>1014</v>
      </c>
      <c r="F231" s="1" t="str">
        <f t="shared" si="45"/>
        <v>Higashimurayama</v>
      </c>
      <c r="G231" s="1" t="str">
        <f t="shared" si="37"/>
        <v>0</v>
      </c>
    </row>
    <row r="232" spans="1:8">
      <c r="B232" s="1">
        <v>1015</v>
      </c>
      <c r="C232" t="s">
        <v>341</v>
      </c>
      <c r="E232" s="1">
        <f t="shared" si="44"/>
        <v>1015</v>
      </c>
      <c r="F232" s="1" t="str">
        <f t="shared" si="45"/>
        <v>Kokubunji</v>
      </c>
      <c r="G232" s="1" t="str">
        <f t="shared" si="37"/>
        <v>0</v>
      </c>
    </row>
    <row r="233" spans="1:8">
      <c r="B233" s="1">
        <v>1016</v>
      </c>
      <c r="C233" t="s">
        <v>342</v>
      </c>
      <c r="E233" s="1">
        <f t="shared" si="44"/>
        <v>1016</v>
      </c>
      <c r="F233" s="1" t="str">
        <f t="shared" si="45"/>
        <v>Kunitachi</v>
      </c>
      <c r="G233" s="1" t="str">
        <f t="shared" si="37"/>
        <v>0</v>
      </c>
    </row>
    <row r="234" spans="1:8">
      <c r="A234" s="12" t="s">
        <v>163</v>
      </c>
      <c r="B234" s="1">
        <v>1017</v>
      </c>
      <c r="C234" t="s">
        <v>343</v>
      </c>
      <c r="D234" s="11" t="s">
        <v>344</v>
      </c>
      <c r="E234" s="1">
        <f t="shared" si="44"/>
        <v>1017</v>
      </c>
      <c r="F234" s="1" t="str">
        <f t="shared" si="45"/>
        <v>Hoya</v>
      </c>
      <c r="G234" s="1" t="str">
        <f t="shared" si="37"/>
        <v>1</v>
      </c>
      <c r="H234" s="13">
        <v>36911</v>
      </c>
    </row>
    <row r="235" spans="1:8">
      <c r="A235" s="12" t="s">
        <v>163</v>
      </c>
      <c r="B235" s="1">
        <v>1018</v>
      </c>
      <c r="C235" t="s">
        <v>345</v>
      </c>
      <c r="D235" s="11" t="s">
        <v>344</v>
      </c>
      <c r="E235" s="1">
        <f t="shared" si="44"/>
        <v>1018</v>
      </c>
      <c r="F235" s="1" t="str">
        <f t="shared" si="45"/>
        <v>Tanashi</v>
      </c>
      <c r="G235" s="1" t="str">
        <f t="shared" si="37"/>
        <v>1</v>
      </c>
      <c r="H235" s="13">
        <v>36911</v>
      </c>
    </row>
    <row r="236" spans="1:8">
      <c r="B236" s="1">
        <v>1019</v>
      </c>
      <c r="C236" t="s">
        <v>346</v>
      </c>
      <c r="E236" s="1">
        <f t="shared" si="44"/>
        <v>1019</v>
      </c>
      <c r="F236" s="1" t="str">
        <f t="shared" si="45"/>
        <v>Fussa</v>
      </c>
      <c r="G236" s="1" t="str">
        <f t="shared" si="37"/>
        <v>0</v>
      </c>
    </row>
    <row r="237" spans="1:8">
      <c r="B237" s="1">
        <v>1020</v>
      </c>
      <c r="C237" t="s">
        <v>347</v>
      </c>
      <c r="E237" s="1">
        <f t="shared" si="44"/>
        <v>1020</v>
      </c>
      <c r="F237" s="1" t="str">
        <f t="shared" si="45"/>
        <v>Komae</v>
      </c>
      <c r="G237" s="1" t="str">
        <f t="shared" si="37"/>
        <v>0</v>
      </c>
    </row>
    <row r="238" spans="1:8">
      <c r="B238" s="1">
        <v>1021</v>
      </c>
      <c r="C238" t="s">
        <v>348</v>
      </c>
      <c r="E238" s="1">
        <f t="shared" si="44"/>
        <v>1021</v>
      </c>
      <c r="F238" s="1" t="str">
        <f t="shared" si="45"/>
        <v>Higashiyamato</v>
      </c>
      <c r="G238" s="1" t="str">
        <f t="shared" si="37"/>
        <v>0</v>
      </c>
    </row>
    <row r="239" spans="1:8">
      <c r="B239" s="1">
        <v>1022</v>
      </c>
      <c r="C239" t="s">
        <v>349</v>
      </c>
      <c r="E239" s="1">
        <f t="shared" si="44"/>
        <v>1022</v>
      </c>
      <c r="F239" s="1" t="str">
        <f t="shared" si="45"/>
        <v>Kiyose</v>
      </c>
      <c r="G239" s="1" t="str">
        <f t="shared" si="37"/>
        <v>0</v>
      </c>
    </row>
    <row r="240" spans="1:8">
      <c r="B240" s="1">
        <v>1023</v>
      </c>
      <c r="C240" t="s">
        <v>350</v>
      </c>
      <c r="E240" s="1">
        <f t="shared" si="44"/>
        <v>1023</v>
      </c>
      <c r="F240" s="1" t="str">
        <f t="shared" si="45"/>
        <v>Higashikurume</v>
      </c>
      <c r="G240" s="1" t="str">
        <f t="shared" si="37"/>
        <v>0</v>
      </c>
    </row>
    <row r="241" spans="1:8">
      <c r="B241" s="1">
        <v>1024</v>
      </c>
      <c r="C241" t="s">
        <v>351</v>
      </c>
      <c r="E241" s="1">
        <f t="shared" si="44"/>
        <v>1024</v>
      </c>
      <c r="F241" s="1" t="str">
        <f t="shared" si="45"/>
        <v>Musashimurayama</v>
      </c>
      <c r="G241" s="1" t="str">
        <f t="shared" si="37"/>
        <v>0</v>
      </c>
    </row>
    <row r="242" spans="1:8">
      <c r="B242" s="1">
        <v>1025</v>
      </c>
      <c r="C242" t="s">
        <v>352</v>
      </c>
      <c r="E242" s="1">
        <f t="shared" si="44"/>
        <v>1025</v>
      </c>
      <c r="F242" s="1" t="str">
        <f t="shared" si="45"/>
        <v>Tama</v>
      </c>
      <c r="G242" s="1" t="str">
        <f t="shared" si="37"/>
        <v>0</v>
      </c>
    </row>
    <row r="243" spans="1:8">
      <c r="B243" s="1">
        <v>1026</v>
      </c>
      <c r="C243" t="s">
        <v>353</v>
      </c>
      <c r="E243" s="1">
        <f t="shared" si="44"/>
        <v>1026</v>
      </c>
      <c r="F243" s="1" t="str">
        <f t="shared" si="45"/>
        <v>Inagi</v>
      </c>
      <c r="G243" s="1" t="str">
        <f t="shared" si="37"/>
        <v>0</v>
      </c>
    </row>
    <row r="244" spans="1:8">
      <c r="A244" s="12" t="s">
        <v>163</v>
      </c>
      <c r="B244" s="1">
        <v>1027</v>
      </c>
      <c r="C244" t="s">
        <v>354</v>
      </c>
      <c r="D244" s="11" t="s">
        <v>355</v>
      </c>
      <c r="E244" s="1">
        <f t="shared" si="44"/>
        <v>1027</v>
      </c>
      <c r="F244" s="1" t="str">
        <f t="shared" si="45"/>
        <v>Akigawa</v>
      </c>
      <c r="G244" s="1" t="str">
        <f t="shared" si="37"/>
        <v>1</v>
      </c>
      <c r="H244" s="13">
        <v>34942</v>
      </c>
    </row>
    <row r="245" spans="1:8">
      <c r="B245" s="1">
        <v>1028</v>
      </c>
      <c r="C245" t="s">
        <v>356</v>
      </c>
      <c r="E245" s="1">
        <f t="shared" si="44"/>
        <v>1028</v>
      </c>
      <c r="F245" s="1" t="str">
        <f t="shared" si="45"/>
        <v>Hamura</v>
      </c>
      <c r="G245" s="1" t="str">
        <f t="shared" si="37"/>
        <v>0</v>
      </c>
    </row>
    <row r="246" spans="1:8">
      <c r="B246" s="1">
        <v>1029</v>
      </c>
      <c r="C246" t="s">
        <v>357</v>
      </c>
      <c r="E246" s="1">
        <f t="shared" si="44"/>
        <v>1029</v>
      </c>
      <c r="F246" s="1" t="str">
        <f t="shared" si="45"/>
        <v>Akiruno</v>
      </c>
      <c r="G246" s="1" t="str">
        <f t="shared" si="37"/>
        <v>0</v>
      </c>
    </row>
    <row r="247" spans="1:8">
      <c r="B247" s="1">
        <v>1030</v>
      </c>
      <c r="C247" t="s">
        <v>358</v>
      </c>
      <c r="E247" s="1">
        <f t="shared" si="44"/>
        <v>1030</v>
      </c>
      <c r="F247" s="1" t="str">
        <f t="shared" si="45"/>
        <v>Nishitokyo</v>
      </c>
      <c r="G247" s="1" t="str">
        <f t="shared" si="37"/>
        <v>0</v>
      </c>
    </row>
    <row r="248" spans="1:8" hidden="1"/>
    <row r="249" spans="1:8" hidden="1">
      <c r="A249" s="12" t="s">
        <v>33</v>
      </c>
      <c r="B249" s="1">
        <v>11</v>
      </c>
    </row>
    <row r="250" spans="1:8">
      <c r="B250" s="1">
        <v>1101</v>
      </c>
      <c r="C250" t="s">
        <v>359</v>
      </c>
      <c r="E250" s="1">
        <f t="shared" ref="E250" si="46">B250</f>
        <v>1101</v>
      </c>
      <c r="F250" s="1" t="str">
        <f t="shared" ref="F250" si="47">C250</f>
        <v>Yokohama</v>
      </c>
      <c r="G250" s="1" t="str">
        <f t="shared" si="37"/>
        <v>0</v>
      </c>
    </row>
    <row r="251" spans="1:8">
      <c r="B251" s="1">
        <v>1102</v>
      </c>
      <c r="C251" t="s">
        <v>360</v>
      </c>
      <c r="E251" s="1">
        <f t="shared" ref="E251:E268" si="48">B251</f>
        <v>1102</v>
      </c>
      <c r="F251" s="1" t="str">
        <f t="shared" ref="F251:F268" si="49">C251</f>
        <v>Yokosuka</v>
      </c>
      <c r="G251" s="1" t="str">
        <f t="shared" si="37"/>
        <v>0</v>
      </c>
    </row>
    <row r="252" spans="1:8">
      <c r="B252" s="1">
        <v>1103</v>
      </c>
      <c r="C252" t="s">
        <v>361</v>
      </c>
      <c r="E252" s="1">
        <f t="shared" si="48"/>
        <v>1103</v>
      </c>
      <c r="F252" s="1" t="str">
        <f t="shared" si="49"/>
        <v>Kawasaki</v>
      </c>
      <c r="G252" s="1" t="str">
        <f t="shared" si="37"/>
        <v>0</v>
      </c>
    </row>
    <row r="253" spans="1:8">
      <c r="B253" s="1">
        <v>1104</v>
      </c>
      <c r="C253" t="s">
        <v>362</v>
      </c>
      <c r="E253" s="1">
        <f t="shared" si="48"/>
        <v>1104</v>
      </c>
      <c r="F253" s="1" t="str">
        <f t="shared" si="49"/>
        <v>Hiratsuka</v>
      </c>
      <c r="G253" s="1" t="str">
        <f t="shared" si="37"/>
        <v>0</v>
      </c>
    </row>
    <row r="254" spans="1:8">
      <c r="B254" s="1">
        <v>1105</v>
      </c>
      <c r="C254" t="s">
        <v>363</v>
      </c>
      <c r="E254" s="1">
        <f t="shared" si="48"/>
        <v>1105</v>
      </c>
      <c r="F254" s="1" t="str">
        <f t="shared" si="49"/>
        <v>Kamakura</v>
      </c>
      <c r="G254" s="1" t="str">
        <f t="shared" si="37"/>
        <v>0</v>
      </c>
    </row>
    <row r="255" spans="1:8">
      <c r="B255" s="1">
        <v>1106</v>
      </c>
      <c r="C255" t="s">
        <v>364</v>
      </c>
      <c r="E255" s="1">
        <f t="shared" si="48"/>
        <v>1106</v>
      </c>
      <c r="F255" s="1" t="str">
        <f t="shared" si="49"/>
        <v>Fujisawa</v>
      </c>
      <c r="G255" s="1" t="str">
        <f t="shared" si="37"/>
        <v>0</v>
      </c>
    </row>
    <row r="256" spans="1:8">
      <c r="B256" s="1">
        <v>1107</v>
      </c>
      <c r="C256" t="s">
        <v>365</v>
      </c>
      <c r="E256" s="1">
        <f t="shared" si="48"/>
        <v>1107</v>
      </c>
      <c r="F256" s="1" t="str">
        <f t="shared" si="49"/>
        <v>Odawara</v>
      </c>
      <c r="G256" s="1" t="str">
        <f t="shared" si="37"/>
        <v>0</v>
      </c>
    </row>
    <row r="257" spans="1:7">
      <c r="B257" s="1">
        <v>1108</v>
      </c>
      <c r="C257" t="s">
        <v>366</v>
      </c>
      <c r="E257" s="1">
        <f t="shared" si="48"/>
        <v>1108</v>
      </c>
      <c r="F257" s="1" t="str">
        <f t="shared" si="49"/>
        <v>Chigasaki</v>
      </c>
      <c r="G257" s="1" t="str">
        <f t="shared" si="37"/>
        <v>0</v>
      </c>
    </row>
    <row r="258" spans="1:7">
      <c r="B258" s="1">
        <v>1109</v>
      </c>
      <c r="C258" t="s">
        <v>367</v>
      </c>
      <c r="E258" s="1">
        <f t="shared" si="48"/>
        <v>1109</v>
      </c>
      <c r="F258" s="1" t="str">
        <f t="shared" si="49"/>
        <v>Zushi</v>
      </c>
      <c r="G258" s="1" t="str">
        <f t="shared" si="37"/>
        <v>0</v>
      </c>
    </row>
    <row r="259" spans="1:7">
      <c r="B259" s="1">
        <v>1110</v>
      </c>
      <c r="C259" t="s">
        <v>368</v>
      </c>
      <c r="E259" s="1">
        <f t="shared" si="48"/>
        <v>1110</v>
      </c>
      <c r="F259" s="1" t="str">
        <f t="shared" si="49"/>
        <v>Sagamihara</v>
      </c>
      <c r="G259" s="1" t="str">
        <f t="shared" ref="G259:G322" si="50">IF(D259&lt;&gt;"","1","0")</f>
        <v>0</v>
      </c>
    </row>
    <row r="260" spans="1:7">
      <c r="B260" s="1">
        <v>1111</v>
      </c>
      <c r="C260" t="s">
        <v>369</v>
      </c>
      <c r="E260" s="1">
        <f t="shared" si="48"/>
        <v>1111</v>
      </c>
      <c r="F260" s="1" t="str">
        <f t="shared" si="49"/>
        <v>Miura</v>
      </c>
      <c r="G260" s="1" t="str">
        <f t="shared" si="50"/>
        <v>0</v>
      </c>
    </row>
    <row r="261" spans="1:7">
      <c r="B261" s="1">
        <v>1112</v>
      </c>
      <c r="C261" t="s">
        <v>370</v>
      </c>
      <c r="E261" s="1">
        <f t="shared" si="48"/>
        <v>1112</v>
      </c>
      <c r="F261" s="1" t="str">
        <f t="shared" si="49"/>
        <v>Hadano</v>
      </c>
      <c r="G261" s="1" t="str">
        <f t="shared" si="50"/>
        <v>0</v>
      </c>
    </row>
    <row r="262" spans="1:7">
      <c r="B262" s="1">
        <v>1113</v>
      </c>
      <c r="C262" t="s">
        <v>371</v>
      </c>
      <c r="E262" s="1">
        <f t="shared" si="48"/>
        <v>1113</v>
      </c>
      <c r="F262" s="1" t="str">
        <f t="shared" si="49"/>
        <v>Atsugi</v>
      </c>
      <c r="G262" s="1" t="str">
        <f t="shared" si="50"/>
        <v>0</v>
      </c>
    </row>
    <row r="263" spans="1:7">
      <c r="B263" s="1">
        <v>1114</v>
      </c>
      <c r="C263" t="s">
        <v>372</v>
      </c>
      <c r="E263" s="1">
        <f t="shared" si="48"/>
        <v>1114</v>
      </c>
      <c r="F263" s="1" t="str">
        <f t="shared" si="49"/>
        <v>Yamato</v>
      </c>
      <c r="G263" s="1" t="str">
        <f t="shared" si="50"/>
        <v>0</v>
      </c>
    </row>
    <row r="264" spans="1:7">
      <c r="B264" s="1">
        <v>1115</v>
      </c>
      <c r="C264" t="s">
        <v>373</v>
      </c>
      <c r="E264" s="1">
        <f t="shared" si="48"/>
        <v>1115</v>
      </c>
      <c r="F264" s="1" t="str">
        <f t="shared" si="49"/>
        <v>Isehara</v>
      </c>
      <c r="G264" s="1" t="str">
        <f t="shared" si="50"/>
        <v>0</v>
      </c>
    </row>
    <row r="265" spans="1:7">
      <c r="B265" s="1">
        <v>1116</v>
      </c>
      <c r="C265" t="s">
        <v>374</v>
      </c>
      <c r="E265" s="1">
        <f t="shared" si="48"/>
        <v>1116</v>
      </c>
      <c r="F265" s="1" t="str">
        <f t="shared" si="49"/>
        <v>Ebina</v>
      </c>
      <c r="G265" s="1" t="str">
        <f t="shared" si="50"/>
        <v>0</v>
      </c>
    </row>
    <row r="266" spans="1:7">
      <c r="B266" s="1">
        <v>1117</v>
      </c>
      <c r="C266" t="s">
        <v>375</v>
      </c>
      <c r="E266" s="1">
        <f t="shared" si="48"/>
        <v>1117</v>
      </c>
      <c r="F266" s="1" t="str">
        <f t="shared" si="49"/>
        <v>Zama</v>
      </c>
      <c r="G266" s="1" t="str">
        <f t="shared" si="50"/>
        <v>0</v>
      </c>
    </row>
    <row r="267" spans="1:7">
      <c r="B267" s="1">
        <v>1118</v>
      </c>
      <c r="C267" t="s">
        <v>376</v>
      </c>
      <c r="E267" s="1">
        <f t="shared" si="48"/>
        <v>1118</v>
      </c>
      <c r="F267" s="1" t="str">
        <f t="shared" si="49"/>
        <v>Minamiashigara</v>
      </c>
      <c r="G267" s="1" t="str">
        <f t="shared" si="50"/>
        <v>0</v>
      </c>
    </row>
    <row r="268" spans="1:7">
      <c r="B268" s="1">
        <v>1119</v>
      </c>
      <c r="C268" t="s">
        <v>377</v>
      </c>
      <c r="E268" s="1">
        <f t="shared" si="48"/>
        <v>1119</v>
      </c>
      <c r="F268" s="1" t="str">
        <f t="shared" si="49"/>
        <v>Ayase</v>
      </c>
      <c r="G268" s="1" t="str">
        <f t="shared" si="50"/>
        <v>0</v>
      </c>
    </row>
    <row r="269" spans="1:7" hidden="1"/>
    <row r="270" spans="1:7" hidden="1">
      <c r="A270" s="12" t="s">
        <v>34</v>
      </c>
      <c r="B270" s="1">
        <v>12</v>
      </c>
    </row>
    <row r="271" spans="1:7">
      <c r="B271" s="1">
        <v>1201</v>
      </c>
      <c r="C271" t="s">
        <v>378</v>
      </c>
      <c r="E271" s="1">
        <f t="shared" ref="E271" si="51">B271</f>
        <v>1201</v>
      </c>
      <c r="F271" s="1" t="str">
        <f t="shared" ref="F271" si="52">C271</f>
        <v>Chiba</v>
      </c>
      <c r="G271" s="1" t="str">
        <f t="shared" si="50"/>
        <v>0</v>
      </c>
    </row>
    <row r="272" spans="1:7">
      <c r="B272" s="1">
        <v>1202</v>
      </c>
      <c r="C272" t="s">
        <v>379</v>
      </c>
      <c r="E272" s="1">
        <f t="shared" ref="E272:E289" si="53">B272</f>
        <v>1202</v>
      </c>
      <c r="F272" s="1" t="str">
        <f t="shared" ref="F272:F289" si="54">C272</f>
        <v>Choshi</v>
      </c>
      <c r="G272" s="1" t="str">
        <f t="shared" si="50"/>
        <v>0</v>
      </c>
    </row>
    <row r="273" spans="1:8">
      <c r="B273" s="1">
        <v>1203</v>
      </c>
      <c r="C273" t="s">
        <v>380</v>
      </c>
      <c r="E273" s="1">
        <f t="shared" si="53"/>
        <v>1203</v>
      </c>
      <c r="F273" s="1" t="str">
        <f t="shared" si="54"/>
        <v>Ichikawa</v>
      </c>
      <c r="G273" s="1" t="str">
        <f t="shared" si="50"/>
        <v>0</v>
      </c>
    </row>
    <row r="274" spans="1:8">
      <c r="B274" s="1">
        <v>1204</v>
      </c>
      <c r="C274" t="s">
        <v>381</v>
      </c>
      <c r="E274" s="1">
        <f t="shared" si="53"/>
        <v>1204</v>
      </c>
      <c r="F274" s="1" t="str">
        <f t="shared" si="54"/>
        <v>Funabashi</v>
      </c>
      <c r="G274" s="1" t="str">
        <f t="shared" si="50"/>
        <v>0</v>
      </c>
    </row>
    <row r="275" spans="1:8">
      <c r="B275" s="1">
        <v>1205</v>
      </c>
      <c r="C275" t="s">
        <v>382</v>
      </c>
      <c r="E275" s="1">
        <f t="shared" si="53"/>
        <v>1205</v>
      </c>
      <c r="F275" s="1" t="str">
        <f t="shared" si="54"/>
        <v>Tateyama</v>
      </c>
      <c r="G275" s="1" t="str">
        <f t="shared" si="50"/>
        <v>0</v>
      </c>
    </row>
    <row r="276" spans="1:8">
      <c r="B276" s="1">
        <v>1206</v>
      </c>
      <c r="C276" t="s">
        <v>383</v>
      </c>
      <c r="E276" s="1">
        <f t="shared" si="53"/>
        <v>1206</v>
      </c>
      <c r="F276" s="1" t="str">
        <f t="shared" si="54"/>
        <v>Kisarazu</v>
      </c>
      <c r="G276" s="1" t="str">
        <f t="shared" si="50"/>
        <v>0</v>
      </c>
    </row>
    <row r="277" spans="1:8">
      <c r="B277" s="1">
        <v>1207</v>
      </c>
      <c r="C277" t="s">
        <v>384</v>
      </c>
      <c r="E277" s="1">
        <f t="shared" si="53"/>
        <v>1207</v>
      </c>
      <c r="F277" s="1" t="str">
        <f t="shared" si="54"/>
        <v>Matsudo</v>
      </c>
      <c r="G277" s="1" t="str">
        <f t="shared" si="50"/>
        <v>0</v>
      </c>
    </row>
    <row r="278" spans="1:8">
      <c r="B278" s="1">
        <v>1208</v>
      </c>
      <c r="C278" t="s">
        <v>385</v>
      </c>
      <c r="E278" s="1">
        <f t="shared" si="53"/>
        <v>1208</v>
      </c>
      <c r="F278" s="1" t="str">
        <f t="shared" si="54"/>
        <v>Noda</v>
      </c>
      <c r="G278" s="1" t="str">
        <f t="shared" si="50"/>
        <v>0</v>
      </c>
    </row>
    <row r="279" spans="1:8">
      <c r="A279" s="12" t="s">
        <v>163</v>
      </c>
      <c r="B279" s="1">
        <v>1209</v>
      </c>
      <c r="C279" t="s">
        <v>386</v>
      </c>
      <c r="D279" s="11" t="s">
        <v>387</v>
      </c>
      <c r="E279" s="1">
        <f t="shared" si="53"/>
        <v>1209</v>
      </c>
      <c r="F279" s="1" t="str">
        <f t="shared" si="54"/>
        <v>Sawara</v>
      </c>
      <c r="G279" s="1" t="str">
        <f t="shared" si="50"/>
        <v>1</v>
      </c>
      <c r="H279" s="13">
        <v>38802</v>
      </c>
    </row>
    <row r="280" spans="1:8">
      <c r="B280" s="1">
        <v>1210</v>
      </c>
      <c r="C280" t="s">
        <v>388</v>
      </c>
      <c r="E280" s="1">
        <f t="shared" si="53"/>
        <v>1210</v>
      </c>
      <c r="F280" s="1" t="str">
        <f t="shared" si="54"/>
        <v>Mobara</v>
      </c>
      <c r="G280" s="1" t="str">
        <f t="shared" si="50"/>
        <v>0</v>
      </c>
    </row>
    <row r="281" spans="1:8">
      <c r="B281" s="1">
        <v>1211</v>
      </c>
      <c r="C281" t="s">
        <v>389</v>
      </c>
      <c r="E281" s="1">
        <f t="shared" si="53"/>
        <v>1211</v>
      </c>
      <c r="F281" s="1" t="str">
        <f t="shared" si="54"/>
        <v>Narita</v>
      </c>
      <c r="G281" s="1" t="str">
        <f t="shared" si="50"/>
        <v>0</v>
      </c>
    </row>
    <row r="282" spans="1:8">
      <c r="B282" s="1">
        <v>1212</v>
      </c>
      <c r="C282" t="s">
        <v>390</v>
      </c>
      <c r="E282" s="1">
        <f t="shared" si="53"/>
        <v>1212</v>
      </c>
      <c r="F282" s="1" t="str">
        <f t="shared" si="54"/>
        <v>Sakura</v>
      </c>
      <c r="G282" s="1" t="str">
        <f t="shared" si="50"/>
        <v>0</v>
      </c>
    </row>
    <row r="283" spans="1:8">
      <c r="B283" s="1">
        <v>1213</v>
      </c>
      <c r="C283" t="s">
        <v>391</v>
      </c>
      <c r="E283" s="1">
        <f t="shared" si="53"/>
        <v>1213</v>
      </c>
      <c r="F283" s="1" t="str">
        <f t="shared" si="54"/>
        <v>Togane</v>
      </c>
      <c r="G283" s="1" t="str">
        <f t="shared" si="50"/>
        <v>0</v>
      </c>
    </row>
    <row r="284" spans="1:8">
      <c r="A284" s="12" t="s">
        <v>163</v>
      </c>
      <c r="B284" s="1">
        <v>1214</v>
      </c>
      <c r="C284" t="s">
        <v>392</v>
      </c>
      <c r="D284" s="11" t="s">
        <v>393</v>
      </c>
      <c r="E284" s="1">
        <f t="shared" si="53"/>
        <v>1214</v>
      </c>
      <c r="F284" s="1" t="str">
        <f t="shared" si="54"/>
        <v>Yokaichiba</v>
      </c>
      <c r="G284" s="1" t="str">
        <f t="shared" si="50"/>
        <v>1</v>
      </c>
      <c r="H284" s="13">
        <v>38739</v>
      </c>
    </row>
    <row r="285" spans="1:8">
      <c r="B285" s="1">
        <v>1215</v>
      </c>
      <c r="C285" t="s">
        <v>394</v>
      </c>
      <c r="E285" s="1">
        <f t="shared" si="53"/>
        <v>1215</v>
      </c>
      <c r="F285" s="1" t="str">
        <f t="shared" si="54"/>
        <v>Asahi</v>
      </c>
      <c r="G285" s="1" t="str">
        <f t="shared" si="50"/>
        <v>0</v>
      </c>
    </row>
    <row r="286" spans="1:8">
      <c r="B286" s="1">
        <v>1216</v>
      </c>
      <c r="C286" t="s">
        <v>395</v>
      </c>
      <c r="E286" s="1">
        <f t="shared" si="53"/>
        <v>1216</v>
      </c>
      <c r="F286" s="1" t="str">
        <f t="shared" si="54"/>
        <v>Narashino</v>
      </c>
      <c r="G286" s="1" t="str">
        <f t="shared" si="50"/>
        <v>0</v>
      </c>
    </row>
    <row r="287" spans="1:8">
      <c r="B287" s="1">
        <v>1217</v>
      </c>
      <c r="C287" t="s">
        <v>396</v>
      </c>
      <c r="E287" s="1">
        <f t="shared" si="53"/>
        <v>1217</v>
      </c>
      <c r="F287" s="1" t="str">
        <f t="shared" si="54"/>
        <v>Kashiwa</v>
      </c>
      <c r="G287" s="1" t="str">
        <f t="shared" si="50"/>
        <v>0</v>
      </c>
    </row>
    <row r="288" spans="1:8">
      <c r="B288" s="1">
        <v>1218</v>
      </c>
      <c r="C288" t="s">
        <v>397</v>
      </c>
      <c r="E288" s="1">
        <f t="shared" si="53"/>
        <v>1218</v>
      </c>
      <c r="F288" s="1" t="str">
        <f t="shared" si="54"/>
        <v>Katsuura</v>
      </c>
      <c r="G288" s="1" t="str">
        <f t="shared" si="50"/>
        <v>0</v>
      </c>
    </row>
    <row r="289" spans="2:7">
      <c r="B289" s="1">
        <v>1219</v>
      </c>
      <c r="C289" t="s">
        <v>398</v>
      </c>
      <c r="E289" s="1">
        <f t="shared" si="53"/>
        <v>1219</v>
      </c>
      <c r="F289" s="1" t="str">
        <f t="shared" si="54"/>
        <v>Ichihara</v>
      </c>
      <c r="G289" s="1" t="str">
        <f t="shared" si="50"/>
        <v>0</v>
      </c>
    </row>
    <row r="290" spans="2:7">
      <c r="B290" s="1">
        <v>1220</v>
      </c>
      <c r="C290" t="s">
        <v>399</v>
      </c>
      <c r="E290" s="1">
        <f t="shared" ref="E290:E309" si="55">B290</f>
        <v>1220</v>
      </c>
      <c r="F290" s="1" t="str">
        <f t="shared" ref="F290:F309" si="56">C290</f>
        <v>Nagareyama</v>
      </c>
      <c r="G290" s="1" t="str">
        <f t="shared" si="50"/>
        <v>0</v>
      </c>
    </row>
    <row r="291" spans="2:7">
      <c r="B291" s="1">
        <v>1221</v>
      </c>
      <c r="C291" t="s">
        <v>400</v>
      </c>
      <c r="E291" s="1">
        <f t="shared" si="55"/>
        <v>1221</v>
      </c>
      <c r="F291" s="1" t="str">
        <f t="shared" si="56"/>
        <v>Yachiyo</v>
      </c>
      <c r="G291" s="1" t="str">
        <f t="shared" si="50"/>
        <v>0</v>
      </c>
    </row>
    <row r="292" spans="2:7">
      <c r="B292" s="1">
        <v>1222</v>
      </c>
      <c r="C292" t="s">
        <v>401</v>
      </c>
      <c r="E292" s="1">
        <f t="shared" si="55"/>
        <v>1222</v>
      </c>
      <c r="F292" s="1" t="str">
        <f t="shared" si="56"/>
        <v>Abiko</v>
      </c>
      <c r="G292" s="1" t="str">
        <f t="shared" si="50"/>
        <v>0</v>
      </c>
    </row>
    <row r="293" spans="2:7">
      <c r="B293" s="1">
        <v>1223</v>
      </c>
      <c r="C293" t="s">
        <v>402</v>
      </c>
      <c r="E293" s="1">
        <f t="shared" si="55"/>
        <v>1223</v>
      </c>
      <c r="F293" s="1" t="str">
        <f t="shared" si="56"/>
        <v>Kamogawa</v>
      </c>
      <c r="G293" s="1" t="str">
        <f t="shared" si="50"/>
        <v>0</v>
      </c>
    </row>
    <row r="294" spans="2:7">
      <c r="B294" s="1">
        <v>1224</v>
      </c>
      <c r="C294" t="s">
        <v>403</v>
      </c>
      <c r="E294" s="1">
        <f t="shared" si="55"/>
        <v>1224</v>
      </c>
      <c r="F294" s="1" t="str">
        <f t="shared" si="56"/>
        <v>Kimitsu</v>
      </c>
      <c r="G294" s="1" t="str">
        <f t="shared" si="50"/>
        <v>0</v>
      </c>
    </row>
    <row r="295" spans="2:7">
      <c r="B295" s="1">
        <v>1225</v>
      </c>
      <c r="C295" t="s">
        <v>404</v>
      </c>
      <c r="E295" s="1">
        <f t="shared" si="55"/>
        <v>1225</v>
      </c>
      <c r="F295" s="1" t="str">
        <f t="shared" si="56"/>
        <v>Kamagaya</v>
      </c>
      <c r="G295" s="1" t="str">
        <f t="shared" si="50"/>
        <v>0</v>
      </c>
    </row>
    <row r="296" spans="2:7">
      <c r="B296" s="1">
        <v>1226</v>
      </c>
      <c r="C296" t="s">
        <v>405</v>
      </c>
      <c r="E296" s="1">
        <f t="shared" si="55"/>
        <v>1226</v>
      </c>
      <c r="F296" s="1" t="str">
        <f t="shared" si="56"/>
        <v>Futtu</v>
      </c>
      <c r="G296" s="1" t="str">
        <f t="shared" si="50"/>
        <v>0</v>
      </c>
    </row>
    <row r="297" spans="2:7">
      <c r="B297" s="1">
        <v>1227</v>
      </c>
      <c r="C297" t="s">
        <v>406</v>
      </c>
      <c r="E297" s="1">
        <f t="shared" si="55"/>
        <v>1227</v>
      </c>
      <c r="F297" s="1" t="str">
        <f t="shared" si="56"/>
        <v>Urayasu</v>
      </c>
      <c r="G297" s="1" t="str">
        <f t="shared" si="50"/>
        <v>0</v>
      </c>
    </row>
    <row r="298" spans="2:7">
      <c r="B298" s="1">
        <v>1228</v>
      </c>
      <c r="C298" t="s">
        <v>407</v>
      </c>
      <c r="E298" s="1">
        <f t="shared" si="55"/>
        <v>1228</v>
      </c>
      <c r="F298" s="1" t="str">
        <f t="shared" si="56"/>
        <v>Yotsukaido</v>
      </c>
      <c r="G298" s="1" t="str">
        <f t="shared" si="50"/>
        <v>0</v>
      </c>
    </row>
    <row r="299" spans="2:7">
      <c r="B299" s="1">
        <v>1229</v>
      </c>
      <c r="C299" t="s">
        <v>408</v>
      </c>
      <c r="E299" s="1">
        <f t="shared" si="55"/>
        <v>1229</v>
      </c>
      <c r="F299" s="1" t="str">
        <f t="shared" si="56"/>
        <v>Sodegaura</v>
      </c>
      <c r="G299" s="1" t="str">
        <f t="shared" si="50"/>
        <v>0</v>
      </c>
    </row>
    <row r="300" spans="2:7">
      <c r="B300" s="1">
        <v>1230</v>
      </c>
      <c r="C300" t="s">
        <v>409</v>
      </c>
      <c r="E300" s="1">
        <f t="shared" si="55"/>
        <v>1230</v>
      </c>
      <c r="F300" s="1" t="str">
        <f t="shared" si="56"/>
        <v>Yachimata</v>
      </c>
      <c r="G300" s="1" t="str">
        <f t="shared" si="50"/>
        <v>0</v>
      </c>
    </row>
    <row r="301" spans="2:7">
      <c r="B301" s="1">
        <v>1231</v>
      </c>
      <c r="C301" t="s">
        <v>410</v>
      </c>
      <c r="E301" s="1">
        <f t="shared" si="55"/>
        <v>1231</v>
      </c>
      <c r="F301" s="1" t="str">
        <f t="shared" si="56"/>
        <v>Inzai</v>
      </c>
      <c r="G301" s="1" t="str">
        <f t="shared" si="50"/>
        <v>0</v>
      </c>
    </row>
    <row r="302" spans="2:7">
      <c r="B302" s="1">
        <v>1232</v>
      </c>
      <c r="C302" t="s">
        <v>411</v>
      </c>
      <c r="E302" s="1">
        <f t="shared" si="55"/>
        <v>1232</v>
      </c>
      <c r="F302" s="1" t="str">
        <f t="shared" si="56"/>
        <v>Shiroi</v>
      </c>
      <c r="G302" s="1" t="str">
        <f t="shared" si="50"/>
        <v>0</v>
      </c>
    </row>
    <row r="303" spans="2:7">
      <c r="B303" s="1">
        <v>1233</v>
      </c>
      <c r="C303" t="s">
        <v>412</v>
      </c>
      <c r="E303" s="1">
        <f t="shared" si="55"/>
        <v>1233</v>
      </c>
      <c r="F303" s="1" t="str">
        <f t="shared" si="56"/>
        <v>Tomisato</v>
      </c>
      <c r="G303" s="1" t="str">
        <f t="shared" si="50"/>
        <v>0</v>
      </c>
    </row>
    <row r="304" spans="2:7">
      <c r="B304" s="1">
        <v>1234</v>
      </c>
      <c r="C304" t="s">
        <v>413</v>
      </c>
      <c r="E304" s="1">
        <f t="shared" si="55"/>
        <v>1234</v>
      </c>
      <c r="F304" s="1" t="str">
        <f t="shared" si="56"/>
        <v>Minamiboso</v>
      </c>
      <c r="G304" s="1" t="str">
        <f t="shared" si="50"/>
        <v>0</v>
      </c>
    </row>
    <row r="305" spans="1:8">
      <c r="B305" s="1">
        <v>1235</v>
      </c>
      <c r="C305" t="s">
        <v>414</v>
      </c>
      <c r="E305" s="1">
        <f t="shared" si="55"/>
        <v>1235</v>
      </c>
      <c r="F305" s="1" t="str">
        <f t="shared" si="56"/>
        <v>Sosa</v>
      </c>
      <c r="G305" s="1" t="str">
        <f t="shared" si="50"/>
        <v>0</v>
      </c>
    </row>
    <row r="306" spans="1:8">
      <c r="B306" s="1">
        <v>1236</v>
      </c>
      <c r="C306" t="s">
        <v>415</v>
      </c>
      <c r="E306" s="1">
        <f t="shared" si="55"/>
        <v>1236</v>
      </c>
      <c r="F306" s="1" t="str">
        <f t="shared" si="56"/>
        <v>Katori</v>
      </c>
      <c r="G306" s="1" t="str">
        <f t="shared" si="50"/>
        <v>0</v>
      </c>
    </row>
    <row r="307" spans="1:8">
      <c r="B307" s="1">
        <v>1237</v>
      </c>
      <c r="C307" t="s">
        <v>416</v>
      </c>
      <c r="E307" s="1">
        <f t="shared" si="55"/>
        <v>1237</v>
      </c>
      <c r="F307" s="1" t="str">
        <f t="shared" si="56"/>
        <v>Sanmu</v>
      </c>
      <c r="G307" s="1" t="str">
        <f t="shared" si="50"/>
        <v>0</v>
      </c>
    </row>
    <row r="308" spans="1:8">
      <c r="B308" s="1">
        <v>1238</v>
      </c>
      <c r="C308" t="s">
        <v>417</v>
      </c>
      <c r="E308" s="1">
        <f t="shared" si="55"/>
        <v>1238</v>
      </c>
      <c r="F308" s="1" t="str">
        <f t="shared" si="56"/>
        <v>Isumi</v>
      </c>
      <c r="G308" s="1" t="str">
        <f t="shared" si="50"/>
        <v>0</v>
      </c>
    </row>
    <row r="309" spans="1:8">
      <c r="B309" s="1">
        <v>1239</v>
      </c>
      <c r="C309" t="s">
        <v>418</v>
      </c>
      <c r="E309" s="1">
        <f t="shared" si="55"/>
        <v>1239</v>
      </c>
      <c r="F309" s="1" t="str">
        <f t="shared" si="56"/>
        <v>Oamishirasato</v>
      </c>
      <c r="G309" s="1" t="str">
        <f t="shared" si="50"/>
        <v>0</v>
      </c>
    </row>
    <row r="310" spans="1:8" hidden="1"/>
    <row r="311" spans="1:8" hidden="1">
      <c r="A311" s="12" t="s">
        <v>35</v>
      </c>
      <c r="B311" s="1">
        <v>13</v>
      </c>
    </row>
    <row r="312" spans="1:8">
      <c r="A312" s="12" t="s">
        <v>163</v>
      </c>
      <c r="B312" s="1">
        <v>1301</v>
      </c>
      <c r="C312" t="s">
        <v>419</v>
      </c>
      <c r="D312" s="11" t="s">
        <v>420</v>
      </c>
      <c r="E312" s="1">
        <f t="shared" ref="E312" si="57">B312</f>
        <v>1301</v>
      </c>
      <c r="F312" s="1" t="str">
        <f t="shared" ref="F312" si="58">C312</f>
        <v>Urawa</v>
      </c>
      <c r="G312" s="1" t="str">
        <f t="shared" si="50"/>
        <v>1</v>
      </c>
      <c r="H312" s="13">
        <v>37001</v>
      </c>
    </row>
    <row r="313" spans="1:8">
      <c r="B313" s="1">
        <v>1302</v>
      </c>
      <c r="C313" t="s">
        <v>421</v>
      </c>
      <c r="E313" s="1">
        <f t="shared" ref="E313:E357" si="59">B313</f>
        <v>1302</v>
      </c>
      <c r="F313" s="1" t="str">
        <f t="shared" ref="F313:F357" si="60">C313</f>
        <v>Kawagoe</v>
      </c>
      <c r="G313" s="1" t="str">
        <f t="shared" si="50"/>
        <v>0</v>
      </c>
    </row>
    <row r="314" spans="1:8">
      <c r="B314" s="1">
        <v>1303</v>
      </c>
      <c r="C314" t="s">
        <v>422</v>
      </c>
      <c r="E314" s="1">
        <f t="shared" si="59"/>
        <v>1303</v>
      </c>
      <c r="F314" s="1" t="str">
        <f t="shared" si="60"/>
        <v>Kumagaya</v>
      </c>
      <c r="G314" s="1" t="str">
        <f t="shared" si="50"/>
        <v>0</v>
      </c>
    </row>
    <row r="315" spans="1:8">
      <c r="B315" s="1">
        <v>1304</v>
      </c>
      <c r="C315" t="s">
        <v>423</v>
      </c>
      <c r="E315" s="1">
        <f t="shared" si="59"/>
        <v>1304</v>
      </c>
      <c r="F315" s="1" t="str">
        <f t="shared" si="60"/>
        <v>Kawaguchi</v>
      </c>
      <c r="G315" s="1" t="str">
        <f t="shared" si="50"/>
        <v>0</v>
      </c>
    </row>
    <row r="316" spans="1:8">
      <c r="A316" s="12" t="s">
        <v>163</v>
      </c>
      <c r="B316" s="1">
        <v>1305</v>
      </c>
      <c r="C316" t="s">
        <v>424</v>
      </c>
      <c r="D316" s="11" t="s">
        <v>420</v>
      </c>
      <c r="E316" s="1">
        <f t="shared" si="59"/>
        <v>1305</v>
      </c>
      <c r="F316" s="1" t="str">
        <f t="shared" si="60"/>
        <v>Omiya</v>
      </c>
      <c r="G316" s="1" t="str">
        <f t="shared" si="50"/>
        <v>1</v>
      </c>
      <c r="H316" s="13">
        <v>37011</v>
      </c>
    </row>
    <row r="317" spans="1:8">
      <c r="B317" s="1">
        <v>1306</v>
      </c>
      <c r="C317" t="s">
        <v>425</v>
      </c>
      <c r="E317" s="1">
        <f t="shared" si="59"/>
        <v>1306</v>
      </c>
      <c r="F317" s="1" t="str">
        <f t="shared" si="60"/>
        <v>Gyoda</v>
      </c>
      <c r="G317" s="1" t="str">
        <f t="shared" si="50"/>
        <v>0</v>
      </c>
    </row>
    <row r="318" spans="1:8">
      <c r="B318" s="1">
        <v>1307</v>
      </c>
      <c r="C318" t="s">
        <v>426</v>
      </c>
      <c r="E318" s="1">
        <f t="shared" si="59"/>
        <v>1307</v>
      </c>
      <c r="F318" s="1" t="str">
        <f t="shared" si="60"/>
        <v>Chichibu</v>
      </c>
      <c r="G318" s="1" t="str">
        <f t="shared" si="50"/>
        <v>0</v>
      </c>
    </row>
    <row r="319" spans="1:8">
      <c r="B319" s="1">
        <v>1308</v>
      </c>
      <c r="C319" t="s">
        <v>427</v>
      </c>
      <c r="E319" s="1">
        <f t="shared" si="59"/>
        <v>1308</v>
      </c>
      <c r="F319" s="1" t="str">
        <f t="shared" si="60"/>
        <v>Tokorozawa</v>
      </c>
      <c r="G319" s="1" t="str">
        <f t="shared" si="50"/>
        <v>0</v>
      </c>
    </row>
    <row r="320" spans="1:8">
      <c r="B320" s="1">
        <v>1309</v>
      </c>
      <c r="C320" t="s">
        <v>428</v>
      </c>
      <c r="E320" s="1">
        <f t="shared" si="59"/>
        <v>1309</v>
      </c>
      <c r="F320" s="1" t="str">
        <f t="shared" si="60"/>
        <v>Hanno</v>
      </c>
      <c r="G320" s="1" t="str">
        <f t="shared" si="50"/>
        <v>0</v>
      </c>
    </row>
    <row r="321" spans="1:8">
      <c r="B321" s="1">
        <v>1310</v>
      </c>
      <c r="C321" t="s">
        <v>429</v>
      </c>
      <c r="E321" s="1">
        <f t="shared" si="59"/>
        <v>1310</v>
      </c>
      <c r="F321" s="1" t="str">
        <f t="shared" si="60"/>
        <v>Kazo</v>
      </c>
      <c r="G321" s="1" t="str">
        <f t="shared" si="50"/>
        <v>0</v>
      </c>
    </row>
    <row r="322" spans="1:8">
      <c r="B322" s="1">
        <v>1311</v>
      </c>
      <c r="C322" t="s">
        <v>184</v>
      </c>
      <c r="E322" s="1">
        <f t="shared" si="59"/>
        <v>1311</v>
      </c>
      <c r="F322" s="1" t="str">
        <f t="shared" si="60"/>
        <v>Honjo</v>
      </c>
      <c r="G322" s="1" t="str">
        <f t="shared" si="50"/>
        <v>0</v>
      </c>
    </row>
    <row r="323" spans="1:8">
      <c r="B323" s="1">
        <v>1312</v>
      </c>
      <c r="C323" t="s">
        <v>430</v>
      </c>
      <c r="E323" s="1">
        <f t="shared" si="59"/>
        <v>1312</v>
      </c>
      <c r="F323" s="1" t="str">
        <f t="shared" si="60"/>
        <v>Higashimatsuyama</v>
      </c>
      <c r="G323" s="1" t="str">
        <f t="shared" ref="G323:G386" si="61">IF(D323&lt;&gt;"","1","0")</f>
        <v>0</v>
      </c>
    </row>
    <row r="324" spans="1:8">
      <c r="A324" s="12" t="s">
        <v>163</v>
      </c>
      <c r="B324" s="1">
        <v>1313</v>
      </c>
      <c r="C324" t="s">
        <v>431</v>
      </c>
      <c r="D324" s="11" t="s">
        <v>267</v>
      </c>
      <c r="E324" s="1">
        <f t="shared" si="59"/>
        <v>1313</v>
      </c>
      <c r="F324" s="1" t="str">
        <f t="shared" si="60"/>
        <v>Iwatsuki</v>
      </c>
      <c r="G324" s="1" t="str">
        <f t="shared" si="61"/>
        <v>1</v>
      </c>
    </row>
    <row r="325" spans="1:8">
      <c r="B325" s="1">
        <v>1314</v>
      </c>
      <c r="C325" t="s">
        <v>432</v>
      </c>
      <c r="E325" s="1">
        <f t="shared" si="59"/>
        <v>1314</v>
      </c>
      <c r="F325" s="1" t="str">
        <f t="shared" si="60"/>
        <v>Kasukabe</v>
      </c>
      <c r="G325" s="1" t="str">
        <f t="shared" si="61"/>
        <v>0</v>
      </c>
      <c r="H325" s="13">
        <v>38442</v>
      </c>
    </row>
    <row r="326" spans="1:8">
      <c r="B326" s="1">
        <v>1315</v>
      </c>
      <c r="C326" t="s">
        <v>433</v>
      </c>
      <c r="E326" s="1">
        <f t="shared" si="59"/>
        <v>1315</v>
      </c>
      <c r="F326" s="1" t="str">
        <f t="shared" si="60"/>
        <v>Sayama</v>
      </c>
      <c r="G326" s="1" t="str">
        <f t="shared" si="61"/>
        <v>0</v>
      </c>
    </row>
    <row r="327" spans="1:8">
      <c r="B327" s="1">
        <v>1316</v>
      </c>
      <c r="C327" t="s">
        <v>434</v>
      </c>
      <c r="E327" s="1">
        <f t="shared" si="59"/>
        <v>1316</v>
      </c>
      <c r="F327" s="1" t="str">
        <f t="shared" si="60"/>
        <v>Hanyu</v>
      </c>
      <c r="G327" s="1" t="str">
        <f t="shared" si="61"/>
        <v>0</v>
      </c>
    </row>
    <row r="328" spans="1:8">
      <c r="B328" s="1">
        <v>1317</v>
      </c>
      <c r="C328" t="s">
        <v>435</v>
      </c>
      <c r="E328" s="1">
        <f t="shared" si="59"/>
        <v>1317</v>
      </c>
      <c r="F328" s="1" t="str">
        <f t="shared" si="60"/>
        <v>Konosu</v>
      </c>
      <c r="G328" s="1" t="str">
        <f t="shared" si="61"/>
        <v>0</v>
      </c>
    </row>
    <row r="329" spans="1:8">
      <c r="B329" s="1">
        <v>1318</v>
      </c>
      <c r="C329" t="s">
        <v>436</v>
      </c>
      <c r="E329" s="1">
        <f t="shared" si="59"/>
        <v>1318</v>
      </c>
      <c r="F329" s="1" t="str">
        <f t="shared" si="60"/>
        <v>Fukaya</v>
      </c>
      <c r="G329" s="1" t="str">
        <f t="shared" si="61"/>
        <v>0</v>
      </c>
    </row>
    <row r="330" spans="1:8">
      <c r="B330" s="1">
        <v>1319</v>
      </c>
      <c r="C330" t="s">
        <v>437</v>
      </c>
      <c r="E330" s="1">
        <f t="shared" si="59"/>
        <v>1319</v>
      </c>
      <c r="F330" s="1" t="str">
        <f t="shared" si="60"/>
        <v>Ageo</v>
      </c>
      <c r="G330" s="1" t="str">
        <f t="shared" si="61"/>
        <v>0</v>
      </c>
    </row>
    <row r="331" spans="1:8">
      <c r="A331" s="12" t="s">
        <v>163</v>
      </c>
      <c r="B331" s="1">
        <v>1320</v>
      </c>
      <c r="C331" t="s">
        <v>438</v>
      </c>
      <c r="D331" s="11" t="s">
        <v>420</v>
      </c>
      <c r="E331" s="1">
        <f t="shared" si="59"/>
        <v>1320</v>
      </c>
      <c r="F331" s="1" t="str">
        <f t="shared" si="60"/>
        <v>Yono</v>
      </c>
      <c r="G331" s="1" t="str">
        <f t="shared" si="61"/>
        <v>1</v>
      </c>
      <c r="H331" s="13">
        <v>37011</v>
      </c>
    </row>
    <row r="332" spans="1:8">
      <c r="B332" s="1">
        <v>1321</v>
      </c>
      <c r="C332" t="s">
        <v>439</v>
      </c>
      <c r="E332" s="1">
        <f t="shared" si="59"/>
        <v>1321</v>
      </c>
      <c r="F332" s="1" t="str">
        <f t="shared" si="60"/>
        <v>Soka</v>
      </c>
      <c r="G332" s="1" t="str">
        <f t="shared" si="61"/>
        <v>0</v>
      </c>
    </row>
    <row r="333" spans="1:8">
      <c r="B333" s="1">
        <v>1322</v>
      </c>
      <c r="C333" t="s">
        <v>440</v>
      </c>
      <c r="E333" s="1">
        <f t="shared" si="59"/>
        <v>1322</v>
      </c>
      <c r="F333" s="1" t="str">
        <f t="shared" si="60"/>
        <v>Koshigaya</v>
      </c>
      <c r="G333" s="1" t="str">
        <f t="shared" si="61"/>
        <v>0</v>
      </c>
    </row>
    <row r="334" spans="1:8">
      <c r="B334" s="1">
        <v>1323</v>
      </c>
      <c r="C334" t="s">
        <v>441</v>
      </c>
      <c r="E334" s="1">
        <f t="shared" si="59"/>
        <v>1323</v>
      </c>
      <c r="F334" s="1" t="str">
        <f t="shared" si="60"/>
        <v>Warabi</v>
      </c>
      <c r="G334" s="1" t="str">
        <f t="shared" si="61"/>
        <v>0</v>
      </c>
    </row>
    <row r="335" spans="1:8">
      <c r="B335" s="1">
        <v>1324</v>
      </c>
      <c r="C335" t="s">
        <v>442</v>
      </c>
      <c r="E335" s="1">
        <f t="shared" si="59"/>
        <v>1324</v>
      </c>
      <c r="F335" s="1" t="str">
        <f t="shared" si="60"/>
        <v>Toda</v>
      </c>
      <c r="G335" s="1" t="str">
        <f t="shared" si="61"/>
        <v>0</v>
      </c>
    </row>
    <row r="336" spans="1:8">
      <c r="B336" s="1">
        <v>1325</v>
      </c>
      <c r="C336" t="s">
        <v>443</v>
      </c>
      <c r="E336" s="1">
        <f t="shared" si="59"/>
        <v>1325</v>
      </c>
      <c r="F336" s="1" t="str">
        <f t="shared" si="60"/>
        <v>Iruma</v>
      </c>
      <c r="G336" s="1" t="str">
        <f t="shared" si="61"/>
        <v>0</v>
      </c>
    </row>
    <row r="337" spans="1:8">
      <c r="A337" s="12" t="s">
        <v>163</v>
      </c>
      <c r="B337" s="1">
        <v>1326</v>
      </c>
      <c r="C337" t="s">
        <v>444</v>
      </c>
      <c r="D337" s="11" t="s">
        <v>445</v>
      </c>
      <c r="E337" s="1">
        <f t="shared" si="59"/>
        <v>1326</v>
      </c>
      <c r="F337" s="1" t="str">
        <f t="shared" si="60"/>
        <v>Hatogaya</v>
      </c>
      <c r="G337" s="1" t="str">
        <f t="shared" si="61"/>
        <v>1</v>
      </c>
      <c r="H337" s="13">
        <v>40826</v>
      </c>
    </row>
    <row r="338" spans="1:8">
      <c r="B338" s="1">
        <v>1327</v>
      </c>
      <c r="C338" t="s">
        <v>446</v>
      </c>
      <c r="E338" s="1">
        <f t="shared" si="59"/>
        <v>1327</v>
      </c>
      <c r="F338" s="1" t="str">
        <f t="shared" si="60"/>
        <v>Asaka</v>
      </c>
      <c r="G338" s="1" t="str">
        <f t="shared" si="61"/>
        <v>0</v>
      </c>
    </row>
    <row r="339" spans="1:8">
      <c r="B339" s="1">
        <v>1328</v>
      </c>
      <c r="C339" t="s">
        <v>447</v>
      </c>
      <c r="E339" s="1">
        <f t="shared" si="59"/>
        <v>1328</v>
      </c>
      <c r="F339" s="1" t="str">
        <f t="shared" si="60"/>
        <v>Shiki</v>
      </c>
      <c r="G339" s="1" t="str">
        <f t="shared" si="61"/>
        <v>0</v>
      </c>
    </row>
    <row r="340" spans="1:8">
      <c r="B340" s="1">
        <v>1329</v>
      </c>
      <c r="C340" t="s">
        <v>448</v>
      </c>
      <c r="E340" s="1">
        <f t="shared" si="59"/>
        <v>1329</v>
      </c>
      <c r="F340" s="1" t="str">
        <f t="shared" si="60"/>
        <v>Wako</v>
      </c>
      <c r="G340" s="1" t="str">
        <f t="shared" si="61"/>
        <v>0</v>
      </c>
    </row>
    <row r="341" spans="1:8">
      <c r="B341" s="1">
        <v>1330</v>
      </c>
      <c r="C341" t="s">
        <v>449</v>
      </c>
      <c r="E341" s="1">
        <f t="shared" si="59"/>
        <v>1330</v>
      </c>
      <c r="F341" s="1" t="str">
        <f t="shared" si="60"/>
        <v>Niiza</v>
      </c>
      <c r="G341" s="1" t="str">
        <f t="shared" si="61"/>
        <v>0</v>
      </c>
    </row>
    <row r="342" spans="1:8">
      <c r="B342" s="1">
        <v>1331</v>
      </c>
      <c r="C342" t="s">
        <v>450</v>
      </c>
      <c r="E342" s="1">
        <f t="shared" si="59"/>
        <v>1331</v>
      </c>
      <c r="F342" s="1" t="str">
        <f t="shared" si="60"/>
        <v>Okegawa</v>
      </c>
      <c r="G342" s="1" t="str">
        <f t="shared" si="61"/>
        <v>0</v>
      </c>
    </row>
    <row r="343" spans="1:8">
      <c r="B343" s="1">
        <v>1332</v>
      </c>
      <c r="C343" t="s">
        <v>451</v>
      </c>
      <c r="E343" s="1">
        <f t="shared" si="59"/>
        <v>1332</v>
      </c>
      <c r="F343" s="1" t="str">
        <f t="shared" si="60"/>
        <v>Kuki</v>
      </c>
      <c r="G343" s="1" t="str">
        <f t="shared" si="61"/>
        <v>0</v>
      </c>
    </row>
    <row r="344" spans="1:8">
      <c r="B344" s="1">
        <v>1333</v>
      </c>
      <c r="C344" t="s">
        <v>452</v>
      </c>
      <c r="E344" s="1">
        <f t="shared" si="59"/>
        <v>1333</v>
      </c>
      <c r="F344" s="1" t="str">
        <f t="shared" si="60"/>
        <v>Kitamoto</v>
      </c>
      <c r="G344" s="1" t="str">
        <f t="shared" si="61"/>
        <v>0</v>
      </c>
    </row>
    <row r="345" spans="1:8">
      <c r="B345" s="1">
        <v>1334</v>
      </c>
      <c r="C345" t="s">
        <v>453</v>
      </c>
      <c r="E345" s="1">
        <f t="shared" si="59"/>
        <v>1334</v>
      </c>
      <c r="F345" s="1" t="str">
        <f t="shared" si="60"/>
        <v>Yashio</v>
      </c>
      <c r="G345" s="1" t="str">
        <f t="shared" si="61"/>
        <v>0</v>
      </c>
    </row>
    <row r="346" spans="1:8">
      <c r="A346" s="12" t="s">
        <v>163</v>
      </c>
      <c r="B346" s="1">
        <v>1335</v>
      </c>
      <c r="C346" t="s">
        <v>454</v>
      </c>
      <c r="D346" s="11" t="s">
        <v>455</v>
      </c>
      <c r="E346" s="1">
        <f t="shared" si="59"/>
        <v>1335</v>
      </c>
      <c r="F346" s="1" t="str">
        <f t="shared" si="60"/>
        <v>Kamifukuoka</v>
      </c>
      <c r="G346" s="1" t="str">
        <f t="shared" si="61"/>
        <v>1</v>
      </c>
      <c r="H346" s="13">
        <v>38625</v>
      </c>
    </row>
    <row r="347" spans="1:8">
      <c r="B347" s="1">
        <v>1336</v>
      </c>
      <c r="C347" t="s">
        <v>456</v>
      </c>
      <c r="E347" s="1">
        <f t="shared" si="59"/>
        <v>1336</v>
      </c>
      <c r="F347" s="1" t="str">
        <f t="shared" si="60"/>
        <v>Fujimi</v>
      </c>
      <c r="G347" s="1" t="str">
        <f t="shared" si="61"/>
        <v>0</v>
      </c>
    </row>
    <row r="348" spans="1:8">
      <c r="B348" s="1">
        <v>1337</v>
      </c>
      <c r="C348" t="s">
        <v>457</v>
      </c>
      <c r="E348" s="1">
        <f t="shared" si="59"/>
        <v>1337</v>
      </c>
      <c r="F348" s="1" t="str">
        <f t="shared" si="60"/>
        <v>Misato</v>
      </c>
      <c r="G348" s="1" t="str">
        <f t="shared" si="61"/>
        <v>0</v>
      </c>
    </row>
    <row r="349" spans="1:8">
      <c r="B349" s="1">
        <v>1338</v>
      </c>
      <c r="C349" t="s">
        <v>458</v>
      </c>
      <c r="E349" s="1">
        <f t="shared" si="59"/>
        <v>1338</v>
      </c>
      <c r="F349" s="1" t="str">
        <f t="shared" si="60"/>
        <v>Hasuda</v>
      </c>
      <c r="G349" s="1" t="str">
        <f t="shared" si="61"/>
        <v>0</v>
      </c>
    </row>
    <row r="350" spans="1:8">
      <c r="B350" s="1">
        <v>1339</v>
      </c>
      <c r="C350" t="s">
        <v>459</v>
      </c>
      <c r="E350" s="1">
        <f t="shared" si="59"/>
        <v>1339</v>
      </c>
      <c r="F350" s="1" t="str">
        <f t="shared" si="60"/>
        <v>Sakado</v>
      </c>
      <c r="G350" s="1" t="str">
        <f t="shared" si="61"/>
        <v>0</v>
      </c>
    </row>
    <row r="351" spans="1:8">
      <c r="B351" s="1">
        <v>1340</v>
      </c>
      <c r="C351" t="s">
        <v>460</v>
      </c>
      <c r="E351" s="1">
        <f t="shared" si="59"/>
        <v>1340</v>
      </c>
      <c r="F351" s="1" t="str">
        <f t="shared" si="60"/>
        <v>Satte</v>
      </c>
      <c r="G351" s="1" t="str">
        <f t="shared" si="61"/>
        <v>0</v>
      </c>
    </row>
    <row r="352" spans="1:8">
      <c r="B352" s="1">
        <v>1341</v>
      </c>
      <c r="C352" t="s">
        <v>461</v>
      </c>
      <c r="E352" s="1">
        <f t="shared" si="59"/>
        <v>1341</v>
      </c>
      <c r="F352" s="1" t="str">
        <f t="shared" si="60"/>
        <v>Tsurugashima</v>
      </c>
      <c r="G352" s="1" t="str">
        <f t="shared" si="61"/>
        <v>0</v>
      </c>
    </row>
    <row r="353" spans="1:8">
      <c r="B353" s="1">
        <v>1342</v>
      </c>
      <c r="C353" t="s">
        <v>462</v>
      </c>
      <c r="E353" s="1">
        <f t="shared" si="59"/>
        <v>1342</v>
      </c>
      <c r="F353" s="1" t="str">
        <f t="shared" si="60"/>
        <v>Hidaka</v>
      </c>
      <c r="G353" s="1" t="str">
        <f t="shared" si="61"/>
        <v>0</v>
      </c>
    </row>
    <row r="354" spans="1:8">
      <c r="B354" s="1">
        <v>1343</v>
      </c>
      <c r="C354" t="s">
        <v>463</v>
      </c>
      <c r="E354" s="1">
        <f t="shared" si="59"/>
        <v>1343</v>
      </c>
      <c r="F354" s="1" t="str">
        <f t="shared" si="60"/>
        <v>Yoshikawa</v>
      </c>
      <c r="G354" s="1" t="str">
        <f t="shared" si="61"/>
        <v>0</v>
      </c>
    </row>
    <row r="355" spans="1:8">
      <c r="B355" s="1">
        <v>1344</v>
      </c>
      <c r="C355" t="s">
        <v>464</v>
      </c>
      <c r="E355" s="1">
        <f t="shared" si="59"/>
        <v>1344</v>
      </c>
      <c r="F355" s="1" t="str">
        <f t="shared" si="60"/>
        <v>Saitama</v>
      </c>
      <c r="G355" s="1" t="str">
        <f t="shared" si="61"/>
        <v>0</v>
      </c>
    </row>
    <row r="356" spans="1:8">
      <c r="B356" s="1">
        <v>1345</v>
      </c>
      <c r="C356" t="s">
        <v>465</v>
      </c>
      <c r="E356" s="1">
        <f t="shared" si="59"/>
        <v>1345</v>
      </c>
      <c r="F356" s="1" t="str">
        <f t="shared" si="60"/>
        <v>Fujimino</v>
      </c>
      <c r="G356" s="1" t="str">
        <f t="shared" si="61"/>
        <v>0</v>
      </c>
    </row>
    <row r="357" spans="1:8">
      <c r="B357" s="1">
        <v>1346</v>
      </c>
      <c r="C357" t="s">
        <v>466</v>
      </c>
      <c r="E357" s="1">
        <f t="shared" si="59"/>
        <v>1346</v>
      </c>
      <c r="F357" s="1" t="str">
        <f t="shared" si="60"/>
        <v>Shiraoka</v>
      </c>
      <c r="G357" s="1" t="str">
        <f t="shared" si="61"/>
        <v>0</v>
      </c>
    </row>
    <row r="358" spans="1:8" hidden="1"/>
    <row r="359" spans="1:8" hidden="1">
      <c r="A359" s="12" t="s">
        <v>36</v>
      </c>
      <c r="B359" s="1">
        <v>14</v>
      </c>
    </row>
    <row r="360" spans="1:8">
      <c r="B360" s="1">
        <v>1401</v>
      </c>
      <c r="C360" t="s">
        <v>467</v>
      </c>
      <c r="E360" s="1">
        <f t="shared" ref="E360" si="62">B360</f>
        <v>1401</v>
      </c>
      <c r="F360" s="1" t="str">
        <f t="shared" ref="F360" si="63">C360</f>
        <v>Mito</v>
      </c>
      <c r="G360" s="1" t="str">
        <f t="shared" si="61"/>
        <v>0</v>
      </c>
    </row>
    <row r="361" spans="1:8">
      <c r="B361" s="1">
        <v>1402</v>
      </c>
      <c r="C361" t="s">
        <v>468</v>
      </c>
      <c r="E361" s="1">
        <f t="shared" ref="E361:E396" si="64">B361</f>
        <v>1402</v>
      </c>
      <c r="F361" s="1" t="str">
        <f t="shared" ref="F361:F396" si="65">C361</f>
        <v>Hitachi</v>
      </c>
      <c r="G361" s="1" t="str">
        <f t="shared" si="61"/>
        <v>0</v>
      </c>
    </row>
    <row r="362" spans="1:8">
      <c r="B362" s="1">
        <v>1403</v>
      </c>
      <c r="C362" t="s">
        <v>469</v>
      </c>
      <c r="E362" s="1">
        <f t="shared" si="64"/>
        <v>1403</v>
      </c>
      <c r="F362" s="1" t="str">
        <f t="shared" si="65"/>
        <v>Tsuchiura</v>
      </c>
      <c r="G362" s="1" t="str">
        <f t="shared" si="61"/>
        <v>0</v>
      </c>
    </row>
    <row r="363" spans="1:8">
      <c r="B363" s="1">
        <v>1404</v>
      </c>
      <c r="C363" t="s">
        <v>470</v>
      </c>
      <c r="E363" s="1">
        <f t="shared" si="64"/>
        <v>1404</v>
      </c>
      <c r="F363" s="1" t="str">
        <f t="shared" si="65"/>
        <v>Koga</v>
      </c>
      <c r="G363" s="1" t="str">
        <f t="shared" si="61"/>
        <v>0</v>
      </c>
    </row>
    <row r="364" spans="1:8">
      <c r="B364" s="1">
        <v>1405</v>
      </c>
      <c r="C364" t="s">
        <v>471</v>
      </c>
      <c r="E364" s="1">
        <f t="shared" si="64"/>
        <v>1405</v>
      </c>
      <c r="F364" s="1" t="str">
        <f t="shared" si="65"/>
        <v>Ishioka</v>
      </c>
      <c r="G364" s="1" t="str">
        <f t="shared" si="61"/>
        <v>0</v>
      </c>
    </row>
    <row r="365" spans="1:8">
      <c r="A365" s="12" t="s">
        <v>163</v>
      </c>
      <c r="B365" s="1">
        <v>1406</v>
      </c>
      <c r="C365" t="s">
        <v>472</v>
      </c>
      <c r="D365" s="11" t="s">
        <v>473</v>
      </c>
      <c r="E365" s="1">
        <f t="shared" si="64"/>
        <v>1406</v>
      </c>
      <c r="F365" s="1" t="str">
        <f t="shared" si="65"/>
        <v>Shimodate</v>
      </c>
      <c r="G365" s="1" t="str">
        <f t="shared" si="61"/>
        <v>1</v>
      </c>
      <c r="H365" s="13">
        <v>38438</v>
      </c>
    </row>
    <row r="366" spans="1:8">
      <c r="B366" s="1">
        <v>1407</v>
      </c>
      <c r="C366" t="s">
        <v>474</v>
      </c>
      <c r="E366" s="1">
        <f t="shared" si="64"/>
        <v>1407</v>
      </c>
      <c r="F366" s="1" t="str">
        <f t="shared" si="65"/>
        <v>Yuki</v>
      </c>
      <c r="G366" s="1" t="str">
        <f t="shared" si="61"/>
        <v>0</v>
      </c>
    </row>
    <row r="367" spans="1:8">
      <c r="B367" s="1">
        <v>1408</v>
      </c>
      <c r="C367" t="s">
        <v>475</v>
      </c>
      <c r="E367" s="1">
        <f t="shared" si="64"/>
        <v>1408</v>
      </c>
      <c r="F367" s="1" t="str">
        <f t="shared" si="65"/>
        <v>Ryugasaki</v>
      </c>
      <c r="G367" s="1" t="str">
        <f t="shared" si="61"/>
        <v>0</v>
      </c>
    </row>
    <row r="368" spans="1:8">
      <c r="A368" s="12" t="s">
        <v>163</v>
      </c>
      <c r="B368" s="1">
        <v>1409</v>
      </c>
      <c r="C368" t="s">
        <v>476</v>
      </c>
      <c r="D368" s="11" t="s">
        <v>477</v>
      </c>
      <c r="E368" s="1">
        <f t="shared" si="64"/>
        <v>1409</v>
      </c>
      <c r="F368" s="1" t="str">
        <f t="shared" si="65"/>
        <v>Nakaminato</v>
      </c>
      <c r="G368" s="1" t="str">
        <f t="shared" si="61"/>
        <v>1</v>
      </c>
      <c r="H368" s="13">
        <v>34638</v>
      </c>
    </row>
    <row r="369" spans="1:8">
      <c r="B369" s="1">
        <v>1410</v>
      </c>
      <c r="C369" t="s">
        <v>478</v>
      </c>
      <c r="E369" s="1">
        <f t="shared" si="64"/>
        <v>1410</v>
      </c>
      <c r="F369" s="1" t="str">
        <f t="shared" si="65"/>
        <v>Shimotsuma</v>
      </c>
      <c r="G369" s="1" t="str">
        <f t="shared" si="61"/>
        <v>0</v>
      </c>
    </row>
    <row r="370" spans="1:8">
      <c r="A370" s="12" t="s">
        <v>163</v>
      </c>
      <c r="B370" s="1">
        <v>1411</v>
      </c>
      <c r="C370" t="s">
        <v>479</v>
      </c>
      <c r="D370" s="11" t="s">
        <v>234</v>
      </c>
      <c r="E370" s="1">
        <f t="shared" si="64"/>
        <v>1411</v>
      </c>
      <c r="F370" s="1" t="str">
        <f t="shared" si="65"/>
        <v>Mitsukaido</v>
      </c>
      <c r="G370" s="1" t="str">
        <f t="shared" si="61"/>
        <v>1</v>
      </c>
      <c r="H370" s="13">
        <v>38717</v>
      </c>
    </row>
    <row r="371" spans="1:8">
      <c r="B371" s="1">
        <v>1412</v>
      </c>
      <c r="C371" t="s">
        <v>480</v>
      </c>
      <c r="E371" s="1">
        <f t="shared" si="64"/>
        <v>1412</v>
      </c>
      <c r="F371" s="1" t="str">
        <f t="shared" si="65"/>
        <v>Hitachiota</v>
      </c>
      <c r="G371" s="1" t="str">
        <f t="shared" si="61"/>
        <v>0</v>
      </c>
    </row>
    <row r="372" spans="1:8">
      <c r="A372" s="12" t="s">
        <v>163</v>
      </c>
      <c r="B372" s="1">
        <v>1413</v>
      </c>
      <c r="C372" t="s">
        <v>481</v>
      </c>
      <c r="D372" s="11" t="s">
        <v>477</v>
      </c>
      <c r="E372" s="1">
        <f t="shared" si="64"/>
        <v>1413</v>
      </c>
      <c r="F372" s="1" t="str">
        <f t="shared" si="65"/>
        <v>Katsuta</v>
      </c>
      <c r="G372" s="1" t="str">
        <f t="shared" si="61"/>
        <v>1</v>
      </c>
      <c r="H372" s="13">
        <v>34638</v>
      </c>
    </row>
    <row r="373" spans="1:8">
      <c r="B373" s="1">
        <v>1414</v>
      </c>
      <c r="C373" t="s">
        <v>482</v>
      </c>
      <c r="E373" s="1">
        <f t="shared" si="64"/>
        <v>1414</v>
      </c>
      <c r="F373" s="1" t="str">
        <f t="shared" si="65"/>
        <v>Takahagi</v>
      </c>
      <c r="G373" s="1" t="str">
        <f t="shared" si="61"/>
        <v>0</v>
      </c>
    </row>
    <row r="374" spans="1:8">
      <c r="B374" s="1">
        <v>1415</v>
      </c>
      <c r="C374" t="s">
        <v>483</v>
      </c>
      <c r="E374" s="1">
        <f t="shared" si="64"/>
        <v>1415</v>
      </c>
      <c r="F374" s="1" t="str">
        <f t="shared" si="65"/>
        <v>Kitaibaraki</v>
      </c>
      <c r="G374" s="1" t="str">
        <f t="shared" si="61"/>
        <v>0</v>
      </c>
    </row>
    <row r="375" spans="1:8">
      <c r="B375" s="1">
        <v>1416</v>
      </c>
      <c r="C375" t="s">
        <v>484</v>
      </c>
      <c r="E375" s="1">
        <f t="shared" si="64"/>
        <v>1416</v>
      </c>
      <c r="F375" s="1" t="str">
        <f t="shared" si="65"/>
        <v>Kasama</v>
      </c>
      <c r="G375" s="1" t="str">
        <f t="shared" si="61"/>
        <v>0</v>
      </c>
    </row>
    <row r="376" spans="1:8">
      <c r="B376" s="1">
        <v>1417</v>
      </c>
      <c r="C376" t="s">
        <v>485</v>
      </c>
      <c r="E376" s="1">
        <f t="shared" si="64"/>
        <v>1417</v>
      </c>
      <c r="F376" s="1" t="str">
        <f t="shared" si="65"/>
        <v>Toride</v>
      </c>
      <c r="G376" s="1" t="str">
        <f t="shared" si="61"/>
        <v>0</v>
      </c>
    </row>
    <row r="377" spans="1:8">
      <c r="A377" s="12" t="s">
        <v>163</v>
      </c>
      <c r="B377" s="1">
        <v>1418</v>
      </c>
      <c r="C377" t="s">
        <v>486</v>
      </c>
      <c r="D377" s="11" t="s">
        <v>185</v>
      </c>
      <c r="E377" s="1">
        <f t="shared" si="64"/>
        <v>1418</v>
      </c>
      <c r="F377" s="1" t="str">
        <f t="shared" si="65"/>
        <v>Iwai</v>
      </c>
      <c r="G377" s="1" t="str">
        <f t="shared" si="61"/>
        <v>1</v>
      </c>
      <c r="H377" s="13">
        <v>38432</v>
      </c>
    </row>
    <row r="378" spans="1:8">
      <c r="B378" s="1">
        <v>1419</v>
      </c>
      <c r="C378" t="s">
        <v>487</v>
      </c>
      <c r="E378" s="1">
        <f t="shared" si="64"/>
        <v>1419</v>
      </c>
      <c r="F378" s="1" t="str">
        <f t="shared" si="65"/>
        <v>Ushiku</v>
      </c>
      <c r="G378" s="1" t="str">
        <f t="shared" si="61"/>
        <v>0</v>
      </c>
    </row>
    <row r="379" spans="1:8">
      <c r="B379" s="1">
        <v>1420</v>
      </c>
      <c r="C379" t="s">
        <v>488</v>
      </c>
      <c r="E379" s="1">
        <f t="shared" si="64"/>
        <v>1420</v>
      </c>
      <c r="F379" s="1" t="str">
        <f t="shared" si="65"/>
        <v>Tsukuba</v>
      </c>
      <c r="G379" s="1" t="str">
        <f t="shared" si="61"/>
        <v>0</v>
      </c>
    </row>
    <row r="380" spans="1:8">
      <c r="B380" s="1">
        <v>1421</v>
      </c>
      <c r="C380" t="s">
        <v>489</v>
      </c>
      <c r="E380" s="1">
        <f t="shared" si="64"/>
        <v>1421</v>
      </c>
      <c r="F380" s="1" t="str">
        <f t="shared" si="65"/>
        <v>Hitachinaka</v>
      </c>
      <c r="G380" s="1" t="str">
        <f t="shared" si="61"/>
        <v>0</v>
      </c>
    </row>
    <row r="381" spans="1:8">
      <c r="B381" s="1">
        <v>1422</v>
      </c>
      <c r="C381" t="s">
        <v>490</v>
      </c>
      <c r="E381" s="1">
        <f t="shared" si="64"/>
        <v>1422</v>
      </c>
      <c r="F381" s="1" t="str">
        <f t="shared" si="65"/>
        <v>Kashima</v>
      </c>
      <c r="G381" s="1" t="str">
        <f t="shared" si="61"/>
        <v>0</v>
      </c>
    </row>
    <row r="382" spans="1:8">
      <c r="B382" s="1">
        <v>1423</v>
      </c>
      <c r="C382" t="s">
        <v>491</v>
      </c>
      <c r="E382" s="1">
        <f t="shared" si="64"/>
        <v>1423</v>
      </c>
      <c r="F382" s="1" t="str">
        <f t="shared" si="65"/>
        <v>Itako</v>
      </c>
      <c r="G382" s="1" t="str">
        <f t="shared" si="61"/>
        <v>0</v>
      </c>
    </row>
    <row r="383" spans="1:8">
      <c r="B383" s="1">
        <v>1424</v>
      </c>
      <c r="C383" t="s">
        <v>492</v>
      </c>
      <c r="E383" s="1">
        <f t="shared" si="64"/>
        <v>1424</v>
      </c>
      <c r="F383" s="1" t="str">
        <f t="shared" si="65"/>
        <v>Moriya</v>
      </c>
      <c r="G383" s="1" t="str">
        <f t="shared" si="61"/>
        <v>0</v>
      </c>
    </row>
    <row r="384" spans="1:8">
      <c r="B384" s="1">
        <v>1425</v>
      </c>
      <c r="C384" t="s">
        <v>493</v>
      </c>
      <c r="E384" s="1">
        <f t="shared" si="64"/>
        <v>1425</v>
      </c>
      <c r="F384" s="1" t="str">
        <f t="shared" si="65"/>
        <v>Hitachiomiya</v>
      </c>
      <c r="G384" s="1" t="str">
        <f t="shared" si="61"/>
        <v>0</v>
      </c>
    </row>
    <row r="385" spans="1:7">
      <c r="B385" s="1">
        <v>1426</v>
      </c>
      <c r="C385" t="s">
        <v>494</v>
      </c>
      <c r="E385" s="1">
        <f t="shared" si="64"/>
        <v>1426</v>
      </c>
      <c r="F385" s="1" t="str">
        <f t="shared" si="65"/>
        <v>Naka</v>
      </c>
      <c r="G385" s="1" t="str">
        <f t="shared" si="61"/>
        <v>0</v>
      </c>
    </row>
    <row r="386" spans="1:7">
      <c r="B386" s="1">
        <v>1427</v>
      </c>
      <c r="C386" t="s">
        <v>495</v>
      </c>
      <c r="E386" s="1">
        <f t="shared" si="64"/>
        <v>1427</v>
      </c>
      <c r="F386" s="1" t="str">
        <f t="shared" si="65"/>
        <v>Chikusei</v>
      </c>
      <c r="G386" s="1" t="str">
        <f t="shared" si="61"/>
        <v>0</v>
      </c>
    </row>
    <row r="387" spans="1:7">
      <c r="B387" s="1">
        <v>1428</v>
      </c>
      <c r="C387" t="s">
        <v>496</v>
      </c>
      <c r="E387" s="1">
        <f t="shared" si="64"/>
        <v>1428</v>
      </c>
      <c r="F387" s="1" t="str">
        <f t="shared" si="65"/>
        <v>Bandou</v>
      </c>
      <c r="G387" s="1" t="str">
        <f t="shared" ref="G387:G450" si="66">IF(D387&lt;&gt;"","1","0")</f>
        <v>0</v>
      </c>
    </row>
    <row r="388" spans="1:7">
      <c r="B388" s="1">
        <v>1429</v>
      </c>
      <c r="C388" t="s">
        <v>497</v>
      </c>
      <c r="E388" s="1">
        <f t="shared" si="64"/>
        <v>1429</v>
      </c>
      <c r="F388" s="1" t="str">
        <f t="shared" si="65"/>
        <v>Inashiki</v>
      </c>
      <c r="G388" s="1" t="str">
        <f t="shared" si="66"/>
        <v>0</v>
      </c>
    </row>
    <row r="389" spans="1:7">
      <c r="B389" s="1">
        <v>1430</v>
      </c>
      <c r="C389" t="s">
        <v>498</v>
      </c>
      <c r="E389" s="1">
        <f t="shared" si="64"/>
        <v>1430</v>
      </c>
      <c r="F389" s="1" t="str">
        <f t="shared" si="65"/>
        <v>Kasumigaura</v>
      </c>
      <c r="G389" s="1" t="str">
        <f t="shared" si="66"/>
        <v>0</v>
      </c>
    </row>
    <row r="390" spans="1:7">
      <c r="B390" s="1">
        <v>1431</v>
      </c>
      <c r="C390" t="s">
        <v>499</v>
      </c>
      <c r="E390" s="1">
        <f t="shared" si="64"/>
        <v>1431</v>
      </c>
      <c r="F390" s="1" t="str">
        <f t="shared" si="65"/>
        <v>Sakuragawa</v>
      </c>
      <c r="G390" s="1" t="str">
        <f t="shared" si="66"/>
        <v>0</v>
      </c>
    </row>
    <row r="391" spans="1:7">
      <c r="B391" s="1">
        <v>1432</v>
      </c>
      <c r="C391" t="s">
        <v>500</v>
      </c>
      <c r="E391" s="1">
        <f t="shared" si="64"/>
        <v>1432</v>
      </c>
      <c r="F391" s="1" t="str">
        <f t="shared" si="65"/>
        <v>Kamisu</v>
      </c>
      <c r="G391" s="1" t="str">
        <f t="shared" si="66"/>
        <v>0</v>
      </c>
    </row>
    <row r="392" spans="1:7">
      <c r="B392" s="1">
        <v>1433</v>
      </c>
      <c r="C392" t="s">
        <v>501</v>
      </c>
      <c r="E392" s="1">
        <f t="shared" si="64"/>
        <v>1433</v>
      </c>
      <c r="F392" s="1" t="str">
        <f t="shared" si="65"/>
        <v>Namegata</v>
      </c>
      <c r="G392" s="1" t="str">
        <f t="shared" si="66"/>
        <v>0</v>
      </c>
    </row>
    <row r="393" spans="1:7">
      <c r="B393" s="1">
        <v>1434</v>
      </c>
      <c r="C393" t="s">
        <v>502</v>
      </c>
      <c r="E393" s="1">
        <f t="shared" si="64"/>
        <v>1434</v>
      </c>
      <c r="F393" s="1" t="str">
        <f t="shared" si="65"/>
        <v>Hokota</v>
      </c>
      <c r="G393" s="1" t="str">
        <f t="shared" si="66"/>
        <v>0</v>
      </c>
    </row>
    <row r="394" spans="1:7">
      <c r="B394" s="1">
        <v>1435</v>
      </c>
      <c r="C394" t="s">
        <v>503</v>
      </c>
      <c r="E394" s="1">
        <f t="shared" si="64"/>
        <v>1435</v>
      </c>
      <c r="F394" s="1" t="str">
        <f t="shared" si="65"/>
        <v>Joso</v>
      </c>
      <c r="G394" s="1" t="str">
        <f t="shared" si="66"/>
        <v>0</v>
      </c>
    </row>
    <row r="395" spans="1:7">
      <c r="B395" s="1">
        <v>1436</v>
      </c>
      <c r="C395" t="s">
        <v>504</v>
      </c>
      <c r="E395" s="1">
        <f t="shared" si="64"/>
        <v>1436</v>
      </c>
      <c r="F395" s="1" t="str">
        <f t="shared" si="65"/>
        <v>Tsukubamirai</v>
      </c>
      <c r="G395" s="1" t="str">
        <f t="shared" si="66"/>
        <v>0</v>
      </c>
    </row>
    <row r="396" spans="1:7">
      <c r="B396" s="1">
        <v>1437</v>
      </c>
      <c r="C396" t="s">
        <v>505</v>
      </c>
      <c r="E396" s="1">
        <f t="shared" si="64"/>
        <v>1437</v>
      </c>
      <c r="F396" s="1" t="str">
        <f t="shared" si="65"/>
        <v>Omitama</v>
      </c>
      <c r="G396" s="1" t="str">
        <f t="shared" si="66"/>
        <v>0</v>
      </c>
    </row>
    <row r="397" spans="1:7" hidden="1"/>
    <row r="398" spans="1:7" hidden="1">
      <c r="A398" s="12" t="s">
        <v>37</v>
      </c>
      <c r="B398" s="1">
        <v>15</v>
      </c>
    </row>
    <row r="399" spans="1:7">
      <c r="B399" s="1">
        <v>1501</v>
      </c>
      <c r="C399" t="s">
        <v>506</v>
      </c>
      <c r="E399" s="1">
        <f t="shared" ref="E399" si="67">B399</f>
        <v>1501</v>
      </c>
      <c r="F399" s="1" t="str">
        <f t="shared" ref="F399" si="68">C399</f>
        <v>Utsunomiya</v>
      </c>
      <c r="G399" s="1" t="str">
        <f t="shared" si="66"/>
        <v>0</v>
      </c>
    </row>
    <row r="400" spans="1:7">
      <c r="B400" s="1">
        <v>1502</v>
      </c>
      <c r="C400" t="s">
        <v>507</v>
      </c>
      <c r="E400" s="1">
        <f t="shared" ref="E400:E444" si="69">B400</f>
        <v>1502</v>
      </c>
      <c r="F400" s="1" t="str">
        <f t="shared" ref="F400:F444" si="70">C400</f>
        <v>Ashikaga</v>
      </c>
      <c r="G400" s="1" t="str">
        <f t="shared" si="66"/>
        <v>0</v>
      </c>
    </row>
    <row r="401" spans="1:8">
      <c r="B401" s="1">
        <v>1503</v>
      </c>
      <c r="C401" t="s">
        <v>508</v>
      </c>
      <c r="E401" s="1">
        <f t="shared" si="69"/>
        <v>1503</v>
      </c>
      <c r="F401" s="1" t="str">
        <f t="shared" si="70"/>
        <v>Tochigi</v>
      </c>
      <c r="G401" s="1" t="str">
        <f t="shared" si="66"/>
        <v>0</v>
      </c>
    </row>
    <row r="402" spans="1:8">
      <c r="B402" s="1">
        <v>1504</v>
      </c>
      <c r="C402" t="s">
        <v>509</v>
      </c>
      <c r="E402" s="1">
        <f t="shared" si="69"/>
        <v>1504</v>
      </c>
      <c r="F402" s="1" t="str">
        <f t="shared" si="70"/>
        <v>Sano</v>
      </c>
      <c r="G402" s="1" t="str">
        <f t="shared" si="66"/>
        <v>0</v>
      </c>
    </row>
    <row r="403" spans="1:8">
      <c r="B403" s="1">
        <v>1505</v>
      </c>
      <c r="C403" t="s">
        <v>510</v>
      </c>
      <c r="E403" s="1">
        <f t="shared" si="69"/>
        <v>1505</v>
      </c>
      <c r="F403" s="1" t="str">
        <f t="shared" si="70"/>
        <v>Kanuma</v>
      </c>
      <c r="G403" s="1" t="str">
        <f t="shared" si="66"/>
        <v>0</v>
      </c>
    </row>
    <row r="404" spans="1:8">
      <c r="B404" s="1">
        <v>1506</v>
      </c>
      <c r="C404" t="s">
        <v>511</v>
      </c>
      <c r="E404" s="1">
        <f t="shared" si="69"/>
        <v>1506</v>
      </c>
      <c r="F404" s="1" t="str">
        <f t="shared" si="70"/>
        <v>Nikko</v>
      </c>
      <c r="G404" s="1" t="str">
        <f t="shared" si="66"/>
        <v>0</v>
      </c>
    </row>
    <row r="405" spans="1:8">
      <c r="A405" s="12" t="s">
        <v>163</v>
      </c>
      <c r="B405" s="1">
        <v>1507</v>
      </c>
      <c r="C405" t="s">
        <v>512</v>
      </c>
      <c r="D405" s="11" t="s">
        <v>513</v>
      </c>
      <c r="E405" s="1">
        <f t="shared" si="69"/>
        <v>1507</v>
      </c>
      <c r="F405" s="1" t="str">
        <f t="shared" si="70"/>
        <v>Imaichi</v>
      </c>
      <c r="G405" s="1" t="str">
        <f t="shared" si="66"/>
        <v>1</v>
      </c>
      <c r="H405" s="13">
        <v>38807</v>
      </c>
    </row>
    <row r="406" spans="1:8">
      <c r="B406" s="1">
        <v>1508</v>
      </c>
      <c r="C406" t="s">
        <v>514</v>
      </c>
      <c r="E406" s="1">
        <f t="shared" si="69"/>
        <v>1508</v>
      </c>
      <c r="F406" s="1" t="str">
        <f t="shared" si="70"/>
        <v>Oyama</v>
      </c>
      <c r="G406" s="1" t="str">
        <f t="shared" si="66"/>
        <v>0</v>
      </c>
    </row>
    <row r="407" spans="1:8">
      <c r="B407" s="1">
        <v>1509</v>
      </c>
      <c r="C407" t="s">
        <v>515</v>
      </c>
      <c r="E407" s="1">
        <f t="shared" si="69"/>
        <v>1509</v>
      </c>
      <c r="F407" s="1" t="str">
        <f t="shared" si="70"/>
        <v>Mooka</v>
      </c>
      <c r="G407" s="1" t="str">
        <f t="shared" si="66"/>
        <v>0</v>
      </c>
    </row>
    <row r="408" spans="1:8">
      <c r="B408" s="1">
        <v>1510</v>
      </c>
      <c r="C408" t="s">
        <v>516</v>
      </c>
      <c r="E408" s="1">
        <f t="shared" si="69"/>
        <v>1510</v>
      </c>
      <c r="F408" s="1" t="str">
        <f t="shared" si="70"/>
        <v>Otawara</v>
      </c>
      <c r="G408" s="1" t="str">
        <f t="shared" si="66"/>
        <v>0</v>
      </c>
    </row>
    <row r="409" spans="1:8">
      <c r="B409" s="1">
        <v>1511</v>
      </c>
      <c r="C409" t="s">
        <v>517</v>
      </c>
      <c r="E409" s="1">
        <f t="shared" si="69"/>
        <v>1511</v>
      </c>
      <c r="F409" s="1" t="str">
        <f t="shared" si="70"/>
        <v>Yaita</v>
      </c>
      <c r="G409" s="1" t="str">
        <f t="shared" si="66"/>
        <v>0</v>
      </c>
    </row>
    <row r="410" spans="1:8">
      <c r="A410" s="12" t="s">
        <v>163</v>
      </c>
      <c r="B410" s="1">
        <v>1512</v>
      </c>
      <c r="C410" t="s">
        <v>518</v>
      </c>
      <c r="D410" s="11" t="s">
        <v>519</v>
      </c>
      <c r="E410" s="1">
        <f t="shared" si="69"/>
        <v>1512</v>
      </c>
      <c r="F410" s="1" t="str">
        <f t="shared" si="70"/>
        <v>Kuroiso</v>
      </c>
      <c r="G410" s="1" t="str">
        <f t="shared" si="66"/>
        <v>1</v>
      </c>
      <c r="H410" s="13">
        <v>38352</v>
      </c>
    </row>
    <row r="411" spans="1:8">
      <c r="B411" s="1">
        <v>1513</v>
      </c>
      <c r="C411" t="s">
        <v>520</v>
      </c>
      <c r="E411" s="1">
        <f t="shared" si="69"/>
        <v>1513</v>
      </c>
      <c r="F411" s="1" t="str">
        <f t="shared" si="70"/>
        <v>Nasushiobara</v>
      </c>
      <c r="G411" s="1" t="str">
        <f t="shared" si="66"/>
        <v>0</v>
      </c>
    </row>
    <row r="412" spans="1:8">
      <c r="B412" s="1">
        <v>1514</v>
      </c>
      <c r="C412" t="s">
        <v>390</v>
      </c>
      <c r="E412" s="1">
        <f t="shared" si="69"/>
        <v>1514</v>
      </c>
      <c r="F412" s="1" t="str">
        <f t="shared" si="70"/>
        <v>Sakura</v>
      </c>
      <c r="G412" s="1" t="str">
        <f t="shared" si="66"/>
        <v>0</v>
      </c>
    </row>
    <row r="413" spans="1:8">
      <c r="B413" s="1">
        <v>1515</v>
      </c>
      <c r="C413" t="s">
        <v>521</v>
      </c>
      <c r="E413" s="1">
        <f t="shared" si="69"/>
        <v>1515</v>
      </c>
      <c r="F413" s="1" t="str">
        <f t="shared" si="70"/>
        <v>Nasukarasuyama</v>
      </c>
      <c r="G413" s="1" t="str">
        <f t="shared" si="66"/>
        <v>0</v>
      </c>
    </row>
    <row r="414" spans="1:8">
      <c r="B414" s="1">
        <v>1516</v>
      </c>
      <c r="C414" t="s">
        <v>522</v>
      </c>
      <c r="E414" s="1">
        <f t="shared" si="69"/>
        <v>1516</v>
      </c>
      <c r="F414" s="1" t="str">
        <f t="shared" si="70"/>
        <v>Shimotsuke</v>
      </c>
      <c r="G414" s="1" t="str">
        <f t="shared" si="66"/>
        <v>0</v>
      </c>
    </row>
    <row r="415" spans="1:8" hidden="1"/>
    <row r="416" spans="1:8" hidden="1">
      <c r="A416" s="12" t="s">
        <v>38</v>
      </c>
      <c r="B416" s="1">
        <v>16</v>
      </c>
    </row>
    <row r="417" spans="1:7">
      <c r="B417" s="1">
        <v>1601</v>
      </c>
      <c r="C417" t="s">
        <v>523</v>
      </c>
      <c r="E417" s="1">
        <f t="shared" si="69"/>
        <v>1601</v>
      </c>
      <c r="F417" s="1" t="str">
        <f t="shared" si="70"/>
        <v>Maebashi</v>
      </c>
      <c r="G417" s="1" t="str">
        <f t="shared" si="66"/>
        <v>0</v>
      </c>
    </row>
    <row r="418" spans="1:7">
      <c r="B418" s="1">
        <v>1602</v>
      </c>
      <c r="C418" t="s">
        <v>524</v>
      </c>
      <c r="E418" s="1">
        <f t="shared" si="69"/>
        <v>1602</v>
      </c>
      <c r="F418" s="1" t="str">
        <f t="shared" si="70"/>
        <v>Takasaki</v>
      </c>
      <c r="G418" s="1" t="str">
        <f t="shared" si="66"/>
        <v>0</v>
      </c>
    </row>
    <row r="419" spans="1:7">
      <c r="B419" s="1">
        <v>1603</v>
      </c>
      <c r="C419" t="s">
        <v>525</v>
      </c>
      <c r="E419" s="1">
        <f t="shared" si="69"/>
        <v>1603</v>
      </c>
      <c r="F419" s="1" t="str">
        <f t="shared" si="70"/>
        <v>Kiryu</v>
      </c>
      <c r="G419" s="1" t="str">
        <f t="shared" si="66"/>
        <v>0</v>
      </c>
    </row>
    <row r="420" spans="1:7">
      <c r="B420" s="1">
        <v>1604</v>
      </c>
      <c r="C420" t="s">
        <v>526</v>
      </c>
      <c r="E420" s="1">
        <f t="shared" si="69"/>
        <v>1604</v>
      </c>
      <c r="F420" s="1" t="str">
        <f t="shared" si="70"/>
        <v>Isesaki</v>
      </c>
      <c r="G420" s="1" t="str">
        <f t="shared" si="66"/>
        <v>0</v>
      </c>
    </row>
    <row r="421" spans="1:7">
      <c r="B421" s="1">
        <v>1605</v>
      </c>
      <c r="C421" t="s">
        <v>313</v>
      </c>
      <c r="E421" s="1">
        <f t="shared" si="69"/>
        <v>1605</v>
      </c>
      <c r="F421" s="1" t="str">
        <f t="shared" si="70"/>
        <v>Ota</v>
      </c>
      <c r="G421" s="1" t="str">
        <f t="shared" si="66"/>
        <v>0</v>
      </c>
    </row>
    <row r="422" spans="1:7">
      <c r="B422" s="1">
        <v>1606</v>
      </c>
      <c r="C422" t="s">
        <v>527</v>
      </c>
      <c r="E422" s="1">
        <f t="shared" si="69"/>
        <v>1606</v>
      </c>
      <c r="F422" s="1" t="str">
        <f t="shared" si="70"/>
        <v>Numata</v>
      </c>
      <c r="G422" s="1" t="str">
        <f t="shared" si="66"/>
        <v>0</v>
      </c>
    </row>
    <row r="423" spans="1:7">
      <c r="B423" s="1">
        <v>1607</v>
      </c>
      <c r="C423" t="s">
        <v>528</v>
      </c>
      <c r="E423" s="1">
        <f t="shared" si="69"/>
        <v>1607</v>
      </c>
      <c r="F423" s="1" t="str">
        <f t="shared" si="70"/>
        <v>Tatebayashi</v>
      </c>
      <c r="G423" s="1" t="str">
        <f t="shared" si="66"/>
        <v>0</v>
      </c>
    </row>
    <row r="424" spans="1:7">
      <c r="B424" s="1">
        <v>1608</v>
      </c>
      <c r="C424" t="s">
        <v>529</v>
      </c>
      <c r="E424" s="1">
        <f t="shared" si="69"/>
        <v>1608</v>
      </c>
      <c r="F424" s="1" t="str">
        <f t="shared" si="70"/>
        <v>Shibukawa</v>
      </c>
      <c r="G424" s="1" t="str">
        <f t="shared" si="66"/>
        <v>0</v>
      </c>
    </row>
    <row r="425" spans="1:7">
      <c r="B425" s="1">
        <v>1609</v>
      </c>
      <c r="C425" t="s">
        <v>530</v>
      </c>
      <c r="E425" s="1">
        <f t="shared" si="69"/>
        <v>1609</v>
      </c>
      <c r="F425" s="1" t="str">
        <f t="shared" si="70"/>
        <v>Fujioka</v>
      </c>
      <c r="G425" s="1" t="str">
        <f t="shared" si="66"/>
        <v>0</v>
      </c>
    </row>
    <row r="426" spans="1:7">
      <c r="B426" s="1">
        <v>1610</v>
      </c>
      <c r="C426" t="s">
        <v>531</v>
      </c>
      <c r="E426" s="1">
        <f t="shared" si="69"/>
        <v>1610</v>
      </c>
      <c r="F426" s="1" t="str">
        <f t="shared" si="70"/>
        <v>Tomioka</v>
      </c>
      <c r="G426" s="1" t="str">
        <f t="shared" si="66"/>
        <v>0</v>
      </c>
    </row>
    <row r="427" spans="1:7">
      <c r="B427" s="1">
        <v>1611</v>
      </c>
      <c r="C427" t="s">
        <v>532</v>
      </c>
      <c r="E427" s="1">
        <f t="shared" si="69"/>
        <v>1611</v>
      </c>
      <c r="F427" s="1" t="str">
        <f t="shared" si="70"/>
        <v>Annaka</v>
      </c>
      <c r="G427" s="1" t="str">
        <f t="shared" si="66"/>
        <v>0</v>
      </c>
    </row>
    <row r="428" spans="1:7" ht="24.75" customHeight="1">
      <c r="B428" s="1">
        <v>1612</v>
      </c>
      <c r="C428" t="s">
        <v>533</v>
      </c>
      <c r="E428" s="1">
        <f t="shared" si="69"/>
        <v>1612</v>
      </c>
      <c r="F428" s="1" t="str">
        <f t="shared" si="70"/>
        <v>Midori</v>
      </c>
      <c r="G428" s="1" t="str">
        <f t="shared" si="66"/>
        <v>0</v>
      </c>
    </row>
    <row r="429" spans="1:7" hidden="1"/>
    <row r="430" spans="1:7" hidden="1">
      <c r="A430" s="12" t="s">
        <v>39</v>
      </c>
      <c r="B430" s="1">
        <v>17</v>
      </c>
    </row>
    <row r="431" spans="1:7">
      <c r="B431" s="1">
        <v>1701</v>
      </c>
      <c r="C431" t="s">
        <v>534</v>
      </c>
      <c r="E431" s="1">
        <f t="shared" si="69"/>
        <v>1701</v>
      </c>
      <c r="F431" s="1" t="str">
        <f t="shared" si="70"/>
        <v>Kofu</v>
      </c>
      <c r="G431" s="1" t="str">
        <f t="shared" si="66"/>
        <v>0</v>
      </c>
    </row>
    <row r="432" spans="1:7">
      <c r="B432" s="1">
        <v>1702</v>
      </c>
      <c r="C432" t="s">
        <v>535</v>
      </c>
      <c r="E432" s="1">
        <f t="shared" si="69"/>
        <v>1702</v>
      </c>
      <c r="F432" s="1" t="str">
        <f t="shared" si="70"/>
        <v>Fujiyoshida</v>
      </c>
      <c r="G432" s="1" t="str">
        <f t="shared" si="66"/>
        <v>0</v>
      </c>
    </row>
    <row r="433" spans="1:8">
      <c r="A433" s="12" t="s">
        <v>163</v>
      </c>
      <c r="B433" s="1">
        <v>1703</v>
      </c>
      <c r="C433" t="s">
        <v>536</v>
      </c>
      <c r="D433" s="11" t="s">
        <v>537</v>
      </c>
      <c r="E433" s="1">
        <f t="shared" si="69"/>
        <v>1703</v>
      </c>
      <c r="F433" s="1" t="str">
        <f t="shared" si="70"/>
        <v>Enzan</v>
      </c>
      <c r="G433" s="1" t="str">
        <f t="shared" si="66"/>
        <v>1</v>
      </c>
      <c r="H433" s="13">
        <v>38656</v>
      </c>
    </row>
    <row r="434" spans="1:8">
      <c r="B434" s="1">
        <v>1704</v>
      </c>
      <c r="C434" t="s">
        <v>538</v>
      </c>
      <c r="E434" s="1">
        <f t="shared" si="69"/>
        <v>1704</v>
      </c>
      <c r="F434" s="1" t="str">
        <f t="shared" si="70"/>
        <v>Tsuru</v>
      </c>
      <c r="G434" s="1" t="str">
        <f t="shared" si="66"/>
        <v>0</v>
      </c>
    </row>
    <row r="435" spans="1:8">
      <c r="B435" s="1">
        <v>1705</v>
      </c>
      <c r="C435" t="s">
        <v>539</v>
      </c>
      <c r="E435" s="1">
        <f t="shared" si="69"/>
        <v>1705</v>
      </c>
      <c r="F435" s="1" t="str">
        <f t="shared" si="70"/>
        <v>Yamanashi</v>
      </c>
      <c r="G435" s="1" t="str">
        <f t="shared" si="66"/>
        <v>0</v>
      </c>
    </row>
    <row r="436" spans="1:8">
      <c r="B436" s="1">
        <v>1706</v>
      </c>
      <c r="C436" t="s">
        <v>540</v>
      </c>
      <c r="E436" s="1">
        <f t="shared" si="69"/>
        <v>1706</v>
      </c>
      <c r="F436" s="1" t="str">
        <f t="shared" si="70"/>
        <v>Otsuki</v>
      </c>
      <c r="G436" s="1" t="str">
        <f t="shared" si="66"/>
        <v>0</v>
      </c>
    </row>
    <row r="437" spans="1:8">
      <c r="B437" s="1">
        <v>1707</v>
      </c>
      <c r="C437" t="s">
        <v>541</v>
      </c>
      <c r="E437" s="1">
        <f t="shared" si="69"/>
        <v>1707</v>
      </c>
      <c r="F437" s="1" t="str">
        <f t="shared" si="70"/>
        <v>Nirasaki</v>
      </c>
      <c r="G437" s="1" t="str">
        <f t="shared" si="66"/>
        <v>0</v>
      </c>
    </row>
    <row r="438" spans="1:8">
      <c r="B438" s="1">
        <v>1708</v>
      </c>
      <c r="C438" t="s">
        <v>542</v>
      </c>
      <c r="E438" s="1">
        <f t="shared" si="69"/>
        <v>1708</v>
      </c>
      <c r="F438" s="1" t="str">
        <f t="shared" si="70"/>
        <v>Minami-Alps</v>
      </c>
      <c r="G438" s="1" t="str">
        <f t="shared" si="66"/>
        <v>0</v>
      </c>
    </row>
    <row r="439" spans="1:8">
      <c r="B439" s="1">
        <v>1709</v>
      </c>
      <c r="C439" t="s">
        <v>168</v>
      </c>
      <c r="E439" s="1">
        <f t="shared" si="69"/>
        <v>1709</v>
      </c>
      <c r="F439" s="1" t="str">
        <f t="shared" si="70"/>
        <v>Hokuto</v>
      </c>
      <c r="G439" s="1" t="str">
        <f t="shared" si="66"/>
        <v>0</v>
      </c>
    </row>
    <row r="440" spans="1:8">
      <c r="B440" s="1">
        <v>1710</v>
      </c>
      <c r="C440" t="s">
        <v>543</v>
      </c>
      <c r="E440" s="1">
        <f t="shared" si="69"/>
        <v>1710</v>
      </c>
      <c r="F440" s="1" t="str">
        <f t="shared" si="70"/>
        <v>Kai</v>
      </c>
      <c r="G440" s="1" t="str">
        <f t="shared" si="66"/>
        <v>0</v>
      </c>
    </row>
    <row r="441" spans="1:8">
      <c r="B441" s="1">
        <v>1711</v>
      </c>
      <c r="C441" t="s">
        <v>544</v>
      </c>
      <c r="E441" s="1">
        <f t="shared" si="69"/>
        <v>1711</v>
      </c>
      <c r="F441" s="1" t="str">
        <f t="shared" si="70"/>
        <v>Fuehuki</v>
      </c>
      <c r="G441" s="1" t="str">
        <f t="shared" si="66"/>
        <v>0</v>
      </c>
    </row>
    <row r="442" spans="1:8">
      <c r="B442" s="1">
        <v>1712</v>
      </c>
      <c r="C442" t="s">
        <v>545</v>
      </c>
      <c r="E442" s="1">
        <f t="shared" si="69"/>
        <v>1712</v>
      </c>
      <c r="F442" s="1" t="str">
        <f t="shared" si="70"/>
        <v>Uenohara</v>
      </c>
      <c r="G442" s="1" t="str">
        <f t="shared" si="66"/>
        <v>0</v>
      </c>
    </row>
    <row r="443" spans="1:8">
      <c r="B443" s="1">
        <v>1713</v>
      </c>
      <c r="C443" t="s">
        <v>546</v>
      </c>
      <c r="E443" s="1">
        <f t="shared" si="69"/>
        <v>1713</v>
      </c>
      <c r="F443" s="1" t="str">
        <f t="shared" si="70"/>
        <v>Koshu</v>
      </c>
      <c r="G443" s="1" t="str">
        <f t="shared" si="66"/>
        <v>0</v>
      </c>
    </row>
    <row r="444" spans="1:8">
      <c r="B444" s="1">
        <v>1714</v>
      </c>
      <c r="C444" t="s">
        <v>304</v>
      </c>
      <c r="E444" s="1">
        <f t="shared" si="69"/>
        <v>1714</v>
      </c>
      <c r="F444" s="1" t="str">
        <f t="shared" si="70"/>
        <v>Chuo</v>
      </c>
      <c r="G444" s="1" t="str">
        <f t="shared" si="66"/>
        <v>0</v>
      </c>
    </row>
    <row r="445" spans="1:8" hidden="1"/>
    <row r="446" spans="1:8" hidden="1">
      <c r="A446" s="12" t="s">
        <v>40</v>
      </c>
      <c r="B446" s="1">
        <v>18</v>
      </c>
    </row>
    <row r="447" spans="1:8">
      <c r="B447" s="1">
        <v>1801</v>
      </c>
      <c r="C447" t="s">
        <v>547</v>
      </c>
      <c r="E447" s="1">
        <f t="shared" ref="E447:E508" si="71">B447</f>
        <v>1801</v>
      </c>
      <c r="F447" s="1" t="str">
        <f t="shared" ref="F447:F508" si="72">C447</f>
        <v>Shizuoka</v>
      </c>
      <c r="G447" s="1" t="str">
        <f t="shared" si="66"/>
        <v>0</v>
      </c>
    </row>
    <row r="448" spans="1:8">
      <c r="B448" s="1">
        <v>1802</v>
      </c>
      <c r="C448" t="s">
        <v>548</v>
      </c>
      <c r="E448" s="1">
        <f t="shared" si="71"/>
        <v>1802</v>
      </c>
      <c r="F448" s="1" t="str">
        <f t="shared" si="72"/>
        <v>Hamamatsu</v>
      </c>
      <c r="G448" s="1" t="str">
        <f t="shared" si="66"/>
        <v>0</v>
      </c>
    </row>
    <row r="449" spans="1:8">
      <c r="B449" s="1">
        <v>1803</v>
      </c>
      <c r="C449" t="s">
        <v>549</v>
      </c>
      <c r="E449" s="1">
        <f t="shared" si="71"/>
        <v>1803</v>
      </c>
      <c r="F449" s="1" t="str">
        <f t="shared" si="72"/>
        <v>Numadu</v>
      </c>
      <c r="G449" s="1" t="str">
        <f t="shared" si="66"/>
        <v>0</v>
      </c>
    </row>
    <row r="450" spans="1:8">
      <c r="A450" s="12" t="s">
        <v>163</v>
      </c>
      <c r="B450" s="1">
        <v>1804</v>
      </c>
      <c r="C450" t="s">
        <v>550</v>
      </c>
      <c r="D450" s="11" t="s">
        <v>551</v>
      </c>
      <c r="E450" s="1">
        <f t="shared" si="71"/>
        <v>1804</v>
      </c>
      <c r="F450" s="1" t="str">
        <f t="shared" si="72"/>
        <v>Shimizu</v>
      </c>
      <c r="G450" s="1" t="str">
        <f t="shared" si="66"/>
        <v>1</v>
      </c>
      <c r="H450" s="13">
        <v>37711</v>
      </c>
    </row>
    <row r="451" spans="1:8">
      <c r="B451" s="1">
        <v>1805</v>
      </c>
      <c r="C451" t="s">
        <v>552</v>
      </c>
      <c r="E451" s="1">
        <f t="shared" si="71"/>
        <v>1805</v>
      </c>
      <c r="F451" s="1" t="str">
        <f t="shared" si="72"/>
        <v>Atami</v>
      </c>
      <c r="G451" s="1" t="str">
        <f t="shared" ref="G451:G514" si="73">IF(D451&lt;&gt;"","1","0")</f>
        <v>0</v>
      </c>
    </row>
    <row r="452" spans="1:8">
      <c r="B452" s="1">
        <v>1806</v>
      </c>
      <c r="C452" t="s">
        <v>553</v>
      </c>
      <c r="E452" s="1">
        <f t="shared" si="71"/>
        <v>1806</v>
      </c>
      <c r="F452" s="1" t="str">
        <f t="shared" si="72"/>
        <v>Mishima</v>
      </c>
      <c r="G452" s="1" t="str">
        <f t="shared" si="73"/>
        <v>0</v>
      </c>
    </row>
    <row r="453" spans="1:8">
      <c r="B453" s="1">
        <v>1807</v>
      </c>
      <c r="C453" t="s">
        <v>554</v>
      </c>
      <c r="E453" s="1">
        <f t="shared" si="71"/>
        <v>1807</v>
      </c>
      <c r="F453" s="1" t="str">
        <f t="shared" si="72"/>
        <v>Fujinomiya</v>
      </c>
      <c r="G453" s="1" t="str">
        <f t="shared" si="73"/>
        <v>0</v>
      </c>
    </row>
    <row r="454" spans="1:8">
      <c r="B454" s="1">
        <v>1808</v>
      </c>
      <c r="C454" t="s">
        <v>555</v>
      </c>
      <c r="E454" s="1">
        <f t="shared" si="71"/>
        <v>1808</v>
      </c>
      <c r="F454" s="1" t="str">
        <f t="shared" si="72"/>
        <v>Ito</v>
      </c>
      <c r="G454" s="1" t="str">
        <f t="shared" si="73"/>
        <v>0</v>
      </c>
    </row>
    <row r="455" spans="1:8">
      <c r="B455" s="1">
        <v>1809</v>
      </c>
      <c r="C455" t="s">
        <v>556</v>
      </c>
      <c r="E455" s="1">
        <f t="shared" si="71"/>
        <v>1809</v>
      </c>
      <c r="F455" s="1" t="str">
        <f t="shared" si="72"/>
        <v>Shimada</v>
      </c>
      <c r="G455" s="1" t="str">
        <f t="shared" si="73"/>
        <v>0</v>
      </c>
    </row>
    <row r="456" spans="1:8">
      <c r="A456" s="12" t="s">
        <v>163</v>
      </c>
      <c r="B456" s="1">
        <v>1810</v>
      </c>
      <c r="C456" t="s">
        <v>557</v>
      </c>
      <c r="D456" s="11" t="s">
        <v>558</v>
      </c>
      <c r="E456" s="1">
        <f t="shared" si="71"/>
        <v>1810</v>
      </c>
      <c r="F456" s="1" t="str">
        <f t="shared" si="72"/>
        <v>Yoshiwara</v>
      </c>
      <c r="G456" s="1" t="str">
        <f t="shared" si="73"/>
        <v>1</v>
      </c>
      <c r="H456" s="13" t="s">
        <v>1056</v>
      </c>
    </row>
    <row r="457" spans="1:8">
      <c r="B457" s="1">
        <v>1811</v>
      </c>
      <c r="C457" t="s">
        <v>559</v>
      </c>
      <c r="E457" s="1">
        <f t="shared" si="71"/>
        <v>1811</v>
      </c>
      <c r="F457" s="1" t="str">
        <f t="shared" si="72"/>
        <v>Iwata</v>
      </c>
      <c r="G457" s="1" t="str">
        <f t="shared" si="73"/>
        <v>0</v>
      </c>
    </row>
    <row r="458" spans="1:8">
      <c r="B458" s="1">
        <v>1812</v>
      </c>
      <c r="C458" t="s">
        <v>560</v>
      </c>
      <c r="E458" s="1">
        <f t="shared" si="71"/>
        <v>1812</v>
      </c>
      <c r="F458" s="1" t="str">
        <f t="shared" si="72"/>
        <v>Yaidu</v>
      </c>
      <c r="G458" s="1" t="str">
        <f t="shared" si="73"/>
        <v>0</v>
      </c>
    </row>
    <row r="459" spans="1:8">
      <c r="B459" s="1">
        <v>1813</v>
      </c>
      <c r="C459" t="s">
        <v>561</v>
      </c>
      <c r="E459" s="1">
        <f t="shared" si="71"/>
        <v>1813</v>
      </c>
      <c r="F459" s="1" t="str">
        <f t="shared" si="72"/>
        <v>Fuji</v>
      </c>
      <c r="G459" s="1" t="str">
        <f t="shared" si="73"/>
        <v>0</v>
      </c>
    </row>
    <row r="460" spans="1:8">
      <c r="B460" s="1">
        <v>1814</v>
      </c>
      <c r="C460" t="s">
        <v>562</v>
      </c>
      <c r="E460" s="1">
        <f t="shared" si="71"/>
        <v>1814</v>
      </c>
      <c r="F460" s="1" t="str">
        <f t="shared" si="72"/>
        <v>Kakegawa</v>
      </c>
      <c r="G460" s="1" t="str">
        <f t="shared" si="73"/>
        <v>0</v>
      </c>
    </row>
    <row r="461" spans="1:8">
      <c r="B461" s="1">
        <v>1815</v>
      </c>
      <c r="C461" t="s">
        <v>563</v>
      </c>
      <c r="E461" s="1">
        <f t="shared" si="71"/>
        <v>1815</v>
      </c>
      <c r="F461" s="1" t="str">
        <f t="shared" si="72"/>
        <v>Fujieda</v>
      </c>
      <c r="G461" s="1" t="str">
        <f t="shared" si="73"/>
        <v>0</v>
      </c>
    </row>
    <row r="462" spans="1:8">
      <c r="B462" s="1">
        <v>1816</v>
      </c>
      <c r="C462" t="s">
        <v>564</v>
      </c>
      <c r="E462" s="1">
        <f t="shared" si="71"/>
        <v>1816</v>
      </c>
      <c r="F462" s="1" t="str">
        <f t="shared" si="72"/>
        <v>Gotemba</v>
      </c>
      <c r="G462" s="1" t="str">
        <f t="shared" si="73"/>
        <v>0</v>
      </c>
    </row>
    <row r="463" spans="1:8">
      <c r="B463" s="1">
        <v>1817</v>
      </c>
      <c r="C463" t="s">
        <v>565</v>
      </c>
      <c r="E463" s="1">
        <f t="shared" si="71"/>
        <v>1817</v>
      </c>
      <c r="F463" s="1" t="str">
        <f t="shared" si="72"/>
        <v>Fukuroi</v>
      </c>
      <c r="G463" s="1" t="str">
        <f t="shared" si="73"/>
        <v>0</v>
      </c>
    </row>
    <row r="464" spans="1:8">
      <c r="A464" s="12" t="s">
        <v>163</v>
      </c>
      <c r="B464" s="1">
        <v>1818</v>
      </c>
      <c r="C464" t="s">
        <v>566</v>
      </c>
      <c r="D464" s="11" t="s">
        <v>567</v>
      </c>
      <c r="E464" s="1">
        <f t="shared" si="71"/>
        <v>1818</v>
      </c>
      <c r="F464" s="1" t="str">
        <f t="shared" si="72"/>
        <v>Tenryu</v>
      </c>
      <c r="G464" s="1" t="str">
        <f t="shared" si="73"/>
        <v>1</v>
      </c>
      <c r="H464" s="13">
        <v>38533</v>
      </c>
    </row>
    <row r="465" spans="1:8">
      <c r="A465" s="12" t="s">
        <v>163</v>
      </c>
      <c r="B465" s="1">
        <v>1819</v>
      </c>
      <c r="C465" t="s">
        <v>568</v>
      </c>
      <c r="D465" s="11" t="s">
        <v>567</v>
      </c>
      <c r="E465" s="1">
        <f t="shared" si="71"/>
        <v>1819</v>
      </c>
      <c r="F465" s="1" t="str">
        <f t="shared" si="72"/>
        <v>Hamakita</v>
      </c>
      <c r="G465" s="1" t="str">
        <f t="shared" si="73"/>
        <v>1</v>
      </c>
      <c r="H465" s="13">
        <v>38533</v>
      </c>
    </row>
    <row r="466" spans="1:8">
      <c r="B466" s="1">
        <v>1820</v>
      </c>
      <c r="C466" t="s">
        <v>569</v>
      </c>
      <c r="E466" s="1">
        <f t="shared" si="71"/>
        <v>1820</v>
      </c>
      <c r="F466" s="1" t="str">
        <f t="shared" si="72"/>
        <v>Shimoda</v>
      </c>
      <c r="G466" s="1" t="str">
        <f t="shared" si="73"/>
        <v>0</v>
      </c>
    </row>
    <row r="467" spans="1:8">
      <c r="B467" s="1">
        <v>1821</v>
      </c>
      <c r="C467" t="s">
        <v>570</v>
      </c>
      <c r="E467" s="1">
        <f t="shared" si="71"/>
        <v>1821</v>
      </c>
      <c r="F467" s="1" t="str">
        <f t="shared" si="72"/>
        <v>Susono</v>
      </c>
      <c r="G467" s="1" t="str">
        <f t="shared" si="73"/>
        <v>0</v>
      </c>
    </row>
    <row r="468" spans="1:8">
      <c r="B468" s="1">
        <v>1822</v>
      </c>
      <c r="C468" t="s">
        <v>571</v>
      </c>
      <c r="E468" s="1">
        <f t="shared" si="71"/>
        <v>1822</v>
      </c>
      <c r="F468" s="1" t="str">
        <f t="shared" si="72"/>
        <v>Kosai</v>
      </c>
      <c r="G468" s="1" t="str">
        <f t="shared" si="73"/>
        <v>0</v>
      </c>
    </row>
    <row r="469" spans="1:8">
      <c r="B469" s="1">
        <v>1823</v>
      </c>
      <c r="C469" t="s">
        <v>572</v>
      </c>
      <c r="E469" s="1">
        <f t="shared" si="71"/>
        <v>1823</v>
      </c>
      <c r="F469" s="1" t="str">
        <f t="shared" si="72"/>
        <v>Izu</v>
      </c>
      <c r="G469" s="1" t="str">
        <f t="shared" si="73"/>
        <v>0</v>
      </c>
    </row>
    <row r="470" spans="1:8">
      <c r="B470" s="1">
        <v>1824</v>
      </c>
      <c r="C470" t="s">
        <v>573</v>
      </c>
      <c r="E470" s="1">
        <f t="shared" si="71"/>
        <v>1824</v>
      </c>
      <c r="F470" s="1" t="str">
        <f t="shared" si="72"/>
        <v>Omaezaki</v>
      </c>
      <c r="G470" s="1" t="str">
        <f t="shared" si="73"/>
        <v>0</v>
      </c>
    </row>
    <row r="471" spans="1:8">
      <c r="B471" s="1">
        <v>1825</v>
      </c>
      <c r="C471" t="s">
        <v>574</v>
      </c>
      <c r="E471" s="1">
        <f t="shared" si="71"/>
        <v>1825</v>
      </c>
      <c r="F471" s="1" t="str">
        <f t="shared" si="72"/>
        <v>Kikugawa</v>
      </c>
      <c r="G471" s="1" t="str">
        <f t="shared" si="73"/>
        <v>0</v>
      </c>
    </row>
    <row r="472" spans="1:8">
      <c r="B472" s="1">
        <v>1826</v>
      </c>
      <c r="C472" t="s">
        <v>575</v>
      </c>
      <c r="E472" s="1">
        <f t="shared" si="71"/>
        <v>1826</v>
      </c>
      <c r="F472" s="1" t="str">
        <f t="shared" si="72"/>
        <v>Izunokuni</v>
      </c>
      <c r="G472" s="1" t="str">
        <f t="shared" si="73"/>
        <v>0</v>
      </c>
    </row>
    <row r="473" spans="1:8">
      <c r="B473" s="1">
        <v>1827</v>
      </c>
      <c r="C473" t="s">
        <v>576</v>
      </c>
      <c r="E473" s="1">
        <f t="shared" si="71"/>
        <v>1827</v>
      </c>
      <c r="F473" s="1" t="str">
        <f t="shared" si="72"/>
        <v>Makinohara</v>
      </c>
      <c r="G473" s="1" t="str">
        <f t="shared" si="73"/>
        <v>0</v>
      </c>
    </row>
    <row r="474" spans="1:8" hidden="1"/>
    <row r="475" spans="1:8" hidden="1">
      <c r="A475" s="12" t="s">
        <v>41</v>
      </c>
      <c r="B475" s="1">
        <v>19</v>
      </c>
    </row>
    <row r="476" spans="1:8">
      <c r="B476" s="1">
        <v>1901</v>
      </c>
      <c r="C476" t="s">
        <v>577</v>
      </c>
      <c r="E476" s="1">
        <f t="shared" si="71"/>
        <v>1901</v>
      </c>
      <c r="F476" s="1" t="str">
        <f t="shared" si="72"/>
        <v>Gifu</v>
      </c>
      <c r="G476" s="1" t="str">
        <f t="shared" si="73"/>
        <v>0</v>
      </c>
    </row>
    <row r="477" spans="1:8">
      <c r="B477" s="1">
        <v>1902</v>
      </c>
      <c r="C477" t="s">
        <v>578</v>
      </c>
      <c r="E477" s="1">
        <f t="shared" si="71"/>
        <v>1902</v>
      </c>
      <c r="F477" s="1" t="str">
        <f t="shared" si="72"/>
        <v>Ogaki</v>
      </c>
      <c r="G477" s="1" t="str">
        <f t="shared" si="73"/>
        <v>0</v>
      </c>
    </row>
    <row r="478" spans="1:8">
      <c r="B478" s="1">
        <v>1903</v>
      </c>
      <c r="C478" t="s">
        <v>579</v>
      </c>
      <c r="E478" s="1">
        <f t="shared" si="71"/>
        <v>1903</v>
      </c>
      <c r="F478" s="1" t="str">
        <f t="shared" si="72"/>
        <v>Takayama</v>
      </c>
      <c r="G478" s="1" t="str">
        <f t="shared" si="73"/>
        <v>0</v>
      </c>
    </row>
    <row r="479" spans="1:8">
      <c r="B479" s="1">
        <v>1904</v>
      </c>
      <c r="C479" t="s">
        <v>580</v>
      </c>
      <c r="E479" s="1">
        <f t="shared" si="71"/>
        <v>1904</v>
      </c>
      <c r="F479" s="1" t="str">
        <f t="shared" si="72"/>
        <v>Tajimi</v>
      </c>
      <c r="G479" s="1" t="str">
        <f t="shared" si="73"/>
        <v>0</v>
      </c>
    </row>
    <row r="480" spans="1:8">
      <c r="B480" s="1">
        <v>1905</v>
      </c>
      <c r="C480" t="s">
        <v>581</v>
      </c>
      <c r="E480" s="1">
        <f t="shared" si="71"/>
        <v>1905</v>
      </c>
      <c r="F480" s="1" t="str">
        <f t="shared" si="72"/>
        <v>Seki</v>
      </c>
      <c r="G480" s="1" t="str">
        <f t="shared" si="73"/>
        <v>0</v>
      </c>
    </row>
    <row r="481" spans="2:7">
      <c r="B481" s="1">
        <v>1906</v>
      </c>
      <c r="C481" t="s">
        <v>582</v>
      </c>
      <c r="E481" s="1">
        <f t="shared" si="71"/>
        <v>1906</v>
      </c>
      <c r="F481" s="1" t="str">
        <f t="shared" si="72"/>
        <v>Nakatsugawa</v>
      </c>
      <c r="G481" s="1" t="str">
        <f t="shared" si="73"/>
        <v>0</v>
      </c>
    </row>
    <row r="482" spans="2:7">
      <c r="B482" s="1">
        <v>1907</v>
      </c>
      <c r="C482" t="s">
        <v>583</v>
      </c>
      <c r="E482" s="1">
        <f t="shared" si="71"/>
        <v>1907</v>
      </c>
      <c r="F482" s="1" t="str">
        <f t="shared" si="72"/>
        <v>Mino</v>
      </c>
      <c r="G482" s="1" t="str">
        <f t="shared" si="73"/>
        <v>0</v>
      </c>
    </row>
    <row r="483" spans="2:7">
      <c r="B483" s="1">
        <v>1908</v>
      </c>
      <c r="C483" t="s">
        <v>584</v>
      </c>
      <c r="E483" s="1">
        <f t="shared" si="71"/>
        <v>1908</v>
      </c>
      <c r="F483" s="1" t="str">
        <f t="shared" si="72"/>
        <v>Mizunami</v>
      </c>
      <c r="G483" s="1" t="str">
        <f t="shared" si="73"/>
        <v>0</v>
      </c>
    </row>
    <row r="484" spans="2:7">
      <c r="B484" s="1">
        <v>1909</v>
      </c>
      <c r="C484" t="s">
        <v>585</v>
      </c>
      <c r="E484" s="1">
        <f t="shared" si="71"/>
        <v>1909</v>
      </c>
      <c r="F484" s="1" t="str">
        <f t="shared" si="72"/>
        <v>Hashima</v>
      </c>
      <c r="G484" s="1" t="str">
        <f t="shared" si="73"/>
        <v>0</v>
      </c>
    </row>
    <row r="485" spans="2:7">
      <c r="B485" s="1">
        <v>1910</v>
      </c>
      <c r="C485" t="s">
        <v>586</v>
      </c>
      <c r="E485" s="1">
        <f t="shared" si="71"/>
        <v>1910</v>
      </c>
      <c r="F485" s="1" t="str">
        <f t="shared" si="72"/>
        <v>Ena</v>
      </c>
      <c r="G485" s="1" t="str">
        <f t="shared" si="73"/>
        <v>0</v>
      </c>
    </row>
    <row r="486" spans="2:7">
      <c r="B486" s="1">
        <v>1911</v>
      </c>
      <c r="C486" t="s">
        <v>587</v>
      </c>
      <c r="E486" s="1">
        <f t="shared" si="71"/>
        <v>1911</v>
      </c>
      <c r="F486" s="1" t="str">
        <f t="shared" si="72"/>
        <v>Minokamo</v>
      </c>
      <c r="G486" s="1" t="str">
        <f t="shared" si="73"/>
        <v>0</v>
      </c>
    </row>
    <row r="487" spans="2:7">
      <c r="B487" s="1">
        <v>1912</v>
      </c>
      <c r="C487" t="s">
        <v>588</v>
      </c>
      <c r="E487" s="1">
        <f t="shared" si="71"/>
        <v>1912</v>
      </c>
      <c r="F487" s="1" t="str">
        <f t="shared" si="72"/>
        <v>Toki</v>
      </c>
      <c r="G487" s="1" t="str">
        <f t="shared" si="73"/>
        <v>0</v>
      </c>
    </row>
    <row r="488" spans="2:7">
      <c r="B488" s="1">
        <v>1913</v>
      </c>
      <c r="C488" t="s">
        <v>589</v>
      </c>
      <c r="E488" s="1">
        <f t="shared" si="71"/>
        <v>1913</v>
      </c>
      <c r="F488" s="1" t="str">
        <f t="shared" si="72"/>
        <v>Kakamigahara</v>
      </c>
      <c r="G488" s="1" t="str">
        <f t="shared" si="73"/>
        <v>0</v>
      </c>
    </row>
    <row r="489" spans="2:7">
      <c r="B489" s="1">
        <v>1914</v>
      </c>
      <c r="C489" t="s">
        <v>590</v>
      </c>
      <c r="E489" s="1">
        <f t="shared" si="71"/>
        <v>1914</v>
      </c>
      <c r="F489" s="1" t="str">
        <f t="shared" si="72"/>
        <v>Kani</v>
      </c>
      <c r="G489" s="1" t="str">
        <f t="shared" si="73"/>
        <v>0</v>
      </c>
    </row>
    <row r="490" spans="2:7">
      <c r="B490" s="1">
        <v>1915</v>
      </c>
      <c r="C490" t="s">
        <v>196</v>
      </c>
      <c r="E490" s="1">
        <f t="shared" si="71"/>
        <v>1915</v>
      </c>
      <c r="F490" s="1" t="str">
        <f t="shared" si="72"/>
        <v>Yamagata</v>
      </c>
      <c r="G490" s="1" t="str">
        <f t="shared" si="73"/>
        <v>0</v>
      </c>
    </row>
    <row r="491" spans="2:7">
      <c r="B491" s="1">
        <v>1916</v>
      </c>
      <c r="C491" t="s">
        <v>591</v>
      </c>
      <c r="E491" s="1">
        <f t="shared" si="71"/>
        <v>1916</v>
      </c>
      <c r="F491" s="1" t="str">
        <f t="shared" si="72"/>
        <v>Mizuho</v>
      </c>
      <c r="G491" s="1" t="str">
        <f t="shared" si="73"/>
        <v>0</v>
      </c>
    </row>
    <row r="492" spans="2:7">
      <c r="B492" s="1">
        <v>1917</v>
      </c>
      <c r="C492" t="s">
        <v>592</v>
      </c>
      <c r="E492" s="1">
        <f t="shared" si="71"/>
        <v>1917</v>
      </c>
      <c r="F492" s="1" t="str">
        <f t="shared" si="72"/>
        <v>Hida</v>
      </c>
      <c r="G492" s="1" t="str">
        <f t="shared" si="73"/>
        <v>0</v>
      </c>
    </row>
    <row r="493" spans="2:7">
      <c r="B493" s="1">
        <v>1918</v>
      </c>
      <c r="C493" t="s">
        <v>593</v>
      </c>
      <c r="E493" s="1">
        <f t="shared" si="71"/>
        <v>1918</v>
      </c>
      <c r="F493" s="1" t="str">
        <f t="shared" si="72"/>
        <v>Motosu</v>
      </c>
      <c r="G493" s="1" t="str">
        <f t="shared" si="73"/>
        <v>0</v>
      </c>
    </row>
    <row r="494" spans="2:7">
      <c r="B494" s="1">
        <v>1919</v>
      </c>
      <c r="C494" t="s">
        <v>594</v>
      </c>
      <c r="E494" s="1">
        <f t="shared" si="71"/>
        <v>1919</v>
      </c>
      <c r="F494" s="1" t="str">
        <f t="shared" si="72"/>
        <v>Gujo</v>
      </c>
      <c r="G494" s="1" t="str">
        <f t="shared" si="73"/>
        <v>0</v>
      </c>
    </row>
    <row r="495" spans="2:7">
      <c r="B495" s="1">
        <v>1920</v>
      </c>
      <c r="C495" t="s">
        <v>595</v>
      </c>
      <c r="E495" s="1">
        <f t="shared" si="71"/>
        <v>1920</v>
      </c>
      <c r="F495" s="1" t="str">
        <f t="shared" si="72"/>
        <v>Gero</v>
      </c>
      <c r="G495" s="1" t="str">
        <f t="shared" si="73"/>
        <v>0</v>
      </c>
    </row>
    <row r="496" spans="2:7">
      <c r="B496" s="1">
        <v>1921</v>
      </c>
      <c r="C496" t="s">
        <v>596</v>
      </c>
      <c r="E496" s="1">
        <f t="shared" si="71"/>
        <v>1921</v>
      </c>
      <c r="F496" s="1" t="str">
        <f t="shared" si="72"/>
        <v>Kaizu</v>
      </c>
      <c r="G496" s="1" t="str">
        <f t="shared" si="73"/>
        <v>0</v>
      </c>
    </row>
    <row r="497" spans="1:7" hidden="1"/>
    <row r="498" spans="1:7" hidden="1">
      <c r="A498" s="12" t="s">
        <v>42</v>
      </c>
      <c r="B498" s="1">
        <v>20</v>
      </c>
    </row>
    <row r="499" spans="1:7">
      <c r="B499" s="1">
        <v>2001</v>
      </c>
      <c r="C499" t="s">
        <v>597</v>
      </c>
      <c r="E499" s="1">
        <f t="shared" si="71"/>
        <v>2001</v>
      </c>
      <c r="F499" s="1" t="str">
        <f t="shared" si="72"/>
        <v>Nagoya</v>
      </c>
      <c r="G499" s="1" t="str">
        <f t="shared" si="73"/>
        <v>0</v>
      </c>
    </row>
    <row r="500" spans="1:7">
      <c r="B500" s="1">
        <v>2002</v>
      </c>
      <c r="C500" t="s">
        <v>598</v>
      </c>
      <c r="E500" s="1">
        <f t="shared" si="71"/>
        <v>2002</v>
      </c>
      <c r="F500" s="1" t="str">
        <f t="shared" si="72"/>
        <v>Toyohashi</v>
      </c>
      <c r="G500" s="1" t="str">
        <f t="shared" si="73"/>
        <v>0</v>
      </c>
    </row>
    <row r="501" spans="1:7">
      <c r="B501" s="1">
        <v>2003</v>
      </c>
      <c r="C501" t="s">
        <v>599</v>
      </c>
      <c r="E501" s="1">
        <f t="shared" si="71"/>
        <v>2003</v>
      </c>
      <c r="F501" s="1" t="str">
        <f t="shared" si="72"/>
        <v>Okazaki</v>
      </c>
      <c r="G501" s="1" t="str">
        <f t="shared" si="73"/>
        <v>0</v>
      </c>
    </row>
    <row r="502" spans="1:7">
      <c r="B502" s="1">
        <v>2004</v>
      </c>
      <c r="C502" t="s">
        <v>600</v>
      </c>
      <c r="E502" s="1">
        <f t="shared" si="71"/>
        <v>2004</v>
      </c>
      <c r="F502" s="1" t="str">
        <f t="shared" si="72"/>
        <v>Ichinomiya</v>
      </c>
      <c r="G502" s="1" t="str">
        <f t="shared" si="73"/>
        <v>0</v>
      </c>
    </row>
    <row r="503" spans="1:7">
      <c r="B503" s="1">
        <v>2005</v>
      </c>
      <c r="C503" t="s">
        <v>601</v>
      </c>
      <c r="E503" s="1">
        <f t="shared" si="71"/>
        <v>2005</v>
      </c>
      <c r="F503" s="1" t="str">
        <f t="shared" si="72"/>
        <v>Seto</v>
      </c>
      <c r="G503" s="1" t="str">
        <f t="shared" si="73"/>
        <v>0</v>
      </c>
    </row>
    <row r="504" spans="1:7">
      <c r="B504" s="1">
        <v>2006</v>
      </c>
      <c r="C504" t="s">
        <v>602</v>
      </c>
      <c r="E504" s="1">
        <f t="shared" si="71"/>
        <v>2006</v>
      </c>
      <c r="F504" s="1" t="str">
        <f t="shared" si="72"/>
        <v>Handa</v>
      </c>
      <c r="G504" s="1" t="str">
        <f t="shared" si="73"/>
        <v>0</v>
      </c>
    </row>
    <row r="505" spans="1:7">
      <c r="B505" s="1">
        <v>2007</v>
      </c>
      <c r="C505" t="s">
        <v>603</v>
      </c>
      <c r="E505" s="1">
        <f t="shared" si="71"/>
        <v>2007</v>
      </c>
      <c r="F505" s="1" t="str">
        <f t="shared" si="72"/>
        <v>Kasugai</v>
      </c>
      <c r="G505" s="1" t="str">
        <f t="shared" si="73"/>
        <v>0</v>
      </c>
    </row>
    <row r="506" spans="1:7">
      <c r="B506" s="1">
        <v>2008</v>
      </c>
      <c r="C506" t="s">
        <v>604</v>
      </c>
      <c r="E506" s="1">
        <f t="shared" si="71"/>
        <v>2008</v>
      </c>
      <c r="F506" s="1" t="str">
        <f t="shared" si="72"/>
        <v>Toyokawa</v>
      </c>
      <c r="G506" s="1" t="str">
        <f t="shared" si="73"/>
        <v>0</v>
      </c>
    </row>
    <row r="507" spans="1:7">
      <c r="B507" s="1">
        <v>2009</v>
      </c>
      <c r="C507" t="s">
        <v>605</v>
      </c>
      <c r="E507" s="1">
        <f t="shared" si="71"/>
        <v>2009</v>
      </c>
      <c r="F507" s="1" t="str">
        <f t="shared" si="72"/>
        <v>Tsushima</v>
      </c>
      <c r="G507" s="1" t="str">
        <f t="shared" si="73"/>
        <v>0</v>
      </c>
    </row>
    <row r="508" spans="1:7">
      <c r="B508" s="1">
        <v>2010</v>
      </c>
      <c r="C508" t="s">
        <v>606</v>
      </c>
      <c r="E508" s="1">
        <f t="shared" si="71"/>
        <v>2010</v>
      </c>
      <c r="F508" s="1" t="str">
        <f t="shared" si="72"/>
        <v>Hekinan</v>
      </c>
      <c r="G508" s="1" t="str">
        <f t="shared" si="73"/>
        <v>0</v>
      </c>
    </row>
    <row r="509" spans="1:7">
      <c r="B509" s="1">
        <v>2011</v>
      </c>
      <c r="C509" t="s">
        <v>607</v>
      </c>
      <c r="E509" s="1">
        <f t="shared" ref="E509:E572" si="74">B509</f>
        <v>2011</v>
      </c>
      <c r="F509" s="1" t="str">
        <f t="shared" ref="F509:F572" si="75">C509</f>
        <v>Kariya</v>
      </c>
      <c r="G509" s="1" t="str">
        <f t="shared" si="73"/>
        <v>0</v>
      </c>
    </row>
    <row r="510" spans="1:7">
      <c r="B510" s="1">
        <v>2012</v>
      </c>
      <c r="C510" t="s">
        <v>608</v>
      </c>
      <c r="E510" s="1">
        <f t="shared" si="74"/>
        <v>2012</v>
      </c>
      <c r="F510" s="1" t="str">
        <f t="shared" si="75"/>
        <v>Toyota</v>
      </c>
      <c r="G510" s="1" t="str">
        <f t="shared" si="73"/>
        <v>0</v>
      </c>
    </row>
    <row r="511" spans="1:7">
      <c r="B511" s="1">
        <v>2013</v>
      </c>
      <c r="C511" t="s">
        <v>609</v>
      </c>
      <c r="E511" s="1">
        <f t="shared" si="74"/>
        <v>2013</v>
      </c>
      <c r="F511" s="1" t="str">
        <f t="shared" si="75"/>
        <v>Anjo</v>
      </c>
      <c r="G511" s="1" t="str">
        <f t="shared" si="73"/>
        <v>0</v>
      </c>
    </row>
    <row r="512" spans="1:7">
      <c r="B512" s="1">
        <v>2014</v>
      </c>
      <c r="C512" t="s">
        <v>610</v>
      </c>
      <c r="E512" s="1">
        <f t="shared" si="74"/>
        <v>2014</v>
      </c>
      <c r="F512" s="1" t="str">
        <f t="shared" si="75"/>
        <v>Nishio</v>
      </c>
      <c r="G512" s="1" t="str">
        <f t="shared" si="73"/>
        <v>0</v>
      </c>
    </row>
    <row r="513" spans="1:8">
      <c r="B513" s="1">
        <v>2015</v>
      </c>
      <c r="C513" t="s">
        <v>611</v>
      </c>
      <c r="E513" s="1">
        <f t="shared" si="74"/>
        <v>2015</v>
      </c>
      <c r="F513" s="1" t="str">
        <f t="shared" si="75"/>
        <v>Gamagori</v>
      </c>
      <c r="G513" s="1" t="str">
        <f t="shared" si="73"/>
        <v>0</v>
      </c>
    </row>
    <row r="514" spans="1:8">
      <c r="B514" s="1">
        <v>2016</v>
      </c>
      <c r="C514" t="s">
        <v>612</v>
      </c>
      <c r="E514" s="1">
        <f t="shared" si="74"/>
        <v>2016</v>
      </c>
      <c r="F514" s="1" t="str">
        <f t="shared" si="75"/>
        <v>Inuyama</v>
      </c>
      <c r="G514" s="1" t="str">
        <f t="shared" si="73"/>
        <v>0</v>
      </c>
    </row>
    <row r="515" spans="1:8">
      <c r="B515" s="1">
        <v>2017</v>
      </c>
      <c r="C515" t="s">
        <v>613</v>
      </c>
      <c r="E515" s="1">
        <f t="shared" si="74"/>
        <v>2017</v>
      </c>
      <c r="F515" s="1" t="str">
        <f t="shared" si="75"/>
        <v>Tokoname</v>
      </c>
      <c r="G515" s="1" t="str">
        <f t="shared" ref="G515:G578" si="76">IF(D515&lt;&gt;"","1","0")</f>
        <v>0</v>
      </c>
    </row>
    <row r="516" spans="1:8">
      <c r="A516" s="12" t="s">
        <v>163</v>
      </c>
      <c r="B516" s="1">
        <v>2018</v>
      </c>
      <c r="C516" t="s">
        <v>614</v>
      </c>
      <c r="D516" s="11" t="s">
        <v>615</v>
      </c>
      <c r="E516" s="1">
        <f t="shared" si="74"/>
        <v>2018</v>
      </c>
      <c r="F516" s="1" t="str">
        <f t="shared" si="75"/>
        <v>Moriyama</v>
      </c>
      <c r="G516" s="1" t="str">
        <f t="shared" si="76"/>
        <v>1</v>
      </c>
      <c r="H516" s="13">
        <v>23051</v>
      </c>
    </row>
    <row r="517" spans="1:8">
      <c r="B517" s="1">
        <v>2019</v>
      </c>
      <c r="C517" t="s">
        <v>616</v>
      </c>
      <c r="E517" s="1">
        <f t="shared" si="74"/>
        <v>2019</v>
      </c>
      <c r="F517" s="1" t="str">
        <f t="shared" si="75"/>
        <v>Konan</v>
      </c>
      <c r="G517" s="1" t="str">
        <f t="shared" si="76"/>
        <v>0</v>
      </c>
    </row>
    <row r="518" spans="1:8">
      <c r="A518" s="12" t="s">
        <v>163</v>
      </c>
      <c r="B518" s="1">
        <v>2020</v>
      </c>
      <c r="C518" t="s">
        <v>617</v>
      </c>
      <c r="D518" s="11" t="s">
        <v>267</v>
      </c>
      <c r="E518" s="1">
        <f t="shared" si="74"/>
        <v>2020</v>
      </c>
      <c r="F518" s="1" t="str">
        <f t="shared" si="75"/>
        <v>Bisai</v>
      </c>
      <c r="G518" s="1" t="str">
        <f t="shared" si="76"/>
        <v>1</v>
      </c>
      <c r="H518" s="13">
        <v>38442</v>
      </c>
    </row>
    <row r="519" spans="1:8">
      <c r="B519" s="1">
        <v>2021</v>
      </c>
      <c r="C519" t="s">
        <v>618</v>
      </c>
      <c r="E519" s="1">
        <f t="shared" si="74"/>
        <v>2021</v>
      </c>
      <c r="F519" s="1" t="str">
        <f t="shared" si="75"/>
        <v>Komaki</v>
      </c>
      <c r="G519" s="1" t="str">
        <f t="shared" si="76"/>
        <v>0</v>
      </c>
    </row>
    <row r="520" spans="1:8">
      <c r="B520" s="1">
        <v>2022</v>
      </c>
      <c r="C520" t="s">
        <v>619</v>
      </c>
      <c r="E520" s="1">
        <f t="shared" si="74"/>
        <v>2022</v>
      </c>
      <c r="F520" s="1" t="str">
        <f t="shared" si="75"/>
        <v>Inazawa</v>
      </c>
      <c r="G520" s="1" t="str">
        <f t="shared" si="76"/>
        <v>0</v>
      </c>
    </row>
    <row r="521" spans="1:8">
      <c r="B521" s="1">
        <v>2023</v>
      </c>
      <c r="C521" t="s">
        <v>620</v>
      </c>
      <c r="E521" s="1">
        <f t="shared" si="74"/>
        <v>2023</v>
      </c>
      <c r="F521" s="1" t="str">
        <f t="shared" si="75"/>
        <v>Shinshiro</v>
      </c>
      <c r="G521" s="1" t="str">
        <f t="shared" si="76"/>
        <v>0</v>
      </c>
    </row>
    <row r="522" spans="1:8">
      <c r="B522" s="1">
        <v>2024</v>
      </c>
      <c r="C522" t="s">
        <v>621</v>
      </c>
      <c r="E522" s="1">
        <f t="shared" si="74"/>
        <v>2024</v>
      </c>
      <c r="F522" s="1" t="str">
        <f t="shared" si="75"/>
        <v>Tokai</v>
      </c>
      <c r="G522" s="1" t="str">
        <f t="shared" si="76"/>
        <v>0</v>
      </c>
    </row>
    <row r="523" spans="1:8">
      <c r="B523" s="1">
        <v>2025</v>
      </c>
      <c r="C523" t="s">
        <v>622</v>
      </c>
      <c r="E523" s="1">
        <f t="shared" si="74"/>
        <v>2025</v>
      </c>
      <c r="F523" s="1" t="str">
        <f t="shared" si="75"/>
        <v>Obu</v>
      </c>
      <c r="G523" s="1" t="str">
        <f t="shared" si="76"/>
        <v>0</v>
      </c>
    </row>
    <row r="524" spans="1:8">
      <c r="B524" s="1">
        <v>2026</v>
      </c>
      <c r="C524" t="s">
        <v>623</v>
      </c>
      <c r="E524" s="1">
        <f t="shared" si="74"/>
        <v>2026</v>
      </c>
      <c r="F524" s="1" t="str">
        <f t="shared" si="75"/>
        <v>Chita</v>
      </c>
      <c r="G524" s="1" t="str">
        <f t="shared" si="76"/>
        <v>0</v>
      </c>
    </row>
    <row r="525" spans="1:8">
      <c r="B525" s="1">
        <v>2027</v>
      </c>
      <c r="C525" t="s">
        <v>624</v>
      </c>
      <c r="E525" s="1">
        <f t="shared" si="74"/>
        <v>2027</v>
      </c>
      <c r="F525" s="1" t="str">
        <f t="shared" si="75"/>
        <v>Takahama</v>
      </c>
      <c r="G525" s="1" t="str">
        <f t="shared" si="76"/>
        <v>0</v>
      </c>
    </row>
    <row r="526" spans="1:8">
      <c r="B526" s="1">
        <v>2028</v>
      </c>
      <c r="C526" t="s">
        <v>625</v>
      </c>
      <c r="E526" s="1">
        <f t="shared" si="74"/>
        <v>2028</v>
      </c>
      <c r="F526" s="1" t="str">
        <f t="shared" si="75"/>
        <v>Chiryu</v>
      </c>
      <c r="G526" s="1" t="str">
        <f t="shared" si="76"/>
        <v>0</v>
      </c>
    </row>
    <row r="527" spans="1:8">
      <c r="B527" s="1">
        <v>2029</v>
      </c>
      <c r="C527" t="s">
        <v>626</v>
      </c>
      <c r="E527" s="1">
        <f t="shared" si="74"/>
        <v>2029</v>
      </c>
      <c r="F527" s="1" t="str">
        <f t="shared" si="75"/>
        <v>Owariasahi</v>
      </c>
      <c r="G527" s="1" t="str">
        <f t="shared" si="76"/>
        <v>0</v>
      </c>
    </row>
    <row r="528" spans="1:8">
      <c r="B528" s="1">
        <v>2030</v>
      </c>
      <c r="C528" t="s">
        <v>627</v>
      </c>
      <c r="E528" s="1">
        <f t="shared" si="74"/>
        <v>2030</v>
      </c>
      <c r="F528" s="1" t="str">
        <f t="shared" si="75"/>
        <v>Iwakura</v>
      </c>
      <c r="G528" s="1" t="str">
        <f t="shared" si="76"/>
        <v>0</v>
      </c>
    </row>
    <row r="529" spans="1:7">
      <c r="B529" s="1">
        <v>2031</v>
      </c>
      <c r="C529" t="s">
        <v>628</v>
      </c>
      <c r="E529" s="1">
        <f t="shared" si="74"/>
        <v>2031</v>
      </c>
      <c r="F529" s="1" t="str">
        <f t="shared" si="75"/>
        <v>Toyoake</v>
      </c>
      <c r="G529" s="1" t="str">
        <f t="shared" si="76"/>
        <v>0</v>
      </c>
    </row>
    <row r="530" spans="1:7">
      <c r="B530" s="1">
        <v>2032</v>
      </c>
      <c r="C530" t="s">
        <v>629</v>
      </c>
      <c r="E530" s="1">
        <f t="shared" si="74"/>
        <v>2032</v>
      </c>
      <c r="F530" s="1" t="str">
        <f t="shared" si="75"/>
        <v>Nissin</v>
      </c>
      <c r="G530" s="1" t="str">
        <f t="shared" si="76"/>
        <v>0</v>
      </c>
    </row>
    <row r="531" spans="1:7">
      <c r="B531" s="1">
        <v>2033</v>
      </c>
      <c r="C531" t="s">
        <v>630</v>
      </c>
      <c r="E531" s="1">
        <f t="shared" si="74"/>
        <v>2033</v>
      </c>
      <c r="F531" s="1" t="str">
        <f t="shared" si="75"/>
        <v>Tahara</v>
      </c>
      <c r="G531" s="1" t="str">
        <f t="shared" si="76"/>
        <v>0</v>
      </c>
    </row>
    <row r="532" spans="1:7">
      <c r="B532" s="1">
        <v>2034</v>
      </c>
      <c r="C532" t="s">
        <v>631</v>
      </c>
      <c r="E532" s="1">
        <f t="shared" si="74"/>
        <v>2034</v>
      </c>
      <c r="F532" s="1" t="str">
        <f t="shared" si="75"/>
        <v>Aisai</v>
      </c>
      <c r="G532" s="1" t="str">
        <f t="shared" si="76"/>
        <v>0</v>
      </c>
    </row>
    <row r="533" spans="1:7">
      <c r="B533" s="1">
        <v>2035</v>
      </c>
      <c r="C533" t="s">
        <v>632</v>
      </c>
      <c r="E533" s="1">
        <f t="shared" si="74"/>
        <v>2035</v>
      </c>
      <c r="F533" s="1" t="str">
        <f t="shared" si="75"/>
        <v>Kiyosu</v>
      </c>
      <c r="G533" s="1" t="str">
        <f t="shared" si="76"/>
        <v>0</v>
      </c>
    </row>
    <row r="534" spans="1:7">
      <c r="B534" s="1">
        <v>2036</v>
      </c>
      <c r="C534" t="s">
        <v>633</v>
      </c>
      <c r="E534" s="1">
        <f t="shared" si="74"/>
        <v>2036</v>
      </c>
      <c r="F534" s="1" t="str">
        <f t="shared" si="75"/>
        <v>Kitanagoya</v>
      </c>
      <c r="G534" s="1" t="str">
        <f t="shared" si="76"/>
        <v>0</v>
      </c>
    </row>
    <row r="535" spans="1:7">
      <c r="B535" s="1">
        <v>2037</v>
      </c>
      <c r="C535" t="s">
        <v>634</v>
      </c>
      <c r="E535" s="1">
        <f t="shared" si="74"/>
        <v>2037</v>
      </c>
      <c r="F535" s="1" t="str">
        <f t="shared" si="75"/>
        <v>Yatomi</v>
      </c>
      <c r="G535" s="1" t="str">
        <f t="shared" si="76"/>
        <v>0</v>
      </c>
    </row>
    <row r="536" spans="1:7">
      <c r="B536" s="1">
        <v>2038</v>
      </c>
      <c r="C536" t="s">
        <v>635</v>
      </c>
      <c r="E536" s="1">
        <f t="shared" si="74"/>
        <v>2038</v>
      </c>
      <c r="F536" s="1" t="str">
        <f t="shared" si="75"/>
        <v>Miyoshi</v>
      </c>
      <c r="G536" s="1" t="str">
        <f t="shared" si="76"/>
        <v>0</v>
      </c>
    </row>
    <row r="537" spans="1:7">
      <c r="B537" s="1">
        <v>2039</v>
      </c>
      <c r="C537" t="s">
        <v>636</v>
      </c>
      <c r="E537" s="1">
        <f t="shared" si="74"/>
        <v>2039</v>
      </c>
      <c r="F537" s="1" t="str">
        <f t="shared" si="75"/>
        <v>Ama</v>
      </c>
      <c r="G537" s="1" t="str">
        <f t="shared" si="76"/>
        <v>0</v>
      </c>
    </row>
    <row r="538" spans="1:7">
      <c r="B538" s="1">
        <v>2040</v>
      </c>
      <c r="C538" t="s">
        <v>637</v>
      </c>
      <c r="E538" s="1">
        <f t="shared" si="74"/>
        <v>2040</v>
      </c>
      <c r="F538" s="1" t="str">
        <f t="shared" si="75"/>
        <v>Nagakute</v>
      </c>
      <c r="G538" s="1" t="str">
        <f t="shared" si="76"/>
        <v>0</v>
      </c>
    </row>
    <row r="539" spans="1:7" hidden="1"/>
    <row r="540" spans="1:7" hidden="1">
      <c r="A540" s="12" t="s">
        <v>43</v>
      </c>
      <c r="B540" s="1">
        <v>21</v>
      </c>
    </row>
    <row r="541" spans="1:7">
      <c r="B541" s="1">
        <v>2101</v>
      </c>
      <c r="C541" t="s">
        <v>638</v>
      </c>
      <c r="E541" s="1">
        <f t="shared" si="74"/>
        <v>2101</v>
      </c>
      <c r="F541" s="1" t="str">
        <f t="shared" si="75"/>
        <v>Tsu</v>
      </c>
      <c r="G541" s="1" t="str">
        <f t="shared" si="76"/>
        <v>0</v>
      </c>
    </row>
    <row r="542" spans="1:7">
      <c r="B542" s="1">
        <v>2102</v>
      </c>
      <c r="C542" t="s">
        <v>639</v>
      </c>
      <c r="E542" s="1">
        <f t="shared" si="74"/>
        <v>2102</v>
      </c>
      <c r="F542" s="1" t="str">
        <f t="shared" si="75"/>
        <v>Yokkaichi</v>
      </c>
      <c r="G542" s="1" t="str">
        <f t="shared" si="76"/>
        <v>0</v>
      </c>
    </row>
    <row r="543" spans="1:7">
      <c r="B543" s="1">
        <v>2103</v>
      </c>
      <c r="C543" t="s">
        <v>640</v>
      </c>
      <c r="E543" s="1">
        <f t="shared" si="74"/>
        <v>2103</v>
      </c>
      <c r="F543" s="1" t="str">
        <f t="shared" si="75"/>
        <v>Ise</v>
      </c>
      <c r="G543" s="1" t="str">
        <f t="shared" si="76"/>
        <v>0</v>
      </c>
    </row>
    <row r="544" spans="1:7">
      <c r="B544" s="1">
        <v>2104</v>
      </c>
      <c r="C544" t="s">
        <v>641</v>
      </c>
      <c r="E544" s="1">
        <f t="shared" si="74"/>
        <v>2104</v>
      </c>
      <c r="F544" s="1" t="str">
        <f t="shared" si="75"/>
        <v>Matsusaka</v>
      </c>
      <c r="G544" s="1" t="str">
        <f t="shared" si="76"/>
        <v>0</v>
      </c>
    </row>
    <row r="545" spans="1:8">
      <c r="B545" s="1">
        <v>2105</v>
      </c>
      <c r="C545" t="s">
        <v>642</v>
      </c>
      <c r="E545" s="1">
        <f t="shared" si="74"/>
        <v>2105</v>
      </c>
      <c r="F545" s="1" t="str">
        <f t="shared" si="75"/>
        <v>Kuwana</v>
      </c>
      <c r="G545" s="1" t="str">
        <f t="shared" si="76"/>
        <v>0</v>
      </c>
    </row>
    <row r="546" spans="1:8">
      <c r="A546" s="12" t="s">
        <v>163</v>
      </c>
      <c r="B546" s="1">
        <v>2106</v>
      </c>
      <c r="C546" t="s">
        <v>643</v>
      </c>
      <c r="D546" s="11" t="s">
        <v>644</v>
      </c>
      <c r="E546" s="1">
        <f t="shared" si="74"/>
        <v>2106</v>
      </c>
      <c r="F546" s="1" t="str">
        <f t="shared" si="75"/>
        <v>Ueno</v>
      </c>
      <c r="G546" s="1" t="str">
        <f t="shared" si="76"/>
        <v>1</v>
      </c>
      <c r="H546" s="13">
        <v>38291</v>
      </c>
    </row>
    <row r="547" spans="1:8">
      <c r="B547" s="1">
        <v>2107</v>
      </c>
      <c r="C547" t="s">
        <v>645</v>
      </c>
      <c r="E547" s="1">
        <f t="shared" si="74"/>
        <v>2107</v>
      </c>
      <c r="F547" s="1" t="str">
        <f t="shared" si="75"/>
        <v>Suzuka</v>
      </c>
      <c r="G547" s="1" t="str">
        <f t="shared" si="76"/>
        <v>0</v>
      </c>
    </row>
    <row r="548" spans="1:8">
      <c r="B548" s="1">
        <v>2108</v>
      </c>
      <c r="C548" t="s">
        <v>646</v>
      </c>
      <c r="E548" s="1">
        <f t="shared" si="74"/>
        <v>2108</v>
      </c>
      <c r="F548" s="1" t="str">
        <f t="shared" si="75"/>
        <v>Nabari</v>
      </c>
      <c r="G548" s="1" t="str">
        <f t="shared" si="76"/>
        <v>0</v>
      </c>
    </row>
    <row r="549" spans="1:8">
      <c r="B549" s="1">
        <v>2109</v>
      </c>
      <c r="C549" t="s">
        <v>647</v>
      </c>
      <c r="E549" s="1">
        <f t="shared" si="74"/>
        <v>2109</v>
      </c>
      <c r="F549" s="1" t="str">
        <f t="shared" si="75"/>
        <v>Owase</v>
      </c>
      <c r="G549" s="1" t="str">
        <f t="shared" si="76"/>
        <v>0</v>
      </c>
    </row>
    <row r="550" spans="1:8">
      <c r="B550" s="1">
        <v>2110</v>
      </c>
      <c r="C550" t="s">
        <v>648</v>
      </c>
      <c r="E550" s="1">
        <f t="shared" si="74"/>
        <v>2110</v>
      </c>
      <c r="F550" s="1" t="str">
        <f t="shared" si="75"/>
        <v>Kameyama</v>
      </c>
      <c r="G550" s="1" t="str">
        <f t="shared" si="76"/>
        <v>0</v>
      </c>
    </row>
    <row r="551" spans="1:8">
      <c r="B551" s="1">
        <v>2111</v>
      </c>
      <c r="C551" t="s">
        <v>649</v>
      </c>
      <c r="E551" s="1">
        <f t="shared" si="74"/>
        <v>2111</v>
      </c>
      <c r="F551" s="1" t="str">
        <f t="shared" si="75"/>
        <v>Toba</v>
      </c>
      <c r="G551" s="1" t="str">
        <f t="shared" si="76"/>
        <v>0</v>
      </c>
    </row>
    <row r="552" spans="1:8">
      <c r="B552" s="1">
        <v>2112</v>
      </c>
      <c r="C552" t="s">
        <v>650</v>
      </c>
      <c r="E552" s="1">
        <f t="shared" si="74"/>
        <v>2112</v>
      </c>
      <c r="F552" s="1" t="str">
        <f t="shared" si="75"/>
        <v>Kumano</v>
      </c>
      <c r="G552" s="1" t="str">
        <f t="shared" si="76"/>
        <v>0</v>
      </c>
    </row>
    <row r="553" spans="1:8">
      <c r="A553" s="12" t="s">
        <v>163</v>
      </c>
      <c r="B553" s="1">
        <v>2113</v>
      </c>
      <c r="C553" t="s">
        <v>651</v>
      </c>
      <c r="D553" s="11" t="s">
        <v>234</v>
      </c>
      <c r="E553" s="1">
        <f t="shared" si="74"/>
        <v>2113</v>
      </c>
      <c r="F553" s="1" t="str">
        <f t="shared" si="75"/>
        <v>Hisai</v>
      </c>
      <c r="G553" s="1" t="str">
        <f t="shared" si="76"/>
        <v>1</v>
      </c>
      <c r="H553" s="13">
        <v>38717</v>
      </c>
    </row>
    <row r="554" spans="1:8">
      <c r="A554" s="12" t="s">
        <v>163</v>
      </c>
      <c r="B554" s="1">
        <v>2114</v>
      </c>
      <c r="C554" t="s">
        <v>652</v>
      </c>
      <c r="D554" s="11" t="s">
        <v>244</v>
      </c>
      <c r="E554" s="1">
        <f t="shared" si="74"/>
        <v>2114</v>
      </c>
      <c r="F554" s="1" t="str">
        <f t="shared" si="75"/>
        <v>Ujiyamada</v>
      </c>
      <c r="G554" s="1" t="str">
        <f t="shared" si="76"/>
        <v>1</v>
      </c>
      <c r="H554" s="13">
        <v>20089</v>
      </c>
    </row>
    <row r="555" spans="1:8">
      <c r="B555" s="1">
        <v>2115</v>
      </c>
      <c r="C555" t="s">
        <v>653</v>
      </c>
      <c r="E555" s="1">
        <f t="shared" si="74"/>
        <v>2115</v>
      </c>
      <c r="F555" s="1" t="str">
        <f t="shared" si="75"/>
        <v>Inabe</v>
      </c>
      <c r="G555" s="1" t="str">
        <f t="shared" si="76"/>
        <v>0</v>
      </c>
    </row>
    <row r="556" spans="1:8">
      <c r="B556" s="1">
        <v>2116</v>
      </c>
      <c r="C556" t="s">
        <v>654</v>
      </c>
      <c r="E556" s="1">
        <f t="shared" si="74"/>
        <v>2116</v>
      </c>
      <c r="F556" s="1" t="str">
        <f t="shared" si="75"/>
        <v>Shima</v>
      </c>
      <c r="G556" s="1" t="str">
        <f t="shared" si="76"/>
        <v>0</v>
      </c>
    </row>
    <row r="557" spans="1:8">
      <c r="B557" s="1">
        <v>2117</v>
      </c>
      <c r="C557" t="s">
        <v>655</v>
      </c>
      <c r="E557" s="1">
        <f t="shared" si="74"/>
        <v>2117</v>
      </c>
      <c r="F557" s="1" t="str">
        <f t="shared" si="75"/>
        <v>Iga</v>
      </c>
      <c r="G557" s="1" t="str">
        <f t="shared" si="76"/>
        <v>0</v>
      </c>
    </row>
    <row r="558" spans="1:8" hidden="1"/>
    <row r="559" spans="1:8" hidden="1">
      <c r="A559" s="12" t="s">
        <v>44</v>
      </c>
      <c r="B559" s="1">
        <v>22</v>
      </c>
    </row>
    <row r="560" spans="1:8">
      <c r="B560" s="1">
        <v>2201</v>
      </c>
      <c r="C560" t="s">
        <v>656</v>
      </c>
      <c r="E560" s="1">
        <f t="shared" si="74"/>
        <v>2201</v>
      </c>
      <c r="F560" s="1" t="str">
        <f t="shared" si="75"/>
        <v>Kyoto</v>
      </c>
      <c r="G560" s="1" t="str">
        <f t="shared" si="76"/>
        <v>0</v>
      </c>
    </row>
    <row r="561" spans="1:7">
      <c r="B561" s="1">
        <v>2202</v>
      </c>
      <c r="C561" t="s">
        <v>657</v>
      </c>
      <c r="E561" s="1">
        <f t="shared" si="74"/>
        <v>2202</v>
      </c>
      <c r="F561" s="1" t="str">
        <f t="shared" si="75"/>
        <v>Fukuchiyama</v>
      </c>
      <c r="G561" s="1" t="str">
        <f t="shared" si="76"/>
        <v>0</v>
      </c>
    </row>
    <row r="562" spans="1:7">
      <c r="B562" s="1">
        <v>2203</v>
      </c>
      <c r="C562" t="s">
        <v>658</v>
      </c>
      <c r="E562" s="1">
        <f t="shared" si="74"/>
        <v>2203</v>
      </c>
      <c r="F562" s="1" t="str">
        <f t="shared" si="75"/>
        <v>Maiduru</v>
      </c>
      <c r="G562" s="1" t="str">
        <f t="shared" si="76"/>
        <v>0</v>
      </c>
    </row>
    <row r="563" spans="1:7">
      <c r="B563" s="1">
        <v>2204</v>
      </c>
      <c r="C563" t="s">
        <v>659</v>
      </c>
      <c r="E563" s="1">
        <f t="shared" si="74"/>
        <v>2204</v>
      </c>
      <c r="F563" s="1" t="str">
        <f t="shared" si="75"/>
        <v>Ayabe</v>
      </c>
      <c r="G563" s="1" t="str">
        <f t="shared" si="76"/>
        <v>0</v>
      </c>
    </row>
    <row r="564" spans="1:7">
      <c r="B564" s="1">
        <v>2205</v>
      </c>
      <c r="C564" t="s">
        <v>660</v>
      </c>
      <c r="E564" s="1">
        <f t="shared" si="74"/>
        <v>2205</v>
      </c>
      <c r="F564" s="1" t="str">
        <f t="shared" si="75"/>
        <v>Uji</v>
      </c>
      <c r="G564" s="1" t="str">
        <f t="shared" si="76"/>
        <v>0</v>
      </c>
    </row>
    <row r="565" spans="1:7">
      <c r="B565" s="1">
        <v>2206</v>
      </c>
      <c r="C565" t="s">
        <v>661</v>
      </c>
      <c r="E565" s="1">
        <f t="shared" si="74"/>
        <v>2206</v>
      </c>
      <c r="F565" s="1" t="str">
        <f t="shared" si="75"/>
        <v>Miyazu</v>
      </c>
      <c r="G565" s="1" t="str">
        <f t="shared" si="76"/>
        <v>0</v>
      </c>
    </row>
    <row r="566" spans="1:7">
      <c r="B566" s="1">
        <v>2207</v>
      </c>
      <c r="C566" t="s">
        <v>662</v>
      </c>
      <c r="E566" s="1">
        <f t="shared" si="74"/>
        <v>2207</v>
      </c>
      <c r="F566" s="1" t="str">
        <f t="shared" si="75"/>
        <v>Kameoka</v>
      </c>
      <c r="G566" s="1" t="str">
        <f t="shared" si="76"/>
        <v>0</v>
      </c>
    </row>
    <row r="567" spans="1:7">
      <c r="B567" s="1">
        <v>2208</v>
      </c>
      <c r="C567" t="s">
        <v>663</v>
      </c>
      <c r="E567" s="1">
        <f t="shared" si="74"/>
        <v>2208</v>
      </c>
      <c r="F567" s="1" t="str">
        <f t="shared" si="75"/>
        <v>Joyo</v>
      </c>
      <c r="G567" s="1" t="str">
        <f t="shared" si="76"/>
        <v>0</v>
      </c>
    </row>
    <row r="568" spans="1:7">
      <c r="B568" s="1">
        <v>2209</v>
      </c>
      <c r="C568" t="s">
        <v>664</v>
      </c>
      <c r="E568" s="1">
        <f t="shared" si="74"/>
        <v>2209</v>
      </c>
      <c r="F568" s="1" t="str">
        <f t="shared" si="75"/>
        <v>Nagaokakyo</v>
      </c>
      <c r="G568" s="1" t="str">
        <f t="shared" si="76"/>
        <v>0</v>
      </c>
    </row>
    <row r="569" spans="1:7">
      <c r="B569" s="1">
        <v>2210</v>
      </c>
      <c r="C569" t="s">
        <v>665</v>
      </c>
      <c r="E569" s="1">
        <f t="shared" si="74"/>
        <v>2210</v>
      </c>
      <c r="F569" s="1" t="str">
        <f t="shared" si="75"/>
        <v>Muko</v>
      </c>
      <c r="G569" s="1" t="str">
        <f t="shared" si="76"/>
        <v>0</v>
      </c>
    </row>
    <row r="570" spans="1:7">
      <c r="B570" s="1">
        <v>2211</v>
      </c>
      <c r="C570" t="s">
        <v>666</v>
      </c>
      <c r="E570" s="1">
        <f t="shared" si="74"/>
        <v>2211</v>
      </c>
      <c r="F570" s="1" t="str">
        <f t="shared" si="75"/>
        <v>Yawata</v>
      </c>
      <c r="G570" s="1" t="str">
        <f t="shared" si="76"/>
        <v>0</v>
      </c>
    </row>
    <row r="571" spans="1:7">
      <c r="B571" s="1">
        <v>2212</v>
      </c>
      <c r="C571" t="s">
        <v>667</v>
      </c>
      <c r="E571" s="1">
        <f t="shared" si="74"/>
        <v>2212</v>
      </c>
      <c r="F571" s="1" t="str">
        <f t="shared" si="75"/>
        <v>Kyotanabe</v>
      </c>
      <c r="G571" s="1" t="str">
        <f t="shared" si="76"/>
        <v>0</v>
      </c>
    </row>
    <row r="572" spans="1:7">
      <c r="B572" s="1">
        <v>2213</v>
      </c>
      <c r="C572" t="s">
        <v>668</v>
      </c>
      <c r="E572" s="1">
        <f t="shared" si="74"/>
        <v>2213</v>
      </c>
      <c r="F572" s="1" t="str">
        <f t="shared" si="75"/>
        <v>Kyotango</v>
      </c>
      <c r="G572" s="1" t="str">
        <f t="shared" si="76"/>
        <v>0</v>
      </c>
    </row>
    <row r="573" spans="1:7">
      <c r="B573" s="1">
        <v>2214</v>
      </c>
      <c r="C573" t="s">
        <v>669</v>
      </c>
      <c r="E573" s="1">
        <f t="shared" ref="E573:E636" si="77">B573</f>
        <v>2214</v>
      </c>
      <c r="F573" s="1" t="str">
        <f t="shared" ref="F573:F636" si="78">C573</f>
        <v>Nantan</v>
      </c>
      <c r="G573" s="1" t="str">
        <f t="shared" si="76"/>
        <v>0</v>
      </c>
    </row>
    <row r="574" spans="1:7">
      <c r="B574" s="1">
        <v>2215</v>
      </c>
      <c r="C574" t="s">
        <v>670</v>
      </c>
      <c r="E574" s="1">
        <f t="shared" si="77"/>
        <v>2215</v>
      </c>
      <c r="F574" s="1" t="str">
        <f t="shared" si="78"/>
        <v>Kizugawa</v>
      </c>
      <c r="G574" s="1" t="str">
        <f t="shared" si="76"/>
        <v>0</v>
      </c>
    </row>
    <row r="575" spans="1:7" ht="15.75" hidden="1" customHeight="1"/>
    <row r="576" spans="1:7" hidden="1">
      <c r="A576" s="12" t="s">
        <v>45</v>
      </c>
      <c r="B576" s="1">
        <v>23</v>
      </c>
    </row>
    <row r="577" spans="1:8">
      <c r="B577" s="1">
        <v>2301</v>
      </c>
      <c r="C577" t="s">
        <v>671</v>
      </c>
      <c r="E577" s="1">
        <f t="shared" si="77"/>
        <v>2301</v>
      </c>
      <c r="F577" s="1" t="str">
        <f t="shared" si="78"/>
        <v>Otsu</v>
      </c>
      <c r="G577" s="1" t="str">
        <f t="shared" si="76"/>
        <v>0</v>
      </c>
    </row>
    <row r="578" spans="1:8">
      <c r="B578" s="1">
        <v>2302</v>
      </c>
      <c r="C578" t="s">
        <v>672</v>
      </c>
      <c r="E578" s="1">
        <f t="shared" si="77"/>
        <v>2302</v>
      </c>
      <c r="F578" s="1" t="str">
        <f t="shared" si="78"/>
        <v>Hikone</v>
      </c>
      <c r="G578" s="1" t="str">
        <f t="shared" si="76"/>
        <v>0</v>
      </c>
    </row>
    <row r="579" spans="1:8">
      <c r="B579" s="1">
        <v>2303</v>
      </c>
      <c r="C579" t="s">
        <v>673</v>
      </c>
      <c r="E579" s="1">
        <f t="shared" si="77"/>
        <v>2303</v>
      </c>
      <c r="F579" s="1" t="str">
        <f t="shared" si="78"/>
        <v>Nagahama</v>
      </c>
      <c r="G579" s="1" t="str">
        <f t="shared" ref="G579:G642" si="79">IF(D579&lt;&gt;"","1","0")</f>
        <v>0</v>
      </c>
    </row>
    <row r="580" spans="1:8">
      <c r="B580" s="1">
        <v>2304</v>
      </c>
      <c r="C580" t="s">
        <v>674</v>
      </c>
      <c r="E580" s="1">
        <f t="shared" si="77"/>
        <v>2304</v>
      </c>
      <c r="F580" s="1" t="str">
        <f t="shared" si="78"/>
        <v>Omihachiman</v>
      </c>
      <c r="G580" s="1" t="str">
        <f t="shared" si="79"/>
        <v>0</v>
      </c>
    </row>
    <row r="581" spans="1:8">
      <c r="A581" s="12" t="s">
        <v>163</v>
      </c>
      <c r="B581" s="1">
        <v>2305</v>
      </c>
      <c r="C581" t="s">
        <v>675</v>
      </c>
      <c r="D581" s="11" t="s">
        <v>676</v>
      </c>
      <c r="E581" s="1">
        <f t="shared" si="77"/>
        <v>2305</v>
      </c>
      <c r="F581" s="1" t="str">
        <f t="shared" si="78"/>
        <v>Yokaichi</v>
      </c>
      <c r="G581" s="1" t="str">
        <f t="shared" si="79"/>
        <v>1</v>
      </c>
      <c r="H581" s="13">
        <v>38393</v>
      </c>
    </row>
    <row r="582" spans="1:8">
      <c r="B582" s="1">
        <v>2306</v>
      </c>
      <c r="C582" t="s">
        <v>677</v>
      </c>
      <c r="E582" s="1">
        <f t="shared" si="77"/>
        <v>2306</v>
      </c>
      <c r="F582" s="1" t="str">
        <f t="shared" si="78"/>
        <v>Kusatsu</v>
      </c>
      <c r="G582" s="1" t="str">
        <f t="shared" si="79"/>
        <v>0</v>
      </c>
    </row>
    <row r="583" spans="1:8">
      <c r="B583" s="1">
        <v>2307</v>
      </c>
      <c r="C583" t="s">
        <v>614</v>
      </c>
      <c r="E583" s="1">
        <f t="shared" si="77"/>
        <v>2307</v>
      </c>
      <c r="F583" s="1" t="str">
        <f t="shared" si="78"/>
        <v>Moriyama</v>
      </c>
      <c r="G583" s="1" t="str">
        <f t="shared" si="79"/>
        <v>0</v>
      </c>
    </row>
    <row r="584" spans="1:8">
      <c r="B584" s="1">
        <v>2308</v>
      </c>
      <c r="C584" t="s">
        <v>678</v>
      </c>
      <c r="E584" s="1">
        <f t="shared" si="77"/>
        <v>2308</v>
      </c>
      <c r="F584" s="1" t="str">
        <f t="shared" si="78"/>
        <v>Ritto</v>
      </c>
      <c r="G584" s="1" t="str">
        <f t="shared" si="79"/>
        <v>0</v>
      </c>
    </row>
    <row r="585" spans="1:8">
      <c r="B585" s="1">
        <v>2309</v>
      </c>
      <c r="C585" t="s">
        <v>679</v>
      </c>
      <c r="E585" s="1">
        <f t="shared" si="77"/>
        <v>2309</v>
      </c>
      <c r="F585" s="1" t="str">
        <f t="shared" si="78"/>
        <v>Koka</v>
      </c>
      <c r="G585" s="1" t="str">
        <f t="shared" si="79"/>
        <v>0</v>
      </c>
    </row>
    <row r="586" spans="1:8">
      <c r="B586" s="1">
        <v>2310</v>
      </c>
      <c r="C586" t="s">
        <v>680</v>
      </c>
      <c r="E586" s="1">
        <f t="shared" si="77"/>
        <v>2310</v>
      </c>
      <c r="F586" s="1" t="str">
        <f t="shared" si="78"/>
        <v>Yasu</v>
      </c>
      <c r="G586" s="1" t="str">
        <f t="shared" si="79"/>
        <v>0</v>
      </c>
    </row>
    <row r="587" spans="1:8">
      <c r="B587" s="1">
        <v>2311</v>
      </c>
      <c r="C587" t="s">
        <v>616</v>
      </c>
      <c r="E587" s="1">
        <f t="shared" si="77"/>
        <v>2311</v>
      </c>
      <c r="F587" s="1" t="str">
        <f t="shared" si="78"/>
        <v>Konan</v>
      </c>
      <c r="G587" s="1" t="str">
        <f t="shared" si="79"/>
        <v>0</v>
      </c>
    </row>
    <row r="588" spans="1:8">
      <c r="B588" s="1">
        <v>2312</v>
      </c>
      <c r="C588" t="s">
        <v>681</v>
      </c>
      <c r="E588" s="1">
        <f t="shared" si="77"/>
        <v>2312</v>
      </c>
      <c r="F588" s="1" t="str">
        <f t="shared" si="78"/>
        <v>Takashima</v>
      </c>
      <c r="G588" s="1" t="str">
        <f t="shared" si="79"/>
        <v>0</v>
      </c>
    </row>
    <row r="589" spans="1:8">
      <c r="B589" s="1">
        <v>2313</v>
      </c>
      <c r="C589" t="s">
        <v>682</v>
      </c>
      <c r="E589" s="1">
        <f t="shared" si="77"/>
        <v>2313</v>
      </c>
      <c r="F589" s="1" t="str">
        <f t="shared" si="78"/>
        <v>Higashioumi</v>
      </c>
      <c r="G589" s="1" t="str">
        <f t="shared" si="79"/>
        <v>0</v>
      </c>
    </row>
    <row r="590" spans="1:8">
      <c r="B590" s="1">
        <v>2314</v>
      </c>
      <c r="C590" t="s">
        <v>683</v>
      </c>
      <c r="E590" s="1">
        <f t="shared" si="77"/>
        <v>2314</v>
      </c>
      <c r="F590" s="1" t="str">
        <f t="shared" si="78"/>
        <v>Maibara</v>
      </c>
      <c r="G590" s="1" t="str">
        <f t="shared" si="79"/>
        <v>0</v>
      </c>
    </row>
    <row r="591" spans="1:8" hidden="1"/>
    <row r="592" spans="1:8" hidden="1">
      <c r="A592" s="12" t="s">
        <v>46</v>
      </c>
      <c r="B592" s="1">
        <v>24</v>
      </c>
    </row>
    <row r="593" spans="1:7">
      <c r="B593" s="1">
        <v>2401</v>
      </c>
      <c r="C593" t="s">
        <v>684</v>
      </c>
      <c r="E593" s="1">
        <f t="shared" si="77"/>
        <v>2401</v>
      </c>
      <c r="F593" s="1" t="str">
        <f t="shared" si="78"/>
        <v>Nara</v>
      </c>
      <c r="G593" s="1" t="str">
        <f t="shared" si="79"/>
        <v>0</v>
      </c>
    </row>
    <row r="594" spans="1:7">
      <c r="B594" s="1">
        <v>2402</v>
      </c>
      <c r="C594" t="s">
        <v>685</v>
      </c>
      <c r="E594" s="1">
        <f t="shared" si="77"/>
        <v>2402</v>
      </c>
      <c r="F594" s="1" t="str">
        <f t="shared" si="78"/>
        <v>Yamatotakada</v>
      </c>
      <c r="G594" s="1" t="str">
        <f t="shared" si="79"/>
        <v>0</v>
      </c>
    </row>
    <row r="595" spans="1:7">
      <c r="B595" s="1">
        <v>2403</v>
      </c>
      <c r="C595" t="s">
        <v>686</v>
      </c>
      <c r="E595" s="1">
        <f t="shared" si="77"/>
        <v>2403</v>
      </c>
      <c r="F595" s="1" t="str">
        <f t="shared" si="78"/>
        <v>Yamatokoriyama</v>
      </c>
      <c r="G595" s="1" t="str">
        <f t="shared" si="79"/>
        <v>0</v>
      </c>
    </row>
    <row r="596" spans="1:7">
      <c r="B596" s="1">
        <v>2404</v>
      </c>
      <c r="C596" t="s">
        <v>687</v>
      </c>
      <c r="E596" s="1">
        <f t="shared" si="77"/>
        <v>2404</v>
      </c>
      <c r="F596" s="1" t="str">
        <f t="shared" si="78"/>
        <v>Tenri</v>
      </c>
      <c r="G596" s="1" t="str">
        <f t="shared" si="79"/>
        <v>0</v>
      </c>
    </row>
    <row r="597" spans="1:7">
      <c r="B597" s="1">
        <v>2405</v>
      </c>
      <c r="C597" t="s">
        <v>688</v>
      </c>
      <c r="E597" s="1">
        <f t="shared" si="77"/>
        <v>2405</v>
      </c>
      <c r="F597" s="1" t="str">
        <f t="shared" si="78"/>
        <v>Kashihara</v>
      </c>
      <c r="G597" s="1" t="str">
        <f t="shared" si="79"/>
        <v>0</v>
      </c>
    </row>
    <row r="598" spans="1:7">
      <c r="B598" s="1">
        <v>2406</v>
      </c>
      <c r="C598" t="s">
        <v>689</v>
      </c>
      <c r="E598" s="1">
        <f t="shared" si="77"/>
        <v>2406</v>
      </c>
      <c r="F598" s="1" t="str">
        <f t="shared" si="78"/>
        <v>Sakurai</v>
      </c>
      <c r="G598" s="1" t="str">
        <f t="shared" si="79"/>
        <v>0</v>
      </c>
    </row>
    <row r="599" spans="1:7">
      <c r="B599" s="1">
        <v>2407</v>
      </c>
      <c r="C599" t="s">
        <v>690</v>
      </c>
      <c r="E599" s="1">
        <f t="shared" si="77"/>
        <v>2407</v>
      </c>
      <c r="F599" s="1" t="str">
        <f t="shared" si="78"/>
        <v>Gojo</v>
      </c>
      <c r="G599" s="1" t="str">
        <f t="shared" si="79"/>
        <v>0</v>
      </c>
    </row>
    <row r="600" spans="1:7">
      <c r="B600" s="1">
        <v>2408</v>
      </c>
      <c r="C600" t="s">
        <v>691</v>
      </c>
      <c r="E600" s="1">
        <f t="shared" si="77"/>
        <v>2408</v>
      </c>
      <c r="F600" s="1" t="str">
        <f t="shared" si="78"/>
        <v>Gose</v>
      </c>
      <c r="G600" s="1" t="str">
        <f t="shared" si="79"/>
        <v>0</v>
      </c>
    </row>
    <row r="601" spans="1:7">
      <c r="B601" s="1">
        <v>2409</v>
      </c>
      <c r="C601" t="s">
        <v>692</v>
      </c>
      <c r="E601" s="1">
        <f t="shared" si="77"/>
        <v>2409</v>
      </c>
      <c r="F601" s="1" t="str">
        <f t="shared" si="78"/>
        <v>Ikoma</v>
      </c>
      <c r="G601" s="1" t="str">
        <f t="shared" si="79"/>
        <v>0</v>
      </c>
    </row>
    <row r="602" spans="1:7">
      <c r="B602" s="1">
        <v>2410</v>
      </c>
      <c r="C602" t="s">
        <v>693</v>
      </c>
      <c r="E602" s="1">
        <f t="shared" si="77"/>
        <v>2410</v>
      </c>
      <c r="F602" s="1" t="str">
        <f t="shared" si="78"/>
        <v>Kashiba</v>
      </c>
      <c r="G602" s="1" t="str">
        <f t="shared" si="79"/>
        <v>0</v>
      </c>
    </row>
    <row r="603" spans="1:7">
      <c r="B603" s="1">
        <v>2411</v>
      </c>
      <c r="C603" t="s">
        <v>694</v>
      </c>
      <c r="E603" s="1">
        <f t="shared" si="77"/>
        <v>2411</v>
      </c>
      <c r="F603" s="1" t="str">
        <f t="shared" si="78"/>
        <v>Katsuragi</v>
      </c>
      <c r="G603" s="1" t="str">
        <f t="shared" si="79"/>
        <v>0</v>
      </c>
    </row>
    <row r="604" spans="1:7">
      <c r="B604" s="1">
        <v>2412</v>
      </c>
      <c r="C604" t="s">
        <v>695</v>
      </c>
      <c r="E604" s="1">
        <f t="shared" si="77"/>
        <v>2412</v>
      </c>
      <c r="F604" s="1" t="str">
        <f t="shared" si="78"/>
        <v>Uda</v>
      </c>
      <c r="G604" s="1" t="str">
        <f t="shared" si="79"/>
        <v>0</v>
      </c>
    </row>
    <row r="605" spans="1:7" hidden="1"/>
    <row r="606" spans="1:7" hidden="1">
      <c r="A606" s="12" t="s">
        <v>47</v>
      </c>
      <c r="B606" s="1">
        <v>25</v>
      </c>
    </row>
    <row r="607" spans="1:7">
      <c r="B607" s="1">
        <v>2501</v>
      </c>
      <c r="C607" t="s">
        <v>696</v>
      </c>
      <c r="E607" s="1">
        <f t="shared" si="77"/>
        <v>2501</v>
      </c>
      <c r="F607" s="1" t="str">
        <f t="shared" si="78"/>
        <v>Osaka</v>
      </c>
      <c r="G607" s="1" t="str">
        <f t="shared" si="79"/>
        <v>0</v>
      </c>
    </row>
    <row r="608" spans="1:7">
      <c r="B608" s="1">
        <v>2502</v>
      </c>
      <c r="C608" t="s">
        <v>697</v>
      </c>
      <c r="E608" s="1">
        <f t="shared" si="77"/>
        <v>2502</v>
      </c>
      <c r="F608" s="1" t="str">
        <f t="shared" si="78"/>
        <v>Sakai</v>
      </c>
      <c r="G608" s="1" t="str">
        <f t="shared" si="79"/>
        <v>0</v>
      </c>
    </row>
    <row r="609" spans="1:8">
      <c r="B609" s="1">
        <v>2503</v>
      </c>
      <c r="C609" t="s">
        <v>698</v>
      </c>
      <c r="E609" s="1">
        <f t="shared" si="77"/>
        <v>2503</v>
      </c>
      <c r="F609" s="1" t="str">
        <f t="shared" si="78"/>
        <v>Kishiwada</v>
      </c>
      <c r="G609" s="1" t="str">
        <f t="shared" si="79"/>
        <v>0</v>
      </c>
    </row>
    <row r="610" spans="1:8">
      <c r="B610" s="1">
        <v>2504</v>
      </c>
      <c r="C610" t="s">
        <v>699</v>
      </c>
      <c r="E610" s="1">
        <f t="shared" si="77"/>
        <v>2504</v>
      </c>
      <c r="F610" s="1" t="str">
        <f t="shared" si="78"/>
        <v>Toyonaka</v>
      </c>
      <c r="G610" s="1" t="str">
        <f t="shared" si="79"/>
        <v>0</v>
      </c>
    </row>
    <row r="611" spans="1:8">
      <c r="A611" s="12" t="s">
        <v>163</v>
      </c>
      <c r="B611" s="1">
        <v>2505</v>
      </c>
      <c r="C611" t="s">
        <v>700</v>
      </c>
      <c r="D611" s="11" t="s">
        <v>701</v>
      </c>
      <c r="E611" s="1">
        <f t="shared" si="77"/>
        <v>2505</v>
      </c>
      <c r="F611" s="1" t="str">
        <f t="shared" si="78"/>
        <v>Fuse</v>
      </c>
      <c r="G611" s="1" t="str">
        <f t="shared" si="79"/>
        <v>1</v>
      </c>
      <c r="H611" s="13">
        <v>24503</v>
      </c>
    </row>
    <row r="612" spans="1:8">
      <c r="B612" s="1">
        <v>2506</v>
      </c>
      <c r="C612" t="s">
        <v>702</v>
      </c>
      <c r="E612" s="1">
        <f t="shared" si="77"/>
        <v>2506</v>
      </c>
      <c r="F612" s="1" t="str">
        <f t="shared" si="78"/>
        <v>Ikeda</v>
      </c>
      <c r="G612" s="1" t="str">
        <f t="shared" si="79"/>
        <v>0</v>
      </c>
    </row>
    <row r="613" spans="1:8">
      <c r="B613" s="1">
        <v>2507</v>
      </c>
      <c r="C613" t="s">
        <v>703</v>
      </c>
      <c r="E613" s="1">
        <f t="shared" si="77"/>
        <v>2507</v>
      </c>
      <c r="F613" s="1" t="str">
        <f t="shared" si="78"/>
        <v>Suita</v>
      </c>
      <c r="G613" s="1" t="str">
        <f t="shared" si="79"/>
        <v>0</v>
      </c>
    </row>
    <row r="614" spans="1:8">
      <c r="B614" s="1">
        <v>2508</v>
      </c>
      <c r="C614" t="s">
        <v>704</v>
      </c>
      <c r="E614" s="1">
        <f t="shared" si="77"/>
        <v>2508</v>
      </c>
      <c r="F614" s="1" t="str">
        <f t="shared" si="78"/>
        <v>Izumiotsu</v>
      </c>
      <c r="G614" s="1" t="str">
        <f t="shared" si="79"/>
        <v>0</v>
      </c>
    </row>
    <row r="615" spans="1:8">
      <c r="B615" s="1">
        <v>2509</v>
      </c>
      <c r="C615" t="s">
        <v>705</v>
      </c>
      <c r="E615" s="1">
        <f t="shared" si="77"/>
        <v>2509</v>
      </c>
      <c r="F615" s="1" t="str">
        <f t="shared" si="78"/>
        <v>Takatsuki</v>
      </c>
      <c r="G615" s="1" t="str">
        <f t="shared" si="79"/>
        <v>0</v>
      </c>
    </row>
    <row r="616" spans="1:8">
      <c r="B616" s="1">
        <v>2510</v>
      </c>
      <c r="C616" t="s">
        <v>706</v>
      </c>
      <c r="E616" s="1">
        <f t="shared" si="77"/>
        <v>2510</v>
      </c>
      <c r="F616" s="1" t="str">
        <f t="shared" si="78"/>
        <v>Kaiduka</v>
      </c>
      <c r="G616" s="1" t="str">
        <f t="shared" si="79"/>
        <v>0</v>
      </c>
    </row>
    <row r="617" spans="1:8">
      <c r="B617" s="1">
        <v>2511</v>
      </c>
      <c r="C617" t="s">
        <v>707</v>
      </c>
      <c r="E617" s="1">
        <f t="shared" si="77"/>
        <v>2511</v>
      </c>
      <c r="F617" s="1" t="str">
        <f t="shared" si="78"/>
        <v>Moriguchi</v>
      </c>
      <c r="G617" s="1" t="str">
        <f t="shared" si="79"/>
        <v>0</v>
      </c>
    </row>
    <row r="618" spans="1:8">
      <c r="B618" s="1">
        <v>2512</v>
      </c>
      <c r="C618" t="s">
        <v>708</v>
      </c>
      <c r="E618" s="1">
        <f t="shared" si="77"/>
        <v>2512</v>
      </c>
      <c r="F618" s="1" t="str">
        <f t="shared" si="78"/>
        <v>Hirakata</v>
      </c>
      <c r="G618" s="1" t="str">
        <f t="shared" si="79"/>
        <v>0</v>
      </c>
    </row>
    <row r="619" spans="1:8">
      <c r="B619" s="1">
        <v>2513</v>
      </c>
      <c r="C619" t="s">
        <v>709</v>
      </c>
      <c r="E619" s="1">
        <f t="shared" si="77"/>
        <v>2513</v>
      </c>
      <c r="F619" s="1" t="str">
        <f t="shared" si="78"/>
        <v>Ibaraki</v>
      </c>
      <c r="G619" s="1" t="str">
        <f t="shared" si="79"/>
        <v>0</v>
      </c>
    </row>
    <row r="620" spans="1:8">
      <c r="B620" s="1">
        <v>2514</v>
      </c>
      <c r="C620" t="s">
        <v>710</v>
      </c>
      <c r="E620" s="1">
        <f t="shared" si="77"/>
        <v>2514</v>
      </c>
      <c r="F620" s="1" t="str">
        <f t="shared" si="78"/>
        <v>Yao</v>
      </c>
      <c r="G620" s="1" t="str">
        <f t="shared" si="79"/>
        <v>0</v>
      </c>
    </row>
    <row r="621" spans="1:8">
      <c r="B621" s="1">
        <v>2515</v>
      </c>
      <c r="C621" t="s">
        <v>711</v>
      </c>
      <c r="E621" s="1">
        <f t="shared" si="77"/>
        <v>2515</v>
      </c>
      <c r="F621" s="1" t="str">
        <f t="shared" si="78"/>
        <v>Izumisano</v>
      </c>
      <c r="G621" s="1" t="str">
        <f t="shared" si="79"/>
        <v>0</v>
      </c>
    </row>
    <row r="622" spans="1:8">
      <c r="B622" s="1">
        <v>2516</v>
      </c>
      <c r="C622" t="s">
        <v>712</v>
      </c>
      <c r="E622" s="1">
        <f t="shared" si="77"/>
        <v>2516</v>
      </c>
      <c r="F622" s="1" t="str">
        <f t="shared" si="78"/>
        <v>Tondabayashi</v>
      </c>
      <c r="G622" s="1" t="str">
        <f t="shared" si="79"/>
        <v>0</v>
      </c>
    </row>
    <row r="623" spans="1:8">
      <c r="B623" s="1">
        <v>2517</v>
      </c>
      <c r="C623" t="s">
        <v>713</v>
      </c>
      <c r="E623" s="1">
        <f t="shared" si="77"/>
        <v>2517</v>
      </c>
      <c r="F623" s="1" t="str">
        <f t="shared" si="78"/>
        <v>Neyagawa</v>
      </c>
      <c r="G623" s="1" t="str">
        <f t="shared" si="79"/>
        <v>0</v>
      </c>
    </row>
    <row r="624" spans="1:8">
      <c r="B624" s="1">
        <v>2518</v>
      </c>
      <c r="C624" t="s">
        <v>714</v>
      </c>
      <c r="E624" s="1">
        <f t="shared" si="77"/>
        <v>2518</v>
      </c>
      <c r="F624" s="1" t="str">
        <f t="shared" si="78"/>
        <v>Kawachinagano</v>
      </c>
      <c r="G624" s="1" t="str">
        <f t="shared" si="79"/>
        <v>0</v>
      </c>
    </row>
    <row r="625" spans="1:8">
      <c r="A625" s="12" t="s">
        <v>163</v>
      </c>
      <c r="B625" s="1">
        <v>2519</v>
      </c>
      <c r="C625" t="s">
        <v>715</v>
      </c>
      <c r="D625" s="11" t="s">
        <v>716</v>
      </c>
      <c r="E625" s="1">
        <f t="shared" si="77"/>
        <v>2519</v>
      </c>
      <c r="F625" s="1" t="str">
        <f t="shared" si="78"/>
        <v>Hiraoka</v>
      </c>
      <c r="G625" s="1" t="str">
        <f t="shared" si="79"/>
        <v>1</v>
      </c>
      <c r="H625" s="13">
        <v>24503</v>
      </c>
    </row>
    <row r="626" spans="1:8">
      <c r="A626" s="12" t="s">
        <v>163</v>
      </c>
      <c r="B626" s="1">
        <v>2520</v>
      </c>
      <c r="C626" t="s">
        <v>717</v>
      </c>
      <c r="D626" s="11" t="s">
        <v>716</v>
      </c>
      <c r="E626" s="1">
        <f t="shared" si="77"/>
        <v>2520</v>
      </c>
      <c r="F626" s="1" t="str">
        <f t="shared" si="78"/>
        <v>Kawachi</v>
      </c>
      <c r="G626" s="1" t="str">
        <f t="shared" si="79"/>
        <v>1</v>
      </c>
      <c r="H626" s="13">
        <v>24503</v>
      </c>
    </row>
    <row r="627" spans="1:8">
      <c r="B627" s="1">
        <v>2521</v>
      </c>
      <c r="C627" t="s">
        <v>718</v>
      </c>
      <c r="E627" s="1">
        <f t="shared" si="77"/>
        <v>2521</v>
      </c>
      <c r="F627" s="1" t="str">
        <f t="shared" si="78"/>
        <v>Matsubara</v>
      </c>
      <c r="G627" s="1" t="str">
        <f t="shared" si="79"/>
        <v>0</v>
      </c>
    </row>
    <row r="628" spans="1:8">
      <c r="B628" s="1">
        <v>2522</v>
      </c>
      <c r="C628" t="s">
        <v>719</v>
      </c>
      <c r="E628" s="1">
        <f t="shared" si="77"/>
        <v>2522</v>
      </c>
      <c r="F628" s="1" t="str">
        <f t="shared" si="78"/>
        <v>Daito</v>
      </c>
      <c r="G628" s="1" t="str">
        <f t="shared" si="79"/>
        <v>0</v>
      </c>
    </row>
    <row r="629" spans="1:8">
      <c r="B629" s="1">
        <v>2523</v>
      </c>
      <c r="C629" t="s">
        <v>219</v>
      </c>
      <c r="E629" s="1">
        <f t="shared" si="77"/>
        <v>2523</v>
      </c>
      <c r="F629" s="1" t="str">
        <f t="shared" si="78"/>
        <v>Izumi</v>
      </c>
      <c r="G629" s="1" t="str">
        <f t="shared" si="79"/>
        <v>0</v>
      </c>
    </row>
    <row r="630" spans="1:8">
      <c r="B630" s="1">
        <v>2524</v>
      </c>
      <c r="C630" t="s">
        <v>583</v>
      </c>
      <c r="E630" s="1">
        <f t="shared" si="77"/>
        <v>2524</v>
      </c>
      <c r="F630" s="1" t="str">
        <f t="shared" si="78"/>
        <v>Mino</v>
      </c>
      <c r="G630" s="1" t="str">
        <f t="shared" si="79"/>
        <v>0</v>
      </c>
    </row>
    <row r="631" spans="1:8">
      <c r="B631" s="1">
        <v>2525</v>
      </c>
      <c r="C631" t="s">
        <v>720</v>
      </c>
      <c r="E631" s="1">
        <f t="shared" si="77"/>
        <v>2525</v>
      </c>
      <c r="F631" s="1" t="str">
        <f t="shared" si="78"/>
        <v>Kashiwara</v>
      </c>
      <c r="G631" s="1" t="str">
        <f t="shared" si="79"/>
        <v>0</v>
      </c>
    </row>
    <row r="632" spans="1:8">
      <c r="B632" s="1">
        <v>2526</v>
      </c>
      <c r="C632" t="s">
        <v>721</v>
      </c>
      <c r="E632" s="1">
        <f t="shared" si="77"/>
        <v>2526</v>
      </c>
      <c r="F632" s="1" t="str">
        <f t="shared" si="78"/>
        <v>Habikino</v>
      </c>
      <c r="G632" s="1" t="str">
        <f t="shared" si="79"/>
        <v>0</v>
      </c>
    </row>
    <row r="633" spans="1:8">
      <c r="B633" s="1">
        <v>2527</v>
      </c>
      <c r="C633" t="s">
        <v>722</v>
      </c>
      <c r="E633" s="1">
        <f t="shared" si="77"/>
        <v>2527</v>
      </c>
      <c r="F633" s="1" t="str">
        <f t="shared" si="78"/>
        <v>Kadoma</v>
      </c>
      <c r="G633" s="1" t="str">
        <f t="shared" si="79"/>
        <v>0</v>
      </c>
    </row>
    <row r="634" spans="1:8">
      <c r="B634" s="1">
        <v>2528</v>
      </c>
      <c r="C634" t="s">
        <v>723</v>
      </c>
      <c r="E634" s="1">
        <f t="shared" si="77"/>
        <v>2528</v>
      </c>
      <c r="F634" s="1" t="str">
        <f t="shared" si="78"/>
        <v>Settsu</v>
      </c>
      <c r="G634" s="1" t="str">
        <f t="shared" si="79"/>
        <v>0</v>
      </c>
    </row>
    <row r="635" spans="1:8">
      <c r="B635" s="1">
        <v>2529</v>
      </c>
      <c r="C635" t="s">
        <v>724</v>
      </c>
      <c r="E635" s="1">
        <f t="shared" si="77"/>
        <v>2529</v>
      </c>
      <c r="F635" s="1" t="str">
        <f t="shared" si="78"/>
        <v>Fujiidera</v>
      </c>
      <c r="G635" s="1" t="str">
        <f t="shared" si="79"/>
        <v>0</v>
      </c>
    </row>
    <row r="636" spans="1:8">
      <c r="B636" s="1">
        <v>2530</v>
      </c>
      <c r="C636" t="s">
        <v>725</v>
      </c>
      <c r="E636" s="1">
        <f t="shared" si="77"/>
        <v>2530</v>
      </c>
      <c r="F636" s="1" t="str">
        <f t="shared" si="78"/>
        <v>Takaishi</v>
      </c>
      <c r="G636" s="1" t="str">
        <f t="shared" si="79"/>
        <v>0</v>
      </c>
    </row>
    <row r="637" spans="1:8">
      <c r="B637" s="1">
        <v>2531</v>
      </c>
      <c r="C637" t="s">
        <v>726</v>
      </c>
      <c r="E637" s="1">
        <f t="shared" ref="E637:E698" si="80">B637</f>
        <v>2531</v>
      </c>
      <c r="F637" s="1" t="str">
        <f t="shared" ref="F637:F698" si="81">C637</f>
        <v>Higashiosaka</v>
      </c>
      <c r="G637" s="1" t="str">
        <f t="shared" si="79"/>
        <v>0</v>
      </c>
    </row>
    <row r="638" spans="1:8">
      <c r="B638" s="1">
        <v>2532</v>
      </c>
      <c r="C638" t="s">
        <v>727</v>
      </c>
      <c r="E638" s="1">
        <f t="shared" si="80"/>
        <v>2532</v>
      </c>
      <c r="F638" s="1" t="str">
        <f t="shared" si="81"/>
        <v>Sennan</v>
      </c>
      <c r="G638" s="1" t="str">
        <f t="shared" si="79"/>
        <v>0</v>
      </c>
    </row>
    <row r="639" spans="1:8">
      <c r="B639" s="1">
        <v>2533</v>
      </c>
      <c r="C639" t="s">
        <v>728</v>
      </c>
      <c r="E639" s="1">
        <f t="shared" si="80"/>
        <v>2533</v>
      </c>
      <c r="F639" s="1" t="str">
        <f t="shared" si="81"/>
        <v>Shijonawate</v>
      </c>
      <c r="G639" s="1" t="str">
        <f t="shared" si="79"/>
        <v>0</v>
      </c>
    </row>
    <row r="640" spans="1:8">
      <c r="B640" s="1">
        <v>2534</v>
      </c>
      <c r="C640" t="s">
        <v>729</v>
      </c>
      <c r="E640" s="1">
        <f t="shared" si="80"/>
        <v>2534</v>
      </c>
      <c r="F640" s="1" t="str">
        <f t="shared" si="81"/>
        <v>Katano</v>
      </c>
      <c r="G640" s="1" t="str">
        <f t="shared" si="79"/>
        <v>0</v>
      </c>
    </row>
    <row r="641" spans="1:7">
      <c r="B641" s="1">
        <v>2535</v>
      </c>
      <c r="C641" t="s">
        <v>730</v>
      </c>
      <c r="E641" s="1">
        <f t="shared" si="80"/>
        <v>2535</v>
      </c>
      <c r="F641" s="1" t="str">
        <f t="shared" si="81"/>
        <v>Osakasayama</v>
      </c>
      <c r="G641" s="1" t="str">
        <f t="shared" si="79"/>
        <v>0</v>
      </c>
    </row>
    <row r="642" spans="1:7">
      <c r="B642" s="1">
        <v>2536</v>
      </c>
      <c r="C642" t="s">
        <v>731</v>
      </c>
      <c r="E642" s="1">
        <f t="shared" si="80"/>
        <v>2536</v>
      </c>
      <c r="F642" s="1" t="str">
        <f t="shared" si="81"/>
        <v>Hannan</v>
      </c>
      <c r="G642" s="1" t="str">
        <f t="shared" si="79"/>
        <v>0</v>
      </c>
    </row>
    <row r="643" spans="1:7" hidden="1"/>
    <row r="644" spans="1:7" hidden="1">
      <c r="A644" s="12" t="s">
        <v>48</v>
      </c>
      <c r="B644" s="1">
        <v>26</v>
      </c>
    </row>
    <row r="645" spans="1:7">
      <c r="B645" s="1">
        <v>2601</v>
      </c>
      <c r="C645" t="s">
        <v>732</v>
      </c>
      <c r="E645" s="1">
        <f t="shared" si="80"/>
        <v>2601</v>
      </c>
      <c r="F645" s="1" t="str">
        <f t="shared" si="81"/>
        <v>Wakayama</v>
      </c>
      <c r="G645" s="1" t="str">
        <f t="shared" ref="G645:G706" si="82">IF(D645&lt;&gt;"","1","0")</f>
        <v>0</v>
      </c>
    </row>
    <row r="646" spans="1:7">
      <c r="B646" s="1">
        <v>2602</v>
      </c>
      <c r="C646" t="s">
        <v>733</v>
      </c>
      <c r="E646" s="1">
        <f t="shared" si="80"/>
        <v>2602</v>
      </c>
      <c r="F646" s="1" t="str">
        <f t="shared" si="81"/>
        <v>Shingu</v>
      </c>
      <c r="G646" s="1" t="str">
        <f t="shared" si="82"/>
        <v>0</v>
      </c>
    </row>
    <row r="647" spans="1:7">
      <c r="B647" s="1">
        <v>2603</v>
      </c>
      <c r="C647" t="s">
        <v>734</v>
      </c>
      <c r="E647" s="1">
        <f t="shared" si="80"/>
        <v>2603</v>
      </c>
      <c r="F647" s="1" t="str">
        <f t="shared" si="81"/>
        <v>Kainan</v>
      </c>
      <c r="G647" s="1" t="str">
        <f t="shared" si="82"/>
        <v>0</v>
      </c>
    </row>
    <row r="648" spans="1:7">
      <c r="B648" s="1">
        <v>2604</v>
      </c>
      <c r="C648" t="s">
        <v>735</v>
      </c>
      <c r="E648" s="1">
        <f t="shared" si="80"/>
        <v>2604</v>
      </c>
      <c r="F648" s="1" t="str">
        <f t="shared" si="81"/>
        <v>Tanabe</v>
      </c>
      <c r="G648" s="1" t="str">
        <f t="shared" si="82"/>
        <v>0</v>
      </c>
    </row>
    <row r="649" spans="1:7">
      <c r="B649" s="1">
        <v>2605</v>
      </c>
      <c r="C649" t="s">
        <v>736</v>
      </c>
      <c r="E649" s="1">
        <f t="shared" si="80"/>
        <v>2605</v>
      </c>
      <c r="F649" s="1" t="str">
        <f t="shared" si="81"/>
        <v>Gobo</v>
      </c>
      <c r="G649" s="1" t="str">
        <f t="shared" si="82"/>
        <v>0</v>
      </c>
    </row>
    <row r="650" spans="1:7">
      <c r="B650" s="1">
        <v>2606</v>
      </c>
      <c r="C650" t="s">
        <v>737</v>
      </c>
      <c r="E650" s="1">
        <f t="shared" si="80"/>
        <v>2606</v>
      </c>
      <c r="F650" s="1" t="str">
        <f t="shared" si="81"/>
        <v>Hashimoto</v>
      </c>
      <c r="G650" s="1" t="str">
        <f t="shared" si="82"/>
        <v>0</v>
      </c>
    </row>
    <row r="651" spans="1:7">
      <c r="B651" s="1">
        <v>2607</v>
      </c>
      <c r="C651" t="s">
        <v>738</v>
      </c>
      <c r="E651" s="1">
        <f t="shared" si="80"/>
        <v>2607</v>
      </c>
      <c r="F651" s="1" t="str">
        <f t="shared" si="81"/>
        <v>Arida</v>
      </c>
      <c r="G651" s="1" t="str">
        <f t="shared" si="82"/>
        <v>0</v>
      </c>
    </row>
    <row r="652" spans="1:7">
      <c r="B652" s="1">
        <v>2608</v>
      </c>
      <c r="C652" t="s">
        <v>739</v>
      </c>
      <c r="E652" s="1">
        <f t="shared" si="80"/>
        <v>2608</v>
      </c>
      <c r="F652" s="1" t="str">
        <f t="shared" si="81"/>
        <v>Kinokawa</v>
      </c>
      <c r="G652" s="1" t="str">
        <f t="shared" si="82"/>
        <v>0</v>
      </c>
    </row>
    <row r="653" spans="1:7">
      <c r="B653" s="1">
        <v>2609</v>
      </c>
      <c r="C653" t="s">
        <v>740</v>
      </c>
      <c r="E653" s="1">
        <f t="shared" si="80"/>
        <v>2609</v>
      </c>
      <c r="F653" s="1" t="str">
        <f t="shared" si="81"/>
        <v>Iwade</v>
      </c>
      <c r="G653" s="1" t="str">
        <f t="shared" si="82"/>
        <v>0</v>
      </c>
    </row>
    <row r="654" spans="1:7" hidden="1"/>
    <row r="655" spans="1:7" hidden="1">
      <c r="A655" s="12" t="s">
        <v>49</v>
      </c>
      <c r="B655" s="1">
        <v>27</v>
      </c>
    </row>
    <row r="656" spans="1:7">
      <c r="B656" s="1">
        <v>2701</v>
      </c>
      <c r="C656" t="s">
        <v>741</v>
      </c>
      <c r="E656" s="1">
        <f t="shared" si="80"/>
        <v>2701</v>
      </c>
      <c r="F656" s="1" t="str">
        <f t="shared" si="81"/>
        <v>Kobe</v>
      </c>
      <c r="G656" s="1" t="str">
        <f t="shared" si="82"/>
        <v>0</v>
      </c>
    </row>
    <row r="657" spans="1:8">
      <c r="B657" s="1">
        <v>2702</v>
      </c>
      <c r="C657" t="s">
        <v>742</v>
      </c>
      <c r="E657" s="1">
        <f t="shared" si="80"/>
        <v>2702</v>
      </c>
      <c r="F657" s="1" t="str">
        <f t="shared" si="81"/>
        <v>Himeji</v>
      </c>
      <c r="G657" s="1" t="str">
        <f t="shared" si="82"/>
        <v>0</v>
      </c>
    </row>
    <row r="658" spans="1:8">
      <c r="B658" s="1">
        <v>2703</v>
      </c>
      <c r="C658" t="s">
        <v>743</v>
      </c>
      <c r="E658" s="1">
        <f t="shared" si="80"/>
        <v>2703</v>
      </c>
      <c r="F658" s="1" t="str">
        <f t="shared" si="81"/>
        <v>Amagasaki</v>
      </c>
      <c r="G658" s="1" t="str">
        <f t="shared" si="82"/>
        <v>0</v>
      </c>
    </row>
    <row r="659" spans="1:8">
      <c r="B659" s="1">
        <v>2704</v>
      </c>
      <c r="C659" t="s">
        <v>744</v>
      </c>
      <c r="E659" s="1">
        <f t="shared" si="80"/>
        <v>2704</v>
      </c>
      <c r="F659" s="1" t="str">
        <f t="shared" si="81"/>
        <v>Akashi</v>
      </c>
      <c r="G659" s="1" t="str">
        <f t="shared" si="82"/>
        <v>0</v>
      </c>
    </row>
    <row r="660" spans="1:8">
      <c r="B660" s="1">
        <v>2705</v>
      </c>
      <c r="C660" t="s">
        <v>745</v>
      </c>
      <c r="E660" s="1">
        <f t="shared" si="80"/>
        <v>2705</v>
      </c>
      <c r="F660" s="1" t="str">
        <f t="shared" si="81"/>
        <v>Nishinomiya</v>
      </c>
      <c r="G660" s="1" t="str">
        <f t="shared" si="82"/>
        <v>0</v>
      </c>
    </row>
    <row r="661" spans="1:8">
      <c r="B661" s="1">
        <v>2706</v>
      </c>
      <c r="C661" t="s">
        <v>746</v>
      </c>
      <c r="E661" s="1">
        <f t="shared" si="80"/>
        <v>2706</v>
      </c>
      <c r="F661" s="1" t="str">
        <f t="shared" si="81"/>
        <v>Sumoto</v>
      </c>
      <c r="G661" s="1" t="str">
        <f t="shared" si="82"/>
        <v>0</v>
      </c>
    </row>
    <row r="662" spans="1:8">
      <c r="B662" s="1">
        <v>2707</v>
      </c>
      <c r="C662" t="s">
        <v>747</v>
      </c>
      <c r="E662" s="1">
        <f t="shared" si="80"/>
        <v>2707</v>
      </c>
      <c r="F662" s="1" t="str">
        <f t="shared" si="81"/>
        <v>Ashiya</v>
      </c>
      <c r="G662" s="1" t="str">
        <f t="shared" si="82"/>
        <v>0</v>
      </c>
    </row>
    <row r="663" spans="1:8">
      <c r="B663" s="1">
        <v>2708</v>
      </c>
      <c r="C663" t="s">
        <v>748</v>
      </c>
      <c r="E663" s="1">
        <f t="shared" si="80"/>
        <v>2708</v>
      </c>
      <c r="F663" s="1" t="str">
        <f t="shared" si="81"/>
        <v>Itami</v>
      </c>
      <c r="G663" s="1" t="str">
        <f t="shared" si="82"/>
        <v>0</v>
      </c>
    </row>
    <row r="664" spans="1:8">
      <c r="B664" s="1">
        <v>2709</v>
      </c>
      <c r="C664" t="s">
        <v>749</v>
      </c>
      <c r="E664" s="1">
        <f t="shared" si="80"/>
        <v>2709</v>
      </c>
      <c r="F664" s="1" t="str">
        <f t="shared" si="81"/>
        <v>Aioi</v>
      </c>
      <c r="G664" s="1" t="str">
        <f t="shared" si="82"/>
        <v>0</v>
      </c>
    </row>
    <row r="665" spans="1:8">
      <c r="B665" s="1">
        <v>2710</v>
      </c>
      <c r="C665" t="s">
        <v>750</v>
      </c>
      <c r="E665" s="1">
        <f t="shared" si="80"/>
        <v>2710</v>
      </c>
      <c r="F665" s="1" t="str">
        <f t="shared" si="81"/>
        <v>Toyooka</v>
      </c>
      <c r="G665" s="1" t="str">
        <f t="shared" si="82"/>
        <v>0</v>
      </c>
    </row>
    <row r="666" spans="1:8">
      <c r="B666" s="1">
        <v>2711</v>
      </c>
      <c r="C666" t="s">
        <v>751</v>
      </c>
      <c r="E666" s="1">
        <f t="shared" si="80"/>
        <v>2711</v>
      </c>
      <c r="F666" s="1" t="str">
        <f t="shared" si="81"/>
        <v>Kakogawa</v>
      </c>
      <c r="G666" s="1" t="str">
        <f t="shared" si="82"/>
        <v>0</v>
      </c>
    </row>
    <row r="667" spans="1:8">
      <c r="A667" s="12" t="s">
        <v>163</v>
      </c>
      <c r="B667" s="1">
        <v>2712</v>
      </c>
      <c r="C667" t="s">
        <v>752</v>
      </c>
      <c r="D667" s="11" t="s">
        <v>455</v>
      </c>
      <c r="E667" s="1">
        <f t="shared" si="80"/>
        <v>2712</v>
      </c>
      <c r="F667" s="1" t="str">
        <f t="shared" si="81"/>
        <v>Tatsuno</v>
      </c>
      <c r="G667" s="1" t="str">
        <f t="shared" si="82"/>
        <v>1</v>
      </c>
      <c r="H667" s="13">
        <v>38625</v>
      </c>
    </row>
    <row r="668" spans="1:8">
      <c r="B668" s="1">
        <v>2713</v>
      </c>
      <c r="C668" t="s">
        <v>753</v>
      </c>
      <c r="E668" s="1">
        <f t="shared" si="80"/>
        <v>2713</v>
      </c>
      <c r="F668" s="1" t="str">
        <f t="shared" si="81"/>
        <v>Ako</v>
      </c>
      <c r="G668" s="1" t="str">
        <f t="shared" si="82"/>
        <v>0</v>
      </c>
    </row>
    <row r="669" spans="1:8">
      <c r="B669" s="1">
        <v>2714</v>
      </c>
      <c r="C669" t="s">
        <v>754</v>
      </c>
      <c r="E669" s="1">
        <f t="shared" si="80"/>
        <v>2714</v>
      </c>
      <c r="F669" s="1" t="str">
        <f t="shared" si="81"/>
        <v>Nishiwaki</v>
      </c>
      <c r="G669" s="1" t="str">
        <f t="shared" si="82"/>
        <v>0</v>
      </c>
    </row>
    <row r="670" spans="1:8">
      <c r="B670" s="1">
        <v>2715</v>
      </c>
      <c r="C670" t="s">
        <v>755</v>
      </c>
      <c r="E670" s="1">
        <f t="shared" si="80"/>
        <v>2715</v>
      </c>
      <c r="F670" s="1" t="str">
        <f t="shared" si="81"/>
        <v>Takaraduka</v>
      </c>
      <c r="G670" s="1" t="str">
        <f t="shared" si="82"/>
        <v>0</v>
      </c>
    </row>
    <row r="671" spans="1:8">
      <c r="B671" s="1">
        <v>2716</v>
      </c>
      <c r="C671" t="s">
        <v>756</v>
      </c>
      <c r="E671" s="1">
        <f t="shared" si="80"/>
        <v>2716</v>
      </c>
      <c r="F671" s="1" t="str">
        <f t="shared" si="81"/>
        <v>Miki</v>
      </c>
      <c r="G671" s="1" t="str">
        <f t="shared" si="82"/>
        <v>0</v>
      </c>
    </row>
    <row r="672" spans="1:8">
      <c r="B672" s="1">
        <v>2717</v>
      </c>
      <c r="C672" t="s">
        <v>757</v>
      </c>
      <c r="E672" s="1">
        <f t="shared" si="80"/>
        <v>2717</v>
      </c>
      <c r="F672" s="1" t="str">
        <f t="shared" si="81"/>
        <v>Takasago</v>
      </c>
      <c r="G672" s="1" t="str">
        <f t="shared" si="82"/>
        <v>0</v>
      </c>
    </row>
    <row r="673" spans="1:7">
      <c r="B673" s="1">
        <v>2718</v>
      </c>
      <c r="C673" t="s">
        <v>758</v>
      </c>
      <c r="E673" s="1">
        <f t="shared" si="80"/>
        <v>2718</v>
      </c>
      <c r="F673" s="1" t="str">
        <f t="shared" si="81"/>
        <v>Kawanishi</v>
      </c>
      <c r="G673" s="1" t="str">
        <f t="shared" si="82"/>
        <v>0</v>
      </c>
    </row>
    <row r="674" spans="1:7">
      <c r="B674" s="1">
        <v>2719</v>
      </c>
      <c r="C674" t="s">
        <v>759</v>
      </c>
      <c r="E674" s="1">
        <f t="shared" si="80"/>
        <v>2719</v>
      </c>
      <c r="F674" s="1" t="str">
        <f t="shared" si="81"/>
        <v>Ono</v>
      </c>
      <c r="G674" s="1" t="str">
        <f t="shared" si="82"/>
        <v>0</v>
      </c>
    </row>
    <row r="675" spans="1:7">
      <c r="B675" s="1">
        <v>2720</v>
      </c>
      <c r="C675" t="s">
        <v>760</v>
      </c>
      <c r="E675" s="1">
        <f t="shared" si="80"/>
        <v>2720</v>
      </c>
      <c r="F675" s="1" t="str">
        <f t="shared" si="81"/>
        <v>Sanda</v>
      </c>
      <c r="G675" s="1" t="str">
        <f t="shared" si="82"/>
        <v>0</v>
      </c>
    </row>
    <row r="676" spans="1:7">
      <c r="B676" s="1">
        <v>2721</v>
      </c>
      <c r="C676" t="s">
        <v>761</v>
      </c>
      <c r="E676" s="1">
        <f t="shared" si="80"/>
        <v>2721</v>
      </c>
      <c r="F676" s="1" t="str">
        <f t="shared" si="81"/>
        <v>Kasai</v>
      </c>
      <c r="G676" s="1" t="str">
        <f t="shared" si="82"/>
        <v>0</v>
      </c>
    </row>
    <row r="677" spans="1:7">
      <c r="B677" s="1">
        <v>2722</v>
      </c>
      <c r="C677" t="s">
        <v>762</v>
      </c>
      <c r="E677" s="1">
        <f t="shared" si="80"/>
        <v>2722</v>
      </c>
      <c r="F677" s="1" t="str">
        <f t="shared" si="81"/>
        <v>Sasayama</v>
      </c>
      <c r="G677" s="1" t="str">
        <f t="shared" si="82"/>
        <v>0</v>
      </c>
    </row>
    <row r="678" spans="1:7">
      <c r="B678" s="1">
        <v>2723</v>
      </c>
      <c r="C678" t="s">
        <v>763</v>
      </c>
      <c r="E678" s="1">
        <f t="shared" si="80"/>
        <v>2723</v>
      </c>
      <c r="F678" s="1" t="str">
        <f t="shared" si="81"/>
        <v>Yabu</v>
      </c>
      <c r="G678" s="1" t="str">
        <f t="shared" si="82"/>
        <v>0</v>
      </c>
    </row>
    <row r="679" spans="1:7">
      <c r="B679" s="1">
        <v>2724</v>
      </c>
      <c r="C679" t="s">
        <v>764</v>
      </c>
      <c r="E679" s="1">
        <f t="shared" si="80"/>
        <v>2724</v>
      </c>
      <c r="F679" s="1" t="str">
        <f t="shared" si="81"/>
        <v>Tanba</v>
      </c>
      <c r="G679" s="1" t="str">
        <f t="shared" si="82"/>
        <v>0</v>
      </c>
    </row>
    <row r="680" spans="1:7">
      <c r="B680" s="1">
        <v>2725</v>
      </c>
      <c r="C680" t="s">
        <v>765</v>
      </c>
      <c r="E680" s="1">
        <f t="shared" si="80"/>
        <v>2725</v>
      </c>
      <c r="F680" s="1" t="str">
        <f t="shared" si="81"/>
        <v>Minamiawaji</v>
      </c>
      <c r="G680" s="1" t="str">
        <f t="shared" si="82"/>
        <v>0</v>
      </c>
    </row>
    <row r="681" spans="1:7">
      <c r="B681" s="1">
        <v>2726</v>
      </c>
      <c r="C681" t="s">
        <v>766</v>
      </c>
      <c r="E681" s="1">
        <f t="shared" si="80"/>
        <v>2726</v>
      </c>
      <c r="F681" s="1" t="str">
        <f t="shared" si="81"/>
        <v>Asago</v>
      </c>
      <c r="G681" s="1" t="str">
        <f t="shared" si="82"/>
        <v>0</v>
      </c>
    </row>
    <row r="682" spans="1:7">
      <c r="B682" s="1">
        <v>2727</v>
      </c>
      <c r="C682" t="s">
        <v>767</v>
      </c>
      <c r="E682" s="1">
        <f t="shared" si="80"/>
        <v>2727</v>
      </c>
      <c r="F682" s="1" t="str">
        <f t="shared" si="81"/>
        <v>Awaji</v>
      </c>
      <c r="G682" s="1" t="str">
        <f t="shared" si="82"/>
        <v>0</v>
      </c>
    </row>
    <row r="683" spans="1:7">
      <c r="B683" s="1">
        <v>2728</v>
      </c>
      <c r="C683" t="s">
        <v>768</v>
      </c>
      <c r="E683" s="1">
        <f t="shared" si="80"/>
        <v>2728</v>
      </c>
      <c r="F683" s="1" t="str">
        <f t="shared" si="81"/>
        <v>Shiso</v>
      </c>
      <c r="G683" s="1" t="str">
        <f t="shared" si="82"/>
        <v>0</v>
      </c>
    </row>
    <row r="684" spans="1:7">
      <c r="B684" s="1">
        <v>2729</v>
      </c>
      <c r="C684" t="s">
        <v>769</v>
      </c>
      <c r="E684" s="1">
        <f t="shared" si="80"/>
        <v>2729</v>
      </c>
      <c r="F684" s="1" t="str">
        <f t="shared" si="81"/>
        <v>Kato</v>
      </c>
      <c r="G684" s="1" t="str">
        <f t="shared" si="82"/>
        <v>0</v>
      </c>
    </row>
    <row r="685" spans="1:7">
      <c r="B685" s="1">
        <v>2730</v>
      </c>
      <c r="C685" t="s">
        <v>752</v>
      </c>
      <c r="E685" s="1">
        <f t="shared" si="80"/>
        <v>2730</v>
      </c>
      <c r="F685" s="1" t="str">
        <f t="shared" si="81"/>
        <v>Tatsuno</v>
      </c>
      <c r="G685" s="1" t="str">
        <f t="shared" si="82"/>
        <v>0</v>
      </c>
    </row>
    <row r="686" spans="1:7" hidden="1"/>
    <row r="687" spans="1:7" hidden="1">
      <c r="A687" s="12" t="s">
        <v>50</v>
      </c>
      <c r="B687" s="1">
        <v>28</v>
      </c>
    </row>
    <row r="688" spans="1:7">
      <c r="B688" s="1">
        <v>2801</v>
      </c>
      <c r="C688" t="s">
        <v>770</v>
      </c>
      <c r="E688" s="1">
        <f t="shared" si="80"/>
        <v>2801</v>
      </c>
      <c r="F688" s="1" t="str">
        <f t="shared" si="81"/>
        <v>Toyama</v>
      </c>
      <c r="G688" s="1" t="str">
        <f t="shared" si="82"/>
        <v>0</v>
      </c>
    </row>
    <row r="689" spans="1:8">
      <c r="B689" s="1">
        <v>2802</v>
      </c>
      <c r="C689" t="s">
        <v>771</v>
      </c>
      <c r="E689" s="1">
        <f t="shared" si="80"/>
        <v>2802</v>
      </c>
      <c r="F689" s="1" t="str">
        <f t="shared" si="81"/>
        <v>Takaoka</v>
      </c>
      <c r="G689" s="1" t="str">
        <f t="shared" si="82"/>
        <v>0</v>
      </c>
    </row>
    <row r="690" spans="1:8">
      <c r="A690" s="12" t="s">
        <v>163</v>
      </c>
      <c r="B690" s="1">
        <v>2803</v>
      </c>
      <c r="C690" t="s">
        <v>772</v>
      </c>
      <c r="D690" s="11" t="s">
        <v>537</v>
      </c>
      <c r="E690" s="1">
        <f t="shared" si="80"/>
        <v>2803</v>
      </c>
      <c r="F690" s="1" t="str">
        <f t="shared" si="81"/>
        <v>Shinminato</v>
      </c>
      <c r="G690" s="1" t="str">
        <f t="shared" si="82"/>
        <v>1</v>
      </c>
      <c r="H690" s="13">
        <v>38656</v>
      </c>
    </row>
    <row r="691" spans="1:8">
      <c r="B691" s="1">
        <v>2804</v>
      </c>
      <c r="C691" t="s">
        <v>773</v>
      </c>
      <c r="E691" s="1">
        <f t="shared" si="80"/>
        <v>2804</v>
      </c>
      <c r="F691" s="1" t="str">
        <f t="shared" si="81"/>
        <v>Uodu</v>
      </c>
      <c r="G691" s="1" t="str">
        <f t="shared" si="82"/>
        <v>0</v>
      </c>
    </row>
    <row r="692" spans="1:8">
      <c r="B692" s="1">
        <v>2805</v>
      </c>
      <c r="C692" t="s">
        <v>774</v>
      </c>
      <c r="E692" s="1">
        <f t="shared" si="80"/>
        <v>2805</v>
      </c>
      <c r="F692" s="1" t="str">
        <f t="shared" si="81"/>
        <v>Himi</v>
      </c>
      <c r="G692" s="1" t="str">
        <f t="shared" si="82"/>
        <v>0</v>
      </c>
    </row>
    <row r="693" spans="1:8">
      <c r="B693" s="1">
        <v>2806</v>
      </c>
      <c r="C693" t="s">
        <v>775</v>
      </c>
      <c r="E693" s="1">
        <f t="shared" si="80"/>
        <v>2806</v>
      </c>
      <c r="F693" s="1" t="str">
        <f t="shared" si="81"/>
        <v>Namerikawa</v>
      </c>
      <c r="G693" s="1" t="str">
        <f t="shared" si="82"/>
        <v>0</v>
      </c>
    </row>
    <row r="694" spans="1:8">
      <c r="B694" s="1">
        <v>2807</v>
      </c>
      <c r="C694" t="s">
        <v>776</v>
      </c>
      <c r="E694" s="1">
        <f t="shared" si="80"/>
        <v>2807</v>
      </c>
      <c r="F694" s="1" t="str">
        <f t="shared" si="81"/>
        <v>Kurobe</v>
      </c>
      <c r="G694" s="1" t="str">
        <f t="shared" si="82"/>
        <v>0</v>
      </c>
    </row>
    <row r="695" spans="1:8">
      <c r="B695" s="1">
        <v>2808</v>
      </c>
      <c r="C695" t="s">
        <v>777</v>
      </c>
      <c r="E695" s="1">
        <f t="shared" si="80"/>
        <v>2808</v>
      </c>
      <c r="F695" s="1" t="str">
        <f t="shared" si="81"/>
        <v>Tonami</v>
      </c>
      <c r="G695" s="1" t="str">
        <f t="shared" si="82"/>
        <v>0</v>
      </c>
    </row>
    <row r="696" spans="1:8">
      <c r="B696" s="1">
        <v>2809</v>
      </c>
      <c r="C696" t="s">
        <v>778</v>
      </c>
      <c r="E696" s="1">
        <f t="shared" si="80"/>
        <v>2809</v>
      </c>
      <c r="F696" s="1" t="str">
        <f t="shared" si="81"/>
        <v>Oyabe</v>
      </c>
      <c r="G696" s="1" t="str">
        <f t="shared" si="82"/>
        <v>0</v>
      </c>
    </row>
    <row r="697" spans="1:8">
      <c r="B697" s="1">
        <v>2810</v>
      </c>
      <c r="C697" t="s">
        <v>779</v>
      </c>
      <c r="E697" s="1">
        <f t="shared" si="80"/>
        <v>2810</v>
      </c>
      <c r="F697" s="1" t="str">
        <f t="shared" si="81"/>
        <v>Nanto</v>
      </c>
      <c r="G697" s="1" t="str">
        <f t="shared" si="82"/>
        <v>0</v>
      </c>
    </row>
    <row r="698" spans="1:8">
      <c r="B698" s="1">
        <v>2811</v>
      </c>
      <c r="C698" t="s">
        <v>780</v>
      </c>
      <c r="E698" s="1">
        <f t="shared" si="80"/>
        <v>2811</v>
      </c>
      <c r="F698" s="1" t="str">
        <f t="shared" si="81"/>
        <v>Imizu</v>
      </c>
      <c r="G698" s="1" t="str">
        <f t="shared" si="82"/>
        <v>0</v>
      </c>
    </row>
    <row r="699" spans="1:8" hidden="1"/>
    <row r="700" spans="1:8" hidden="1">
      <c r="A700" s="12" t="s">
        <v>51</v>
      </c>
      <c r="B700" s="1">
        <v>29</v>
      </c>
    </row>
    <row r="701" spans="1:8">
      <c r="B701" s="1">
        <v>2901</v>
      </c>
      <c r="C701" t="s">
        <v>781</v>
      </c>
      <c r="E701" s="1">
        <f t="shared" ref="E701:E764" si="83">B701</f>
        <v>2901</v>
      </c>
      <c r="F701" s="1" t="str">
        <f t="shared" ref="F701:F764" si="84">C701</f>
        <v>Fukui</v>
      </c>
      <c r="G701" s="1" t="str">
        <f t="shared" si="82"/>
        <v>0</v>
      </c>
    </row>
    <row r="702" spans="1:8">
      <c r="B702" s="1">
        <v>2902</v>
      </c>
      <c r="C702" t="s">
        <v>782</v>
      </c>
      <c r="E702" s="1">
        <f t="shared" si="83"/>
        <v>2902</v>
      </c>
      <c r="F702" s="1" t="str">
        <f t="shared" si="84"/>
        <v>Tsuruga</v>
      </c>
      <c r="G702" s="1" t="str">
        <f t="shared" si="82"/>
        <v>0</v>
      </c>
    </row>
    <row r="703" spans="1:8">
      <c r="A703" s="12" t="s">
        <v>163</v>
      </c>
      <c r="B703" s="1">
        <v>2903</v>
      </c>
      <c r="C703" t="s">
        <v>783</v>
      </c>
      <c r="D703" s="11" t="s">
        <v>455</v>
      </c>
      <c r="E703" s="1">
        <f t="shared" si="83"/>
        <v>2903</v>
      </c>
      <c r="F703" s="1" t="str">
        <f t="shared" si="84"/>
        <v>Takefu</v>
      </c>
      <c r="G703" s="1" t="str">
        <f t="shared" si="82"/>
        <v>1</v>
      </c>
      <c r="H703" s="13">
        <v>38625</v>
      </c>
    </row>
    <row r="704" spans="1:8">
      <c r="B704" s="1">
        <v>2904</v>
      </c>
      <c r="C704" t="s">
        <v>784</v>
      </c>
      <c r="E704" s="1">
        <f t="shared" si="83"/>
        <v>2904</v>
      </c>
      <c r="F704" s="1" t="str">
        <f t="shared" si="84"/>
        <v>Obama</v>
      </c>
      <c r="G704" s="1" t="str">
        <f t="shared" si="82"/>
        <v>0</v>
      </c>
    </row>
    <row r="705" spans="1:8">
      <c r="B705" s="1">
        <v>2905</v>
      </c>
      <c r="C705" t="s">
        <v>759</v>
      </c>
      <c r="E705" s="1">
        <f t="shared" si="83"/>
        <v>2905</v>
      </c>
      <c r="F705" s="1" t="str">
        <f t="shared" si="84"/>
        <v>Ono</v>
      </c>
      <c r="G705" s="1" t="str">
        <f t="shared" si="82"/>
        <v>0</v>
      </c>
    </row>
    <row r="706" spans="1:8">
      <c r="B706" s="1">
        <v>2906</v>
      </c>
      <c r="C706" t="s">
        <v>785</v>
      </c>
      <c r="E706" s="1">
        <f t="shared" si="83"/>
        <v>2906</v>
      </c>
      <c r="F706" s="1" t="str">
        <f t="shared" si="84"/>
        <v>Katsuyama</v>
      </c>
      <c r="G706" s="1" t="str">
        <f t="shared" si="82"/>
        <v>0</v>
      </c>
    </row>
    <row r="707" spans="1:8">
      <c r="B707" s="1">
        <v>2907</v>
      </c>
      <c r="C707" t="s">
        <v>786</v>
      </c>
      <c r="E707" s="1">
        <f t="shared" si="83"/>
        <v>2907</v>
      </c>
      <c r="F707" s="1" t="str">
        <f t="shared" si="84"/>
        <v>Sabae</v>
      </c>
      <c r="G707" s="1" t="str">
        <f t="shared" ref="G707:G770" si="85">IF(D707&lt;&gt;"","1","0")</f>
        <v>0</v>
      </c>
    </row>
    <row r="708" spans="1:8">
      <c r="B708" s="1">
        <v>2908</v>
      </c>
      <c r="C708" t="s">
        <v>787</v>
      </c>
      <c r="E708" s="1">
        <f t="shared" si="83"/>
        <v>2908</v>
      </c>
      <c r="F708" s="1" t="str">
        <f t="shared" si="84"/>
        <v>Awara</v>
      </c>
      <c r="G708" s="1" t="str">
        <f t="shared" si="85"/>
        <v>0</v>
      </c>
    </row>
    <row r="709" spans="1:8">
      <c r="B709" s="1">
        <v>2909</v>
      </c>
      <c r="C709" t="s">
        <v>788</v>
      </c>
      <c r="E709" s="1">
        <f t="shared" si="83"/>
        <v>2909</v>
      </c>
      <c r="F709" s="1" t="str">
        <f t="shared" si="84"/>
        <v>Echizen</v>
      </c>
      <c r="G709" s="1" t="str">
        <f t="shared" si="85"/>
        <v>0</v>
      </c>
    </row>
    <row r="710" spans="1:8">
      <c r="B710" s="1">
        <v>2910</v>
      </c>
      <c r="C710" t="s">
        <v>697</v>
      </c>
      <c r="E710" s="1">
        <f t="shared" si="83"/>
        <v>2910</v>
      </c>
      <c r="F710" s="1" t="str">
        <f t="shared" si="84"/>
        <v>Sakai</v>
      </c>
      <c r="G710" s="1" t="str">
        <f t="shared" si="85"/>
        <v>0</v>
      </c>
    </row>
    <row r="711" spans="1:8" hidden="1"/>
    <row r="712" spans="1:8" hidden="1">
      <c r="A712" s="12" t="s">
        <v>52</v>
      </c>
      <c r="B712" s="1">
        <v>30</v>
      </c>
    </row>
    <row r="713" spans="1:8">
      <c r="B713" s="1">
        <v>3001</v>
      </c>
      <c r="C713" t="s">
        <v>789</v>
      </c>
      <c r="E713" s="1">
        <f t="shared" si="83"/>
        <v>3001</v>
      </c>
      <c r="F713" s="1" t="str">
        <f t="shared" si="84"/>
        <v>Kanazawa</v>
      </c>
      <c r="G713" s="1" t="str">
        <f t="shared" si="85"/>
        <v>0</v>
      </c>
    </row>
    <row r="714" spans="1:8">
      <c r="B714" s="1">
        <v>3002</v>
      </c>
      <c r="C714" t="s">
        <v>790</v>
      </c>
      <c r="E714" s="1">
        <f t="shared" si="83"/>
        <v>3002</v>
      </c>
      <c r="F714" s="1" t="str">
        <f t="shared" si="84"/>
        <v>Nanao</v>
      </c>
      <c r="G714" s="1" t="str">
        <f t="shared" si="85"/>
        <v>0</v>
      </c>
    </row>
    <row r="715" spans="1:8">
      <c r="B715" s="1">
        <v>3003</v>
      </c>
      <c r="C715" t="s">
        <v>791</v>
      </c>
      <c r="E715" s="1">
        <f t="shared" si="83"/>
        <v>3003</v>
      </c>
      <c r="F715" s="1" t="str">
        <f t="shared" si="84"/>
        <v>Komatsu</v>
      </c>
      <c r="G715" s="1" t="str">
        <f t="shared" si="85"/>
        <v>0</v>
      </c>
    </row>
    <row r="716" spans="1:8">
      <c r="B716" s="1">
        <v>3004</v>
      </c>
      <c r="C716" t="s">
        <v>792</v>
      </c>
      <c r="E716" s="1">
        <f t="shared" si="83"/>
        <v>3004</v>
      </c>
      <c r="F716" s="1" t="str">
        <f t="shared" si="84"/>
        <v>Wajima</v>
      </c>
      <c r="G716" s="1" t="str">
        <f t="shared" si="85"/>
        <v>0</v>
      </c>
    </row>
    <row r="717" spans="1:8">
      <c r="B717" s="1">
        <v>3005</v>
      </c>
      <c r="C717" t="s">
        <v>793</v>
      </c>
      <c r="E717" s="1">
        <f t="shared" si="83"/>
        <v>3005</v>
      </c>
      <c r="F717" s="1" t="str">
        <f t="shared" si="84"/>
        <v>Suzu</v>
      </c>
      <c r="G717" s="1" t="str">
        <f t="shared" si="85"/>
        <v>0</v>
      </c>
    </row>
    <row r="718" spans="1:8">
      <c r="B718" s="1">
        <v>3006</v>
      </c>
      <c r="C718" t="s">
        <v>794</v>
      </c>
      <c r="E718" s="1">
        <f t="shared" si="83"/>
        <v>3006</v>
      </c>
      <c r="F718" s="1" t="str">
        <f t="shared" si="84"/>
        <v>Kaga</v>
      </c>
      <c r="G718" s="1" t="str">
        <f t="shared" si="85"/>
        <v>0</v>
      </c>
    </row>
    <row r="719" spans="1:8">
      <c r="B719" s="1">
        <v>3007</v>
      </c>
      <c r="C719" t="s">
        <v>795</v>
      </c>
      <c r="E719" s="1">
        <f t="shared" si="83"/>
        <v>3007</v>
      </c>
      <c r="F719" s="1" t="str">
        <f t="shared" si="84"/>
        <v>Hakui</v>
      </c>
      <c r="G719" s="1" t="str">
        <f t="shared" si="85"/>
        <v>0</v>
      </c>
    </row>
    <row r="720" spans="1:8">
      <c r="A720" s="12" t="s">
        <v>163</v>
      </c>
      <c r="B720" s="1">
        <v>3008</v>
      </c>
      <c r="C720" t="s">
        <v>796</v>
      </c>
      <c r="D720" s="11" t="s">
        <v>797</v>
      </c>
      <c r="E720" s="1">
        <f t="shared" si="83"/>
        <v>3008</v>
      </c>
      <c r="F720" s="1" t="str">
        <f t="shared" si="84"/>
        <v>Matsuto</v>
      </c>
      <c r="G720" s="1" t="str">
        <f t="shared" si="85"/>
        <v>1</v>
      </c>
      <c r="H720" s="13">
        <v>38383</v>
      </c>
    </row>
    <row r="721" spans="1:8">
      <c r="B721" s="1">
        <v>3009</v>
      </c>
      <c r="C721" t="s">
        <v>798</v>
      </c>
      <c r="E721" s="1">
        <f t="shared" si="83"/>
        <v>3009</v>
      </c>
      <c r="F721" s="1" t="str">
        <f t="shared" si="84"/>
        <v>Kahoku</v>
      </c>
      <c r="G721" s="1" t="str">
        <f t="shared" si="85"/>
        <v>0</v>
      </c>
    </row>
    <row r="722" spans="1:8">
      <c r="B722" s="1">
        <v>3010</v>
      </c>
      <c r="C722" t="s">
        <v>799</v>
      </c>
      <c r="E722" s="1">
        <f t="shared" si="83"/>
        <v>3010</v>
      </c>
      <c r="F722" s="1" t="str">
        <f t="shared" si="84"/>
        <v>Hakusan</v>
      </c>
      <c r="G722" s="1" t="str">
        <f t="shared" si="85"/>
        <v>0</v>
      </c>
    </row>
    <row r="723" spans="1:8">
      <c r="B723" s="1">
        <v>3011</v>
      </c>
      <c r="C723" t="s">
        <v>800</v>
      </c>
      <c r="E723" s="1">
        <f t="shared" si="83"/>
        <v>3011</v>
      </c>
      <c r="F723" s="1" t="str">
        <f t="shared" si="84"/>
        <v>Nomi</v>
      </c>
      <c r="G723" s="1" t="str">
        <f t="shared" si="85"/>
        <v>0</v>
      </c>
    </row>
    <row r="724" spans="1:8">
      <c r="B724" s="1">
        <v>3012</v>
      </c>
      <c r="C724" t="s">
        <v>801</v>
      </c>
      <c r="E724" s="1">
        <f t="shared" si="83"/>
        <v>3012</v>
      </c>
      <c r="F724" s="1" t="str">
        <f t="shared" si="84"/>
        <v>Nonoichi</v>
      </c>
      <c r="G724" s="1" t="str">
        <f t="shared" si="85"/>
        <v>0</v>
      </c>
    </row>
    <row r="725" spans="1:8" hidden="1"/>
    <row r="726" spans="1:8" hidden="1">
      <c r="A726" s="12" t="s">
        <v>53</v>
      </c>
      <c r="B726" s="1">
        <v>31</v>
      </c>
    </row>
    <row r="727" spans="1:8">
      <c r="B727" s="1">
        <v>3101</v>
      </c>
      <c r="C727" t="s">
        <v>802</v>
      </c>
      <c r="E727" s="1">
        <f t="shared" si="83"/>
        <v>3101</v>
      </c>
      <c r="F727" s="1" t="str">
        <f t="shared" si="84"/>
        <v>Okayama</v>
      </c>
      <c r="G727" s="1" t="str">
        <f t="shared" si="85"/>
        <v>0</v>
      </c>
    </row>
    <row r="728" spans="1:8">
      <c r="B728" s="1">
        <v>3102</v>
      </c>
      <c r="C728" t="s">
        <v>803</v>
      </c>
      <c r="E728" s="1">
        <f t="shared" si="83"/>
        <v>3102</v>
      </c>
      <c r="F728" s="1" t="str">
        <f t="shared" si="84"/>
        <v>Kurashiki</v>
      </c>
      <c r="G728" s="1" t="str">
        <f t="shared" si="85"/>
        <v>0</v>
      </c>
    </row>
    <row r="729" spans="1:8">
      <c r="B729" s="1">
        <v>3103</v>
      </c>
      <c r="C729" t="s">
        <v>804</v>
      </c>
      <c r="E729" s="1">
        <f t="shared" si="83"/>
        <v>3103</v>
      </c>
      <c r="F729" s="1" t="str">
        <f t="shared" si="84"/>
        <v>Tsuyama</v>
      </c>
      <c r="G729" s="1" t="str">
        <f t="shared" si="85"/>
        <v>0</v>
      </c>
    </row>
    <row r="730" spans="1:8">
      <c r="B730" s="1">
        <v>3104</v>
      </c>
      <c r="C730" t="s">
        <v>805</v>
      </c>
      <c r="E730" s="1">
        <f t="shared" si="83"/>
        <v>3104</v>
      </c>
      <c r="F730" s="1" t="str">
        <f t="shared" si="84"/>
        <v>Tamano</v>
      </c>
      <c r="G730" s="1" t="str">
        <f t="shared" si="85"/>
        <v>0</v>
      </c>
    </row>
    <row r="731" spans="1:8">
      <c r="A731" s="12" t="s">
        <v>163</v>
      </c>
      <c r="B731" s="1">
        <v>3105</v>
      </c>
      <c r="C731" t="s">
        <v>806</v>
      </c>
      <c r="D731" s="11" t="s">
        <v>716</v>
      </c>
      <c r="E731" s="1">
        <f t="shared" si="83"/>
        <v>3105</v>
      </c>
      <c r="F731" s="1" t="str">
        <f t="shared" si="84"/>
        <v>Kojima</v>
      </c>
      <c r="G731" s="1" t="str">
        <f t="shared" si="85"/>
        <v>1</v>
      </c>
      <c r="H731" s="13">
        <v>24503</v>
      </c>
    </row>
    <row r="732" spans="1:8">
      <c r="A732" s="12" t="s">
        <v>163</v>
      </c>
      <c r="B732" s="1">
        <v>3106</v>
      </c>
      <c r="C732" t="s">
        <v>807</v>
      </c>
      <c r="D732" s="11" t="s">
        <v>716</v>
      </c>
      <c r="E732" s="1">
        <f t="shared" si="83"/>
        <v>3106</v>
      </c>
      <c r="F732" s="1" t="str">
        <f t="shared" si="84"/>
        <v>Tamashima</v>
      </c>
      <c r="G732" s="1" t="str">
        <f t="shared" si="85"/>
        <v>1</v>
      </c>
      <c r="H732" s="13">
        <v>24503</v>
      </c>
    </row>
    <row r="733" spans="1:8">
      <c r="B733" s="1">
        <v>3107</v>
      </c>
      <c r="C733" t="s">
        <v>808</v>
      </c>
      <c r="E733" s="1">
        <f t="shared" si="83"/>
        <v>3107</v>
      </c>
      <c r="F733" s="1" t="str">
        <f t="shared" si="84"/>
        <v>Kasaoka</v>
      </c>
      <c r="G733" s="1" t="str">
        <f t="shared" si="85"/>
        <v>0</v>
      </c>
    </row>
    <row r="734" spans="1:8">
      <c r="A734" s="12" t="s">
        <v>163</v>
      </c>
      <c r="B734" s="1">
        <v>3108</v>
      </c>
      <c r="C734" t="s">
        <v>809</v>
      </c>
      <c r="D734" s="11" t="s">
        <v>810</v>
      </c>
      <c r="E734" s="1">
        <f t="shared" si="83"/>
        <v>3108</v>
      </c>
      <c r="F734" s="1" t="str">
        <f t="shared" si="84"/>
        <v>saidaiji</v>
      </c>
      <c r="G734" s="1" t="str">
        <f t="shared" si="85"/>
        <v>1</v>
      </c>
      <c r="H734" s="13">
        <v>25250</v>
      </c>
    </row>
    <row r="735" spans="1:8">
      <c r="B735" s="1">
        <v>3109</v>
      </c>
      <c r="C735" t="s">
        <v>811</v>
      </c>
      <c r="E735" s="1">
        <f t="shared" si="83"/>
        <v>3109</v>
      </c>
      <c r="F735" s="1" t="str">
        <f t="shared" si="84"/>
        <v>Ibara</v>
      </c>
      <c r="G735" s="1" t="str">
        <f t="shared" si="85"/>
        <v>0</v>
      </c>
    </row>
    <row r="736" spans="1:8">
      <c r="B736" s="1">
        <v>3110</v>
      </c>
      <c r="C736" t="s">
        <v>812</v>
      </c>
      <c r="E736" s="1">
        <f t="shared" si="83"/>
        <v>3110</v>
      </c>
      <c r="F736" s="1" t="str">
        <f t="shared" si="84"/>
        <v>Soja</v>
      </c>
      <c r="G736" s="1" t="str">
        <f t="shared" si="85"/>
        <v>0</v>
      </c>
    </row>
    <row r="737" spans="1:7">
      <c r="B737" s="1">
        <v>3111</v>
      </c>
      <c r="C737" t="s">
        <v>813</v>
      </c>
      <c r="E737" s="1">
        <f t="shared" si="83"/>
        <v>3111</v>
      </c>
      <c r="F737" s="1" t="str">
        <f t="shared" si="84"/>
        <v>Takahashi</v>
      </c>
      <c r="G737" s="1" t="str">
        <f t="shared" si="85"/>
        <v>0</v>
      </c>
    </row>
    <row r="738" spans="1:7">
      <c r="B738" s="1">
        <v>3112</v>
      </c>
      <c r="C738" t="s">
        <v>814</v>
      </c>
      <c r="E738" s="1">
        <f t="shared" si="83"/>
        <v>3112</v>
      </c>
      <c r="F738" s="1" t="str">
        <f t="shared" si="84"/>
        <v>Niimi</v>
      </c>
      <c r="G738" s="1" t="str">
        <f t="shared" si="85"/>
        <v>0</v>
      </c>
    </row>
    <row r="739" spans="1:7">
      <c r="B739" s="1">
        <v>3113</v>
      </c>
      <c r="C739" t="s">
        <v>815</v>
      </c>
      <c r="E739" s="1">
        <f t="shared" si="83"/>
        <v>3113</v>
      </c>
      <c r="F739" s="1" t="str">
        <f t="shared" si="84"/>
        <v>Bizen</v>
      </c>
      <c r="G739" s="1" t="str">
        <f t="shared" si="85"/>
        <v>0</v>
      </c>
    </row>
    <row r="740" spans="1:7">
      <c r="B740" s="1">
        <v>3114</v>
      </c>
      <c r="C740" t="s">
        <v>816</v>
      </c>
      <c r="E740" s="1">
        <f t="shared" si="83"/>
        <v>3114</v>
      </c>
      <c r="F740" s="1" t="str">
        <f t="shared" si="84"/>
        <v>Setouchi</v>
      </c>
      <c r="G740" s="1" t="str">
        <f t="shared" si="85"/>
        <v>0</v>
      </c>
    </row>
    <row r="741" spans="1:7">
      <c r="B741" s="1">
        <v>3115</v>
      </c>
      <c r="C741" t="s">
        <v>817</v>
      </c>
      <c r="E741" s="1">
        <f t="shared" si="83"/>
        <v>3115</v>
      </c>
      <c r="F741" s="1" t="str">
        <f t="shared" si="84"/>
        <v>Akaiwa</v>
      </c>
      <c r="G741" s="1" t="str">
        <f t="shared" si="85"/>
        <v>0</v>
      </c>
    </row>
    <row r="742" spans="1:7">
      <c r="B742" s="1">
        <v>3116</v>
      </c>
      <c r="C742" t="s">
        <v>818</v>
      </c>
      <c r="E742" s="1">
        <f t="shared" si="83"/>
        <v>3116</v>
      </c>
      <c r="F742" s="1" t="str">
        <f t="shared" si="84"/>
        <v>Maniwa</v>
      </c>
      <c r="G742" s="1" t="str">
        <f t="shared" si="85"/>
        <v>0</v>
      </c>
    </row>
    <row r="743" spans="1:7">
      <c r="B743" s="1">
        <v>3117</v>
      </c>
      <c r="C743" t="s">
        <v>819</v>
      </c>
      <c r="E743" s="1">
        <f t="shared" si="83"/>
        <v>3117</v>
      </c>
      <c r="F743" s="1" t="str">
        <f t="shared" si="84"/>
        <v>Mimasaka</v>
      </c>
      <c r="G743" s="1" t="str">
        <f t="shared" si="85"/>
        <v>0</v>
      </c>
    </row>
    <row r="744" spans="1:7">
      <c r="B744" s="1">
        <v>3118</v>
      </c>
      <c r="C744" t="s">
        <v>820</v>
      </c>
      <c r="E744" s="1">
        <f t="shared" si="83"/>
        <v>3118</v>
      </c>
      <c r="F744" s="1" t="str">
        <f t="shared" si="84"/>
        <v>Asakuchi</v>
      </c>
      <c r="G744" s="1" t="str">
        <f t="shared" si="85"/>
        <v>0</v>
      </c>
    </row>
    <row r="745" spans="1:7" hidden="1"/>
    <row r="746" spans="1:7" hidden="1">
      <c r="A746" s="12" t="s">
        <v>54</v>
      </c>
      <c r="B746" s="1">
        <v>32</v>
      </c>
    </row>
    <row r="747" spans="1:7">
      <c r="B747" s="1">
        <v>3201</v>
      </c>
      <c r="C747" t="s">
        <v>821</v>
      </c>
      <c r="E747" s="1">
        <f t="shared" si="83"/>
        <v>3201</v>
      </c>
      <c r="F747" s="1" t="str">
        <f t="shared" si="84"/>
        <v>Matsue</v>
      </c>
      <c r="G747" s="1" t="str">
        <f t="shared" si="85"/>
        <v>0</v>
      </c>
    </row>
    <row r="748" spans="1:7">
      <c r="B748" s="1">
        <v>3202</v>
      </c>
      <c r="C748" t="s">
        <v>822</v>
      </c>
      <c r="E748" s="1">
        <f t="shared" si="83"/>
        <v>3202</v>
      </c>
      <c r="F748" s="1" t="str">
        <f t="shared" si="84"/>
        <v>Hamada</v>
      </c>
      <c r="G748" s="1" t="str">
        <f t="shared" si="85"/>
        <v>0</v>
      </c>
    </row>
    <row r="749" spans="1:7">
      <c r="B749" s="1">
        <v>3203</v>
      </c>
      <c r="C749" t="s">
        <v>823</v>
      </c>
      <c r="E749" s="1">
        <f t="shared" si="83"/>
        <v>3203</v>
      </c>
      <c r="F749" s="1" t="str">
        <f t="shared" si="84"/>
        <v>Izumo</v>
      </c>
      <c r="G749" s="1" t="str">
        <f t="shared" si="85"/>
        <v>0</v>
      </c>
    </row>
    <row r="750" spans="1:7">
      <c r="B750" s="1">
        <v>3204</v>
      </c>
      <c r="C750" t="s">
        <v>824</v>
      </c>
      <c r="E750" s="1">
        <f t="shared" si="83"/>
        <v>3204</v>
      </c>
      <c r="F750" s="1" t="str">
        <f t="shared" si="84"/>
        <v>Masuda</v>
      </c>
      <c r="G750" s="1" t="str">
        <f t="shared" si="85"/>
        <v>0</v>
      </c>
    </row>
    <row r="751" spans="1:7">
      <c r="B751" s="1">
        <v>3205</v>
      </c>
      <c r="C751" t="s">
        <v>825</v>
      </c>
      <c r="E751" s="1">
        <f t="shared" si="83"/>
        <v>3205</v>
      </c>
      <c r="F751" s="1" t="str">
        <f t="shared" si="84"/>
        <v>Oda</v>
      </c>
      <c r="G751" s="1" t="str">
        <f t="shared" si="85"/>
        <v>0</v>
      </c>
    </row>
    <row r="752" spans="1:7">
      <c r="B752" s="1">
        <v>3206</v>
      </c>
      <c r="C752" t="s">
        <v>826</v>
      </c>
      <c r="E752" s="1">
        <f t="shared" si="83"/>
        <v>3206</v>
      </c>
      <c r="F752" s="1" t="str">
        <f t="shared" si="84"/>
        <v>Yasugi</v>
      </c>
      <c r="G752" s="1" t="str">
        <f t="shared" si="85"/>
        <v>0</v>
      </c>
    </row>
    <row r="753" spans="1:8">
      <c r="B753" s="1">
        <v>3207</v>
      </c>
      <c r="C753" t="s">
        <v>827</v>
      </c>
      <c r="E753" s="1">
        <f t="shared" si="83"/>
        <v>3207</v>
      </c>
      <c r="F753" s="1" t="str">
        <f t="shared" si="84"/>
        <v>Gotsu</v>
      </c>
      <c r="G753" s="1" t="str">
        <f t="shared" si="85"/>
        <v>0</v>
      </c>
    </row>
    <row r="754" spans="1:8">
      <c r="A754" s="12" t="s">
        <v>163</v>
      </c>
      <c r="B754" s="1">
        <v>3208</v>
      </c>
      <c r="C754" t="s">
        <v>828</v>
      </c>
      <c r="D754" s="11" t="s">
        <v>185</v>
      </c>
      <c r="E754" s="1">
        <f t="shared" si="83"/>
        <v>3208</v>
      </c>
      <c r="F754" s="1" t="str">
        <f t="shared" si="84"/>
        <v>Hirata</v>
      </c>
      <c r="G754" s="1" t="str">
        <f t="shared" si="85"/>
        <v>1</v>
      </c>
      <c r="H754" s="13">
        <v>38432</v>
      </c>
    </row>
    <row r="755" spans="1:8">
      <c r="B755" s="1">
        <v>3209</v>
      </c>
      <c r="C755" t="s">
        <v>829</v>
      </c>
      <c r="E755" s="1">
        <f t="shared" si="83"/>
        <v>3209</v>
      </c>
      <c r="F755" s="1" t="str">
        <f t="shared" si="84"/>
        <v>Unnan</v>
      </c>
      <c r="G755" s="1" t="str">
        <f t="shared" si="85"/>
        <v>0</v>
      </c>
    </row>
    <row r="756" spans="1:8" hidden="1"/>
    <row r="757" spans="1:8" hidden="1">
      <c r="A757" s="12" t="s">
        <v>55</v>
      </c>
      <c r="B757" s="1">
        <v>33</v>
      </c>
    </row>
    <row r="758" spans="1:8">
      <c r="B758" s="1">
        <v>3301</v>
      </c>
      <c r="C758" t="s">
        <v>830</v>
      </c>
      <c r="E758" s="1">
        <f t="shared" si="83"/>
        <v>3301</v>
      </c>
      <c r="F758" s="1" t="str">
        <f t="shared" si="84"/>
        <v>Yamaguchi</v>
      </c>
      <c r="G758" s="1" t="str">
        <f t="shared" si="85"/>
        <v>0</v>
      </c>
    </row>
    <row r="759" spans="1:8">
      <c r="B759" s="1">
        <v>3302</v>
      </c>
      <c r="C759" t="s">
        <v>831</v>
      </c>
      <c r="E759" s="1">
        <f t="shared" si="83"/>
        <v>3302</v>
      </c>
      <c r="F759" s="1" t="str">
        <f t="shared" si="84"/>
        <v>Shimonoseki</v>
      </c>
      <c r="G759" s="1" t="str">
        <f t="shared" si="85"/>
        <v>0</v>
      </c>
    </row>
    <row r="760" spans="1:8">
      <c r="B760" s="1">
        <v>3303</v>
      </c>
      <c r="C760" t="s">
        <v>832</v>
      </c>
      <c r="E760" s="1">
        <f t="shared" si="83"/>
        <v>3303</v>
      </c>
      <c r="F760" s="1" t="str">
        <f t="shared" si="84"/>
        <v>Ube</v>
      </c>
      <c r="G760" s="1" t="str">
        <f t="shared" si="85"/>
        <v>0</v>
      </c>
    </row>
    <row r="761" spans="1:8">
      <c r="B761" s="1">
        <v>3304</v>
      </c>
      <c r="C761" t="s">
        <v>833</v>
      </c>
      <c r="E761" s="1">
        <f t="shared" si="83"/>
        <v>3304</v>
      </c>
      <c r="F761" s="1" t="str">
        <f t="shared" si="84"/>
        <v>Hagi</v>
      </c>
      <c r="G761" s="1" t="str">
        <f t="shared" si="85"/>
        <v>0</v>
      </c>
    </row>
    <row r="762" spans="1:8">
      <c r="A762" s="12" t="s">
        <v>163</v>
      </c>
      <c r="B762" s="1">
        <v>3305</v>
      </c>
      <c r="C762" t="s">
        <v>834</v>
      </c>
      <c r="D762" s="11" t="s">
        <v>835</v>
      </c>
      <c r="E762" s="1">
        <f t="shared" si="83"/>
        <v>3305</v>
      </c>
      <c r="F762" s="1" t="str">
        <f t="shared" si="84"/>
        <v>Tokuyama</v>
      </c>
      <c r="G762" s="1" t="str">
        <f t="shared" si="85"/>
        <v>1</v>
      </c>
      <c r="H762" s="13">
        <v>37731</v>
      </c>
    </row>
    <row r="763" spans="1:8">
      <c r="B763" s="1">
        <v>3306</v>
      </c>
      <c r="C763" t="s">
        <v>836</v>
      </c>
      <c r="E763" s="1">
        <f t="shared" si="83"/>
        <v>3306</v>
      </c>
      <c r="F763" s="1" t="str">
        <f t="shared" si="84"/>
        <v>Hofu</v>
      </c>
      <c r="G763" s="1" t="str">
        <f t="shared" si="85"/>
        <v>0</v>
      </c>
    </row>
    <row r="764" spans="1:8">
      <c r="B764" s="1">
        <v>3307</v>
      </c>
      <c r="C764" t="s">
        <v>837</v>
      </c>
      <c r="E764" s="1">
        <f t="shared" si="83"/>
        <v>3307</v>
      </c>
      <c r="F764" s="1" t="str">
        <f t="shared" si="84"/>
        <v>Kudamatsu</v>
      </c>
      <c r="G764" s="1" t="str">
        <f t="shared" si="85"/>
        <v>0</v>
      </c>
    </row>
    <row r="765" spans="1:8">
      <c r="B765" s="1">
        <v>3308</v>
      </c>
      <c r="C765" t="s">
        <v>838</v>
      </c>
      <c r="E765" s="1">
        <f t="shared" ref="E765:E828" si="86">B765</f>
        <v>3308</v>
      </c>
      <c r="F765" s="1" t="str">
        <f t="shared" ref="F765:F828" si="87">C765</f>
        <v>Iwakuni</v>
      </c>
      <c r="G765" s="1" t="str">
        <f t="shared" si="85"/>
        <v>0</v>
      </c>
    </row>
    <row r="766" spans="1:8">
      <c r="A766" s="12" t="s">
        <v>163</v>
      </c>
      <c r="B766" s="1">
        <v>3309</v>
      </c>
      <c r="C766" t="s">
        <v>839</v>
      </c>
      <c r="D766" s="11" t="s">
        <v>185</v>
      </c>
      <c r="E766" s="1">
        <f t="shared" si="86"/>
        <v>3309</v>
      </c>
      <c r="F766" s="1" t="str">
        <f t="shared" si="87"/>
        <v>Onoda</v>
      </c>
      <c r="G766" s="1" t="str">
        <f t="shared" si="85"/>
        <v>1</v>
      </c>
      <c r="H766" s="13">
        <v>38432</v>
      </c>
    </row>
    <row r="767" spans="1:8">
      <c r="B767" s="1">
        <v>3310</v>
      </c>
      <c r="C767" t="s">
        <v>840</v>
      </c>
      <c r="E767" s="1">
        <f t="shared" si="86"/>
        <v>3310</v>
      </c>
      <c r="F767" s="1" t="str">
        <f t="shared" si="87"/>
        <v>Hikari</v>
      </c>
      <c r="G767" s="1" t="str">
        <f t="shared" si="85"/>
        <v>0</v>
      </c>
    </row>
    <row r="768" spans="1:8">
      <c r="B768" s="1">
        <v>3311</v>
      </c>
      <c r="C768" t="s">
        <v>841</v>
      </c>
      <c r="E768" s="1">
        <f t="shared" si="86"/>
        <v>3311</v>
      </c>
      <c r="F768" s="1" t="str">
        <f t="shared" si="87"/>
        <v>Nagato</v>
      </c>
      <c r="G768" s="1" t="str">
        <f t="shared" si="85"/>
        <v>0</v>
      </c>
    </row>
    <row r="769" spans="1:8">
      <c r="B769" s="1">
        <v>3312</v>
      </c>
      <c r="C769" t="s">
        <v>842</v>
      </c>
      <c r="E769" s="1">
        <f t="shared" si="86"/>
        <v>3312</v>
      </c>
      <c r="F769" s="1" t="str">
        <f t="shared" si="87"/>
        <v>Yanai</v>
      </c>
      <c r="G769" s="1" t="str">
        <f t="shared" si="85"/>
        <v>0</v>
      </c>
    </row>
    <row r="770" spans="1:8">
      <c r="B770" s="1">
        <v>3313</v>
      </c>
      <c r="C770" t="s">
        <v>843</v>
      </c>
      <c r="E770" s="1">
        <f t="shared" si="86"/>
        <v>3313</v>
      </c>
      <c r="F770" s="1" t="str">
        <f t="shared" si="87"/>
        <v>Mine</v>
      </c>
      <c r="G770" s="1" t="str">
        <f t="shared" si="85"/>
        <v>0</v>
      </c>
    </row>
    <row r="771" spans="1:8">
      <c r="A771" s="12" t="s">
        <v>163</v>
      </c>
      <c r="B771" s="1">
        <v>3314</v>
      </c>
      <c r="C771" t="s">
        <v>844</v>
      </c>
      <c r="D771" s="11" t="s">
        <v>835</v>
      </c>
      <c r="E771" s="1">
        <f t="shared" si="86"/>
        <v>3314</v>
      </c>
      <c r="F771" s="1" t="str">
        <f t="shared" si="87"/>
        <v>Shinnan'yo</v>
      </c>
      <c r="G771" s="1" t="str">
        <f t="shared" ref="G771:G834" si="88">IF(D771&lt;&gt;"","1","0")</f>
        <v>1</v>
      </c>
      <c r="H771" s="13">
        <v>37731</v>
      </c>
    </row>
    <row r="772" spans="1:8">
      <c r="B772" s="1">
        <v>3315</v>
      </c>
      <c r="C772" t="s">
        <v>845</v>
      </c>
      <c r="E772" s="1">
        <f t="shared" si="86"/>
        <v>3315</v>
      </c>
      <c r="F772" s="1" t="str">
        <f t="shared" si="87"/>
        <v>Shunan</v>
      </c>
      <c r="G772" s="1" t="str">
        <f t="shared" si="88"/>
        <v>0</v>
      </c>
    </row>
    <row r="773" spans="1:8">
      <c r="B773" s="1">
        <v>3316</v>
      </c>
      <c r="C773" t="s">
        <v>846</v>
      </c>
      <c r="E773" s="1">
        <f t="shared" si="86"/>
        <v>3316</v>
      </c>
      <c r="F773" s="1" t="str">
        <f t="shared" si="87"/>
        <v>San'yoonoda</v>
      </c>
      <c r="G773" s="1" t="str">
        <f t="shared" si="88"/>
        <v>0</v>
      </c>
    </row>
    <row r="774" spans="1:8" hidden="1"/>
    <row r="775" spans="1:8" hidden="1">
      <c r="A775" s="12" t="s">
        <v>56</v>
      </c>
      <c r="B775" s="1">
        <v>34</v>
      </c>
    </row>
    <row r="776" spans="1:8">
      <c r="B776" s="1">
        <v>3401</v>
      </c>
      <c r="C776" t="s">
        <v>847</v>
      </c>
      <c r="E776" s="1">
        <f t="shared" si="86"/>
        <v>3401</v>
      </c>
      <c r="F776" s="1" t="str">
        <f t="shared" si="87"/>
        <v>Tottori</v>
      </c>
      <c r="G776" s="1" t="str">
        <f t="shared" si="88"/>
        <v>0</v>
      </c>
    </row>
    <row r="777" spans="1:8">
      <c r="B777" s="1">
        <v>3402</v>
      </c>
      <c r="C777" t="s">
        <v>848</v>
      </c>
      <c r="E777" s="1">
        <f t="shared" si="86"/>
        <v>3402</v>
      </c>
      <c r="F777" s="1" t="str">
        <f t="shared" si="87"/>
        <v>Kurayoshi</v>
      </c>
      <c r="G777" s="1" t="str">
        <f t="shared" si="88"/>
        <v>0</v>
      </c>
    </row>
    <row r="778" spans="1:8">
      <c r="B778" s="1">
        <v>3403</v>
      </c>
      <c r="C778" t="s">
        <v>849</v>
      </c>
      <c r="E778" s="1">
        <f t="shared" si="86"/>
        <v>3403</v>
      </c>
      <c r="F778" s="1" t="str">
        <f t="shared" si="87"/>
        <v>Yonago</v>
      </c>
      <c r="G778" s="1" t="str">
        <f t="shared" si="88"/>
        <v>0</v>
      </c>
    </row>
    <row r="779" spans="1:8">
      <c r="B779" s="1">
        <v>3404</v>
      </c>
      <c r="C779" t="s">
        <v>850</v>
      </c>
      <c r="E779" s="1">
        <f t="shared" si="86"/>
        <v>3404</v>
      </c>
      <c r="F779" s="1" t="str">
        <f t="shared" si="87"/>
        <v>Sakaiminato</v>
      </c>
      <c r="G779" s="1" t="str">
        <f t="shared" si="88"/>
        <v>0</v>
      </c>
    </row>
    <row r="780" spans="1:8" hidden="1"/>
    <row r="781" spans="1:8" hidden="1">
      <c r="A781" s="12" t="s">
        <v>57</v>
      </c>
      <c r="B781" s="1">
        <v>35</v>
      </c>
    </row>
    <row r="782" spans="1:8">
      <c r="B782" s="1">
        <v>3501</v>
      </c>
      <c r="C782" t="s">
        <v>851</v>
      </c>
      <c r="E782" s="1">
        <f t="shared" si="86"/>
        <v>3501</v>
      </c>
      <c r="F782" s="1" t="str">
        <f t="shared" si="87"/>
        <v>Hiroshima</v>
      </c>
      <c r="G782" s="1" t="str">
        <f t="shared" si="88"/>
        <v>0</v>
      </c>
    </row>
    <row r="783" spans="1:8">
      <c r="B783" s="1">
        <v>3502</v>
      </c>
      <c r="C783" t="s">
        <v>852</v>
      </c>
      <c r="E783" s="1">
        <f t="shared" si="86"/>
        <v>3502</v>
      </c>
      <c r="F783" s="1" t="str">
        <f t="shared" si="87"/>
        <v>Kure</v>
      </c>
      <c r="G783" s="1" t="str">
        <f t="shared" si="88"/>
        <v>0</v>
      </c>
    </row>
    <row r="784" spans="1:8">
      <c r="B784" s="1">
        <v>3503</v>
      </c>
      <c r="C784" t="s">
        <v>853</v>
      </c>
      <c r="E784" s="1">
        <f t="shared" si="86"/>
        <v>3503</v>
      </c>
      <c r="F784" s="1" t="str">
        <f t="shared" si="87"/>
        <v>Takehara</v>
      </c>
      <c r="G784" s="1" t="str">
        <f t="shared" si="88"/>
        <v>0</v>
      </c>
    </row>
    <row r="785" spans="1:8">
      <c r="B785" s="1">
        <v>3504</v>
      </c>
      <c r="C785" t="s">
        <v>854</v>
      </c>
      <c r="E785" s="1">
        <f t="shared" si="86"/>
        <v>3504</v>
      </c>
      <c r="F785" s="1" t="str">
        <f t="shared" si="87"/>
        <v>Mihara</v>
      </c>
      <c r="G785" s="1" t="str">
        <f t="shared" si="88"/>
        <v>0</v>
      </c>
    </row>
    <row r="786" spans="1:8">
      <c r="B786" s="1">
        <v>3505</v>
      </c>
      <c r="C786" t="s">
        <v>855</v>
      </c>
      <c r="E786" s="1">
        <f t="shared" si="86"/>
        <v>3505</v>
      </c>
      <c r="F786" s="1" t="str">
        <f t="shared" si="87"/>
        <v>Onomichi</v>
      </c>
      <c r="G786" s="1" t="str">
        <f t="shared" si="88"/>
        <v>0</v>
      </c>
    </row>
    <row r="787" spans="1:8">
      <c r="A787" s="12" t="s">
        <v>163</v>
      </c>
      <c r="B787" s="1">
        <v>3506</v>
      </c>
      <c r="C787" t="s">
        <v>856</v>
      </c>
      <c r="D787" s="11" t="s">
        <v>857</v>
      </c>
      <c r="E787" s="1">
        <f t="shared" si="86"/>
        <v>3506</v>
      </c>
      <c r="F787" s="1" t="str">
        <f t="shared" si="87"/>
        <v>Innoshima</v>
      </c>
      <c r="G787" s="1" t="str">
        <f t="shared" si="88"/>
        <v>1</v>
      </c>
      <c r="H787" s="13">
        <v>38726</v>
      </c>
    </row>
    <row r="788" spans="1:8">
      <c r="A788" s="12" t="s">
        <v>163</v>
      </c>
      <c r="B788" s="1">
        <v>3507</v>
      </c>
      <c r="C788" t="s">
        <v>858</v>
      </c>
      <c r="D788" s="102" t="s">
        <v>859</v>
      </c>
      <c r="E788" s="1">
        <f t="shared" si="86"/>
        <v>3507</v>
      </c>
      <c r="F788" s="1" t="str">
        <f t="shared" si="87"/>
        <v>Matsunaga</v>
      </c>
      <c r="G788" s="1" t="str">
        <f t="shared" si="88"/>
        <v>1</v>
      </c>
      <c r="H788" s="13">
        <v>24227</v>
      </c>
    </row>
    <row r="789" spans="1:8">
      <c r="B789" s="1">
        <v>3508</v>
      </c>
      <c r="C789" t="s">
        <v>860</v>
      </c>
      <c r="E789" s="1">
        <f t="shared" si="86"/>
        <v>3508</v>
      </c>
      <c r="F789" s="1" t="str">
        <f t="shared" si="87"/>
        <v>Fukuyama</v>
      </c>
      <c r="G789" s="1" t="str">
        <f t="shared" si="88"/>
        <v>0</v>
      </c>
    </row>
    <row r="790" spans="1:8">
      <c r="B790" s="1">
        <v>3509</v>
      </c>
      <c r="C790" t="s">
        <v>333</v>
      </c>
      <c r="E790" s="1">
        <f t="shared" si="86"/>
        <v>3509</v>
      </c>
      <c r="F790" s="1" t="str">
        <f t="shared" si="87"/>
        <v>Fuchu</v>
      </c>
      <c r="G790" s="1" t="str">
        <f t="shared" si="88"/>
        <v>0</v>
      </c>
    </row>
    <row r="791" spans="1:8">
      <c r="B791" s="1">
        <v>3510</v>
      </c>
      <c r="C791" t="s">
        <v>635</v>
      </c>
      <c r="E791" s="1">
        <f t="shared" si="86"/>
        <v>3510</v>
      </c>
      <c r="F791" s="1" t="str">
        <f t="shared" si="87"/>
        <v>Miyoshi</v>
      </c>
      <c r="G791" s="1" t="str">
        <f t="shared" si="88"/>
        <v>0</v>
      </c>
    </row>
    <row r="792" spans="1:8">
      <c r="B792" s="1">
        <v>3511</v>
      </c>
      <c r="C792" t="s">
        <v>861</v>
      </c>
      <c r="E792" s="1">
        <f t="shared" si="86"/>
        <v>3511</v>
      </c>
      <c r="F792" s="1" t="str">
        <f t="shared" si="87"/>
        <v>Syoubara</v>
      </c>
      <c r="G792" s="1" t="str">
        <f t="shared" si="88"/>
        <v>0</v>
      </c>
    </row>
    <row r="793" spans="1:8">
      <c r="B793" s="1">
        <v>3512</v>
      </c>
      <c r="C793" t="s">
        <v>862</v>
      </c>
      <c r="E793" s="1">
        <f t="shared" si="86"/>
        <v>3512</v>
      </c>
      <c r="F793" s="1" t="str">
        <f t="shared" si="87"/>
        <v>Otake</v>
      </c>
      <c r="G793" s="1" t="str">
        <f t="shared" si="88"/>
        <v>0</v>
      </c>
    </row>
    <row r="794" spans="1:8">
      <c r="B794" s="1">
        <v>3513</v>
      </c>
      <c r="C794" t="s">
        <v>863</v>
      </c>
      <c r="E794" s="1">
        <f t="shared" si="86"/>
        <v>3513</v>
      </c>
      <c r="F794" s="1" t="str">
        <f t="shared" si="87"/>
        <v>Higashihiroshima</v>
      </c>
      <c r="G794" s="1" t="str">
        <f t="shared" si="88"/>
        <v>0</v>
      </c>
    </row>
    <row r="795" spans="1:8">
      <c r="B795" s="1">
        <v>3514</v>
      </c>
      <c r="C795" t="s">
        <v>864</v>
      </c>
      <c r="E795" s="1">
        <f t="shared" si="86"/>
        <v>3514</v>
      </c>
      <c r="F795" s="1" t="str">
        <f t="shared" si="87"/>
        <v>Hatsukaichi</v>
      </c>
      <c r="G795" s="1" t="str">
        <f t="shared" si="88"/>
        <v>0</v>
      </c>
    </row>
    <row r="796" spans="1:8">
      <c r="B796" s="1">
        <v>3515</v>
      </c>
      <c r="C796" t="s">
        <v>865</v>
      </c>
      <c r="E796" s="1">
        <f t="shared" si="86"/>
        <v>3515</v>
      </c>
      <c r="F796" s="1" t="str">
        <f t="shared" si="87"/>
        <v>Akitakata</v>
      </c>
      <c r="G796" s="1" t="str">
        <f t="shared" si="88"/>
        <v>0</v>
      </c>
    </row>
    <row r="797" spans="1:8">
      <c r="B797" s="1">
        <v>3516</v>
      </c>
      <c r="C797" t="s">
        <v>866</v>
      </c>
      <c r="E797" s="1">
        <f t="shared" si="86"/>
        <v>3516</v>
      </c>
      <c r="F797" s="1" t="str">
        <f t="shared" si="87"/>
        <v>Etajima</v>
      </c>
      <c r="G797" s="1" t="str">
        <f t="shared" si="88"/>
        <v>0</v>
      </c>
    </row>
    <row r="798" spans="1:8" hidden="1"/>
    <row r="799" spans="1:8" hidden="1">
      <c r="A799" s="12" t="s">
        <v>58</v>
      </c>
      <c r="B799" s="1">
        <v>36</v>
      </c>
    </row>
    <row r="800" spans="1:8">
      <c r="B800" s="1">
        <v>3601</v>
      </c>
      <c r="C800" t="s">
        <v>867</v>
      </c>
      <c r="E800" s="1">
        <f t="shared" si="86"/>
        <v>3601</v>
      </c>
      <c r="F800" s="1" t="str">
        <f t="shared" si="87"/>
        <v>Takamatsu</v>
      </c>
      <c r="G800" s="1" t="str">
        <f t="shared" si="88"/>
        <v>0</v>
      </c>
    </row>
    <row r="801" spans="1:7">
      <c r="B801" s="1">
        <v>3602</v>
      </c>
      <c r="C801" t="s">
        <v>868</v>
      </c>
      <c r="E801" s="1">
        <f t="shared" si="86"/>
        <v>3602</v>
      </c>
      <c r="F801" s="1" t="str">
        <f t="shared" si="87"/>
        <v>Marugame</v>
      </c>
      <c r="G801" s="1" t="str">
        <f t="shared" si="88"/>
        <v>0</v>
      </c>
    </row>
    <row r="802" spans="1:7">
      <c r="B802" s="1">
        <v>3603</v>
      </c>
      <c r="C802" t="s">
        <v>869</v>
      </c>
      <c r="E802" s="1">
        <f t="shared" si="86"/>
        <v>3603</v>
      </c>
      <c r="F802" s="1" t="str">
        <f t="shared" si="87"/>
        <v>Sakaide</v>
      </c>
      <c r="G802" s="1" t="str">
        <f t="shared" si="88"/>
        <v>0</v>
      </c>
    </row>
    <row r="803" spans="1:7">
      <c r="B803" s="1">
        <v>3604</v>
      </c>
      <c r="C803" t="s">
        <v>870</v>
      </c>
      <c r="E803" s="1">
        <f t="shared" si="86"/>
        <v>3604</v>
      </c>
      <c r="F803" s="1" t="str">
        <f t="shared" si="87"/>
        <v>Zentsuji</v>
      </c>
      <c r="G803" s="1" t="str">
        <f t="shared" si="88"/>
        <v>0</v>
      </c>
    </row>
    <row r="804" spans="1:7">
      <c r="B804" s="1">
        <v>3605</v>
      </c>
      <c r="C804" t="s">
        <v>871</v>
      </c>
      <c r="E804" s="1">
        <f t="shared" si="86"/>
        <v>3605</v>
      </c>
      <c r="F804" s="1" t="str">
        <f t="shared" si="87"/>
        <v>Kan'onji</v>
      </c>
      <c r="G804" s="1" t="str">
        <f t="shared" si="88"/>
        <v>0</v>
      </c>
    </row>
    <row r="805" spans="1:7">
      <c r="B805" s="1">
        <v>3606</v>
      </c>
      <c r="C805" t="s">
        <v>872</v>
      </c>
      <c r="E805" s="1">
        <f t="shared" si="86"/>
        <v>3606</v>
      </c>
      <c r="F805" s="1" t="str">
        <f t="shared" si="87"/>
        <v>Sanuki</v>
      </c>
      <c r="G805" s="1" t="str">
        <f t="shared" si="88"/>
        <v>0</v>
      </c>
    </row>
    <row r="806" spans="1:7">
      <c r="B806" s="1">
        <v>3607</v>
      </c>
      <c r="C806" t="s">
        <v>873</v>
      </c>
      <c r="E806" s="1">
        <f t="shared" si="86"/>
        <v>3607</v>
      </c>
      <c r="F806" s="1" t="str">
        <f t="shared" si="87"/>
        <v>Higashikagawa</v>
      </c>
      <c r="G806" s="1" t="str">
        <f t="shared" si="88"/>
        <v>0</v>
      </c>
    </row>
    <row r="807" spans="1:7">
      <c r="B807" s="1">
        <v>3608</v>
      </c>
      <c r="C807" t="s">
        <v>874</v>
      </c>
      <c r="E807" s="1">
        <f t="shared" si="86"/>
        <v>3608</v>
      </c>
      <c r="F807" s="1" t="str">
        <f t="shared" si="87"/>
        <v>Mitoyo</v>
      </c>
      <c r="G807" s="1" t="str">
        <f t="shared" si="88"/>
        <v>0</v>
      </c>
    </row>
    <row r="808" spans="1:7" hidden="1"/>
    <row r="809" spans="1:7" hidden="1">
      <c r="A809" s="12" t="s">
        <v>59</v>
      </c>
      <c r="B809" s="1">
        <v>37</v>
      </c>
    </row>
    <row r="810" spans="1:7">
      <c r="B810" s="1">
        <v>3701</v>
      </c>
      <c r="C810" t="s">
        <v>875</v>
      </c>
      <c r="E810" s="1">
        <f t="shared" si="86"/>
        <v>3701</v>
      </c>
      <c r="F810" s="1" t="str">
        <f t="shared" si="87"/>
        <v>Tokushima</v>
      </c>
      <c r="G810" s="1" t="str">
        <f t="shared" si="88"/>
        <v>0</v>
      </c>
    </row>
    <row r="811" spans="1:7">
      <c r="B811" s="1">
        <v>3702</v>
      </c>
      <c r="C811" t="s">
        <v>876</v>
      </c>
      <c r="E811" s="1">
        <f t="shared" si="86"/>
        <v>3702</v>
      </c>
      <c r="F811" s="1" t="str">
        <f t="shared" si="87"/>
        <v>Naruto</v>
      </c>
      <c r="G811" s="1" t="str">
        <f t="shared" si="88"/>
        <v>0</v>
      </c>
    </row>
    <row r="812" spans="1:7">
      <c r="B812" s="1">
        <v>3703</v>
      </c>
      <c r="C812" t="s">
        <v>877</v>
      </c>
      <c r="E812" s="1">
        <f t="shared" si="86"/>
        <v>3703</v>
      </c>
      <c r="F812" s="1" t="str">
        <f t="shared" si="87"/>
        <v>Komatsushima</v>
      </c>
      <c r="G812" s="1" t="str">
        <f t="shared" si="88"/>
        <v>0</v>
      </c>
    </row>
    <row r="813" spans="1:7">
      <c r="B813" s="1">
        <v>3704</v>
      </c>
      <c r="C813" t="s">
        <v>878</v>
      </c>
      <c r="E813" s="1">
        <f t="shared" si="86"/>
        <v>3704</v>
      </c>
      <c r="F813" s="1" t="str">
        <f t="shared" si="87"/>
        <v>Anan</v>
      </c>
      <c r="G813" s="1" t="str">
        <f t="shared" si="88"/>
        <v>0</v>
      </c>
    </row>
    <row r="814" spans="1:7">
      <c r="B814" s="1">
        <v>3705</v>
      </c>
      <c r="C814" t="s">
        <v>879</v>
      </c>
      <c r="E814" s="1">
        <f t="shared" si="86"/>
        <v>3705</v>
      </c>
      <c r="F814" s="1" t="str">
        <f t="shared" si="87"/>
        <v>Yoshinogawa</v>
      </c>
      <c r="G814" s="1" t="str">
        <f t="shared" si="88"/>
        <v>0</v>
      </c>
    </row>
    <row r="815" spans="1:7">
      <c r="B815" s="1">
        <v>3706</v>
      </c>
      <c r="C815" t="s">
        <v>880</v>
      </c>
      <c r="E815" s="1">
        <f t="shared" si="86"/>
        <v>3706</v>
      </c>
      <c r="F815" s="1" t="str">
        <f t="shared" si="87"/>
        <v>Awa</v>
      </c>
      <c r="G815" s="1" t="str">
        <f t="shared" si="88"/>
        <v>0</v>
      </c>
    </row>
    <row r="816" spans="1:7">
      <c r="B816" s="1">
        <v>3707</v>
      </c>
      <c r="C816" t="s">
        <v>881</v>
      </c>
      <c r="E816" s="1">
        <f t="shared" si="86"/>
        <v>3707</v>
      </c>
      <c r="F816" s="1" t="str">
        <f t="shared" si="87"/>
        <v>Mima</v>
      </c>
      <c r="G816" s="1" t="str">
        <f t="shared" si="88"/>
        <v>0</v>
      </c>
    </row>
    <row r="817" spans="1:8">
      <c r="B817" s="1">
        <v>3708</v>
      </c>
      <c r="C817" t="s">
        <v>635</v>
      </c>
      <c r="E817" s="1">
        <f t="shared" si="86"/>
        <v>3708</v>
      </c>
      <c r="F817" s="1" t="str">
        <f t="shared" si="87"/>
        <v>Miyoshi</v>
      </c>
      <c r="G817" s="1" t="str">
        <f t="shared" si="88"/>
        <v>0</v>
      </c>
    </row>
    <row r="818" spans="1:8" hidden="1"/>
    <row r="819" spans="1:8" hidden="1">
      <c r="A819" s="12" t="s">
        <v>60</v>
      </c>
      <c r="B819" s="1">
        <v>38</v>
      </c>
    </row>
    <row r="820" spans="1:8">
      <c r="B820" s="1">
        <v>3801</v>
      </c>
      <c r="C820" t="s">
        <v>882</v>
      </c>
      <c r="E820" s="1">
        <f t="shared" si="86"/>
        <v>3801</v>
      </c>
      <c r="F820" s="1" t="str">
        <f t="shared" si="87"/>
        <v>Matsuyama</v>
      </c>
      <c r="G820" s="1" t="str">
        <f t="shared" si="88"/>
        <v>0</v>
      </c>
    </row>
    <row r="821" spans="1:8">
      <c r="B821" s="1">
        <v>3802</v>
      </c>
      <c r="C821" t="s">
        <v>883</v>
      </c>
      <c r="E821" s="1">
        <f t="shared" si="86"/>
        <v>3802</v>
      </c>
      <c r="F821" s="1" t="str">
        <f t="shared" si="87"/>
        <v>Imabari</v>
      </c>
      <c r="G821" s="1" t="str">
        <f t="shared" si="88"/>
        <v>0</v>
      </c>
    </row>
    <row r="822" spans="1:8">
      <c r="B822" s="1">
        <v>3803</v>
      </c>
      <c r="C822" t="s">
        <v>884</v>
      </c>
      <c r="E822" s="1">
        <f t="shared" si="86"/>
        <v>3803</v>
      </c>
      <c r="F822" s="1" t="str">
        <f t="shared" si="87"/>
        <v>Uwajima</v>
      </c>
      <c r="G822" s="1" t="str">
        <f t="shared" si="88"/>
        <v>0</v>
      </c>
    </row>
    <row r="823" spans="1:8">
      <c r="B823" s="1">
        <v>3804</v>
      </c>
      <c r="C823" t="s">
        <v>885</v>
      </c>
      <c r="E823" s="1">
        <f t="shared" si="86"/>
        <v>3804</v>
      </c>
      <c r="F823" s="1" t="str">
        <f t="shared" si="87"/>
        <v>Yawatahama</v>
      </c>
      <c r="G823" s="1" t="str">
        <f t="shared" si="88"/>
        <v>0</v>
      </c>
    </row>
    <row r="824" spans="1:8">
      <c r="B824" s="1">
        <v>3805</v>
      </c>
      <c r="C824" t="s">
        <v>886</v>
      </c>
      <c r="E824" s="1">
        <f t="shared" si="86"/>
        <v>3805</v>
      </c>
      <c r="F824" s="1" t="str">
        <f t="shared" si="87"/>
        <v>Niihama</v>
      </c>
      <c r="G824" s="1" t="str">
        <f t="shared" si="88"/>
        <v>0</v>
      </c>
    </row>
    <row r="825" spans="1:8">
      <c r="B825" s="1">
        <v>3806</v>
      </c>
      <c r="C825" t="s">
        <v>887</v>
      </c>
      <c r="E825" s="1">
        <f t="shared" si="86"/>
        <v>3806</v>
      </c>
      <c r="F825" s="1" t="str">
        <f t="shared" si="87"/>
        <v>Saijo</v>
      </c>
      <c r="G825" s="1" t="str">
        <f t="shared" si="88"/>
        <v>0</v>
      </c>
    </row>
    <row r="826" spans="1:8">
      <c r="B826" s="1">
        <v>3807</v>
      </c>
      <c r="C826" t="s">
        <v>888</v>
      </c>
      <c r="E826" s="1">
        <f t="shared" si="86"/>
        <v>3807</v>
      </c>
      <c r="F826" s="1" t="str">
        <f t="shared" si="87"/>
        <v>Ozu</v>
      </c>
      <c r="G826" s="1" t="str">
        <f t="shared" si="88"/>
        <v>0</v>
      </c>
    </row>
    <row r="827" spans="1:8">
      <c r="A827" s="12" t="s">
        <v>163</v>
      </c>
      <c r="B827" s="1">
        <v>3808</v>
      </c>
      <c r="C827" t="s">
        <v>889</v>
      </c>
      <c r="D827" s="11" t="s">
        <v>890</v>
      </c>
      <c r="E827" s="1">
        <f t="shared" si="86"/>
        <v>3808</v>
      </c>
      <c r="F827" s="1" t="str">
        <f t="shared" si="87"/>
        <v>Iyomishima</v>
      </c>
      <c r="G827" s="1" t="str">
        <f t="shared" si="88"/>
        <v>1</v>
      </c>
      <c r="H827" s="13">
        <v>38077</v>
      </c>
    </row>
    <row r="828" spans="1:8">
      <c r="A828" s="12" t="s">
        <v>163</v>
      </c>
      <c r="B828" s="1">
        <v>3809</v>
      </c>
      <c r="C828" t="s">
        <v>891</v>
      </c>
      <c r="D828" s="11" t="s">
        <v>890</v>
      </c>
      <c r="E828" s="1">
        <f t="shared" si="86"/>
        <v>3809</v>
      </c>
      <c r="F828" s="1" t="str">
        <f t="shared" si="87"/>
        <v>Kawanoe</v>
      </c>
      <c r="G828" s="1" t="str">
        <f t="shared" si="88"/>
        <v>1</v>
      </c>
      <c r="H828" s="13">
        <v>38077</v>
      </c>
    </row>
    <row r="829" spans="1:8">
      <c r="B829" s="1">
        <v>3810</v>
      </c>
      <c r="C829" t="s">
        <v>892</v>
      </c>
      <c r="E829" s="1">
        <f t="shared" ref="E829:E892" si="89">B829</f>
        <v>3810</v>
      </c>
      <c r="F829" s="1" t="str">
        <f t="shared" ref="F829:F892" si="90">C829</f>
        <v>Iyo</v>
      </c>
      <c r="G829" s="1" t="str">
        <f t="shared" si="88"/>
        <v>0</v>
      </c>
    </row>
    <row r="830" spans="1:8">
      <c r="A830" s="12" t="s">
        <v>163</v>
      </c>
      <c r="B830" s="1">
        <v>3811</v>
      </c>
      <c r="C830" t="s">
        <v>893</v>
      </c>
      <c r="D830" s="11" t="s">
        <v>519</v>
      </c>
      <c r="E830" s="1">
        <f t="shared" si="89"/>
        <v>3811</v>
      </c>
      <c r="F830" s="1" t="str">
        <f t="shared" si="90"/>
        <v>Hojo</v>
      </c>
      <c r="G830" s="1" t="str">
        <f t="shared" si="88"/>
        <v>1</v>
      </c>
      <c r="H830" s="13">
        <v>38352</v>
      </c>
    </row>
    <row r="831" spans="1:8">
      <c r="A831" s="12" t="s">
        <v>163</v>
      </c>
      <c r="B831" s="1">
        <v>3812</v>
      </c>
      <c r="C831" t="s">
        <v>894</v>
      </c>
      <c r="D831" s="11" t="s">
        <v>644</v>
      </c>
      <c r="E831" s="1">
        <f t="shared" si="89"/>
        <v>3812</v>
      </c>
      <c r="F831" s="1" t="str">
        <f t="shared" si="90"/>
        <v>Toyo</v>
      </c>
      <c r="G831" s="1" t="str">
        <f t="shared" si="88"/>
        <v>1</v>
      </c>
      <c r="H831" s="13">
        <v>38291</v>
      </c>
    </row>
    <row r="832" spans="1:8">
      <c r="B832" s="1">
        <v>3813</v>
      </c>
      <c r="C832" t="s">
        <v>895</v>
      </c>
      <c r="E832" s="1">
        <f t="shared" si="89"/>
        <v>3813</v>
      </c>
      <c r="F832" s="1" t="str">
        <f t="shared" si="90"/>
        <v>Shikokuchuo</v>
      </c>
      <c r="G832" s="1" t="str">
        <f t="shared" si="88"/>
        <v>0</v>
      </c>
    </row>
    <row r="833" spans="1:8">
      <c r="B833" s="1">
        <v>3814</v>
      </c>
      <c r="C833" t="s">
        <v>896</v>
      </c>
      <c r="E833" s="1">
        <f t="shared" si="89"/>
        <v>3814</v>
      </c>
      <c r="F833" s="1" t="str">
        <f t="shared" si="90"/>
        <v>Seiyo</v>
      </c>
      <c r="G833" s="1" t="str">
        <f t="shared" si="88"/>
        <v>0</v>
      </c>
    </row>
    <row r="834" spans="1:8">
      <c r="B834" s="1">
        <v>3815</v>
      </c>
      <c r="C834" t="s">
        <v>897</v>
      </c>
      <c r="E834" s="1">
        <f t="shared" si="89"/>
        <v>3815</v>
      </c>
      <c r="F834" s="1" t="str">
        <f t="shared" si="90"/>
        <v>Toon</v>
      </c>
      <c r="G834" s="1" t="str">
        <f t="shared" si="88"/>
        <v>0</v>
      </c>
    </row>
    <row r="835" spans="1:8" hidden="1"/>
    <row r="836" spans="1:8" hidden="1">
      <c r="A836" s="12" t="s">
        <v>61</v>
      </c>
      <c r="B836" s="1">
        <v>39</v>
      </c>
    </row>
    <row r="837" spans="1:8">
      <c r="B837" s="1">
        <v>3901</v>
      </c>
      <c r="C837" t="s">
        <v>898</v>
      </c>
      <c r="E837" s="1">
        <f t="shared" si="89"/>
        <v>3901</v>
      </c>
      <c r="F837" s="1" t="str">
        <f t="shared" si="90"/>
        <v>Kochi</v>
      </c>
      <c r="G837" s="1" t="str">
        <f t="shared" ref="G837:G898" si="91">IF(D837&lt;&gt;"","1","0")</f>
        <v>0</v>
      </c>
    </row>
    <row r="838" spans="1:8">
      <c r="B838" s="1">
        <v>3902</v>
      </c>
      <c r="C838" t="s">
        <v>899</v>
      </c>
      <c r="E838" s="1">
        <f t="shared" si="89"/>
        <v>3902</v>
      </c>
      <c r="F838" s="1" t="str">
        <f t="shared" si="90"/>
        <v>Muroto</v>
      </c>
      <c r="G838" s="1" t="str">
        <f t="shared" si="91"/>
        <v>0</v>
      </c>
    </row>
    <row r="839" spans="1:8">
      <c r="B839" s="1">
        <v>3903</v>
      </c>
      <c r="C839" t="s">
        <v>900</v>
      </c>
      <c r="E839" s="1">
        <f t="shared" si="89"/>
        <v>3903</v>
      </c>
      <c r="F839" s="1" t="str">
        <f t="shared" si="90"/>
        <v>Aki</v>
      </c>
      <c r="G839" s="1" t="str">
        <f t="shared" si="91"/>
        <v>0</v>
      </c>
    </row>
    <row r="840" spans="1:8">
      <c r="B840" s="1">
        <v>3904</v>
      </c>
      <c r="C840" t="s">
        <v>901</v>
      </c>
      <c r="E840" s="1">
        <f t="shared" si="89"/>
        <v>3904</v>
      </c>
      <c r="F840" s="1" t="str">
        <f t="shared" si="90"/>
        <v>Tosa</v>
      </c>
      <c r="G840" s="1" t="str">
        <f t="shared" si="91"/>
        <v>0</v>
      </c>
    </row>
    <row r="841" spans="1:8">
      <c r="B841" s="1">
        <v>3905</v>
      </c>
      <c r="C841" t="s">
        <v>902</v>
      </c>
      <c r="E841" s="1">
        <f t="shared" si="89"/>
        <v>3905</v>
      </c>
      <c r="F841" s="1" t="str">
        <f t="shared" si="90"/>
        <v>Susaki</v>
      </c>
      <c r="G841" s="1" t="str">
        <f t="shared" si="91"/>
        <v>0</v>
      </c>
    </row>
    <row r="842" spans="1:8">
      <c r="A842" s="12" t="s">
        <v>163</v>
      </c>
      <c r="B842" s="1">
        <v>3906</v>
      </c>
      <c r="C842" t="s">
        <v>903</v>
      </c>
      <c r="D842" s="11" t="s">
        <v>904</v>
      </c>
      <c r="E842" s="1">
        <f t="shared" si="89"/>
        <v>3906</v>
      </c>
      <c r="F842" s="1" t="str">
        <f t="shared" si="90"/>
        <v>Nakamura</v>
      </c>
      <c r="G842" s="1" t="str">
        <f t="shared" si="91"/>
        <v>1</v>
      </c>
      <c r="H842" s="13">
        <v>38451</v>
      </c>
    </row>
    <row r="843" spans="1:8">
      <c r="B843" s="1">
        <v>3907</v>
      </c>
      <c r="C843" t="s">
        <v>905</v>
      </c>
      <c r="E843" s="1">
        <f t="shared" si="89"/>
        <v>3907</v>
      </c>
      <c r="F843" s="1" t="str">
        <f t="shared" si="90"/>
        <v>Sukumo</v>
      </c>
      <c r="G843" s="1" t="str">
        <f t="shared" si="91"/>
        <v>0</v>
      </c>
    </row>
    <row r="844" spans="1:8">
      <c r="B844" s="1">
        <v>3908</v>
      </c>
      <c r="C844" t="s">
        <v>906</v>
      </c>
      <c r="E844" s="1">
        <f t="shared" si="89"/>
        <v>3908</v>
      </c>
      <c r="F844" s="1" t="str">
        <f t="shared" si="90"/>
        <v>Tosashimizu</v>
      </c>
      <c r="G844" s="1" t="str">
        <f t="shared" si="91"/>
        <v>0</v>
      </c>
    </row>
    <row r="845" spans="1:8">
      <c r="B845" s="1">
        <v>3909</v>
      </c>
      <c r="C845" t="s">
        <v>907</v>
      </c>
      <c r="E845" s="1">
        <f t="shared" si="89"/>
        <v>3909</v>
      </c>
      <c r="F845" s="1" t="str">
        <f t="shared" si="90"/>
        <v>Nankoku</v>
      </c>
      <c r="G845" s="1" t="str">
        <f t="shared" si="91"/>
        <v>0</v>
      </c>
    </row>
    <row r="846" spans="1:8">
      <c r="B846" s="1">
        <v>3910</v>
      </c>
      <c r="C846" t="s">
        <v>908</v>
      </c>
      <c r="E846" s="1">
        <f t="shared" si="89"/>
        <v>3910</v>
      </c>
      <c r="F846" s="1" t="str">
        <f t="shared" si="90"/>
        <v>Shimanto</v>
      </c>
      <c r="G846" s="1" t="str">
        <f t="shared" si="91"/>
        <v>0</v>
      </c>
    </row>
    <row r="847" spans="1:8">
      <c r="B847" s="1">
        <v>3911</v>
      </c>
      <c r="C847" t="s">
        <v>616</v>
      </c>
      <c r="E847" s="1">
        <f t="shared" si="89"/>
        <v>3911</v>
      </c>
      <c r="F847" s="1" t="str">
        <f t="shared" si="90"/>
        <v>Konan</v>
      </c>
      <c r="G847" s="1" t="str">
        <f t="shared" si="91"/>
        <v>0</v>
      </c>
    </row>
    <row r="848" spans="1:8">
      <c r="B848" s="1">
        <v>3912</v>
      </c>
      <c r="C848" t="s">
        <v>909</v>
      </c>
      <c r="E848" s="1">
        <f t="shared" si="89"/>
        <v>3912</v>
      </c>
      <c r="F848" s="1" t="str">
        <f t="shared" si="90"/>
        <v>Kami</v>
      </c>
      <c r="G848" s="1" t="str">
        <f t="shared" si="91"/>
        <v>0</v>
      </c>
    </row>
    <row r="849" spans="1:8" hidden="1"/>
    <row r="850" spans="1:8" hidden="1">
      <c r="A850" s="12" t="s">
        <v>62</v>
      </c>
      <c r="B850" s="1">
        <v>40</v>
      </c>
    </row>
    <row r="851" spans="1:8">
      <c r="B851" s="1">
        <v>4001</v>
      </c>
      <c r="C851" t="s">
        <v>910</v>
      </c>
      <c r="E851" s="1">
        <f t="shared" si="89"/>
        <v>4001</v>
      </c>
      <c r="F851" s="1" t="str">
        <f t="shared" si="90"/>
        <v>Fukuoka</v>
      </c>
      <c r="G851" s="1" t="str">
        <f t="shared" si="91"/>
        <v>0</v>
      </c>
    </row>
    <row r="852" spans="1:8">
      <c r="A852" s="12" t="s">
        <v>163</v>
      </c>
      <c r="B852" s="1">
        <v>4002</v>
      </c>
      <c r="C852" t="s">
        <v>911</v>
      </c>
      <c r="D852" s="11" t="s">
        <v>615</v>
      </c>
      <c r="E852" s="1">
        <f t="shared" si="89"/>
        <v>4002</v>
      </c>
      <c r="F852" s="1" t="str">
        <f t="shared" si="90"/>
        <v>Kokura</v>
      </c>
      <c r="G852" s="1" t="str">
        <f t="shared" si="91"/>
        <v>1</v>
      </c>
      <c r="H852" s="13">
        <v>23051</v>
      </c>
    </row>
    <row r="853" spans="1:8">
      <c r="A853" s="12" t="s">
        <v>163</v>
      </c>
      <c r="B853" s="1">
        <v>4003</v>
      </c>
      <c r="C853" t="s">
        <v>912</v>
      </c>
      <c r="D853" s="11" t="s">
        <v>615</v>
      </c>
      <c r="E853" s="1">
        <f t="shared" si="89"/>
        <v>4003</v>
      </c>
      <c r="F853" s="1" t="str">
        <f t="shared" si="90"/>
        <v>Moji</v>
      </c>
      <c r="G853" s="1" t="str">
        <f t="shared" si="91"/>
        <v>1</v>
      </c>
      <c r="H853" s="13">
        <v>23051</v>
      </c>
    </row>
    <row r="854" spans="1:8">
      <c r="A854" s="12" t="s">
        <v>163</v>
      </c>
      <c r="B854" s="1">
        <v>4004</v>
      </c>
      <c r="C854" t="s">
        <v>913</v>
      </c>
      <c r="D854" s="11" t="s">
        <v>615</v>
      </c>
      <c r="E854" s="1">
        <f t="shared" si="89"/>
        <v>4004</v>
      </c>
      <c r="F854" s="1" t="str">
        <f t="shared" si="90"/>
        <v>Yahata</v>
      </c>
      <c r="G854" s="1" t="str">
        <f t="shared" si="91"/>
        <v>1</v>
      </c>
      <c r="H854" s="13">
        <v>23051</v>
      </c>
    </row>
    <row r="855" spans="1:8">
      <c r="A855" s="12" t="s">
        <v>163</v>
      </c>
      <c r="B855" s="1">
        <v>4005</v>
      </c>
      <c r="C855" t="s">
        <v>914</v>
      </c>
      <c r="D855" s="11" t="s">
        <v>615</v>
      </c>
      <c r="E855" s="1">
        <f t="shared" si="89"/>
        <v>4005</v>
      </c>
      <c r="F855" s="1" t="str">
        <f t="shared" si="90"/>
        <v>Tobata</v>
      </c>
      <c r="G855" s="1" t="str">
        <f t="shared" si="91"/>
        <v>1</v>
      </c>
      <c r="H855" s="13">
        <v>23051</v>
      </c>
    </row>
    <row r="856" spans="1:8">
      <c r="A856" s="12" t="s">
        <v>163</v>
      </c>
      <c r="B856" s="1">
        <v>4006</v>
      </c>
      <c r="C856" t="s">
        <v>243</v>
      </c>
      <c r="D856" s="11" t="s">
        <v>615</v>
      </c>
      <c r="E856" s="1">
        <f t="shared" si="89"/>
        <v>4006</v>
      </c>
      <c r="F856" s="1" t="str">
        <f t="shared" si="90"/>
        <v>Wakamatsu</v>
      </c>
      <c r="G856" s="1" t="str">
        <f t="shared" si="91"/>
        <v>1</v>
      </c>
      <c r="H856" s="13">
        <v>23051</v>
      </c>
    </row>
    <row r="857" spans="1:8">
      <c r="B857" s="1">
        <v>4007</v>
      </c>
      <c r="C857" t="s">
        <v>915</v>
      </c>
      <c r="E857" s="1">
        <f t="shared" si="89"/>
        <v>4007</v>
      </c>
      <c r="F857" s="1" t="str">
        <f t="shared" si="90"/>
        <v>Kurume</v>
      </c>
      <c r="G857" s="1" t="str">
        <f t="shared" si="91"/>
        <v>0</v>
      </c>
    </row>
    <row r="858" spans="1:8">
      <c r="B858" s="1">
        <v>4008</v>
      </c>
      <c r="C858" t="s">
        <v>916</v>
      </c>
      <c r="E858" s="1">
        <f t="shared" si="89"/>
        <v>4008</v>
      </c>
      <c r="F858" s="1" t="str">
        <f t="shared" si="90"/>
        <v>Omuta</v>
      </c>
      <c r="G858" s="1" t="str">
        <f t="shared" si="91"/>
        <v>0</v>
      </c>
    </row>
    <row r="859" spans="1:8">
      <c r="B859" s="1">
        <v>4009</v>
      </c>
      <c r="C859" t="s">
        <v>917</v>
      </c>
      <c r="E859" s="1">
        <f t="shared" si="89"/>
        <v>4009</v>
      </c>
      <c r="F859" s="1" t="str">
        <f t="shared" si="90"/>
        <v>Noogata</v>
      </c>
      <c r="G859" s="1" t="str">
        <f t="shared" si="91"/>
        <v>0</v>
      </c>
    </row>
    <row r="860" spans="1:8">
      <c r="B860" s="1">
        <v>4010</v>
      </c>
      <c r="C860" t="s">
        <v>918</v>
      </c>
      <c r="E860" s="1">
        <f t="shared" si="89"/>
        <v>4010</v>
      </c>
      <c r="F860" s="1" t="str">
        <f t="shared" si="90"/>
        <v>Iizuka</v>
      </c>
      <c r="G860" s="1" t="str">
        <f t="shared" si="91"/>
        <v>0</v>
      </c>
    </row>
    <row r="861" spans="1:8">
      <c r="B861" s="1">
        <v>4011</v>
      </c>
      <c r="C861" t="s">
        <v>919</v>
      </c>
      <c r="E861" s="1">
        <f t="shared" si="89"/>
        <v>4011</v>
      </c>
      <c r="F861" s="1" t="str">
        <f t="shared" si="90"/>
        <v>Tagawa</v>
      </c>
      <c r="G861" s="1" t="str">
        <f t="shared" si="91"/>
        <v>0</v>
      </c>
    </row>
    <row r="862" spans="1:8">
      <c r="B862" s="1">
        <v>4012</v>
      </c>
      <c r="C862" t="s">
        <v>920</v>
      </c>
      <c r="E862" s="1">
        <f t="shared" si="89"/>
        <v>4012</v>
      </c>
      <c r="F862" s="1" t="str">
        <f t="shared" si="90"/>
        <v>Yanagawa</v>
      </c>
      <c r="G862" s="1" t="str">
        <f t="shared" si="91"/>
        <v>0</v>
      </c>
    </row>
    <row r="863" spans="1:8">
      <c r="A863" s="12" t="s">
        <v>163</v>
      </c>
      <c r="B863" s="1">
        <v>4013</v>
      </c>
      <c r="C863" t="s">
        <v>921</v>
      </c>
      <c r="D863" s="11" t="s">
        <v>513</v>
      </c>
      <c r="E863" s="1">
        <f t="shared" si="89"/>
        <v>4013</v>
      </c>
      <c r="F863" s="1" t="str">
        <f t="shared" si="90"/>
        <v>Amagi</v>
      </c>
      <c r="G863" s="1" t="str">
        <f t="shared" si="91"/>
        <v>1</v>
      </c>
      <c r="H863" s="13">
        <v>38795</v>
      </c>
    </row>
    <row r="864" spans="1:8">
      <c r="A864" s="12" t="s">
        <v>163</v>
      </c>
      <c r="B864" s="1">
        <v>4014</v>
      </c>
      <c r="C864" t="s">
        <v>922</v>
      </c>
      <c r="D864" s="11" t="s">
        <v>387</v>
      </c>
      <c r="E864" s="1">
        <f t="shared" si="89"/>
        <v>4014</v>
      </c>
      <c r="F864" s="1" t="str">
        <f t="shared" si="90"/>
        <v>Yamada</v>
      </c>
      <c r="G864" s="1" t="str">
        <f t="shared" si="91"/>
        <v>1</v>
      </c>
      <c r="H864" s="13">
        <v>38802</v>
      </c>
    </row>
    <row r="865" spans="1:8">
      <c r="B865" s="1">
        <v>4015</v>
      </c>
      <c r="C865" t="s">
        <v>923</v>
      </c>
      <c r="E865" s="1">
        <f t="shared" si="89"/>
        <v>4015</v>
      </c>
      <c r="F865" s="1" t="str">
        <f t="shared" si="90"/>
        <v>Yame</v>
      </c>
      <c r="G865" s="1" t="str">
        <f t="shared" si="91"/>
        <v>0</v>
      </c>
    </row>
    <row r="866" spans="1:8">
      <c r="B866" s="1">
        <v>4016</v>
      </c>
      <c r="C866" t="s">
        <v>924</v>
      </c>
      <c r="E866" s="1">
        <f t="shared" si="89"/>
        <v>4016</v>
      </c>
      <c r="F866" s="1" t="str">
        <f t="shared" si="90"/>
        <v>Chikugo</v>
      </c>
      <c r="G866" s="1" t="str">
        <f t="shared" si="91"/>
        <v>0</v>
      </c>
    </row>
    <row r="867" spans="1:8">
      <c r="B867" s="1">
        <v>4017</v>
      </c>
      <c r="C867" t="s">
        <v>925</v>
      </c>
      <c r="E867" s="1">
        <f t="shared" si="89"/>
        <v>4017</v>
      </c>
      <c r="F867" s="1" t="str">
        <f t="shared" si="90"/>
        <v>Okawa</v>
      </c>
      <c r="G867" s="1" t="str">
        <f t="shared" si="91"/>
        <v>0</v>
      </c>
    </row>
    <row r="868" spans="1:8">
      <c r="B868" s="1">
        <v>4018</v>
      </c>
      <c r="C868" t="s">
        <v>926</v>
      </c>
      <c r="E868" s="1">
        <f t="shared" si="89"/>
        <v>4018</v>
      </c>
      <c r="F868" s="1" t="str">
        <f t="shared" si="90"/>
        <v>Yukuhashi</v>
      </c>
      <c r="G868" s="1" t="str">
        <f t="shared" si="91"/>
        <v>0</v>
      </c>
    </row>
    <row r="869" spans="1:8">
      <c r="B869" s="1">
        <v>4019</v>
      </c>
      <c r="C869" t="s">
        <v>927</v>
      </c>
      <c r="E869" s="1">
        <f t="shared" si="89"/>
        <v>4019</v>
      </c>
      <c r="F869" s="1" t="str">
        <f t="shared" si="90"/>
        <v>Buzen</v>
      </c>
      <c r="G869" s="1" t="str">
        <f t="shared" si="91"/>
        <v>0</v>
      </c>
    </row>
    <row r="870" spans="1:8">
      <c r="B870" s="1">
        <v>4020</v>
      </c>
      <c r="C870" t="s">
        <v>928</v>
      </c>
      <c r="E870" s="1">
        <f t="shared" si="89"/>
        <v>4020</v>
      </c>
      <c r="F870" s="1" t="str">
        <f t="shared" si="90"/>
        <v>Nakama</v>
      </c>
      <c r="G870" s="1" t="str">
        <f t="shared" si="91"/>
        <v>0</v>
      </c>
    </row>
    <row r="871" spans="1:8">
      <c r="B871" s="1">
        <v>4021</v>
      </c>
      <c r="C871" t="s">
        <v>929</v>
      </c>
      <c r="E871" s="1">
        <f t="shared" si="89"/>
        <v>4021</v>
      </c>
      <c r="F871" s="1" t="str">
        <f t="shared" si="90"/>
        <v>Kitakyushu</v>
      </c>
      <c r="G871" s="1" t="str">
        <f t="shared" si="91"/>
        <v>0</v>
      </c>
    </row>
    <row r="872" spans="1:8">
      <c r="B872" s="1">
        <v>4022</v>
      </c>
      <c r="C872" t="s">
        <v>930</v>
      </c>
      <c r="E872" s="1">
        <f t="shared" si="89"/>
        <v>4022</v>
      </c>
      <c r="F872" s="1" t="str">
        <f t="shared" si="90"/>
        <v>Ogoori</v>
      </c>
      <c r="G872" s="1" t="str">
        <f t="shared" si="91"/>
        <v>0</v>
      </c>
    </row>
    <row r="873" spans="1:8">
      <c r="B873" s="1">
        <v>4023</v>
      </c>
      <c r="C873" t="s">
        <v>931</v>
      </c>
      <c r="E873" s="1">
        <f t="shared" si="89"/>
        <v>4023</v>
      </c>
      <c r="F873" s="1" t="str">
        <f t="shared" si="90"/>
        <v>Kasuga</v>
      </c>
      <c r="G873" s="1" t="str">
        <f t="shared" si="91"/>
        <v>0</v>
      </c>
    </row>
    <row r="874" spans="1:8">
      <c r="B874" s="1">
        <v>4024</v>
      </c>
      <c r="C874" t="s">
        <v>932</v>
      </c>
      <c r="E874" s="1">
        <f t="shared" si="89"/>
        <v>4024</v>
      </c>
      <c r="F874" s="1" t="str">
        <f t="shared" si="90"/>
        <v>Chikushino</v>
      </c>
      <c r="G874" s="1" t="str">
        <f t="shared" si="91"/>
        <v>0</v>
      </c>
    </row>
    <row r="875" spans="1:8">
      <c r="B875" s="1">
        <v>4025</v>
      </c>
      <c r="C875" t="s">
        <v>933</v>
      </c>
      <c r="E875" s="1">
        <f t="shared" si="89"/>
        <v>4025</v>
      </c>
      <c r="F875" s="1" t="str">
        <f t="shared" si="90"/>
        <v>Onojo</v>
      </c>
      <c r="G875" s="1" t="str">
        <f t="shared" si="91"/>
        <v>0</v>
      </c>
    </row>
    <row r="876" spans="1:8">
      <c r="B876" s="1">
        <v>4026</v>
      </c>
      <c r="C876" t="s">
        <v>934</v>
      </c>
      <c r="E876" s="1">
        <f t="shared" si="89"/>
        <v>4026</v>
      </c>
      <c r="F876" s="1" t="str">
        <f t="shared" si="90"/>
        <v>Munakata</v>
      </c>
      <c r="G876" s="1" t="str">
        <f t="shared" si="91"/>
        <v>0</v>
      </c>
    </row>
    <row r="877" spans="1:8">
      <c r="B877" s="1">
        <v>4027</v>
      </c>
      <c r="C877" t="s">
        <v>935</v>
      </c>
      <c r="E877" s="1">
        <f t="shared" si="89"/>
        <v>4027</v>
      </c>
      <c r="F877" s="1" t="str">
        <f t="shared" si="90"/>
        <v>Dazaifu</v>
      </c>
      <c r="G877" s="1" t="str">
        <f t="shared" si="91"/>
        <v>0</v>
      </c>
    </row>
    <row r="878" spans="1:8">
      <c r="A878" s="12" t="s">
        <v>163</v>
      </c>
      <c r="B878" s="1">
        <v>4028</v>
      </c>
      <c r="C878" t="s">
        <v>936</v>
      </c>
      <c r="D878" s="11" t="s">
        <v>937</v>
      </c>
      <c r="E878" s="1">
        <f t="shared" si="89"/>
        <v>4028</v>
      </c>
      <c r="F878" s="1" t="str">
        <f t="shared" si="90"/>
        <v>Maebaru</v>
      </c>
      <c r="G878" s="1" t="str">
        <f t="shared" si="91"/>
        <v>1</v>
      </c>
      <c r="H878" s="13">
        <v>40178</v>
      </c>
    </row>
    <row r="879" spans="1:8">
      <c r="B879" s="1">
        <v>4029</v>
      </c>
      <c r="C879" t="s">
        <v>470</v>
      </c>
      <c r="E879" s="1">
        <f t="shared" si="89"/>
        <v>4029</v>
      </c>
      <c r="F879" s="1" t="str">
        <f t="shared" si="90"/>
        <v>Koga</v>
      </c>
      <c r="G879" s="1" t="str">
        <f t="shared" si="91"/>
        <v>0</v>
      </c>
    </row>
    <row r="880" spans="1:8">
      <c r="B880" s="1">
        <v>4030</v>
      </c>
      <c r="C880" t="s">
        <v>938</v>
      </c>
      <c r="E880" s="1">
        <f t="shared" si="89"/>
        <v>4030</v>
      </c>
      <c r="F880" s="1" t="str">
        <f t="shared" si="90"/>
        <v>Fukutsu</v>
      </c>
      <c r="G880" s="1" t="str">
        <f t="shared" si="91"/>
        <v>0</v>
      </c>
    </row>
    <row r="881" spans="1:7">
      <c r="B881" s="1">
        <v>4031</v>
      </c>
      <c r="C881" t="s">
        <v>939</v>
      </c>
      <c r="E881" s="1">
        <f t="shared" si="89"/>
        <v>4031</v>
      </c>
      <c r="F881" s="1" t="str">
        <f t="shared" si="90"/>
        <v>Ukiha</v>
      </c>
      <c r="G881" s="1" t="str">
        <f t="shared" si="91"/>
        <v>0</v>
      </c>
    </row>
    <row r="882" spans="1:7">
      <c r="B882" s="1">
        <v>4032</v>
      </c>
      <c r="C882" t="s">
        <v>940</v>
      </c>
      <c r="E882" s="1">
        <f t="shared" si="89"/>
        <v>4032</v>
      </c>
      <c r="F882" s="1" t="str">
        <f t="shared" si="90"/>
        <v>Miyawaka</v>
      </c>
      <c r="G882" s="1" t="str">
        <f t="shared" si="91"/>
        <v>0</v>
      </c>
    </row>
    <row r="883" spans="1:7">
      <c r="B883" s="1">
        <v>4033</v>
      </c>
      <c r="C883" t="s">
        <v>941</v>
      </c>
      <c r="E883" s="1">
        <f t="shared" si="89"/>
        <v>4033</v>
      </c>
      <c r="F883" s="1" t="str">
        <f t="shared" si="90"/>
        <v>Kama</v>
      </c>
      <c r="G883" s="1" t="str">
        <f t="shared" si="91"/>
        <v>0</v>
      </c>
    </row>
    <row r="884" spans="1:7">
      <c r="B884" s="1">
        <v>4034</v>
      </c>
      <c r="C884" t="s">
        <v>942</v>
      </c>
      <c r="E884" s="1">
        <f t="shared" si="89"/>
        <v>4034</v>
      </c>
      <c r="F884" s="1" t="str">
        <f t="shared" si="90"/>
        <v>Asakura</v>
      </c>
      <c r="G884" s="1" t="str">
        <f t="shared" si="91"/>
        <v>0</v>
      </c>
    </row>
    <row r="885" spans="1:7">
      <c r="B885" s="1">
        <v>4035</v>
      </c>
      <c r="C885" t="s">
        <v>943</v>
      </c>
      <c r="E885" s="1">
        <f t="shared" si="89"/>
        <v>4035</v>
      </c>
      <c r="F885" s="1" t="str">
        <f t="shared" si="90"/>
        <v>Miyama</v>
      </c>
      <c r="G885" s="1" t="str">
        <f t="shared" si="91"/>
        <v>0</v>
      </c>
    </row>
    <row r="886" spans="1:7">
      <c r="B886" s="1">
        <v>4036</v>
      </c>
      <c r="C886" t="s">
        <v>944</v>
      </c>
      <c r="E886" s="1">
        <f t="shared" si="89"/>
        <v>4036</v>
      </c>
      <c r="F886" s="1" t="str">
        <f t="shared" si="90"/>
        <v>Itoshima</v>
      </c>
      <c r="G886" s="1" t="str">
        <f t="shared" si="91"/>
        <v>0</v>
      </c>
    </row>
    <row r="887" spans="1:7">
      <c r="B887" s="1">
        <v>4037</v>
      </c>
      <c r="C887" t="s">
        <v>945</v>
      </c>
      <c r="E887" s="1">
        <f t="shared" si="89"/>
        <v>4037</v>
      </c>
      <c r="F887" s="1" t="str">
        <f t="shared" si="90"/>
        <v>Nakagawa</v>
      </c>
      <c r="G887" s="1" t="str">
        <f t="shared" si="91"/>
        <v>0</v>
      </c>
    </row>
    <row r="888" spans="1:7" hidden="1"/>
    <row r="889" spans="1:7" hidden="1">
      <c r="A889" s="12" t="s">
        <v>63</v>
      </c>
      <c r="B889" s="1">
        <v>41</v>
      </c>
    </row>
    <row r="890" spans="1:7">
      <c r="B890" s="1">
        <v>4101</v>
      </c>
      <c r="C890" t="s">
        <v>946</v>
      </c>
      <c r="E890" s="1">
        <f t="shared" si="89"/>
        <v>4101</v>
      </c>
      <c r="F890" s="1" t="str">
        <f t="shared" si="90"/>
        <v>Saga</v>
      </c>
      <c r="G890" s="1" t="str">
        <f t="shared" si="91"/>
        <v>0</v>
      </c>
    </row>
    <row r="891" spans="1:7">
      <c r="B891" s="1">
        <v>4102</v>
      </c>
      <c r="C891" t="s">
        <v>947</v>
      </c>
      <c r="E891" s="1">
        <f t="shared" si="89"/>
        <v>4102</v>
      </c>
      <c r="F891" s="1" t="str">
        <f t="shared" si="90"/>
        <v>Karatsu</v>
      </c>
      <c r="G891" s="1" t="str">
        <f t="shared" si="91"/>
        <v>0</v>
      </c>
    </row>
    <row r="892" spans="1:7">
      <c r="B892" s="1">
        <v>4103</v>
      </c>
      <c r="C892" t="s">
        <v>948</v>
      </c>
      <c r="E892" s="1">
        <f t="shared" si="89"/>
        <v>4103</v>
      </c>
      <c r="F892" s="1" t="str">
        <f t="shared" si="90"/>
        <v>Tosu</v>
      </c>
      <c r="G892" s="1" t="str">
        <f t="shared" si="91"/>
        <v>0</v>
      </c>
    </row>
    <row r="893" spans="1:7">
      <c r="B893" s="1">
        <v>4104</v>
      </c>
      <c r="C893" t="s">
        <v>949</v>
      </c>
      <c r="E893" s="1">
        <f t="shared" ref="E893:E956" si="92">B893</f>
        <v>4104</v>
      </c>
      <c r="F893" s="1" t="str">
        <f t="shared" ref="F893:F956" si="93">C893</f>
        <v>Taku</v>
      </c>
      <c r="G893" s="1" t="str">
        <f t="shared" si="91"/>
        <v>0</v>
      </c>
    </row>
    <row r="894" spans="1:7">
      <c r="B894" s="1">
        <v>4105</v>
      </c>
      <c r="C894" t="s">
        <v>950</v>
      </c>
      <c r="E894" s="1">
        <f t="shared" si="92"/>
        <v>4105</v>
      </c>
      <c r="F894" s="1" t="str">
        <f t="shared" si="93"/>
        <v>Imari</v>
      </c>
      <c r="G894" s="1" t="str">
        <f t="shared" si="91"/>
        <v>0</v>
      </c>
    </row>
    <row r="895" spans="1:7">
      <c r="B895" s="1">
        <v>4106</v>
      </c>
      <c r="C895" t="s">
        <v>951</v>
      </c>
      <c r="E895" s="1">
        <f t="shared" si="92"/>
        <v>4106</v>
      </c>
      <c r="F895" s="1" t="str">
        <f t="shared" si="93"/>
        <v>Takeo</v>
      </c>
      <c r="G895" s="1" t="str">
        <f t="shared" si="91"/>
        <v>0</v>
      </c>
    </row>
    <row r="896" spans="1:7">
      <c r="B896" s="1">
        <v>4107</v>
      </c>
      <c r="C896" t="s">
        <v>490</v>
      </c>
      <c r="E896" s="1">
        <f t="shared" si="92"/>
        <v>4107</v>
      </c>
      <c r="F896" s="1" t="str">
        <f t="shared" si="93"/>
        <v>Kashima</v>
      </c>
      <c r="G896" s="1" t="str">
        <f t="shared" si="91"/>
        <v>0</v>
      </c>
    </row>
    <row r="897" spans="1:8">
      <c r="B897" s="1">
        <v>4108</v>
      </c>
      <c r="C897" t="s">
        <v>952</v>
      </c>
      <c r="E897" s="1">
        <f t="shared" si="92"/>
        <v>4108</v>
      </c>
      <c r="F897" s="1" t="str">
        <f t="shared" si="93"/>
        <v>Ogi</v>
      </c>
      <c r="G897" s="1" t="str">
        <f t="shared" si="91"/>
        <v>0</v>
      </c>
    </row>
    <row r="898" spans="1:8">
      <c r="B898" s="1">
        <v>4109</v>
      </c>
      <c r="C898" t="s">
        <v>953</v>
      </c>
      <c r="E898" s="1">
        <f t="shared" si="92"/>
        <v>4109</v>
      </c>
      <c r="F898" s="1" t="str">
        <f t="shared" si="93"/>
        <v>Ureshino</v>
      </c>
      <c r="G898" s="1" t="str">
        <f t="shared" si="91"/>
        <v>0</v>
      </c>
    </row>
    <row r="899" spans="1:8">
      <c r="B899" s="1">
        <v>4110</v>
      </c>
      <c r="C899" t="s">
        <v>954</v>
      </c>
      <c r="E899" s="1">
        <f t="shared" si="92"/>
        <v>4110</v>
      </c>
      <c r="F899" s="1" t="str">
        <f t="shared" si="93"/>
        <v>Kanzaki</v>
      </c>
      <c r="G899" s="1" t="str">
        <f t="shared" ref="G899:G961" si="94">IF(D899&lt;&gt;"","1","0")</f>
        <v>0</v>
      </c>
    </row>
    <row r="900" spans="1:8" hidden="1"/>
    <row r="901" spans="1:8" hidden="1">
      <c r="A901" s="12" t="s">
        <v>64</v>
      </c>
      <c r="B901" s="1">
        <v>42</v>
      </c>
    </row>
    <row r="902" spans="1:8">
      <c r="B902" s="1">
        <v>4201</v>
      </c>
      <c r="C902" t="s">
        <v>955</v>
      </c>
      <c r="E902" s="1">
        <f t="shared" si="92"/>
        <v>4201</v>
      </c>
      <c r="F902" s="1" t="str">
        <f t="shared" si="93"/>
        <v>Nagasaki</v>
      </c>
      <c r="G902" s="1" t="str">
        <f t="shared" si="94"/>
        <v>0</v>
      </c>
    </row>
    <row r="903" spans="1:8">
      <c r="B903" s="1">
        <v>4202</v>
      </c>
      <c r="C903" t="s">
        <v>956</v>
      </c>
      <c r="E903" s="1">
        <f t="shared" si="92"/>
        <v>4202</v>
      </c>
      <c r="F903" s="1" t="str">
        <f t="shared" si="93"/>
        <v>Sasebo</v>
      </c>
      <c r="G903" s="1" t="str">
        <f t="shared" si="94"/>
        <v>0</v>
      </c>
    </row>
    <row r="904" spans="1:8">
      <c r="B904" s="1">
        <v>4203</v>
      </c>
      <c r="C904" t="s">
        <v>957</v>
      </c>
      <c r="E904" s="1">
        <f t="shared" si="92"/>
        <v>4203</v>
      </c>
      <c r="F904" s="1" t="str">
        <f t="shared" si="93"/>
        <v>Shimabara</v>
      </c>
      <c r="G904" s="1" t="str">
        <f t="shared" si="94"/>
        <v>0</v>
      </c>
    </row>
    <row r="905" spans="1:8">
      <c r="B905" s="1">
        <v>4204</v>
      </c>
      <c r="C905" t="s">
        <v>958</v>
      </c>
      <c r="E905" s="1">
        <f t="shared" si="92"/>
        <v>4204</v>
      </c>
      <c r="F905" s="1" t="str">
        <f t="shared" si="93"/>
        <v>Isahaya</v>
      </c>
      <c r="G905" s="1" t="str">
        <f t="shared" si="94"/>
        <v>0</v>
      </c>
    </row>
    <row r="906" spans="1:8">
      <c r="B906" s="1">
        <v>4205</v>
      </c>
      <c r="C906" t="s">
        <v>959</v>
      </c>
      <c r="E906" s="1">
        <f t="shared" si="92"/>
        <v>4205</v>
      </c>
      <c r="F906" s="1" t="str">
        <f t="shared" si="93"/>
        <v>Omura</v>
      </c>
      <c r="G906" s="1" t="str">
        <f t="shared" si="94"/>
        <v>0</v>
      </c>
    </row>
    <row r="907" spans="1:8">
      <c r="A907" s="12" t="s">
        <v>163</v>
      </c>
      <c r="B907" s="1">
        <v>4206</v>
      </c>
      <c r="C907" t="s">
        <v>960</v>
      </c>
      <c r="D907" s="11" t="s">
        <v>961</v>
      </c>
      <c r="E907" s="1">
        <f t="shared" si="92"/>
        <v>4206</v>
      </c>
      <c r="F907" s="1" t="str">
        <f t="shared" si="93"/>
        <v>Fukue</v>
      </c>
      <c r="G907" s="1" t="str">
        <f t="shared" si="94"/>
        <v>1</v>
      </c>
      <c r="H907" s="13">
        <v>38017</v>
      </c>
    </row>
    <row r="908" spans="1:8">
      <c r="B908" s="1">
        <v>4207</v>
      </c>
      <c r="C908" t="s">
        <v>962</v>
      </c>
      <c r="E908" s="1">
        <f t="shared" si="92"/>
        <v>4207</v>
      </c>
      <c r="F908" s="1" t="str">
        <f t="shared" si="93"/>
        <v>Hirado</v>
      </c>
      <c r="G908" s="1" t="str">
        <f t="shared" si="94"/>
        <v>0</v>
      </c>
    </row>
    <row r="909" spans="1:8">
      <c r="B909" s="1">
        <v>4208</v>
      </c>
      <c r="C909" t="s">
        <v>963</v>
      </c>
      <c r="E909" s="1">
        <f t="shared" si="92"/>
        <v>4208</v>
      </c>
      <c r="F909" s="1" t="str">
        <f t="shared" si="93"/>
        <v>Matsuura</v>
      </c>
      <c r="G909" s="1" t="str">
        <f t="shared" si="94"/>
        <v>0</v>
      </c>
    </row>
    <row r="910" spans="1:8">
      <c r="B910" s="1">
        <v>4209</v>
      </c>
      <c r="C910" t="s">
        <v>605</v>
      </c>
      <c r="E910" s="1">
        <f t="shared" si="92"/>
        <v>4209</v>
      </c>
      <c r="F910" s="1" t="str">
        <f t="shared" si="93"/>
        <v>Tsushima</v>
      </c>
      <c r="G910" s="1" t="str">
        <f t="shared" si="94"/>
        <v>0</v>
      </c>
    </row>
    <row r="911" spans="1:8">
      <c r="B911" s="1">
        <v>4210</v>
      </c>
      <c r="C911" t="s">
        <v>964</v>
      </c>
      <c r="E911" s="1">
        <f t="shared" si="92"/>
        <v>4210</v>
      </c>
      <c r="F911" s="1" t="str">
        <f t="shared" si="93"/>
        <v>Iki</v>
      </c>
      <c r="G911" s="1" t="str">
        <f t="shared" si="94"/>
        <v>0</v>
      </c>
    </row>
    <row r="912" spans="1:8">
      <c r="B912" s="1">
        <v>4211</v>
      </c>
      <c r="C912" t="s">
        <v>965</v>
      </c>
      <c r="E912" s="1">
        <f t="shared" si="92"/>
        <v>4211</v>
      </c>
      <c r="F912" s="1" t="str">
        <f t="shared" si="93"/>
        <v>Goto</v>
      </c>
      <c r="G912" s="1" t="str">
        <f t="shared" si="94"/>
        <v>0</v>
      </c>
    </row>
    <row r="913" spans="1:8">
      <c r="B913" s="1">
        <v>4212</v>
      </c>
      <c r="C913" t="s">
        <v>966</v>
      </c>
      <c r="E913" s="1">
        <f t="shared" si="92"/>
        <v>4212</v>
      </c>
      <c r="F913" s="1" t="str">
        <f t="shared" si="93"/>
        <v>Saikai</v>
      </c>
      <c r="G913" s="1" t="str">
        <f t="shared" si="94"/>
        <v>0</v>
      </c>
    </row>
    <row r="914" spans="1:8">
      <c r="B914" s="1">
        <v>4213</v>
      </c>
      <c r="C914" t="s">
        <v>967</v>
      </c>
      <c r="E914" s="1">
        <f t="shared" si="92"/>
        <v>4213</v>
      </c>
      <c r="F914" s="1" t="str">
        <f t="shared" si="93"/>
        <v>Unzen</v>
      </c>
      <c r="G914" s="1" t="str">
        <f t="shared" si="94"/>
        <v>0</v>
      </c>
    </row>
    <row r="915" spans="1:8">
      <c r="B915" s="1">
        <v>4214</v>
      </c>
      <c r="C915" t="s">
        <v>968</v>
      </c>
      <c r="E915" s="1">
        <f t="shared" si="92"/>
        <v>4214</v>
      </c>
      <c r="F915" s="1" t="str">
        <f t="shared" si="93"/>
        <v>Minamishimabara</v>
      </c>
      <c r="G915" s="1" t="str">
        <f t="shared" si="94"/>
        <v>0</v>
      </c>
    </row>
    <row r="916" spans="1:8" hidden="1"/>
    <row r="917" spans="1:8" hidden="1">
      <c r="A917" s="12" t="s">
        <v>65</v>
      </c>
      <c r="B917" s="1">
        <v>43</v>
      </c>
    </row>
    <row r="918" spans="1:8">
      <c r="B918" s="1">
        <v>4301</v>
      </c>
      <c r="C918" t="s">
        <v>969</v>
      </c>
      <c r="E918" s="1">
        <f t="shared" si="92"/>
        <v>4301</v>
      </c>
      <c r="F918" s="1" t="str">
        <f t="shared" si="93"/>
        <v>Kumamoto</v>
      </c>
      <c r="G918" s="1" t="str">
        <f t="shared" si="94"/>
        <v>0</v>
      </c>
    </row>
    <row r="919" spans="1:8">
      <c r="B919" s="1">
        <v>4302</v>
      </c>
      <c r="C919" t="s">
        <v>970</v>
      </c>
      <c r="E919" s="1">
        <f t="shared" si="92"/>
        <v>4302</v>
      </c>
      <c r="F919" s="1" t="str">
        <f t="shared" si="93"/>
        <v>Yatsushiro</v>
      </c>
      <c r="G919" s="1" t="str">
        <f t="shared" si="94"/>
        <v>0</v>
      </c>
    </row>
    <row r="920" spans="1:8">
      <c r="B920" s="1">
        <v>4303</v>
      </c>
      <c r="C920" t="s">
        <v>971</v>
      </c>
      <c r="E920" s="1">
        <f t="shared" si="92"/>
        <v>4303</v>
      </c>
      <c r="F920" s="1" t="str">
        <f t="shared" si="93"/>
        <v>Hitoyoshi</v>
      </c>
      <c r="G920" s="1" t="str">
        <f t="shared" si="94"/>
        <v>0</v>
      </c>
    </row>
    <row r="921" spans="1:8">
      <c r="B921" s="1">
        <v>4304</v>
      </c>
      <c r="C921" t="s">
        <v>972</v>
      </c>
      <c r="E921" s="1">
        <f t="shared" si="92"/>
        <v>4304</v>
      </c>
      <c r="F921" s="1" t="str">
        <f t="shared" si="93"/>
        <v>Arao</v>
      </c>
      <c r="G921" s="1" t="str">
        <f t="shared" si="94"/>
        <v>0</v>
      </c>
    </row>
    <row r="922" spans="1:8">
      <c r="B922" s="1">
        <v>4305</v>
      </c>
      <c r="C922" t="s">
        <v>973</v>
      </c>
      <c r="E922" s="1">
        <f t="shared" si="92"/>
        <v>4305</v>
      </c>
      <c r="F922" s="1" t="str">
        <f t="shared" si="93"/>
        <v>Minamata</v>
      </c>
      <c r="G922" s="1" t="str">
        <f t="shared" si="94"/>
        <v>0</v>
      </c>
    </row>
    <row r="923" spans="1:8">
      <c r="B923" s="1">
        <v>4306</v>
      </c>
      <c r="C923" t="s">
        <v>974</v>
      </c>
      <c r="E923" s="1">
        <f t="shared" si="92"/>
        <v>4306</v>
      </c>
      <c r="F923" s="1" t="str">
        <f t="shared" si="93"/>
        <v>Tamana</v>
      </c>
      <c r="G923" s="1" t="str">
        <f t="shared" si="94"/>
        <v>0</v>
      </c>
    </row>
    <row r="924" spans="1:8">
      <c r="A924" s="12" t="s">
        <v>163</v>
      </c>
      <c r="B924" s="1">
        <v>4307</v>
      </c>
      <c r="C924" t="s">
        <v>975</v>
      </c>
      <c r="D924" s="11" t="s">
        <v>387</v>
      </c>
      <c r="E924" s="1">
        <f t="shared" si="92"/>
        <v>4307</v>
      </c>
      <c r="F924" s="1" t="str">
        <f t="shared" si="93"/>
        <v>Hondo</v>
      </c>
      <c r="G924" s="1" t="str">
        <f t="shared" si="94"/>
        <v>1</v>
      </c>
      <c r="H924" s="13">
        <v>38802</v>
      </c>
    </row>
    <row r="925" spans="1:8">
      <c r="B925" s="1">
        <v>4308</v>
      </c>
      <c r="C925" t="s">
        <v>976</v>
      </c>
      <c r="E925" s="1">
        <f t="shared" si="92"/>
        <v>4308</v>
      </c>
      <c r="F925" s="1" t="str">
        <f t="shared" si="93"/>
        <v>Yamaga</v>
      </c>
      <c r="G925" s="1" t="str">
        <f t="shared" si="94"/>
        <v>0</v>
      </c>
    </row>
    <row r="926" spans="1:8">
      <c r="A926" s="12" t="s">
        <v>163</v>
      </c>
      <c r="B926" s="1">
        <v>4309</v>
      </c>
      <c r="C926" t="s">
        <v>977</v>
      </c>
      <c r="D926" s="11" t="s">
        <v>387</v>
      </c>
      <c r="E926" s="1">
        <f t="shared" si="92"/>
        <v>4309</v>
      </c>
      <c r="F926" s="1" t="str">
        <f t="shared" si="93"/>
        <v>Ushibuka</v>
      </c>
      <c r="G926" s="1" t="str">
        <f t="shared" si="94"/>
        <v>1</v>
      </c>
      <c r="H926" s="13">
        <v>38802</v>
      </c>
    </row>
    <row r="927" spans="1:8">
      <c r="B927" s="1">
        <v>4310</v>
      </c>
      <c r="C927" t="s">
        <v>978</v>
      </c>
      <c r="E927" s="1">
        <f t="shared" si="92"/>
        <v>4310</v>
      </c>
      <c r="F927" s="1" t="str">
        <f t="shared" si="93"/>
        <v>Kikuchi</v>
      </c>
      <c r="G927" s="1" t="str">
        <f t="shared" si="94"/>
        <v>0</v>
      </c>
    </row>
    <row r="928" spans="1:8">
      <c r="B928" s="1">
        <v>4311</v>
      </c>
      <c r="C928" t="s">
        <v>979</v>
      </c>
      <c r="E928" s="1">
        <f t="shared" si="92"/>
        <v>4311</v>
      </c>
      <c r="F928" s="1" t="str">
        <f t="shared" si="93"/>
        <v>Uto</v>
      </c>
      <c r="G928" s="1" t="str">
        <f t="shared" si="94"/>
        <v>0</v>
      </c>
    </row>
    <row r="929" spans="1:8">
      <c r="B929" s="1">
        <v>4312</v>
      </c>
      <c r="C929" t="s">
        <v>980</v>
      </c>
      <c r="E929" s="1">
        <f t="shared" si="92"/>
        <v>4312</v>
      </c>
      <c r="F929" s="1" t="str">
        <f t="shared" si="93"/>
        <v>Kamiamakusa</v>
      </c>
      <c r="G929" s="1" t="str">
        <f t="shared" si="94"/>
        <v>0</v>
      </c>
    </row>
    <row r="930" spans="1:8">
      <c r="B930" s="1">
        <v>4313</v>
      </c>
      <c r="C930" t="s">
        <v>981</v>
      </c>
      <c r="E930" s="1">
        <f t="shared" si="92"/>
        <v>4313</v>
      </c>
      <c r="F930" s="1" t="str">
        <f t="shared" si="93"/>
        <v>Uki</v>
      </c>
      <c r="G930" s="1" t="str">
        <f t="shared" si="94"/>
        <v>0</v>
      </c>
    </row>
    <row r="931" spans="1:8">
      <c r="B931" s="1">
        <v>4314</v>
      </c>
      <c r="C931" t="s">
        <v>982</v>
      </c>
      <c r="E931" s="1">
        <f t="shared" si="92"/>
        <v>4314</v>
      </c>
      <c r="F931" s="1" t="str">
        <f t="shared" si="93"/>
        <v>Aso</v>
      </c>
      <c r="G931" s="1" t="str">
        <f t="shared" si="94"/>
        <v>0</v>
      </c>
    </row>
    <row r="932" spans="1:8">
      <c r="B932" s="1">
        <v>4315</v>
      </c>
      <c r="C932" t="s">
        <v>983</v>
      </c>
      <c r="E932" s="1">
        <f t="shared" si="92"/>
        <v>4315</v>
      </c>
      <c r="F932" s="1" t="str">
        <f t="shared" si="93"/>
        <v>Amakusa</v>
      </c>
      <c r="G932" s="1" t="str">
        <f t="shared" si="94"/>
        <v>0</v>
      </c>
    </row>
    <row r="933" spans="1:8">
      <c r="B933" s="1">
        <v>4316</v>
      </c>
      <c r="C933" t="s">
        <v>984</v>
      </c>
      <c r="E933" s="1">
        <f t="shared" si="92"/>
        <v>4316</v>
      </c>
      <c r="F933" s="1" t="str">
        <f t="shared" si="93"/>
        <v>Koshi</v>
      </c>
      <c r="G933" s="1" t="str">
        <f t="shared" si="94"/>
        <v>0</v>
      </c>
    </row>
    <row r="934" spans="1:8" hidden="1"/>
    <row r="935" spans="1:8" hidden="1">
      <c r="A935" s="12" t="s">
        <v>66</v>
      </c>
      <c r="B935" s="1">
        <v>44</v>
      </c>
    </row>
    <row r="936" spans="1:8">
      <c r="B936" s="1">
        <v>4401</v>
      </c>
      <c r="C936" t="s">
        <v>985</v>
      </c>
      <c r="E936" s="1">
        <f t="shared" si="92"/>
        <v>4401</v>
      </c>
      <c r="F936" s="1" t="str">
        <f t="shared" si="93"/>
        <v>Oita</v>
      </c>
      <c r="G936" s="1" t="str">
        <f t="shared" si="94"/>
        <v>0</v>
      </c>
    </row>
    <row r="937" spans="1:8">
      <c r="B937" s="1">
        <v>4402</v>
      </c>
      <c r="C937" t="s">
        <v>986</v>
      </c>
      <c r="E937" s="1">
        <f t="shared" si="92"/>
        <v>4402</v>
      </c>
      <c r="F937" s="1" t="str">
        <f t="shared" si="93"/>
        <v>Beppu</v>
      </c>
      <c r="G937" s="1" t="str">
        <f t="shared" si="94"/>
        <v>0</v>
      </c>
    </row>
    <row r="938" spans="1:8">
      <c r="B938" s="1">
        <v>4403</v>
      </c>
      <c r="C938" t="s">
        <v>987</v>
      </c>
      <c r="E938" s="1">
        <f t="shared" si="92"/>
        <v>4403</v>
      </c>
      <c r="F938" s="1" t="str">
        <f t="shared" si="93"/>
        <v>Nakatsu</v>
      </c>
      <c r="G938" s="1" t="str">
        <f t="shared" si="94"/>
        <v>0</v>
      </c>
    </row>
    <row r="939" spans="1:8">
      <c r="B939" s="1">
        <v>4404</v>
      </c>
      <c r="C939" t="s">
        <v>988</v>
      </c>
      <c r="E939" s="1">
        <f t="shared" si="92"/>
        <v>4404</v>
      </c>
      <c r="F939" s="1" t="str">
        <f t="shared" si="93"/>
        <v>Hita</v>
      </c>
      <c r="G939" s="1" t="str">
        <f t="shared" si="94"/>
        <v>0</v>
      </c>
    </row>
    <row r="940" spans="1:8">
      <c r="B940" s="1">
        <v>4405</v>
      </c>
      <c r="C940" t="s">
        <v>989</v>
      </c>
      <c r="E940" s="1">
        <f t="shared" si="92"/>
        <v>4405</v>
      </c>
      <c r="F940" s="1" t="str">
        <f t="shared" si="93"/>
        <v>Saiki</v>
      </c>
      <c r="G940" s="1" t="str">
        <f t="shared" si="94"/>
        <v>0</v>
      </c>
    </row>
    <row r="941" spans="1:8">
      <c r="B941" s="1">
        <v>4406</v>
      </c>
      <c r="C941" t="s">
        <v>990</v>
      </c>
      <c r="E941" s="1">
        <f t="shared" si="92"/>
        <v>4406</v>
      </c>
      <c r="F941" s="1" t="str">
        <f t="shared" si="93"/>
        <v>Usuki</v>
      </c>
      <c r="G941" s="1" t="str">
        <f t="shared" si="94"/>
        <v>0</v>
      </c>
    </row>
    <row r="942" spans="1:8">
      <c r="B942" s="1">
        <v>4407</v>
      </c>
      <c r="C942" t="s">
        <v>991</v>
      </c>
      <c r="E942" s="1">
        <f t="shared" si="92"/>
        <v>4407</v>
      </c>
      <c r="F942" s="1" t="str">
        <f t="shared" si="93"/>
        <v>Tsukumi</v>
      </c>
      <c r="G942" s="1" t="str">
        <f t="shared" si="94"/>
        <v>0</v>
      </c>
    </row>
    <row r="943" spans="1:8">
      <c r="B943" s="1">
        <v>4408</v>
      </c>
      <c r="C943" t="s">
        <v>992</v>
      </c>
      <c r="E943" s="1">
        <f t="shared" si="92"/>
        <v>4408</v>
      </c>
      <c r="F943" s="1" t="str">
        <f t="shared" si="93"/>
        <v>Taketa</v>
      </c>
      <c r="G943" s="1" t="str">
        <f t="shared" si="94"/>
        <v>0</v>
      </c>
    </row>
    <row r="944" spans="1:8">
      <c r="A944" s="12" t="s">
        <v>163</v>
      </c>
      <c r="B944" s="1">
        <v>4409</v>
      </c>
      <c r="C944" t="s">
        <v>993</v>
      </c>
      <c r="D944" s="11" t="s">
        <v>994</v>
      </c>
      <c r="E944" s="1">
        <f t="shared" si="92"/>
        <v>4409</v>
      </c>
      <c r="F944" s="1" t="str">
        <f t="shared" si="93"/>
        <v>Tsurusaki</v>
      </c>
      <c r="G944" s="1" t="str">
        <f t="shared" si="94"/>
        <v>1</v>
      </c>
      <c r="H944" s="13">
        <v>23079</v>
      </c>
    </row>
    <row r="945" spans="1:7">
      <c r="B945" s="1">
        <v>4410</v>
      </c>
      <c r="C945" t="s">
        <v>995</v>
      </c>
      <c r="E945" s="1">
        <f t="shared" si="92"/>
        <v>4410</v>
      </c>
      <c r="F945" s="1" t="str">
        <f t="shared" si="93"/>
        <v>Bungotakada</v>
      </c>
      <c r="G945" s="1" t="str">
        <f t="shared" si="94"/>
        <v>0</v>
      </c>
    </row>
    <row r="946" spans="1:7">
      <c r="B946" s="1">
        <v>4411</v>
      </c>
      <c r="C946" t="s">
        <v>996</v>
      </c>
      <c r="E946" s="1">
        <f t="shared" si="92"/>
        <v>4411</v>
      </c>
      <c r="F946" s="1" t="str">
        <f t="shared" si="93"/>
        <v>Kitsuki</v>
      </c>
      <c r="G946" s="1" t="str">
        <f t="shared" si="94"/>
        <v>0</v>
      </c>
    </row>
    <row r="947" spans="1:7">
      <c r="B947" s="1">
        <v>4412</v>
      </c>
      <c r="C947" t="s">
        <v>997</v>
      </c>
      <c r="E947" s="1">
        <f t="shared" si="92"/>
        <v>4412</v>
      </c>
      <c r="F947" s="1" t="str">
        <f t="shared" si="93"/>
        <v>Usa</v>
      </c>
      <c r="G947" s="1" t="str">
        <f t="shared" si="94"/>
        <v>0</v>
      </c>
    </row>
    <row r="948" spans="1:7">
      <c r="B948" s="1">
        <v>4413</v>
      </c>
      <c r="C948" t="s">
        <v>998</v>
      </c>
      <c r="E948" s="1">
        <f t="shared" si="92"/>
        <v>4413</v>
      </c>
      <c r="F948" s="1" t="str">
        <f t="shared" si="93"/>
        <v>Bungoono</v>
      </c>
      <c r="G948" s="1" t="str">
        <f t="shared" si="94"/>
        <v>0</v>
      </c>
    </row>
    <row r="949" spans="1:7">
      <c r="B949" s="1">
        <v>4414</v>
      </c>
      <c r="C949" t="s">
        <v>999</v>
      </c>
      <c r="E949" s="1">
        <f t="shared" si="92"/>
        <v>4414</v>
      </c>
      <c r="F949" s="1" t="str">
        <f t="shared" si="93"/>
        <v>Yufu</v>
      </c>
      <c r="G949" s="1" t="str">
        <f t="shared" si="94"/>
        <v>0</v>
      </c>
    </row>
    <row r="950" spans="1:7">
      <c r="B950" s="1">
        <v>4415</v>
      </c>
      <c r="C950" t="s">
        <v>1000</v>
      </c>
      <c r="E950" s="1">
        <f t="shared" si="92"/>
        <v>4415</v>
      </c>
      <c r="F950" s="1" t="str">
        <f t="shared" si="93"/>
        <v>Kunisaki</v>
      </c>
      <c r="G950" s="1" t="str">
        <f t="shared" si="94"/>
        <v>0</v>
      </c>
    </row>
    <row r="951" spans="1:7" hidden="1"/>
    <row r="952" spans="1:7" hidden="1">
      <c r="A952" s="12" t="s">
        <v>67</v>
      </c>
      <c r="B952" s="1">
        <v>45</v>
      </c>
    </row>
    <row r="953" spans="1:7">
      <c r="B953" s="1">
        <v>4501</v>
      </c>
      <c r="C953" t="s">
        <v>1001</v>
      </c>
      <c r="E953" s="1">
        <f t="shared" si="92"/>
        <v>4501</v>
      </c>
      <c r="F953" s="1" t="str">
        <f t="shared" si="93"/>
        <v>Miyazaki</v>
      </c>
      <c r="G953" s="1" t="str">
        <f t="shared" si="94"/>
        <v>0</v>
      </c>
    </row>
    <row r="954" spans="1:7">
      <c r="B954" s="1">
        <v>4502</v>
      </c>
      <c r="C954" t="s">
        <v>1002</v>
      </c>
      <c r="E954" s="1">
        <f t="shared" si="92"/>
        <v>4502</v>
      </c>
      <c r="F954" s="1" t="str">
        <f t="shared" si="93"/>
        <v>Miyakonojo</v>
      </c>
      <c r="G954" s="1" t="str">
        <f t="shared" si="94"/>
        <v>0</v>
      </c>
    </row>
    <row r="955" spans="1:7">
      <c r="B955" s="1">
        <v>4503</v>
      </c>
      <c r="C955" t="s">
        <v>1003</v>
      </c>
      <c r="E955" s="1">
        <f t="shared" si="92"/>
        <v>4503</v>
      </c>
      <c r="F955" s="1" t="str">
        <f t="shared" si="93"/>
        <v>Nobeoka</v>
      </c>
      <c r="G955" s="1" t="str">
        <f t="shared" si="94"/>
        <v>0</v>
      </c>
    </row>
    <row r="956" spans="1:7">
      <c r="B956" s="1">
        <v>4504</v>
      </c>
      <c r="C956" t="s">
        <v>1004</v>
      </c>
      <c r="E956" s="1">
        <f t="shared" si="92"/>
        <v>4504</v>
      </c>
      <c r="F956" s="1" t="str">
        <f t="shared" si="93"/>
        <v>Nichinan</v>
      </c>
      <c r="G956" s="1" t="str">
        <f t="shared" si="94"/>
        <v>0</v>
      </c>
    </row>
    <row r="957" spans="1:7">
      <c r="B957" s="1">
        <v>4505</v>
      </c>
      <c r="C957" t="s">
        <v>1005</v>
      </c>
      <c r="E957" s="1">
        <f t="shared" ref="E957:E1006" si="95">B957</f>
        <v>4505</v>
      </c>
      <c r="F957" s="1" t="str">
        <f t="shared" ref="F957:F1006" si="96">C957</f>
        <v>Kobayashi</v>
      </c>
      <c r="G957" s="1" t="str">
        <f t="shared" si="94"/>
        <v>0</v>
      </c>
    </row>
    <row r="958" spans="1:7">
      <c r="B958" s="1">
        <v>4506</v>
      </c>
      <c r="C958" t="s">
        <v>1006</v>
      </c>
      <c r="E958" s="1">
        <f t="shared" si="95"/>
        <v>4506</v>
      </c>
      <c r="F958" s="1" t="str">
        <f t="shared" si="96"/>
        <v>Hyuga</v>
      </c>
      <c r="G958" s="1" t="str">
        <f t="shared" si="94"/>
        <v>0</v>
      </c>
    </row>
    <row r="959" spans="1:7">
      <c r="B959" s="1">
        <v>4507</v>
      </c>
      <c r="C959" t="s">
        <v>1007</v>
      </c>
      <c r="E959" s="1">
        <f t="shared" si="95"/>
        <v>4507</v>
      </c>
      <c r="F959" s="1" t="str">
        <f t="shared" si="96"/>
        <v>Kushima</v>
      </c>
      <c r="G959" s="1" t="str">
        <f t="shared" si="94"/>
        <v>0</v>
      </c>
    </row>
    <row r="960" spans="1:7">
      <c r="B960" s="1">
        <v>4508</v>
      </c>
      <c r="C960" t="s">
        <v>1008</v>
      </c>
      <c r="E960" s="1">
        <f t="shared" si="95"/>
        <v>4508</v>
      </c>
      <c r="F960" s="1" t="str">
        <f t="shared" si="96"/>
        <v>Saito</v>
      </c>
      <c r="G960" s="1" t="str">
        <f t="shared" si="94"/>
        <v>0</v>
      </c>
    </row>
    <row r="961" spans="1:8">
      <c r="B961" s="1">
        <v>4509</v>
      </c>
      <c r="C961" t="s">
        <v>1009</v>
      </c>
      <c r="E961" s="1">
        <f t="shared" si="95"/>
        <v>4509</v>
      </c>
      <c r="F961" s="1" t="str">
        <f t="shared" si="96"/>
        <v>Ebino</v>
      </c>
      <c r="G961" s="1" t="str">
        <f t="shared" si="94"/>
        <v>0</v>
      </c>
    </row>
    <row r="962" spans="1:8" hidden="1"/>
    <row r="963" spans="1:8" hidden="1">
      <c r="A963" s="12" t="s">
        <v>68</v>
      </c>
      <c r="B963" s="1">
        <v>46</v>
      </c>
    </row>
    <row r="964" spans="1:8">
      <c r="B964" s="1">
        <v>4601</v>
      </c>
      <c r="C964" t="s">
        <v>1010</v>
      </c>
      <c r="E964" s="1">
        <f t="shared" si="95"/>
        <v>4601</v>
      </c>
      <c r="F964" s="1" t="str">
        <f t="shared" si="96"/>
        <v>Kagoshima</v>
      </c>
      <c r="G964" s="1" t="str">
        <f t="shared" ref="G964:G1006" si="97">IF(D964&lt;&gt;"","1","0")</f>
        <v>0</v>
      </c>
    </row>
    <row r="965" spans="1:8">
      <c r="A965" s="12" t="s">
        <v>163</v>
      </c>
      <c r="B965" s="1">
        <v>4602</v>
      </c>
      <c r="C965" t="s">
        <v>209</v>
      </c>
      <c r="D965" s="11" t="s">
        <v>1011</v>
      </c>
      <c r="E965" s="1">
        <f t="shared" si="95"/>
        <v>4602</v>
      </c>
      <c r="F965" s="1" t="str">
        <f t="shared" si="96"/>
        <v>Sendai</v>
      </c>
      <c r="G965" s="1" t="str">
        <f t="shared" si="97"/>
        <v>1</v>
      </c>
      <c r="H965" s="13">
        <v>38271</v>
      </c>
    </row>
    <row r="966" spans="1:8">
      <c r="B966" s="1">
        <v>4603</v>
      </c>
      <c r="C966" t="s">
        <v>1012</v>
      </c>
      <c r="E966" s="1">
        <f t="shared" si="95"/>
        <v>4603</v>
      </c>
      <c r="F966" s="1" t="str">
        <f t="shared" si="96"/>
        <v>Kanoya</v>
      </c>
      <c r="G966" s="1" t="str">
        <f t="shared" si="97"/>
        <v>0</v>
      </c>
    </row>
    <row r="967" spans="1:8">
      <c r="B967" s="1">
        <v>4604</v>
      </c>
      <c r="C967" t="s">
        <v>1013</v>
      </c>
      <c r="E967" s="1">
        <f t="shared" si="95"/>
        <v>4604</v>
      </c>
      <c r="F967" s="1" t="str">
        <f t="shared" si="96"/>
        <v>Makurazaki</v>
      </c>
      <c r="G967" s="1" t="str">
        <f t="shared" si="97"/>
        <v>0</v>
      </c>
    </row>
    <row r="968" spans="1:8">
      <c r="A968" s="12" t="s">
        <v>163</v>
      </c>
      <c r="B968" s="1">
        <v>4605</v>
      </c>
      <c r="C968" t="s">
        <v>1014</v>
      </c>
      <c r="D968" s="11" t="s">
        <v>1015</v>
      </c>
      <c r="E968" s="1">
        <f t="shared" si="95"/>
        <v>4605</v>
      </c>
      <c r="F968" s="1" t="str">
        <f t="shared" si="96"/>
        <v>Kushikino</v>
      </c>
      <c r="G968" s="1" t="str">
        <f t="shared" si="97"/>
        <v>1</v>
      </c>
      <c r="H968" s="13">
        <v>38635</v>
      </c>
    </row>
    <row r="969" spans="1:8">
      <c r="B969" s="1">
        <v>4606</v>
      </c>
      <c r="C969" t="s">
        <v>1016</v>
      </c>
      <c r="E969" s="1">
        <f t="shared" si="95"/>
        <v>4606</v>
      </c>
      <c r="F969" s="1" t="str">
        <f t="shared" si="96"/>
        <v>Akune</v>
      </c>
      <c r="G969" s="1" t="str">
        <f t="shared" si="97"/>
        <v>0</v>
      </c>
    </row>
    <row r="970" spans="1:8">
      <c r="B970" s="1">
        <v>4607</v>
      </c>
      <c r="C970" t="s">
        <v>219</v>
      </c>
      <c r="E970" s="1">
        <f t="shared" si="95"/>
        <v>4607</v>
      </c>
      <c r="F970" s="1" t="str">
        <f t="shared" si="96"/>
        <v>Izumi</v>
      </c>
      <c r="G970" s="1" t="str">
        <f t="shared" si="97"/>
        <v>0</v>
      </c>
    </row>
    <row r="971" spans="1:8">
      <c r="A971" s="12" t="s">
        <v>163</v>
      </c>
      <c r="B971" s="1">
        <v>4608</v>
      </c>
      <c r="C971" t="s">
        <v>1017</v>
      </c>
      <c r="D971" s="11" t="s">
        <v>513</v>
      </c>
      <c r="E971" s="1">
        <f t="shared" si="95"/>
        <v>4608</v>
      </c>
      <c r="F971" s="1" t="str">
        <f t="shared" si="96"/>
        <v>Naze</v>
      </c>
      <c r="G971" s="1" t="str">
        <f t="shared" si="97"/>
        <v>1</v>
      </c>
      <c r="H971" s="13">
        <v>38795</v>
      </c>
    </row>
    <row r="972" spans="1:8">
      <c r="A972" s="12" t="s">
        <v>163</v>
      </c>
      <c r="B972" s="1">
        <v>4609</v>
      </c>
      <c r="C972" t="s">
        <v>1018</v>
      </c>
      <c r="D972" s="11" t="s">
        <v>1019</v>
      </c>
      <c r="E972" s="1">
        <f t="shared" si="95"/>
        <v>4609</v>
      </c>
      <c r="F972" s="1" t="str">
        <f t="shared" si="96"/>
        <v>Okuchi</v>
      </c>
      <c r="G972" s="1" t="str">
        <f t="shared" si="97"/>
        <v>1</v>
      </c>
      <c r="H972" s="13">
        <v>39739</v>
      </c>
    </row>
    <row r="973" spans="1:8">
      <c r="B973" s="1">
        <v>4610</v>
      </c>
      <c r="C973" t="s">
        <v>1020</v>
      </c>
      <c r="E973" s="1">
        <f t="shared" si="95"/>
        <v>4610</v>
      </c>
      <c r="F973" s="1" t="str">
        <f t="shared" si="96"/>
        <v>Ibusuki</v>
      </c>
      <c r="G973" s="1" t="str">
        <f t="shared" si="97"/>
        <v>0</v>
      </c>
    </row>
    <row r="974" spans="1:8">
      <c r="A974" s="12" t="s">
        <v>163</v>
      </c>
      <c r="B974" s="1">
        <v>4611</v>
      </c>
      <c r="C974" t="s">
        <v>1021</v>
      </c>
      <c r="D974" s="11" t="s">
        <v>1022</v>
      </c>
      <c r="E974" s="1">
        <f t="shared" si="95"/>
        <v>4611</v>
      </c>
      <c r="F974" s="1" t="str">
        <f t="shared" si="96"/>
        <v>Kaseda</v>
      </c>
      <c r="G974" s="1" t="str">
        <f t="shared" si="97"/>
        <v>1</v>
      </c>
      <c r="H974" s="13">
        <v>38662</v>
      </c>
    </row>
    <row r="975" spans="1:8">
      <c r="A975" s="12" t="s">
        <v>163</v>
      </c>
      <c r="B975" s="1">
        <v>4612</v>
      </c>
      <c r="C975" t="s">
        <v>1023</v>
      </c>
      <c r="D975" s="11" t="s">
        <v>1022</v>
      </c>
      <c r="E975" s="1">
        <f t="shared" si="95"/>
        <v>4612</v>
      </c>
      <c r="F975" s="1" t="str">
        <f t="shared" si="96"/>
        <v>Kokubu</v>
      </c>
      <c r="G975" s="1" t="str">
        <f t="shared" si="97"/>
        <v>1</v>
      </c>
      <c r="H975" s="13">
        <v>38662</v>
      </c>
    </row>
    <row r="976" spans="1:8">
      <c r="A976" s="12" t="s">
        <v>163</v>
      </c>
      <c r="B976" s="1">
        <v>4613</v>
      </c>
      <c r="C976" t="s">
        <v>1024</v>
      </c>
      <c r="D976" s="11" t="s">
        <v>1025</v>
      </c>
      <c r="E976" s="1">
        <f t="shared" si="95"/>
        <v>4613</v>
      </c>
      <c r="F976" s="1" t="str">
        <f t="shared" si="96"/>
        <v>Taniyama</v>
      </c>
      <c r="G976" s="1" t="str">
        <f t="shared" si="97"/>
        <v>1</v>
      </c>
      <c r="H976" s="13">
        <v>24590</v>
      </c>
    </row>
    <row r="977" spans="1:7">
      <c r="B977" s="1">
        <v>4614</v>
      </c>
      <c r="C977" t="s">
        <v>1026</v>
      </c>
      <c r="E977" s="1">
        <f t="shared" si="95"/>
        <v>4614</v>
      </c>
      <c r="F977" s="1" t="str">
        <f t="shared" si="96"/>
        <v>Nishinoomote</v>
      </c>
      <c r="G977" s="1" t="str">
        <f t="shared" si="97"/>
        <v>0</v>
      </c>
    </row>
    <row r="978" spans="1:7">
      <c r="B978" s="1">
        <v>4615</v>
      </c>
      <c r="C978" t="s">
        <v>1027</v>
      </c>
      <c r="E978" s="1">
        <f t="shared" si="95"/>
        <v>4615</v>
      </c>
      <c r="F978" s="1" t="str">
        <f t="shared" si="96"/>
        <v>Tarumizu</v>
      </c>
      <c r="G978" s="1" t="str">
        <f t="shared" si="97"/>
        <v>0</v>
      </c>
    </row>
    <row r="979" spans="1:7">
      <c r="B979" s="1">
        <v>4616</v>
      </c>
      <c r="C979" t="s">
        <v>1028</v>
      </c>
      <c r="E979" s="1">
        <f t="shared" si="95"/>
        <v>4616</v>
      </c>
      <c r="F979" s="1" t="str">
        <f t="shared" si="96"/>
        <v>Satsumasendai</v>
      </c>
      <c r="G979" s="1" t="str">
        <f t="shared" si="97"/>
        <v>0</v>
      </c>
    </row>
    <row r="980" spans="1:7">
      <c r="B980" s="1">
        <v>4617</v>
      </c>
      <c r="C980" t="s">
        <v>1029</v>
      </c>
      <c r="E980" s="1">
        <f t="shared" si="95"/>
        <v>4617</v>
      </c>
      <c r="F980" s="1" t="str">
        <f t="shared" si="96"/>
        <v>Hioki</v>
      </c>
      <c r="G980" s="1" t="str">
        <f t="shared" si="97"/>
        <v>0</v>
      </c>
    </row>
    <row r="981" spans="1:7">
      <c r="B981" s="1">
        <v>4618</v>
      </c>
      <c r="C981" t="s">
        <v>1030</v>
      </c>
      <c r="E981" s="1">
        <f t="shared" si="95"/>
        <v>4618</v>
      </c>
      <c r="F981" s="1" t="str">
        <f t="shared" si="96"/>
        <v>Soo</v>
      </c>
      <c r="G981" s="1" t="str">
        <f t="shared" si="97"/>
        <v>0</v>
      </c>
    </row>
    <row r="982" spans="1:7">
      <c r="B982" s="1">
        <v>4619</v>
      </c>
      <c r="C982" t="s">
        <v>1031</v>
      </c>
      <c r="E982" s="1">
        <f t="shared" si="95"/>
        <v>4619</v>
      </c>
      <c r="F982" s="1" t="str">
        <f t="shared" si="96"/>
        <v>Kirishima</v>
      </c>
      <c r="G982" s="1" t="str">
        <f t="shared" si="97"/>
        <v>0</v>
      </c>
    </row>
    <row r="983" spans="1:7">
      <c r="B983" s="1">
        <v>4620</v>
      </c>
      <c r="C983" t="s">
        <v>1032</v>
      </c>
      <c r="E983" s="1">
        <f t="shared" si="95"/>
        <v>4620</v>
      </c>
      <c r="F983" s="1" t="str">
        <f t="shared" si="96"/>
        <v>Ichikikushikino</v>
      </c>
      <c r="G983" s="1" t="str">
        <f t="shared" si="97"/>
        <v>0</v>
      </c>
    </row>
    <row r="984" spans="1:7">
      <c r="B984" s="1">
        <v>4621</v>
      </c>
      <c r="C984" t="s">
        <v>1033</v>
      </c>
      <c r="E984" s="1">
        <f t="shared" si="95"/>
        <v>4621</v>
      </c>
      <c r="F984" s="1" t="str">
        <f t="shared" si="96"/>
        <v>Minamisatsuma</v>
      </c>
      <c r="G984" s="1" t="str">
        <f t="shared" si="97"/>
        <v>0</v>
      </c>
    </row>
    <row r="985" spans="1:7">
      <c r="B985" s="1">
        <v>4622</v>
      </c>
      <c r="C985" t="s">
        <v>1034</v>
      </c>
      <c r="E985" s="1">
        <f t="shared" si="95"/>
        <v>4622</v>
      </c>
      <c r="F985" s="1" t="str">
        <f t="shared" si="96"/>
        <v>Shibushi</v>
      </c>
      <c r="G985" s="1" t="str">
        <f t="shared" si="97"/>
        <v>0</v>
      </c>
    </row>
    <row r="986" spans="1:7">
      <c r="B986" s="1">
        <v>4623</v>
      </c>
      <c r="C986" t="s">
        <v>1035</v>
      </c>
      <c r="E986" s="1">
        <f t="shared" si="95"/>
        <v>4623</v>
      </c>
      <c r="F986" s="1" t="str">
        <f t="shared" si="96"/>
        <v>Amami</v>
      </c>
      <c r="G986" s="1" t="str">
        <f t="shared" si="97"/>
        <v>0</v>
      </c>
    </row>
    <row r="987" spans="1:7">
      <c r="B987" s="1">
        <v>4624</v>
      </c>
      <c r="C987" t="s">
        <v>1036</v>
      </c>
      <c r="E987" s="1">
        <f t="shared" si="95"/>
        <v>4624</v>
      </c>
      <c r="F987" s="1" t="str">
        <f t="shared" si="96"/>
        <v>Minamikyushu</v>
      </c>
      <c r="G987" s="1" t="str">
        <f t="shared" si="97"/>
        <v>0</v>
      </c>
    </row>
    <row r="988" spans="1:7">
      <c r="B988" s="1">
        <v>4625</v>
      </c>
      <c r="C988" t="s">
        <v>1037</v>
      </c>
      <c r="E988" s="1">
        <f t="shared" si="95"/>
        <v>4625</v>
      </c>
      <c r="F988" s="1" t="str">
        <f t="shared" si="96"/>
        <v>Isa</v>
      </c>
      <c r="G988" s="1" t="str">
        <f t="shared" si="97"/>
        <v>0</v>
      </c>
    </row>
    <row r="989" spans="1:7">
      <c r="B989" s="1">
        <v>4626</v>
      </c>
      <c r="C989" t="s">
        <v>1038</v>
      </c>
      <c r="E989" s="1">
        <f t="shared" si="95"/>
        <v>4626</v>
      </c>
      <c r="F989" s="1" t="str">
        <f t="shared" si="96"/>
        <v>Aira</v>
      </c>
      <c r="G989" s="1" t="str">
        <f t="shared" si="97"/>
        <v>0</v>
      </c>
    </row>
    <row r="990" spans="1:7" hidden="1"/>
    <row r="991" spans="1:7" hidden="1">
      <c r="A991" s="12" t="s">
        <v>69</v>
      </c>
      <c r="B991" s="1">
        <v>47</v>
      </c>
    </row>
    <row r="992" spans="1:7">
      <c r="B992" s="1">
        <v>4701</v>
      </c>
      <c r="C992" t="s">
        <v>1039</v>
      </c>
      <c r="E992" s="1">
        <f t="shared" si="95"/>
        <v>4701</v>
      </c>
      <c r="F992" s="1" t="str">
        <f t="shared" si="96"/>
        <v>Naha</v>
      </c>
      <c r="G992" s="1" t="str">
        <f t="shared" si="97"/>
        <v>0</v>
      </c>
    </row>
    <row r="993" spans="1:8">
      <c r="A993" s="12" t="s">
        <v>163</v>
      </c>
      <c r="B993" s="1">
        <v>4702</v>
      </c>
      <c r="C993" t="s">
        <v>1040</v>
      </c>
      <c r="D993" s="11" t="s">
        <v>267</v>
      </c>
      <c r="E993" s="1">
        <f t="shared" si="95"/>
        <v>4702</v>
      </c>
      <c r="F993" s="1" t="str">
        <f t="shared" si="96"/>
        <v>Ishikawa</v>
      </c>
      <c r="G993" s="1" t="str">
        <f t="shared" si="97"/>
        <v>1</v>
      </c>
      <c r="H993" s="13">
        <v>38442</v>
      </c>
    </row>
    <row r="994" spans="1:8">
      <c r="A994" s="12" t="s">
        <v>163</v>
      </c>
      <c r="B994" s="1">
        <v>4703</v>
      </c>
      <c r="C994" t="s">
        <v>1041</v>
      </c>
      <c r="D994" s="11" t="s">
        <v>455</v>
      </c>
      <c r="E994" s="1">
        <f t="shared" si="95"/>
        <v>4703</v>
      </c>
      <c r="F994" s="1" t="str">
        <f t="shared" si="96"/>
        <v>Hirara</v>
      </c>
      <c r="G994" s="1" t="str">
        <f t="shared" si="97"/>
        <v>1</v>
      </c>
      <c r="H994" s="13">
        <v>38615</v>
      </c>
    </row>
    <row r="995" spans="1:8">
      <c r="B995" s="1">
        <v>4704</v>
      </c>
      <c r="C995" t="s">
        <v>1042</v>
      </c>
      <c r="E995" s="1">
        <f t="shared" si="95"/>
        <v>4704</v>
      </c>
      <c r="F995" s="1" t="str">
        <f t="shared" si="96"/>
        <v>Ishigaki</v>
      </c>
      <c r="G995" s="1" t="str">
        <f t="shared" si="97"/>
        <v>0</v>
      </c>
    </row>
    <row r="996" spans="1:8">
      <c r="A996" s="12" t="s">
        <v>163</v>
      </c>
      <c r="B996" s="1">
        <v>4705</v>
      </c>
      <c r="C996" t="s">
        <v>1043</v>
      </c>
      <c r="D996" s="11" t="s">
        <v>1044</v>
      </c>
      <c r="E996" s="1">
        <f t="shared" si="95"/>
        <v>4705</v>
      </c>
      <c r="F996" s="1" t="str">
        <f t="shared" si="96"/>
        <v>Koza</v>
      </c>
      <c r="G996" s="1" t="str">
        <f t="shared" si="97"/>
        <v>1</v>
      </c>
      <c r="H996" s="13">
        <v>27119</v>
      </c>
    </row>
    <row r="997" spans="1:8">
      <c r="B997" s="1">
        <v>4706</v>
      </c>
      <c r="C997" t="s">
        <v>1045</v>
      </c>
      <c r="E997" s="1">
        <f t="shared" si="95"/>
        <v>4706</v>
      </c>
      <c r="F997" s="1" t="str">
        <f t="shared" si="96"/>
        <v>Ginowan</v>
      </c>
      <c r="G997" s="1" t="str">
        <f t="shared" si="97"/>
        <v>0</v>
      </c>
    </row>
    <row r="998" spans="1:8">
      <c r="A998" s="12" t="s">
        <v>163</v>
      </c>
      <c r="B998" s="1">
        <v>4707</v>
      </c>
      <c r="C998" t="s">
        <v>1046</v>
      </c>
      <c r="D998" s="11" t="s">
        <v>267</v>
      </c>
      <c r="E998" s="1">
        <f t="shared" si="95"/>
        <v>4707</v>
      </c>
      <c r="F998" s="1" t="str">
        <f t="shared" si="96"/>
        <v>Gushikawa</v>
      </c>
      <c r="G998" s="1" t="str">
        <f t="shared" si="97"/>
        <v>1</v>
      </c>
      <c r="H998" s="13">
        <v>38442</v>
      </c>
    </row>
    <row r="999" spans="1:8">
      <c r="B999" s="1">
        <v>4708</v>
      </c>
      <c r="C999" t="s">
        <v>1047</v>
      </c>
      <c r="E999" s="1">
        <f t="shared" si="95"/>
        <v>4708</v>
      </c>
      <c r="F999" s="1" t="str">
        <f t="shared" si="96"/>
        <v>Nago</v>
      </c>
      <c r="G999" s="1" t="str">
        <f t="shared" si="97"/>
        <v>0</v>
      </c>
    </row>
    <row r="1000" spans="1:8">
      <c r="B1000" s="1">
        <v>4709</v>
      </c>
      <c r="C1000" t="s">
        <v>1048</v>
      </c>
      <c r="E1000" s="1">
        <f t="shared" si="95"/>
        <v>4709</v>
      </c>
      <c r="F1000" s="1" t="str">
        <f t="shared" si="96"/>
        <v>Urasoe</v>
      </c>
      <c r="G1000" s="1" t="str">
        <f t="shared" si="97"/>
        <v>0</v>
      </c>
    </row>
    <row r="1001" spans="1:8">
      <c r="B1001" s="1">
        <v>4710</v>
      </c>
      <c r="C1001" t="s">
        <v>1049</v>
      </c>
      <c r="E1001" s="1">
        <f t="shared" si="95"/>
        <v>4710</v>
      </c>
      <c r="F1001" s="1" t="str">
        <f t="shared" si="96"/>
        <v>Itoman</v>
      </c>
      <c r="G1001" s="1" t="str">
        <f t="shared" si="97"/>
        <v>0</v>
      </c>
    </row>
    <row r="1002" spans="1:8">
      <c r="B1002" s="1">
        <v>4711</v>
      </c>
      <c r="C1002" t="s">
        <v>1050</v>
      </c>
      <c r="E1002" s="1">
        <f t="shared" si="95"/>
        <v>4711</v>
      </c>
      <c r="F1002" s="1" t="str">
        <f t="shared" si="96"/>
        <v>Okinawa</v>
      </c>
      <c r="G1002" s="1" t="str">
        <f t="shared" si="97"/>
        <v>0</v>
      </c>
    </row>
    <row r="1003" spans="1:8">
      <c r="B1003" s="1">
        <v>4712</v>
      </c>
      <c r="C1003" t="s">
        <v>1051</v>
      </c>
      <c r="E1003" s="1">
        <f t="shared" si="95"/>
        <v>4712</v>
      </c>
      <c r="F1003" s="1" t="str">
        <f t="shared" si="96"/>
        <v>Tomigusuku</v>
      </c>
      <c r="G1003" s="1" t="str">
        <f t="shared" si="97"/>
        <v>0</v>
      </c>
    </row>
    <row r="1004" spans="1:8">
      <c r="B1004" s="1">
        <v>4713</v>
      </c>
      <c r="C1004" t="s">
        <v>1052</v>
      </c>
      <c r="E1004" s="1">
        <f t="shared" si="95"/>
        <v>4713</v>
      </c>
      <c r="F1004" s="1" t="str">
        <f t="shared" si="96"/>
        <v>Uruma</v>
      </c>
      <c r="G1004" s="1" t="str">
        <f t="shared" si="97"/>
        <v>0</v>
      </c>
    </row>
    <row r="1005" spans="1:8">
      <c r="B1005" s="1">
        <v>4714</v>
      </c>
      <c r="C1005" t="s">
        <v>1053</v>
      </c>
      <c r="E1005" s="1">
        <f t="shared" si="95"/>
        <v>4714</v>
      </c>
      <c r="F1005" s="1" t="str">
        <f t="shared" si="96"/>
        <v>Miyakojima</v>
      </c>
      <c r="G1005" s="1" t="str">
        <f t="shared" si="97"/>
        <v>0</v>
      </c>
    </row>
    <row r="1006" spans="1:8">
      <c r="B1006" s="1">
        <v>4715</v>
      </c>
      <c r="C1006" s="7" t="s">
        <v>1054</v>
      </c>
      <c r="E1006" s="1">
        <f t="shared" si="95"/>
        <v>4715</v>
      </c>
      <c r="F1006" s="1" t="str">
        <f t="shared" si="96"/>
        <v>Nanjo</v>
      </c>
      <c r="G1006" s="1" t="str">
        <f t="shared" si="97"/>
        <v>0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EFF1-8C47-47C1-9EC9-790D9D4C6381}">
  <dimension ref="A1:V2920"/>
  <sheetViews>
    <sheetView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2" max="2" width="9" style="93" hidden="1" customWidth="1"/>
    <col min="3" max="3" width="3.7109375" style="93" hidden="1" customWidth="1"/>
    <col min="4" max="4" width="3" style="75" hidden="1" customWidth="1"/>
    <col min="5" max="5" width="10" style="2" hidden="1" customWidth="1"/>
    <col min="6" max="6" width="6.42578125" style="2" hidden="1" customWidth="1"/>
    <col min="7" max="7" width="35.42578125" style="2" hidden="1" customWidth="1"/>
    <col min="8" max="8" width="10.42578125" style="1" hidden="1" customWidth="1"/>
    <col min="9" max="9" width="50.7109375" bestFit="1" customWidth="1"/>
    <col min="10" max="10" width="5.85546875" customWidth="1"/>
    <col min="11" max="11" width="5" hidden="1" customWidth="1"/>
    <col min="12" max="12" width="7.42578125" style="1" hidden="1" customWidth="1"/>
    <col min="13" max="13" width="6.85546875" style="1" hidden="1" customWidth="1"/>
    <col min="14" max="14" width="29.7109375" style="2" hidden="1" customWidth="1"/>
    <col min="15" max="15" width="10.85546875" style="14" hidden="1" customWidth="1"/>
    <col min="16" max="16" width="10.42578125" style="60" hidden="1" customWidth="1"/>
    <col min="17" max="17" width="11.140625" style="60" hidden="1" customWidth="1"/>
    <col min="18" max="18" width="16.42578125" style="60" hidden="1" customWidth="1"/>
    <col min="19" max="19" width="16.85546875" hidden="1" customWidth="1"/>
    <col min="20" max="20" width="89" style="96" bestFit="1" customWidth="1"/>
    <col min="21" max="21" width="12.140625" style="76" customWidth="1"/>
    <col min="22" max="22" width="58.140625" customWidth="1"/>
  </cols>
  <sheetData>
    <row r="1" spans="1:22">
      <c r="A1" s="32" t="s">
        <v>1245</v>
      </c>
      <c r="B1" s="86" t="s">
        <v>4551</v>
      </c>
      <c r="C1" s="86" t="s">
        <v>4552</v>
      </c>
      <c r="D1" s="92" t="s">
        <v>4</v>
      </c>
      <c r="E1" s="41" t="s">
        <v>1502</v>
      </c>
      <c r="F1" s="41" t="s">
        <v>13</v>
      </c>
      <c r="G1" s="41" t="s">
        <v>1503</v>
      </c>
      <c r="H1" s="40" t="s">
        <v>110</v>
      </c>
      <c r="I1" s="42" t="str">
        <f>D1&amp;"|"&amp;F1&amp;"|"&amp;E1&amp;"|"&amp;G1&amp;"|"&amp;H1</f>
        <v>id|prefix|rdxc_code|oblast|is_deleted</v>
      </c>
      <c r="K1" s="57" t="s">
        <v>4</v>
      </c>
      <c r="L1" s="58" t="s">
        <v>4559</v>
      </c>
      <c r="M1" s="58" t="s">
        <v>4258</v>
      </c>
      <c r="N1" s="67" t="s">
        <v>4254</v>
      </c>
      <c r="O1" s="61" t="s">
        <v>4257</v>
      </c>
      <c r="P1" s="59" t="s">
        <v>110</v>
      </c>
      <c r="Q1" s="59" t="s">
        <v>4255</v>
      </c>
      <c r="R1" s="59" t="s">
        <v>4250</v>
      </c>
      <c r="S1" s="57" t="s">
        <v>4560</v>
      </c>
      <c r="T1" s="21" t="str">
        <f>K1&amp;"|"&amp;L1&amp;"|"&amp;M1&amp;"|"&amp;N1&amp;"|"&amp;O1&amp;"|"&amp;P1&amp;"|"&amp;Q1&amp;"|"&amp;R1&amp;"|"&amp;S1</f>
        <v>id|rdxc_id|code|district|valid_since|is_deleted|is_new_rda|has_replacement|migration_district</v>
      </c>
      <c r="U1" s="95"/>
      <c r="V1" s="37" t="s">
        <v>4245</v>
      </c>
    </row>
    <row r="2" spans="1:22">
      <c r="A2" s="32"/>
      <c r="B2" s="86" t="str">
        <f>E2</f>
        <v>AB</v>
      </c>
      <c r="C2" s="86">
        <f>D2</f>
        <v>1</v>
      </c>
      <c r="D2" s="69">
        <v>1</v>
      </c>
      <c r="E2" s="70" t="s">
        <v>4528</v>
      </c>
      <c r="F2" s="70" t="s">
        <v>4530</v>
      </c>
      <c r="G2" s="70" t="s">
        <v>4529</v>
      </c>
      <c r="H2" s="69">
        <v>1</v>
      </c>
      <c r="I2" s="94" t="str">
        <f t="shared" ref="I2:I65" si="0">D2&amp;"|"&amp;F2&amp;"|"&amp;E2&amp;"|"&amp;G2&amp;"|"&amp;H2</f>
        <v>1|UA8V|AB|Agunsky-Burjatsky |1</v>
      </c>
      <c r="K2">
        <v>1</v>
      </c>
      <c r="L2" s="68">
        <f>VLOOKUP(LEFT(M2,2),$B$2:$C$92,2,0)</f>
        <v>1</v>
      </c>
      <c r="M2" s="1" t="str">
        <f>rdxc_sourceList!K4</f>
        <v>AB-01</v>
      </c>
      <c r="N2" s="2" t="str">
        <f>rdxc_sourceList!L4</f>
        <v>deleted</v>
      </c>
      <c r="O2" s="103" t="str">
        <f>rdxc_sourceList!M4</f>
        <v/>
      </c>
      <c r="P2" s="60" t="str">
        <f>rdxc_sourceList!N4</f>
        <v>1</v>
      </c>
      <c r="Q2" s="62" t="str">
        <f>rdxc_sourceList!O4</f>
        <v>0</v>
      </c>
      <c r="R2" s="60" t="str">
        <f>rdxc_sourceList!P4</f>
        <v>1</v>
      </c>
      <c r="S2" t="str">
        <f>rdxc_sourceList!Q4</f>
        <v>ZK-37</v>
      </c>
      <c r="T2" s="99" t="str">
        <f>K2&amp;"|"&amp;L2&amp;"|"&amp;M2&amp;"|"&amp;N2&amp;"|"&amp;IF(O2 &lt;&gt; "",TEXT(O2,"yyyy-mm-dd"),"")&amp;"|"&amp;P2&amp;"|"&amp;Q2&amp;"|"&amp;R2&amp;"|"&amp;S2</f>
        <v>1|1|AB-01|deleted||1|0|1|ZK-37</v>
      </c>
      <c r="U2" s="95"/>
      <c r="V2" s="37" t="s">
        <v>0</v>
      </c>
    </row>
    <row r="3" spans="1:22">
      <c r="B3" s="86" t="str">
        <f t="shared" ref="B3:B66" si="1">E3</f>
        <v>AD</v>
      </c>
      <c r="C3" s="86">
        <f t="shared" ref="C3:C66" si="2">D3</f>
        <v>2</v>
      </c>
      <c r="D3" s="75">
        <v>2</v>
      </c>
      <c r="E3" s="76" t="s">
        <v>1407</v>
      </c>
      <c r="F3" s="76" t="s">
        <v>1406</v>
      </c>
      <c r="G3" s="76" t="s">
        <v>1408</v>
      </c>
      <c r="H3" s="75">
        <v>0</v>
      </c>
      <c r="I3" s="94" t="str">
        <f t="shared" si="0"/>
        <v>2|UA6Y|AD|Republic of Adygeya|0</v>
      </c>
      <c r="K3">
        <v>2</v>
      </c>
      <c r="L3" s="68">
        <f t="shared" ref="L3:L66" si="3">VLOOKUP(LEFT(M3,2),$B$2:$C$92,2,0)</f>
        <v>1</v>
      </c>
      <c r="M3" s="1" t="str">
        <f>rdxc_sourceList!K5</f>
        <v>AB-02</v>
      </c>
      <c r="N3" s="2" t="str">
        <f>rdxc_sourceList!L5</f>
        <v>deleted</v>
      </c>
      <c r="O3" s="103" t="str">
        <f>rdxc_sourceList!M5</f>
        <v/>
      </c>
      <c r="P3" s="62" t="str">
        <f>rdxc_sourceList!N5</f>
        <v>1</v>
      </c>
      <c r="Q3" s="60" t="str">
        <f>rdxc_sourceList!O5</f>
        <v>0</v>
      </c>
      <c r="R3" s="60" t="str">
        <f>rdxc_sourceList!P5</f>
        <v>1</v>
      </c>
      <c r="S3" t="str">
        <f>rdxc_sourceList!Q5</f>
        <v>ZK-38</v>
      </c>
      <c r="T3" s="99" t="str">
        <f t="shared" ref="T3:T66" si="4">K3&amp;"|"&amp;L3&amp;"|"&amp;M3&amp;"|"&amp;N3&amp;"|"&amp;IF(O3 &lt;&gt; "",TEXT(O3,"yyyy-mm-dd"),"")&amp;"|"&amp;P3&amp;"|"&amp;Q3&amp;"|"&amp;R3&amp;"|"&amp;S3</f>
        <v>2|1|AB-02|deleted||1|0|1|ZK-38</v>
      </c>
      <c r="U3" s="95"/>
      <c r="V3" s="39" t="s">
        <v>1</v>
      </c>
    </row>
    <row r="4" spans="1:22">
      <c r="B4" s="86" t="str">
        <f t="shared" si="1"/>
        <v>AL</v>
      </c>
      <c r="C4" s="86">
        <f t="shared" si="2"/>
        <v>3</v>
      </c>
      <c r="D4" s="75">
        <v>3</v>
      </c>
      <c r="E4" s="76" t="s">
        <v>1452</v>
      </c>
      <c r="F4" s="76" t="s">
        <v>1451</v>
      </c>
      <c r="G4" s="76" t="s">
        <v>1453</v>
      </c>
      <c r="H4" s="75">
        <v>0</v>
      </c>
      <c r="I4" s="94" t="str">
        <f t="shared" si="0"/>
        <v>3|UA9Y|AL|Altaysky Kraj|0</v>
      </c>
      <c r="K4">
        <v>3</v>
      </c>
      <c r="L4" s="68">
        <f t="shared" si="3"/>
        <v>1</v>
      </c>
      <c r="M4" s="1" t="str">
        <f>rdxc_sourceList!K6</f>
        <v>AB-03</v>
      </c>
      <c r="N4" s="2" t="str">
        <f>rdxc_sourceList!L6</f>
        <v>deleted</v>
      </c>
      <c r="O4" s="103" t="str">
        <f>rdxc_sourceList!M6</f>
        <v/>
      </c>
      <c r="P4" s="62" t="str">
        <f>rdxc_sourceList!N6</f>
        <v>1</v>
      </c>
      <c r="Q4" s="60" t="str">
        <f>rdxc_sourceList!O6</f>
        <v>0</v>
      </c>
      <c r="R4" s="60" t="str">
        <f>rdxc_sourceList!P6</f>
        <v>1</v>
      </c>
      <c r="S4" t="str">
        <f>rdxc_sourceList!Q6</f>
        <v>ZK-39</v>
      </c>
      <c r="T4" s="99" t="str">
        <f t="shared" si="4"/>
        <v>3|1|AB-03|deleted||1|0|1|ZK-39</v>
      </c>
      <c r="U4" s="95"/>
      <c r="V4" s="39" t="s">
        <v>4246</v>
      </c>
    </row>
    <row r="5" spans="1:22">
      <c r="B5" s="86" t="str">
        <f t="shared" si="1"/>
        <v>AM</v>
      </c>
      <c r="C5" s="86">
        <f t="shared" si="2"/>
        <v>4</v>
      </c>
      <c r="D5" s="75">
        <v>4</v>
      </c>
      <c r="E5" s="76" t="s">
        <v>1473</v>
      </c>
      <c r="F5" s="76" t="s">
        <v>1472</v>
      </c>
      <c r="G5" s="76" t="s">
        <v>1474</v>
      </c>
      <c r="H5" s="75">
        <v>0</v>
      </c>
      <c r="I5" s="94" t="str">
        <f t="shared" si="0"/>
        <v>4|UA0J|AM|Amurskaya oblast|0</v>
      </c>
      <c r="K5">
        <v>4</v>
      </c>
      <c r="L5" s="68">
        <f t="shared" si="3"/>
        <v>2</v>
      </c>
      <c r="M5" s="1" t="str">
        <f>rdxc_sourceList!K10</f>
        <v>AD-01</v>
      </c>
      <c r="N5" s="2" t="str">
        <f>rdxc_sourceList!L10</f>
        <v>MAIKOP</v>
      </c>
      <c r="O5" s="103" t="str">
        <f>rdxc_sourceList!M10</f>
        <v/>
      </c>
      <c r="P5" s="60" t="str">
        <f>rdxc_sourceList!N10</f>
        <v>0</v>
      </c>
      <c r="Q5" s="60" t="str">
        <f>rdxc_sourceList!O10</f>
        <v>0</v>
      </c>
      <c r="R5" s="60" t="str">
        <f>rdxc_sourceList!P10</f>
        <v>0</v>
      </c>
      <c r="S5" t="str">
        <f>rdxc_sourceList!Q10</f>
        <v/>
      </c>
      <c r="T5" s="99" t="str">
        <f t="shared" si="4"/>
        <v>4|2|AD-01|MAIKOP||0|0|0|</v>
      </c>
      <c r="U5" s="95"/>
      <c r="V5" s="39" t="s">
        <v>4249</v>
      </c>
    </row>
    <row r="6" spans="1:22">
      <c r="B6" s="86" t="str">
        <f t="shared" si="1"/>
        <v>AO</v>
      </c>
      <c r="C6" s="86">
        <f t="shared" si="2"/>
        <v>5</v>
      </c>
      <c r="D6" s="75">
        <v>5</v>
      </c>
      <c r="E6" s="76" t="s">
        <v>1398</v>
      </c>
      <c r="F6" s="76" t="s">
        <v>1397</v>
      </c>
      <c r="G6" s="76" t="s">
        <v>1399</v>
      </c>
      <c r="H6" s="75">
        <v>0</v>
      </c>
      <c r="I6" s="94" t="str">
        <f t="shared" si="0"/>
        <v>5|UA6U|AO|Astrakhanskaya oblast|0</v>
      </c>
      <c r="K6">
        <v>5</v>
      </c>
      <c r="L6" s="68">
        <f t="shared" si="3"/>
        <v>2</v>
      </c>
      <c r="M6" s="1" t="str">
        <f>rdxc_sourceList!K11</f>
        <v>AD-02</v>
      </c>
      <c r="N6" s="2" t="str">
        <f>rdxc_sourceList!L11</f>
        <v>ADYGEYSK</v>
      </c>
      <c r="O6" s="103" t="str">
        <f>rdxc_sourceList!M11</f>
        <v/>
      </c>
      <c r="P6" s="60" t="str">
        <f>rdxc_sourceList!N11</f>
        <v>0</v>
      </c>
      <c r="Q6" s="60" t="str">
        <f>rdxc_sourceList!O11</f>
        <v>0</v>
      </c>
      <c r="R6" s="60" t="str">
        <f>rdxc_sourceList!P11</f>
        <v>0</v>
      </c>
      <c r="S6" t="str">
        <f>rdxc_sourceList!Q11</f>
        <v/>
      </c>
      <c r="T6" s="99" t="str">
        <f t="shared" si="4"/>
        <v>5|2|AD-02|ADYGEYSK||0|0|0|</v>
      </c>
      <c r="U6" s="95"/>
      <c r="V6" s="39" t="s">
        <v>4247</v>
      </c>
    </row>
    <row r="7" spans="1:22">
      <c r="B7" s="86" t="str">
        <f t="shared" si="1"/>
        <v>AR</v>
      </c>
      <c r="C7" s="86">
        <f t="shared" si="2"/>
        <v>6</v>
      </c>
      <c r="D7" s="75">
        <v>6</v>
      </c>
      <c r="E7" s="76" t="s">
        <v>1257</v>
      </c>
      <c r="F7" s="76" t="s">
        <v>1256</v>
      </c>
      <c r="G7" s="76" t="s">
        <v>1258</v>
      </c>
      <c r="H7" s="75">
        <v>0</v>
      </c>
      <c r="I7" s="94" t="str">
        <f t="shared" si="0"/>
        <v>6|UA1O|AR|Arkhangelskaya oblast|0</v>
      </c>
      <c r="K7">
        <v>6</v>
      </c>
      <c r="L7" s="68">
        <f t="shared" si="3"/>
        <v>2</v>
      </c>
      <c r="M7" s="1" t="str">
        <f>rdxc_sourceList!K12</f>
        <v>AD-03</v>
      </c>
      <c r="N7" s="2" t="str">
        <f>rdxc_sourceList!L12</f>
        <v>GIAGINSKY AREA</v>
      </c>
      <c r="O7" s="103" t="str">
        <f>rdxc_sourceList!M12</f>
        <v/>
      </c>
      <c r="P7" s="60" t="str">
        <f>rdxc_sourceList!N12</f>
        <v>0</v>
      </c>
      <c r="Q7" s="60" t="str">
        <f>rdxc_sourceList!O12</f>
        <v>0</v>
      </c>
      <c r="R7" s="60" t="str">
        <f>rdxc_sourceList!P12</f>
        <v>0</v>
      </c>
      <c r="S7" t="str">
        <f>rdxc_sourceList!Q12</f>
        <v/>
      </c>
      <c r="T7" s="99" t="str">
        <f t="shared" si="4"/>
        <v>6|2|AD-03|GIAGINSKY AREA||0|0|0|</v>
      </c>
      <c r="U7" s="95"/>
      <c r="V7" s="39" t="s">
        <v>4582</v>
      </c>
    </row>
    <row r="8" spans="1:22">
      <c r="B8" s="86" t="str">
        <f t="shared" si="1"/>
        <v>BA</v>
      </c>
      <c r="C8" s="86">
        <f t="shared" si="2"/>
        <v>7</v>
      </c>
      <c r="D8" s="75">
        <v>7</v>
      </c>
      <c r="E8" s="76" t="s">
        <v>1446</v>
      </c>
      <c r="F8" s="76" t="s">
        <v>1445</v>
      </c>
      <c r="G8" s="76" t="s">
        <v>1447</v>
      </c>
      <c r="H8" s="75">
        <v>0</v>
      </c>
      <c r="I8" s="94" t="str">
        <f t="shared" si="0"/>
        <v>7|UA9W|BA|Republic of Bashkortostan|0</v>
      </c>
      <c r="K8">
        <v>7</v>
      </c>
      <c r="L8" s="68">
        <f t="shared" si="3"/>
        <v>2</v>
      </c>
      <c r="M8" s="1" t="str">
        <f>rdxc_sourceList!K13</f>
        <v>AD-04</v>
      </c>
      <c r="N8" s="2" t="str">
        <f>rdxc_sourceList!L13</f>
        <v>KOSHEKHABLSKY AREA</v>
      </c>
      <c r="O8" s="103" t="str">
        <f>rdxc_sourceList!M13</f>
        <v/>
      </c>
      <c r="P8" s="60" t="str">
        <f>rdxc_sourceList!N13</f>
        <v>0</v>
      </c>
      <c r="Q8" s="60" t="str">
        <f>rdxc_sourceList!O13</f>
        <v>0</v>
      </c>
      <c r="R8" s="60" t="str">
        <f>rdxc_sourceList!P13</f>
        <v>0</v>
      </c>
      <c r="S8" t="str">
        <f>rdxc_sourceList!Q13</f>
        <v/>
      </c>
      <c r="T8" s="99" t="str">
        <f t="shared" si="4"/>
        <v>7|2|AD-04|KOSHEKHABLSKY AREA||0|0|0|</v>
      </c>
      <c r="U8" s="95"/>
      <c r="V8" s="39" t="s">
        <v>4248</v>
      </c>
    </row>
    <row r="9" spans="1:22">
      <c r="B9" s="86" t="str">
        <f t="shared" si="1"/>
        <v>BO</v>
      </c>
      <c r="C9" s="86">
        <f t="shared" si="2"/>
        <v>8</v>
      </c>
      <c r="D9" s="75">
        <v>8</v>
      </c>
      <c r="E9" s="76" t="s">
        <v>1332</v>
      </c>
      <c r="F9" s="76" t="s">
        <v>1331</v>
      </c>
      <c r="G9" s="76" t="s">
        <v>1333</v>
      </c>
      <c r="H9" s="75">
        <v>0</v>
      </c>
      <c r="I9" s="94" t="str">
        <f t="shared" si="0"/>
        <v>8|UA3Z|BO|Belgorodskaya oblast|0</v>
      </c>
      <c r="K9">
        <v>8</v>
      </c>
      <c r="L9" s="68">
        <f t="shared" si="3"/>
        <v>2</v>
      </c>
      <c r="M9" s="1" t="str">
        <f>rdxc_sourceList!K14</f>
        <v>AD-05</v>
      </c>
      <c r="N9" s="2" t="str">
        <f>rdxc_sourceList!L14</f>
        <v>KRASNOGVARDEISKY DISTRICT</v>
      </c>
      <c r="O9" s="103" t="str">
        <f>rdxc_sourceList!M14</f>
        <v/>
      </c>
      <c r="P9" s="60" t="str">
        <f>rdxc_sourceList!N14</f>
        <v>0</v>
      </c>
      <c r="Q9" s="60" t="str">
        <f>rdxc_sourceList!O14</f>
        <v>0</v>
      </c>
      <c r="R9" s="60" t="str">
        <f>rdxc_sourceList!P14</f>
        <v>0</v>
      </c>
      <c r="S9" t="str">
        <f>rdxc_sourceList!Q14</f>
        <v/>
      </c>
      <c r="T9" s="99" t="str">
        <f t="shared" si="4"/>
        <v>8|2|AD-05|KRASNOGVARDEISKY DISTRICT||0|0|0|</v>
      </c>
      <c r="U9" s="95"/>
      <c r="V9" s="37" t="s">
        <v>2</v>
      </c>
    </row>
    <row r="10" spans="1:22">
      <c r="B10" s="86" t="str">
        <f t="shared" si="1"/>
        <v>BR</v>
      </c>
      <c r="C10" s="86">
        <f t="shared" si="2"/>
        <v>9</v>
      </c>
      <c r="D10" s="75">
        <v>9</v>
      </c>
      <c r="E10" s="76" t="s">
        <v>1329</v>
      </c>
      <c r="F10" s="76" t="s">
        <v>1328</v>
      </c>
      <c r="G10" s="76" t="s">
        <v>1330</v>
      </c>
      <c r="H10" s="75">
        <v>0</v>
      </c>
      <c r="I10" s="94" t="str">
        <f t="shared" si="0"/>
        <v>9|UA3Y|BR|Bryanskaya oblast|0</v>
      </c>
      <c r="K10">
        <v>9</v>
      </c>
      <c r="L10" s="68">
        <f t="shared" si="3"/>
        <v>2</v>
      </c>
      <c r="M10" s="1" t="str">
        <f>rdxc_sourceList!K15</f>
        <v>AD-06</v>
      </c>
      <c r="N10" s="2" t="str">
        <f>rdxc_sourceList!L15</f>
        <v>MAIKOPSKY AREA</v>
      </c>
      <c r="O10" s="103" t="str">
        <f>rdxc_sourceList!M15</f>
        <v/>
      </c>
      <c r="P10" s="60" t="str">
        <f>rdxc_sourceList!N15</f>
        <v>0</v>
      </c>
      <c r="Q10" s="60" t="str">
        <f>rdxc_sourceList!O15</f>
        <v>0</v>
      </c>
      <c r="R10" s="60" t="str">
        <f>rdxc_sourceList!P15</f>
        <v>0</v>
      </c>
      <c r="S10" t="str">
        <f>rdxc_sourceList!Q15</f>
        <v/>
      </c>
      <c r="T10" s="99" t="str">
        <f t="shared" si="4"/>
        <v>9|2|AD-06|MAIKOPSKY AREA||0|0|0|</v>
      </c>
      <c r="U10" s="95"/>
    </row>
    <row r="11" spans="1:22">
      <c r="B11" s="86" t="str">
        <f t="shared" si="1"/>
        <v>BU</v>
      </c>
      <c r="C11" s="86">
        <f t="shared" si="2"/>
        <v>10</v>
      </c>
      <c r="D11" s="75">
        <v>10</v>
      </c>
      <c r="E11" s="76" t="s">
        <v>1482</v>
      </c>
      <c r="F11" s="76" t="s">
        <v>1481</v>
      </c>
      <c r="G11" s="76" t="s">
        <v>1483</v>
      </c>
      <c r="H11" s="75">
        <v>0</v>
      </c>
      <c r="I11" s="94" t="str">
        <f t="shared" si="0"/>
        <v>10|UA0O|BU|Republic of Buryatia|0</v>
      </c>
      <c r="K11">
        <v>10</v>
      </c>
      <c r="L11" s="68">
        <f t="shared" si="3"/>
        <v>2</v>
      </c>
      <c r="M11" s="1" t="str">
        <f>rdxc_sourceList!K16</f>
        <v>AD-07</v>
      </c>
      <c r="N11" s="2" t="str">
        <f>rdxc_sourceList!L16</f>
        <v>TAKHTAMUKAYSKY AREA</v>
      </c>
      <c r="O11" s="103" t="str">
        <f>rdxc_sourceList!M16</f>
        <v/>
      </c>
      <c r="P11" s="60" t="str">
        <f>rdxc_sourceList!N16</f>
        <v>0</v>
      </c>
      <c r="Q11" s="60" t="str">
        <f>rdxc_sourceList!O16</f>
        <v>0</v>
      </c>
      <c r="R11" s="60" t="str">
        <f>rdxc_sourceList!P16</f>
        <v>0</v>
      </c>
      <c r="S11" t="str">
        <f>rdxc_sourceList!Q16</f>
        <v/>
      </c>
      <c r="T11" s="99" t="str">
        <f t="shared" si="4"/>
        <v>10|2|AD-07|TAKHTAMUKAYSKY AREA||0|0|0|</v>
      </c>
      <c r="U11" s="95"/>
      <c r="V11" s="97" t="s">
        <v>4561</v>
      </c>
    </row>
    <row r="12" spans="1:22">
      <c r="B12" s="86" t="str">
        <f t="shared" si="1"/>
        <v>CB</v>
      </c>
      <c r="C12" s="86">
        <f t="shared" si="2"/>
        <v>11</v>
      </c>
      <c r="D12" s="75">
        <v>11</v>
      </c>
      <c r="E12" s="76" t="s">
        <v>1410</v>
      </c>
      <c r="F12" s="76" t="s">
        <v>1409</v>
      </c>
      <c r="G12" s="76" t="s">
        <v>1411</v>
      </c>
      <c r="H12" s="75">
        <v>0</v>
      </c>
      <c r="I12" s="94" t="str">
        <f t="shared" si="0"/>
        <v>11|UA9A|CB|Chelyabinskaya oblast|0</v>
      </c>
      <c r="K12">
        <v>11</v>
      </c>
      <c r="L12" s="68">
        <f t="shared" si="3"/>
        <v>2</v>
      </c>
      <c r="M12" s="1" t="str">
        <f>rdxc_sourceList!K17</f>
        <v>AD-08</v>
      </c>
      <c r="N12" s="2" t="str">
        <f>rdxc_sourceList!L17</f>
        <v>TEUCHEZHSKY AREA</v>
      </c>
      <c r="O12" s="103" t="str">
        <f>rdxc_sourceList!M17</f>
        <v/>
      </c>
      <c r="P12" s="60" t="str">
        <f>rdxc_sourceList!N17</f>
        <v>0</v>
      </c>
      <c r="Q12" s="60" t="str">
        <f>rdxc_sourceList!O17</f>
        <v>0</v>
      </c>
      <c r="R12" s="60" t="str">
        <f>rdxc_sourceList!P17</f>
        <v>0</v>
      </c>
      <c r="S12" t="str">
        <f>rdxc_sourceList!Q17</f>
        <v/>
      </c>
      <c r="T12" s="99" t="str">
        <f t="shared" si="4"/>
        <v>11|2|AD-08|TEUCHEZHSKY AREA||0|0|0|</v>
      </c>
      <c r="U12" s="95"/>
      <c r="V12" s="97" t="s">
        <v>0</v>
      </c>
    </row>
    <row r="13" spans="1:22">
      <c r="B13" s="86" t="str">
        <f t="shared" si="1"/>
        <v>CK</v>
      </c>
      <c r="C13" s="86">
        <f t="shared" si="2"/>
        <v>12</v>
      </c>
      <c r="D13" s="75">
        <v>12</v>
      </c>
      <c r="E13" s="76" t="s">
        <v>1476</v>
      </c>
      <c r="F13" s="76" t="s">
        <v>1475</v>
      </c>
      <c r="G13" s="76" t="s">
        <v>1477</v>
      </c>
      <c r="H13" s="75">
        <v>0</v>
      </c>
      <c r="I13" s="94" t="str">
        <f t="shared" si="0"/>
        <v>12|UA0K|CK|Chukotka Autonomous Okrug|0</v>
      </c>
      <c r="K13">
        <v>12</v>
      </c>
      <c r="L13" s="68">
        <f t="shared" si="3"/>
        <v>2</v>
      </c>
      <c r="M13" s="1" t="str">
        <f>rdxc_sourceList!K18</f>
        <v>AD-09</v>
      </c>
      <c r="N13" s="2" t="str">
        <f>rdxc_sourceList!L18</f>
        <v>SHOVGENOVSKY AREA</v>
      </c>
      <c r="O13" s="103" t="str">
        <f>rdxc_sourceList!M18</f>
        <v/>
      </c>
      <c r="P13" s="60" t="str">
        <f>rdxc_sourceList!N18</f>
        <v>0</v>
      </c>
      <c r="Q13" s="60" t="str">
        <f>rdxc_sourceList!O18</f>
        <v>0</v>
      </c>
      <c r="R13" s="60" t="str">
        <f>rdxc_sourceList!P18</f>
        <v>0</v>
      </c>
      <c r="S13" t="str">
        <f>rdxc_sourceList!Q18</f>
        <v/>
      </c>
      <c r="T13" s="99" t="str">
        <f t="shared" si="4"/>
        <v>12|2|AD-09|SHOVGENOVSKY AREA||0|0|0|</v>
      </c>
      <c r="U13" s="95"/>
      <c r="V13" s="98" t="s">
        <v>1</v>
      </c>
    </row>
    <row r="14" spans="1:22">
      <c r="B14" s="86" t="str">
        <f t="shared" si="1"/>
        <v>CN</v>
      </c>
      <c r="C14" s="86">
        <f t="shared" si="2"/>
        <v>13</v>
      </c>
      <c r="D14" s="75">
        <v>13</v>
      </c>
      <c r="E14" s="76" t="s">
        <v>1389</v>
      </c>
      <c r="F14" s="76" t="s">
        <v>1388</v>
      </c>
      <c r="G14" s="76" t="s">
        <v>1390</v>
      </c>
      <c r="H14" s="75">
        <v>0</v>
      </c>
      <c r="I14" s="94" t="str">
        <f t="shared" si="0"/>
        <v>13|UA6P|CN|Republic Chechnya|0</v>
      </c>
      <c r="K14">
        <v>13</v>
      </c>
      <c r="L14" s="68">
        <f t="shared" si="3"/>
        <v>3</v>
      </c>
      <c r="M14" s="1" t="str">
        <f>rdxc_sourceList!K22</f>
        <v>AL-01</v>
      </c>
      <c r="N14" s="2" t="str">
        <f>rdxc_sourceList!L22</f>
        <v>ZHELEZNODOROZHNY DISTRICT of BARNAUL</v>
      </c>
      <c r="O14" s="103" t="str">
        <f>rdxc_sourceList!M22</f>
        <v/>
      </c>
      <c r="P14" s="60" t="str">
        <f>rdxc_sourceList!N22</f>
        <v>0</v>
      </c>
      <c r="Q14" s="60" t="str">
        <f>rdxc_sourceList!O22</f>
        <v>0</v>
      </c>
      <c r="R14" s="60" t="str">
        <f>rdxc_sourceList!P22</f>
        <v>0</v>
      </c>
      <c r="S14" t="str">
        <f>rdxc_sourceList!Q22</f>
        <v/>
      </c>
      <c r="T14" s="99" t="str">
        <f t="shared" si="4"/>
        <v>13|3|AL-01|ZHELEZNODOROZHNY DISTRICT of BARNAUL||0|0|0|</v>
      </c>
      <c r="V14" s="98" t="s">
        <v>4562</v>
      </c>
    </row>
    <row r="15" spans="1:22">
      <c r="B15" s="86" t="str">
        <f t="shared" si="1"/>
        <v>CU</v>
      </c>
      <c r="C15" s="86">
        <f t="shared" si="2"/>
        <v>14</v>
      </c>
      <c r="D15" s="75">
        <v>14</v>
      </c>
      <c r="E15" s="76" t="s">
        <v>1365</v>
      </c>
      <c r="F15" s="76" t="s">
        <v>1364</v>
      </c>
      <c r="G15" s="76" t="s">
        <v>1366</v>
      </c>
      <c r="H15" s="75">
        <v>0</v>
      </c>
      <c r="I15" s="94" t="str">
        <f t="shared" si="0"/>
        <v>14|UA4Y|CU|Republic of Chuvashia|0</v>
      </c>
      <c r="K15">
        <v>14</v>
      </c>
      <c r="L15" s="68">
        <f t="shared" si="3"/>
        <v>3</v>
      </c>
      <c r="M15" s="1" t="str">
        <f>rdxc_sourceList!K23</f>
        <v>AL-02</v>
      </c>
      <c r="N15" s="2" t="str">
        <f>rdxc_sourceList!L23</f>
        <v>INDUSTRIAL DISTRICT of BARNAUL</v>
      </c>
      <c r="O15" s="103" t="str">
        <f>rdxc_sourceList!M23</f>
        <v/>
      </c>
      <c r="P15" s="60" t="str">
        <f>rdxc_sourceList!N23</f>
        <v>0</v>
      </c>
      <c r="Q15" s="60" t="str">
        <f>rdxc_sourceList!O23</f>
        <v>0</v>
      </c>
      <c r="R15" s="60" t="str">
        <f>rdxc_sourceList!P23</f>
        <v>0</v>
      </c>
      <c r="S15" t="str">
        <f>rdxc_sourceList!Q23</f>
        <v/>
      </c>
      <c r="T15" s="99" t="str">
        <f t="shared" si="4"/>
        <v>14|3|AL-02|INDUSTRIAL DISTRICT of BARNAUL||0|0|0|</v>
      </c>
      <c r="V15" s="98" t="s">
        <v>4563</v>
      </c>
    </row>
    <row r="16" spans="1:22">
      <c r="B16" s="86" t="str">
        <f t="shared" si="1"/>
        <v>DA</v>
      </c>
      <c r="C16" s="86">
        <f t="shared" si="2"/>
        <v>15</v>
      </c>
      <c r="D16" s="75">
        <v>15</v>
      </c>
      <c r="E16" s="76" t="s">
        <v>1401</v>
      </c>
      <c r="F16" s="76" t="s">
        <v>1400</v>
      </c>
      <c r="G16" s="76" t="s">
        <v>1402</v>
      </c>
      <c r="H16" s="75">
        <v>0</v>
      </c>
      <c r="I16" s="94" t="str">
        <f t="shared" si="0"/>
        <v>15|UA6W|DA|Republic of Daghestan|0</v>
      </c>
      <c r="K16">
        <v>15</v>
      </c>
      <c r="L16" s="68">
        <f t="shared" si="3"/>
        <v>3</v>
      </c>
      <c r="M16" s="1" t="str">
        <f>rdxc_sourceList!K24</f>
        <v>AL-03</v>
      </c>
      <c r="N16" s="2" t="str">
        <f>rdxc_sourceList!L24</f>
        <v>LENINSKY DISTRICT of BARNAUL</v>
      </c>
      <c r="O16" s="103" t="str">
        <f>rdxc_sourceList!M24</f>
        <v/>
      </c>
      <c r="P16" s="60" t="str">
        <f>rdxc_sourceList!N24</f>
        <v>0</v>
      </c>
      <c r="Q16" s="60" t="str">
        <f>rdxc_sourceList!O24</f>
        <v>0</v>
      </c>
      <c r="R16" s="60" t="str">
        <f>rdxc_sourceList!P24</f>
        <v>0</v>
      </c>
      <c r="S16" t="str">
        <f>rdxc_sourceList!Q24</f>
        <v/>
      </c>
      <c r="T16" s="99" t="str">
        <f t="shared" si="4"/>
        <v>15|3|AL-03|LENINSKY DISTRICT of BARNAUL||0|0|0|</v>
      </c>
      <c r="V16" s="98" t="s">
        <v>4564</v>
      </c>
    </row>
    <row r="17" spans="2:22">
      <c r="B17" s="86" t="str">
        <f t="shared" si="1"/>
        <v>EA</v>
      </c>
      <c r="C17" s="86">
        <f t="shared" si="2"/>
        <v>16</v>
      </c>
      <c r="D17" s="75">
        <v>16</v>
      </c>
      <c r="E17" s="76" t="s">
        <v>1464</v>
      </c>
      <c r="F17" s="76" t="s">
        <v>1463</v>
      </c>
      <c r="G17" s="76" t="s">
        <v>1465</v>
      </c>
      <c r="H17" s="75">
        <v>0</v>
      </c>
      <c r="I17" s="94" t="str">
        <f t="shared" si="0"/>
        <v>16|UA0D|EA|Yevreyskaya Autonomous Oblast|0</v>
      </c>
      <c r="K17">
        <v>16</v>
      </c>
      <c r="L17" s="68">
        <f t="shared" si="3"/>
        <v>3</v>
      </c>
      <c r="M17" s="1" t="str">
        <f>rdxc_sourceList!K25</f>
        <v>AL-04</v>
      </c>
      <c r="N17" s="2" t="str">
        <f>rdxc_sourceList!L25</f>
        <v>OKTYABRSKY DISTRICT of BARNAUL</v>
      </c>
      <c r="O17" s="103" t="str">
        <f>rdxc_sourceList!M25</f>
        <v/>
      </c>
      <c r="P17" s="60" t="str">
        <f>rdxc_sourceList!N25</f>
        <v>0</v>
      </c>
      <c r="Q17" s="60" t="str">
        <f>rdxc_sourceList!O25</f>
        <v>0</v>
      </c>
      <c r="R17" s="60" t="str">
        <f>rdxc_sourceList!P25</f>
        <v>0</v>
      </c>
      <c r="S17" t="str">
        <f>rdxc_sourceList!Q25</f>
        <v/>
      </c>
      <c r="T17" s="99" t="str">
        <f t="shared" si="4"/>
        <v>16|3|AL-04|OKTYABRSKY DISTRICT of BARNAUL||0|0|0|</v>
      </c>
      <c r="V17" s="98" t="s">
        <v>4565</v>
      </c>
    </row>
    <row r="18" spans="2:22">
      <c r="B18" s="86" t="str">
        <f t="shared" si="1"/>
        <v>EV</v>
      </c>
      <c r="C18" s="86">
        <f t="shared" si="2"/>
        <v>17</v>
      </c>
      <c r="D18" s="69">
        <v>17</v>
      </c>
      <c r="E18" s="70" t="s">
        <v>4532</v>
      </c>
      <c r="F18" s="70" t="s">
        <v>4533</v>
      </c>
      <c r="G18" s="70" t="s">
        <v>4534</v>
      </c>
      <c r="H18" s="69">
        <v>1</v>
      </c>
      <c r="I18" s="94" t="str">
        <f t="shared" si="0"/>
        <v>17|UA0H|EV|Evenkijsky AO|1</v>
      </c>
      <c r="K18">
        <v>17</v>
      </c>
      <c r="L18" s="68">
        <f t="shared" si="3"/>
        <v>3</v>
      </c>
      <c r="M18" s="1" t="str">
        <f>rdxc_sourceList!K26</f>
        <v>AL-05</v>
      </c>
      <c r="N18" s="2" t="str">
        <f>rdxc_sourceList!L26</f>
        <v>CENTALNY DISTRICT of BARNAUL</v>
      </c>
      <c r="O18" s="103" t="str">
        <f>rdxc_sourceList!M26</f>
        <v/>
      </c>
      <c r="P18" s="60" t="str">
        <f>rdxc_sourceList!N26</f>
        <v>0</v>
      </c>
      <c r="Q18" s="60" t="str">
        <f>rdxc_sourceList!O26</f>
        <v>0</v>
      </c>
      <c r="R18" s="60" t="str">
        <f>rdxc_sourceList!P26</f>
        <v>0</v>
      </c>
      <c r="S18" t="str">
        <f>rdxc_sourceList!Q26</f>
        <v/>
      </c>
      <c r="T18" s="99" t="str">
        <f t="shared" si="4"/>
        <v>17|3|AL-05|CENTALNY DISTRICT of BARNAUL||0|0|0|</v>
      </c>
      <c r="V18" s="98" t="s">
        <v>3</v>
      </c>
    </row>
    <row r="19" spans="2:22">
      <c r="B19" s="86" t="str">
        <f t="shared" si="1"/>
        <v>GA</v>
      </c>
      <c r="C19" s="86">
        <f t="shared" si="2"/>
        <v>18</v>
      </c>
      <c r="D19" s="75">
        <v>18</v>
      </c>
      <c r="E19" s="76" t="s">
        <v>1455</v>
      </c>
      <c r="F19" s="76" t="s">
        <v>1454</v>
      </c>
      <c r="G19" s="76" t="s">
        <v>1456</v>
      </c>
      <c r="H19" s="75">
        <v>0</v>
      </c>
      <c r="I19" s="94" t="str">
        <f t="shared" si="0"/>
        <v>18|UA9Z|GA|Republic Gorny Altay|0</v>
      </c>
      <c r="K19">
        <v>18</v>
      </c>
      <c r="L19" s="68">
        <f t="shared" si="3"/>
        <v>3</v>
      </c>
      <c r="M19" s="1" t="str">
        <f>rdxc_sourceList!K27</f>
        <v>AL-06</v>
      </c>
      <c r="N19" s="2" t="str">
        <f>rdxc_sourceList!L27</f>
        <v>deleted</v>
      </c>
      <c r="O19" s="103" t="str">
        <f>rdxc_sourceList!M27</f>
        <v/>
      </c>
      <c r="P19" s="60" t="str">
        <f>rdxc_sourceList!N27</f>
        <v>1</v>
      </c>
      <c r="Q19" s="60" t="str">
        <f>rdxc_sourceList!O27</f>
        <v>0</v>
      </c>
      <c r="R19" s="60" t="str">
        <f>rdxc_sourceList!P27</f>
        <v>0</v>
      </c>
      <c r="S19" t="str">
        <f>rdxc_sourceList!Q27</f>
        <v/>
      </c>
      <c r="T19" s="99" t="str">
        <f t="shared" si="4"/>
        <v>18|3|AL-06|deleted||1|0|0|</v>
      </c>
      <c r="V19" s="98" t="s">
        <v>4566</v>
      </c>
    </row>
    <row r="20" spans="2:22">
      <c r="B20" s="86" t="str">
        <f t="shared" si="1"/>
        <v>HA</v>
      </c>
      <c r="C20" s="86">
        <f t="shared" si="2"/>
        <v>19</v>
      </c>
      <c r="D20" s="75">
        <v>19</v>
      </c>
      <c r="E20" s="76" t="s">
        <v>1494</v>
      </c>
      <c r="F20" s="76" t="s">
        <v>1493</v>
      </c>
      <c r="G20" s="76" t="s">
        <v>1495</v>
      </c>
      <c r="H20" s="75">
        <v>0</v>
      </c>
      <c r="I20" s="94" t="str">
        <f t="shared" si="0"/>
        <v>19|UA0W|HA|Republic of Khakassia|0</v>
      </c>
      <c r="K20">
        <v>19</v>
      </c>
      <c r="L20" s="68">
        <f t="shared" si="3"/>
        <v>3</v>
      </c>
      <c r="M20" s="1" t="str">
        <f>rdxc_sourceList!K28</f>
        <v>AL-07</v>
      </c>
      <c r="N20" s="2" t="str">
        <f>rdxc_sourceList!L28</f>
        <v>deleted</v>
      </c>
      <c r="O20" s="103" t="str">
        <f>rdxc_sourceList!M28</f>
        <v/>
      </c>
      <c r="P20" s="60" t="str">
        <f>rdxc_sourceList!N28</f>
        <v>1</v>
      </c>
      <c r="Q20" s="60" t="str">
        <f>rdxc_sourceList!O28</f>
        <v>0</v>
      </c>
      <c r="R20" s="60" t="str">
        <f>rdxc_sourceList!P28</f>
        <v>0</v>
      </c>
      <c r="S20" t="str">
        <f>rdxc_sourceList!Q28</f>
        <v/>
      </c>
      <c r="T20" s="99" t="str">
        <f t="shared" si="4"/>
        <v>19|3|AL-07|deleted||1|0|0|</v>
      </c>
      <c r="V20" s="98" t="s">
        <v>4567</v>
      </c>
    </row>
    <row r="21" spans="2:22">
      <c r="B21" s="86" t="str">
        <f t="shared" si="1"/>
        <v>HK</v>
      </c>
      <c r="C21" s="86">
        <f t="shared" si="2"/>
        <v>20</v>
      </c>
      <c r="D21" s="75">
        <v>20</v>
      </c>
      <c r="E21" s="76" t="s">
        <v>1461</v>
      </c>
      <c r="F21" s="76" t="s">
        <v>1460</v>
      </c>
      <c r="G21" s="76" t="s">
        <v>1462</v>
      </c>
      <c r="H21" s="75">
        <v>0</v>
      </c>
      <c r="I21" s="94" t="str">
        <f t="shared" si="0"/>
        <v>20|UA0C|HK|Khabarovsky Kraj|0</v>
      </c>
      <c r="K21">
        <v>20</v>
      </c>
      <c r="L21" s="68">
        <f t="shared" si="3"/>
        <v>3</v>
      </c>
      <c r="M21" s="1" t="str">
        <f>rdxc_sourceList!K29</f>
        <v>AL-08</v>
      </c>
      <c r="N21" s="2" t="str">
        <f>rdxc_sourceList!L29</f>
        <v>RUBTSOVSK</v>
      </c>
      <c r="O21" s="103" t="str">
        <f>rdxc_sourceList!M29</f>
        <v/>
      </c>
      <c r="P21" s="60" t="str">
        <f>rdxc_sourceList!N29</f>
        <v>0</v>
      </c>
      <c r="Q21" s="60" t="str">
        <f>rdxc_sourceList!O29</f>
        <v>0</v>
      </c>
      <c r="R21" s="60" t="str">
        <f>rdxc_sourceList!P29</f>
        <v>0</v>
      </c>
      <c r="S21" t="str">
        <f>rdxc_sourceList!Q29</f>
        <v/>
      </c>
      <c r="T21" s="99" t="str">
        <f t="shared" si="4"/>
        <v>20|3|AL-08|RUBTSOVSK||0|0|0|</v>
      </c>
      <c r="V21" s="98" t="s">
        <v>4568</v>
      </c>
    </row>
    <row r="22" spans="2:22">
      <c r="B22" s="86" t="str">
        <f t="shared" si="1"/>
        <v>HM</v>
      </c>
      <c r="C22" s="86">
        <f t="shared" si="2"/>
        <v>21</v>
      </c>
      <c r="D22" s="75">
        <v>21</v>
      </c>
      <c r="E22" s="76" t="s">
        <v>1422</v>
      </c>
      <c r="F22" s="76" t="s">
        <v>1421</v>
      </c>
      <c r="G22" s="76" t="s">
        <v>1423</v>
      </c>
      <c r="H22" s="75">
        <v>0</v>
      </c>
      <c r="I22" s="94" t="str">
        <f t="shared" si="0"/>
        <v>21|UA9J|HM|Khanty-Mansyisky Autonomous Okrug|0</v>
      </c>
      <c r="K22">
        <v>21</v>
      </c>
      <c r="L22" s="68">
        <f t="shared" si="3"/>
        <v>3</v>
      </c>
      <c r="M22" s="1" t="str">
        <f>rdxc_sourceList!K30</f>
        <v>AL-09</v>
      </c>
      <c r="N22" s="2" t="str">
        <f>rdxc_sourceList!L30</f>
        <v>SLAVGOROD</v>
      </c>
      <c r="O22" s="103" t="str">
        <f>rdxc_sourceList!M30</f>
        <v/>
      </c>
      <c r="P22" s="60" t="str">
        <f>rdxc_sourceList!N30</f>
        <v>0</v>
      </c>
      <c r="Q22" s="60" t="str">
        <f>rdxc_sourceList!O30</f>
        <v>0</v>
      </c>
      <c r="R22" s="60" t="str">
        <f>rdxc_sourceList!P30</f>
        <v>0</v>
      </c>
      <c r="S22" t="str">
        <f>rdxc_sourceList!Q30</f>
        <v/>
      </c>
      <c r="T22" s="99" t="str">
        <f t="shared" si="4"/>
        <v>21|3|AL-09|SLAVGOROD||0|0|0|</v>
      </c>
      <c r="V22" s="98" t="s">
        <v>4569</v>
      </c>
    </row>
    <row r="23" spans="2:22">
      <c r="B23" s="86" t="str">
        <f t="shared" si="1"/>
        <v>IN</v>
      </c>
      <c r="C23" s="86">
        <f t="shared" si="2"/>
        <v>22</v>
      </c>
      <c r="D23" s="75">
        <v>22</v>
      </c>
      <c r="E23" s="76" t="s">
        <v>1392</v>
      </c>
      <c r="F23" s="76" t="s">
        <v>1391</v>
      </c>
      <c r="G23" s="76" t="s">
        <v>1393</v>
      </c>
      <c r="H23" s="75">
        <v>0</v>
      </c>
      <c r="I23" s="94" t="str">
        <f t="shared" si="0"/>
        <v>22|UA6Q|IN|Republic of Ingushetia|0</v>
      </c>
      <c r="K23">
        <v>22</v>
      </c>
      <c r="L23" s="68">
        <f t="shared" si="3"/>
        <v>3</v>
      </c>
      <c r="M23" s="1" t="str">
        <f>rdxc_sourceList!K31</f>
        <v>AL-10</v>
      </c>
      <c r="N23" s="2" t="str">
        <f>rdxc_sourceList!L31</f>
        <v>YAROVOYE</v>
      </c>
      <c r="O23" s="103" t="str">
        <f>rdxc_sourceList!M31</f>
        <v/>
      </c>
      <c r="P23" s="60" t="str">
        <f>rdxc_sourceList!N31</f>
        <v>0</v>
      </c>
      <c r="Q23" s="60" t="str">
        <f>rdxc_sourceList!O31</f>
        <v>0</v>
      </c>
      <c r="R23" s="60" t="str">
        <f>rdxc_sourceList!P31</f>
        <v>0</v>
      </c>
      <c r="S23" t="str">
        <f>rdxc_sourceList!Q31</f>
        <v/>
      </c>
      <c r="T23" s="99" t="str">
        <f t="shared" si="4"/>
        <v>22|3|AL-10|YAROVOYE||0|0|0|</v>
      </c>
      <c r="V23" s="97" t="s">
        <v>2</v>
      </c>
    </row>
    <row r="24" spans="2:22">
      <c r="B24" s="86" t="str">
        <f t="shared" si="1"/>
        <v>IR</v>
      </c>
      <c r="C24" s="86">
        <f t="shared" si="2"/>
        <v>23</v>
      </c>
      <c r="D24" s="75">
        <v>23</v>
      </c>
      <c r="E24" s="76" t="s">
        <v>1488</v>
      </c>
      <c r="F24" s="76" t="s">
        <v>1487</v>
      </c>
      <c r="G24" s="76" t="s">
        <v>1489</v>
      </c>
      <c r="H24" s="75">
        <v>0</v>
      </c>
      <c r="I24" s="94" t="str">
        <f t="shared" si="0"/>
        <v>23|UA0S|IR|Irkutskaya oblast|0</v>
      </c>
      <c r="K24">
        <v>23</v>
      </c>
      <c r="L24" s="68">
        <f t="shared" si="3"/>
        <v>3</v>
      </c>
      <c r="M24" s="1" t="str">
        <f>rdxc_sourceList!K32</f>
        <v>AL-11</v>
      </c>
      <c r="N24" s="2" t="str">
        <f>rdxc_sourceList!L32</f>
        <v>ALEYSKY AREA</v>
      </c>
      <c r="O24" s="103" t="str">
        <f>rdxc_sourceList!M32</f>
        <v/>
      </c>
      <c r="P24" s="60" t="str">
        <f>rdxc_sourceList!N32</f>
        <v>0</v>
      </c>
      <c r="Q24" s="60" t="str">
        <f>rdxc_sourceList!O32</f>
        <v>0</v>
      </c>
      <c r="R24" s="60" t="str">
        <f>rdxc_sourceList!P32</f>
        <v>0</v>
      </c>
      <c r="S24" t="str">
        <f>rdxc_sourceList!Q32</f>
        <v/>
      </c>
      <c r="T24" s="99" t="str">
        <f t="shared" si="4"/>
        <v>23|3|AL-11|ALEYSKY AREA||0|0|0|</v>
      </c>
    </row>
    <row r="25" spans="2:22">
      <c r="B25" s="86" t="str">
        <f t="shared" si="1"/>
        <v>IV</v>
      </c>
      <c r="C25" s="86">
        <f t="shared" si="2"/>
        <v>24</v>
      </c>
      <c r="D25" s="75">
        <v>24</v>
      </c>
      <c r="E25" s="76" t="s">
        <v>1317</v>
      </c>
      <c r="F25" s="76" t="s">
        <v>1316</v>
      </c>
      <c r="G25" s="76" t="s">
        <v>1318</v>
      </c>
      <c r="H25" s="75">
        <v>0</v>
      </c>
      <c r="I25" s="94" t="str">
        <f t="shared" si="0"/>
        <v>24|UA3U|IV|Ivanovskaya oblast|0</v>
      </c>
      <c r="K25">
        <v>24</v>
      </c>
      <c r="L25" s="68">
        <f t="shared" si="3"/>
        <v>3</v>
      </c>
      <c r="M25" s="1" t="str">
        <f>rdxc_sourceList!K33</f>
        <v>AL-12</v>
      </c>
      <c r="N25" s="2" t="str">
        <f>rdxc_sourceList!L33</f>
        <v>ALTAISKY AREA</v>
      </c>
      <c r="O25" s="103" t="str">
        <f>rdxc_sourceList!M33</f>
        <v/>
      </c>
      <c r="P25" s="60" t="str">
        <f>rdxc_sourceList!N33</f>
        <v>0</v>
      </c>
      <c r="Q25" s="60" t="str">
        <f>rdxc_sourceList!O33</f>
        <v>0</v>
      </c>
      <c r="R25" s="60" t="str">
        <f>rdxc_sourceList!P33</f>
        <v>0</v>
      </c>
      <c r="S25" t="str">
        <f>rdxc_sourceList!Q33</f>
        <v/>
      </c>
      <c r="T25" s="99" t="str">
        <f t="shared" si="4"/>
        <v>24|3|AL-12|ALTAISKY AREA||0|0|0|</v>
      </c>
      <c r="V25" s="98" t="s">
        <v>4570</v>
      </c>
    </row>
    <row r="26" spans="2:22">
      <c r="B26" s="86" t="str">
        <f t="shared" si="1"/>
        <v>KA</v>
      </c>
      <c r="C26" s="86">
        <f t="shared" si="2"/>
        <v>25</v>
      </c>
      <c r="D26" s="75">
        <v>25</v>
      </c>
      <c r="E26" s="76" t="s">
        <v>1275</v>
      </c>
      <c r="F26" s="76" t="s">
        <v>1274</v>
      </c>
      <c r="G26" s="76" t="s">
        <v>1276</v>
      </c>
      <c r="H26" s="75">
        <v>0</v>
      </c>
      <c r="I26" s="94" t="str">
        <f t="shared" si="0"/>
        <v>25|UA2F|KA|Kaliningradskaya oblast|0</v>
      </c>
      <c r="K26">
        <v>25</v>
      </c>
      <c r="L26" s="68">
        <f t="shared" si="3"/>
        <v>3</v>
      </c>
      <c r="M26" s="1" t="str">
        <f>rdxc_sourceList!K34</f>
        <v>AL-13</v>
      </c>
      <c r="N26" s="2" t="str">
        <f>rdxc_sourceList!L34</f>
        <v>BAYEVSKY AREA</v>
      </c>
      <c r="O26" s="103" t="str">
        <f>rdxc_sourceList!M34</f>
        <v/>
      </c>
      <c r="P26" s="60" t="str">
        <f>rdxc_sourceList!N34</f>
        <v>0</v>
      </c>
      <c r="Q26" s="60" t="str">
        <f>rdxc_sourceList!O34</f>
        <v>0</v>
      </c>
      <c r="R26" s="60" t="str">
        <f>rdxc_sourceList!P34</f>
        <v>0</v>
      </c>
      <c r="S26" t="str">
        <f>rdxc_sourceList!Q34</f>
        <v/>
      </c>
      <c r="T26" s="99" t="str">
        <f t="shared" si="4"/>
        <v>25|3|AL-13|BAYEVSKY AREA||0|0|0|</v>
      </c>
      <c r="V26" s="98" t="s">
        <v>4571</v>
      </c>
    </row>
    <row r="27" spans="2:22">
      <c r="B27" s="86" t="str">
        <f t="shared" si="1"/>
        <v>KB</v>
      </c>
      <c r="C27" s="86">
        <f t="shared" si="2"/>
        <v>26</v>
      </c>
      <c r="D27" s="75">
        <v>26</v>
      </c>
      <c r="E27" s="76" t="s">
        <v>1404</v>
      </c>
      <c r="F27" s="76" t="s">
        <v>1403</v>
      </c>
      <c r="G27" s="76" t="s">
        <v>1405</v>
      </c>
      <c r="H27" s="75">
        <v>0</v>
      </c>
      <c r="I27" s="94" t="str">
        <f t="shared" si="0"/>
        <v>26|UA6X|KB|Republic of Kabardino-Balkaria|0</v>
      </c>
      <c r="K27">
        <v>26</v>
      </c>
      <c r="L27" s="68">
        <f t="shared" si="3"/>
        <v>3</v>
      </c>
      <c r="M27" s="1" t="str">
        <f>rdxc_sourceList!K35</f>
        <v>AL-14</v>
      </c>
      <c r="N27" s="2" t="str">
        <f>rdxc_sourceList!L35</f>
        <v>BIYSKY AREA</v>
      </c>
      <c r="O27" s="103" t="str">
        <f>rdxc_sourceList!M35</f>
        <v/>
      </c>
      <c r="P27" s="60" t="str">
        <f>rdxc_sourceList!N35</f>
        <v>0</v>
      </c>
      <c r="Q27" s="60" t="str">
        <f>rdxc_sourceList!O35</f>
        <v>0</v>
      </c>
      <c r="R27" s="60" t="str">
        <f>rdxc_sourceList!P35</f>
        <v>0</v>
      </c>
      <c r="S27" t="str">
        <f>rdxc_sourceList!Q35</f>
        <v/>
      </c>
      <c r="T27" s="99" t="str">
        <f t="shared" si="4"/>
        <v>26|3|AL-14|BIYSKY AREA||0|0|0|</v>
      </c>
    </row>
    <row r="28" spans="2:22">
      <c r="B28" s="86" t="str">
        <f t="shared" si="1"/>
        <v>KC</v>
      </c>
      <c r="C28" s="86">
        <f t="shared" si="2"/>
        <v>27</v>
      </c>
      <c r="D28" s="75">
        <v>27</v>
      </c>
      <c r="E28" s="76" t="s">
        <v>1371</v>
      </c>
      <c r="F28" s="76" t="s">
        <v>1370</v>
      </c>
      <c r="G28" s="76" t="s">
        <v>1372</v>
      </c>
      <c r="H28" s="75">
        <v>0</v>
      </c>
      <c r="I28" s="94" t="str">
        <f t="shared" si="0"/>
        <v>27|UA6E|KC|Republic of Karachaevo-Cherkessia|0</v>
      </c>
      <c r="K28">
        <v>27</v>
      </c>
      <c r="L28" s="68">
        <f t="shared" si="3"/>
        <v>3</v>
      </c>
      <c r="M28" s="1" t="str">
        <f>rdxc_sourceList!K36</f>
        <v>AL-15</v>
      </c>
      <c r="N28" s="2" t="str">
        <f>rdxc_sourceList!L36</f>
        <v>BLAGOVESHCHENSK AREA</v>
      </c>
      <c r="O28" s="103" t="str">
        <f>rdxc_sourceList!M36</f>
        <v/>
      </c>
      <c r="P28" s="60" t="str">
        <f>rdxc_sourceList!N36</f>
        <v>0</v>
      </c>
      <c r="Q28" s="60" t="str">
        <f>rdxc_sourceList!O36</f>
        <v>0</v>
      </c>
      <c r="R28" s="60" t="str">
        <f>rdxc_sourceList!P36</f>
        <v>0</v>
      </c>
      <c r="S28" t="str">
        <f>rdxc_sourceList!Q36</f>
        <v/>
      </c>
      <c r="T28" s="99" t="str">
        <f t="shared" si="4"/>
        <v>27|3|AL-15|BLAGOVESHCHENSK AREA||0|0|0|</v>
      </c>
    </row>
    <row r="29" spans="2:22">
      <c r="B29" s="86" t="str">
        <f t="shared" si="1"/>
        <v>KE</v>
      </c>
      <c r="C29" s="86">
        <f t="shared" si="2"/>
        <v>28</v>
      </c>
      <c r="D29" s="75">
        <v>28</v>
      </c>
      <c r="E29" s="76" t="s">
        <v>1443</v>
      </c>
      <c r="F29" s="76" t="s">
        <v>1442</v>
      </c>
      <c r="G29" s="76" t="s">
        <v>1444</v>
      </c>
      <c r="H29" s="75">
        <v>0</v>
      </c>
      <c r="I29" s="94" t="str">
        <f t="shared" si="0"/>
        <v>28|UA9U|KE|Kemerovskaya oblast|0</v>
      </c>
      <c r="K29">
        <v>28</v>
      </c>
      <c r="L29" s="68">
        <f t="shared" si="3"/>
        <v>3</v>
      </c>
      <c r="M29" s="1" t="str">
        <f>rdxc_sourceList!K37</f>
        <v>AL-16</v>
      </c>
      <c r="N29" s="2" t="str">
        <f>rdxc_sourceList!L37</f>
        <v>BURLINSKY AREA</v>
      </c>
      <c r="O29" s="103" t="str">
        <f>rdxc_sourceList!M37</f>
        <v/>
      </c>
      <c r="P29" s="60" t="str">
        <f>rdxc_sourceList!N37</f>
        <v>0</v>
      </c>
      <c r="Q29" s="60" t="str">
        <f>rdxc_sourceList!O37</f>
        <v>0</v>
      </c>
      <c r="R29" s="60" t="str">
        <f>rdxc_sourceList!P37</f>
        <v>0</v>
      </c>
      <c r="S29" t="str">
        <f>rdxc_sourceList!Q37</f>
        <v/>
      </c>
      <c r="T29" s="99" t="str">
        <f t="shared" si="4"/>
        <v>28|3|AL-16|BURLINSKY AREA||0|0|0|</v>
      </c>
    </row>
    <row r="30" spans="2:22">
      <c r="B30" s="86" t="str">
        <f t="shared" si="1"/>
        <v>KG</v>
      </c>
      <c r="C30" s="86">
        <f t="shared" si="2"/>
        <v>29</v>
      </c>
      <c r="D30" s="75">
        <v>29</v>
      </c>
      <c r="E30" s="76" t="s">
        <v>1326</v>
      </c>
      <c r="F30" s="76" t="s">
        <v>1325</v>
      </c>
      <c r="G30" s="76" t="s">
        <v>1327</v>
      </c>
      <c r="H30" s="75">
        <v>0</v>
      </c>
      <c r="I30" s="94" t="str">
        <f t="shared" si="0"/>
        <v>29|UA3X|KG|Kaluzhskaya oblast|0</v>
      </c>
      <c r="K30">
        <v>29</v>
      </c>
      <c r="L30" s="68">
        <f t="shared" si="3"/>
        <v>3</v>
      </c>
      <c r="M30" s="1" t="str">
        <f>rdxc_sourceList!K38</f>
        <v>AL-17</v>
      </c>
      <c r="N30" s="2" t="str">
        <f>rdxc_sourceList!L38</f>
        <v>BYSTROISTOKSKY AREA</v>
      </c>
      <c r="O30" s="103" t="str">
        <f>rdxc_sourceList!M38</f>
        <v/>
      </c>
      <c r="P30" s="60" t="str">
        <f>rdxc_sourceList!N38</f>
        <v>0</v>
      </c>
      <c r="Q30" s="60" t="str">
        <f>rdxc_sourceList!O38</f>
        <v>0</v>
      </c>
      <c r="R30" s="60" t="str">
        <f>rdxc_sourceList!P38</f>
        <v>0</v>
      </c>
      <c r="S30" t="str">
        <f>rdxc_sourceList!Q38</f>
        <v/>
      </c>
      <c r="T30" s="99" t="str">
        <f t="shared" si="4"/>
        <v>29|3|AL-17|BYSTROISTOKSKY AREA||0|0|0|</v>
      </c>
    </row>
    <row r="31" spans="2:22">
      <c r="B31" s="86" t="str">
        <f t="shared" si="1"/>
        <v>KI</v>
      </c>
      <c r="C31" s="86">
        <f t="shared" si="2"/>
        <v>30</v>
      </c>
      <c r="D31" s="75">
        <v>30</v>
      </c>
      <c r="E31" s="76" t="s">
        <v>1350</v>
      </c>
      <c r="F31" s="76" t="s">
        <v>1349</v>
      </c>
      <c r="G31" s="76" t="s">
        <v>1351</v>
      </c>
      <c r="H31" s="75">
        <v>0</v>
      </c>
      <c r="I31" s="94" t="str">
        <f t="shared" si="0"/>
        <v>30|UA4N|KI|Kirovskaya oblast|0</v>
      </c>
      <c r="K31">
        <v>30</v>
      </c>
      <c r="L31" s="68">
        <f t="shared" si="3"/>
        <v>3</v>
      </c>
      <c r="M31" s="1" t="str">
        <f>rdxc_sourceList!K39</f>
        <v>AL-18</v>
      </c>
      <c r="N31" s="2" t="str">
        <f>rdxc_sourceList!L39</f>
        <v>VOLCHIKHINSKY AREA</v>
      </c>
      <c r="O31" s="103" t="str">
        <f>rdxc_sourceList!M39</f>
        <v/>
      </c>
      <c r="P31" s="60" t="str">
        <f>rdxc_sourceList!N39</f>
        <v>0</v>
      </c>
      <c r="Q31" s="60" t="str">
        <f>rdxc_sourceList!O39</f>
        <v>0</v>
      </c>
      <c r="R31" s="60" t="str">
        <f>rdxc_sourceList!P39</f>
        <v>0</v>
      </c>
      <c r="S31" t="str">
        <f>rdxc_sourceList!Q39</f>
        <v/>
      </c>
      <c r="T31" s="99" t="str">
        <f t="shared" si="4"/>
        <v>30|3|AL-18|VOLCHIKHINSKY AREA||0|0|0|</v>
      </c>
    </row>
    <row r="32" spans="2:22">
      <c r="B32" s="86" t="str">
        <f t="shared" si="1"/>
        <v>KK</v>
      </c>
      <c r="C32" s="86">
        <f t="shared" si="2"/>
        <v>31</v>
      </c>
      <c r="D32" s="75">
        <v>31</v>
      </c>
      <c r="E32" s="76" t="s">
        <v>1458</v>
      </c>
      <c r="F32" s="76" t="s">
        <v>1457</v>
      </c>
      <c r="G32" s="76" t="s">
        <v>1459</v>
      </c>
      <c r="H32" s="75">
        <v>0</v>
      </c>
      <c r="I32" s="94" t="str">
        <f t="shared" si="0"/>
        <v>31|UA0A|KK|Krasnoyarsk Kraj|0</v>
      </c>
      <c r="K32">
        <v>31</v>
      </c>
      <c r="L32" s="68">
        <f t="shared" si="3"/>
        <v>3</v>
      </c>
      <c r="M32" s="1" t="str">
        <f>rdxc_sourceList!K40</f>
        <v>AL-19</v>
      </c>
      <c r="N32" s="2" t="str">
        <f>rdxc_sourceList!L40</f>
        <v>EGORYEVSKY AREA</v>
      </c>
      <c r="O32" s="103" t="str">
        <f>rdxc_sourceList!M40</f>
        <v/>
      </c>
      <c r="P32" s="60" t="str">
        <f>rdxc_sourceList!N40</f>
        <v>0</v>
      </c>
      <c r="Q32" s="60" t="str">
        <f>rdxc_sourceList!O40</f>
        <v>0</v>
      </c>
      <c r="R32" s="60" t="str">
        <f>rdxc_sourceList!P40</f>
        <v>0</v>
      </c>
      <c r="S32" t="str">
        <f>rdxc_sourceList!Q40</f>
        <v/>
      </c>
      <c r="T32" s="99" t="str">
        <f t="shared" si="4"/>
        <v>31|3|AL-19|EGORYEVSKY AREA||0|0|0|</v>
      </c>
    </row>
    <row r="33" spans="2:20">
      <c r="B33" s="86" t="str">
        <f t="shared" si="1"/>
        <v>KL</v>
      </c>
      <c r="C33" s="86">
        <f t="shared" si="2"/>
        <v>32</v>
      </c>
      <c r="D33" s="75">
        <v>32</v>
      </c>
      <c r="E33" s="76" t="s">
        <v>1254</v>
      </c>
      <c r="F33" s="76" t="s">
        <v>1253</v>
      </c>
      <c r="G33" s="76" t="s">
        <v>1255</v>
      </c>
      <c r="H33" s="75">
        <v>0</v>
      </c>
      <c r="I33" s="94" t="str">
        <f t="shared" si="0"/>
        <v>32|UA1N|KL|Republic of Karelia|0</v>
      </c>
      <c r="K33">
        <v>32</v>
      </c>
      <c r="L33" s="68">
        <f t="shared" si="3"/>
        <v>3</v>
      </c>
      <c r="M33" s="1" t="str">
        <f>rdxc_sourceList!K41</f>
        <v>AL-20</v>
      </c>
      <c r="N33" s="2" t="str">
        <f>rdxc_sourceList!L41</f>
        <v>ELTSOVSKY AREA</v>
      </c>
      <c r="O33" s="103" t="str">
        <f>rdxc_sourceList!M41</f>
        <v/>
      </c>
      <c r="P33" s="60" t="str">
        <f>rdxc_sourceList!N41</f>
        <v>0</v>
      </c>
      <c r="Q33" s="60" t="str">
        <f>rdxc_sourceList!O41</f>
        <v>0</v>
      </c>
      <c r="R33" s="60" t="str">
        <f>rdxc_sourceList!P41</f>
        <v>0</v>
      </c>
      <c r="S33" t="str">
        <f>rdxc_sourceList!Q41</f>
        <v/>
      </c>
      <c r="T33" s="99" t="str">
        <f t="shared" si="4"/>
        <v>32|3|AL-20|ELTSOVSKY AREA||0|0|0|</v>
      </c>
    </row>
    <row r="34" spans="2:20">
      <c r="B34" s="86" t="str">
        <f t="shared" si="1"/>
        <v>KM</v>
      </c>
      <c r="C34" s="86">
        <f t="shared" si="2"/>
        <v>33</v>
      </c>
      <c r="D34" s="75">
        <v>33</v>
      </c>
      <c r="E34" s="76" t="s">
        <v>1377</v>
      </c>
      <c r="F34" s="76" t="s">
        <v>1376</v>
      </c>
      <c r="G34" s="76" t="s">
        <v>1378</v>
      </c>
      <c r="H34" s="75">
        <v>0</v>
      </c>
      <c r="I34" s="94" t="str">
        <f t="shared" si="0"/>
        <v>33|UA6I|KM|Republic of Kalmykia|0</v>
      </c>
      <c r="K34">
        <v>33</v>
      </c>
      <c r="L34" s="68">
        <f t="shared" si="3"/>
        <v>3</v>
      </c>
      <c r="M34" s="1" t="str">
        <f>rdxc_sourceList!K42</f>
        <v>AL-21</v>
      </c>
      <c r="N34" s="2" t="str">
        <f>rdxc_sourceList!L42</f>
        <v>ZAVYALOVSKY AREA</v>
      </c>
      <c r="O34" s="103" t="str">
        <f>rdxc_sourceList!M42</f>
        <v/>
      </c>
      <c r="P34" s="60" t="str">
        <f>rdxc_sourceList!N42</f>
        <v>0</v>
      </c>
      <c r="Q34" s="60" t="str">
        <f>rdxc_sourceList!O42</f>
        <v>0</v>
      </c>
      <c r="R34" s="60" t="str">
        <f>rdxc_sourceList!P42</f>
        <v>0</v>
      </c>
      <c r="S34" t="str">
        <f>rdxc_sourceList!Q42</f>
        <v/>
      </c>
      <c r="T34" s="99" t="str">
        <f t="shared" si="4"/>
        <v>33|3|AL-21|ZAVYALOVSKY AREA||0|0|0|</v>
      </c>
    </row>
    <row r="35" spans="2:20">
      <c r="B35" s="86" t="str">
        <f t="shared" si="1"/>
        <v>KN</v>
      </c>
      <c r="C35" s="86">
        <f t="shared" si="2"/>
        <v>34</v>
      </c>
      <c r="D35" s="75">
        <v>34</v>
      </c>
      <c r="E35" s="76" t="s">
        <v>1437</v>
      </c>
      <c r="F35" s="76" t="s">
        <v>1436</v>
      </c>
      <c r="G35" s="76" t="s">
        <v>1438</v>
      </c>
      <c r="H35" s="75">
        <v>0</v>
      </c>
      <c r="I35" s="94" t="str">
        <f t="shared" si="0"/>
        <v>34|UA9Q|KN|Kurganskaya oblast|0</v>
      </c>
      <c r="K35">
        <v>34</v>
      </c>
      <c r="L35" s="68">
        <f t="shared" si="3"/>
        <v>3</v>
      </c>
      <c r="M35" s="1" t="str">
        <f>rdxc_sourceList!K43</f>
        <v>AL-22</v>
      </c>
      <c r="N35" s="2" t="str">
        <f>rdxc_sourceList!L43</f>
        <v>ZALESOVSKY AREA</v>
      </c>
      <c r="O35" s="103" t="str">
        <f>rdxc_sourceList!M43</f>
        <v/>
      </c>
      <c r="P35" s="60" t="str">
        <f>rdxc_sourceList!N43</f>
        <v>0</v>
      </c>
      <c r="Q35" s="60" t="str">
        <f>rdxc_sourceList!O43</f>
        <v>0</v>
      </c>
      <c r="R35" s="60" t="str">
        <f>rdxc_sourceList!P43</f>
        <v>0</v>
      </c>
      <c r="S35" t="str">
        <f>rdxc_sourceList!Q43</f>
        <v/>
      </c>
      <c r="T35" s="99" t="str">
        <f t="shared" si="4"/>
        <v>34|3|AL-22|ZALESOVSKY AREA||0|0|0|</v>
      </c>
    </row>
    <row r="36" spans="2:20">
      <c r="B36" s="86" t="str">
        <f t="shared" si="1"/>
        <v>KO</v>
      </c>
      <c r="C36" s="86">
        <f t="shared" si="2"/>
        <v>35</v>
      </c>
      <c r="D36" s="75">
        <v>35</v>
      </c>
      <c r="E36" s="76" t="s">
        <v>1449</v>
      </c>
      <c r="F36" s="76" t="s">
        <v>1448</v>
      </c>
      <c r="G36" s="76" t="s">
        <v>1450</v>
      </c>
      <c r="H36" s="75">
        <v>0</v>
      </c>
      <c r="I36" s="94" t="str">
        <f t="shared" si="0"/>
        <v>35|UA9X|KO|Republic of Komi|0</v>
      </c>
      <c r="K36">
        <v>35</v>
      </c>
      <c r="L36" s="68">
        <f t="shared" si="3"/>
        <v>3</v>
      </c>
      <c r="M36" s="1" t="str">
        <f>rdxc_sourceList!K44</f>
        <v>AL-23</v>
      </c>
      <c r="N36" s="2" t="str">
        <f>rdxc_sourceList!L44</f>
        <v>ZARINSKY AREA</v>
      </c>
      <c r="O36" s="103" t="str">
        <f>rdxc_sourceList!M44</f>
        <v/>
      </c>
      <c r="P36" s="60" t="str">
        <f>rdxc_sourceList!N44</f>
        <v>0</v>
      </c>
      <c r="Q36" s="60" t="str">
        <f>rdxc_sourceList!O44</f>
        <v>0</v>
      </c>
      <c r="R36" s="60" t="str">
        <f>rdxc_sourceList!P44</f>
        <v>0</v>
      </c>
      <c r="S36" t="str">
        <f>rdxc_sourceList!Q44</f>
        <v/>
      </c>
      <c r="T36" s="99" t="str">
        <f t="shared" si="4"/>
        <v>35|3|AL-23|ZARINSKY AREA||0|0|0|</v>
      </c>
    </row>
    <row r="37" spans="2:20">
      <c r="B37" s="86" t="str">
        <f t="shared" si="1"/>
        <v>KP</v>
      </c>
      <c r="C37" s="86">
        <f t="shared" si="2"/>
        <v>36</v>
      </c>
      <c r="D37" s="69">
        <v>36</v>
      </c>
      <c r="E37" s="70" t="s">
        <v>4535</v>
      </c>
      <c r="F37" s="70" t="s">
        <v>4536</v>
      </c>
      <c r="G37" s="70" t="s">
        <v>4537</v>
      </c>
      <c r="H37" s="69">
        <v>1</v>
      </c>
      <c r="I37" s="94" t="str">
        <f t="shared" si="0"/>
        <v>36|UA9G|KP|Komi-Permjatsky AO|1</v>
      </c>
      <c r="K37">
        <v>36</v>
      </c>
      <c r="L37" s="68">
        <f t="shared" si="3"/>
        <v>3</v>
      </c>
      <c r="M37" s="1" t="str">
        <f>rdxc_sourceList!K45</f>
        <v>AL-24</v>
      </c>
      <c r="N37" s="2" t="str">
        <f>rdxc_sourceList!L45</f>
        <v>ZMEINOGORSKY AREA</v>
      </c>
      <c r="O37" s="103" t="str">
        <f>rdxc_sourceList!M45</f>
        <v/>
      </c>
      <c r="P37" s="60" t="str">
        <f>rdxc_sourceList!N45</f>
        <v>0</v>
      </c>
      <c r="Q37" s="60" t="str">
        <f>rdxc_sourceList!O45</f>
        <v>0</v>
      </c>
      <c r="R37" s="60" t="str">
        <f>rdxc_sourceList!P45</f>
        <v>0</v>
      </c>
      <c r="T37" s="99" t="str">
        <f t="shared" si="4"/>
        <v>36|3|AL-24|ZMEINOGORSKY AREA||0|0|0|</v>
      </c>
    </row>
    <row r="38" spans="2:20">
      <c r="B38" s="86" t="str">
        <f t="shared" si="1"/>
        <v>KR</v>
      </c>
      <c r="C38" s="86">
        <f t="shared" si="2"/>
        <v>37</v>
      </c>
      <c r="D38" s="75">
        <v>37</v>
      </c>
      <c r="E38" s="76" t="s">
        <v>1368</v>
      </c>
      <c r="F38" s="76" t="s">
        <v>1367</v>
      </c>
      <c r="G38" s="76" t="s">
        <v>1369</v>
      </c>
      <c r="H38" s="75">
        <v>0</v>
      </c>
      <c r="I38" s="94" t="str">
        <f t="shared" si="0"/>
        <v>37|UA6A|KR|Krasnodarsky Kraj|0</v>
      </c>
      <c r="K38">
        <v>37</v>
      </c>
      <c r="L38" s="68">
        <f t="shared" si="3"/>
        <v>3</v>
      </c>
      <c r="M38" s="1" t="str">
        <f>rdxc_sourceList!K46</f>
        <v>AL-25</v>
      </c>
      <c r="N38" s="2" t="str">
        <f>rdxc_sourceList!L46</f>
        <v>ZONALNYJ AREA</v>
      </c>
      <c r="O38" s="103" t="str">
        <f>rdxc_sourceList!M46</f>
        <v/>
      </c>
      <c r="P38" s="60" t="str">
        <f>rdxc_sourceList!N46</f>
        <v>0</v>
      </c>
      <c r="Q38" s="60" t="str">
        <f>rdxc_sourceList!O46</f>
        <v>0</v>
      </c>
      <c r="R38" s="60" t="str">
        <f>rdxc_sourceList!P46</f>
        <v>0</v>
      </c>
      <c r="S38" t="str">
        <f>rdxc_sourceList!Q45</f>
        <v/>
      </c>
      <c r="T38" s="99" t="str">
        <f t="shared" si="4"/>
        <v>37|3|AL-25|ZONALNYJ AREA||0|0|0|</v>
      </c>
    </row>
    <row r="39" spans="2:20">
      <c r="B39" s="86" t="str">
        <f t="shared" si="1"/>
        <v>KS</v>
      </c>
      <c r="C39" s="86">
        <f t="shared" si="2"/>
        <v>38</v>
      </c>
      <c r="D39" s="75">
        <v>38</v>
      </c>
      <c r="E39" s="76" t="s">
        <v>1299</v>
      </c>
      <c r="F39" s="76" t="s">
        <v>1298</v>
      </c>
      <c r="G39" s="76" t="s">
        <v>1300</v>
      </c>
      <c r="H39" s="75">
        <v>0</v>
      </c>
      <c r="I39" s="94" t="str">
        <f t="shared" si="0"/>
        <v>38|UA3N|KS|Kostromskaya oblast|0</v>
      </c>
      <c r="K39">
        <v>38</v>
      </c>
      <c r="L39" s="68">
        <f t="shared" si="3"/>
        <v>3</v>
      </c>
      <c r="M39" s="1" t="str">
        <f>rdxc_sourceList!K47</f>
        <v>AL-26</v>
      </c>
      <c r="N39" s="2" t="str">
        <f>rdxc_sourceList!L47</f>
        <v>KALMANSKY AREA</v>
      </c>
      <c r="O39" s="103" t="str">
        <f>rdxc_sourceList!M47</f>
        <v/>
      </c>
      <c r="P39" s="60" t="str">
        <f>rdxc_sourceList!N47</f>
        <v>0</v>
      </c>
      <c r="Q39" s="60" t="str">
        <f>rdxc_sourceList!O47</f>
        <v>0</v>
      </c>
      <c r="R39" s="60" t="str">
        <f>rdxc_sourceList!P47</f>
        <v>0</v>
      </c>
      <c r="S39" t="str">
        <f>rdxc_sourceList!Q46</f>
        <v/>
      </c>
      <c r="T39" s="99" t="str">
        <f t="shared" si="4"/>
        <v>38|3|AL-26|KALMANSKY AREA||0|0|0|</v>
      </c>
    </row>
    <row r="40" spans="2:20">
      <c r="B40" s="86" t="str">
        <f t="shared" si="1"/>
        <v>KT</v>
      </c>
      <c r="C40" s="86">
        <f t="shared" si="2"/>
        <v>39</v>
      </c>
      <c r="D40" s="75">
        <v>39</v>
      </c>
      <c r="E40" s="76" t="s">
        <v>1500</v>
      </c>
      <c r="F40" s="76" t="s">
        <v>1499</v>
      </c>
      <c r="G40" s="76" t="s">
        <v>1501</v>
      </c>
      <c r="H40" s="75">
        <v>0</v>
      </c>
      <c r="I40" s="94" t="str">
        <f t="shared" si="0"/>
        <v>39|UA0Z|KT|Kamchatskaya oblast|0</v>
      </c>
      <c r="K40">
        <v>39</v>
      </c>
      <c r="L40" s="68">
        <f t="shared" si="3"/>
        <v>3</v>
      </c>
      <c r="M40" s="1" t="str">
        <f>rdxc_sourceList!K48</f>
        <v>AL-27</v>
      </c>
      <c r="N40" s="2" t="str">
        <f>rdxc_sourceList!L48</f>
        <v>KAMENSKY AREA</v>
      </c>
      <c r="O40" s="103" t="str">
        <f>rdxc_sourceList!M48</f>
        <v/>
      </c>
      <c r="P40" s="60" t="str">
        <f>rdxc_sourceList!N48</f>
        <v>0</v>
      </c>
      <c r="Q40" s="60" t="str">
        <f>rdxc_sourceList!O48</f>
        <v>0</v>
      </c>
      <c r="R40" s="60" t="str">
        <f>rdxc_sourceList!P48</f>
        <v>0</v>
      </c>
      <c r="S40" t="str">
        <f>rdxc_sourceList!Q47</f>
        <v/>
      </c>
      <c r="T40" s="99" t="str">
        <f t="shared" si="4"/>
        <v>39|3|AL-27|KAMENSKY AREA||0|0|0|</v>
      </c>
    </row>
    <row r="41" spans="2:20">
      <c r="B41" s="86" t="str">
        <f t="shared" si="1"/>
        <v>KU</v>
      </c>
      <c r="C41" s="86">
        <f t="shared" si="2"/>
        <v>40</v>
      </c>
      <c r="D41" s="75">
        <v>40</v>
      </c>
      <c r="E41" s="76" t="s">
        <v>1323</v>
      </c>
      <c r="F41" s="76" t="s">
        <v>1322</v>
      </c>
      <c r="G41" s="76" t="s">
        <v>1324</v>
      </c>
      <c r="H41" s="75">
        <v>0</v>
      </c>
      <c r="I41" s="94" t="str">
        <f t="shared" si="0"/>
        <v>40|UA3W|KU|Kurskaya oblast|0</v>
      </c>
      <c r="K41">
        <v>40</v>
      </c>
      <c r="L41" s="68">
        <f t="shared" si="3"/>
        <v>3</v>
      </c>
      <c r="M41" s="1" t="str">
        <f>rdxc_sourceList!K49</f>
        <v>AL-28</v>
      </c>
      <c r="N41" s="2" t="str">
        <f>rdxc_sourceList!L49</f>
        <v>KLYUCHEVSKY AREA</v>
      </c>
      <c r="O41" s="103" t="str">
        <f>rdxc_sourceList!M49</f>
        <v/>
      </c>
      <c r="P41" s="60" t="str">
        <f>rdxc_sourceList!N49</f>
        <v>0</v>
      </c>
      <c r="Q41" s="60" t="str">
        <f>rdxc_sourceList!O49</f>
        <v>0</v>
      </c>
      <c r="R41" s="60" t="str">
        <f>rdxc_sourceList!P49</f>
        <v>0</v>
      </c>
      <c r="S41" t="str">
        <f>rdxc_sourceList!Q48</f>
        <v/>
      </c>
      <c r="T41" s="99" t="str">
        <f t="shared" si="4"/>
        <v>40|3|AL-28|KLYUCHEVSKY AREA||0|0|0|</v>
      </c>
    </row>
    <row r="42" spans="2:20">
      <c r="B42" s="86" t="str">
        <f t="shared" si="1"/>
        <v>KY</v>
      </c>
      <c r="C42" s="86">
        <f t="shared" si="2"/>
        <v>41</v>
      </c>
      <c r="D42" s="69">
        <v>41</v>
      </c>
      <c r="E42" s="70" t="s">
        <v>4542</v>
      </c>
      <c r="F42" s="70" t="s">
        <v>4543</v>
      </c>
      <c r="G42" s="70" t="s">
        <v>4544</v>
      </c>
      <c r="H42" s="69">
        <v>1</v>
      </c>
      <c r="I42" s="94" t="str">
        <f t="shared" si="0"/>
        <v>41|UA0X|KY|Korjaksky AO|1</v>
      </c>
      <c r="K42">
        <v>41</v>
      </c>
      <c r="L42" s="68">
        <f t="shared" si="3"/>
        <v>3</v>
      </c>
      <c r="M42" s="1" t="str">
        <f>rdxc_sourceList!K50</f>
        <v>AL-29</v>
      </c>
      <c r="N42" s="2" t="str">
        <f>rdxc_sourceList!L50</f>
        <v>KOSIKHINSKY AREA</v>
      </c>
      <c r="O42" s="103" t="str">
        <f>rdxc_sourceList!M50</f>
        <v/>
      </c>
      <c r="P42" s="60" t="str">
        <f>rdxc_sourceList!N50</f>
        <v>0</v>
      </c>
      <c r="Q42" s="60" t="str">
        <f>rdxc_sourceList!O50</f>
        <v>0</v>
      </c>
      <c r="R42" s="60" t="str">
        <f>rdxc_sourceList!P50</f>
        <v>0</v>
      </c>
      <c r="S42" t="str">
        <f>rdxc_sourceList!Q49</f>
        <v/>
      </c>
      <c r="T42" s="99" t="str">
        <f t="shared" si="4"/>
        <v>41|3|AL-29|KOSIKHINSKY AREA||0|0|0|</v>
      </c>
    </row>
    <row r="43" spans="2:20">
      <c r="B43" s="86" t="str">
        <f t="shared" si="1"/>
        <v>LO</v>
      </c>
      <c r="C43" s="86">
        <f t="shared" si="2"/>
        <v>42</v>
      </c>
      <c r="D43" s="75">
        <v>42</v>
      </c>
      <c r="E43" s="76" t="s">
        <v>1251</v>
      </c>
      <c r="F43" s="76" t="s">
        <v>1250</v>
      </c>
      <c r="G43" s="76" t="s">
        <v>1252</v>
      </c>
      <c r="H43" s="75">
        <v>0</v>
      </c>
      <c r="I43" s="94" t="str">
        <f t="shared" si="0"/>
        <v>42|UA1C|LO|Leningradskaya oblast|0</v>
      </c>
      <c r="K43">
        <v>42</v>
      </c>
      <c r="L43" s="68">
        <f t="shared" si="3"/>
        <v>3</v>
      </c>
      <c r="M43" s="1" t="str">
        <f>rdxc_sourceList!K51</f>
        <v>AL-30</v>
      </c>
      <c r="N43" s="2" t="str">
        <f>rdxc_sourceList!L51</f>
        <v>KRASNOGORSK AREA</v>
      </c>
      <c r="O43" s="103" t="str">
        <f>rdxc_sourceList!M51</f>
        <v/>
      </c>
      <c r="P43" s="60" t="str">
        <f>rdxc_sourceList!N51</f>
        <v>0</v>
      </c>
      <c r="Q43" s="60" t="str">
        <f>rdxc_sourceList!O51</f>
        <v>0</v>
      </c>
      <c r="R43" s="60" t="str">
        <f>rdxc_sourceList!P51</f>
        <v>0</v>
      </c>
      <c r="S43" t="str">
        <f>rdxc_sourceList!Q50</f>
        <v/>
      </c>
      <c r="T43" s="99" t="str">
        <f t="shared" si="4"/>
        <v>42|3|AL-30|KRASNOGORSK AREA||0|0|0|</v>
      </c>
    </row>
    <row r="44" spans="2:20">
      <c r="B44" s="86" t="str">
        <f t="shared" si="1"/>
        <v>LP</v>
      </c>
      <c r="C44" s="86">
        <f t="shared" si="2"/>
        <v>43</v>
      </c>
      <c r="D44" s="75">
        <v>43</v>
      </c>
      <c r="E44" s="76" t="s">
        <v>1287</v>
      </c>
      <c r="F44" s="76" t="s">
        <v>1286</v>
      </c>
      <c r="G44" s="76" t="s">
        <v>1288</v>
      </c>
      <c r="H44" s="75">
        <v>0</v>
      </c>
      <c r="I44" s="94" t="str">
        <f t="shared" si="0"/>
        <v>43|UA3G|LP|Lipetskaya oblast|0</v>
      </c>
      <c r="K44">
        <v>43</v>
      </c>
      <c r="L44" s="68">
        <f t="shared" si="3"/>
        <v>3</v>
      </c>
      <c r="M44" s="1" t="str">
        <f>rdxc_sourceList!K52</f>
        <v>AL-31</v>
      </c>
      <c r="N44" s="2" t="str">
        <f>rdxc_sourceList!L52</f>
        <v>KRASNOSHCHEKOVSKY AREA</v>
      </c>
      <c r="O44" s="103" t="str">
        <f>rdxc_sourceList!M52</f>
        <v/>
      </c>
      <c r="P44" s="60" t="str">
        <f>rdxc_sourceList!N52</f>
        <v>0</v>
      </c>
      <c r="Q44" s="60" t="str">
        <f>rdxc_sourceList!O52</f>
        <v>0</v>
      </c>
      <c r="R44" s="60" t="str">
        <f>rdxc_sourceList!P52</f>
        <v>0</v>
      </c>
      <c r="S44" t="str">
        <f>rdxc_sourceList!Q51</f>
        <v/>
      </c>
      <c r="T44" s="99" t="str">
        <f t="shared" si="4"/>
        <v>43|3|AL-31|KRASNOSHCHEKOVSKY AREA||0|0|0|</v>
      </c>
    </row>
    <row r="45" spans="2:20">
      <c r="B45" s="86" t="str">
        <f t="shared" si="1"/>
        <v>MA</v>
      </c>
      <c r="C45" s="86">
        <f t="shared" si="2"/>
        <v>44</v>
      </c>
      <c r="D45" s="75">
        <v>44</v>
      </c>
      <c r="E45" s="76" t="s">
        <v>1278</v>
      </c>
      <c r="F45" s="76" t="s">
        <v>1277</v>
      </c>
      <c r="G45" s="76" t="s">
        <v>1279</v>
      </c>
      <c r="H45" s="75">
        <v>0</v>
      </c>
      <c r="I45" s="94" t="str">
        <f t="shared" si="0"/>
        <v>44|UA3A|MA|City of Moscow|0</v>
      </c>
      <c r="K45">
        <v>44</v>
      </c>
      <c r="L45" s="68">
        <f t="shared" si="3"/>
        <v>3</v>
      </c>
      <c r="M45" s="1" t="str">
        <f>rdxc_sourceList!K53</f>
        <v>AL-32</v>
      </c>
      <c r="N45" s="2" t="str">
        <f>rdxc_sourceList!L53</f>
        <v>KRUTIKHINSKY AREA</v>
      </c>
      <c r="O45" s="103" t="str">
        <f>rdxc_sourceList!M53</f>
        <v/>
      </c>
      <c r="P45" s="60" t="str">
        <f>rdxc_sourceList!N53</f>
        <v>0</v>
      </c>
      <c r="Q45" s="60" t="str">
        <f>rdxc_sourceList!O53</f>
        <v>0</v>
      </c>
      <c r="R45" s="60" t="str">
        <f>rdxc_sourceList!P53</f>
        <v>0</v>
      </c>
      <c r="S45" t="str">
        <f>rdxc_sourceList!Q52</f>
        <v/>
      </c>
      <c r="T45" s="99" t="str">
        <f t="shared" si="4"/>
        <v>44|3|AL-32|KRUTIKHINSKY AREA||0|0|0|</v>
      </c>
    </row>
    <row r="46" spans="2:20">
      <c r="B46" s="86" t="str">
        <f t="shared" si="1"/>
        <v>MD</v>
      </c>
      <c r="C46" s="86">
        <f t="shared" si="2"/>
        <v>45</v>
      </c>
      <c r="D46" s="75">
        <v>45</v>
      </c>
      <c r="E46" s="76" t="s">
        <v>1359</v>
      </c>
      <c r="F46" s="76" t="s">
        <v>1358</v>
      </c>
      <c r="G46" s="76" t="s">
        <v>1360</v>
      </c>
      <c r="H46" s="75">
        <v>0</v>
      </c>
      <c r="I46" s="94" t="str">
        <f t="shared" si="0"/>
        <v>45|UA4U|MD|Republic of Mordovia|0</v>
      </c>
      <c r="K46">
        <v>45</v>
      </c>
      <c r="L46" s="68">
        <f t="shared" si="3"/>
        <v>3</v>
      </c>
      <c r="M46" s="1" t="str">
        <f>rdxc_sourceList!K54</f>
        <v>AL-33</v>
      </c>
      <c r="N46" s="2" t="str">
        <f>rdxc_sourceList!L54</f>
        <v>KULUNDINSKY AREA</v>
      </c>
      <c r="O46" s="103" t="str">
        <f>rdxc_sourceList!M54</f>
        <v/>
      </c>
      <c r="P46" s="60" t="str">
        <f>rdxc_sourceList!N54</f>
        <v>0</v>
      </c>
      <c r="Q46" s="60" t="str">
        <f>rdxc_sourceList!O54</f>
        <v>0</v>
      </c>
      <c r="R46" s="60" t="str">
        <f>rdxc_sourceList!P54</f>
        <v>0</v>
      </c>
      <c r="S46" t="str">
        <f>rdxc_sourceList!Q53</f>
        <v/>
      </c>
      <c r="T46" s="99" t="str">
        <f t="shared" si="4"/>
        <v>45|3|AL-33|KULUNDINSKY AREA||0|0|0|</v>
      </c>
    </row>
    <row r="47" spans="2:20">
      <c r="B47" s="86" t="str">
        <f t="shared" si="1"/>
        <v>MG</v>
      </c>
      <c r="C47" s="86">
        <f t="shared" si="2"/>
        <v>46</v>
      </c>
      <c r="D47" s="75">
        <v>46</v>
      </c>
      <c r="E47" s="76" t="s">
        <v>1470</v>
      </c>
      <c r="F47" s="76" t="s">
        <v>1469</v>
      </c>
      <c r="G47" s="76" t="s">
        <v>1471</v>
      </c>
      <c r="H47" s="75">
        <v>0</v>
      </c>
      <c r="I47" s="94" t="str">
        <f t="shared" si="0"/>
        <v>46|UA0I|MG|Magadanskaya oblast|0</v>
      </c>
      <c r="K47">
        <v>46</v>
      </c>
      <c r="L47" s="68">
        <f t="shared" si="3"/>
        <v>3</v>
      </c>
      <c r="M47" s="1" t="str">
        <f>rdxc_sourceList!K55</f>
        <v>AL-34</v>
      </c>
      <c r="N47" s="2" t="str">
        <f>rdxc_sourceList!L55</f>
        <v>KURYINSKY AREA</v>
      </c>
      <c r="O47" s="103" t="str">
        <f>rdxc_sourceList!M55</f>
        <v/>
      </c>
      <c r="P47" s="60" t="str">
        <f>rdxc_sourceList!N55</f>
        <v>0</v>
      </c>
      <c r="Q47" s="60" t="str">
        <f>rdxc_sourceList!O55</f>
        <v>0</v>
      </c>
      <c r="R47" s="60" t="str">
        <f>rdxc_sourceList!P55</f>
        <v>0</v>
      </c>
      <c r="S47" t="str">
        <f>rdxc_sourceList!Q54</f>
        <v/>
      </c>
      <c r="T47" s="99" t="str">
        <f t="shared" si="4"/>
        <v>46|3|AL-34|KURYINSKY AREA||0|0|0|</v>
      </c>
    </row>
    <row r="48" spans="2:20">
      <c r="B48" s="86" t="str">
        <f t="shared" si="1"/>
        <v>MO</v>
      </c>
      <c r="C48" s="86">
        <f t="shared" si="2"/>
        <v>47</v>
      </c>
      <c r="D48" s="75">
        <v>47</v>
      </c>
      <c r="E48" s="76" t="s">
        <v>1281</v>
      </c>
      <c r="F48" s="76" t="s">
        <v>1280</v>
      </c>
      <c r="G48" s="76" t="s">
        <v>1282</v>
      </c>
      <c r="H48" s="75">
        <v>0</v>
      </c>
      <c r="I48" s="94" t="str">
        <f t="shared" si="0"/>
        <v>47|UA3D|MO|Moscowskaya oblast|0</v>
      </c>
      <c r="K48">
        <v>47</v>
      </c>
      <c r="L48" s="68">
        <f t="shared" si="3"/>
        <v>3</v>
      </c>
      <c r="M48" s="1" t="str">
        <f>rdxc_sourceList!K56</f>
        <v>AL-35</v>
      </c>
      <c r="N48" s="2" t="str">
        <f>rdxc_sourceList!L56</f>
        <v>KYTMANOVSKY AREA</v>
      </c>
      <c r="O48" s="103" t="str">
        <f>rdxc_sourceList!M56</f>
        <v/>
      </c>
      <c r="P48" s="60" t="str">
        <f>rdxc_sourceList!N56</f>
        <v>0</v>
      </c>
      <c r="Q48" s="60" t="str">
        <f>rdxc_sourceList!O56</f>
        <v>0</v>
      </c>
      <c r="R48" s="60" t="str">
        <f>rdxc_sourceList!P56</f>
        <v>0</v>
      </c>
      <c r="S48" t="str">
        <f>rdxc_sourceList!Q55</f>
        <v/>
      </c>
      <c r="T48" s="99" t="str">
        <f t="shared" si="4"/>
        <v>47|3|AL-35|KYTMANOVSKY AREA||0|0|0|</v>
      </c>
    </row>
    <row r="49" spans="2:20">
      <c r="B49" s="86" t="str">
        <f t="shared" si="1"/>
        <v>MR</v>
      </c>
      <c r="C49" s="86">
        <f t="shared" si="2"/>
        <v>48</v>
      </c>
      <c r="D49" s="75">
        <v>48</v>
      </c>
      <c r="E49" s="76" t="s">
        <v>1356</v>
      </c>
      <c r="F49" s="76" t="s">
        <v>1355</v>
      </c>
      <c r="G49" s="76" t="s">
        <v>1357</v>
      </c>
      <c r="H49" s="75">
        <v>0</v>
      </c>
      <c r="I49" s="94" t="str">
        <f t="shared" si="0"/>
        <v>48|UA4S|MR|Republic of Marij-El|0</v>
      </c>
      <c r="K49">
        <v>48</v>
      </c>
      <c r="L49" s="68">
        <f t="shared" si="3"/>
        <v>3</v>
      </c>
      <c r="M49" s="1" t="str">
        <f>rdxc_sourceList!K57</f>
        <v>AL-36</v>
      </c>
      <c r="N49" s="2" t="str">
        <f>rdxc_sourceList!L57</f>
        <v>LOKTEVSKY AREA</v>
      </c>
      <c r="O49" s="103" t="str">
        <f>rdxc_sourceList!M57</f>
        <v/>
      </c>
      <c r="P49" s="60" t="str">
        <f>rdxc_sourceList!N57</f>
        <v>0</v>
      </c>
      <c r="Q49" s="60" t="str">
        <f>rdxc_sourceList!O57</f>
        <v>0</v>
      </c>
      <c r="R49" s="60" t="str">
        <f>rdxc_sourceList!P57</f>
        <v>0</v>
      </c>
      <c r="S49" t="str">
        <f>rdxc_sourceList!Q56</f>
        <v/>
      </c>
      <c r="T49" s="99" t="str">
        <f t="shared" si="4"/>
        <v>48|3|AL-36|LOKTEVSKY AREA||0|0|0|</v>
      </c>
    </row>
    <row r="50" spans="2:20">
      <c r="B50" s="86" t="str">
        <f t="shared" si="1"/>
        <v>MU</v>
      </c>
      <c r="C50" s="86">
        <f t="shared" si="2"/>
        <v>49</v>
      </c>
      <c r="D50" s="75">
        <v>49</v>
      </c>
      <c r="E50" s="76" t="s">
        <v>1272</v>
      </c>
      <c r="F50" s="76" t="s">
        <v>1271</v>
      </c>
      <c r="G50" s="76" t="s">
        <v>1273</v>
      </c>
      <c r="H50" s="75">
        <v>0</v>
      </c>
      <c r="I50" s="94" t="str">
        <f t="shared" si="0"/>
        <v>49|UA1Z|MU|Murmanskaya oblast|0</v>
      </c>
      <c r="K50">
        <v>49</v>
      </c>
      <c r="L50" s="68">
        <f t="shared" si="3"/>
        <v>3</v>
      </c>
      <c r="M50" s="1" t="str">
        <f>rdxc_sourceList!K58</f>
        <v>AL-37</v>
      </c>
      <c r="N50" s="2" t="str">
        <f>rdxc_sourceList!L58</f>
        <v>MAMONTOVSKY AREA</v>
      </c>
      <c r="O50" s="103" t="str">
        <f>rdxc_sourceList!M58</f>
        <v/>
      </c>
      <c r="P50" s="60" t="str">
        <f>rdxc_sourceList!N58</f>
        <v>0</v>
      </c>
      <c r="Q50" s="60" t="str">
        <f>rdxc_sourceList!O58</f>
        <v>0</v>
      </c>
      <c r="R50" s="60" t="str">
        <f>rdxc_sourceList!P58</f>
        <v>0</v>
      </c>
      <c r="S50" t="str">
        <f>rdxc_sourceList!Q57</f>
        <v/>
      </c>
      <c r="T50" s="99" t="str">
        <f t="shared" si="4"/>
        <v>49|3|AL-37|MAMONTOVSKY AREA||0|0|0|</v>
      </c>
    </row>
    <row r="51" spans="2:20">
      <c r="B51" s="86" t="str">
        <f t="shared" si="1"/>
        <v>NN</v>
      </c>
      <c r="C51" s="86">
        <f t="shared" si="2"/>
        <v>50</v>
      </c>
      <c r="D51" s="75">
        <v>50</v>
      </c>
      <c r="E51" s="76" t="s">
        <v>1314</v>
      </c>
      <c r="F51" s="76" t="s">
        <v>1313</v>
      </c>
      <c r="G51" s="76" t="s">
        <v>1315</v>
      </c>
      <c r="H51" s="75">
        <v>0</v>
      </c>
      <c r="I51" s="94" t="str">
        <f t="shared" si="0"/>
        <v>50|UA3T|NN|Nizhegorodskaya oblast|0</v>
      </c>
      <c r="K51">
        <v>50</v>
      </c>
      <c r="L51" s="68">
        <f t="shared" si="3"/>
        <v>3</v>
      </c>
      <c r="M51" s="1" t="str">
        <f>rdxc_sourceList!K59</f>
        <v>AL-38</v>
      </c>
      <c r="N51" s="2" t="str">
        <f>rdxc_sourceList!L59</f>
        <v>MIKHAYLOVSKY AREA</v>
      </c>
      <c r="O51" s="103" t="str">
        <f>rdxc_sourceList!M59</f>
        <v/>
      </c>
      <c r="P51" s="60" t="str">
        <f>rdxc_sourceList!N59</f>
        <v>0</v>
      </c>
      <c r="Q51" s="60" t="str">
        <f>rdxc_sourceList!O59</f>
        <v>0</v>
      </c>
      <c r="R51" s="60" t="str">
        <f>rdxc_sourceList!P59</f>
        <v>0</v>
      </c>
      <c r="S51" t="str">
        <f>rdxc_sourceList!Q58</f>
        <v/>
      </c>
      <c r="T51" s="99" t="str">
        <f t="shared" si="4"/>
        <v>50|3|AL-38|MIKHAYLOVSKY AREA||0|0|0|</v>
      </c>
    </row>
    <row r="52" spans="2:20">
      <c r="B52" s="86" t="str">
        <f t="shared" si="1"/>
        <v>NO</v>
      </c>
      <c r="C52" s="86">
        <f t="shared" si="2"/>
        <v>51</v>
      </c>
      <c r="D52" s="75">
        <v>51</v>
      </c>
      <c r="E52" s="76" t="s">
        <v>1260</v>
      </c>
      <c r="F52" s="76" t="s">
        <v>1259</v>
      </c>
      <c r="G52" s="76" t="s">
        <v>1261</v>
      </c>
      <c r="H52" s="75">
        <v>0</v>
      </c>
      <c r="I52" s="94" t="str">
        <f t="shared" si="0"/>
        <v>51|UA1P|NO|Nenetsky Autonomous Okrug|0</v>
      </c>
      <c r="K52">
        <v>51</v>
      </c>
      <c r="L52" s="68">
        <f t="shared" si="3"/>
        <v>3</v>
      </c>
      <c r="M52" s="1" t="str">
        <f>rdxc_sourceList!K60</f>
        <v>AL-39</v>
      </c>
      <c r="N52" s="2" t="str">
        <f>rdxc_sourceList!L60</f>
        <v>NEMETSKY NATIONAL AREA</v>
      </c>
      <c r="O52" s="103" t="str">
        <f>rdxc_sourceList!M60</f>
        <v/>
      </c>
      <c r="P52" s="60" t="str">
        <f>rdxc_sourceList!N60</f>
        <v>0</v>
      </c>
      <c r="Q52" s="60" t="str">
        <f>rdxc_sourceList!O60</f>
        <v>0</v>
      </c>
      <c r="R52" s="60" t="str">
        <f>rdxc_sourceList!P60</f>
        <v>0</v>
      </c>
      <c r="S52" t="str">
        <f>rdxc_sourceList!Q59</f>
        <v/>
      </c>
      <c r="T52" s="99" t="str">
        <f t="shared" si="4"/>
        <v>51|3|AL-39|NEMETSKY NATIONAL AREA||0|0|0|</v>
      </c>
    </row>
    <row r="53" spans="2:20">
      <c r="B53" s="86" t="str">
        <f t="shared" si="1"/>
        <v>NS</v>
      </c>
      <c r="C53" s="86">
        <f t="shared" si="2"/>
        <v>52</v>
      </c>
      <c r="D53" s="75">
        <v>52</v>
      </c>
      <c r="E53" s="76" t="s">
        <v>1434</v>
      </c>
      <c r="F53" s="76" t="s">
        <v>1433</v>
      </c>
      <c r="G53" s="76" t="s">
        <v>1435</v>
      </c>
      <c r="H53" s="75">
        <v>0</v>
      </c>
      <c r="I53" s="94" t="str">
        <f t="shared" si="0"/>
        <v>52|UA9O|NS|Novosibirskaya oblast|0</v>
      </c>
      <c r="K53">
        <v>52</v>
      </c>
      <c r="L53" s="68">
        <f t="shared" si="3"/>
        <v>3</v>
      </c>
      <c r="M53" s="1" t="str">
        <f>rdxc_sourceList!K61</f>
        <v>AL-40</v>
      </c>
      <c r="N53" s="2" t="str">
        <f>rdxc_sourceList!L61</f>
        <v>NOVICHIKHINSKY AREA</v>
      </c>
      <c r="O53" s="103" t="str">
        <f>rdxc_sourceList!M61</f>
        <v/>
      </c>
      <c r="P53" s="60" t="str">
        <f>rdxc_sourceList!N61</f>
        <v>0</v>
      </c>
      <c r="Q53" s="60" t="str">
        <f>rdxc_sourceList!O61</f>
        <v>0</v>
      </c>
      <c r="R53" s="60" t="str">
        <f>rdxc_sourceList!P61</f>
        <v>0</v>
      </c>
      <c r="S53" t="str">
        <f>rdxc_sourceList!Q60</f>
        <v/>
      </c>
      <c r="T53" s="99" t="str">
        <f t="shared" si="4"/>
        <v>52|3|AL-40|NOVICHIKHINSKY AREA||0|0|0|</v>
      </c>
    </row>
    <row r="54" spans="2:20">
      <c r="B54" s="86" t="str">
        <f t="shared" si="1"/>
        <v>NV</v>
      </c>
      <c r="C54" s="86">
        <f t="shared" si="2"/>
        <v>53</v>
      </c>
      <c r="D54" s="75">
        <v>53</v>
      </c>
      <c r="E54" s="76" t="s">
        <v>1266</v>
      </c>
      <c r="F54" s="76" t="s">
        <v>1265</v>
      </c>
      <c r="G54" s="76" t="s">
        <v>1267</v>
      </c>
      <c r="H54" s="75">
        <v>0</v>
      </c>
      <c r="I54" s="94" t="str">
        <f t="shared" si="0"/>
        <v>53|UA1T|NV|Novgorodskaya oblast|0</v>
      </c>
      <c r="K54">
        <v>53</v>
      </c>
      <c r="L54" s="68">
        <f t="shared" si="3"/>
        <v>3</v>
      </c>
      <c r="M54" s="1" t="str">
        <f>rdxc_sourceList!K62</f>
        <v>AL-41</v>
      </c>
      <c r="N54" s="2" t="str">
        <f>rdxc_sourceList!L62</f>
        <v>PAVLOVSKY AREA</v>
      </c>
      <c r="O54" s="103" t="str">
        <f>rdxc_sourceList!M62</f>
        <v/>
      </c>
      <c r="P54" s="60" t="str">
        <f>rdxc_sourceList!N62</f>
        <v>0</v>
      </c>
      <c r="Q54" s="60" t="str">
        <f>rdxc_sourceList!O62</f>
        <v>0</v>
      </c>
      <c r="R54" s="60" t="str">
        <f>rdxc_sourceList!P62</f>
        <v>0</v>
      </c>
      <c r="S54" t="str">
        <f>rdxc_sourceList!Q61</f>
        <v/>
      </c>
      <c r="T54" s="99" t="str">
        <f t="shared" si="4"/>
        <v>53|3|AL-41|PAVLOVSKY AREA||0|0|0|</v>
      </c>
    </row>
    <row r="55" spans="2:20">
      <c r="B55" s="86" t="str">
        <f t="shared" si="1"/>
        <v>OB</v>
      </c>
      <c r="C55" s="86">
        <f t="shared" si="2"/>
        <v>54</v>
      </c>
      <c r="D55" s="75">
        <v>54</v>
      </c>
      <c r="E55" s="76" t="s">
        <v>1440</v>
      </c>
      <c r="F55" s="76" t="s">
        <v>1439</v>
      </c>
      <c r="G55" s="76" t="s">
        <v>1441</v>
      </c>
      <c r="H55" s="75">
        <v>0</v>
      </c>
      <c r="I55" s="94" t="str">
        <f t="shared" si="0"/>
        <v>54|UA9S|OB|Orenburgskaya oblast|0</v>
      </c>
      <c r="K55">
        <v>54</v>
      </c>
      <c r="L55" s="68">
        <f t="shared" si="3"/>
        <v>3</v>
      </c>
      <c r="M55" s="1" t="str">
        <f>rdxc_sourceList!K63</f>
        <v>AL-42</v>
      </c>
      <c r="N55" s="2" t="str">
        <f>rdxc_sourceList!L63</f>
        <v>PANKRUSHIKHINSKY AREA</v>
      </c>
      <c r="O55" s="103" t="str">
        <f>rdxc_sourceList!M63</f>
        <v/>
      </c>
      <c r="P55" s="60" t="str">
        <f>rdxc_sourceList!N63</f>
        <v>0</v>
      </c>
      <c r="Q55" s="60" t="str">
        <f>rdxc_sourceList!O63</f>
        <v>0</v>
      </c>
      <c r="R55" s="60" t="str">
        <f>rdxc_sourceList!P63</f>
        <v>0</v>
      </c>
      <c r="S55" t="str">
        <f>rdxc_sourceList!Q62</f>
        <v/>
      </c>
      <c r="T55" s="99" t="str">
        <f t="shared" si="4"/>
        <v>54|3|AL-42|PANKRUSHIKHINSKY AREA||0|0|0|</v>
      </c>
    </row>
    <row r="56" spans="2:20">
      <c r="B56" s="86" t="str">
        <f t="shared" si="1"/>
        <v>OM</v>
      </c>
      <c r="C56" s="86">
        <f t="shared" si="2"/>
        <v>55</v>
      </c>
      <c r="D56" s="75">
        <v>55</v>
      </c>
      <c r="E56" s="76" t="s">
        <v>1431</v>
      </c>
      <c r="F56" s="76" t="s">
        <v>1430</v>
      </c>
      <c r="G56" s="76" t="s">
        <v>1432</v>
      </c>
      <c r="H56" s="75">
        <v>0</v>
      </c>
      <c r="I56" s="94" t="str">
        <f t="shared" si="0"/>
        <v>55|UA9M|OM|Omskaya oblast|0</v>
      </c>
      <c r="K56">
        <v>55</v>
      </c>
      <c r="L56" s="68">
        <f t="shared" si="3"/>
        <v>3</v>
      </c>
      <c r="M56" s="1" t="str">
        <f>rdxc_sourceList!K64</f>
        <v>AL-43</v>
      </c>
      <c r="N56" s="2" t="str">
        <f>rdxc_sourceList!L64</f>
        <v>PERVOMAJSKY AREA</v>
      </c>
      <c r="O56" s="103" t="str">
        <f>rdxc_sourceList!M64</f>
        <v/>
      </c>
      <c r="P56" s="60" t="str">
        <f>rdxc_sourceList!N64</f>
        <v>0</v>
      </c>
      <c r="Q56" s="60" t="str">
        <f>rdxc_sourceList!O64</f>
        <v>0</v>
      </c>
      <c r="R56" s="60" t="str">
        <f>rdxc_sourceList!P64</f>
        <v>0</v>
      </c>
      <c r="S56" t="str">
        <f>rdxc_sourceList!Q63</f>
        <v/>
      </c>
      <c r="T56" s="99" t="str">
        <f t="shared" si="4"/>
        <v>55|3|AL-43|PERVOMAJSKY AREA||0|0|0|</v>
      </c>
    </row>
    <row r="57" spans="2:20">
      <c r="B57" s="86" t="str">
        <f t="shared" si="1"/>
        <v>OR</v>
      </c>
      <c r="C57" s="86">
        <f t="shared" si="2"/>
        <v>56</v>
      </c>
      <c r="D57" s="75">
        <v>56</v>
      </c>
      <c r="E57" s="76" t="s">
        <v>1284</v>
      </c>
      <c r="F57" s="76" t="s">
        <v>1283</v>
      </c>
      <c r="G57" s="76" t="s">
        <v>1285</v>
      </c>
      <c r="H57" s="75">
        <v>0</v>
      </c>
      <c r="I57" s="94" t="str">
        <f t="shared" si="0"/>
        <v>56|UA3E|OR|Orlovskaya oblast|0</v>
      </c>
      <c r="K57">
        <v>56</v>
      </c>
      <c r="L57" s="68">
        <f t="shared" si="3"/>
        <v>3</v>
      </c>
      <c r="M57" s="1" t="str">
        <f>rdxc_sourceList!K65</f>
        <v>AL-44</v>
      </c>
      <c r="N57" s="2" t="str">
        <f>rdxc_sourceList!L65</f>
        <v>PETROPAVLOVSKY AREA</v>
      </c>
      <c r="O57" s="103" t="str">
        <f>rdxc_sourceList!M65</f>
        <v/>
      </c>
      <c r="P57" s="60" t="str">
        <f>rdxc_sourceList!N65</f>
        <v>0</v>
      </c>
      <c r="Q57" s="60" t="str">
        <f>rdxc_sourceList!O65</f>
        <v>0</v>
      </c>
      <c r="R57" s="60" t="str">
        <f>rdxc_sourceList!P65</f>
        <v>0</v>
      </c>
      <c r="S57" t="str">
        <f>rdxc_sourceList!Q64</f>
        <v/>
      </c>
      <c r="T57" s="99" t="str">
        <f t="shared" si="4"/>
        <v>56|3|AL-44|PETROPAVLOVSKY AREA||0|0|0|</v>
      </c>
    </row>
    <row r="58" spans="2:20">
      <c r="B58" s="86" t="str">
        <f t="shared" si="1"/>
        <v>PE</v>
      </c>
      <c r="C58" s="86">
        <f t="shared" si="2"/>
        <v>57</v>
      </c>
      <c r="D58" s="75">
        <v>57</v>
      </c>
      <c r="E58" s="76" t="s">
        <v>1341</v>
      </c>
      <c r="F58" s="76" t="s">
        <v>1340</v>
      </c>
      <c r="G58" s="76" t="s">
        <v>1342</v>
      </c>
      <c r="H58" s="75">
        <v>0</v>
      </c>
      <c r="I58" s="94" t="str">
        <f t="shared" si="0"/>
        <v>57|UA4F|PE|Penzenskaya oblast|0</v>
      </c>
      <c r="K58">
        <v>57</v>
      </c>
      <c r="L58" s="68">
        <f t="shared" si="3"/>
        <v>3</v>
      </c>
      <c r="M58" s="1" t="str">
        <f>rdxc_sourceList!K66</f>
        <v>AL-45</v>
      </c>
      <c r="N58" s="2" t="str">
        <f>rdxc_sourceList!L66</f>
        <v>POSPELIKHINSKY AREA</v>
      </c>
      <c r="O58" s="103" t="str">
        <f>rdxc_sourceList!M66</f>
        <v/>
      </c>
      <c r="P58" s="60" t="str">
        <f>rdxc_sourceList!N66</f>
        <v>0</v>
      </c>
      <c r="Q58" s="60" t="str">
        <f>rdxc_sourceList!O66</f>
        <v>0</v>
      </c>
      <c r="R58" s="60" t="str">
        <f>rdxc_sourceList!P66</f>
        <v>0</v>
      </c>
      <c r="S58" t="str">
        <f>rdxc_sourceList!Q65</f>
        <v/>
      </c>
      <c r="T58" s="99" t="str">
        <f t="shared" si="4"/>
        <v>57|3|AL-45|POSPELIKHINSKY AREA||0|0|0|</v>
      </c>
    </row>
    <row r="59" spans="2:20">
      <c r="B59" s="86" t="str">
        <f t="shared" si="1"/>
        <v>PK</v>
      </c>
      <c r="C59" s="86">
        <f t="shared" si="2"/>
        <v>58</v>
      </c>
      <c r="D59" s="75">
        <v>58</v>
      </c>
      <c r="E59" s="76" t="s">
        <v>1479</v>
      </c>
      <c r="F59" s="76" t="s">
        <v>1478</v>
      </c>
      <c r="G59" s="76" t="s">
        <v>1480</v>
      </c>
      <c r="H59" s="75">
        <v>0</v>
      </c>
      <c r="I59" s="94" t="str">
        <f t="shared" si="0"/>
        <v>58|UA0L|PK|Primorsky Kraj|0</v>
      </c>
      <c r="K59">
        <v>58</v>
      </c>
      <c r="L59" s="68">
        <f t="shared" si="3"/>
        <v>3</v>
      </c>
      <c r="M59" s="1" t="str">
        <f>rdxc_sourceList!K67</f>
        <v>AL-46</v>
      </c>
      <c r="N59" s="2" t="str">
        <f>rdxc_sourceList!L67</f>
        <v>REBRIKHINSKY AREA</v>
      </c>
      <c r="O59" s="103" t="str">
        <f>rdxc_sourceList!M67</f>
        <v/>
      </c>
      <c r="P59" s="60" t="str">
        <f>rdxc_sourceList!N67</f>
        <v>0</v>
      </c>
      <c r="Q59" s="60" t="str">
        <f>rdxc_sourceList!O67</f>
        <v>0</v>
      </c>
      <c r="R59" s="60" t="str">
        <f>rdxc_sourceList!P67</f>
        <v>0</v>
      </c>
      <c r="S59" t="str">
        <f>rdxc_sourceList!Q66</f>
        <v/>
      </c>
      <c r="T59" s="99" t="str">
        <f t="shared" si="4"/>
        <v>58|3|AL-46|REBRIKHINSKY AREA||0|0|0|</v>
      </c>
    </row>
    <row r="60" spans="2:20">
      <c r="B60" s="86" t="str">
        <f t="shared" si="1"/>
        <v>PM</v>
      </c>
      <c r="C60" s="86">
        <f t="shared" si="2"/>
        <v>59</v>
      </c>
      <c r="D60" s="75">
        <v>59</v>
      </c>
      <c r="E60" s="76" t="s">
        <v>1416</v>
      </c>
      <c r="F60" s="76" t="s">
        <v>1415</v>
      </c>
      <c r="G60" s="76" t="s">
        <v>1417</v>
      </c>
      <c r="H60" s="75">
        <v>0</v>
      </c>
      <c r="I60" s="94" t="str">
        <f t="shared" si="0"/>
        <v>59|UA9F|PM|Permskaya oblast|0</v>
      </c>
      <c r="K60">
        <v>59</v>
      </c>
      <c r="L60" s="68">
        <f t="shared" si="3"/>
        <v>3</v>
      </c>
      <c r="M60" s="1" t="str">
        <f>rdxc_sourceList!K68</f>
        <v>AL-47</v>
      </c>
      <c r="N60" s="2" t="str">
        <f>rdxc_sourceList!L68</f>
        <v>RODINSKY AREA</v>
      </c>
      <c r="O60" s="103" t="str">
        <f>rdxc_sourceList!M68</f>
        <v/>
      </c>
      <c r="P60" s="60" t="str">
        <f>rdxc_sourceList!N68</f>
        <v>0</v>
      </c>
      <c r="Q60" s="60" t="str">
        <f>rdxc_sourceList!O68</f>
        <v>0</v>
      </c>
      <c r="R60" s="60" t="str">
        <f>rdxc_sourceList!P68</f>
        <v>0</v>
      </c>
      <c r="S60" t="str">
        <f>rdxc_sourceList!Q67</f>
        <v/>
      </c>
      <c r="T60" s="99" t="str">
        <f t="shared" si="4"/>
        <v>59|3|AL-47|RODINSKY AREA||0|0|0|</v>
      </c>
    </row>
    <row r="61" spans="2:20">
      <c r="B61" s="86" t="str">
        <f t="shared" si="1"/>
        <v>PS</v>
      </c>
      <c r="C61" s="86">
        <f t="shared" si="2"/>
        <v>60</v>
      </c>
      <c r="D61" s="75">
        <v>60</v>
      </c>
      <c r="E61" s="76" t="s">
        <v>1269</v>
      </c>
      <c r="F61" s="76" t="s">
        <v>1268</v>
      </c>
      <c r="G61" s="76" t="s">
        <v>1270</v>
      </c>
      <c r="H61" s="75">
        <v>0</v>
      </c>
      <c r="I61" s="94" t="str">
        <f t="shared" si="0"/>
        <v>60|UA1W|PS|Pskovskaya oblast|0</v>
      </c>
      <c r="K61">
        <v>60</v>
      </c>
      <c r="L61" s="68">
        <f t="shared" si="3"/>
        <v>3</v>
      </c>
      <c r="M61" s="1" t="str">
        <f>rdxc_sourceList!K69</f>
        <v>AL-48</v>
      </c>
      <c r="N61" s="2" t="str">
        <f>rdxc_sourceList!L69</f>
        <v>ROMANOVSKY AREA</v>
      </c>
      <c r="O61" s="103" t="str">
        <f>rdxc_sourceList!M69</f>
        <v/>
      </c>
      <c r="P61" s="60" t="str">
        <f>rdxc_sourceList!N69</f>
        <v>0</v>
      </c>
      <c r="Q61" s="60" t="str">
        <f>rdxc_sourceList!O69</f>
        <v>0</v>
      </c>
      <c r="R61" s="60" t="str">
        <f>rdxc_sourceList!P69</f>
        <v>0</v>
      </c>
      <c r="S61" t="str">
        <f>rdxc_sourceList!Q68</f>
        <v/>
      </c>
      <c r="T61" s="99" t="str">
        <f t="shared" si="4"/>
        <v>60|3|AL-48|ROMANOVSKY AREA||0|0|0|</v>
      </c>
    </row>
    <row r="62" spans="2:20">
      <c r="B62" s="86" t="str">
        <f t="shared" si="1"/>
        <v>RA</v>
      </c>
      <c r="C62" s="86">
        <f t="shared" si="2"/>
        <v>61</v>
      </c>
      <c r="D62" s="75">
        <v>61</v>
      </c>
      <c r="E62" s="76" t="s">
        <v>1311</v>
      </c>
      <c r="F62" s="76" t="s">
        <v>1310</v>
      </c>
      <c r="G62" s="76" t="s">
        <v>1312</v>
      </c>
      <c r="H62" s="75">
        <v>0</v>
      </c>
      <c r="I62" s="94" t="str">
        <f t="shared" si="0"/>
        <v>61|UA3S|RA|Ryazanskaya oblast|0</v>
      </c>
      <c r="K62">
        <v>61</v>
      </c>
      <c r="L62" s="68">
        <f t="shared" si="3"/>
        <v>3</v>
      </c>
      <c r="M62" s="1" t="str">
        <f>rdxc_sourceList!K70</f>
        <v>AL-49</v>
      </c>
      <c r="N62" s="2" t="str">
        <f>rdxc_sourceList!L70</f>
        <v>RUBTSOVSKY AREA</v>
      </c>
      <c r="O62" s="103" t="str">
        <f>rdxc_sourceList!M70</f>
        <v/>
      </c>
      <c r="P62" s="60" t="str">
        <f>rdxc_sourceList!N70</f>
        <v>0</v>
      </c>
      <c r="Q62" s="60" t="str">
        <f>rdxc_sourceList!O70</f>
        <v>0</v>
      </c>
      <c r="R62" s="60" t="str">
        <f>rdxc_sourceList!P70</f>
        <v>0</v>
      </c>
      <c r="S62" t="str">
        <f>rdxc_sourceList!Q69</f>
        <v/>
      </c>
      <c r="T62" s="99" t="str">
        <f t="shared" si="4"/>
        <v>61|3|AL-49|RUBTSOVSKY AREA||0|0|0|</v>
      </c>
    </row>
    <row r="63" spans="2:20">
      <c r="B63" s="86" t="str">
        <f t="shared" si="1"/>
        <v>RK</v>
      </c>
      <c r="C63" s="86">
        <f t="shared" si="2"/>
        <v>62</v>
      </c>
      <c r="D63" s="75">
        <v>62</v>
      </c>
      <c r="E63" s="76" t="s">
        <v>1382</v>
      </c>
      <c r="F63" s="76" t="s">
        <v>1383</v>
      </c>
      <c r="G63" s="76" t="s">
        <v>1384</v>
      </c>
      <c r="H63" s="75">
        <v>0</v>
      </c>
      <c r="I63" s="94" t="str">
        <f t="shared" si="0"/>
        <v>62|UA6K|RK|Republic Crimea|0</v>
      </c>
      <c r="K63">
        <v>62</v>
      </c>
      <c r="L63" s="68">
        <f t="shared" si="3"/>
        <v>3</v>
      </c>
      <c r="M63" s="1" t="str">
        <f>rdxc_sourceList!K71</f>
        <v>AL-50</v>
      </c>
      <c r="N63" s="2" t="str">
        <f>rdxc_sourceList!L71</f>
        <v>SLAVGORODSKY AREA</v>
      </c>
      <c r="O63" s="103" t="str">
        <f>rdxc_sourceList!M71</f>
        <v/>
      </c>
      <c r="P63" s="60" t="str">
        <f>rdxc_sourceList!N71</f>
        <v>0</v>
      </c>
      <c r="Q63" s="60" t="str">
        <f>rdxc_sourceList!O71</f>
        <v>0</v>
      </c>
      <c r="R63" s="60" t="str">
        <f>rdxc_sourceList!P71</f>
        <v>0</v>
      </c>
      <c r="S63" t="str">
        <f>rdxc_sourceList!Q70</f>
        <v/>
      </c>
      <c r="T63" s="99" t="str">
        <f t="shared" si="4"/>
        <v>62|3|AL-50|SLAVGORODSKY AREA||0|0|0|</v>
      </c>
    </row>
    <row r="64" spans="2:20">
      <c r="B64" s="86" t="str">
        <f t="shared" si="1"/>
        <v>RO</v>
      </c>
      <c r="C64" s="86">
        <f t="shared" si="2"/>
        <v>63</v>
      </c>
      <c r="D64" s="75">
        <v>63</v>
      </c>
      <c r="E64" s="76" t="s">
        <v>1386</v>
      </c>
      <c r="F64" s="76" t="s">
        <v>1385</v>
      </c>
      <c r="G64" s="76" t="s">
        <v>1387</v>
      </c>
      <c r="H64" s="75">
        <v>0</v>
      </c>
      <c r="I64" s="94" t="str">
        <f t="shared" si="0"/>
        <v>63|UA6L|RO|Rostovskaya oblast|0</v>
      </c>
      <c r="K64">
        <v>63</v>
      </c>
      <c r="L64" s="68">
        <f t="shared" si="3"/>
        <v>3</v>
      </c>
      <c r="M64" s="1" t="str">
        <f>rdxc_sourceList!K72</f>
        <v>AL-51</v>
      </c>
      <c r="N64" s="2" t="str">
        <f>rdxc_sourceList!L72</f>
        <v>SMOLENSKY AREA</v>
      </c>
      <c r="O64" s="103" t="str">
        <f>rdxc_sourceList!M72</f>
        <v/>
      </c>
      <c r="P64" s="60" t="str">
        <f>rdxc_sourceList!N72</f>
        <v>0</v>
      </c>
      <c r="Q64" s="60" t="str">
        <f>rdxc_sourceList!O72</f>
        <v>0</v>
      </c>
      <c r="R64" s="60" t="str">
        <f>rdxc_sourceList!P72</f>
        <v>0</v>
      </c>
      <c r="S64" t="str">
        <f>rdxc_sourceList!Q71</f>
        <v/>
      </c>
      <c r="T64" s="99" t="str">
        <f t="shared" si="4"/>
        <v>63|3|AL-51|SMOLENSKY AREA||0|0|0|</v>
      </c>
    </row>
    <row r="65" spans="2:20">
      <c r="B65" s="86" t="str">
        <f t="shared" si="1"/>
        <v>SA</v>
      </c>
      <c r="C65" s="86">
        <f t="shared" si="2"/>
        <v>64</v>
      </c>
      <c r="D65" s="75">
        <v>64</v>
      </c>
      <c r="E65" s="76" t="s">
        <v>1338</v>
      </c>
      <c r="F65" s="76" t="s">
        <v>1337</v>
      </c>
      <c r="G65" s="76" t="s">
        <v>1339</v>
      </c>
      <c r="H65" s="75">
        <v>0</v>
      </c>
      <c r="I65" s="94" t="str">
        <f t="shared" si="0"/>
        <v>64|UA4C|SA|Saratovskaya oblast|0</v>
      </c>
      <c r="K65">
        <v>64</v>
      </c>
      <c r="L65" s="68">
        <f t="shared" si="3"/>
        <v>3</v>
      </c>
      <c r="M65" s="1" t="str">
        <f>rdxc_sourceList!K73</f>
        <v>AL-52</v>
      </c>
      <c r="N65" s="2" t="str">
        <f>rdxc_sourceList!L73</f>
        <v>SOVETSKY AREA</v>
      </c>
      <c r="O65" s="103" t="str">
        <f>rdxc_sourceList!M73</f>
        <v/>
      </c>
      <c r="P65" s="60" t="str">
        <f>rdxc_sourceList!N73</f>
        <v>0</v>
      </c>
      <c r="Q65" s="60" t="str">
        <f>rdxc_sourceList!O73</f>
        <v>0</v>
      </c>
      <c r="R65" s="60" t="str">
        <f>rdxc_sourceList!P73</f>
        <v>0</v>
      </c>
      <c r="S65" t="str">
        <f>rdxc_sourceList!Q72</f>
        <v/>
      </c>
      <c r="T65" s="99" t="str">
        <f t="shared" si="4"/>
        <v>64|3|AL-52|SOVETSKY AREA||0|0|0|</v>
      </c>
    </row>
    <row r="66" spans="2:20">
      <c r="B66" s="86" t="str">
        <f t="shared" si="1"/>
        <v>SE</v>
      </c>
      <c r="C66" s="86">
        <f t="shared" si="2"/>
        <v>65</v>
      </c>
      <c r="D66" s="75">
        <v>65</v>
      </c>
      <c r="E66" s="76" t="s">
        <v>1394</v>
      </c>
      <c r="F66" s="76" t="s">
        <v>1395</v>
      </c>
      <c r="G66" s="76" t="s">
        <v>1396</v>
      </c>
      <c r="H66" s="75">
        <v>0</v>
      </c>
      <c r="I66" s="94" t="str">
        <f t="shared" ref="I66:I92" si="5">D66&amp;"|"&amp;F66&amp;"|"&amp;E66&amp;"|"&amp;G66&amp;"|"&amp;H66</f>
        <v>65|UA6R|SE|Sevastopol|0</v>
      </c>
      <c r="K66">
        <v>65</v>
      </c>
      <c r="L66" s="68">
        <f t="shared" si="3"/>
        <v>3</v>
      </c>
      <c r="M66" s="1" t="str">
        <f>rdxc_sourceList!K74</f>
        <v>AL-53</v>
      </c>
      <c r="N66" s="2" t="str">
        <f>rdxc_sourceList!L74</f>
        <v>SOLONESHENSKY AREA</v>
      </c>
      <c r="O66" s="103" t="str">
        <f>rdxc_sourceList!M74</f>
        <v/>
      </c>
      <c r="P66" s="60" t="str">
        <f>rdxc_sourceList!N74</f>
        <v>0</v>
      </c>
      <c r="Q66" s="60" t="str">
        <f>rdxc_sourceList!O74</f>
        <v>0</v>
      </c>
      <c r="R66" s="60" t="str">
        <f>rdxc_sourceList!P74</f>
        <v>0</v>
      </c>
      <c r="S66" t="str">
        <f>rdxc_sourceList!Q73</f>
        <v/>
      </c>
      <c r="T66" s="99" t="str">
        <f t="shared" si="4"/>
        <v>65|3|AL-53|SOLONESHENSKY AREA||0|0|0|</v>
      </c>
    </row>
    <row r="67" spans="2:20">
      <c r="B67" s="86" t="str">
        <f t="shared" ref="B67:B92" si="6">E67</f>
        <v>SL</v>
      </c>
      <c r="C67" s="86">
        <f t="shared" ref="C67:C92" si="7">D67</f>
        <v>66</v>
      </c>
      <c r="D67" s="75">
        <v>66</v>
      </c>
      <c r="E67" s="76" t="s">
        <v>1467</v>
      </c>
      <c r="F67" s="76" t="s">
        <v>1466</v>
      </c>
      <c r="G67" s="76" t="s">
        <v>1468</v>
      </c>
      <c r="H67" s="75">
        <v>0</v>
      </c>
      <c r="I67" s="94" t="str">
        <f t="shared" si="5"/>
        <v>66|UA0F|SL|Sakhalinskaya oblast|0</v>
      </c>
      <c r="K67">
        <v>66</v>
      </c>
      <c r="L67" s="68">
        <f t="shared" ref="L67:L130" si="8">VLOOKUP(LEFT(M67,2),$B$2:$C$92,2,0)</f>
        <v>3</v>
      </c>
      <c r="M67" s="1" t="str">
        <f>rdxc_sourceList!K75</f>
        <v>AL-54</v>
      </c>
      <c r="N67" s="2" t="str">
        <f>rdxc_sourceList!L75</f>
        <v>SOLTONSKY AREA</v>
      </c>
      <c r="O67" s="103" t="str">
        <f>rdxc_sourceList!M75</f>
        <v/>
      </c>
      <c r="P67" s="60" t="str">
        <f>rdxc_sourceList!N75</f>
        <v>0</v>
      </c>
      <c r="Q67" s="60" t="str">
        <f>rdxc_sourceList!O75</f>
        <v>0</v>
      </c>
      <c r="R67" s="60" t="str">
        <f>rdxc_sourceList!P75</f>
        <v>0</v>
      </c>
      <c r="S67" t="str">
        <f>rdxc_sourceList!Q74</f>
        <v/>
      </c>
      <c r="T67" s="99" t="str">
        <f t="shared" ref="T67:T130" si="9">K67&amp;"|"&amp;L67&amp;"|"&amp;M67&amp;"|"&amp;N67&amp;"|"&amp;IF(O67 &lt;&gt; "",TEXT(O67,"yyyy-mm-dd"),"")&amp;"|"&amp;P67&amp;"|"&amp;Q67&amp;"|"&amp;R67&amp;"|"&amp;S67</f>
        <v>66|3|AL-54|SOLTONSKY AREA||0|0|0|</v>
      </c>
    </row>
    <row r="68" spans="2:20">
      <c r="B68" s="86" t="str">
        <f t="shared" si="6"/>
        <v>SM</v>
      </c>
      <c r="C68" s="86">
        <f t="shared" si="7"/>
        <v>67</v>
      </c>
      <c r="D68" s="75">
        <v>67</v>
      </c>
      <c r="E68" s="76" t="s">
        <v>1293</v>
      </c>
      <c r="F68" s="76" t="s">
        <v>1292</v>
      </c>
      <c r="G68" s="76" t="s">
        <v>1294</v>
      </c>
      <c r="H68" s="75">
        <v>0</v>
      </c>
      <c r="I68" s="94" t="str">
        <f t="shared" si="5"/>
        <v>67|UA3L|SM|Smolenskaya oblast|0</v>
      </c>
      <c r="K68">
        <v>67</v>
      </c>
      <c r="L68" s="68">
        <f t="shared" si="8"/>
        <v>3</v>
      </c>
      <c r="M68" s="1" t="str">
        <f>rdxc_sourceList!K76</f>
        <v>AL-55</v>
      </c>
      <c r="N68" s="2" t="str">
        <f>rdxc_sourceList!L76</f>
        <v>SUYETSKY AREA</v>
      </c>
      <c r="O68" s="103" t="str">
        <f>rdxc_sourceList!M76</f>
        <v/>
      </c>
      <c r="P68" s="60" t="str">
        <f>rdxc_sourceList!N76</f>
        <v>0</v>
      </c>
      <c r="Q68" s="60" t="str">
        <f>rdxc_sourceList!O76</f>
        <v>0</v>
      </c>
      <c r="R68" s="60" t="str">
        <f>rdxc_sourceList!P76</f>
        <v>0</v>
      </c>
      <c r="S68" t="str">
        <f>rdxc_sourceList!Q75</f>
        <v/>
      </c>
      <c r="T68" s="99" t="str">
        <f t="shared" si="9"/>
        <v>67|3|AL-55|SUYETSKY AREA||0|0|0|</v>
      </c>
    </row>
    <row r="69" spans="2:20">
      <c r="B69" s="86" t="str">
        <f t="shared" si="6"/>
        <v>SO</v>
      </c>
      <c r="C69" s="86">
        <f t="shared" si="7"/>
        <v>68</v>
      </c>
      <c r="D69" s="75">
        <v>68</v>
      </c>
      <c r="E69" s="76" t="s">
        <v>1380</v>
      </c>
      <c r="F69" s="76" t="s">
        <v>1379</v>
      </c>
      <c r="G69" s="76" t="s">
        <v>1381</v>
      </c>
      <c r="H69" s="75">
        <v>0</v>
      </c>
      <c r="I69" s="94" t="str">
        <f t="shared" si="5"/>
        <v>68|UA6J|SO|Republic of Northern Ossetia|0</v>
      </c>
      <c r="K69">
        <v>68</v>
      </c>
      <c r="L69" s="68">
        <f t="shared" si="8"/>
        <v>3</v>
      </c>
      <c r="M69" s="1" t="str">
        <f>rdxc_sourceList!K77</f>
        <v>AL-56</v>
      </c>
      <c r="N69" s="2" t="str">
        <f>rdxc_sourceList!L77</f>
        <v>TABUNSKY AREA</v>
      </c>
      <c r="O69" s="103" t="str">
        <f>rdxc_sourceList!M77</f>
        <v/>
      </c>
      <c r="P69" s="60" t="str">
        <f>rdxc_sourceList!N77</f>
        <v>0</v>
      </c>
      <c r="Q69" s="60" t="str">
        <f>rdxc_sourceList!O77</f>
        <v>0</v>
      </c>
      <c r="R69" s="60" t="str">
        <f>rdxc_sourceList!P77</f>
        <v>0</v>
      </c>
      <c r="S69" t="str">
        <f>rdxc_sourceList!Q76</f>
        <v/>
      </c>
      <c r="T69" s="99" t="str">
        <f t="shared" si="9"/>
        <v>68|3|AL-56|TABUNSKY AREA||0|0|0|</v>
      </c>
    </row>
    <row r="70" spans="2:20">
      <c r="B70" s="86" t="str">
        <f t="shared" si="6"/>
        <v>SP</v>
      </c>
      <c r="C70" s="86">
        <f t="shared" si="7"/>
        <v>69</v>
      </c>
      <c r="D70" s="75">
        <v>69</v>
      </c>
      <c r="E70" s="76" t="s">
        <v>1248</v>
      </c>
      <c r="F70" s="76" t="s">
        <v>1247</v>
      </c>
      <c r="G70" s="76" t="s">
        <v>1249</v>
      </c>
      <c r="H70" s="75">
        <v>0</v>
      </c>
      <c r="I70" s="94" t="str">
        <f t="shared" si="5"/>
        <v>69|UA1A|SP|City of St.-Petersburg|0</v>
      </c>
      <c r="K70">
        <v>69</v>
      </c>
      <c r="L70" s="68">
        <f t="shared" si="8"/>
        <v>3</v>
      </c>
      <c r="M70" s="1" t="str">
        <f>rdxc_sourceList!K78</f>
        <v>AL-57</v>
      </c>
      <c r="N70" s="2" t="str">
        <f>rdxc_sourceList!L78</f>
        <v>TALMENSKY AREA</v>
      </c>
      <c r="O70" s="103" t="str">
        <f>rdxc_sourceList!M78</f>
        <v/>
      </c>
      <c r="P70" s="60" t="str">
        <f>rdxc_sourceList!N78</f>
        <v>0</v>
      </c>
      <c r="Q70" s="60" t="str">
        <f>rdxc_sourceList!O78</f>
        <v>0</v>
      </c>
      <c r="R70" s="60" t="str">
        <f>rdxc_sourceList!P78</f>
        <v>0</v>
      </c>
      <c r="S70" t="str">
        <f>rdxc_sourceList!Q77</f>
        <v/>
      </c>
      <c r="T70" s="99" t="str">
        <f t="shared" si="9"/>
        <v>69|3|AL-57|TALMENSKY AREA||0|0|0|</v>
      </c>
    </row>
    <row r="71" spans="2:20">
      <c r="B71" s="86" t="str">
        <f t="shared" si="6"/>
        <v>SR</v>
      </c>
      <c r="C71" s="86">
        <f t="shared" si="7"/>
        <v>70</v>
      </c>
      <c r="D71" s="75">
        <v>70</v>
      </c>
      <c r="E71" s="76" t="s">
        <v>1344</v>
      </c>
      <c r="F71" s="76" t="s">
        <v>1343</v>
      </c>
      <c r="G71" s="76" t="s">
        <v>1345</v>
      </c>
      <c r="H71" s="75">
        <v>0</v>
      </c>
      <c r="I71" s="94" t="str">
        <f t="shared" si="5"/>
        <v>70|UA4H|SR|Samarskaya oblast|0</v>
      </c>
      <c r="K71">
        <v>70</v>
      </c>
      <c r="L71" s="68">
        <f t="shared" si="8"/>
        <v>3</v>
      </c>
      <c r="M71" s="1" t="str">
        <f>rdxc_sourceList!K79</f>
        <v>AL-58</v>
      </c>
      <c r="N71" s="2" t="str">
        <f>rdxc_sourceList!L79</f>
        <v>TOGULSKY AREA</v>
      </c>
      <c r="O71" s="103" t="str">
        <f>rdxc_sourceList!M79</f>
        <v/>
      </c>
      <c r="P71" s="60" t="str">
        <f>rdxc_sourceList!N79</f>
        <v>0</v>
      </c>
      <c r="Q71" s="60" t="str">
        <f>rdxc_sourceList!O79</f>
        <v>0</v>
      </c>
      <c r="R71" s="60" t="str">
        <f>rdxc_sourceList!P79</f>
        <v>0</v>
      </c>
      <c r="S71" t="str">
        <f>rdxc_sourceList!Q78</f>
        <v/>
      </c>
      <c r="T71" s="99" t="str">
        <f t="shared" si="9"/>
        <v>70|3|AL-58|TOGULSKY AREA||0|0|0|</v>
      </c>
    </row>
    <row r="72" spans="2:20">
      <c r="B72" s="86" t="str">
        <f t="shared" si="6"/>
        <v>ST</v>
      </c>
      <c r="C72" s="86">
        <f t="shared" si="7"/>
        <v>71</v>
      </c>
      <c r="D72" s="75">
        <v>71</v>
      </c>
      <c r="E72" s="76" t="s">
        <v>1374</v>
      </c>
      <c r="F72" s="76" t="s">
        <v>1373</v>
      </c>
      <c r="G72" s="76" t="s">
        <v>1375</v>
      </c>
      <c r="H72" s="75">
        <v>0</v>
      </c>
      <c r="I72" s="94" t="str">
        <f t="shared" si="5"/>
        <v>71|UA6H|ST|Stavropolsky Kraj|0</v>
      </c>
      <c r="K72">
        <v>71</v>
      </c>
      <c r="L72" s="68">
        <f t="shared" si="8"/>
        <v>3</v>
      </c>
      <c r="M72" s="1" t="str">
        <f>rdxc_sourceList!K80</f>
        <v>AL-59</v>
      </c>
      <c r="N72" s="2" t="str">
        <f>rdxc_sourceList!L80</f>
        <v>TOPCHIKHINSKY AREA</v>
      </c>
      <c r="O72" s="103" t="str">
        <f>rdxc_sourceList!M80</f>
        <v/>
      </c>
      <c r="P72" s="60" t="str">
        <f>rdxc_sourceList!N80</f>
        <v>0</v>
      </c>
      <c r="Q72" s="60" t="str">
        <f>rdxc_sourceList!O80</f>
        <v>0</v>
      </c>
      <c r="R72" s="60" t="str">
        <f>rdxc_sourceList!P80</f>
        <v>0</v>
      </c>
      <c r="S72" t="str">
        <f>rdxc_sourceList!Q79</f>
        <v/>
      </c>
      <c r="T72" s="99" t="str">
        <f t="shared" si="9"/>
        <v>71|3|AL-59|TOPCHIKHINSKY AREA||0|0|0|</v>
      </c>
    </row>
    <row r="73" spans="2:20">
      <c r="B73" s="86" t="str">
        <f t="shared" si="6"/>
        <v>SV</v>
      </c>
      <c r="C73" s="86">
        <f t="shared" si="7"/>
        <v>72</v>
      </c>
      <c r="D73" s="75">
        <v>72</v>
      </c>
      <c r="E73" s="76" t="s">
        <v>1413</v>
      </c>
      <c r="F73" s="76" t="s">
        <v>1412</v>
      </c>
      <c r="G73" s="76" t="s">
        <v>1414</v>
      </c>
      <c r="H73" s="75">
        <v>0</v>
      </c>
      <c r="I73" s="94" t="str">
        <f t="shared" si="5"/>
        <v>72|UA9C|SV|Sverdlovskaya oblast|0</v>
      </c>
      <c r="K73">
        <v>72</v>
      </c>
      <c r="L73" s="68">
        <f t="shared" si="8"/>
        <v>3</v>
      </c>
      <c r="M73" s="1" t="str">
        <f>rdxc_sourceList!K81</f>
        <v>AL-60</v>
      </c>
      <c r="N73" s="2" t="str">
        <f>rdxc_sourceList!L81</f>
        <v>TRETYAKOVSKY AREA</v>
      </c>
      <c r="O73" s="103" t="str">
        <f>rdxc_sourceList!M81</f>
        <v/>
      </c>
      <c r="P73" s="60" t="str">
        <f>rdxc_sourceList!N81</f>
        <v>0</v>
      </c>
      <c r="Q73" s="60" t="str">
        <f>rdxc_sourceList!O81</f>
        <v>0</v>
      </c>
      <c r="R73" s="60" t="str">
        <f>rdxc_sourceList!P81</f>
        <v>0</v>
      </c>
      <c r="S73" t="str">
        <f>rdxc_sourceList!Q80</f>
        <v/>
      </c>
      <c r="T73" s="99" t="str">
        <f t="shared" si="9"/>
        <v>72|3|AL-60|TRETYAKOVSKY AREA||0|0|0|</v>
      </c>
    </row>
    <row r="74" spans="2:20">
      <c r="B74" s="86" t="str">
        <f t="shared" si="6"/>
        <v>TA</v>
      </c>
      <c r="C74" s="86">
        <f t="shared" si="7"/>
        <v>73</v>
      </c>
      <c r="D74" s="75">
        <v>73</v>
      </c>
      <c r="E74" s="76" t="s">
        <v>1353</v>
      </c>
      <c r="F74" s="76" t="s">
        <v>1352</v>
      </c>
      <c r="G74" s="76" t="s">
        <v>1354</v>
      </c>
      <c r="H74" s="75">
        <v>0</v>
      </c>
      <c r="I74" s="94" t="str">
        <f t="shared" si="5"/>
        <v>73|UA4P|TA|Republic of Tatarstan|0</v>
      </c>
      <c r="K74">
        <v>73</v>
      </c>
      <c r="L74" s="68">
        <f t="shared" si="8"/>
        <v>3</v>
      </c>
      <c r="M74" s="1" t="str">
        <f>rdxc_sourceList!K82</f>
        <v>AL-61</v>
      </c>
      <c r="N74" s="2" t="str">
        <f>rdxc_sourceList!L82</f>
        <v>TROITSKY AREA</v>
      </c>
      <c r="O74" s="103" t="str">
        <f>rdxc_sourceList!M82</f>
        <v/>
      </c>
      <c r="P74" s="60" t="str">
        <f>rdxc_sourceList!N82</f>
        <v>0</v>
      </c>
      <c r="Q74" s="60" t="str">
        <f>rdxc_sourceList!O82</f>
        <v>0</v>
      </c>
      <c r="R74" s="60" t="str">
        <f>rdxc_sourceList!P82</f>
        <v>0</v>
      </c>
      <c r="S74" t="str">
        <f>rdxc_sourceList!Q81</f>
        <v/>
      </c>
      <c r="T74" s="99" t="str">
        <f t="shared" si="9"/>
        <v>73|3|AL-61|TROITSKY AREA||0|0|0|</v>
      </c>
    </row>
    <row r="75" spans="2:20">
      <c r="B75" s="86" t="str">
        <f t="shared" si="6"/>
        <v>TB</v>
      </c>
      <c r="C75" s="86">
        <f t="shared" si="7"/>
        <v>74</v>
      </c>
      <c r="D75" s="75">
        <v>74</v>
      </c>
      <c r="E75" s="76" t="s">
        <v>1308</v>
      </c>
      <c r="F75" s="76" t="s">
        <v>1307</v>
      </c>
      <c r="G75" s="76" t="s">
        <v>1309</v>
      </c>
      <c r="H75" s="75">
        <v>0</v>
      </c>
      <c r="I75" s="94" t="str">
        <f t="shared" si="5"/>
        <v>74|UA3R|TB|Tambovskaya oblast|0</v>
      </c>
      <c r="K75">
        <v>74</v>
      </c>
      <c r="L75" s="68">
        <f t="shared" si="8"/>
        <v>3</v>
      </c>
      <c r="M75" s="1" t="str">
        <f>rdxc_sourceList!K83</f>
        <v>AL-62</v>
      </c>
      <c r="N75" s="2" t="str">
        <f>rdxc_sourceList!L83</f>
        <v>TYUMENTSEVSKY AREA</v>
      </c>
      <c r="O75" s="103" t="str">
        <f>rdxc_sourceList!M83</f>
        <v/>
      </c>
      <c r="P75" s="60" t="str">
        <f>rdxc_sourceList!N83</f>
        <v>0</v>
      </c>
      <c r="Q75" s="60" t="str">
        <f>rdxc_sourceList!O83</f>
        <v>0</v>
      </c>
      <c r="R75" s="60" t="str">
        <f>rdxc_sourceList!P83</f>
        <v>0</v>
      </c>
      <c r="S75" t="str">
        <f>rdxc_sourceList!Q82</f>
        <v/>
      </c>
      <c r="T75" s="99" t="str">
        <f t="shared" si="9"/>
        <v>74|3|AL-62|TYUMENTSEVSKY AREA||0|0|0|</v>
      </c>
    </row>
    <row r="76" spans="2:20">
      <c r="B76" s="86" t="str">
        <f t="shared" si="6"/>
        <v>TL</v>
      </c>
      <c r="C76" s="86">
        <f t="shared" si="7"/>
        <v>75</v>
      </c>
      <c r="D76" s="75">
        <v>75</v>
      </c>
      <c r="E76" s="76" t="s">
        <v>1302</v>
      </c>
      <c r="F76" s="76" t="s">
        <v>1301</v>
      </c>
      <c r="G76" s="76" t="s">
        <v>1303</v>
      </c>
      <c r="H76" s="75">
        <v>0</v>
      </c>
      <c r="I76" s="94" t="str">
        <f t="shared" si="5"/>
        <v>75|UA3P|TL|Tul`skaya oblast|0</v>
      </c>
      <c r="K76">
        <v>75</v>
      </c>
      <c r="L76" s="68">
        <f t="shared" si="8"/>
        <v>3</v>
      </c>
      <c r="M76" s="1" t="str">
        <f>rdxc_sourceList!K84</f>
        <v>AL-63</v>
      </c>
      <c r="N76" s="2" t="str">
        <f>rdxc_sourceList!L84</f>
        <v>UGLOVSKY AREA</v>
      </c>
      <c r="O76" s="103" t="str">
        <f>rdxc_sourceList!M84</f>
        <v/>
      </c>
      <c r="P76" s="60" t="str">
        <f>rdxc_sourceList!N84</f>
        <v>0</v>
      </c>
      <c r="Q76" s="60" t="str">
        <f>rdxc_sourceList!O84</f>
        <v>0</v>
      </c>
      <c r="R76" s="60" t="str">
        <f>rdxc_sourceList!P84</f>
        <v>0</v>
      </c>
      <c r="S76" t="str">
        <f>rdxc_sourceList!Q83</f>
        <v/>
      </c>
      <c r="T76" s="99" t="str">
        <f t="shared" si="9"/>
        <v>75|3|AL-63|UGLOVSKY AREA||0|0|0|</v>
      </c>
    </row>
    <row r="77" spans="2:20">
      <c r="B77" s="86" t="str">
        <f t="shared" si="6"/>
        <v>TM</v>
      </c>
      <c r="C77" s="86">
        <f t="shared" si="7"/>
        <v>76</v>
      </c>
      <c r="D77" s="69">
        <v>76</v>
      </c>
      <c r="E77" s="70" t="s">
        <v>4548</v>
      </c>
      <c r="F77" s="70" t="s">
        <v>4549</v>
      </c>
      <c r="G77" s="70" t="s">
        <v>4550</v>
      </c>
      <c r="H77" s="69">
        <v>1</v>
      </c>
      <c r="I77" s="94" t="str">
        <f t="shared" si="5"/>
        <v>76|UA0B|TM|Tajmyrsky (Dolgano-Nenetsky) AO |1</v>
      </c>
      <c r="K77">
        <v>76</v>
      </c>
      <c r="L77" s="68">
        <f t="shared" si="8"/>
        <v>3</v>
      </c>
      <c r="M77" s="1" t="str">
        <f>rdxc_sourceList!K85</f>
        <v>AL-64</v>
      </c>
      <c r="N77" s="2" t="str">
        <f>rdxc_sourceList!L85</f>
        <v>UST-KALMANSKIY AREA</v>
      </c>
      <c r="O77" s="103" t="str">
        <f>rdxc_sourceList!M85</f>
        <v/>
      </c>
      <c r="P77" s="60" t="str">
        <f>rdxc_sourceList!N85</f>
        <v>0</v>
      </c>
      <c r="Q77" s="60" t="str">
        <f>rdxc_sourceList!O85</f>
        <v>0</v>
      </c>
      <c r="R77" s="60" t="str">
        <f>rdxc_sourceList!P85</f>
        <v>0</v>
      </c>
      <c r="S77" t="str">
        <f>rdxc_sourceList!Q84</f>
        <v/>
      </c>
      <c r="T77" s="99" t="str">
        <f t="shared" si="9"/>
        <v>76|3|AL-64|UST-KALMANSKIY AREA||0|0|0|</v>
      </c>
    </row>
    <row r="78" spans="2:20">
      <c r="B78" s="86" t="str">
        <f t="shared" si="6"/>
        <v>TN</v>
      </c>
      <c r="C78" s="86">
        <f t="shared" si="7"/>
        <v>77</v>
      </c>
      <c r="D78" s="75">
        <v>77</v>
      </c>
      <c r="E78" s="76" t="s">
        <v>1428</v>
      </c>
      <c r="F78" s="76" t="s">
        <v>1427</v>
      </c>
      <c r="G78" s="76" t="s">
        <v>1429</v>
      </c>
      <c r="H78" s="75">
        <v>0</v>
      </c>
      <c r="I78" s="94" t="str">
        <f t="shared" si="5"/>
        <v>77|UA9L|TN|Tyumenskaya oblast|0</v>
      </c>
      <c r="K78">
        <v>77</v>
      </c>
      <c r="L78" s="68">
        <f t="shared" si="8"/>
        <v>3</v>
      </c>
      <c r="M78" s="1" t="str">
        <f>rdxc_sourceList!K86</f>
        <v>AL-65</v>
      </c>
      <c r="N78" s="2" t="str">
        <f>rdxc_sourceList!L86</f>
        <v>UST-PRISTANSKIY AREA</v>
      </c>
      <c r="O78" s="103" t="str">
        <f>rdxc_sourceList!M86</f>
        <v/>
      </c>
      <c r="P78" s="60" t="str">
        <f>rdxc_sourceList!N86</f>
        <v>0</v>
      </c>
      <c r="Q78" s="60" t="str">
        <f>rdxc_sourceList!O86</f>
        <v>0</v>
      </c>
      <c r="R78" s="60" t="str">
        <f>rdxc_sourceList!P86</f>
        <v>0</v>
      </c>
      <c r="S78" t="str">
        <f>rdxc_sourceList!Q85</f>
        <v/>
      </c>
      <c r="T78" s="99" t="str">
        <f t="shared" si="9"/>
        <v>77|3|AL-65|UST-PRISTANSKIY AREA||0|0|0|</v>
      </c>
    </row>
    <row r="79" spans="2:20">
      <c r="B79" s="86" t="str">
        <f t="shared" si="6"/>
        <v>TO</v>
      </c>
      <c r="C79" s="86">
        <f t="shared" si="7"/>
        <v>78</v>
      </c>
      <c r="D79" s="75">
        <v>78</v>
      </c>
      <c r="E79" s="76" t="s">
        <v>1419</v>
      </c>
      <c r="F79" s="76" t="s">
        <v>1418</v>
      </c>
      <c r="G79" s="76" t="s">
        <v>1420</v>
      </c>
      <c r="H79" s="75">
        <v>0</v>
      </c>
      <c r="I79" s="94" t="str">
        <f t="shared" si="5"/>
        <v>78|UA9H|TO|Tomskaya oblast|0</v>
      </c>
      <c r="K79">
        <v>78</v>
      </c>
      <c r="L79" s="68">
        <f t="shared" si="8"/>
        <v>3</v>
      </c>
      <c r="M79" s="1" t="str">
        <f>rdxc_sourceList!K87</f>
        <v>AL-66</v>
      </c>
      <c r="N79" s="2" t="str">
        <f>rdxc_sourceList!L87</f>
        <v>HABARSKY AREA</v>
      </c>
      <c r="O79" s="103" t="str">
        <f>rdxc_sourceList!M87</f>
        <v/>
      </c>
      <c r="P79" s="60" t="str">
        <f>rdxc_sourceList!N87</f>
        <v>0</v>
      </c>
      <c r="Q79" s="60" t="str">
        <f>rdxc_sourceList!O87</f>
        <v>0</v>
      </c>
      <c r="R79" s="60" t="str">
        <f>rdxc_sourceList!P87</f>
        <v>0</v>
      </c>
      <c r="S79" t="str">
        <f>rdxc_sourceList!Q86</f>
        <v/>
      </c>
      <c r="T79" s="99" t="str">
        <f t="shared" si="9"/>
        <v>78|3|AL-66|HABARSKY AREA||0|0|0|</v>
      </c>
    </row>
    <row r="80" spans="2:20">
      <c r="B80" s="86" t="str">
        <f t="shared" si="6"/>
        <v>TU</v>
      </c>
      <c r="C80" s="86">
        <f t="shared" si="7"/>
        <v>79</v>
      </c>
      <c r="D80" s="75">
        <v>79</v>
      </c>
      <c r="E80" s="76" t="s">
        <v>1497</v>
      </c>
      <c r="F80" s="76" t="s">
        <v>1496</v>
      </c>
      <c r="G80" s="76" t="s">
        <v>1498</v>
      </c>
      <c r="H80" s="75">
        <v>0</v>
      </c>
      <c r="I80" s="94" t="str">
        <f t="shared" si="5"/>
        <v>79|UA0Y|TU|Republic of Tuva|0</v>
      </c>
      <c r="K80">
        <v>79</v>
      </c>
      <c r="L80" s="68">
        <f t="shared" si="8"/>
        <v>3</v>
      </c>
      <c r="M80" s="1" t="str">
        <f>rdxc_sourceList!K88</f>
        <v>AL-67</v>
      </c>
      <c r="N80" s="2" t="str">
        <f>rdxc_sourceList!L88</f>
        <v>TSELINNY AREA</v>
      </c>
      <c r="O80" s="103" t="str">
        <f>rdxc_sourceList!M88</f>
        <v/>
      </c>
      <c r="P80" s="60" t="str">
        <f>rdxc_sourceList!N88</f>
        <v>0</v>
      </c>
      <c r="Q80" s="60" t="str">
        <f>rdxc_sourceList!O88</f>
        <v>0</v>
      </c>
      <c r="R80" s="60" t="str">
        <f>rdxc_sourceList!P88</f>
        <v>0</v>
      </c>
      <c r="S80" t="str">
        <f>rdxc_sourceList!Q87</f>
        <v/>
      </c>
      <c r="T80" s="99" t="str">
        <f t="shared" si="9"/>
        <v>79|3|AL-67|TSELINNY AREA||0|0|0|</v>
      </c>
    </row>
    <row r="81" spans="2:20">
      <c r="B81" s="86" t="str">
        <f t="shared" si="6"/>
        <v>TV</v>
      </c>
      <c r="C81" s="86">
        <f t="shared" si="7"/>
        <v>80</v>
      </c>
      <c r="D81" s="75">
        <v>80</v>
      </c>
      <c r="E81" s="76" t="s">
        <v>1290</v>
      </c>
      <c r="F81" s="76" t="s">
        <v>1289</v>
      </c>
      <c r="G81" s="76" t="s">
        <v>1291</v>
      </c>
      <c r="H81" s="75">
        <v>0</v>
      </c>
      <c r="I81" s="94" t="str">
        <f t="shared" si="5"/>
        <v>80|UA3I|TV|Tverskaya oblast|0</v>
      </c>
      <c r="K81">
        <v>80</v>
      </c>
      <c r="L81" s="68">
        <f t="shared" si="8"/>
        <v>3</v>
      </c>
      <c r="M81" s="1" t="str">
        <f>rdxc_sourceList!K89</f>
        <v>AL-68</v>
      </c>
      <c r="N81" s="2" t="str">
        <f>rdxc_sourceList!L89</f>
        <v>CHARYSHSKY AREA</v>
      </c>
      <c r="O81" s="103" t="str">
        <f>rdxc_sourceList!M89</f>
        <v/>
      </c>
      <c r="P81" s="60" t="str">
        <f>rdxc_sourceList!N89</f>
        <v>0</v>
      </c>
      <c r="Q81" s="60" t="str">
        <f>rdxc_sourceList!O89</f>
        <v>0</v>
      </c>
      <c r="R81" s="60" t="str">
        <f>rdxc_sourceList!P89</f>
        <v>0</v>
      </c>
      <c r="S81" t="str">
        <f>rdxc_sourceList!Q88</f>
        <v/>
      </c>
      <c r="T81" s="99" t="str">
        <f t="shared" si="9"/>
        <v>80|3|AL-68|CHARYSHSKY AREA||0|0|0|</v>
      </c>
    </row>
    <row r="82" spans="2:20">
      <c r="B82" s="86" t="str">
        <f t="shared" si="6"/>
        <v>UD</v>
      </c>
      <c r="C82" s="86">
        <f t="shared" si="7"/>
        <v>81</v>
      </c>
      <c r="D82" s="75">
        <v>81</v>
      </c>
      <c r="E82" s="76" t="s">
        <v>1362</v>
      </c>
      <c r="F82" s="76" t="s">
        <v>1361</v>
      </c>
      <c r="G82" s="76" t="s">
        <v>1363</v>
      </c>
      <c r="H82" s="75">
        <v>0</v>
      </c>
      <c r="I82" s="94" t="str">
        <f t="shared" si="5"/>
        <v>81|UA4W|UD|Republic of Udmurtia|0</v>
      </c>
      <c r="K82">
        <v>81</v>
      </c>
      <c r="L82" s="68">
        <f t="shared" si="8"/>
        <v>3</v>
      </c>
      <c r="M82" s="1" t="str">
        <f>rdxc_sourceList!K90</f>
        <v>AL-69</v>
      </c>
      <c r="N82" s="2" t="str">
        <f>rdxc_sourceList!L90</f>
        <v>SHELABOLIKHINSKY AREA</v>
      </c>
      <c r="O82" s="103" t="str">
        <f>rdxc_sourceList!M90</f>
        <v/>
      </c>
      <c r="P82" s="60" t="str">
        <f>rdxc_sourceList!N90</f>
        <v>0</v>
      </c>
      <c r="Q82" s="60" t="str">
        <f>rdxc_sourceList!O90</f>
        <v>0</v>
      </c>
      <c r="R82" s="60" t="str">
        <f>rdxc_sourceList!P90</f>
        <v>0</v>
      </c>
      <c r="S82" t="str">
        <f>rdxc_sourceList!Q89</f>
        <v/>
      </c>
      <c r="T82" s="99" t="str">
        <f t="shared" si="9"/>
        <v>81|3|AL-69|SHELABOLIKHINSKY AREA||0|0|0|</v>
      </c>
    </row>
    <row r="83" spans="2:20">
      <c r="B83" s="86" t="str">
        <f t="shared" si="6"/>
        <v>UL</v>
      </c>
      <c r="C83" s="86">
        <f t="shared" si="7"/>
        <v>82</v>
      </c>
      <c r="D83" s="75">
        <v>82</v>
      </c>
      <c r="E83" s="76" t="s">
        <v>1347</v>
      </c>
      <c r="F83" s="76" t="s">
        <v>1346</v>
      </c>
      <c r="G83" s="76" t="s">
        <v>1348</v>
      </c>
      <c r="H83" s="75">
        <v>0</v>
      </c>
      <c r="I83" s="94" t="str">
        <f t="shared" si="5"/>
        <v>82|UA4L|UL|Ulyanovskaya oblast|0</v>
      </c>
      <c r="K83">
        <v>82</v>
      </c>
      <c r="L83" s="68">
        <f t="shared" si="8"/>
        <v>3</v>
      </c>
      <c r="M83" s="1" t="str">
        <f>rdxc_sourceList!K91</f>
        <v>AL-70</v>
      </c>
      <c r="N83" s="2" t="str">
        <f>rdxc_sourceList!L91</f>
        <v>SHIPUNOVSKY AREA</v>
      </c>
      <c r="O83" s="103" t="str">
        <f>rdxc_sourceList!M91</f>
        <v/>
      </c>
      <c r="P83" s="60" t="str">
        <f>rdxc_sourceList!N91</f>
        <v>0</v>
      </c>
      <c r="Q83" s="60" t="str">
        <f>rdxc_sourceList!O91</f>
        <v>0</v>
      </c>
      <c r="R83" s="60" t="str">
        <f>rdxc_sourceList!P91</f>
        <v>0</v>
      </c>
      <c r="S83" t="str">
        <f>rdxc_sourceList!Q90</f>
        <v/>
      </c>
      <c r="T83" s="99" t="str">
        <f t="shared" si="9"/>
        <v>82|3|AL-70|SHIPUNOVSKY AREA||0|0|0|</v>
      </c>
    </row>
    <row r="84" spans="2:20">
      <c r="B84" s="86" t="str">
        <f t="shared" si="6"/>
        <v>UO</v>
      </c>
      <c r="C84" s="86">
        <f t="shared" si="7"/>
        <v>83</v>
      </c>
      <c r="D84" s="69">
        <v>83</v>
      </c>
      <c r="E84" s="70" t="s">
        <v>4545</v>
      </c>
      <c r="F84" s="70" t="s">
        <v>4546</v>
      </c>
      <c r="G84" s="70" t="s">
        <v>4547</v>
      </c>
      <c r="H84" s="69">
        <v>1</v>
      </c>
      <c r="I84" s="94" t="str">
        <f t="shared" si="5"/>
        <v>83|UA8T|UO|Ust`-Ordynsky Burjatsky AO|1</v>
      </c>
      <c r="K84">
        <v>83</v>
      </c>
      <c r="L84" s="68">
        <f t="shared" si="8"/>
        <v>3</v>
      </c>
      <c r="M84" s="1" t="str">
        <f>rdxc_sourceList!K92</f>
        <v>AL-71</v>
      </c>
      <c r="N84" s="2" t="str">
        <f>rdxc_sourceList!L92</f>
        <v>ALEYSK</v>
      </c>
      <c r="O84" s="103" t="str">
        <f>rdxc_sourceList!M92</f>
        <v/>
      </c>
      <c r="P84" s="60" t="str">
        <f>rdxc_sourceList!N92</f>
        <v>0</v>
      </c>
      <c r="Q84" s="60" t="str">
        <f>rdxc_sourceList!O92</f>
        <v>0</v>
      </c>
      <c r="R84" s="60" t="str">
        <f>rdxc_sourceList!P92</f>
        <v>0</v>
      </c>
      <c r="S84" t="str">
        <f>rdxc_sourceList!Q91</f>
        <v/>
      </c>
      <c r="T84" s="99" t="str">
        <f t="shared" si="9"/>
        <v>83|3|AL-71|ALEYSK||0|0|0|</v>
      </c>
    </row>
    <row r="85" spans="2:20">
      <c r="B85" s="86" t="str">
        <f t="shared" si="6"/>
        <v>VG</v>
      </c>
      <c r="C85" s="86">
        <f t="shared" si="7"/>
        <v>84</v>
      </c>
      <c r="D85" s="75">
        <v>84</v>
      </c>
      <c r="E85" s="76" t="s">
        <v>1335</v>
      </c>
      <c r="F85" s="76" t="s">
        <v>1334</v>
      </c>
      <c r="G85" s="76" t="s">
        <v>1336</v>
      </c>
      <c r="H85" s="75">
        <v>0</v>
      </c>
      <c r="I85" s="94" t="str">
        <f t="shared" si="5"/>
        <v>84|UA4A|VG|Volgogradskaya oblast|0</v>
      </c>
      <c r="K85">
        <v>84</v>
      </c>
      <c r="L85" s="68">
        <f t="shared" si="8"/>
        <v>3</v>
      </c>
      <c r="M85" s="1" t="str">
        <f>rdxc_sourceList!K93</f>
        <v>AL-72</v>
      </c>
      <c r="N85" s="2" t="str">
        <f>rdxc_sourceList!L93</f>
        <v>BELOKURIKHA</v>
      </c>
      <c r="O85" s="103" t="str">
        <f>rdxc_sourceList!M93</f>
        <v/>
      </c>
      <c r="P85" s="60" t="str">
        <f>rdxc_sourceList!N93</f>
        <v>0</v>
      </c>
      <c r="Q85" s="60" t="str">
        <f>rdxc_sourceList!O93</f>
        <v>0</v>
      </c>
      <c r="R85" s="60" t="str">
        <f>rdxc_sourceList!P93</f>
        <v>0</v>
      </c>
      <c r="S85" t="str">
        <f>rdxc_sourceList!Q92</f>
        <v/>
      </c>
      <c r="T85" s="99" t="str">
        <f t="shared" si="9"/>
        <v>84|3|AL-72|BELOKURIKHA||0|0|0|</v>
      </c>
    </row>
    <row r="86" spans="2:20">
      <c r="B86" s="86" t="str">
        <f t="shared" si="6"/>
        <v>VL</v>
      </c>
      <c r="C86" s="86">
        <f t="shared" si="7"/>
        <v>85</v>
      </c>
      <c r="D86" s="75">
        <v>85</v>
      </c>
      <c r="E86" s="76" t="s">
        <v>1320</v>
      </c>
      <c r="F86" s="76" t="s">
        <v>1319</v>
      </c>
      <c r="G86" s="76" t="s">
        <v>1321</v>
      </c>
      <c r="H86" s="75">
        <v>0</v>
      </c>
      <c r="I86" s="94" t="str">
        <f t="shared" si="5"/>
        <v>85|UA3V|VL|Vladimirskaya oblast|0</v>
      </c>
      <c r="K86">
        <v>85</v>
      </c>
      <c r="L86" s="68">
        <f t="shared" si="8"/>
        <v>3</v>
      </c>
      <c r="M86" s="1" t="str">
        <f>rdxc_sourceList!K94</f>
        <v>AL-73</v>
      </c>
      <c r="N86" s="2" t="str">
        <f>rdxc_sourceList!L94</f>
        <v>BIYSK</v>
      </c>
      <c r="O86" s="103" t="str">
        <f>rdxc_sourceList!M94</f>
        <v/>
      </c>
      <c r="P86" s="60" t="str">
        <f>rdxc_sourceList!N94</f>
        <v>0</v>
      </c>
      <c r="Q86" s="60" t="str">
        <f>rdxc_sourceList!O94</f>
        <v>0</v>
      </c>
      <c r="R86" s="60" t="str">
        <f>rdxc_sourceList!P94</f>
        <v>0</v>
      </c>
      <c r="S86" t="str">
        <f>rdxc_sourceList!Q93</f>
        <v/>
      </c>
      <c r="T86" s="99" t="str">
        <f t="shared" si="9"/>
        <v>85|3|AL-73|BIYSK||0|0|0|</v>
      </c>
    </row>
    <row r="87" spans="2:20">
      <c r="B87" s="86" t="str">
        <f t="shared" si="6"/>
        <v>VO</v>
      </c>
      <c r="C87" s="86">
        <f t="shared" si="7"/>
        <v>86</v>
      </c>
      <c r="D87" s="75">
        <v>86</v>
      </c>
      <c r="E87" s="76" t="s">
        <v>1263</v>
      </c>
      <c r="F87" s="76" t="s">
        <v>1262</v>
      </c>
      <c r="G87" s="76" t="s">
        <v>1264</v>
      </c>
      <c r="H87" s="75">
        <v>0</v>
      </c>
      <c r="I87" s="94" t="str">
        <f t="shared" si="5"/>
        <v>86|UA1Q|VO|Vologodskaya oblast|0</v>
      </c>
      <c r="K87">
        <v>86</v>
      </c>
      <c r="L87" s="68">
        <f t="shared" si="8"/>
        <v>3</v>
      </c>
      <c r="M87" s="1" t="str">
        <f>rdxc_sourceList!K95</f>
        <v>AL-74</v>
      </c>
      <c r="N87" s="2" t="str">
        <f>rdxc_sourceList!L95</f>
        <v>GORNJAK</v>
      </c>
      <c r="O87" s="103" t="str">
        <f>rdxc_sourceList!M95</f>
        <v/>
      </c>
      <c r="P87" s="60" t="str">
        <f>rdxc_sourceList!N95</f>
        <v>0</v>
      </c>
      <c r="Q87" s="60" t="str">
        <f>rdxc_sourceList!O95</f>
        <v>0</v>
      </c>
      <c r="R87" s="60" t="str">
        <f>rdxc_sourceList!P95</f>
        <v>0</v>
      </c>
      <c r="S87" t="str">
        <f>rdxc_sourceList!Q94</f>
        <v/>
      </c>
      <c r="T87" s="99" t="str">
        <f t="shared" si="9"/>
        <v>86|3|AL-74|GORNJAK||0|0|0|</v>
      </c>
    </row>
    <row r="88" spans="2:20">
      <c r="B88" s="86" t="str">
        <f t="shared" si="6"/>
        <v>VR</v>
      </c>
      <c r="C88" s="86">
        <f t="shared" si="7"/>
        <v>87</v>
      </c>
      <c r="D88" s="75">
        <v>87</v>
      </c>
      <c r="E88" s="76" t="s">
        <v>1305</v>
      </c>
      <c r="F88" s="76" t="s">
        <v>1304</v>
      </c>
      <c r="G88" s="76" t="s">
        <v>1306</v>
      </c>
      <c r="H88" s="75">
        <v>0</v>
      </c>
      <c r="I88" s="94" t="str">
        <f t="shared" si="5"/>
        <v>87|UA3Q|VR|Voronezhskaya oblast|0</v>
      </c>
      <c r="K88">
        <v>87</v>
      </c>
      <c r="L88" s="68">
        <f t="shared" si="8"/>
        <v>3</v>
      </c>
      <c r="M88" s="1" t="str">
        <f>rdxc_sourceList!K96</f>
        <v>AL-75</v>
      </c>
      <c r="N88" s="2" t="str">
        <f>rdxc_sourceList!L96</f>
        <v>ZARINSK</v>
      </c>
      <c r="O88" s="103" t="str">
        <f>rdxc_sourceList!M96</f>
        <v/>
      </c>
      <c r="P88" s="60" t="str">
        <f>rdxc_sourceList!N96</f>
        <v>0</v>
      </c>
      <c r="Q88" s="60" t="str">
        <f>rdxc_sourceList!O96</f>
        <v>0</v>
      </c>
      <c r="R88" s="60" t="str">
        <f>rdxc_sourceList!P96</f>
        <v>0</v>
      </c>
      <c r="S88" t="str">
        <f>rdxc_sourceList!Q95</f>
        <v/>
      </c>
      <c r="T88" s="99" t="str">
        <f t="shared" si="9"/>
        <v>87|3|AL-75|ZARINSK||0|0|0|</v>
      </c>
    </row>
    <row r="89" spans="2:20">
      <c r="B89" s="86" t="str">
        <f t="shared" si="6"/>
        <v>YA</v>
      </c>
      <c r="C89" s="86">
        <f t="shared" si="7"/>
        <v>88</v>
      </c>
      <c r="D89" s="75">
        <v>88</v>
      </c>
      <c r="E89" s="76" t="s">
        <v>1485</v>
      </c>
      <c r="F89" s="76" t="s">
        <v>1484</v>
      </c>
      <c r="G89" s="76" t="s">
        <v>1486</v>
      </c>
      <c r="H89" s="75">
        <v>0</v>
      </c>
      <c r="I89" s="94" t="str">
        <f t="shared" si="5"/>
        <v>88|UA0Q|YA|Republic of Yakutia|0</v>
      </c>
      <c r="K89">
        <v>88</v>
      </c>
      <c r="L89" s="68">
        <f t="shared" si="8"/>
        <v>3</v>
      </c>
      <c r="M89" s="1" t="str">
        <f>rdxc_sourceList!K97</f>
        <v>AL-76</v>
      </c>
      <c r="N89" s="2" t="str">
        <f>rdxc_sourceList!L97</f>
        <v>ZMEINOGORSK</v>
      </c>
      <c r="O89" s="103" t="str">
        <f>rdxc_sourceList!M97</f>
        <v/>
      </c>
      <c r="P89" s="60" t="str">
        <f>rdxc_sourceList!N97</f>
        <v>0</v>
      </c>
      <c r="Q89" s="60" t="str">
        <f>rdxc_sourceList!O97</f>
        <v>0</v>
      </c>
      <c r="R89" s="60" t="str">
        <f>rdxc_sourceList!P97</f>
        <v>0</v>
      </c>
      <c r="S89" t="str">
        <f>rdxc_sourceList!Q96</f>
        <v/>
      </c>
      <c r="T89" s="99" t="str">
        <f t="shared" si="9"/>
        <v>88|3|AL-76|ZMEINOGORSK||0|0|0|</v>
      </c>
    </row>
    <row r="90" spans="2:20">
      <c r="B90" s="86" t="str">
        <f t="shared" si="6"/>
        <v>YN</v>
      </c>
      <c r="C90" s="86">
        <f t="shared" si="7"/>
        <v>89</v>
      </c>
      <c r="D90" s="75">
        <v>89</v>
      </c>
      <c r="E90" s="85" t="s">
        <v>1425</v>
      </c>
      <c r="F90" s="85" t="s">
        <v>1424</v>
      </c>
      <c r="G90" s="85" t="s">
        <v>1426</v>
      </c>
      <c r="H90" s="75">
        <v>0</v>
      </c>
      <c r="I90" s="94" t="str">
        <f t="shared" si="5"/>
        <v>89|UA9K|YN|Yamalo-Nenetsky Autonomous Okrug|0</v>
      </c>
      <c r="K90">
        <v>89</v>
      </c>
      <c r="L90" s="68">
        <f t="shared" si="8"/>
        <v>3</v>
      </c>
      <c r="M90" s="1" t="str">
        <f>rdxc_sourceList!K98</f>
        <v>AL-77</v>
      </c>
      <c r="N90" s="2" t="str">
        <f>rdxc_sourceList!L98</f>
        <v>KAMEN-NA-OBI</v>
      </c>
      <c r="O90" s="103" t="str">
        <f>rdxc_sourceList!M98</f>
        <v/>
      </c>
      <c r="P90" s="60" t="str">
        <f>rdxc_sourceList!N98</f>
        <v>0</v>
      </c>
      <c r="Q90" s="60" t="str">
        <f>rdxc_sourceList!O98</f>
        <v>0</v>
      </c>
      <c r="R90" s="60" t="str">
        <f>rdxc_sourceList!P98</f>
        <v>0</v>
      </c>
      <c r="S90" t="str">
        <f>rdxc_sourceList!Q97</f>
        <v/>
      </c>
      <c r="T90" s="99" t="str">
        <f t="shared" si="9"/>
        <v>89|3|AL-77|KAMEN-NA-OBI||0|0|0|</v>
      </c>
    </row>
    <row r="91" spans="2:20">
      <c r="B91" s="86" t="str">
        <f t="shared" si="6"/>
        <v>YR</v>
      </c>
      <c r="C91" s="86">
        <f t="shared" si="7"/>
        <v>90</v>
      </c>
      <c r="D91" s="75">
        <v>90</v>
      </c>
      <c r="E91" s="85" t="s">
        <v>1296</v>
      </c>
      <c r="F91" s="85" t="s">
        <v>1295</v>
      </c>
      <c r="G91" s="85" t="s">
        <v>1297</v>
      </c>
      <c r="H91" s="75">
        <v>0</v>
      </c>
      <c r="I91" s="94" t="str">
        <f t="shared" si="5"/>
        <v>90|UA3M|YR|Yaroslavskaya oblast|0</v>
      </c>
      <c r="K91">
        <v>90</v>
      </c>
      <c r="L91" s="68">
        <f t="shared" si="8"/>
        <v>3</v>
      </c>
      <c r="M91" s="1" t="str">
        <f>rdxc_sourceList!K99</f>
        <v>AL-78</v>
      </c>
      <c r="N91" s="2" t="str">
        <f>rdxc_sourceList!L99</f>
        <v>NOVOALTAISK</v>
      </c>
      <c r="O91" s="103" t="str">
        <f>rdxc_sourceList!M99</f>
        <v/>
      </c>
      <c r="P91" s="60" t="str">
        <f>rdxc_sourceList!N99</f>
        <v>0</v>
      </c>
      <c r="Q91" s="60" t="str">
        <f>rdxc_sourceList!O99</f>
        <v>0</v>
      </c>
      <c r="R91" s="60" t="str">
        <f>rdxc_sourceList!P99</f>
        <v>0</v>
      </c>
      <c r="S91" t="str">
        <f>rdxc_sourceList!Q98</f>
        <v/>
      </c>
      <c r="T91" s="99" t="str">
        <f t="shared" si="9"/>
        <v>90|3|AL-78|NOVOALTAISK||0|0|0|</v>
      </c>
    </row>
    <row r="92" spans="2:20">
      <c r="B92" s="86" t="str">
        <f t="shared" si="6"/>
        <v>ZK</v>
      </c>
      <c r="C92" s="86">
        <f t="shared" si="7"/>
        <v>91</v>
      </c>
      <c r="D92" s="75">
        <v>91</v>
      </c>
      <c r="E92" s="85" t="s">
        <v>1491</v>
      </c>
      <c r="F92" s="85" t="s">
        <v>1490</v>
      </c>
      <c r="G92" s="85" t="s">
        <v>1492</v>
      </c>
      <c r="H92" s="75">
        <v>0</v>
      </c>
      <c r="I92" s="94" t="str">
        <f t="shared" si="5"/>
        <v>91|UA0U|ZK|Zabajkal`skiy Kraj|0</v>
      </c>
      <c r="K92">
        <v>91</v>
      </c>
      <c r="L92" s="68">
        <f t="shared" si="8"/>
        <v>3</v>
      </c>
      <c r="M92" s="1" t="str">
        <f>rdxc_sourceList!K100</f>
        <v>AL-79</v>
      </c>
      <c r="N92" s="2" t="str">
        <f>rdxc_sourceList!L100</f>
        <v>ZATO SIBIRSKY NEW RDA</v>
      </c>
      <c r="O92" s="103" t="str">
        <f>rdxc_sourceList!M100</f>
        <v/>
      </c>
      <c r="P92" s="60" t="str">
        <f>rdxc_sourceList!N100</f>
        <v>0</v>
      </c>
      <c r="Q92" s="60" t="str">
        <f>rdxc_sourceList!O100</f>
        <v>1</v>
      </c>
      <c r="R92" s="60" t="str">
        <f>rdxc_sourceList!P100</f>
        <v>0</v>
      </c>
      <c r="S92" t="str">
        <f>rdxc_sourceList!Q99</f>
        <v/>
      </c>
      <c r="T92" s="99" t="str">
        <f t="shared" si="9"/>
        <v>91|3|AL-79|ZATO SIBIRSKY NEW RDA||0|1|0|</v>
      </c>
    </row>
    <row r="93" spans="2:20">
      <c r="K93">
        <v>92</v>
      </c>
      <c r="L93" s="68">
        <f t="shared" si="8"/>
        <v>4</v>
      </c>
      <c r="M93" s="1" t="str">
        <f>rdxc_sourceList!K104</f>
        <v>AM-01</v>
      </c>
      <c r="N93" s="2" t="str">
        <f>rdxc_sourceList!L104</f>
        <v>BLAGOVESHCHENSK</v>
      </c>
      <c r="O93" s="103" t="str">
        <f>rdxc_sourceList!M104</f>
        <v/>
      </c>
      <c r="P93" s="60" t="str">
        <f>rdxc_sourceList!N104</f>
        <v>0</v>
      </c>
      <c r="Q93" s="60" t="str">
        <f>rdxc_sourceList!O104</f>
        <v>0</v>
      </c>
      <c r="R93" s="60" t="str">
        <f>rdxc_sourceList!P104</f>
        <v>0</v>
      </c>
      <c r="S93" t="str">
        <f>rdxc_sourceList!Q100</f>
        <v/>
      </c>
      <c r="T93" s="99" t="str">
        <f t="shared" si="9"/>
        <v>92|4|AM-01|BLAGOVESHCHENSK||0|0|0|</v>
      </c>
    </row>
    <row r="94" spans="2:20">
      <c r="I94" s="12"/>
      <c r="K94">
        <v>93</v>
      </c>
      <c r="L94" s="68">
        <f t="shared" si="8"/>
        <v>4</v>
      </c>
      <c r="M94" s="1" t="str">
        <f>rdxc_sourceList!K105</f>
        <v>AM-02</v>
      </c>
      <c r="N94" s="2" t="str">
        <f>rdxc_sourceList!L105</f>
        <v>BELOGORSK</v>
      </c>
      <c r="O94" s="103" t="str">
        <f>rdxc_sourceList!M105</f>
        <v/>
      </c>
      <c r="P94" s="60" t="str">
        <f>rdxc_sourceList!N105</f>
        <v>0</v>
      </c>
      <c r="Q94" s="60" t="str">
        <f>rdxc_sourceList!O105</f>
        <v>0</v>
      </c>
      <c r="R94" s="60" t="str">
        <f>rdxc_sourceList!P105</f>
        <v>0</v>
      </c>
      <c r="S94" t="str">
        <f>rdxc_sourceList!Q104</f>
        <v/>
      </c>
      <c r="T94" s="99" t="str">
        <f t="shared" si="9"/>
        <v>93|4|AM-02|BELOGORSK||0|0|0|</v>
      </c>
    </row>
    <row r="95" spans="2:20">
      <c r="K95">
        <v>94</v>
      </c>
      <c r="L95" s="68">
        <f t="shared" si="8"/>
        <v>4</v>
      </c>
      <c r="M95" s="1" t="str">
        <f>rdxc_sourceList!K106</f>
        <v>AM-03</v>
      </c>
      <c r="N95" s="2" t="str">
        <f>rdxc_sourceList!L106</f>
        <v>ZEYA</v>
      </c>
      <c r="O95" s="103" t="str">
        <f>rdxc_sourceList!M106</f>
        <v/>
      </c>
      <c r="P95" s="60" t="str">
        <f>rdxc_sourceList!N106</f>
        <v>0</v>
      </c>
      <c r="Q95" s="60" t="str">
        <f>rdxc_sourceList!O106</f>
        <v>0</v>
      </c>
      <c r="R95" s="60" t="str">
        <f>rdxc_sourceList!P106</f>
        <v>0</v>
      </c>
      <c r="S95" t="str">
        <f>rdxc_sourceList!Q105</f>
        <v/>
      </c>
      <c r="T95" s="99" t="str">
        <f t="shared" si="9"/>
        <v>94|4|AM-03|ZEYA||0|0|0|</v>
      </c>
    </row>
    <row r="96" spans="2:20">
      <c r="K96">
        <v>95</v>
      </c>
      <c r="L96" s="68">
        <f t="shared" si="8"/>
        <v>4</v>
      </c>
      <c r="M96" s="1" t="str">
        <f>rdxc_sourceList!K107</f>
        <v>AM-04</v>
      </c>
      <c r="N96" s="2" t="str">
        <f>rdxc_sourceList!L107</f>
        <v>RAYCHIKHINSK</v>
      </c>
      <c r="O96" s="103" t="str">
        <f>rdxc_sourceList!M107</f>
        <v/>
      </c>
      <c r="P96" s="60" t="str">
        <f>rdxc_sourceList!N107</f>
        <v>0</v>
      </c>
      <c r="Q96" s="60" t="str">
        <f>rdxc_sourceList!O107</f>
        <v>0</v>
      </c>
      <c r="R96" s="60" t="str">
        <f>rdxc_sourceList!P107</f>
        <v>0</v>
      </c>
      <c r="S96" t="str">
        <f>rdxc_sourceList!Q106</f>
        <v/>
      </c>
      <c r="T96" s="99" t="str">
        <f t="shared" si="9"/>
        <v>95|4|AM-04|RAYCHIKHINSK||0|0|0|</v>
      </c>
    </row>
    <row r="97" spans="11:20">
      <c r="K97">
        <v>96</v>
      </c>
      <c r="L97" s="68">
        <f t="shared" si="8"/>
        <v>4</v>
      </c>
      <c r="M97" s="1" t="str">
        <f>rdxc_sourceList!K108</f>
        <v>AM-05</v>
      </c>
      <c r="N97" s="2" t="str">
        <f>rdxc_sourceList!L108</f>
        <v>SVOBODNYJ</v>
      </c>
      <c r="O97" s="103" t="str">
        <f>rdxc_sourceList!M108</f>
        <v/>
      </c>
      <c r="P97" s="60" t="str">
        <f>rdxc_sourceList!N108</f>
        <v>0</v>
      </c>
      <c r="Q97" s="60" t="str">
        <f>rdxc_sourceList!O108</f>
        <v>0</v>
      </c>
      <c r="R97" s="60" t="str">
        <f>rdxc_sourceList!P108</f>
        <v>0</v>
      </c>
      <c r="S97" t="str">
        <f>rdxc_sourceList!Q107</f>
        <v/>
      </c>
      <c r="T97" s="99" t="str">
        <f t="shared" si="9"/>
        <v>96|4|AM-05|SVOBODNYJ||0|0|0|</v>
      </c>
    </row>
    <row r="98" spans="11:20">
      <c r="K98">
        <v>97</v>
      </c>
      <c r="L98" s="68">
        <f t="shared" si="8"/>
        <v>4</v>
      </c>
      <c r="M98" s="1" t="str">
        <f>rdxc_sourceList!K109</f>
        <v>AM-06</v>
      </c>
      <c r="N98" s="2" t="str">
        <f>rdxc_sourceList!L109</f>
        <v>TYNDA</v>
      </c>
      <c r="O98" s="103" t="str">
        <f>rdxc_sourceList!M109</f>
        <v/>
      </c>
      <c r="P98" s="60" t="str">
        <f>rdxc_sourceList!N109</f>
        <v>0</v>
      </c>
      <c r="Q98" s="60" t="str">
        <f>rdxc_sourceList!O109</f>
        <v>0</v>
      </c>
      <c r="R98" s="60" t="str">
        <f>rdxc_sourceList!P109</f>
        <v>0</v>
      </c>
      <c r="S98" t="str">
        <f>rdxc_sourceList!Q108</f>
        <v/>
      </c>
      <c r="T98" s="99" t="str">
        <f t="shared" si="9"/>
        <v>97|4|AM-06|TYNDA||0|0|0|</v>
      </c>
    </row>
    <row r="99" spans="11:20">
      <c r="K99">
        <v>98</v>
      </c>
      <c r="L99" s="68">
        <f t="shared" si="8"/>
        <v>4</v>
      </c>
      <c r="M99" s="1" t="str">
        <f>rdxc_sourceList!K110</f>
        <v>AM-07</v>
      </c>
      <c r="N99" s="2" t="str">
        <f>rdxc_sourceList!L110</f>
        <v>SHIMANOVSK</v>
      </c>
      <c r="O99" s="103" t="str">
        <f>rdxc_sourceList!M110</f>
        <v/>
      </c>
      <c r="P99" s="60" t="str">
        <f>rdxc_sourceList!N110</f>
        <v>0</v>
      </c>
      <c r="Q99" s="60" t="str">
        <f>rdxc_sourceList!O110</f>
        <v>0</v>
      </c>
      <c r="R99" s="60" t="str">
        <f>rdxc_sourceList!P110</f>
        <v>0</v>
      </c>
      <c r="S99" t="str">
        <f>rdxc_sourceList!Q109</f>
        <v/>
      </c>
      <c r="T99" s="99" t="str">
        <f t="shared" si="9"/>
        <v>98|4|AM-07|SHIMANOVSK||0|0|0|</v>
      </c>
    </row>
    <row r="100" spans="11:20">
      <c r="K100">
        <v>99</v>
      </c>
      <c r="L100" s="68">
        <f t="shared" si="8"/>
        <v>4</v>
      </c>
      <c r="M100" s="1" t="str">
        <f>rdxc_sourceList!K111</f>
        <v>AM-08</v>
      </c>
      <c r="N100" s="2" t="str">
        <f>rdxc_sourceList!L111</f>
        <v>ARKHARINSKY AREA</v>
      </c>
      <c r="O100" s="103" t="str">
        <f>rdxc_sourceList!M111</f>
        <v/>
      </c>
      <c r="P100" s="60" t="str">
        <f>rdxc_sourceList!N111</f>
        <v>0</v>
      </c>
      <c r="Q100" s="60" t="str">
        <f>rdxc_sourceList!O111</f>
        <v>0</v>
      </c>
      <c r="R100" s="60" t="str">
        <f>rdxc_sourceList!P111</f>
        <v>0</v>
      </c>
      <c r="S100" t="str">
        <f>rdxc_sourceList!Q110</f>
        <v/>
      </c>
      <c r="T100" s="99" t="str">
        <f t="shared" si="9"/>
        <v>99|4|AM-08|ARKHARINSKY AREA||0|0|0|</v>
      </c>
    </row>
    <row r="101" spans="11:20">
      <c r="K101">
        <v>100</v>
      </c>
      <c r="L101" s="68">
        <f t="shared" si="8"/>
        <v>4</v>
      </c>
      <c r="M101" s="1" t="str">
        <f>rdxc_sourceList!K112</f>
        <v>AM-09</v>
      </c>
      <c r="N101" s="2" t="str">
        <f>rdxc_sourceList!L112</f>
        <v>BELOGORSKY AREA</v>
      </c>
      <c r="O101" s="103" t="str">
        <f>rdxc_sourceList!M112</f>
        <v/>
      </c>
      <c r="P101" s="60" t="str">
        <f>rdxc_sourceList!N112</f>
        <v>0</v>
      </c>
      <c r="Q101" s="60" t="str">
        <f>rdxc_sourceList!O112</f>
        <v>0</v>
      </c>
      <c r="R101" s="60" t="str">
        <f>rdxc_sourceList!P112</f>
        <v>0</v>
      </c>
      <c r="S101" t="str">
        <f>rdxc_sourceList!Q111</f>
        <v/>
      </c>
      <c r="T101" s="99" t="str">
        <f t="shared" si="9"/>
        <v>100|4|AM-09|BELOGORSKY AREA||0|0|0|</v>
      </c>
    </row>
    <row r="102" spans="11:20">
      <c r="K102">
        <v>101</v>
      </c>
      <c r="L102" s="68">
        <f t="shared" si="8"/>
        <v>4</v>
      </c>
      <c r="M102" s="1" t="str">
        <f>rdxc_sourceList!K113</f>
        <v>AM-10</v>
      </c>
      <c r="N102" s="2" t="str">
        <f>rdxc_sourceList!L113</f>
        <v>BLAGOVESHCHENSK AREA</v>
      </c>
      <c r="O102" s="103" t="str">
        <f>rdxc_sourceList!M113</f>
        <v/>
      </c>
      <c r="P102" s="60" t="str">
        <f>rdxc_sourceList!N113</f>
        <v>0</v>
      </c>
      <c r="Q102" s="60" t="str">
        <f>rdxc_sourceList!O113</f>
        <v>0</v>
      </c>
      <c r="R102" s="60" t="str">
        <f>rdxc_sourceList!P113</f>
        <v>0</v>
      </c>
      <c r="S102" t="str">
        <f>rdxc_sourceList!Q112</f>
        <v/>
      </c>
      <c r="T102" s="99" t="str">
        <f t="shared" si="9"/>
        <v>101|4|AM-10|BLAGOVESHCHENSK AREA||0|0|0|</v>
      </c>
    </row>
    <row r="103" spans="11:20">
      <c r="K103">
        <v>102</v>
      </c>
      <c r="L103" s="68">
        <f t="shared" si="8"/>
        <v>4</v>
      </c>
      <c r="M103" s="1" t="str">
        <f>rdxc_sourceList!K114</f>
        <v>AM-11</v>
      </c>
      <c r="N103" s="2" t="str">
        <f>rdxc_sourceList!L114</f>
        <v>BUREYSKY AREA</v>
      </c>
      <c r="O103" s="103" t="str">
        <f>rdxc_sourceList!M114</f>
        <v/>
      </c>
      <c r="P103" s="60" t="str">
        <f>rdxc_sourceList!N114</f>
        <v>0</v>
      </c>
      <c r="Q103" s="60" t="str">
        <f>rdxc_sourceList!O114</f>
        <v>0</v>
      </c>
      <c r="R103" s="60" t="str">
        <f>rdxc_sourceList!P114</f>
        <v>0</v>
      </c>
      <c r="S103" t="str">
        <f>rdxc_sourceList!Q113</f>
        <v/>
      </c>
      <c r="T103" s="99" t="str">
        <f t="shared" si="9"/>
        <v>102|4|AM-11|BUREYSKY AREA||0|0|0|</v>
      </c>
    </row>
    <row r="104" spans="11:20">
      <c r="K104">
        <v>103</v>
      </c>
      <c r="L104" s="68">
        <f t="shared" si="8"/>
        <v>4</v>
      </c>
      <c r="M104" s="1" t="str">
        <f>rdxc_sourceList!K115</f>
        <v>AM-12</v>
      </c>
      <c r="N104" s="2" t="str">
        <f>rdxc_sourceList!L115</f>
        <v>ZAVITINSKY AREA / incl. ZAVITINSK/</v>
      </c>
      <c r="O104" s="103" t="str">
        <f>rdxc_sourceList!M115</f>
        <v/>
      </c>
      <c r="P104" s="60" t="str">
        <f>rdxc_sourceList!N115</f>
        <v>0</v>
      </c>
      <c r="Q104" s="60" t="str">
        <f>rdxc_sourceList!O115</f>
        <v>0</v>
      </c>
      <c r="R104" s="60" t="str">
        <f>rdxc_sourceList!P115</f>
        <v>0</v>
      </c>
      <c r="S104" t="str">
        <f>rdxc_sourceList!Q114</f>
        <v/>
      </c>
      <c r="T104" s="99" t="str">
        <f t="shared" si="9"/>
        <v>103|4|AM-12|ZAVITINSKY AREA / incl. ZAVITINSK/||0|0|0|</v>
      </c>
    </row>
    <row r="105" spans="11:20">
      <c r="K105">
        <v>104</v>
      </c>
      <c r="L105" s="68">
        <f t="shared" si="8"/>
        <v>4</v>
      </c>
      <c r="M105" s="1" t="str">
        <f>rdxc_sourceList!K116</f>
        <v>AM-13</v>
      </c>
      <c r="N105" s="2" t="str">
        <f>rdxc_sourceList!L116</f>
        <v>ZEYSKY AREA</v>
      </c>
      <c r="O105" s="103" t="str">
        <f>rdxc_sourceList!M116</f>
        <v/>
      </c>
      <c r="P105" s="60" t="str">
        <f>rdxc_sourceList!N116</f>
        <v>0</v>
      </c>
      <c r="Q105" s="60" t="str">
        <f>rdxc_sourceList!O116</f>
        <v>0</v>
      </c>
      <c r="R105" s="60" t="str">
        <f>rdxc_sourceList!P116</f>
        <v>0</v>
      </c>
      <c r="S105" t="str">
        <f>rdxc_sourceList!Q115</f>
        <v/>
      </c>
      <c r="T105" s="99" t="str">
        <f t="shared" si="9"/>
        <v>104|4|AM-13|ZEYSKY AREA||0|0|0|</v>
      </c>
    </row>
    <row r="106" spans="11:20">
      <c r="K106">
        <v>105</v>
      </c>
      <c r="L106" s="68">
        <f t="shared" si="8"/>
        <v>4</v>
      </c>
      <c r="M106" s="1" t="str">
        <f>rdxc_sourceList!K117</f>
        <v>AM-14</v>
      </c>
      <c r="N106" s="2" t="str">
        <f>rdxc_sourceList!L117</f>
        <v>IVANOVSKY AREA</v>
      </c>
      <c r="O106" s="103" t="str">
        <f>rdxc_sourceList!M117</f>
        <v/>
      </c>
      <c r="P106" s="60" t="str">
        <f>rdxc_sourceList!N117</f>
        <v>0</v>
      </c>
      <c r="Q106" s="60" t="str">
        <f>rdxc_sourceList!O117</f>
        <v>0</v>
      </c>
      <c r="R106" s="60" t="str">
        <f>rdxc_sourceList!P117</f>
        <v>0</v>
      </c>
      <c r="S106" t="str">
        <f>rdxc_sourceList!Q116</f>
        <v/>
      </c>
      <c r="T106" s="99" t="str">
        <f t="shared" si="9"/>
        <v>105|4|AM-14|IVANOVSKY AREA||0|0|0|</v>
      </c>
    </row>
    <row r="107" spans="11:20">
      <c r="K107">
        <v>106</v>
      </c>
      <c r="L107" s="68">
        <f t="shared" si="8"/>
        <v>4</v>
      </c>
      <c r="M107" s="1" t="str">
        <f>rdxc_sourceList!K118</f>
        <v>AM-15</v>
      </c>
      <c r="N107" s="2" t="str">
        <f>rdxc_sourceList!L118</f>
        <v>KONSTANTINOVSKY AREA</v>
      </c>
      <c r="O107" s="103" t="str">
        <f>rdxc_sourceList!M118</f>
        <v/>
      </c>
      <c r="P107" s="60" t="str">
        <f>rdxc_sourceList!N118</f>
        <v>0</v>
      </c>
      <c r="Q107" s="60" t="str">
        <f>rdxc_sourceList!O118</f>
        <v>0</v>
      </c>
      <c r="R107" s="60" t="str">
        <f>rdxc_sourceList!P118</f>
        <v>0</v>
      </c>
      <c r="S107" t="str">
        <f>rdxc_sourceList!Q117</f>
        <v/>
      </c>
      <c r="T107" s="99" t="str">
        <f t="shared" si="9"/>
        <v>106|4|AM-15|KONSTANTINOVSKY AREA||0|0|0|</v>
      </c>
    </row>
    <row r="108" spans="11:20">
      <c r="K108">
        <v>107</v>
      </c>
      <c r="L108" s="68">
        <f t="shared" si="8"/>
        <v>4</v>
      </c>
      <c r="M108" s="1" t="str">
        <f>rdxc_sourceList!K119</f>
        <v>AM-16</v>
      </c>
      <c r="N108" s="2" t="str">
        <f>rdxc_sourceList!L119</f>
        <v>MAGDAGACHINSKY AREA</v>
      </c>
      <c r="O108" s="103" t="str">
        <f>rdxc_sourceList!M119</f>
        <v/>
      </c>
      <c r="P108" s="60" t="str">
        <f>rdxc_sourceList!N119</f>
        <v>0</v>
      </c>
      <c r="Q108" s="60" t="str">
        <f>rdxc_sourceList!O119</f>
        <v>0</v>
      </c>
      <c r="R108" s="60" t="str">
        <f>rdxc_sourceList!P119</f>
        <v>0</v>
      </c>
      <c r="S108" t="str">
        <f>rdxc_sourceList!Q118</f>
        <v/>
      </c>
      <c r="T108" s="99" t="str">
        <f t="shared" si="9"/>
        <v>107|4|AM-16|MAGDAGACHINSKY AREA||0|0|0|</v>
      </c>
    </row>
    <row r="109" spans="11:20">
      <c r="K109">
        <v>108</v>
      </c>
      <c r="L109" s="68">
        <f t="shared" si="8"/>
        <v>4</v>
      </c>
      <c r="M109" s="1" t="str">
        <f>rdxc_sourceList!K120</f>
        <v>AM-17</v>
      </c>
      <c r="N109" s="2" t="str">
        <f>rdxc_sourceList!L120</f>
        <v>MAZANOVSKY AREA</v>
      </c>
      <c r="O109" s="103" t="str">
        <f>rdxc_sourceList!M120</f>
        <v/>
      </c>
      <c r="P109" s="60" t="str">
        <f>rdxc_sourceList!N120</f>
        <v>0</v>
      </c>
      <c r="Q109" s="60" t="str">
        <f>rdxc_sourceList!O120</f>
        <v>0</v>
      </c>
      <c r="R109" s="60" t="str">
        <f>rdxc_sourceList!P120</f>
        <v>0</v>
      </c>
      <c r="S109" t="str">
        <f>rdxc_sourceList!Q119</f>
        <v/>
      </c>
      <c r="T109" s="99" t="str">
        <f t="shared" si="9"/>
        <v>108|4|AM-17|MAZANOVSKY AREA||0|0|0|</v>
      </c>
    </row>
    <row r="110" spans="11:20">
      <c r="K110">
        <v>109</v>
      </c>
      <c r="L110" s="68">
        <f t="shared" si="8"/>
        <v>4</v>
      </c>
      <c r="M110" s="1" t="str">
        <f>rdxc_sourceList!K121</f>
        <v>AM-18</v>
      </c>
      <c r="N110" s="2" t="str">
        <f>rdxc_sourceList!L121</f>
        <v>MIKHAYLOVSKY AREA</v>
      </c>
      <c r="O110" s="103" t="str">
        <f>rdxc_sourceList!M121</f>
        <v/>
      </c>
      <c r="P110" s="60" t="str">
        <f>rdxc_sourceList!N121</f>
        <v>0</v>
      </c>
      <c r="Q110" s="60" t="str">
        <f>rdxc_sourceList!O121</f>
        <v>0</v>
      </c>
      <c r="R110" s="60" t="str">
        <f>rdxc_sourceList!P121</f>
        <v>0</v>
      </c>
      <c r="S110" t="str">
        <f>rdxc_sourceList!Q120</f>
        <v/>
      </c>
      <c r="T110" s="99" t="str">
        <f t="shared" si="9"/>
        <v>109|4|AM-18|MIKHAYLOVSKY AREA||0|0|0|</v>
      </c>
    </row>
    <row r="111" spans="11:20">
      <c r="K111">
        <v>110</v>
      </c>
      <c r="L111" s="68">
        <f t="shared" si="8"/>
        <v>4</v>
      </c>
      <c r="M111" s="1" t="str">
        <f>rdxc_sourceList!K122</f>
        <v>AM-19</v>
      </c>
      <c r="N111" s="2" t="str">
        <f>rdxc_sourceList!L122</f>
        <v>OKTYABRSKY DISTRICT</v>
      </c>
      <c r="O111" s="103" t="str">
        <f>rdxc_sourceList!M122</f>
        <v/>
      </c>
      <c r="P111" s="60" t="str">
        <f>rdxc_sourceList!N122</f>
        <v>0</v>
      </c>
      <c r="Q111" s="60" t="str">
        <f>rdxc_sourceList!O122</f>
        <v>0</v>
      </c>
      <c r="R111" s="60" t="str">
        <f>rdxc_sourceList!P122</f>
        <v>0</v>
      </c>
      <c r="S111" t="str">
        <f>rdxc_sourceList!Q121</f>
        <v/>
      </c>
      <c r="T111" s="99" t="str">
        <f t="shared" si="9"/>
        <v>110|4|AM-19|OKTYABRSKY DISTRICT||0|0|0|</v>
      </c>
    </row>
    <row r="112" spans="11:20">
      <c r="K112">
        <v>111</v>
      </c>
      <c r="L112" s="68">
        <f t="shared" si="8"/>
        <v>4</v>
      </c>
      <c r="M112" s="1" t="str">
        <f>rdxc_sourceList!K123</f>
        <v>AM-20</v>
      </c>
      <c r="N112" s="2" t="str">
        <f>rdxc_sourceList!L123</f>
        <v>ROMNENSKY AREA</v>
      </c>
      <c r="O112" s="103" t="str">
        <f>rdxc_sourceList!M123</f>
        <v/>
      </c>
      <c r="P112" s="60" t="str">
        <f>rdxc_sourceList!N123</f>
        <v>0</v>
      </c>
      <c r="Q112" s="60" t="str">
        <f>rdxc_sourceList!O123</f>
        <v>0</v>
      </c>
      <c r="R112" s="60" t="str">
        <f>rdxc_sourceList!P123</f>
        <v>0</v>
      </c>
      <c r="S112" t="str">
        <f>rdxc_sourceList!Q122</f>
        <v/>
      </c>
      <c r="T112" s="99" t="str">
        <f t="shared" si="9"/>
        <v>111|4|AM-20|ROMNENSKY AREA||0|0|0|</v>
      </c>
    </row>
    <row r="113" spans="11:20">
      <c r="K113">
        <v>112</v>
      </c>
      <c r="L113" s="68">
        <f t="shared" si="8"/>
        <v>4</v>
      </c>
      <c r="M113" s="1" t="str">
        <f>rdxc_sourceList!K124</f>
        <v>AM-21</v>
      </c>
      <c r="N113" s="2" t="str">
        <f>rdxc_sourceList!L124</f>
        <v>SVOBODNENSKY AREA</v>
      </c>
      <c r="O113" s="103" t="str">
        <f>rdxc_sourceList!M124</f>
        <v/>
      </c>
      <c r="P113" s="60" t="str">
        <f>rdxc_sourceList!N124</f>
        <v>0</v>
      </c>
      <c r="Q113" s="60" t="str">
        <f>rdxc_sourceList!O124</f>
        <v>0</v>
      </c>
      <c r="R113" s="60" t="str">
        <f>rdxc_sourceList!P124</f>
        <v>0</v>
      </c>
      <c r="S113" t="str">
        <f>rdxc_sourceList!Q123</f>
        <v/>
      </c>
      <c r="T113" s="99" t="str">
        <f t="shared" si="9"/>
        <v>112|4|AM-21|SVOBODNENSKY AREA||0|0|0|</v>
      </c>
    </row>
    <row r="114" spans="11:20">
      <c r="K114">
        <v>113</v>
      </c>
      <c r="L114" s="68">
        <f t="shared" si="8"/>
        <v>4</v>
      </c>
      <c r="M114" s="1" t="str">
        <f>rdxc_sourceList!K125</f>
        <v>AM-22</v>
      </c>
      <c r="N114" s="2" t="str">
        <f>rdxc_sourceList!L125</f>
        <v>SELEMDZHINSKY AREA</v>
      </c>
      <c r="O114" s="103" t="str">
        <f>rdxc_sourceList!M125</f>
        <v/>
      </c>
      <c r="P114" s="60" t="str">
        <f>rdxc_sourceList!N125</f>
        <v>0</v>
      </c>
      <c r="Q114" s="60" t="str">
        <f>rdxc_sourceList!O125</f>
        <v>0</v>
      </c>
      <c r="R114" s="60" t="str">
        <f>rdxc_sourceList!P125</f>
        <v>0</v>
      </c>
      <c r="S114" t="str">
        <f>rdxc_sourceList!Q124</f>
        <v/>
      </c>
      <c r="T114" s="99" t="str">
        <f t="shared" si="9"/>
        <v>113|4|AM-22|SELEMDZHINSKY AREA||0|0|0|</v>
      </c>
    </row>
    <row r="115" spans="11:20">
      <c r="K115">
        <v>114</v>
      </c>
      <c r="L115" s="68">
        <f t="shared" si="8"/>
        <v>4</v>
      </c>
      <c r="M115" s="1" t="str">
        <f>rdxc_sourceList!K126</f>
        <v>AM-23</v>
      </c>
      <c r="N115" s="2" t="str">
        <f>rdxc_sourceList!L126</f>
        <v>SERYSHEVSKY AREA</v>
      </c>
      <c r="O115" s="103" t="str">
        <f>rdxc_sourceList!M126</f>
        <v/>
      </c>
      <c r="P115" s="60" t="str">
        <f>rdxc_sourceList!N126</f>
        <v>0</v>
      </c>
      <c r="Q115" s="60" t="str">
        <f>rdxc_sourceList!O126</f>
        <v>0</v>
      </c>
      <c r="R115" s="60" t="str">
        <f>rdxc_sourceList!P126</f>
        <v>0</v>
      </c>
      <c r="S115" t="str">
        <f>rdxc_sourceList!Q125</f>
        <v/>
      </c>
      <c r="T115" s="99" t="str">
        <f t="shared" si="9"/>
        <v>114|4|AM-23|SERYSHEVSKY AREA||0|0|0|</v>
      </c>
    </row>
    <row r="116" spans="11:20">
      <c r="K116">
        <v>115</v>
      </c>
      <c r="L116" s="68">
        <f t="shared" si="8"/>
        <v>4</v>
      </c>
      <c r="M116" s="1" t="str">
        <f>rdxc_sourceList!K127</f>
        <v>AM-24</v>
      </c>
      <c r="N116" s="2" t="str">
        <f>rdxc_sourceList!L127</f>
        <v>SKOVORODINSKY AREA / incl. SKOVORODINO /</v>
      </c>
      <c r="O116" s="103" t="str">
        <f>rdxc_sourceList!M127</f>
        <v/>
      </c>
      <c r="P116" s="60" t="str">
        <f>rdxc_sourceList!N127</f>
        <v>0</v>
      </c>
      <c r="Q116" s="60" t="str">
        <f>rdxc_sourceList!O127</f>
        <v>0</v>
      </c>
      <c r="R116" s="60" t="str">
        <f>rdxc_sourceList!P127</f>
        <v>0</v>
      </c>
      <c r="S116" t="str">
        <f>rdxc_sourceList!Q126</f>
        <v/>
      </c>
      <c r="T116" s="99" t="str">
        <f t="shared" si="9"/>
        <v>115|4|AM-24|SKOVORODINSKY AREA / incl. SKOVORODINO /||0|0|0|</v>
      </c>
    </row>
    <row r="117" spans="11:20">
      <c r="K117">
        <v>116</v>
      </c>
      <c r="L117" s="68">
        <f t="shared" si="8"/>
        <v>4</v>
      </c>
      <c r="M117" s="1" t="str">
        <f>rdxc_sourceList!K128</f>
        <v>AM-25</v>
      </c>
      <c r="N117" s="2" t="str">
        <f>rdxc_sourceList!L128</f>
        <v>TAMBOVSKY AREA</v>
      </c>
      <c r="O117" s="103" t="str">
        <f>rdxc_sourceList!M128</f>
        <v/>
      </c>
      <c r="P117" s="60" t="str">
        <f>rdxc_sourceList!N128</f>
        <v>0</v>
      </c>
      <c r="Q117" s="60" t="str">
        <f>rdxc_sourceList!O128</f>
        <v>0</v>
      </c>
      <c r="R117" s="60" t="str">
        <f>rdxc_sourceList!P128</f>
        <v>0</v>
      </c>
      <c r="S117" t="str">
        <f>rdxc_sourceList!Q127</f>
        <v/>
      </c>
      <c r="T117" s="99" t="str">
        <f t="shared" si="9"/>
        <v>116|4|AM-25|TAMBOVSKY AREA||0|0|0|</v>
      </c>
    </row>
    <row r="118" spans="11:20">
      <c r="K118">
        <v>117</v>
      </c>
      <c r="L118" s="68">
        <f t="shared" si="8"/>
        <v>4</v>
      </c>
      <c r="M118" s="1" t="str">
        <f>rdxc_sourceList!K129</f>
        <v>AM-26</v>
      </c>
      <c r="N118" s="2" t="str">
        <f>rdxc_sourceList!L129</f>
        <v>TYNDINSKY AREA</v>
      </c>
      <c r="O118" s="103" t="str">
        <f>rdxc_sourceList!M129</f>
        <v/>
      </c>
      <c r="P118" s="60" t="str">
        <f>rdxc_sourceList!N129</f>
        <v>0</v>
      </c>
      <c r="Q118" s="60" t="str">
        <f>rdxc_sourceList!O129</f>
        <v>0</v>
      </c>
      <c r="R118" s="60" t="str">
        <f>rdxc_sourceList!P129</f>
        <v>0</v>
      </c>
      <c r="S118" t="str">
        <f>rdxc_sourceList!Q128</f>
        <v/>
      </c>
      <c r="T118" s="99" t="str">
        <f t="shared" si="9"/>
        <v>117|4|AM-26|TYNDINSKY AREA||0|0|0|</v>
      </c>
    </row>
    <row r="119" spans="11:20">
      <c r="K119">
        <v>118</v>
      </c>
      <c r="L119" s="68">
        <f t="shared" si="8"/>
        <v>4</v>
      </c>
      <c r="M119" s="1" t="str">
        <f>rdxc_sourceList!K130</f>
        <v>AM-27</v>
      </c>
      <c r="N119" s="2" t="str">
        <f>rdxc_sourceList!L130</f>
        <v>SHIMANOWSKI AREA</v>
      </c>
      <c r="O119" s="103" t="str">
        <f>rdxc_sourceList!M130</f>
        <v/>
      </c>
      <c r="P119" s="60" t="str">
        <f>rdxc_sourceList!N130</f>
        <v>0</v>
      </c>
      <c r="Q119" s="60" t="str">
        <f>rdxc_sourceList!O130</f>
        <v>0</v>
      </c>
      <c r="R119" s="60" t="str">
        <f>rdxc_sourceList!P130</f>
        <v>0</v>
      </c>
      <c r="S119" t="str">
        <f>rdxc_sourceList!Q129</f>
        <v/>
      </c>
      <c r="T119" s="99" t="str">
        <f t="shared" si="9"/>
        <v>118|4|AM-27|SHIMANOWSKI AREA||0|0|0|</v>
      </c>
    </row>
    <row r="120" spans="11:20">
      <c r="K120">
        <v>119</v>
      </c>
      <c r="L120" s="68">
        <f t="shared" si="8"/>
        <v>4</v>
      </c>
      <c r="M120" s="1" t="str">
        <f>rdxc_sourceList!K131</f>
        <v>AM-28</v>
      </c>
      <c r="N120" s="2" t="str">
        <f>rdxc_sourceList!L131</f>
        <v>ZATO TSIOLKOVSKY NEW RDA</v>
      </c>
      <c r="O120" s="103" t="str">
        <f>rdxc_sourceList!M131</f>
        <v/>
      </c>
      <c r="P120" s="60" t="str">
        <f>rdxc_sourceList!N131</f>
        <v>0</v>
      </c>
      <c r="Q120" s="60" t="str">
        <f>rdxc_sourceList!O131</f>
        <v>1</v>
      </c>
      <c r="R120" s="60" t="str">
        <f>rdxc_sourceList!P131</f>
        <v>0</v>
      </c>
      <c r="S120" t="str">
        <f>rdxc_sourceList!Q130</f>
        <v/>
      </c>
      <c r="T120" s="99" t="str">
        <f t="shared" si="9"/>
        <v>119|4|AM-28|ZATO TSIOLKOVSKY NEW RDA||0|1|0|</v>
      </c>
    </row>
    <row r="121" spans="11:20">
      <c r="K121">
        <v>120</v>
      </c>
      <c r="L121" s="68">
        <f t="shared" si="8"/>
        <v>4</v>
      </c>
      <c r="M121" s="1" t="str">
        <f>rdxc_sourceList!K132</f>
        <v>AM-29</v>
      </c>
      <c r="N121" s="2" t="str">
        <f>rdxc_sourceList!L132</f>
        <v>PROGRESS NEW RDA</v>
      </c>
      <c r="O121" s="103" t="str">
        <f>rdxc_sourceList!M132</f>
        <v/>
      </c>
      <c r="P121" s="60" t="str">
        <f>rdxc_sourceList!N132</f>
        <v>0</v>
      </c>
      <c r="Q121" s="60" t="str">
        <f>rdxc_sourceList!O132</f>
        <v>1</v>
      </c>
      <c r="R121" s="60" t="str">
        <f>rdxc_sourceList!P132</f>
        <v>0</v>
      </c>
      <c r="S121" t="str">
        <f>rdxc_sourceList!Q131</f>
        <v/>
      </c>
      <c r="T121" s="99" t="str">
        <f t="shared" si="9"/>
        <v>120|4|AM-29|PROGRESS NEW RDA||0|1|0|</v>
      </c>
    </row>
    <row r="122" spans="11:20">
      <c r="K122">
        <v>121</v>
      </c>
      <c r="L122" s="68">
        <f t="shared" si="8"/>
        <v>5</v>
      </c>
      <c r="M122" s="1" t="str">
        <f>rdxc_sourceList!K136</f>
        <v>AO-01</v>
      </c>
      <c r="N122" s="2" t="str">
        <f>rdxc_sourceList!L136</f>
        <v>KIROVSKY DISTRICT of ASTRAKHAN</v>
      </c>
      <c r="O122" s="103" t="str">
        <f>rdxc_sourceList!M136</f>
        <v/>
      </c>
      <c r="P122" s="60" t="str">
        <f>rdxc_sourceList!N136</f>
        <v>0</v>
      </c>
      <c r="Q122" s="60" t="str">
        <f>rdxc_sourceList!O136</f>
        <v>0</v>
      </c>
      <c r="R122" s="60" t="str">
        <f>rdxc_sourceList!P136</f>
        <v>0</v>
      </c>
      <c r="S122" t="str">
        <f>rdxc_sourceList!Q132</f>
        <v/>
      </c>
      <c r="T122" s="99" t="str">
        <f t="shared" si="9"/>
        <v>121|5|AO-01|KIROVSKY DISTRICT of ASTRAKHAN||0|0|0|</v>
      </c>
    </row>
    <row r="123" spans="11:20">
      <c r="K123">
        <v>122</v>
      </c>
      <c r="L123" s="68">
        <f t="shared" si="8"/>
        <v>5</v>
      </c>
      <c r="M123" s="1" t="str">
        <f>rdxc_sourceList!K137</f>
        <v>AO-02</v>
      </c>
      <c r="N123" s="2" t="str">
        <f>rdxc_sourceList!L137</f>
        <v>LENINSKY DISTRICT of ASTRAKHAN</v>
      </c>
      <c r="O123" s="103" t="str">
        <f>rdxc_sourceList!M137</f>
        <v/>
      </c>
      <c r="P123" s="60" t="str">
        <f>rdxc_sourceList!N137</f>
        <v>0</v>
      </c>
      <c r="Q123" s="60" t="str">
        <f>rdxc_sourceList!O137</f>
        <v>0</v>
      </c>
      <c r="R123" s="60" t="str">
        <f>rdxc_sourceList!P137</f>
        <v>0</v>
      </c>
      <c r="S123" t="str">
        <f>rdxc_sourceList!Q136</f>
        <v/>
      </c>
      <c r="T123" s="99" t="str">
        <f t="shared" si="9"/>
        <v>122|5|AO-02|LENINSKY DISTRICT of ASTRAKHAN||0|0|0|</v>
      </c>
    </row>
    <row r="124" spans="11:20">
      <c r="K124">
        <v>123</v>
      </c>
      <c r="L124" s="68">
        <f t="shared" si="8"/>
        <v>5</v>
      </c>
      <c r="M124" s="1" t="str">
        <f>rdxc_sourceList!K138</f>
        <v>AO-03</v>
      </c>
      <c r="N124" s="2" t="str">
        <f>rdxc_sourceList!L138</f>
        <v>SOVETSKY DISTRICT of ASTRAKHAN</v>
      </c>
      <c r="O124" s="103" t="str">
        <f>rdxc_sourceList!M138</f>
        <v/>
      </c>
      <c r="P124" s="60" t="str">
        <f>rdxc_sourceList!N138</f>
        <v>0</v>
      </c>
      <c r="Q124" s="60" t="str">
        <f>rdxc_sourceList!O138</f>
        <v>0</v>
      </c>
      <c r="R124" s="60" t="str">
        <f>rdxc_sourceList!P138</f>
        <v>0</v>
      </c>
      <c r="S124" t="str">
        <f>rdxc_sourceList!Q137</f>
        <v/>
      </c>
      <c r="T124" s="99" t="str">
        <f t="shared" si="9"/>
        <v>123|5|AO-03|SOVETSKY DISTRICT of ASTRAKHAN||0|0|0|</v>
      </c>
    </row>
    <row r="125" spans="11:20">
      <c r="K125">
        <v>124</v>
      </c>
      <c r="L125" s="68">
        <f t="shared" si="8"/>
        <v>5</v>
      </c>
      <c r="M125" s="1" t="str">
        <f>rdxc_sourceList!K139</f>
        <v>AO-04</v>
      </c>
      <c r="N125" s="2" t="str">
        <f>rdxc_sourceList!L139</f>
        <v>TRUSOVSKY DISTRICT of ASTRAKHAN</v>
      </c>
      <c r="O125" s="103" t="str">
        <f>rdxc_sourceList!M139</f>
        <v/>
      </c>
      <c r="P125" s="60" t="str">
        <f>rdxc_sourceList!N139</f>
        <v>0</v>
      </c>
      <c r="Q125" s="60" t="str">
        <f>rdxc_sourceList!O139</f>
        <v>0</v>
      </c>
      <c r="R125" s="60" t="str">
        <f>rdxc_sourceList!P139</f>
        <v>0</v>
      </c>
      <c r="S125" t="str">
        <f>rdxc_sourceList!Q138</f>
        <v/>
      </c>
      <c r="T125" s="99" t="str">
        <f t="shared" si="9"/>
        <v>124|5|AO-04|TRUSOVSKY DISTRICT of ASTRAKHAN||0|0|0|</v>
      </c>
    </row>
    <row r="126" spans="11:20">
      <c r="K126">
        <v>125</v>
      </c>
      <c r="L126" s="68">
        <f t="shared" si="8"/>
        <v>5</v>
      </c>
      <c r="M126" s="1" t="str">
        <f>rdxc_sourceList!K140</f>
        <v>AO-05</v>
      </c>
      <c r="N126" s="2" t="str">
        <f>rdxc_sourceList!L140</f>
        <v>deleted</v>
      </c>
      <c r="O126" s="103" t="str">
        <f>rdxc_sourceList!M140</f>
        <v/>
      </c>
      <c r="P126" s="60" t="str">
        <f>rdxc_sourceList!N140</f>
        <v>1</v>
      </c>
      <c r="Q126" s="60" t="str">
        <f>rdxc_sourceList!O140</f>
        <v>0</v>
      </c>
      <c r="R126" s="60" t="str">
        <f>rdxc_sourceList!P140</f>
        <v>1</v>
      </c>
      <c r="S126" t="str">
        <f>rdxc_sourceList!Q140</f>
        <v>AO-07</v>
      </c>
      <c r="T126" s="99" t="str">
        <f t="shared" si="9"/>
        <v>125|5|AO-05|deleted||1|0|1|AO-07</v>
      </c>
    </row>
    <row r="127" spans="11:20">
      <c r="K127">
        <v>126</v>
      </c>
      <c r="L127" s="68">
        <f t="shared" si="8"/>
        <v>5</v>
      </c>
      <c r="M127" s="1" t="str">
        <f>rdxc_sourceList!K141</f>
        <v>AO-06</v>
      </c>
      <c r="N127" s="2" t="str">
        <f>rdxc_sourceList!L141</f>
        <v>ZATO ZNAMENSK</v>
      </c>
      <c r="O127" s="103" t="str">
        <f>rdxc_sourceList!M141</f>
        <v/>
      </c>
      <c r="P127" s="60" t="str">
        <f>rdxc_sourceList!N141</f>
        <v>0</v>
      </c>
      <c r="Q127" s="60" t="str">
        <f>rdxc_sourceList!O141</f>
        <v>0</v>
      </c>
      <c r="R127" s="60" t="str">
        <f>rdxc_sourceList!P141</f>
        <v>0</v>
      </c>
      <c r="S127" t="str">
        <f>rdxc_sourceList!Q141</f>
        <v/>
      </c>
      <c r="T127" s="99" t="str">
        <f t="shared" si="9"/>
        <v>126|5|AO-06|ZATO ZNAMENSK||0|0|0|</v>
      </c>
    </row>
    <row r="128" spans="11:20">
      <c r="K128">
        <v>127</v>
      </c>
      <c r="L128" s="68">
        <f t="shared" si="8"/>
        <v>5</v>
      </c>
      <c r="M128" s="1" t="str">
        <f>rdxc_sourceList!K142</f>
        <v>AO-07</v>
      </c>
      <c r="N128" s="2" t="str">
        <f>rdxc_sourceList!L142</f>
        <v>AKHTUBINSKY AREA / incl. AKHTUBINSK /</v>
      </c>
      <c r="O128" s="103" t="str">
        <f>rdxc_sourceList!M142</f>
        <v/>
      </c>
      <c r="P128" s="60" t="str">
        <f>rdxc_sourceList!N142</f>
        <v>0</v>
      </c>
      <c r="Q128" s="60" t="str">
        <f>rdxc_sourceList!O142</f>
        <v>0</v>
      </c>
      <c r="R128" s="60" t="str">
        <f>rdxc_sourceList!P142</f>
        <v>0</v>
      </c>
      <c r="S128" t="str">
        <f>rdxc_sourceList!Q142</f>
        <v/>
      </c>
      <c r="T128" s="99" t="str">
        <f t="shared" si="9"/>
        <v>127|5|AO-07|AKHTUBINSKY AREA / incl. AKHTUBINSK /||0|0|0|</v>
      </c>
    </row>
    <row r="129" spans="11:20">
      <c r="K129">
        <v>128</v>
      </c>
      <c r="L129" s="68">
        <f t="shared" si="8"/>
        <v>5</v>
      </c>
      <c r="M129" s="1" t="str">
        <f>rdxc_sourceList!K143</f>
        <v>AO-08</v>
      </c>
      <c r="N129" s="2" t="str">
        <f>rdxc_sourceList!L143</f>
        <v>VOLODARSKY AREA</v>
      </c>
      <c r="O129" s="103" t="str">
        <f>rdxc_sourceList!M143</f>
        <v/>
      </c>
      <c r="P129" s="60" t="str">
        <f>rdxc_sourceList!N143</f>
        <v>0</v>
      </c>
      <c r="Q129" s="60" t="str">
        <f>rdxc_sourceList!O143</f>
        <v>0</v>
      </c>
      <c r="R129" s="60" t="str">
        <f>rdxc_sourceList!P143</f>
        <v>0</v>
      </c>
      <c r="S129" t="str">
        <f>rdxc_sourceList!Q143</f>
        <v/>
      </c>
      <c r="T129" s="99" t="str">
        <f t="shared" si="9"/>
        <v>128|5|AO-08|VOLODARSKY AREA||0|0|0|</v>
      </c>
    </row>
    <row r="130" spans="11:20">
      <c r="K130">
        <v>129</v>
      </c>
      <c r="L130" s="68">
        <f t="shared" si="8"/>
        <v>5</v>
      </c>
      <c r="M130" s="1" t="str">
        <f>rdxc_sourceList!K144</f>
        <v>AO-09</v>
      </c>
      <c r="N130" s="2" t="str">
        <f>rdxc_sourceList!L144</f>
        <v>ENOTAYEVSKY AREA</v>
      </c>
      <c r="O130" s="103" t="str">
        <f>rdxc_sourceList!M144</f>
        <v/>
      </c>
      <c r="P130" s="60" t="str">
        <f>rdxc_sourceList!N144</f>
        <v>0</v>
      </c>
      <c r="Q130" s="60" t="str">
        <f>rdxc_sourceList!O144</f>
        <v>0</v>
      </c>
      <c r="R130" s="60" t="str">
        <f>rdxc_sourceList!P144</f>
        <v>0</v>
      </c>
      <c r="S130" t="str">
        <f>rdxc_sourceList!Q144</f>
        <v/>
      </c>
      <c r="T130" s="99" t="str">
        <f t="shared" si="9"/>
        <v>129|5|AO-09|ENOTAYEVSKY AREA||0|0|0|</v>
      </c>
    </row>
    <row r="131" spans="11:20">
      <c r="K131">
        <v>130</v>
      </c>
      <c r="L131" s="68">
        <f t="shared" ref="L131:L194" si="10">VLOOKUP(LEFT(M131,2),$B$2:$C$92,2,0)</f>
        <v>5</v>
      </c>
      <c r="M131" s="1" t="str">
        <f>rdxc_sourceList!K145</f>
        <v>AO-10</v>
      </c>
      <c r="N131" s="2" t="str">
        <f>rdxc_sourceList!L145</f>
        <v>IKRYANINSKY AREA</v>
      </c>
      <c r="O131" s="103" t="str">
        <f>rdxc_sourceList!M145</f>
        <v/>
      </c>
      <c r="P131" s="60" t="str">
        <f>rdxc_sourceList!N145</f>
        <v>0</v>
      </c>
      <c r="Q131" s="60" t="str">
        <f>rdxc_sourceList!O145</f>
        <v>0</v>
      </c>
      <c r="R131" s="60" t="str">
        <f>rdxc_sourceList!P145</f>
        <v>0</v>
      </c>
      <c r="S131" t="str">
        <f>rdxc_sourceList!Q145</f>
        <v/>
      </c>
      <c r="T131" s="99" t="str">
        <f t="shared" ref="T131:T194" si="11">K131&amp;"|"&amp;L131&amp;"|"&amp;M131&amp;"|"&amp;N131&amp;"|"&amp;IF(O131 &lt;&gt; "",TEXT(O131,"yyyy-mm-dd"),"")&amp;"|"&amp;P131&amp;"|"&amp;Q131&amp;"|"&amp;R131&amp;"|"&amp;S131</f>
        <v>130|5|AO-10|IKRYANINSKY AREA||0|0|0|</v>
      </c>
    </row>
    <row r="132" spans="11:20">
      <c r="K132">
        <v>131</v>
      </c>
      <c r="L132" s="68">
        <f t="shared" si="10"/>
        <v>5</v>
      </c>
      <c r="M132" s="1" t="str">
        <f>rdxc_sourceList!K146</f>
        <v>AO-11</v>
      </c>
      <c r="N132" s="2" t="str">
        <f>rdxc_sourceList!L146</f>
        <v>KAMYZYAKSKY AREA / incl. KAMYZYaK/</v>
      </c>
      <c r="O132" s="103" t="str">
        <f>rdxc_sourceList!M146</f>
        <v/>
      </c>
      <c r="P132" s="60" t="str">
        <f>rdxc_sourceList!N146</f>
        <v>0</v>
      </c>
      <c r="Q132" s="60" t="str">
        <f>rdxc_sourceList!O146</f>
        <v>0</v>
      </c>
      <c r="R132" s="60" t="str">
        <f>rdxc_sourceList!P146</f>
        <v>0</v>
      </c>
      <c r="S132" t="str">
        <f>rdxc_sourceList!Q146</f>
        <v/>
      </c>
      <c r="T132" s="99" t="str">
        <f t="shared" si="11"/>
        <v>131|5|AO-11|KAMYZYAKSKY AREA / incl. KAMYZYaK/||0|0|0|</v>
      </c>
    </row>
    <row r="133" spans="11:20">
      <c r="K133">
        <v>132</v>
      </c>
      <c r="L133" s="68">
        <f t="shared" si="10"/>
        <v>5</v>
      </c>
      <c r="M133" s="1" t="str">
        <f>rdxc_sourceList!K147</f>
        <v>AO-12</v>
      </c>
      <c r="N133" s="2" t="str">
        <f>rdxc_sourceList!L147</f>
        <v>KRASNOYARSK AREA</v>
      </c>
      <c r="O133" s="103" t="str">
        <f>rdxc_sourceList!M147</f>
        <v/>
      </c>
      <c r="P133" s="60" t="str">
        <f>rdxc_sourceList!N147</f>
        <v>0</v>
      </c>
      <c r="Q133" s="60" t="str">
        <f>rdxc_sourceList!O147</f>
        <v>0</v>
      </c>
      <c r="R133" s="60" t="str">
        <f>rdxc_sourceList!P147</f>
        <v>0</v>
      </c>
      <c r="S133" t="str">
        <f>rdxc_sourceList!Q147</f>
        <v/>
      </c>
      <c r="T133" s="99" t="str">
        <f t="shared" si="11"/>
        <v>132|5|AO-12|KRASNOYARSK AREA||0|0|0|</v>
      </c>
    </row>
    <row r="134" spans="11:20">
      <c r="K134">
        <v>133</v>
      </c>
      <c r="L134" s="68">
        <f t="shared" si="10"/>
        <v>5</v>
      </c>
      <c r="M134" s="1" t="str">
        <f>rdxc_sourceList!K148</f>
        <v>AO-13</v>
      </c>
      <c r="N134" s="2" t="str">
        <f>rdxc_sourceList!L148</f>
        <v>LIMANSKY AREA</v>
      </c>
      <c r="O134" s="103" t="str">
        <f>rdxc_sourceList!M148</f>
        <v/>
      </c>
      <c r="P134" s="60" t="str">
        <f>rdxc_sourceList!N148</f>
        <v>0</v>
      </c>
      <c r="Q134" s="60" t="str">
        <f>rdxc_sourceList!O148</f>
        <v>0</v>
      </c>
      <c r="R134" s="60" t="str">
        <f>rdxc_sourceList!P148</f>
        <v>0</v>
      </c>
      <c r="S134" t="str">
        <f>rdxc_sourceList!Q148</f>
        <v/>
      </c>
      <c r="T134" s="99" t="str">
        <f t="shared" si="11"/>
        <v>133|5|AO-13|LIMANSKY AREA||0|0|0|</v>
      </c>
    </row>
    <row r="135" spans="11:20">
      <c r="K135">
        <v>134</v>
      </c>
      <c r="L135" s="68">
        <f t="shared" si="10"/>
        <v>5</v>
      </c>
      <c r="M135" s="1" t="str">
        <f>rdxc_sourceList!K149</f>
        <v>AO-14</v>
      </c>
      <c r="N135" s="2" t="str">
        <f>rdxc_sourceList!L149</f>
        <v>NARIMANOVSKY AREA / incl. NARIMANOV/</v>
      </c>
      <c r="O135" s="103" t="str">
        <f>rdxc_sourceList!M149</f>
        <v/>
      </c>
      <c r="P135" s="60" t="str">
        <f>rdxc_sourceList!N149</f>
        <v>0</v>
      </c>
      <c r="Q135" s="60" t="str">
        <f>rdxc_sourceList!O149</f>
        <v>0</v>
      </c>
      <c r="R135" s="60" t="str">
        <f>rdxc_sourceList!P149</f>
        <v>0</v>
      </c>
      <c r="S135" t="str">
        <f>rdxc_sourceList!Q149</f>
        <v/>
      </c>
      <c r="T135" s="99" t="str">
        <f t="shared" si="11"/>
        <v>134|5|AO-14|NARIMANOVSKY AREA / incl. NARIMANOV/||0|0|0|</v>
      </c>
    </row>
    <row r="136" spans="11:20">
      <c r="K136">
        <v>135</v>
      </c>
      <c r="L136" s="68">
        <f t="shared" si="10"/>
        <v>5</v>
      </c>
      <c r="M136" s="1" t="str">
        <f>rdxc_sourceList!K150</f>
        <v>AO-15</v>
      </c>
      <c r="N136" s="2" t="str">
        <f>rdxc_sourceList!L150</f>
        <v>PRIVOLZHSKY AREA</v>
      </c>
      <c r="O136" s="103" t="str">
        <f>rdxc_sourceList!M150</f>
        <v/>
      </c>
      <c r="P136" s="60" t="str">
        <f>rdxc_sourceList!N150</f>
        <v>0</v>
      </c>
      <c r="Q136" s="60" t="str">
        <f>rdxc_sourceList!O150</f>
        <v>0</v>
      </c>
      <c r="R136" s="60" t="str">
        <f>rdxc_sourceList!P150</f>
        <v>0</v>
      </c>
      <c r="S136" t="str">
        <f>rdxc_sourceList!Q150</f>
        <v/>
      </c>
      <c r="T136" s="99" t="str">
        <f t="shared" si="11"/>
        <v>135|5|AO-15|PRIVOLZHSKY AREA||0|0|0|</v>
      </c>
    </row>
    <row r="137" spans="11:20">
      <c r="K137">
        <v>136</v>
      </c>
      <c r="L137" s="68">
        <f t="shared" si="10"/>
        <v>5</v>
      </c>
      <c r="M137" s="1" t="str">
        <f>rdxc_sourceList!K151</f>
        <v>AO-16</v>
      </c>
      <c r="N137" s="2" t="str">
        <f>rdxc_sourceList!L151</f>
        <v>HARABALINSKY AREA / incl. HARABALI/</v>
      </c>
      <c r="O137" s="103" t="str">
        <f>rdxc_sourceList!M151</f>
        <v/>
      </c>
      <c r="P137" s="60" t="str">
        <f>rdxc_sourceList!N151</f>
        <v>0</v>
      </c>
      <c r="Q137" s="60" t="str">
        <f>rdxc_sourceList!O151</f>
        <v>0</v>
      </c>
      <c r="R137" s="60" t="str">
        <f>rdxc_sourceList!P151</f>
        <v>0</v>
      </c>
      <c r="S137" t="str">
        <f>rdxc_sourceList!Q151</f>
        <v/>
      </c>
      <c r="T137" s="99" t="str">
        <f t="shared" si="11"/>
        <v>136|5|AO-16|HARABALINSKY AREA / incl. HARABALI/||0|0|0|</v>
      </c>
    </row>
    <row r="138" spans="11:20">
      <c r="K138">
        <v>137</v>
      </c>
      <c r="L138" s="68">
        <f t="shared" si="10"/>
        <v>5</v>
      </c>
      <c r="M138" s="1" t="str">
        <f>rdxc_sourceList!K152</f>
        <v>AO-17</v>
      </c>
      <c r="N138" s="2" t="str">
        <f>rdxc_sourceList!L152</f>
        <v>CHERNOYARSKY AREA</v>
      </c>
      <c r="O138" s="103" t="str">
        <f>rdxc_sourceList!M152</f>
        <v/>
      </c>
      <c r="P138" s="60" t="str">
        <f>rdxc_sourceList!N152</f>
        <v>0</v>
      </c>
      <c r="Q138" s="60" t="str">
        <f>rdxc_sourceList!O152</f>
        <v>0</v>
      </c>
      <c r="R138" s="60" t="str">
        <f>rdxc_sourceList!P152</f>
        <v>0</v>
      </c>
      <c r="S138" t="str">
        <f>rdxc_sourceList!Q152</f>
        <v/>
      </c>
      <c r="T138" s="99" t="str">
        <f t="shared" si="11"/>
        <v>137|5|AO-17|CHERNOYARSKY AREA||0|0|0|</v>
      </c>
    </row>
    <row r="139" spans="11:20">
      <c r="K139">
        <v>138</v>
      </c>
      <c r="L139" s="68">
        <f t="shared" si="10"/>
        <v>6</v>
      </c>
      <c r="M139" s="1" t="str">
        <f>rdxc_sourceList!K156</f>
        <v>AR-01</v>
      </c>
      <c r="N139" s="2" t="str">
        <f>rdxc_sourceList!L156</f>
        <v>ISAKOGORSKY DISTRICT of ARKHANGELSK</v>
      </c>
      <c r="O139" s="103" t="str">
        <f>rdxc_sourceList!M156</f>
        <v/>
      </c>
      <c r="P139" s="60" t="str">
        <f>rdxc_sourceList!N156</f>
        <v>0</v>
      </c>
      <c r="Q139" s="60" t="str">
        <f>rdxc_sourceList!O156</f>
        <v>0</v>
      </c>
      <c r="R139" s="60" t="str">
        <f>rdxc_sourceList!P156</f>
        <v>0</v>
      </c>
      <c r="S139" t="str">
        <f>rdxc_sourceList!Q156</f>
        <v/>
      </c>
      <c r="T139" s="99" t="str">
        <f t="shared" si="11"/>
        <v>138|6|AR-01|ISAKOGORSKY DISTRICT of ARKHANGELSK||0|0|0|</v>
      </c>
    </row>
    <row r="140" spans="11:20">
      <c r="K140">
        <v>139</v>
      </c>
      <c r="L140" s="68">
        <f t="shared" si="10"/>
        <v>6</v>
      </c>
      <c r="M140" s="1" t="str">
        <f>rdxc_sourceList!K157</f>
        <v>AR-02</v>
      </c>
      <c r="N140" s="2" t="str">
        <f>rdxc_sourceList!L157</f>
        <v>LOMONOSOV DISTRICT of ARKHANGELSK</v>
      </c>
      <c r="O140" s="103" t="str">
        <f>rdxc_sourceList!M157</f>
        <v/>
      </c>
      <c r="P140" s="60" t="str">
        <f>rdxc_sourceList!N157</f>
        <v>0</v>
      </c>
      <c r="Q140" s="60" t="str">
        <f>rdxc_sourceList!O157</f>
        <v>0</v>
      </c>
      <c r="R140" s="60" t="str">
        <f>rdxc_sourceList!P157</f>
        <v>0</v>
      </c>
      <c r="S140" t="str">
        <f>rdxc_sourceList!Q157</f>
        <v/>
      </c>
      <c r="T140" s="99" t="str">
        <f t="shared" si="11"/>
        <v>139|6|AR-02|LOMONOSOV DISTRICT of ARKHANGELSK||0|0|0|</v>
      </c>
    </row>
    <row r="141" spans="11:20">
      <c r="K141">
        <v>140</v>
      </c>
      <c r="L141" s="68">
        <f t="shared" si="10"/>
        <v>6</v>
      </c>
      <c r="M141" s="1" t="str">
        <f>rdxc_sourceList!K158</f>
        <v>AR-03</v>
      </c>
      <c r="N141" s="2" t="str">
        <f>rdxc_sourceList!L158</f>
        <v>OKTIABRSKY DISTRICT of ARKHANGELSK</v>
      </c>
      <c r="O141" s="103" t="str">
        <f>rdxc_sourceList!M158</f>
        <v/>
      </c>
      <c r="P141" s="60" t="str">
        <f>rdxc_sourceList!N158</f>
        <v>0</v>
      </c>
      <c r="Q141" s="60" t="str">
        <f>rdxc_sourceList!O158</f>
        <v>0</v>
      </c>
      <c r="R141" s="60" t="str">
        <f>rdxc_sourceList!P158</f>
        <v>0</v>
      </c>
      <c r="S141" t="str">
        <f>rdxc_sourceList!Q158</f>
        <v/>
      </c>
      <c r="T141" s="99" t="str">
        <f t="shared" si="11"/>
        <v>140|6|AR-03|OKTIABRSKY DISTRICT of ARKHANGELSK||0|0|0|</v>
      </c>
    </row>
    <row r="142" spans="11:20">
      <c r="K142">
        <v>141</v>
      </c>
      <c r="L142" s="68">
        <f t="shared" si="10"/>
        <v>6</v>
      </c>
      <c r="M142" s="1" t="str">
        <f>rdxc_sourceList!K159</f>
        <v>AR-04</v>
      </c>
      <c r="N142" s="2" t="str">
        <f>rdxc_sourceList!L159</f>
        <v>SOLOMBALSKY DISTRICT of ARKHANGELSK</v>
      </c>
      <c r="O142" s="103" t="str">
        <f>rdxc_sourceList!M159</f>
        <v/>
      </c>
      <c r="P142" s="60" t="str">
        <f>rdxc_sourceList!N159</f>
        <v>0</v>
      </c>
      <c r="Q142" s="60" t="str">
        <f>rdxc_sourceList!O159</f>
        <v>0</v>
      </c>
      <c r="R142" s="60" t="str">
        <f>rdxc_sourceList!P159</f>
        <v>0</v>
      </c>
      <c r="S142" t="str">
        <f>rdxc_sourceList!Q159</f>
        <v/>
      </c>
      <c r="T142" s="99" t="str">
        <f t="shared" si="11"/>
        <v>141|6|AR-04|SOLOMBALSKY DISTRICT of ARKHANGELSK||0|0|0|</v>
      </c>
    </row>
    <row r="143" spans="11:20">
      <c r="K143">
        <v>142</v>
      </c>
      <c r="L143" s="68">
        <f t="shared" si="10"/>
        <v>6</v>
      </c>
      <c r="M143" s="1" t="str">
        <f>rdxc_sourceList!K160</f>
        <v>AR-05</v>
      </c>
      <c r="N143" s="2" t="str">
        <f>rdxc_sourceList!L160</f>
        <v>KORYAZHMA</v>
      </c>
      <c r="O143" s="103" t="str">
        <f>rdxc_sourceList!M160</f>
        <v/>
      </c>
      <c r="P143" s="60" t="str">
        <f>rdxc_sourceList!N160</f>
        <v>0</v>
      </c>
      <c r="Q143" s="60" t="str">
        <f>rdxc_sourceList!O160</f>
        <v>0</v>
      </c>
      <c r="R143" s="60" t="str">
        <f>rdxc_sourceList!P160</f>
        <v>0</v>
      </c>
      <c r="S143" t="str">
        <f>rdxc_sourceList!Q160</f>
        <v/>
      </c>
      <c r="T143" s="99" t="str">
        <f t="shared" si="11"/>
        <v>142|6|AR-05|KORYAZHMA||0|0|0|</v>
      </c>
    </row>
    <row r="144" spans="11:20">
      <c r="K144">
        <v>143</v>
      </c>
      <c r="L144" s="68">
        <f t="shared" si="10"/>
        <v>6</v>
      </c>
      <c r="M144" s="1" t="str">
        <f>rdxc_sourceList!K161</f>
        <v>AR-06</v>
      </c>
      <c r="N144" s="2" t="str">
        <f>rdxc_sourceList!L161</f>
        <v>KOTLAS</v>
      </c>
      <c r="O144" s="103" t="str">
        <f>rdxc_sourceList!M161</f>
        <v/>
      </c>
      <c r="P144" s="60" t="str">
        <f>rdxc_sourceList!N161</f>
        <v>0</v>
      </c>
      <c r="Q144" s="60" t="str">
        <f>rdxc_sourceList!O161</f>
        <v>0</v>
      </c>
      <c r="R144" s="60" t="str">
        <f>rdxc_sourceList!P161</f>
        <v>0</v>
      </c>
      <c r="S144" t="str">
        <f>rdxc_sourceList!Q161</f>
        <v/>
      </c>
      <c r="T144" s="99" t="str">
        <f t="shared" si="11"/>
        <v>143|6|AR-06|KOTLAS||0|0|0|</v>
      </c>
    </row>
    <row r="145" spans="11:20">
      <c r="K145">
        <v>144</v>
      </c>
      <c r="L145" s="68">
        <f t="shared" si="10"/>
        <v>6</v>
      </c>
      <c r="M145" s="1" t="str">
        <f>rdxc_sourceList!K162</f>
        <v>AR-07</v>
      </c>
      <c r="N145" s="2" t="str">
        <f>rdxc_sourceList!L162</f>
        <v>NOVODVINSK</v>
      </c>
      <c r="O145" s="103" t="str">
        <f>rdxc_sourceList!M162</f>
        <v/>
      </c>
      <c r="P145" s="60" t="str">
        <f>rdxc_sourceList!N162</f>
        <v>0</v>
      </c>
      <c r="Q145" s="60" t="str">
        <f>rdxc_sourceList!O162</f>
        <v>0</v>
      </c>
      <c r="R145" s="60" t="str">
        <f>rdxc_sourceList!P162</f>
        <v>0</v>
      </c>
      <c r="S145" t="str">
        <f>rdxc_sourceList!Q162</f>
        <v/>
      </c>
      <c r="T145" s="99" t="str">
        <f t="shared" si="11"/>
        <v>144|6|AR-07|NOVODVINSK||0|0|0|</v>
      </c>
    </row>
    <row r="146" spans="11:20">
      <c r="K146">
        <v>145</v>
      </c>
      <c r="L146" s="68">
        <f t="shared" si="10"/>
        <v>6</v>
      </c>
      <c r="M146" s="1" t="str">
        <f>rdxc_sourceList!K163</f>
        <v>AR-08</v>
      </c>
      <c r="N146" s="2" t="str">
        <f>rdxc_sourceList!L163</f>
        <v>deleted</v>
      </c>
      <c r="O146" s="103" t="str">
        <f>rdxc_sourceList!M163</f>
        <v/>
      </c>
      <c r="P146" s="60" t="str">
        <f>rdxc_sourceList!N163</f>
        <v>1</v>
      </c>
      <c r="Q146" s="60" t="str">
        <f>rdxc_sourceList!O163</f>
        <v>0</v>
      </c>
      <c r="R146" s="60" t="str">
        <f>rdxc_sourceList!P163</f>
        <v>1</v>
      </c>
      <c r="S146" t="str">
        <f>rdxc_sourceList!Q163</f>
        <v>AR-23</v>
      </c>
      <c r="T146" s="99" t="str">
        <f t="shared" si="11"/>
        <v>145|6|AR-08|deleted||1|0|1|AR-23</v>
      </c>
    </row>
    <row r="147" spans="11:20">
      <c r="K147">
        <v>146</v>
      </c>
      <c r="L147" s="68">
        <f t="shared" si="10"/>
        <v>6</v>
      </c>
      <c r="M147" s="1" t="str">
        <f>rdxc_sourceList!K164</f>
        <v>AR-09</v>
      </c>
      <c r="N147" s="2" t="str">
        <f>rdxc_sourceList!L164</f>
        <v>SEVERODVINSK</v>
      </c>
      <c r="O147" s="103" t="str">
        <f>rdxc_sourceList!M164</f>
        <v/>
      </c>
      <c r="P147" s="60" t="str">
        <f>rdxc_sourceList!N164</f>
        <v>0</v>
      </c>
      <c r="Q147" s="60" t="str">
        <f>rdxc_sourceList!O164</f>
        <v>0</v>
      </c>
      <c r="R147" s="60" t="str">
        <f>rdxc_sourceList!P164</f>
        <v>0</v>
      </c>
      <c r="S147" t="str">
        <f>rdxc_sourceList!Q164</f>
        <v/>
      </c>
      <c r="T147" s="99" t="str">
        <f t="shared" si="11"/>
        <v>146|6|AR-09|SEVERODVINSK||0|0|0|</v>
      </c>
    </row>
    <row r="148" spans="11:20">
      <c r="K148">
        <v>147</v>
      </c>
      <c r="L148" s="68">
        <f t="shared" si="10"/>
        <v>6</v>
      </c>
      <c r="M148" s="1" t="str">
        <f>rdxc_sourceList!K165</f>
        <v>AR-10</v>
      </c>
      <c r="N148" s="2" t="str">
        <f>rdxc_sourceList!L165</f>
        <v>ZATO MIRNY</v>
      </c>
      <c r="O148" s="103" t="str">
        <f>rdxc_sourceList!M165</f>
        <v/>
      </c>
      <c r="P148" s="60" t="str">
        <f>rdxc_sourceList!N165</f>
        <v>0</v>
      </c>
      <c r="Q148" s="60" t="str">
        <f>rdxc_sourceList!O165</f>
        <v>0</v>
      </c>
      <c r="R148" s="60" t="str">
        <f>rdxc_sourceList!P165</f>
        <v>0</v>
      </c>
      <c r="S148" t="str">
        <f>rdxc_sourceList!Q165</f>
        <v/>
      </c>
      <c r="T148" s="99" t="str">
        <f t="shared" si="11"/>
        <v>147|6|AR-10|ZATO MIRNY||0|0|0|</v>
      </c>
    </row>
    <row r="149" spans="11:20">
      <c r="K149">
        <v>148</v>
      </c>
      <c r="L149" s="68">
        <f t="shared" si="10"/>
        <v>6</v>
      </c>
      <c r="M149" s="1" t="str">
        <f>rdxc_sourceList!K166</f>
        <v>AR-11</v>
      </c>
      <c r="N149" s="2" t="str">
        <f>rdxc_sourceList!L166</f>
        <v>VELSKY AREA / incl. VELSK/</v>
      </c>
      <c r="O149" s="103" t="str">
        <f>rdxc_sourceList!M166</f>
        <v/>
      </c>
      <c r="P149" s="60" t="str">
        <f>rdxc_sourceList!N166</f>
        <v>0</v>
      </c>
      <c r="Q149" s="60" t="str">
        <f>rdxc_sourceList!O166</f>
        <v>0</v>
      </c>
      <c r="R149" s="60" t="str">
        <f>rdxc_sourceList!P166</f>
        <v>0</v>
      </c>
      <c r="S149" t="str">
        <f>rdxc_sourceList!Q166</f>
        <v/>
      </c>
      <c r="T149" s="99" t="str">
        <f t="shared" si="11"/>
        <v>148|6|AR-11|VELSKY AREA / incl. VELSK/||0|0|0|</v>
      </c>
    </row>
    <row r="150" spans="11:20">
      <c r="K150">
        <v>149</v>
      </c>
      <c r="L150" s="68">
        <f t="shared" si="10"/>
        <v>6</v>
      </c>
      <c r="M150" s="1" t="str">
        <f>rdxc_sourceList!K167</f>
        <v>AR-12</v>
      </c>
      <c r="N150" s="2" t="str">
        <f>rdxc_sourceList!L167</f>
        <v>VERKHNETOYEMSKY AREA</v>
      </c>
      <c r="O150" s="103" t="str">
        <f>rdxc_sourceList!M167</f>
        <v/>
      </c>
      <c r="P150" s="60" t="str">
        <f>rdxc_sourceList!N167</f>
        <v>0</v>
      </c>
      <c r="Q150" s="60" t="str">
        <f>rdxc_sourceList!O167</f>
        <v>0</v>
      </c>
      <c r="R150" s="60" t="str">
        <f>rdxc_sourceList!P167</f>
        <v>0</v>
      </c>
      <c r="S150" t="str">
        <f>rdxc_sourceList!Q167</f>
        <v/>
      </c>
      <c r="T150" s="99" t="str">
        <f t="shared" si="11"/>
        <v>149|6|AR-12|VERKHNETOYEMSKY AREA||0|0|0|</v>
      </c>
    </row>
    <row r="151" spans="11:20">
      <c r="K151">
        <v>150</v>
      </c>
      <c r="L151" s="68">
        <f t="shared" si="10"/>
        <v>6</v>
      </c>
      <c r="M151" s="1" t="str">
        <f>rdxc_sourceList!K168</f>
        <v>AR-13</v>
      </c>
      <c r="N151" s="2" t="str">
        <f>rdxc_sourceList!L168</f>
        <v>VILEGODSKY AREA</v>
      </c>
      <c r="O151" s="103" t="str">
        <f>rdxc_sourceList!M168</f>
        <v/>
      </c>
      <c r="P151" s="60" t="str">
        <f>rdxc_sourceList!N168</f>
        <v>0</v>
      </c>
      <c r="Q151" s="60" t="str">
        <f>rdxc_sourceList!O168</f>
        <v>0</v>
      </c>
      <c r="R151" s="60" t="str">
        <f>rdxc_sourceList!P168</f>
        <v>0</v>
      </c>
      <c r="S151" t="str">
        <f>rdxc_sourceList!Q168</f>
        <v/>
      </c>
      <c r="T151" s="99" t="str">
        <f t="shared" si="11"/>
        <v>150|6|AR-13|VILEGODSKY AREA||0|0|0|</v>
      </c>
    </row>
    <row r="152" spans="11:20">
      <c r="K152">
        <v>151</v>
      </c>
      <c r="L152" s="68">
        <f t="shared" si="10"/>
        <v>6</v>
      </c>
      <c r="M152" s="1" t="str">
        <f>rdxc_sourceList!K169</f>
        <v>AR-14</v>
      </c>
      <c r="N152" s="2" t="str">
        <f>rdxc_sourceList!L169</f>
        <v>VINOGRADOVSKY AREA</v>
      </c>
      <c r="O152" s="103" t="str">
        <f>rdxc_sourceList!M169</f>
        <v/>
      </c>
      <c r="P152" s="60" t="str">
        <f>rdxc_sourceList!N169</f>
        <v>0</v>
      </c>
      <c r="Q152" s="60" t="str">
        <f>rdxc_sourceList!O169</f>
        <v>0</v>
      </c>
      <c r="R152" s="60" t="str">
        <f>rdxc_sourceList!P169</f>
        <v>0</v>
      </c>
      <c r="S152" t="str">
        <f>rdxc_sourceList!Q169</f>
        <v/>
      </c>
      <c r="T152" s="99" t="str">
        <f t="shared" si="11"/>
        <v>151|6|AR-14|VINOGRADOVSKY AREA||0|0|0|</v>
      </c>
    </row>
    <row r="153" spans="11:20">
      <c r="K153">
        <v>152</v>
      </c>
      <c r="L153" s="68">
        <f t="shared" si="10"/>
        <v>6</v>
      </c>
      <c r="M153" s="1" t="str">
        <f>rdxc_sourceList!K170</f>
        <v>AR-15</v>
      </c>
      <c r="N153" s="2" t="str">
        <f>rdxc_sourceList!L170</f>
        <v>KARGOPOLSKY AREA / incl. KARGOPOL/</v>
      </c>
      <c r="O153" s="103" t="str">
        <f>rdxc_sourceList!M170</f>
        <v/>
      </c>
      <c r="P153" s="60" t="str">
        <f>rdxc_sourceList!N170</f>
        <v>0</v>
      </c>
      <c r="Q153" s="60" t="str">
        <f>rdxc_sourceList!O170</f>
        <v>0</v>
      </c>
      <c r="R153" s="60" t="str">
        <f>rdxc_sourceList!P170</f>
        <v>0</v>
      </c>
      <c r="S153" t="str">
        <f>rdxc_sourceList!Q170</f>
        <v/>
      </c>
      <c r="T153" s="99" t="str">
        <f t="shared" si="11"/>
        <v>152|6|AR-15|KARGOPOLSKY AREA / incl. KARGOPOL/||0|0|0|</v>
      </c>
    </row>
    <row r="154" spans="11:20">
      <c r="K154">
        <v>153</v>
      </c>
      <c r="L154" s="68">
        <f t="shared" si="10"/>
        <v>6</v>
      </c>
      <c r="M154" s="1" t="str">
        <f>rdxc_sourceList!K171</f>
        <v>AR-16</v>
      </c>
      <c r="N154" s="2" t="str">
        <f>rdxc_sourceList!L171</f>
        <v>KONOSHSKY AREA</v>
      </c>
      <c r="O154" s="103" t="str">
        <f>rdxc_sourceList!M171</f>
        <v/>
      </c>
      <c r="P154" s="60" t="str">
        <f>rdxc_sourceList!N171</f>
        <v>0</v>
      </c>
      <c r="Q154" s="60" t="str">
        <f>rdxc_sourceList!O171</f>
        <v>0</v>
      </c>
      <c r="R154" s="60" t="str">
        <f>rdxc_sourceList!P171</f>
        <v>0</v>
      </c>
      <c r="S154" t="str">
        <f>rdxc_sourceList!Q171</f>
        <v/>
      </c>
      <c r="T154" s="99" t="str">
        <f t="shared" si="11"/>
        <v>153|6|AR-16|KONOSHSKY AREA||0|0|0|</v>
      </c>
    </row>
    <row r="155" spans="11:20">
      <c r="K155">
        <v>154</v>
      </c>
      <c r="L155" s="68">
        <f t="shared" si="10"/>
        <v>6</v>
      </c>
      <c r="M155" s="1" t="str">
        <f>rdxc_sourceList!K172</f>
        <v>AR-17</v>
      </c>
      <c r="N155" s="2" t="str">
        <f>rdxc_sourceList!L172</f>
        <v>KOTLASSKY AREA / incl. SOLVYChEGODSK/</v>
      </c>
      <c r="O155" s="103" t="str">
        <f>rdxc_sourceList!M172</f>
        <v/>
      </c>
      <c r="P155" s="60" t="str">
        <f>rdxc_sourceList!N172</f>
        <v>0</v>
      </c>
      <c r="Q155" s="60" t="str">
        <f>rdxc_sourceList!O172</f>
        <v>0</v>
      </c>
      <c r="R155" s="60" t="str">
        <f>rdxc_sourceList!P172</f>
        <v>0</v>
      </c>
      <c r="S155" t="str">
        <f>rdxc_sourceList!Q172</f>
        <v/>
      </c>
      <c r="T155" s="99" t="str">
        <f t="shared" si="11"/>
        <v>154|6|AR-17|KOTLASSKY AREA / incl. SOLVYChEGODSK/||0|0|0|</v>
      </c>
    </row>
    <row r="156" spans="11:20">
      <c r="K156">
        <v>155</v>
      </c>
      <c r="L156" s="68">
        <f t="shared" si="10"/>
        <v>6</v>
      </c>
      <c r="M156" s="1" t="str">
        <f>rdxc_sourceList!K173</f>
        <v>AR-18</v>
      </c>
      <c r="N156" s="2" t="str">
        <f>rdxc_sourceList!L173</f>
        <v>KRASNOBORSKY AREA</v>
      </c>
      <c r="O156" s="103" t="str">
        <f>rdxc_sourceList!M173</f>
        <v/>
      </c>
      <c r="P156" s="60" t="str">
        <f>rdxc_sourceList!N173</f>
        <v>0</v>
      </c>
      <c r="Q156" s="60" t="str">
        <f>rdxc_sourceList!O173</f>
        <v>0</v>
      </c>
      <c r="R156" s="60" t="str">
        <f>rdxc_sourceList!P173</f>
        <v>0</v>
      </c>
      <c r="S156" t="str">
        <f>rdxc_sourceList!Q173</f>
        <v/>
      </c>
      <c r="T156" s="99" t="str">
        <f t="shared" si="11"/>
        <v>155|6|AR-18|KRASNOBORSKY AREA||0|0|0|</v>
      </c>
    </row>
    <row r="157" spans="11:20">
      <c r="K157">
        <v>156</v>
      </c>
      <c r="L157" s="68">
        <f t="shared" si="10"/>
        <v>6</v>
      </c>
      <c r="M157" s="1" t="str">
        <f>rdxc_sourceList!K174</f>
        <v>AR-19</v>
      </c>
      <c r="N157" s="2" t="str">
        <f>rdxc_sourceList!L174</f>
        <v>LENSKY AREA</v>
      </c>
      <c r="O157" s="103" t="str">
        <f>rdxc_sourceList!M174</f>
        <v/>
      </c>
      <c r="P157" s="60" t="str">
        <f>rdxc_sourceList!N174</f>
        <v>0</v>
      </c>
      <c r="Q157" s="60" t="str">
        <f>rdxc_sourceList!O174</f>
        <v>0</v>
      </c>
      <c r="R157" s="60" t="str">
        <f>rdxc_sourceList!P174</f>
        <v>0</v>
      </c>
      <c r="S157" t="str">
        <f>rdxc_sourceList!Q174</f>
        <v/>
      </c>
      <c r="T157" s="99" t="str">
        <f t="shared" si="11"/>
        <v>156|6|AR-19|LENSKY AREA||0|0|0|</v>
      </c>
    </row>
    <row r="158" spans="11:20">
      <c r="K158">
        <v>157</v>
      </c>
      <c r="L158" s="68">
        <f t="shared" si="10"/>
        <v>6</v>
      </c>
      <c r="M158" s="1" t="str">
        <f>rdxc_sourceList!K175</f>
        <v>AR-20</v>
      </c>
      <c r="N158" s="2" t="str">
        <f>rdxc_sourceList!L175</f>
        <v>LESHUKONSKY AREA</v>
      </c>
      <c r="O158" s="103" t="str">
        <f>rdxc_sourceList!M175</f>
        <v/>
      </c>
      <c r="P158" s="60" t="str">
        <f>rdxc_sourceList!N175</f>
        <v>0</v>
      </c>
      <c r="Q158" s="60" t="str">
        <f>rdxc_sourceList!O175</f>
        <v>0</v>
      </c>
      <c r="R158" s="60" t="str">
        <f>rdxc_sourceList!P175</f>
        <v>0</v>
      </c>
      <c r="S158" t="str">
        <f>rdxc_sourceList!Q175</f>
        <v/>
      </c>
      <c r="T158" s="99" t="str">
        <f t="shared" si="11"/>
        <v>157|6|AR-20|LESHUKONSKY AREA||0|0|0|</v>
      </c>
    </row>
    <row r="159" spans="11:20">
      <c r="K159">
        <v>158</v>
      </c>
      <c r="L159" s="68">
        <f t="shared" si="10"/>
        <v>6</v>
      </c>
      <c r="M159" s="1" t="str">
        <f>rdxc_sourceList!K176</f>
        <v>AR-21</v>
      </c>
      <c r="N159" s="2" t="str">
        <f>rdxc_sourceList!L176</f>
        <v>MEZENSKY AREA / incl. MEZEN /</v>
      </c>
      <c r="O159" s="103" t="str">
        <f>rdxc_sourceList!M176</f>
        <v/>
      </c>
      <c r="P159" s="60" t="str">
        <f>rdxc_sourceList!N176</f>
        <v>0</v>
      </c>
      <c r="Q159" s="60" t="str">
        <f>rdxc_sourceList!O176</f>
        <v>0</v>
      </c>
      <c r="R159" s="60" t="str">
        <f>rdxc_sourceList!P176</f>
        <v>0</v>
      </c>
      <c r="S159" t="str">
        <f>rdxc_sourceList!Q176</f>
        <v/>
      </c>
      <c r="T159" s="99" t="str">
        <f t="shared" si="11"/>
        <v>158|6|AR-21|MEZENSKY AREA / incl. MEZEN /||0|0|0|</v>
      </c>
    </row>
    <row r="160" spans="11:20">
      <c r="K160">
        <v>159</v>
      </c>
      <c r="L160" s="68">
        <f t="shared" si="10"/>
        <v>6</v>
      </c>
      <c r="M160" s="1" t="str">
        <f>rdxc_sourceList!K177</f>
        <v>AR-22</v>
      </c>
      <c r="N160" s="2" t="str">
        <f>rdxc_sourceList!L177</f>
        <v>NYANDOMSKY AREA / incl. NYaNDOMA/</v>
      </c>
      <c r="O160" s="103" t="str">
        <f>rdxc_sourceList!M177</f>
        <v/>
      </c>
      <c r="P160" s="60" t="str">
        <f>rdxc_sourceList!N177</f>
        <v>0</v>
      </c>
      <c r="Q160" s="60" t="str">
        <f>rdxc_sourceList!O177</f>
        <v>0</v>
      </c>
      <c r="R160" s="60" t="str">
        <f>rdxc_sourceList!P177</f>
        <v>0</v>
      </c>
      <c r="S160" t="str">
        <f>rdxc_sourceList!Q177</f>
        <v/>
      </c>
      <c r="T160" s="99" t="str">
        <f t="shared" si="11"/>
        <v>159|6|AR-22|NYANDOMSKY AREA / incl. NYaNDOMA/||0|0|0|</v>
      </c>
    </row>
    <row r="161" spans="11:20">
      <c r="K161">
        <v>160</v>
      </c>
      <c r="L161" s="68">
        <f t="shared" si="10"/>
        <v>6</v>
      </c>
      <c r="M161" s="1" t="str">
        <f>rdxc_sourceList!K178</f>
        <v>AR-23</v>
      </c>
      <c r="N161" s="2" t="str">
        <f>rdxc_sourceList!L178</f>
        <v>ONEZHSKY AREA / incl. ONEGA /</v>
      </c>
      <c r="O161" s="103" t="str">
        <f>rdxc_sourceList!M178</f>
        <v/>
      </c>
      <c r="P161" s="60" t="str">
        <f>rdxc_sourceList!N178</f>
        <v>0</v>
      </c>
      <c r="Q161" s="60" t="str">
        <f>rdxc_sourceList!O178</f>
        <v>0</v>
      </c>
      <c r="R161" s="60" t="str">
        <f>rdxc_sourceList!P178</f>
        <v>0</v>
      </c>
      <c r="S161" t="str">
        <f>rdxc_sourceList!Q178</f>
        <v/>
      </c>
      <c r="T161" s="99" t="str">
        <f t="shared" si="11"/>
        <v>160|6|AR-23|ONEZHSKY AREA / incl. ONEGA /||0|0|0|</v>
      </c>
    </row>
    <row r="162" spans="11:20">
      <c r="K162">
        <v>161</v>
      </c>
      <c r="L162" s="68">
        <f t="shared" si="10"/>
        <v>6</v>
      </c>
      <c r="M162" s="1" t="str">
        <f>rdxc_sourceList!K179</f>
        <v>AR-24</v>
      </c>
      <c r="N162" s="2" t="str">
        <f>rdxc_sourceList!L179</f>
        <v>PINEZHSKY AREA</v>
      </c>
      <c r="O162" s="103" t="str">
        <f>rdxc_sourceList!M179</f>
        <v/>
      </c>
      <c r="P162" s="60" t="str">
        <f>rdxc_sourceList!N179</f>
        <v>0</v>
      </c>
      <c r="Q162" s="60" t="str">
        <f>rdxc_sourceList!O179</f>
        <v>0</v>
      </c>
      <c r="R162" s="60" t="str">
        <f>rdxc_sourceList!P179</f>
        <v>0</v>
      </c>
      <c r="S162" t="str">
        <f>rdxc_sourceList!Q179</f>
        <v/>
      </c>
      <c r="T162" s="99" t="str">
        <f t="shared" si="11"/>
        <v>161|6|AR-24|PINEZHSKY AREA||0|0|0|</v>
      </c>
    </row>
    <row r="163" spans="11:20">
      <c r="K163">
        <v>162</v>
      </c>
      <c r="L163" s="68">
        <f t="shared" si="10"/>
        <v>6</v>
      </c>
      <c r="M163" s="1" t="str">
        <f>rdxc_sourceList!K180</f>
        <v>AR-25</v>
      </c>
      <c r="N163" s="2" t="str">
        <f>rdxc_sourceList!L180</f>
        <v>PLESETSKY AREA</v>
      </c>
      <c r="O163" s="103" t="str">
        <f>rdxc_sourceList!M180</f>
        <v/>
      </c>
      <c r="P163" s="60" t="str">
        <f>rdxc_sourceList!N180</f>
        <v>0</v>
      </c>
      <c r="Q163" s="60" t="str">
        <f>rdxc_sourceList!O180</f>
        <v>0</v>
      </c>
      <c r="R163" s="60" t="str">
        <f>rdxc_sourceList!P180</f>
        <v>0</v>
      </c>
      <c r="S163" t="str">
        <f>rdxc_sourceList!Q180</f>
        <v/>
      </c>
      <c r="T163" s="99" t="str">
        <f t="shared" si="11"/>
        <v>162|6|AR-25|PLESETSKY AREA||0|0|0|</v>
      </c>
    </row>
    <row r="164" spans="11:20">
      <c r="K164">
        <v>163</v>
      </c>
      <c r="L164" s="68">
        <f t="shared" si="10"/>
        <v>6</v>
      </c>
      <c r="M164" s="1" t="str">
        <f>rdxc_sourceList!K181</f>
        <v>AR-26</v>
      </c>
      <c r="N164" s="2" t="str">
        <f>rdxc_sourceList!L181</f>
        <v>PRIMORSKY AREA</v>
      </c>
      <c r="O164" s="103" t="str">
        <f>rdxc_sourceList!M181</f>
        <v/>
      </c>
      <c r="P164" s="60" t="str">
        <f>rdxc_sourceList!N181</f>
        <v>0</v>
      </c>
      <c r="Q164" s="60" t="str">
        <f>rdxc_sourceList!O181</f>
        <v>0</v>
      </c>
      <c r="R164" s="60" t="str">
        <f>rdxc_sourceList!P181</f>
        <v>0</v>
      </c>
      <c r="S164" t="str">
        <f>rdxc_sourceList!Q181</f>
        <v/>
      </c>
      <c r="T164" s="99" t="str">
        <f t="shared" si="11"/>
        <v>163|6|AR-26|PRIMORSKY AREA||0|0|0|</v>
      </c>
    </row>
    <row r="165" spans="11:20">
      <c r="K165">
        <v>164</v>
      </c>
      <c r="L165" s="68">
        <f t="shared" si="10"/>
        <v>6</v>
      </c>
      <c r="M165" s="1" t="str">
        <f>rdxc_sourceList!K182</f>
        <v>AR-27</v>
      </c>
      <c r="N165" s="2" t="str">
        <f>rdxc_sourceList!L182</f>
        <v>deleted</v>
      </c>
      <c r="O165" s="103" t="str">
        <f>rdxc_sourceList!M182</f>
        <v/>
      </c>
      <c r="P165" s="60" t="str">
        <f>rdxc_sourceList!N182</f>
        <v>1</v>
      </c>
      <c r="Q165" s="60" t="str">
        <f>rdxc_sourceList!O182</f>
        <v>0</v>
      </c>
      <c r="R165" s="60" t="str">
        <f>rdxc_sourceList!P182</f>
        <v>1</v>
      </c>
      <c r="S165" t="str">
        <f>rdxc_sourceList!Q182</f>
        <v>AR-26</v>
      </c>
      <c r="T165" s="99" t="str">
        <f t="shared" si="11"/>
        <v>164|6|AR-27|deleted||1|0|1|AR-26</v>
      </c>
    </row>
    <row r="166" spans="11:20">
      <c r="K166">
        <v>165</v>
      </c>
      <c r="L166" s="68">
        <f t="shared" si="10"/>
        <v>6</v>
      </c>
      <c r="M166" s="1" t="str">
        <f>rdxc_sourceList!K183</f>
        <v>AR-28</v>
      </c>
      <c r="N166" s="2" t="str">
        <f>rdxc_sourceList!L183</f>
        <v>USTYANSKY AREA</v>
      </c>
      <c r="O166" s="103" t="str">
        <f>rdxc_sourceList!M183</f>
        <v/>
      </c>
      <c r="P166" s="60" t="str">
        <f>rdxc_sourceList!N183</f>
        <v>0</v>
      </c>
      <c r="Q166" s="60" t="str">
        <f>rdxc_sourceList!O183</f>
        <v>0</v>
      </c>
      <c r="R166" s="60" t="str">
        <f>rdxc_sourceList!P183</f>
        <v>0</v>
      </c>
      <c r="S166" t="str">
        <f>rdxc_sourceList!Q183</f>
        <v/>
      </c>
      <c r="T166" s="99" t="str">
        <f t="shared" si="11"/>
        <v>165|6|AR-28|USTYANSKY AREA||0|0|0|</v>
      </c>
    </row>
    <row r="167" spans="11:20">
      <c r="K167">
        <v>166</v>
      </c>
      <c r="L167" s="68">
        <f t="shared" si="10"/>
        <v>6</v>
      </c>
      <c r="M167" s="1" t="str">
        <f>rdxc_sourceList!K184</f>
        <v>AR-29</v>
      </c>
      <c r="N167" s="2" t="str">
        <f>rdxc_sourceList!L184</f>
        <v>HOLMOGORSKY AREA</v>
      </c>
      <c r="O167" s="103" t="str">
        <f>rdxc_sourceList!M184</f>
        <v/>
      </c>
      <c r="P167" s="60" t="str">
        <f>rdxc_sourceList!N184</f>
        <v>0</v>
      </c>
      <c r="Q167" s="60" t="str">
        <f>rdxc_sourceList!O184</f>
        <v>0</v>
      </c>
      <c r="R167" s="60" t="str">
        <f>rdxc_sourceList!P184</f>
        <v>0</v>
      </c>
      <c r="S167" t="str">
        <f>rdxc_sourceList!Q184</f>
        <v/>
      </c>
      <c r="T167" s="99" t="str">
        <f t="shared" si="11"/>
        <v>166|6|AR-29|HOLMOGORSKY AREA||0|0|0|</v>
      </c>
    </row>
    <row r="168" spans="11:20">
      <c r="K168">
        <v>167</v>
      </c>
      <c r="L168" s="68">
        <f t="shared" si="10"/>
        <v>6</v>
      </c>
      <c r="M168" s="1" t="str">
        <f>rdxc_sourceList!K185</f>
        <v>AR-30</v>
      </c>
      <c r="N168" s="2" t="str">
        <f>rdxc_sourceList!L185</f>
        <v>SHENKURSKY AREA / incl. ShENKURSK/</v>
      </c>
      <c r="O168" s="103" t="str">
        <f>rdxc_sourceList!M185</f>
        <v/>
      </c>
      <c r="P168" s="60" t="str">
        <f>rdxc_sourceList!N185</f>
        <v>0</v>
      </c>
      <c r="Q168" s="60" t="str">
        <f>rdxc_sourceList!O185</f>
        <v>0</v>
      </c>
      <c r="R168" s="60" t="str">
        <f>rdxc_sourceList!P185</f>
        <v>0</v>
      </c>
      <c r="S168" t="str">
        <f>rdxc_sourceList!Q185</f>
        <v/>
      </c>
      <c r="T168" s="99" t="str">
        <f t="shared" si="11"/>
        <v>167|6|AR-30|SHENKURSKY AREA / incl. ShENKURSK/||0|0|0|</v>
      </c>
    </row>
    <row r="169" spans="11:20">
      <c r="K169">
        <v>168</v>
      </c>
      <c r="L169" s="68">
        <f t="shared" si="10"/>
        <v>6</v>
      </c>
      <c r="M169" s="1" t="str">
        <f>rdxc_sourceList!K186</f>
        <v>AR-31</v>
      </c>
      <c r="N169" s="2" t="str">
        <f>rdxc_sourceList!L186</f>
        <v>NOVAYA ZEMLYA</v>
      </c>
      <c r="O169" s="103" t="str">
        <f>rdxc_sourceList!M186</f>
        <v/>
      </c>
      <c r="P169" s="60" t="str">
        <f>rdxc_sourceList!N186</f>
        <v>0</v>
      </c>
      <c r="Q169" s="60" t="str">
        <f>rdxc_sourceList!O186</f>
        <v>0</v>
      </c>
      <c r="R169" s="60" t="str">
        <f>rdxc_sourceList!P186</f>
        <v>0</v>
      </c>
      <c r="S169" t="str">
        <f>rdxc_sourceList!Q186</f>
        <v/>
      </c>
      <c r="T169" s="99" t="str">
        <f t="shared" si="11"/>
        <v>168|6|AR-31|NOVAYA ZEMLYA||0|0|0|</v>
      </c>
    </row>
    <row r="170" spans="11:20">
      <c r="K170">
        <v>169</v>
      </c>
      <c r="L170" s="68">
        <f t="shared" si="10"/>
        <v>6</v>
      </c>
      <c r="M170" s="1" t="str">
        <f>rdxc_sourceList!K187</f>
        <v>AR-32</v>
      </c>
      <c r="N170" s="2" t="str">
        <f>rdxc_sourceList!L187</f>
        <v>FRANZ JOSEPH LAND</v>
      </c>
      <c r="O170" s="103" t="str">
        <f>rdxc_sourceList!M187</f>
        <v/>
      </c>
      <c r="P170" s="60" t="str">
        <f>rdxc_sourceList!N187</f>
        <v>0</v>
      </c>
      <c r="Q170" s="60" t="str">
        <f>rdxc_sourceList!O187</f>
        <v>0</v>
      </c>
      <c r="R170" s="60" t="str">
        <f>rdxc_sourceList!P187</f>
        <v>0</v>
      </c>
      <c r="S170" t="str">
        <f>rdxc_sourceList!Q187</f>
        <v/>
      </c>
      <c r="T170" s="99" t="str">
        <f t="shared" si="11"/>
        <v>169|6|AR-32|FRANZ JOSEPH LAND||0|0|0|</v>
      </c>
    </row>
    <row r="171" spans="11:20">
      <c r="K171">
        <v>170</v>
      </c>
      <c r="L171" s="68">
        <f t="shared" si="10"/>
        <v>6</v>
      </c>
      <c r="M171" s="1" t="str">
        <f>rdxc_sourceList!K188</f>
        <v>AR-33</v>
      </c>
      <c r="N171" s="2" t="str">
        <f>rdxc_sourceList!L188</f>
        <v>VARAVINO-FACTORIYA DISTRICT of ARKHANGELSK</v>
      </c>
      <c r="O171" s="103" t="str">
        <f>rdxc_sourceList!M188</f>
        <v/>
      </c>
      <c r="P171" s="60" t="str">
        <f>rdxc_sourceList!N188</f>
        <v>0</v>
      </c>
      <c r="Q171" s="60" t="str">
        <f>rdxc_sourceList!O188</f>
        <v>0</v>
      </c>
      <c r="R171" s="60" t="str">
        <f>rdxc_sourceList!P188</f>
        <v>0</v>
      </c>
      <c r="S171" t="str">
        <f>rdxc_sourceList!Q188</f>
        <v/>
      </c>
      <c r="T171" s="99" t="str">
        <f t="shared" si="11"/>
        <v>170|6|AR-33|VARAVINO-FACTORIYA DISTRICT of ARKHANGELSK||0|0|0|</v>
      </c>
    </row>
    <row r="172" spans="11:20">
      <c r="K172">
        <v>171</v>
      </c>
      <c r="L172" s="68">
        <f t="shared" si="10"/>
        <v>6</v>
      </c>
      <c r="M172" s="1" t="str">
        <f>rdxc_sourceList!K189</f>
        <v>AR-34</v>
      </c>
      <c r="N172" s="2" t="str">
        <f>rdxc_sourceList!L189</f>
        <v>MAYMAKSANSKY DISTRICT of ARKHANGELSK</v>
      </c>
      <c r="O172" s="103" t="str">
        <f>rdxc_sourceList!M189</f>
        <v/>
      </c>
      <c r="P172" s="60" t="str">
        <f>rdxc_sourceList!N189</f>
        <v>0</v>
      </c>
      <c r="Q172" s="60" t="str">
        <f>rdxc_sourceList!O189</f>
        <v>0</v>
      </c>
      <c r="R172" s="60" t="str">
        <f>rdxc_sourceList!P189</f>
        <v>0</v>
      </c>
      <c r="S172" t="str">
        <f>rdxc_sourceList!Q189</f>
        <v/>
      </c>
      <c r="T172" s="99" t="str">
        <f t="shared" si="11"/>
        <v>171|6|AR-34|MAYMAKSANSKY DISTRICT of ARKHANGELSK||0|0|0|</v>
      </c>
    </row>
    <row r="173" spans="11:20">
      <c r="K173">
        <v>172</v>
      </c>
      <c r="L173" s="68">
        <f t="shared" si="10"/>
        <v>6</v>
      </c>
      <c r="M173" s="1" t="str">
        <f>rdxc_sourceList!K190</f>
        <v>AR-35</v>
      </c>
      <c r="N173" s="2" t="str">
        <f>rdxc_sourceList!L190</f>
        <v>MAJSKAYA GORKA DISTRICT of ARKHANGELSK</v>
      </c>
      <c r="O173" s="103" t="str">
        <f>rdxc_sourceList!M190</f>
        <v/>
      </c>
      <c r="P173" s="60" t="str">
        <f>rdxc_sourceList!N190</f>
        <v>0</v>
      </c>
      <c r="Q173" s="60" t="str">
        <f>rdxc_sourceList!O190</f>
        <v>0</v>
      </c>
      <c r="R173" s="60" t="str">
        <f>rdxc_sourceList!P190</f>
        <v>0</v>
      </c>
      <c r="S173" t="str">
        <f>rdxc_sourceList!Q190</f>
        <v/>
      </c>
      <c r="T173" s="99" t="str">
        <f t="shared" si="11"/>
        <v>172|6|AR-35|MAJSKAYA GORKA DISTRICT of ARKHANGELSK||0|0|0|</v>
      </c>
    </row>
    <row r="174" spans="11:20">
      <c r="K174">
        <v>173</v>
      </c>
      <c r="L174" s="68">
        <f t="shared" si="10"/>
        <v>6</v>
      </c>
      <c r="M174" s="1" t="str">
        <f>rdxc_sourceList!K191</f>
        <v>AR-36</v>
      </c>
      <c r="N174" s="2" t="str">
        <f>rdxc_sourceList!L191</f>
        <v>SEVERNY DISTRICT of ARKHANGELSK</v>
      </c>
      <c r="O174" s="103" t="str">
        <f>rdxc_sourceList!M191</f>
        <v/>
      </c>
      <c r="P174" s="60" t="str">
        <f>rdxc_sourceList!N191</f>
        <v>0</v>
      </c>
      <c r="Q174" s="60" t="str">
        <f>rdxc_sourceList!O191</f>
        <v>0</v>
      </c>
      <c r="R174" s="60" t="str">
        <f>rdxc_sourceList!P191</f>
        <v>0</v>
      </c>
      <c r="S174" t="str">
        <f>rdxc_sourceList!Q191</f>
        <v/>
      </c>
      <c r="T174" s="99" t="str">
        <f t="shared" si="11"/>
        <v>173|6|AR-36|SEVERNY DISTRICT of ARKHANGELSK||0|0|0|</v>
      </c>
    </row>
    <row r="175" spans="11:20">
      <c r="K175">
        <v>174</v>
      </c>
      <c r="L175" s="68">
        <f t="shared" si="10"/>
        <v>6</v>
      </c>
      <c r="M175" s="1" t="str">
        <f>rdxc_sourceList!K192</f>
        <v>AR-37</v>
      </c>
      <c r="N175" s="2" t="str">
        <f>rdxc_sourceList!L192</f>
        <v>TSIGLOMENSKY DISTRICT of ARKHANGELSK</v>
      </c>
      <c r="O175" s="103" t="str">
        <f>rdxc_sourceList!M192</f>
        <v/>
      </c>
      <c r="P175" s="60" t="str">
        <f>rdxc_sourceList!N192</f>
        <v>0</v>
      </c>
      <c r="Q175" s="60" t="str">
        <f>rdxc_sourceList!O192</f>
        <v>0</v>
      </c>
      <c r="R175" s="60" t="str">
        <f>rdxc_sourceList!P192</f>
        <v>0</v>
      </c>
      <c r="S175" t="str">
        <f>rdxc_sourceList!Q192</f>
        <v/>
      </c>
      <c r="T175" s="99" t="str">
        <f t="shared" si="11"/>
        <v>174|6|AR-37|TSIGLOMENSKY DISTRICT of ARKHANGELSK||0|0|0|</v>
      </c>
    </row>
    <row r="176" spans="11:20">
      <c r="K176">
        <v>175</v>
      </c>
      <c r="L176" s="68">
        <f t="shared" si="10"/>
        <v>7</v>
      </c>
      <c r="M176" s="1" t="str">
        <f>rdxc_sourceList!K196</f>
        <v>BA-01</v>
      </c>
      <c r="N176" s="2" t="str">
        <f>rdxc_sourceList!L196</f>
        <v>DEMSKY DISTRICT of UFA</v>
      </c>
      <c r="O176" s="103" t="str">
        <f>rdxc_sourceList!M196</f>
        <v/>
      </c>
      <c r="P176" s="60" t="str">
        <f>rdxc_sourceList!N196</f>
        <v>0</v>
      </c>
      <c r="Q176" s="60" t="str">
        <f>rdxc_sourceList!O196</f>
        <v>0</v>
      </c>
      <c r="R176" s="60" t="str">
        <f>rdxc_sourceList!P196</f>
        <v>0</v>
      </c>
      <c r="S176" t="str">
        <f>rdxc_sourceList!Q196</f>
        <v/>
      </c>
      <c r="T176" s="99" t="str">
        <f t="shared" si="11"/>
        <v>175|7|BA-01|DEMSKY DISTRICT of UFA||0|0|0|</v>
      </c>
    </row>
    <row r="177" spans="11:20">
      <c r="K177">
        <v>176</v>
      </c>
      <c r="L177" s="68">
        <f t="shared" si="10"/>
        <v>7</v>
      </c>
      <c r="M177" s="1" t="str">
        <f>rdxc_sourceList!K197</f>
        <v>BA-02</v>
      </c>
      <c r="N177" s="2" t="str">
        <f>rdxc_sourceList!L197</f>
        <v>KALININSKY DISTRICT of UFA</v>
      </c>
      <c r="O177" s="103" t="str">
        <f>rdxc_sourceList!M197</f>
        <v/>
      </c>
      <c r="P177" s="60" t="str">
        <f>rdxc_sourceList!N197</f>
        <v>0</v>
      </c>
      <c r="Q177" s="60" t="str">
        <f>rdxc_sourceList!O197</f>
        <v>0</v>
      </c>
      <c r="R177" s="60" t="str">
        <f>rdxc_sourceList!P197</f>
        <v>0</v>
      </c>
      <c r="S177" t="str">
        <f>rdxc_sourceList!Q197</f>
        <v/>
      </c>
      <c r="T177" s="99" t="str">
        <f t="shared" si="11"/>
        <v>176|7|BA-02|KALININSKY DISTRICT of UFA||0|0|0|</v>
      </c>
    </row>
    <row r="178" spans="11:20">
      <c r="K178">
        <v>177</v>
      </c>
      <c r="L178" s="68">
        <f t="shared" si="10"/>
        <v>7</v>
      </c>
      <c r="M178" s="1" t="str">
        <f>rdxc_sourceList!K198</f>
        <v>BA-03</v>
      </c>
      <c r="N178" s="2" t="str">
        <f>rdxc_sourceList!L198</f>
        <v>KIROVSKY DISTRICT of UFA</v>
      </c>
      <c r="O178" s="103" t="str">
        <f>rdxc_sourceList!M198</f>
        <v/>
      </c>
      <c r="P178" s="60" t="str">
        <f>rdxc_sourceList!N198</f>
        <v>0</v>
      </c>
      <c r="Q178" s="60" t="str">
        <f>rdxc_sourceList!O198</f>
        <v>0</v>
      </c>
      <c r="R178" s="60" t="str">
        <f>rdxc_sourceList!P198</f>
        <v>0</v>
      </c>
      <c r="S178" t="str">
        <f>rdxc_sourceList!Q198</f>
        <v/>
      </c>
      <c r="T178" s="99" t="str">
        <f t="shared" si="11"/>
        <v>177|7|BA-03|KIROVSKY DISTRICT of UFA||0|0|0|</v>
      </c>
    </row>
    <row r="179" spans="11:20">
      <c r="K179">
        <v>178</v>
      </c>
      <c r="L179" s="68">
        <f t="shared" si="10"/>
        <v>7</v>
      </c>
      <c r="M179" s="1" t="str">
        <f>rdxc_sourceList!K199</f>
        <v>BA-04</v>
      </c>
      <c r="N179" s="2" t="str">
        <f>rdxc_sourceList!L199</f>
        <v>LENINSKY DISTRICT of UFA</v>
      </c>
      <c r="O179" s="103" t="str">
        <f>rdxc_sourceList!M199</f>
        <v/>
      </c>
      <c r="P179" s="60" t="str">
        <f>rdxc_sourceList!N199</f>
        <v>0</v>
      </c>
      <c r="Q179" s="60" t="str">
        <f>rdxc_sourceList!O199</f>
        <v>0</v>
      </c>
      <c r="R179" s="60" t="str">
        <f>rdxc_sourceList!P199</f>
        <v>0</v>
      </c>
      <c r="S179" t="str">
        <f>rdxc_sourceList!Q199</f>
        <v/>
      </c>
      <c r="T179" s="99" t="str">
        <f t="shared" si="11"/>
        <v>178|7|BA-04|LENINSKY DISTRICT of UFA||0|0|0|</v>
      </c>
    </row>
    <row r="180" spans="11:20">
      <c r="K180">
        <v>179</v>
      </c>
      <c r="L180" s="68">
        <f t="shared" si="10"/>
        <v>7</v>
      </c>
      <c r="M180" s="1" t="str">
        <f>rdxc_sourceList!K200</f>
        <v>BA-05</v>
      </c>
      <c r="N180" s="2" t="str">
        <f>rdxc_sourceList!L200</f>
        <v>OKTYABRSKY DISTRICT of UFA</v>
      </c>
      <c r="O180" s="103" t="str">
        <f>rdxc_sourceList!M200</f>
        <v/>
      </c>
      <c r="P180" s="60" t="str">
        <f>rdxc_sourceList!N200</f>
        <v>0</v>
      </c>
      <c r="Q180" s="60" t="str">
        <f>rdxc_sourceList!O200</f>
        <v>0</v>
      </c>
      <c r="R180" s="60" t="str">
        <f>rdxc_sourceList!P200</f>
        <v>0</v>
      </c>
      <c r="S180" t="str">
        <f>rdxc_sourceList!Q200</f>
        <v/>
      </c>
      <c r="T180" s="99" t="str">
        <f t="shared" si="11"/>
        <v>179|7|BA-05|OKTYABRSKY DISTRICT of UFA||0|0|0|</v>
      </c>
    </row>
    <row r="181" spans="11:20">
      <c r="K181">
        <v>180</v>
      </c>
      <c r="L181" s="68">
        <f t="shared" si="10"/>
        <v>7</v>
      </c>
      <c r="M181" s="1" t="str">
        <f>rdxc_sourceList!K201</f>
        <v>BA-06</v>
      </c>
      <c r="N181" s="2" t="str">
        <f>rdxc_sourceList!L201</f>
        <v>ORDZHONIKIDZEVSKY DISTRICT of UFA</v>
      </c>
      <c r="O181" s="103" t="str">
        <f>rdxc_sourceList!M201</f>
        <v/>
      </c>
      <c r="P181" s="60" t="str">
        <f>rdxc_sourceList!N201</f>
        <v>0</v>
      </c>
      <c r="Q181" s="60" t="str">
        <f>rdxc_sourceList!O201</f>
        <v>0</v>
      </c>
      <c r="R181" s="60" t="str">
        <f>rdxc_sourceList!P201</f>
        <v>0</v>
      </c>
      <c r="S181" t="str">
        <f>rdxc_sourceList!Q201</f>
        <v/>
      </c>
      <c r="T181" s="99" t="str">
        <f t="shared" si="11"/>
        <v>180|7|BA-06|ORDZHONIKIDZEVSKY DISTRICT of UFA||0|0|0|</v>
      </c>
    </row>
    <row r="182" spans="11:20">
      <c r="K182">
        <v>181</v>
      </c>
      <c r="L182" s="68">
        <f t="shared" si="10"/>
        <v>7</v>
      </c>
      <c r="M182" s="1" t="str">
        <f>rdxc_sourceList!K202</f>
        <v>BA-07</v>
      </c>
      <c r="N182" s="2" t="str">
        <f>rdxc_sourceList!L202</f>
        <v>SOVETSKY DISTRICT of UFA</v>
      </c>
      <c r="O182" s="103" t="str">
        <f>rdxc_sourceList!M202</f>
        <v/>
      </c>
      <c r="P182" s="60" t="str">
        <f>rdxc_sourceList!N202</f>
        <v>0</v>
      </c>
      <c r="Q182" s="60" t="str">
        <f>rdxc_sourceList!O202</f>
        <v>0</v>
      </c>
      <c r="R182" s="60" t="str">
        <f>rdxc_sourceList!P202</f>
        <v>0</v>
      </c>
      <c r="S182" t="str">
        <f>rdxc_sourceList!Q202</f>
        <v/>
      </c>
      <c r="T182" s="99" t="str">
        <f t="shared" si="11"/>
        <v>181|7|BA-07|SOVETSKY DISTRICT of UFA||0|0|0|</v>
      </c>
    </row>
    <row r="183" spans="11:20">
      <c r="K183">
        <v>182</v>
      </c>
      <c r="L183" s="68">
        <f t="shared" si="10"/>
        <v>7</v>
      </c>
      <c r="M183" s="1" t="str">
        <f>rdxc_sourceList!K203</f>
        <v>BA-08</v>
      </c>
      <c r="N183" s="2" t="str">
        <f>rdxc_sourceList!L203</f>
        <v>AGIDEL</v>
      </c>
      <c r="O183" s="103" t="str">
        <f>rdxc_sourceList!M203</f>
        <v/>
      </c>
      <c r="P183" s="60" t="str">
        <f>rdxc_sourceList!N203</f>
        <v>0</v>
      </c>
      <c r="Q183" s="60" t="str">
        <f>rdxc_sourceList!O203</f>
        <v>0</v>
      </c>
      <c r="R183" s="60" t="str">
        <f>rdxc_sourceList!P203</f>
        <v>0</v>
      </c>
      <c r="S183" t="str">
        <f>rdxc_sourceList!Q203</f>
        <v/>
      </c>
      <c r="T183" s="99" t="str">
        <f t="shared" si="11"/>
        <v>182|7|BA-08|AGIDEL||0|0|0|</v>
      </c>
    </row>
    <row r="184" spans="11:20">
      <c r="K184">
        <v>183</v>
      </c>
      <c r="L184" s="68">
        <f t="shared" si="10"/>
        <v>7</v>
      </c>
      <c r="M184" s="1" t="str">
        <f>rdxc_sourceList!K204</f>
        <v>BA-09</v>
      </c>
      <c r="N184" s="2" t="str">
        <f>rdxc_sourceList!L204</f>
        <v>deleted</v>
      </c>
      <c r="O184" s="103" t="str">
        <f>rdxc_sourceList!M204</f>
        <v/>
      </c>
      <c r="P184" s="60" t="str">
        <f>rdxc_sourceList!N204</f>
        <v>1</v>
      </c>
      <c r="Q184" s="60" t="str">
        <f>rdxc_sourceList!O204</f>
        <v>0</v>
      </c>
      <c r="R184" s="60" t="str">
        <f>rdxc_sourceList!P204</f>
        <v>1</v>
      </c>
      <c r="S184" t="str">
        <f>rdxc_sourceList!Q204</f>
        <v>BA-33</v>
      </c>
      <c r="T184" s="99" t="str">
        <f t="shared" si="11"/>
        <v>183|7|BA-09|deleted||1|0|1|BA-33</v>
      </c>
    </row>
    <row r="185" spans="11:20">
      <c r="K185">
        <v>184</v>
      </c>
      <c r="L185" s="68">
        <f t="shared" si="10"/>
        <v>7</v>
      </c>
      <c r="M185" s="1" t="str">
        <f>rdxc_sourceList!K205</f>
        <v>BA-10</v>
      </c>
      <c r="N185" s="2" t="str">
        <f>rdxc_sourceList!L205</f>
        <v>deleted</v>
      </c>
      <c r="O185" s="103" t="str">
        <f>rdxc_sourceList!M205</f>
        <v/>
      </c>
      <c r="P185" s="60" t="str">
        <f>rdxc_sourceList!N205</f>
        <v>1</v>
      </c>
      <c r="Q185" s="60" t="str">
        <f>rdxc_sourceList!O205</f>
        <v>0</v>
      </c>
      <c r="R185" s="60" t="str">
        <f>rdxc_sourceList!P205</f>
        <v>1</v>
      </c>
      <c r="S185" t="str">
        <f>rdxc_sourceList!Q205</f>
        <v>BA-36</v>
      </c>
      <c r="T185" s="99" t="str">
        <f t="shared" si="11"/>
        <v>184|7|BA-10|deleted||1|0|1|BA-36</v>
      </c>
    </row>
    <row r="186" spans="11:20">
      <c r="K186">
        <v>185</v>
      </c>
      <c r="L186" s="68">
        <f t="shared" si="10"/>
        <v>7</v>
      </c>
      <c r="M186" s="1" t="str">
        <f>rdxc_sourceList!K206</f>
        <v>BA-11</v>
      </c>
      <c r="N186" s="2" t="str">
        <f>rdxc_sourceList!L206</f>
        <v>deleted</v>
      </c>
      <c r="O186" s="103" t="str">
        <f>rdxc_sourceList!M206</f>
        <v/>
      </c>
      <c r="P186" s="60" t="str">
        <f>rdxc_sourceList!N206</f>
        <v>1</v>
      </c>
      <c r="Q186" s="60" t="str">
        <f>rdxc_sourceList!O206</f>
        <v>0</v>
      </c>
      <c r="R186" s="60" t="str">
        <f>rdxc_sourceList!P206</f>
        <v>1</v>
      </c>
      <c r="S186" t="str">
        <f>rdxc_sourceList!Q206</f>
        <v>BA-38</v>
      </c>
      <c r="T186" s="99" t="str">
        <f t="shared" si="11"/>
        <v>185|7|BA-11|deleted||1|0|1|BA-38</v>
      </c>
    </row>
    <row r="187" spans="11:20">
      <c r="K187">
        <v>186</v>
      </c>
      <c r="L187" s="68">
        <f t="shared" si="10"/>
        <v>7</v>
      </c>
      <c r="M187" s="1" t="str">
        <f>rdxc_sourceList!K207</f>
        <v>BA-12</v>
      </c>
      <c r="N187" s="2" t="str">
        <f>rdxc_sourceList!L207</f>
        <v>deleted</v>
      </c>
      <c r="O187" s="103" t="str">
        <f>rdxc_sourceList!M207</f>
        <v/>
      </c>
      <c r="P187" s="60" t="str">
        <f>rdxc_sourceList!N207</f>
        <v>1</v>
      </c>
      <c r="Q187" s="60" t="str">
        <f>rdxc_sourceList!O207</f>
        <v>0</v>
      </c>
      <c r="R187" s="60" t="str">
        <f>rdxc_sourceList!P207</f>
        <v>1</v>
      </c>
      <c r="S187" t="str">
        <f>rdxc_sourceList!Q207</f>
        <v>BA-40</v>
      </c>
      <c r="T187" s="99" t="str">
        <f t="shared" si="11"/>
        <v>186|7|BA-12|deleted||1|0|1|BA-40</v>
      </c>
    </row>
    <row r="188" spans="11:20">
      <c r="K188">
        <v>187</v>
      </c>
      <c r="L188" s="68">
        <f t="shared" si="10"/>
        <v>7</v>
      </c>
      <c r="M188" s="1" t="str">
        <f>rdxc_sourceList!K208</f>
        <v>BA-13</v>
      </c>
      <c r="N188" s="2" t="str">
        <f>rdxc_sourceList!L208</f>
        <v>deleted</v>
      </c>
      <c r="O188" s="103" t="str">
        <f>rdxc_sourceList!M208</f>
        <v/>
      </c>
      <c r="P188" s="60" t="str">
        <f>rdxc_sourceList!N208</f>
        <v>1</v>
      </c>
      <c r="Q188" s="60" t="str">
        <f>rdxc_sourceList!O208</f>
        <v>0</v>
      </c>
      <c r="R188" s="60" t="str">
        <f>rdxc_sourceList!P208</f>
        <v>1</v>
      </c>
      <c r="S188" t="str">
        <f>rdxc_sourceList!Q208</f>
        <v>BA-42</v>
      </c>
      <c r="T188" s="99" t="str">
        <f t="shared" si="11"/>
        <v>187|7|BA-13|deleted||1|0|1|BA-42</v>
      </c>
    </row>
    <row r="189" spans="11:20">
      <c r="K189">
        <v>188</v>
      </c>
      <c r="L189" s="68">
        <f t="shared" si="10"/>
        <v>7</v>
      </c>
      <c r="M189" s="1" t="str">
        <f>rdxc_sourceList!K209</f>
        <v>BA-14</v>
      </c>
      <c r="N189" s="2" t="str">
        <f>rdxc_sourceList!L209</f>
        <v>deleted</v>
      </c>
      <c r="O189" s="103" t="str">
        <f>rdxc_sourceList!M209</f>
        <v/>
      </c>
      <c r="P189" s="60" t="str">
        <f>rdxc_sourceList!N209</f>
        <v>1</v>
      </c>
      <c r="Q189" s="60" t="str">
        <f>rdxc_sourceList!O209</f>
        <v>0</v>
      </c>
      <c r="R189" s="60" t="str">
        <f>rdxc_sourceList!P209</f>
        <v>1</v>
      </c>
      <c r="S189" t="str">
        <f>rdxc_sourceList!Q209</f>
        <v>BA-47</v>
      </c>
      <c r="T189" s="99" t="str">
        <f t="shared" si="11"/>
        <v>188|7|BA-14|deleted||1|0|1|BA-47</v>
      </c>
    </row>
    <row r="190" spans="11:20">
      <c r="K190">
        <v>189</v>
      </c>
      <c r="L190" s="68">
        <f t="shared" si="10"/>
        <v>7</v>
      </c>
      <c r="M190" s="1" t="str">
        <f>rdxc_sourceList!K210</f>
        <v>BA-15</v>
      </c>
      <c r="N190" s="2" t="str">
        <f>rdxc_sourceList!L210</f>
        <v>deleted</v>
      </c>
      <c r="O190" s="103" t="str">
        <f>rdxc_sourceList!M210</f>
        <v/>
      </c>
      <c r="P190" s="60" t="str">
        <f>rdxc_sourceList!N210</f>
        <v>1</v>
      </c>
      <c r="Q190" s="60" t="str">
        <f>rdxc_sourceList!O210</f>
        <v>0</v>
      </c>
      <c r="R190" s="60" t="str">
        <f>rdxc_sourceList!P210</f>
        <v>1</v>
      </c>
      <c r="S190" t="str">
        <f>rdxc_sourceList!Q210</f>
        <v>BA-49</v>
      </c>
      <c r="T190" s="99" t="str">
        <f t="shared" si="11"/>
        <v>189|7|BA-15|deleted||1|0|1|BA-49</v>
      </c>
    </row>
    <row r="191" spans="11:20">
      <c r="K191">
        <v>190</v>
      </c>
      <c r="L191" s="68">
        <f t="shared" si="10"/>
        <v>7</v>
      </c>
      <c r="M191" s="1" t="str">
        <f>rdxc_sourceList!K211</f>
        <v>BA-16</v>
      </c>
      <c r="N191" s="2" t="str">
        <f>rdxc_sourceList!L211</f>
        <v>deleted</v>
      </c>
      <c r="O191" s="103" t="str">
        <f>rdxc_sourceList!M211</f>
        <v/>
      </c>
      <c r="P191" s="60" t="str">
        <f>rdxc_sourceList!N211</f>
        <v>1</v>
      </c>
      <c r="Q191" s="60" t="str">
        <f>rdxc_sourceList!O211</f>
        <v>0</v>
      </c>
      <c r="R191" s="60" t="str">
        <f>rdxc_sourceList!P211</f>
        <v>1</v>
      </c>
      <c r="S191" t="str">
        <f>rdxc_sourceList!Q211</f>
        <v>BA-55</v>
      </c>
      <c r="T191" s="99" t="str">
        <f t="shared" si="11"/>
        <v>190|7|BA-16|deleted||1|0|1|BA-55</v>
      </c>
    </row>
    <row r="192" spans="11:20">
      <c r="K192">
        <v>191</v>
      </c>
      <c r="L192" s="68">
        <f t="shared" si="10"/>
        <v>7</v>
      </c>
      <c r="M192" s="1" t="str">
        <f>rdxc_sourceList!K212</f>
        <v>BA-17</v>
      </c>
      <c r="N192" s="2" t="str">
        <f>rdxc_sourceList!L212</f>
        <v>KUMERTAU</v>
      </c>
      <c r="O192" s="103" t="str">
        <f>rdxc_sourceList!M212</f>
        <v/>
      </c>
      <c r="P192" s="60" t="str">
        <f>rdxc_sourceList!N212</f>
        <v>0</v>
      </c>
      <c r="Q192" s="60" t="str">
        <f>rdxc_sourceList!O212</f>
        <v>0</v>
      </c>
      <c r="R192" s="60" t="str">
        <f>rdxc_sourceList!P212</f>
        <v>0</v>
      </c>
      <c r="S192" t="str">
        <f>rdxc_sourceList!Q212</f>
        <v/>
      </c>
      <c r="T192" s="99" t="str">
        <f t="shared" si="11"/>
        <v>191|7|BA-17|KUMERTAU||0|0|0|</v>
      </c>
    </row>
    <row r="193" spans="11:20">
      <c r="K193">
        <v>192</v>
      </c>
      <c r="L193" s="68">
        <f t="shared" si="10"/>
        <v>7</v>
      </c>
      <c r="M193" s="1" t="str">
        <f>rdxc_sourceList!K213</f>
        <v>BA-18</v>
      </c>
      <c r="N193" s="2" t="str">
        <f>rdxc_sourceList!L213</f>
        <v>deleted</v>
      </c>
      <c r="O193" s="103" t="str">
        <f>rdxc_sourceList!M213</f>
        <v/>
      </c>
      <c r="P193" s="60" t="str">
        <f>rdxc_sourceList!N213</f>
        <v>1</v>
      </c>
      <c r="Q193" s="60" t="str">
        <f>rdxc_sourceList!O213</f>
        <v>0</v>
      </c>
      <c r="R193" s="60" t="str">
        <f>rdxc_sourceList!P213</f>
        <v>1</v>
      </c>
      <c r="S193" t="str">
        <f>rdxc_sourceList!Q213</f>
        <v>BA-64</v>
      </c>
      <c r="T193" s="99" t="str">
        <f t="shared" si="11"/>
        <v>192|7|BA-18|deleted||1|0|1|BA-64</v>
      </c>
    </row>
    <row r="194" spans="11:20">
      <c r="K194">
        <v>193</v>
      </c>
      <c r="L194" s="68">
        <f t="shared" si="10"/>
        <v>7</v>
      </c>
      <c r="M194" s="1" t="str">
        <f>rdxc_sourceList!K214</f>
        <v>BA-19</v>
      </c>
      <c r="N194" s="2" t="str">
        <f>rdxc_sourceList!L214</f>
        <v>NEFTEKAMSK</v>
      </c>
      <c r="O194" s="103" t="str">
        <f>rdxc_sourceList!M214</f>
        <v/>
      </c>
      <c r="P194" s="60" t="str">
        <f>rdxc_sourceList!N214</f>
        <v>0</v>
      </c>
      <c r="Q194" s="60" t="str">
        <f>rdxc_sourceList!O214</f>
        <v>0</v>
      </c>
      <c r="R194" s="60" t="str">
        <f>rdxc_sourceList!P214</f>
        <v>0</v>
      </c>
      <c r="S194" t="str">
        <f>rdxc_sourceList!Q214</f>
        <v/>
      </c>
      <c r="T194" s="99" t="str">
        <f t="shared" si="11"/>
        <v>193|7|BA-19|NEFTEKAMSK||0|0|0|</v>
      </c>
    </row>
    <row r="195" spans="11:20">
      <c r="K195">
        <v>194</v>
      </c>
      <c r="L195" s="68">
        <f t="shared" ref="L195:L258" si="12">VLOOKUP(LEFT(M195,2),$B$2:$C$92,2,0)</f>
        <v>7</v>
      </c>
      <c r="M195" s="1" t="str">
        <f>rdxc_sourceList!K215</f>
        <v>BA-20</v>
      </c>
      <c r="N195" s="2" t="str">
        <f>rdxc_sourceList!L215</f>
        <v>OKTJABR`SKY</v>
      </c>
      <c r="O195" s="103" t="str">
        <f>rdxc_sourceList!M215</f>
        <v/>
      </c>
      <c r="P195" s="60" t="str">
        <f>rdxc_sourceList!N215</f>
        <v>0</v>
      </c>
      <c r="Q195" s="60" t="str">
        <f>rdxc_sourceList!O215</f>
        <v>0</v>
      </c>
      <c r="R195" s="60" t="str">
        <f>rdxc_sourceList!P215</f>
        <v>0</v>
      </c>
      <c r="S195" t="str">
        <f>rdxc_sourceList!Q215</f>
        <v/>
      </c>
      <c r="T195" s="99" t="str">
        <f t="shared" ref="T195:T258" si="13">K195&amp;"|"&amp;L195&amp;"|"&amp;M195&amp;"|"&amp;N195&amp;"|"&amp;IF(O195 &lt;&gt; "",TEXT(O195,"yyyy-mm-dd"),"")&amp;"|"&amp;P195&amp;"|"&amp;Q195&amp;"|"&amp;R195&amp;"|"&amp;S195</f>
        <v>194|7|BA-20|OKTJABR`SKY||0|0|0|</v>
      </c>
    </row>
    <row r="196" spans="11:20">
      <c r="K196">
        <v>195</v>
      </c>
      <c r="L196" s="68">
        <f t="shared" si="12"/>
        <v>7</v>
      </c>
      <c r="M196" s="1" t="str">
        <f>rdxc_sourceList!K216</f>
        <v>BA-21</v>
      </c>
      <c r="N196" s="2" t="str">
        <f>rdxc_sourceList!L216</f>
        <v>SALAVAT</v>
      </c>
      <c r="O196" s="103" t="str">
        <f>rdxc_sourceList!M216</f>
        <v/>
      </c>
      <c r="P196" s="60" t="str">
        <f>rdxc_sourceList!N216</f>
        <v>0</v>
      </c>
      <c r="Q196" s="60" t="str">
        <f>rdxc_sourceList!O216</f>
        <v>0</v>
      </c>
      <c r="R196" s="60" t="str">
        <f>rdxc_sourceList!P216</f>
        <v>0</v>
      </c>
      <c r="S196" t="str">
        <f>rdxc_sourceList!Q216</f>
        <v/>
      </c>
      <c r="T196" s="99" t="str">
        <f t="shared" si="13"/>
        <v>195|7|BA-21|SALAVAT||0|0|0|</v>
      </c>
    </row>
    <row r="197" spans="11:20">
      <c r="K197">
        <v>196</v>
      </c>
      <c r="L197" s="68">
        <f t="shared" si="12"/>
        <v>7</v>
      </c>
      <c r="M197" s="1" t="str">
        <f>rdxc_sourceList!K217</f>
        <v>BA-22</v>
      </c>
      <c r="N197" s="2" t="str">
        <f>rdxc_sourceList!L217</f>
        <v>SIBAY</v>
      </c>
      <c r="O197" s="103" t="str">
        <f>rdxc_sourceList!M217</f>
        <v/>
      </c>
      <c r="P197" s="60" t="str">
        <f>rdxc_sourceList!N217</f>
        <v>0</v>
      </c>
      <c r="Q197" s="60" t="str">
        <f>rdxc_sourceList!O217</f>
        <v>0</v>
      </c>
      <c r="R197" s="60" t="str">
        <f>rdxc_sourceList!P217</f>
        <v>0</v>
      </c>
      <c r="S197" t="str">
        <f>rdxc_sourceList!Q217</f>
        <v/>
      </c>
      <c r="T197" s="99" t="str">
        <f t="shared" si="13"/>
        <v>196|7|BA-22|SIBAY||0|0|0|</v>
      </c>
    </row>
    <row r="198" spans="11:20">
      <c r="K198">
        <v>197</v>
      </c>
      <c r="L198" s="68">
        <f t="shared" si="12"/>
        <v>7</v>
      </c>
      <c r="M198" s="1" t="str">
        <f>rdxc_sourceList!K218</f>
        <v>BA-23</v>
      </c>
      <c r="N198" s="2" t="str">
        <f>rdxc_sourceList!L218</f>
        <v>STERLITAMAK</v>
      </c>
      <c r="O198" s="103" t="str">
        <f>rdxc_sourceList!M218</f>
        <v/>
      </c>
      <c r="P198" s="60" t="str">
        <f>rdxc_sourceList!N218</f>
        <v>0</v>
      </c>
      <c r="Q198" s="60" t="str">
        <f>rdxc_sourceList!O218</f>
        <v>0</v>
      </c>
      <c r="R198" s="60" t="str">
        <f>rdxc_sourceList!P218</f>
        <v>0</v>
      </c>
      <c r="S198" t="str">
        <f>rdxc_sourceList!Q218</f>
        <v/>
      </c>
      <c r="T198" s="99" t="str">
        <f t="shared" si="13"/>
        <v>197|7|BA-23|STERLITAMAK||0|0|0|</v>
      </c>
    </row>
    <row r="199" spans="11:20">
      <c r="K199">
        <v>198</v>
      </c>
      <c r="L199" s="68">
        <f t="shared" si="12"/>
        <v>7</v>
      </c>
      <c r="M199" s="1" t="str">
        <f>rdxc_sourceList!K219</f>
        <v>BA-24</v>
      </c>
      <c r="N199" s="2" t="str">
        <f>rdxc_sourceList!L219</f>
        <v>deleted</v>
      </c>
      <c r="O199" s="103" t="str">
        <f>rdxc_sourceList!M219</f>
        <v/>
      </c>
      <c r="P199" s="60" t="str">
        <f>rdxc_sourceList!N219</f>
        <v>1</v>
      </c>
      <c r="Q199" s="60" t="str">
        <f>rdxc_sourceList!O219</f>
        <v>0</v>
      </c>
      <c r="R199" s="60" t="str">
        <f>rdxc_sourceList!P219</f>
        <v>1</v>
      </c>
      <c r="S199" t="str">
        <f>rdxc_sourceList!Q219</f>
        <v>BA-73</v>
      </c>
      <c r="T199" s="99" t="str">
        <f t="shared" si="13"/>
        <v>198|7|BA-24|deleted||1|0|1|BA-73</v>
      </c>
    </row>
    <row r="200" spans="11:20">
      <c r="K200">
        <v>199</v>
      </c>
      <c r="L200" s="68">
        <f t="shared" si="12"/>
        <v>7</v>
      </c>
      <c r="M200" s="1" t="str">
        <f>rdxc_sourceList!K220</f>
        <v>BA-25</v>
      </c>
      <c r="N200" s="2" t="str">
        <f>rdxc_sourceList!L220</f>
        <v>deleted</v>
      </c>
      <c r="O200" s="103" t="str">
        <f>rdxc_sourceList!M220</f>
        <v/>
      </c>
      <c r="P200" s="60" t="str">
        <f>rdxc_sourceList!N220</f>
        <v>1</v>
      </c>
      <c r="Q200" s="60" t="str">
        <f>rdxc_sourceList!O220</f>
        <v>0</v>
      </c>
      <c r="R200" s="60" t="str">
        <f>rdxc_sourceList!P220</f>
        <v>1</v>
      </c>
      <c r="S200" t="str">
        <f>rdxc_sourceList!Q220</f>
        <v>BA-75</v>
      </c>
      <c r="T200" s="99" t="str">
        <f t="shared" si="13"/>
        <v>199|7|BA-25|deleted||1|0|1|BA-75</v>
      </c>
    </row>
    <row r="201" spans="11:20">
      <c r="K201">
        <v>200</v>
      </c>
      <c r="L201" s="68">
        <f t="shared" si="12"/>
        <v>7</v>
      </c>
      <c r="M201" s="1" t="str">
        <f>rdxc_sourceList!K221</f>
        <v>BA-26</v>
      </c>
      <c r="N201" s="2" t="str">
        <f>rdxc_sourceList!L221</f>
        <v>deleted</v>
      </c>
      <c r="O201" s="103" t="str">
        <f>rdxc_sourceList!M221</f>
        <v/>
      </c>
      <c r="P201" s="60" t="str">
        <f>rdxc_sourceList!N221</f>
        <v>1</v>
      </c>
      <c r="Q201" s="60" t="str">
        <f>rdxc_sourceList!O221</f>
        <v>0</v>
      </c>
      <c r="R201" s="60" t="str">
        <f>rdxc_sourceList!P221</f>
        <v>1</v>
      </c>
      <c r="S201" t="str">
        <f>rdxc_sourceList!Q221</f>
        <v>BA-81</v>
      </c>
      <c r="T201" s="99" t="str">
        <f t="shared" si="13"/>
        <v>200|7|BA-26|deleted||1|0|1|BA-81</v>
      </c>
    </row>
    <row r="202" spans="11:20">
      <c r="K202">
        <v>201</v>
      </c>
      <c r="L202" s="68">
        <f t="shared" si="12"/>
        <v>7</v>
      </c>
      <c r="M202" s="1" t="str">
        <f>rdxc_sourceList!K222</f>
        <v>BA-27</v>
      </c>
      <c r="N202" s="2" t="str">
        <f>rdxc_sourceList!L222</f>
        <v>ZATO MEZHGORE</v>
      </c>
      <c r="O202" s="103" t="str">
        <f>rdxc_sourceList!M222</f>
        <v/>
      </c>
      <c r="P202" s="60" t="str">
        <f>rdxc_sourceList!N222</f>
        <v>0</v>
      </c>
      <c r="Q202" s="60" t="str">
        <f>rdxc_sourceList!O222</f>
        <v>0</v>
      </c>
      <c r="R202" s="60" t="str">
        <f>rdxc_sourceList!P222</f>
        <v>0</v>
      </c>
      <c r="S202" t="str">
        <f>rdxc_sourceList!Q222</f>
        <v/>
      </c>
      <c r="T202" s="99" t="str">
        <f t="shared" si="13"/>
        <v>201|7|BA-27|ZATO MEZHGORE||0|0|0|</v>
      </c>
    </row>
    <row r="203" spans="11:20">
      <c r="K203">
        <v>202</v>
      </c>
      <c r="L203" s="68">
        <f t="shared" si="12"/>
        <v>7</v>
      </c>
      <c r="M203" s="1" t="str">
        <f>rdxc_sourceList!K223</f>
        <v>BA-28</v>
      </c>
      <c r="N203" s="2" t="str">
        <f>rdxc_sourceList!L223</f>
        <v>ABZELILOVSKY AREA</v>
      </c>
      <c r="O203" s="103" t="str">
        <f>rdxc_sourceList!M223</f>
        <v/>
      </c>
      <c r="P203" s="60" t="str">
        <f>rdxc_sourceList!N223</f>
        <v>0</v>
      </c>
      <c r="Q203" s="60" t="str">
        <f>rdxc_sourceList!O223</f>
        <v>0</v>
      </c>
      <c r="R203" s="60" t="str">
        <f>rdxc_sourceList!P223</f>
        <v>0</v>
      </c>
      <c r="S203" t="str">
        <f>rdxc_sourceList!Q223</f>
        <v/>
      </c>
      <c r="T203" s="99" t="str">
        <f t="shared" si="13"/>
        <v>202|7|BA-28|ABZELILOVSKY AREA||0|0|0|</v>
      </c>
    </row>
    <row r="204" spans="11:20">
      <c r="K204">
        <v>203</v>
      </c>
      <c r="L204" s="68">
        <f t="shared" si="12"/>
        <v>7</v>
      </c>
      <c r="M204" s="1" t="str">
        <f>rdxc_sourceList!K224</f>
        <v>BA-29</v>
      </c>
      <c r="N204" s="2" t="str">
        <f>rdxc_sourceList!L224</f>
        <v>ALSHEEVSKY AREA</v>
      </c>
      <c r="O204" s="103" t="str">
        <f>rdxc_sourceList!M224</f>
        <v/>
      </c>
      <c r="P204" s="60" t="str">
        <f>rdxc_sourceList!N224</f>
        <v>0</v>
      </c>
      <c r="Q204" s="60" t="str">
        <f>rdxc_sourceList!O224</f>
        <v>0</v>
      </c>
      <c r="R204" s="60" t="str">
        <f>rdxc_sourceList!P224</f>
        <v>0</v>
      </c>
      <c r="S204" t="str">
        <f>rdxc_sourceList!Q224</f>
        <v/>
      </c>
      <c r="T204" s="99" t="str">
        <f t="shared" si="13"/>
        <v>203|7|BA-29|ALSHEEVSKY AREA||0|0|0|</v>
      </c>
    </row>
    <row r="205" spans="11:20">
      <c r="K205">
        <v>204</v>
      </c>
      <c r="L205" s="68">
        <f t="shared" si="12"/>
        <v>7</v>
      </c>
      <c r="M205" s="1" t="str">
        <f>rdxc_sourceList!K225</f>
        <v>BA-30</v>
      </c>
      <c r="N205" s="2" t="str">
        <f>rdxc_sourceList!L225</f>
        <v>ARKHANGELSK AREA</v>
      </c>
      <c r="O205" s="103" t="str">
        <f>rdxc_sourceList!M225</f>
        <v/>
      </c>
      <c r="P205" s="60" t="str">
        <f>rdxc_sourceList!N225</f>
        <v>0</v>
      </c>
      <c r="Q205" s="60" t="str">
        <f>rdxc_sourceList!O225</f>
        <v>0</v>
      </c>
      <c r="R205" s="60" t="str">
        <f>rdxc_sourceList!P225</f>
        <v>0</v>
      </c>
      <c r="S205" t="str">
        <f>rdxc_sourceList!Q225</f>
        <v/>
      </c>
      <c r="T205" s="99" t="str">
        <f t="shared" si="13"/>
        <v>204|7|BA-30|ARKHANGELSK AREA||0|0|0|</v>
      </c>
    </row>
    <row r="206" spans="11:20">
      <c r="K206">
        <v>205</v>
      </c>
      <c r="L206" s="68">
        <f t="shared" si="12"/>
        <v>7</v>
      </c>
      <c r="M206" s="1" t="str">
        <f>rdxc_sourceList!K226</f>
        <v>BA-31</v>
      </c>
      <c r="N206" s="2" t="str">
        <f>rdxc_sourceList!L226</f>
        <v>ASKINSKY AREA</v>
      </c>
      <c r="O206" s="103" t="str">
        <f>rdxc_sourceList!M226</f>
        <v/>
      </c>
      <c r="P206" s="60" t="str">
        <f>rdxc_sourceList!N226</f>
        <v>0</v>
      </c>
      <c r="Q206" s="60" t="str">
        <f>rdxc_sourceList!O226</f>
        <v>0</v>
      </c>
      <c r="R206" s="60" t="str">
        <f>rdxc_sourceList!P226</f>
        <v>0</v>
      </c>
      <c r="S206" t="str">
        <f>rdxc_sourceList!Q226</f>
        <v/>
      </c>
      <c r="T206" s="99" t="str">
        <f t="shared" si="13"/>
        <v>205|7|BA-31|ASKINSKY AREA||0|0|0|</v>
      </c>
    </row>
    <row r="207" spans="11:20">
      <c r="K207">
        <v>206</v>
      </c>
      <c r="L207" s="68">
        <f t="shared" si="12"/>
        <v>7</v>
      </c>
      <c r="M207" s="1" t="str">
        <f>rdxc_sourceList!K227</f>
        <v>BA-32</v>
      </c>
      <c r="N207" s="2" t="str">
        <f>rdxc_sourceList!L227</f>
        <v>AURGAZINSKY AREA</v>
      </c>
      <c r="O207" s="103" t="str">
        <f>rdxc_sourceList!M227</f>
        <v/>
      </c>
      <c r="P207" s="60" t="str">
        <f>rdxc_sourceList!N227</f>
        <v>0</v>
      </c>
      <c r="Q207" s="60" t="str">
        <f>rdxc_sourceList!O227</f>
        <v>0</v>
      </c>
      <c r="R207" s="60" t="str">
        <f>rdxc_sourceList!P227</f>
        <v>0</v>
      </c>
      <c r="S207" t="str">
        <f>rdxc_sourceList!Q227</f>
        <v/>
      </c>
      <c r="T207" s="99" t="str">
        <f t="shared" si="13"/>
        <v>206|7|BA-32|AURGAZINSKY AREA||0|0|0|</v>
      </c>
    </row>
    <row r="208" spans="11:20">
      <c r="K208">
        <v>207</v>
      </c>
      <c r="L208" s="68">
        <f t="shared" si="12"/>
        <v>7</v>
      </c>
      <c r="M208" s="1" t="str">
        <f>rdxc_sourceList!K228</f>
        <v>BA-33</v>
      </c>
      <c r="N208" s="2" t="str">
        <f>rdxc_sourceList!L228</f>
        <v>BAYMAKSKY AREA / incl. BAYMAK/</v>
      </c>
      <c r="O208" s="103" t="str">
        <f>rdxc_sourceList!M228</f>
        <v/>
      </c>
      <c r="P208" s="60" t="str">
        <f>rdxc_sourceList!N228</f>
        <v>0</v>
      </c>
      <c r="Q208" s="60" t="str">
        <f>rdxc_sourceList!O228</f>
        <v>0</v>
      </c>
      <c r="R208" s="60" t="str">
        <f>rdxc_sourceList!P228</f>
        <v>0</v>
      </c>
      <c r="S208" t="str">
        <f>rdxc_sourceList!Q228</f>
        <v/>
      </c>
      <c r="T208" s="99" t="str">
        <f t="shared" si="13"/>
        <v>207|7|BA-33|BAYMAKSKY AREA / incl. BAYMAK/||0|0|0|</v>
      </c>
    </row>
    <row r="209" spans="11:20">
      <c r="K209">
        <v>208</v>
      </c>
      <c r="L209" s="68">
        <f t="shared" si="12"/>
        <v>7</v>
      </c>
      <c r="M209" s="1" t="str">
        <f>rdxc_sourceList!K229</f>
        <v>BA-34</v>
      </c>
      <c r="N209" s="2" t="str">
        <f>rdxc_sourceList!L229</f>
        <v>BAKALINSKY AREA</v>
      </c>
      <c r="O209" s="103" t="str">
        <f>rdxc_sourceList!M229</f>
        <v/>
      </c>
      <c r="P209" s="60" t="str">
        <f>rdxc_sourceList!N229</f>
        <v>0</v>
      </c>
      <c r="Q209" s="60" t="str">
        <f>rdxc_sourceList!O229</f>
        <v>0</v>
      </c>
      <c r="R209" s="60" t="str">
        <f>rdxc_sourceList!P229</f>
        <v>0</v>
      </c>
      <c r="S209" t="str">
        <f>rdxc_sourceList!Q229</f>
        <v/>
      </c>
      <c r="T209" s="99" t="str">
        <f t="shared" si="13"/>
        <v>208|7|BA-34|BAKALINSKY AREA||0|0|0|</v>
      </c>
    </row>
    <row r="210" spans="11:20">
      <c r="K210">
        <v>209</v>
      </c>
      <c r="L210" s="68">
        <f t="shared" si="12"/>
        <v>7</v>
      </c>
      <c r="M210" s="1" t="str">
        <f>rdxc_sourceList!K230</f>
        <v>BA-35</v>
      </c>
      <c r="N210" s="2" t="str">
        <f>rdxc_sourceList!L230</f>
        <v>BALTACHEVSKY AREA</v>
      </c>
      <c r="O210" s="103" t="str">
        <f>rdxc_sourceList!M230</f>
        <v/>
      </c>
      <c r="P210" s="60" t="str">
        <f>rdxc_sourceList!N230</f>
        <v>0</v>
      </c>
      <c r="Q210" s="60" t="str">
        <f>rdxc_sourceList!O230</f>
        <v>0</v>
      </c>
      <c r="R210" s="60" t="str">
        <f>rdxc_sourceList!P230</f>
        <v>0</v>
      </c>
      <c r="S210" t="str">
        <f>rdxc_sourceList!Q230</f>
        <v/>
      </c>
      <c r="T210" s="99" t="str">
        <f t="shared" si="13"/>
        <v>209|7|BA-35|BALTACHEVSKY AREA||0|0|0|</v>
      </c>
    </row>
    <row r="211" spans="11:20">
      <c r="K211">
        <v>210</v>
      </c>
      <c r="L211" s="68">
        <f t="shared" si="12"/>
        <v>7</v>
      </c>
      <c r="M211" s="1" t="str">
        <f>rdxc_sourceList!K231</f>
        <v>BA-36</v>
      </c>
      <c r="N211" s="2" t="str">
        <f>rdxc_sourceList!L231</f>
        <v>BELEBEEVSKY AREA / incl. BELEBEY/</v>
      </c>
      <c r="O211" s="103" t="str">
        <f>rdxc_sourceList!M231</f>
        <v/>
      </c>
      <c r="P211" s="60" t="str">
        <f>rdxc_sourceList!N231</f>
        <v>0</v>
      </c>
      <c r="Q211" s="60" t="str">
        <f>rdxc_sourceList!O231</f>
        <v>0</v>
      </c>
      <c r="R211" s="60" t="str">
        <f>rdxc_sourceList!P231</f>
        <v>0</v>
      </c>
      <c r="S211" t="str">
        <f>rdxc_sourceList!Q231</f>
        <v/>
      </c>
      <c r="T211" s="99" t="str">
        <f t="shared" si="13"/>
        <v>210|7|BA-36|BELEBEEVSKY AREA / incl. BELEBEY/||0|0|0|</v>
      </c>
    </row>
    <row r="212" spans="11:20">
      <c r="K212">
        <v>211</v>
      </c>
      <c r="L212" s="68">
        <f t="shared" si="12"/>
        <v>7</v>
      </c>
      <c r="M212" s="1" t="str">
        <f>rdxc_sourceList!K232</f>
        <v>BA-37</v>
      </c>
      <c r="N212" s="2" t="str">
        <f>rdxc_sourceList!L232</f>
        <v>BELOKATAYSKY AREA</v>
      </c>
      <c r="O212" s="103" t="str">
        <f>rdxc_sourceList!M232</f>
        <v/>
      </c>
      <c r="P212" s="60" t="str">
        <f>rdxc_sourceList!N232</f>
        <v>0</v>
      </c>
      <c r="Q212" s="60" t="str">
        <f>rdxc_sourceList!O232</f>
        <v>0</v>
      </c>
      <c r="R212" s="60" t="str">
        <f>rdxc_sourceList!P232</f>
        <v>0</v>
      </c>
      <c r="S212" t="str">
        <f>rdxc_sourceList!Q232</f>
        <v/>
      </c>
      <c r="T212" s="99" t="str">
        <f t="shared" si="13"/>
        <v>211|7|BA-37|BELOKATAYSKY AREA||0|0|0|</v>
      </c>
    </row>
    <row r="213" spans="11:20">
      <c r="K213">
        <v>212</v>
      </c>
      <c r="L213" s="68">
        <f t="shared" si="12"/>
        <v>7</v>
      </c>
      <c r="M213" s="1" t="str">
        <f>rdxc_sourceList!K233</f>
        <v>BA-38</v>
      </c>
      <c r="N213" s="2" t="str">
        <f>rdxc_sourceList!L233</f>
        <v>BELORETSKY AREA / incl. BELORECK /</v>
      </c>
      <c r="O213" s="103" t="str">
        <f>rdxc_sourceList!M233</f>
        <v/>
      </c>
      <c r="P213" s="60" t="str">
        <f>rdxc_sourceList!N233</f>
        <v>0</v>
      </c>
      <c r="Q213" s="60" t="str">
        <f>rdxc_sourceList!O233</f>
        <v>0</v>
      </c>
      <c r="R213" s="60" t="str">
        <f>rdxc_sourceList!P233</f>
        <v>0</v>
      </c>
      <c r="S213" t="str">
        <f>rdxc_sourceList!Q233</f>
        <v/>
      </c>
      <c r="T213" s="99" t="str">
        <f t="shared" si="13"/>
        <v>212|7|BA-38|BELORETSKY AREA / incl. BELORECK /||0|0|0|</v>
      </c>
    </row>
    <row r="214" spans="11:20">
      <c r="K214">
        <v>213</v>
      </c>
      <c r="L214" s="68">
        <f t="shared" si="12"/>
        <v>7</v>
      </c>
      <c r="M214" s="1" t="str">
        <f>rdxc_sourceList!K234</f>
        <v>BA-39</v>
      </c>
      <c r="N214" s="2" t="str">
        <f>rdxc_sourceList!L234</f>
        <v>BIZHBULYAKSKY AREA</v>
      </c>
      <c r="O214" s="103" t="str">
        <f>rdxc_sourceList!M234</f>
        <v/>
      </c>
      <c r="P214" s="60" t="str">
        <f>rdxc_sourceList!N234</f>
        <v>0</v>
      </c>
      <c r="Q214" s="60" t="str">
        <f>rdxc_sourceList!O234</f>
        <v>0</v>
      </c>
      <c r="R214" s="60" t="str">
        <f>rdxc_sourceList!P234</f>
        <v>0</v>
      </c>
      <c r="S214" t="str">
        <f>rdxc_sourceList!Q234</f>
        <v/>
      </c>
      <c r="T214" s="99" t="str">
        <f t="shared" si="13"/>
        <v>213|7|BA-39|BIZHBULYAKSKY AREA||0|0|0|</v>
      </c>
    </row>
    <row r="215" spans="11:20">
      <c r="K215">
        <v>214</v>
      </c>
      <c r="L215" s="68">
        <f t="shared" si="12"/>
        <v>7</v>
      </c>
      <c r="M215" s="1" t="str">
        <f>rdxc_sourceList!K235</f>
        <v>BA-40</v>
      </c>
      <c r="N215" s="2" t="str">
        <f>rdxc_sourceList!L235</f>
        <v>BIRSKY AREA / incl. BIRSK /</v>
      </c>
      <c r="O215" s="103" t="str">
        <f>rdxc_sourceList!M235</f>
        <v/>
      </c>
      <c r="P215" s="60" t="str">
        <f>rdxc_sourceList!N235</f>
        <v>0</v>
      </c>
      <c r="Q215" s="60" t="str">
        <f>rdxc_sourceList!O235</f>
        <v>0</v>
      </c>
      <c r="R215" s="60" t="str">
        <f>rdxc_sourceList!P235</f>
        <v>0</v>
      </c>
      <c r="S215" t="str">
        <f>rdxc_sourceList!Q235</f>
        <v/>
      </c>
      <c r="T215" s="99" t="str">
        <f t="shared" si="13"/>
        <v>214|7|BA-40|BIRSKY AREA / incl. BIRSK /||0|0|0|</v>
      </c>
    </row>
    <row r="216" spans="11:20">
      <c r="K216">
        <v>215</v>
      </c>
      <c r="L216" s="68">
        <f t="shared" si="12"/>
        <v>7</v>
      </c>
      <c r="M216" s="1" t="str">
        <f>rdxc_sourceList!K236</f>
        <v>BA-41</v>
      </c>
      <c r="N216" s="2" t="str">
        <f>rdxc_sourceList!L236</f>
        <v>BLAGOVARSKY AREA</v>
      </c>
      <c r="O216" s="103" t="str">
        <f>rdxc_sourceList!M236</f>
        <v/>
      </c>
      <c r="P216" s="60" t="str">
        <f>rdxc_sourceList!N236</f>
        <v>0</v>
      </c>
      <c r="Q216" s="60" t="str">
        <f>rdxc_sourceList!O236</f>
        <v>0</v>
      </c>
      <c r="R216" s="60" t="str">
        <f>rdxc_sourceList!P236</f>
        <v>0</v>
      </c>
      <c r="S216" t="str">
        <f>rdxc_sourceList!Q236</f>
        <v/>
      </c>
      <c r="T216" s="99" t="str">
        <f t="shared" si="13"/>
        <v>215|7|BA-41|BLAGOVARSKY AREA||0|0|0|</v>
      </c>
    </row>
    <row r="217" spans="11:20">
      <c r="K217">
        <v>216</v>
      </c>
      <c r="L217" s="68">
        <f t="shared" si="12"/>
        <v>7</v>
      </c>
      <c r="M217" s="1" t="str">
        <f>rdxc_sourceList!K237</f>
        <v>BA-42</v>
      </c>
      <c r="N217" s="2" t="str">
        <f>rdxc_sourceList!L237</f>
        <v>BLAGOVESHCHENSK AREA / incl. BLAGOVESHCHENSK /</v>
      </c>
      <c r="O217" s="103" t="str">
        <f>rdxc_sourceList!M237</f>
        <v/>
      </c>
      <c r="P217" s="60" t="str">
        <f>rdxc_sourceList!N237</f>
        <v>0</v>
      </c>
      <c r="Q217" s="60" t="str">
        <f>rdxc_sourceList!O237</f>
        <v>0</v>
      </c>
      <c r="R217" s="60" t="str">
        <f>rdxc_sourceList!P237</f>
        <v>0</v>
      </c>
      <c r="S217" t="str">
        <f>rdxc_sourceList!Q237</f>
        <v/>
      </c>
      <c r="T217" s="99" t="str">
        <f t="shared" si="13"/>
        <v>216|7|BA-42|BLAGOVESHCHENSK AREA / incl. BLAGOVESHCHENSK /||0|0|0|</v>
      </c>
    </row>
    <row r="218" spans="11:20">
      <c r="K218">
        <v>217</v>
      </c>
      <c r="L218" s="68">
        <f t="shared" si="12"/>
        <v>7</v>
      </c>
      <c r="M218" s="1" t="str">
        <f>rdxc_sourceList!K238</f>
        <v>BA-43</v>
      </c>
      <c r="N218" s="2" t="str">
        <f>rdxc_sourceList!L238</f>
        <v>BUZDYAKSKY AREA</v>
      </c>
      <c r="O218" s="103" t="str">
        <f>rdxc_sourceList!M238</f>
        <v/>
      </c>
      <c r="P218" s="60" t="str">
        <f>rdxc_sourceList!N238</f>
        <v>0</v>
      </c>
      <c r="Q218" s="60" t="str">
        <f>rdxc_sourceList!O238</f>
        <v>0</v>
      </c>
      <c r="R218" s="60" t="str">
        <f>rdxc_sourceList!P238</f>
        <v>0</v>
      </c>
      <c r="S218" t="str">
        <f>rdxc_sourceList!Q238</f>
        <v/>
      </c>
      <c r="T218" s="99" t="str">
        <f t="shared" si="13"/>
        <v>217|7|BA-43|BUZDYAKSKY AREA||0|0|0|</v>
      </c>
    </row>
    <row r="219" spans="11:20">
      <c r="K219">
        <v>218</v>
      </c>
      <c r="L219" s="68">
        <f t="shared" si="12"/>
        <v>7</v>
      </c>
      <c r="M219" s="1" t="str">
        <f>rdxc_sourceList!K239</f>
        <v>BA-44</v>
      </c>
      <c r="N219" s="2" t="str">
        <f>rdxc_sourceList!L239</f>
        <v>BURAYEVSKY AREA</v>
      </c>
      <c r="O219" s="103" t="str">
        <f>rdxc_sourceList!M239</f>
        <v/>
      </c>
      <c r="P219" s="60" t="str">
        <f>rdxc_sourceList!N239</f>
        <v>0</v>
      </c>
      <c r="Q219" s="60" t="str">
        <f>rdxc_sourceList!O239</f>
        <v>0</v>
      </c>
      <c r="R219" s="60" t="str">
        <f>rdxc_sourceList!P239</f>
        <v>0</v>
      </c>
      <c r="S219" t="str">
        <f>rdxc_sourceList!Q239</f>
        <v/>
      </c>
      <c r="T219" s="99" t="str">
        <f t="shared" si="13"/>
        <v>218|7|BA-44|BURAYEVSKY AREA||0|0|0|</v>
      </c>
    </row>
    <row r="220" spans="11:20">
      <c r="K220">
        <v>219</v>
      </c>
      <c r="L220" s="68">
        <f t="shared" si="12"/>
        <v>7</v>
      </c>
      <c r="M220" s="1" t="str">
        <f>rdxc_sourceList!K240</f>
        <v>BA-45</v>
      </c>
      <c r="N220" s="2" t="str">
        <f>rdxc_sourceList!L240</f>
        <v>BURZYANSKY AREA</v>
      </c>
      <c r="O220" s="103" t="str">
        <f>rdxc_sourceList!M240</f>
        <v/>
      </c>
      <c r="P220" s="60" t="str">
        <f>rdxc_sourceList!N240</f>
        <v>0</v>
      </c>
      <c r="Q220" s="60" t="str">
        <f>rdxc_sourceList!O240</f>
        <v>0</v>
      </c>
      <c r="R220" s="60" t="str">
        <f>rdxc_sourceList!P240</f>
        <v>0</v>
      </c>
      <c r="S220" t="str">
        <f>rdxc_sourceList!Q240</f>
        <v/>
      </c>
      <c r="T220" s="99" t="str">
        <f t="shared" si="13"/>
        <v>219|7|BA-45|BURZYANSKY AREA||0|0|0|</v>
      </c>
    </row>
    <row r="221" spans="11:20">
      <c r="K221">
        <v>220</v>
      </c>
      <c r="L221" s="68">
        <f t="shared" si="12"/>
        <v>7</v>
      </c>
      <c r="M221" s="1" t="str">
        <f>rdxc_sourceList!K241</f>
        <v>BA-46</v>
      </c>
      <c r="N221" s="2" t="str">
        <f>rdxc_sourceList!L241</f>
        <v>GAFURIYSKY AREA</v>
      </c>
      <c r="O221" s="103" t="str">
        <f>rdxc_sourceList!M241</f>
        <v/>
      </c>
      <c r="P221" s="60" t="str">
        <f>rdxc_sourceList!N241</f>
        <v>0</v>
      </c>
      <c r="Q221" s="60" t="str">
        <f>rdxc_sourceList!O241</f>
        <v>0</v>
      </c>
      <c r="R221" s="60" t="str">
        <f>rdxc_sourceList!P241</f>
        <v>0</v>
      </c>
      <c r="S221" t="str">
        <f>rdxc_sourceList!Q241</f>
        <v/>
      </c>
      <c r="T221" s="99" t="str">
        <f t="shared" si="13"/>
        <v>220|7|BA-46|GAFURIYSKY AREA||0|0|0|</v>
      </c>
    </row>
    <row r="222" spans="11:20">
      <c r="K222">
        <v>221</v>
      </c>
      <c r="L222" s="68">
        <f t="shared" si="12"/>
        <v>7</v>
      </c>
      <c r="M222" s="1" t="str">
        <f>rdxc_sourceList!K242</f>
        <v>BA-47</v>
      </c>
      <c r="N222" s="2" t="str">
        <f>rdxc_sourceList!L242</f>
        <v>DAVLEKANOVSKY AREA / incl. DAVLEKANOVO/</v>
      </c>
      <c r="O222" s="103" t="str">
        <f>rdxc_sourceList!M242</f>
        <v/>
      </c>
      <c r="P222" s="60" t="str">
        <f>rdxc_sourceList!N242</f>
        <v>0</v>
      </c>
      <c r="Q222" s="60" t="str">
        <f>rdxc_sourceList!O242</f>
        <v>0</v>
      </c>
      <c r="R222" s="60" t="str">
        <f>rdxc_sourceList!P242</f>
        <v>0</v>
      </c>
      <c r="S222" t="str">
        <f>rdxc_sourceList!Q242</f>
        <v/>
      </c>
      <c r="T222" s="99" t="str">
        <f t="shared" si="13"/>
        <v>221|7|BA-47|DAVLEKANOVSKY AREA / incl. DAVLEKANOVO/||0|0|0|</v>
      </c>
    </row>
    <row r="223" spans="11:20">
      <c r="K223">
        <v>222</v>
      </c>
      <c r="L223" s="68">
        <f t="shared" si="12"/>
        <v>7</v>
      </c>
      <c r="M223" s="1" t="str">
        <f>rdxc_sourceList!K243</f>
        <v>BA-48</v>
      </c>
      <c r="N223" s="2" t="str">
        <f>rdxc_sourceList!L243</f>
        <v>DUVANSKY AREA</v>
      </c>
      <c r="O223" s="103" t="str">
        <f>rdxc_sourceList!M243</f>
        <v/>
      </c>
      <c r="P223" s="60" t="str">
        <f>rdxc_sourceList!N243</f>
        <v>0</v>
      </c>
      <c r="Q223" s="60" t="str">
        <f>rdxc_sourceList!O243</f>
        <v>0</v>
      </c>
      <c r="R223" s="60" t="str">
        <f>rdxc_sourceList!P243</f>
        <v>0</v>
      </c>
      <c r="S223" t="str">
        <f>rdxc_sourceList!Q243</f>
        <v/>
      </c>
      <c r="T223" s="99" t="str">
        <f t="shared" si="13"/>
        <v>222|7|BA-48|DUVANSKY AREA||0|0|0|</v>
      </c>
    </row>
    <row r="224" spans="11:20">
      <c r="K224">
        <v>223</v>
      </c>
      <c r="L224" s="68">
        <f t="shared" si="12"/>
        <v>7</v>
      </c>
      <c r="M224" s="1" t="str">
        <f>rdxc_sourceList!K244</f>
        <v>BA-49</v>
      </c>
      <c r="N224" s="2" t="str">
        <f>rdxc_sourceList!L244</f>
        <v>DYURTYULINSKY AREA / incl. DYuRTYuLI/</v>
      </c>
      <c r="O224" s="103" t="str">
        <f>rdxc_sourceList!M244</f>
        <v/>
      </c>
      <c r="P224" s="60" t="str">
        <f>rdxc_sourceList!N244</f>
        <v>0</v>
      </c>
      <c r="Q224" s="60" t="str">
        <f>rdxc_sourceList!O244</f>
        <v>0</v>
      </c>
      <c r="R224" s="60" t="str">
        <f>rdxc_sourceList!P244</f>
        <v>0</v>
      </c>
      <c r="S224" t="str">
        <f>rdxc_sourceList!Q244</f>
        <v/>
      </c>
      <c r="T224" s="99" t="str">
        <f t="shared" si="13"/>
        <v>223|7|BA-49|DYURTYULINSKY AREA / incl. DYuRTYuLI/||0|0|0|</v>
      </c>
    </row>
    <row r="225" spans="11:20">
      <c r="K225">
        <v>224</v>
      </c>
      <c r="L225" s="68">
        <f t="shared" si="12"/>
        <v>7</v>
      </c>
      <c r="M225" s="1" t="str">
        <f>rdxc_sourceList!K245</f>
        <v>BA-50</v>
      </c>
      <c r="N225" s="2" t="str">
        <f>rdxc_sourceList!L245</f>
        <v>ERMEKEEVSKY AREA</v>
      </c>
      <c r="O225" s="103" t="str">
        <f>rdxc_sourceList!M245</f>
        <v/>
      </c>
      <c r="P225" s="60" t="str">
        <f>rdxc_sourceList!N245</f>
        <v>0</v>
      </c>
      <c r="Q225" s="60" t="str">
        <f>rdxc_sourceList!O245</f>
        <v>0</v>
      </c>
      <c r="R225" s="60" t="str">
        <f>rdxc_sourceList!P245</f>
        <v>0</v>
      </c>
      <c r="S225" t="str">
        <f>rdxc_sourceList!Q245</f>
        <v/>
      </c>
      <c r="T225" s="99" t="str">
        <f t="shared" si="13"/>
        <v>224|7|BA-50|ERMEKEEVSKY AREA||0|0|0|</v>
      </c>
    </row>
    <row r="226" spans="11:20">
      <c r="K226">
        <v>225</v>
      </c>
      <c r="L226" s="68">
        <f t="shared" si="12"/>
        <v>7</v>
      </c>
      <c r="M226" s="1" t="str">
        <f>rdxc_sourceList!K246</f>
        <v>BA-51</v>
      </c>
      <c r="N226" s="2" t="str">
        <f>rdxc_sourceList!L246</f>
        <v>ZIANCHURINSKY AREA</v>
      </c>
      <c r="O226" s="103" t="str">
        <f>rdxc_sourceList!M246</f>
        <v/>
      </c>
      <c r="P226" s="60" t="str">
        <f>rdxc_sourceList!N246</f>
        <v>0</v>
      </c>
      <c r="Q226" s="60" t="str">
        <f>rdxc_sourceList!O246</f>
        <v>0</v>
      </c>
      <c r="R226" s="60" t="str">
        <f>rdxc_sourceList!P246</f>
        <v>0</v>
      </c>
      <c r="S226" t="str">
        <f>rdxc_sourceList!Q246</f>
        <v/>
      </c>
      <c r="T226" s="99" t="str">
        <f t="shared" si="13"/>
        <v>225|7|BA-51|ZIANCHURINSKY AREA||0|0|0|</v>
      </c>
    </row>
    <row r="227" spans="11:20">
      <c r="K227">
        <v>226</v>
      </c>
      <c r="L227" s="68">
        <f t="shared" si="12"/>
        <v>7</v>
      </c>
      <c r="M227" s="1" t="str">
        <f>rdxc_sourceList!K247</f>
        <v>BA-52</v>
      </c>
      <c r="N227" s="2" t="str">
        <f>rdxc_sourceList!L247</f>
        <v>ZILAIRSKY AREA</v>
      </c>
      <c r="O227" s="103" t="str">
        <f>rdxc_sourceList!M247</f>
        <v/>
      </c>
      <c r="P227" s="60" t="str">
        <f>rdxc_sourceList!N247</f>
        <v>0</v>
      </c>
      <c r="Q227" s="60" t="str">
        <f>rdxc_sourceList!O247</f>
        <v>0</v>
      </c>
      <c r="R227" s="60" t="str">
        <f>rdxc_sourceList!P247</f>
        <v>0</v>
      </c>
      <c r="S227" t="str">
        <f>rdxc_sourceList!Q247</f>
        <v/>
      </c>
      <c r="T227" s="99" t="str">
        <f t="shared" si="13"/>
        <v>226|7|BA-52|ZILAIRSKY AREA||0|0|0|</v>
      </c>
    </row>
    <row r="228" spans="11:20">
      <c r="K228">
        <v>227</v>
      </c>
      <c r="L228" s="68">
        <f t="shared" si="12"/>
        <v>7</v>
      </c>
      <c r="M228" s="1" t="str">
        <f>rdxc_sourceList!K248</f>
        <v>BA-53</v>
      </c>
      <c r="N228" s="2" t="str">
        <f>rdxc_sourceList!L248</f>
        <v>IGLINSKY AREA</v>
      </c>
      <c r="O228" s="103" t="str">
        <f>rdxc_sourceList!M248</f>
        <v/>
      </c>
      <c r="P228" s="60" t="str">
        <f>rdxc_sourceList!N248</f>
        <v>0</v>
      </c>
      <c r="Q228" s="60" t="str">
        <f>rdxc_sourceList!O248</f>
        <v>0</v>
      </c>
      <c r="R228" s="60" t="str">
        <f>rdxc_sourceList!P248</f>
        <v>0</v>
      </c>
      <c r="S228" t="str">
        <f>rdxc_sourceList!Q248</f>
        <v/>
      </c>
      <c r="T228" s="99" t="str">
        <f t="shared" si="13"/>
        <v>227|7|BA-53|IGLINSKY AREA||0|0|0|</v>
      </c>
    </row>
    <row r="229" spans="11:20">
      <c r="K229">
        <v>228</v>
      </c>
      <c r="L229" s="68">
        <f t="shared" si="12"/>
        <v>7</v>
      </c>
      <c r="M229" s="1" t="str">
        <f>rdxc_sourceList!K249</f>
        <v>BA-54</v>
      </c>
      <c r="N229" s="2" t="str">
        <f>rdxc_sourceList!L249</f>
        <v>ILISHEVSKY AREA</v>
      </c>
      <c r="O229" s="103" t="str">
        <f>rdxc_sourceList!M249</f>
        <v/>
      </c>
      <c r="P229" s="60" t="str">
        <f>rdxc_sourceList!N249</f>
        <v>0</v>
      </c>
      <c r="Q229" s="60" t="str">
        <f>rdxc_sourceList!O249</f>
        <v>0</v>
      </c>
      <c r="R229" s="60" t="str">
        <f>rdxc_sourceList!P249</f>
        <v>0</v>
      </c>
      <c r="S229" t="str">
        <f>rdxc_sourceList!Q249</f>
        <v/>
      </c>
      <c r="T229" s="99" t="str">
        <f t="shared" si="13"/>
        <v>228|7|BA-54|ILISHEVSKY AREA||0|0|0|</v>
      </c>
    </row>
    <row r="230" spans="11:20">
      <c r="K230">
        <v>229</v>
      </c>
      <c r="L230" s="68">
        <f t="shared" si="12"/>
        <v>7</v>
      </c>
      <c r="M230" s="1" t="str">
        <f>rdxc_sourceList!K250</f>
        <v>BA-55</v>
      </c>
      <c r="N230" s="2" t="str">
        <f>rdxc_sourceList!L250</f>
        <v>ISHIMBAYSKY AREA / incl. ISHIMBAY /</v>
      </c>
      <c r="O230" s="103" t="str">
        <f>rdxc_sourceList!M250</f>
        <v/>
      </c>
      <c r="P230" s="60" t="str">
        <f>rdxc_sourceList!N250</f>
        <v>0</v>
      </c>
      <c r="Q230" s="60" t="str">
        <f>rdxc_sourceList!O250</f>
        <v>0</v>
      </c>
      <c r="R230" s="60" t="str">
        <f>rdxc_sourceList!P250</f>
        <v>0</v>
      </c>
      <c r="S230" t="str">
        <f>rdxc_sourceList!Q250</f>
        <v/>
      </c>
      <c r="T230" s="99" t="str">
        <f t="shared" si="13"/>
        <v>229|7|BA-55|ISHIMBAYSKY AREA / incl. ISHIMBAY /||0|0|0|</v>
      </c>
    </row>
    <row r="231" spans="11:20">
      <c r="K231">
        <v>230</v>
      </c>
      <c r="L231" s="68">
        <f t="shared" si="12"/>
        <v>7</v>
      </c>
      <c r="M231" s="1" t="str">
        <f>rdxc_sourceList!K251</f>
        <v>BA-56</v>
      </c>
      <c r="N231" s="2" t="str">
        <f>rdxc_sourceList!L251</f>
        <v>KALTASINSKY AREA</v>
      </c>
      <c r="O231" s="103" t="str">
        <f>rdxc_sourceList!M251</f>
        <v/>
      </c>
      <c r="P231" s="60" t="str">
        <f>rdxc_sourceList!N251</f>
        <v>0</v>
      </c>
      <c r="Q231" s="60" t="str">
        <f>rdxc_sourceList!O251</f>
        <v>0</v>
      </c>
      <c r="R231" s="60" t="str">
        <f>rdxc_sourceList!P251</f>
        <v>0</v>
      </c>
      <c r="S231" t="str">
        <f>rdxc_sourceList!Q251</f>
        <v/>
      </c>
      <c r="T231" s="99" t="str">
        <f t="shared" si="13"/>
        <v>230|7|BA-56|KALTASINSKY AREA||0|0|0|</v>
      </c>
    </row>
    <row r="232" spans="11:20">
      <c r="K232">
        <v>231</v>
      </c>
      <c r="L232" s="68">
        <f t="shared" si="12"/>
        <v>7</v>
      </c>
      <c r="M232" s="1" t="str">
        <f>rdxc_sourceList!K252</f>
        <v>BA-57</v>
      </c>
      <c r="N232" s="2" t="str">
        <f>rdxc_sourceList!L252</f>
        <v>KARAIDELSKY AREA</v>
      </c>
      <c r="O232" s="103" t="str">
        <f>rdxc_sourceList!M252</f>
        <v/>
      </c>
      <c r="P232" s="60" t="str">
        <f>rdxc_sourceList!N252</f>
        <v>0</v>
      </c>
      <c r="Q232" s="60" t="str">
        <f>rdxc_sourceList!O252</f>
        <v>0</v>
      </c>
      <c r="R232" s="60" t="str">
        <f>rdxc_sourceList!P252</f>
        <v>0</v>
      </c>
      <c r="S232" t="str">
        <f>rdxc_sourceList!Q252</f>
        <v/>
      </c>
      <c r="T232" s="99" t="str">
        <f t="shared" si="13"/>
        <v>231|7|BA-57|KARAIDELSKY AREA||0|0|0|</v>
      </c>
    </row>
    <row r="233" spans="11:20">
      <c r="K233">
        <v>232</v>
      </c>
      <c r="L233" s="68">
        <f t="shared" si="12"/>
        <v>7</v>
      </c>
      <c r="M233" s="1" t="str">
        <f>rdxc_sourceList!K253</f>
        <v>BA-58</v>
      </c>
      <c r="N233" s="2" t="str">
        <f>rdxc_sourceList!L253</f>
        <v>KARMASKALINSKY AREA</v>
      </c>
      <c r="O233" s="103" t="str">
        <f>rdxc_sourceList!M253</f>
        <v/>
      </c>
      <c r="P233" s="60" t="str">
        <f>rdxc_sourceList!N253</f>
        <v>0</v>
      </c>
      <c r="Q233" s="60" t="str">
        <f>rdxc_sourceList!O253</f>
        <v>0</v>
      </c>
      <c r="R233" s="60" t="str">
        <f>rdxc_sourceList!P253</f>
        <v>0</v>
      </c>
      <c r="S233" t="str">
        <f>rdxc_sourceList!Q253</f>
        <v/>
      </c>
      <c r="T233" s="99" t="str">
        <f t="shared" si="13"/>
        <v>232|7|BA-58|KARMASKALINSKY AREA||0|0|0|</v>
      </c>
    </row>
    <row r="234" spans="11:20">
      <c r="K234">
        <v>233</v>
      </c>
      <c r="L234" s="68">
        <f t="shared" si="12"/>
        <v>7</v>
      </c>
      <c r="M234" s="1" t="str">
        <f>rdxc_sourceList!K254</f>
        <v>BA-59</v>
      </c>
      <c r="N234" s="2" t="str">
        <f>rdxc_sourceList!L254</f>
        <v>KIGINSKY AREA</v>
      </c>
      <c r="O234" s="103" t="str">
        <f>rdxc_sourceList!M254</f>
        <v/>
      </c>
      <c r="P234" s="60" t="str">
        <f>rdxc_sourceList!N254</f>
        <v>0</v>
      </c>
      <c r="Q234" s="60" t="str">
        <f>rdxc_sourceList!O254</f>
        <v>0</v>
      </c>
      <c r="R234" s="60" t="str">
        <f>rdxc_sourceList!P254</f>
        <v>0</v>
      </c>
      <c r="S234" t="str">
        <f>rdxc_sourceList!Q254</f>
        <v/>
      </c>
      <c r="T234" s="99" t="str">
        <f t="shared" si="13"/>
        <v>233|7|BA-59|KIGINSKY AREA||0|0|0|</v>
      </c>
    </row>
    <row r="235" spans="11:20">
      <c r="K235">
        <v>234</v>
      </c>
      <c r="L235" s="68">
        <f t="shared" si="12"/>
        <v>7</v>
      </c>
      <c r="M235" s="1" t="str">
        <f>rdxc_sourceList!K255</f>
        <v>BA-60</v>
      </c>
      <c r="N235" s="2" t="str">
        <f>rdxc_sourceList!L255</f>
        <v>KRASNOKAMSK AREA</v>
      </c>
      <c r="O235" s="103" t="str">
        <f>rdxc_sourceList!M255</f>
        <v/>
      </c>
      <c r="P235" s="60" t="str">
        <f>rdxc_sourceList!N255</f>
        <v>0</v>
      </c>
      <c r="Q235" s="60" t="str">
        <f>rdxc_sourceList!O255</f>
        <v>0</v>
      </c>
      <c r="R235" s="60" t="str">
        <f>rdxc_sourceList!P255</f>
        <v>0</v>
      </c>
      <c r="S235" t="str">
        <f>rdxc_sourceList!Q255</f>
        <v/>
      </c>
      <c r="T235" s="99" t="str">
        <f t="shared" si="13"/>
        <v>234|7|BA-60|KRASNOKAMSK AREA||0|0|0|</v>
      </c>
    </row>
    <row r="236" spans="11:20">
      <c r="K236">
        <v>235</v>
      </c>
      <c r="L236" s="68">
        <f t="shared" si="12"/>
        <v>7</v>
      </c>
      <c r="M236" s="1" t="str">
        <f>rdxc_sourceList!K256</f>
        <v>BA-61</v>
      </c>
      <c r="N236" s="2" t="str">
        <f>rdxc_sourceList!L256</f>
        <v>KUGARCHINSKY AREA</v>
      </c>
      <c r="O236" s="103" t="str">
        <f>rdxc_sourceList!M256</f>
        <v/>
      </c>
      <c r="P236" s="60" t="str">
        <f>rdxc_sourceList!N256</f>
        <v>0</v>
      </c>
      <c r="Q236" s="60" t="str">
        <f>rdxc_sourceList!O256</f>
        <v>0</v>
      </c>
      <c r="R236" s="60" t="str">
        <f>rdxc_sourceList!P256</f>
        <v>0</v>
      </c>
      <c r="S236" t="str">
        <f>rdxc_sourceList!Q256</f>
        <v/>
      </c>
      <c r="T236" s="99" t="str">
        <f t="shared" si="13"/>
        <v>235|7|BA-61|KUGARCHINSKY AREA||0|0|0|</v>
      </c>
    </row>
    <row r="237" spans="11:20">
      <c r="K237">
        <v>236</v>
      </c>
      <c r="L237" s="68">
        <f t="shared" si="12"/>
        <v>7</v>
      </c>
      <c r="M237" s="1" t="str">
        <f>rdxc_sourceList!K257</f>
        <v>BA-62</v>
      </c>
      <c r="N237" s="2" t="str">
        <f>rdxc_sourceList!L257</f>
        <v>KUYURGAZINSKY AREA</v>
      </c>
      <c r="O237" s="103" t="str">
        <f>rdxc_sourceList!M257</f>
        <v/>
      </c>
      <c r="P237" s="60" t="str">
        <f>rdxc_sourceList!N257</f>
        <v>0</v>
      </c>
      <c r="Q237" s="60" t="str">
        <f>rdxc_sourceList!O257</f>
        <v>0</v>
      </c>
      <c r="R237" s="60" t="str">
        <f>rdxc_sourceList!P257</f>
        <v>0</v>
      </c>
      <c r="S237" t="str">
        <f>rdxc_sourceList!Q257</f>
        <v/>
      </c>
      <c r="T237" s="99" t="str">
        <f t="shared" si="13"/>
        <v>236|7|BA-62|KUYURGAZINSKY AREA||0|0|0|</v>
      </c>
    </row>
    <row r="238" spans="11:20">
      <c r="K238">
        <v>237</v>
      </c>
      <c r="L238" s="68">
        <f t="shared" si="12"/>
        <v>7</v>
      </c>
      <c r="M238" s="1" t="str">
        <f>rdxc_sourceList!K258</f>
        <v>BA-63</v>
      </c>
      <c r="N238" s="2" t="str">
        <f>rdxc_sourceList!L258</f>
        <v>KUSHNARENKOVSKY AREA</v>
      </c>
      <c r="O238" s="103" t="str">
        <f>rdxc_sourceList!M258</f>
        <v/>
      </c>
      <c r="P238" s="60" t="str">
        <f>rdxc_sourceList!N258</f>
        <v>0</v>
      </c>
      <c r="Q238" s="60" t="str">
        <f>rdxc_sourceList!O258</f>
        <v>0</v>
      </c>
      <c r="R238" s="60" t="str">
        <f>rdxc_sourceList!P258</f>
        <v>0</v>
      </c>
      <c r="S238" t="str">
        <f>rdxc_sourceList!Q258</f>
        <v/>
      </c>
      <c r="T238" s="99" t="str">
        <f t="shared" si="13"/>
        <v>237|7|BA-63|KUSHNARENKOVSKY AREA||0|0|0|</v>
      </c>
    </row>
    <row r="239" spans="11:20">
      <c r="K239">
        <v>238</v>
      </c>
      <c r="L239" s="68">
        <f t="shared" si="12"/>
        <v>7</v>
      </c>
      <c r="M239" s="1" t="str">
        <f>rdxc_sourceList!K259</f>
        <v>BA-64</v>
      </c>
      <c r="N239" s="2" t="str">
        <f>rdxc_sourceList!L259</f>
        <v>MELEUZOVSKY AREA / incl. MELEUZ/</v>
      </c>
      <c r="O239" s="103" t="str">
        <f>rdxc_sourceList!M259</f>
        <v/>
      </c>
      <c r="P239" s="60" t="str">
        <f>rdxc_sourceList!N259</f>
        <v>0</v>
      </c>
      <c r="Q239" s="60" t="str">
        <f>rdxc_sourceList!O259</f>
        <v>0</v>
      </c>
      <c r="R239" s="60" t="str">
        <f>rdxc_sourceList!P259</f>
        <v>0</v>
      </c>
      <c r="S239" t="str">
        <f>rdxc_sourceList!Q259</f>
        <v/>
      </c>
      <c r="T239" s="99" t="str">
        <f t="shared" si="13"/>
        <v>238|7|BA-64|MELEUZOVSKY AREA / incl. MELEUZ/||0|0|0|</v>
      </c>
    </row>
    <row r="240" spans="11:20">
      <c r="K240">
        <v>239</v>
      </c>
      <c r="L240" s="68">
        <f t="shared" si="12"/>
        <v>7</v>
      </c>
      <c r="M240" s="1" t="str">
        <f>rdxc_sourceList!K260</f>
        <v>BA-65</v>
      </c>
      <c r="N240" s="2" t="str">
        <f>rdxc_sourceList!L260</f>
        <v>MECHETLINSKY AREA</v>
      </c>
      <c r="O240" s="103" t="str">
        <f>rdxc_sourceList!M260</f>
        <v/>
      </c>
      <c r="P240" s="60" t="str">
        <f>rdxc_sourceList!N260</f>
        <v>0</v>
      </c>
      <c r="Q240" s="60" t="str">
        <f>rdxc_sourceList!O260</f>
        <v>0</v>
      </c>
      <c r="R240" s="60" t="str">
        <f>rdxc_sourceList!P260</f>
        <v>0</v>
      </c>
      <c r="S240" t="str">
        <f>rdxc_sourceList!Q260</f>
        <v/>
      </c>
      <c r="T240" s="99" t="str">
        <f t="shared" si="13"/>
        <v>239|7|BA-65|MECHETLINSKY AREA||0|0|0|</v>
      </c>
    </row>
    <row r="241" spans="11:20">
      <c r="K241">
        <v>240</v>
      </c>
      <c r="L241" s="68">
        <f t="shared" si="12"/>
        <v>7</v>
      </c>
      <c r="M241" s="1" t="str">
        <f>rdxc_sourceList!K261</f>
        <v>BA-66</v>
      </c>
      <c r="N241" s="2" t="str">
        <f>rdxc_sourceList!L261</f>
        <v>MISHKINSKY AREA</v>
      </c>
      <c r="O241" s="103" t="str">
        <f>rdxc_sourceList!M261</f>
        <v/>
      </c>
      <c r="P241" s="60" t="str">
        <f>rdxc_sourceList!N261</f>
        <v>0</v>
      </c>
      <c r="Q241" s="60" t="str">
        <f>rdxc_sourceList!O261</f>
        <v>0</v>
      </c>
      <c r="R241" s="60" t="str">
        <f>rdxc_sourceList!P261</f>
        <v>0</v>
      </c>
      <c r="S241" t="str">
        <f>rdxc_sourceList!Q261</f>
        <v/>
      </c>
      <c r="T241" s="99" t="str">
        <f t="shared" si="13"/>
        <v>240|7|BA-66|MISHKINSKY AREA||0|0|0|</v>
      </c>
    </row>
    <row r="242" spans="11:20">
      <c r="K242">
        <v>241</v>
      </c>
      <c r="L242" s="68">
        <f t="shared" si="12"/>
        <v>7</v>
      </c>
      <c r="M242" s="1" t="str">
        <f>rdxc_sourceList!K262</f>
        <v>BA-67</v>
      </c>
      <c r="N242" s="2" t="str">
        <f>rdxc_sourceList!L262</f>
        <v>MIYAKINSKY AREA</v>
      </c>
      <c r="O242" s="103" t="str">
        <f>rdxc_sourceList!M262</f>
        <v/>
      </c>
      <c r="P242" s="60" t="str">
        <f>rdxc_sourceList!N262</f>
        <v>0</v>
      </c>
      <c r="Q242" s="60" t="str">
        <f>rdxc_sourceList!O262</f>
        <v>0</v>
      </c>
      <c r="R242" s="60" t="str">
        <f>rdxc_sourceList!P262</f>
        <v>0</v>
      </c>
      <c r="S242" t="str">
        <f>rdxc_sourceList!Q262</f>
        <v/>
      </c>
      <c r="T242" s="99" t="str">
        <f t="shared" si="13"/>
        <v>241|7|BA-67|MIYAKINSKY AREA||0|0|0|</v>
      </c>
    </row>
    <row r="243" spans="11:20">
      <c r="K243">
        <v>242</v>
      </c>
      <c r="L243" s="68">
        <f t="shared" si="12"/>
        <v>7</v>
      </c>
      <c r="M243" s="1" t="str">
        <f>rdxc_sourceList!K263</f>
        <v>BA-68</v>
      </c>
      <c r="N243" s="2" t="str">
        <f>rdxc_sourceList!L263</f>
        <v>NURIMANOVSKY AREA</v>
      </c>
      <c r="O243" s="103" t="str">
        <f>rdxc_sourceList!M263</f>
        <v/>
      </c>
      <c r="P243" s="60" t="str">
        <f>rdxc_sourceList!N263</f>
        <v>0</v>
      </c>
      <c r="Q243" s="60" t="str">
        <f>rdxc_sourceList!O263</f>
        <v>0</v>
      </c>
      <c r="R243" s="60" t="str">
        <f>rdxc_sourceList!P263</f>
        <v>0</v>
      </c>
      <c r="S243" t="str">
        <f>rdxc_sourceList!Q263</f>
        <v/>
      </c>
      <c r="T243" s="99" t="str">
        <f t="shared" si="13"/>
        <v>242|7|BA-68|NURIMANOVSKY AREA||0|0|0|</v>
      </c>
    </row>
    <row r="244" spans="11:20">
      <c r="K244">
        <v>243</v>
      </c>
      <c r="L244" s="68">
        <f t="shared" si="12"/>
        <v>7</v>
      </c>
      <c r="M244" s="1" t="str">
        <f>rdxc_sourceList!K264</f>
        <v>BA-69</v>
      </c>
      <c r="N244" s="2" t="str">
        <f>rdxc_sourceList!L264</f>
        <v>SALAVATSKY AREA</v>
      </c>
      <c r="O244" s="103" t="str">
        <f>rdxc_sourceList!M264</f>
        <v/>
      </c>
      <c r="P244" s="60" t="str">
        <f>rdxc_sourceList!N264</f>
        <v>0</v>
      </c>
      <c r="Q244" s="60" t="str">
        <f>rdxc_sourceList!O264</f>
        <v>0</v>
      </c>
      <c r="R244" s="60" t="str">
        <f>rdxc_sourceList!P264</f>
        <v>0</v>
      </c>
      <c r="S244" t="str">
        <f>rdxc_sourceList!Q264</f>
        <v/>
      </c>
      <c r="T244" s="99" t="str">
        <f t="shared" si="13"/>
        <v>243|7|BA-69|SALAVATSKY AREA||0|0|0|</v>
      </c>
    </row>
    <row r="245" spans="11:20">
      <c r="K245">
        <v>244</v>
      </c>
      <c r="L245" s="68">
        <f t="shared" si="12"/>
        <v>7</v>
      </c>
      <c r="M245" s="1" t="str">
        <f>rdxc_sourceList!K265</f>
        <v>BA-70</v>
      </c>
      <c r="N245" s="2" t="str">
        <f>rdxc_sourceList!L265</f>
        <v>STERLIBASHEVSKY AREA</v>
      </c>
      <c r="O245" s="103" t="str">
        <f>rdxc_sourceList!M265</f>
        <v/>
      </c>
      <c r="P245" s="60" t="str">
        <f>rdxc_sourceList!N265</f>
        <v>0</v>
      </c>
      <c r="Q245" s="60" t="str">
        <f>rdxc_sourceList!O265</f>
        <v>0</v>
      </c>
      <c r="R245" s="60" t="str">
        <f>rdxc_sourceList!P265</f>
        <v>0</v>
      </c>
      <c r="S245" t="str">
        <f>rdxc_sourceList!Q265</f>
        <v/>
      </c>
      <c r="T245" s="99" t="str">
        <f t="shared" si="13"/>
        <v>244|7|BA-70|STERLIBASHEVSKY AREA||0|0|0|</v>
      </c>
    </row>
    <row r="246" spans="11:20">
      <c r="K246">
        <v>245</v>
      </c>
      <c r="L246" s="68">
        <f t="shared" si="12"/>
        <v>7</v>
      </c>
      <c r="M246" s="1" t="str">
        <f>rdxc_sourceList!K266</f>
        <v>BA-71</v>
      </c>
      <c r="N246" s="2" t="str">
        <f>rdxc_sourceList!L266</f>
        <v>STERLITAMAKSKY AREA</v>
      </c>
      <c r="O246" s="103" t="str">
        <f>rdxc_sourceList!M266</f>
        <v/>
      </c>
      <c r="P246" s="60" t="str">
        <f>rdxc_sourceList!N266</f>
        <v>0</v>
      </c>
      <c r="Q246" s="60" t="str">
        <f>rdxc_sourceList!O266</f>
        <v>0</v>
      </c>
      <c r="R246" s="60" t="str">
        <f>rdxc_sourceList!P266</f>
        <v>0</v>
      </c>
      <c r="S246" t="str">
        <f>rdxc_sourceList!Q266</f>
        <v/>
      </c>
      <c r="T246" s="99" t="str">
        <f t="shared" si="13"/>
        <v>245|7|BA-71|STERLITAMAKSKY AREA||0|0|0|</v>
      </c>
    </row>
    <row r="247" spans="11:20">
      <c r="K247">
        <v>246</v>
      </c>
      <c r="L247" s="68">
        <f t="shared" si="12"/>
        <v>7</v>
      </c>
      <c r="M247" s="1" t="str">
        <f>rdxc_sourceList!K267</f>
        <v>BA-72</v>
      </c>
      <c r="N247" s="2" t="str">
        <f>rdxc_sourceList!L267</f>
        <v>TATYSHLINSKY AREA</v>
      </c>
      <c r="O247" s="103" t="str">
        <f>rdxc_sourceList!M267</f>
        <v/>
      </c>
      <c r="P247" s="60" t="str">
        <f>rdxc_sourceList!N267</f>
        <v>0</v>
      </c>
      <c r="Q247" s="60" t="str">
        <f>rdxc_sourceList!O267</f>
        <v>0</v>
      </c>
      <c r="R247" s="60" t="str">
        <f>rdxc_sourceList!P267</f>
        <v>0</v>
      </c>
      <c r="S247" t="str">
        <f>rdxc_sourceList!Q267</f>
        <v/>
      </c>
      <c r="T247" s="99" t="str">
        <f t="shared" si="13"/>
        <v>246|7|BA-72|TATYSHLINSKY AREA||0|0|0|</v>
      </c>
    </row>
    <row r="248" spans="11:20">
      <c r="K248">
        <v>247</v>
      </c>
      <c r="L248" s="68">
        <f t="shared" si="12"/>
        <v>7</v>
      </c>
      <c r="M248" s="1" t="str">
        <f>rdxc_sourceList!K268</f>
        <v>BA-73</v>
      </c>
      <c r="N248" s="2" t="str">
        <f>rdxc_sourceList!L268</f>
        <v>TUYMAZINSKY AREA / incl. TUYMAZY /</v>
      </c>
      <c r="O248" s="103" t="str">
        <f>rdxc_sourceList!M268</f>
        <v/>
      </c>
      <c r="P248" s="60" t="str">
        <f>rdxc_sourceList!N268</f>
        <v>0</v>
      </c>
      <c r="Q248" s="60" t="str">
        <f>rdxc_sourceList!O268</f>
        <v>0</v>
      </c>
      <c r="R248" s="60" t="str">
        <f>rdxc_sourceList!P268</f>
        <v>0</v>
      </c>
      <c r="S248" t="str">
        <f>rdxc_sourceList!Q268</f>
        <v/>
      </c>
      <c r="T248" s="99" t="str">
        <f t="shared" si="13"/>
        <v>247|7|BA-73|TUYMAZINSKY AREA / incl. TUYMAZY /||0|0|0|</v>
      </c>
    </row>
    <row r="249" spans="11:20">
      <c r="K249">
        <v>248</v>
      </c>
      <c r="L249" s="68">
        <f t="shared" si="12"/>
        <v>7</v>
      </c>
      <c r="M249" s="1" t="str">
        <f>rdxc_sourceList!K269</f>
        <v>BA-74</v>
      </c>
      <c r="N249" s="2" t="str">
        <f>rdxc_sourceList!L269</f>
        <v>UFIMSKY AREA</v>
      </c>
      <c r="O249" s="103" t="str">
        <f>rdxc_sourceList!M269</f>
        <v/>
      </c>
      <c r="P249" s="60" t="str">
        <f>rdxc_sourceList!N269</f>
        <v>0</v>
      </c>
      <c r="Q249" s="60" t="str">
        <f>rdxc_sourceList!O269</f>
        <v>0</v>
      </c>
      <c r="R249" s="60" t="str">
        <f>rdxc_sourceList!P269</f>
        <v>0</v>
      </c>
      <c r="S249" t="str">
        <f>rdxc_sourceList!Q269</f>
        <v/>
      </c>
      <c r="T249" s="99" t="str">
        <f t="shared" si="13"/>
        <v>248|7|BA-74|UFIMSKY AREA||0|0|0|</v>
      </c>
    </row>
    <row r="250" spans="11:20">
      <c r="K250">
        <v>249</v>
      </c>
      <c r="L250" s="68">
        <f t="shared" si="12"/>
        <v>7</v>
      </c>
      <c r="M250" s="1" t="str">
        <f>rdxc_sourceList!K270</f>
        <v>BA-75</v>
      </c>
      <c r="N250" s="2" t="str">
        <f>rdxc_sourceList!L270</f>
        <v>UCHALINSKY AREA / incl. UChALY/</v>
      </c>
      <c r="O250" s="103" t="str">
        <f>rdxc_sourceList!M270</f>
        <v/>
      </c>
      <c r="P250" s="60" t="str">
        <f>rdxc_sourceList!N270</f>
        <v>0</v>
      </c>
      <c r="Q250" s="60" t="str">
        <f>rdxc_sourceList!O270</f>
        <v>0</v>
      </c>
      <c r="R250" s="60" t="str">
        <f>rdxc_sourceList!P270</f>
        <v>0</v>
      </c>
      <c r="S250" t="str">
        <f>rdxc_sourceList!Q270</f>
        <v/>
      </c>
      <c r="T250" s="99" t="str">
        <f t="shared" si="13"/>
        <v>249|7|BA-75|UCHALINSKY AREA / incl. UChALY/||0|0|0|</v>
      </c>
    </row>
    <row r="251" spans="11:20">
      <c r="K251">
        <v>250</v>
      </c>
      <c r="L251" s="68">
        <f t="shared" si="12"/>
        <v>7</v>
      </c>
      <c r="M251" s="1" t="str">
        <f>rdxc_sourceList!K271</f>
        <v>BA-76</v>
      </c>
      <c r="N251" s="2" t="str">
        <f>rdxc_sourceList!L271</f>
        <v>FEDOROVSKY AREA</v>
      </c>
      <c r="O251" s="103" t="str">
        <f>rdxc_sourceList!M271</f>
        <v/>
      </c>
      <c r="P251" s="60" t="str">
        <f>rdxc_sourceList!N271</f>
        <v>0</v>
      </c>
      <c r="Q251" s="60" t="str">
        <f>rdxc_sourceList!O271</f>
        <v>0</v>
      </c>
      <c r="R251" s="60" t="str">
        <f>rdxc_sourceList!P271</f>
        <v>0</v>
      </c>
      <c r="S251" t="str">
        <f>rdxc_sourceList!Q271</f>
        <v/>
      </c>
      <c r="T251" s="99" t="str">
        <f t="shared" si="13"/>
        <v>250|7|BA-76|FEDOROVSKY AREA||0|0|0|</v>
      </c>
    </row>
    <row r="252" spans="11:20">
      <c r="K252">
        <v>251</v>
      </c>
      <c r="L252" s="68">
        <f t="shared" si="12"/>
        <v>7</v>
      </c>
      <c r="M252" s="1" t="str">
        <f>rdxc_sourceList!K272</f>
        <v>BA-77</v>
      </c>
      <c r="N252" s="2" t="str">
        <f>rdxc_sourceList!L272</f>
        <v>HAYBULLINSKY AREA</v>
      </c>
      <c r="O252" s="103" t="str">
        <f>rdxc_sourceList!M272</f>
        <v/>
      </c>
      <c r="P252" s="60" t="str">
        <f>rdxc_sourceList!N272</f>
        <v>0</v>
      </c>
      <c r="Q252" s="60" t="str">
        <f>rdxc_sourceList!O272</f>
        <v>0</v>
      </c>
      <c r="R252" s="60" t="str">
        <f>rdxc_sourceList!P272</f>
        <v>0</v>
      </c>
      <c r="S252" t="str">
        <f>rdxc_sourceList!Q272</f>
        <v/>
      </c>
      <c r="T252" s="99" t="str">
        <f t="shared" si="13"/>
        <v>251|7|BA-77|HAYBULLINSKY AREA||0|0|0|</v>
      </c>
    </row>
    <row r="253" spans="11:20">
      <c r="K253">
        <v>252</v>
      </c>
      <c r="L253" s="68">
        <f t="shared" si="12"/>
        <v>7</v>
      </c>
      <c r="M253" s="1" t="str">
        <f>rdxc_sourceList!K273</f>
        <v>BA-78</v>
      </c>
      <c r="N253" s="2" t="str">
        <f>rdxc_sourceList!L273</f>
        <v>CHEKMAGUSHEVSKY AREA</v>
      </c>
      <c r="O253" s="103" t="str">
        <f>rdxc_sourceList!M273</f>
        <v/>
      </c>
      <c r="P253" s="60" t="str">
        <f>rdxc_sourceList!N273</f>
        <v>0</v>
      </c>
      <c r="Q253" s="60" t="str">
        <f>rdxc_sourceList!O273</f>
        <v>0</v>
      </c>
      <c r="R253" s="60" t="str">
        <f>rdxc_sourceList!P273</f>
        <v>0</v>
      </c>
      <c r="S253" t="str">
        <f>rdxc_sourceList!Q273</f>
        <v/>
      </c>
      <c r="T253" s="99" t="str">
        <f t="shared" si="13"/>
        <v>252|7|BA-78|CHEKMAGUSHEVSKY AREA||0|0|0|</v>
      </c>
    </row>
    <row r="254" spans="11:20">
      <c r="K254">
        <v>253</v>
      </c>
      <c r="L254" s="68">
        <f t="shared" si="12"/>
        <v>7</v>
      </c>
      <c r="M254" s="1" t="str">
        <f>rdxc_sourceList!K274</f>
        <v>BA-79</v>
      </c>
      <c r="N254" s="2" t="str">
        <f>rdxc_sourceList!L274</f>
        <v>CHISHMINSKY AREA</v>
      </c>
      <c r="O254" s="103" t="str">
        <f>rdxc_sourceList!M274</f>
        <v/>
      </c>
      <c r="P254" s="60" t="str">
        <f>rdxc_sourceList!N274</f>
        <v>0</v>
      </c>
      <c r="Q254" s="60" t="str">
        <f>rdxc_sourceList!O274</f>
        <v>0</v>
      </c>
      <c r="R254" s="60" t="str">
        <f>rdxc_sourceList!P274</f>
        <v>0</v>
      </c>
      <c r="S254" t="str">
        <f>rdxc_sourceList!Q274</f>
        <v/>
      </c>
      <c r="T254" s="99" t="str">
        <f t="shared" si="13"/>
        <v>253|7|BA-79|CHISHMINSKY AREA||0|0|0|</v>
      </c>
    </row>
    <row r="255" spans="11:20">
      <c r="K255">
        <v>254</v>
      </c>
      <c r="L255" s="68">
        <f t="shared" si="12"/>
        <v>7</v>
      </c>
      <c r="M255" s="1" t="str">
        <f>rdxc_sourceList!K275</f>
        <v>BA-80</v>
      </c>
      <c r="N255" s="2" t="str">
        <f>rdxc_sourceList!L275</f>
        <v>SHARANSKY AREA</v>
      </c>
      <c r="O255" s="103" t="str">
        <f>rdxc_sourceList!M275</f>
        <v/>
      </c>
      <c r="P255" s="60" t="str">
        <f>rdxc_sourceList!N275</f>
        <v>0</v>
      </c>
      <c r="Q255" s="60" t="str">
        <f>rdxc_sourceList!O275</f>
        <v>0</v>
      </c>
      <c r="R255" s="60" t="str">
        <f>rdxc_sourceList!P275</f>
        <v>0</v>
      </c>
      <c r="S255" t="str">
        <f>rdxc_sourceList!Q275</f>
        <v/>
      </c>
      <c r="T255" s="99" t="str">
        <f t="shared" si="13"/>
        <v>254|7|BA-80|SHARANSKY AREA||0|0|0|</v>
      </c>
    </row>
    <row r="256" spans="11:20">
      <c r="K256">
        <v>255</v>
      </c>
      <c r="L256" s="68">
        <f t="shared" si="12"/>
        <v>7</v>
      </c>
      <c r="M256" s="1" t="str">
        <f>rdxc_sourceList!K276</f>
        <v>BA-81</v>
      </c>
      <c r="N256" s="2" t="str">
        <f>rdxc_sourceList!L276</f>
        <v>YANAULSKY AREA / incl. YaNAUL/</v>
      </c>
      <c r="O256" s="103" t="str">
        <f>rdxc_sourceList!M276</f>
        <v/>
      </c>
      <c r="P256" s="60" t="str">
        <f>rdxc_sourceList!N276</f>
        <v>0</v>
      </c>
      <c r="Q256" s="60" t="str">
        <f>rdxc_sourceList!O276</f>
        <v>0</v>
      </c>
      <c r="R256" s="60" t="str">
        <f>rdxc_sourceList!P276</f>
        <v>0</v>
      </c>
      <c r="S256" t="str">
        <f>rdxc_sourceList!Q276</f>
        <v/>
      </c>
      <c r="T256" s="99" t="str">
        <f t="shared" si="13"/>
        <v>255|7|BA-81|YANAULSKY AREA / incl. YaNAUL/||0|0|0|</v>
      </c>
    </row>
    <row r="257" spans="11:20">
      <c r="K257">
        <v>256</v>
      </c>
      <c r="L257" s="68">
        <f t="shared" si="12"/>
        <v>8</v>
      </c>
      <c r="M257" s="1" t="str">
        <f>rdxc_sourceList!K280</f>
        <v>BO-01</v>
      </c>
      <c r="N257" s="2" t="str">
        <f>rdxc_sourceList!L280</f>
        <v>VOSTOCHNY DISTRICT of BELGOROD</v>
      </c>
      <c r="O257" s="103" t="str">
        <f>rdxc_sourceList!M280</f>
        <v/>
      </c>
      <c r="P257" s="60" t="str">
        <f>rdxc_sourceList!N280</f>
        <v>0</v>
      </c>
      <c r="Q257" s="60" t="str">
        <f>rdxc_sourceList!O280</f>
        <v>0</v>
      </c>
      <c r="R257" s="60" t="str">
        <f>rdxc_sourceList!P280</f>
        <v>0</v>
      </c>
      <c r="S257" t="str">
        <f>rdxc_sourceList!Q280</f>
        <v/>
      </c>
      <c r="T257" s="99" t="str">
        <f t="shared" si="13"/>
        <v>256|8|BO-01|VOSTOCHNY DISTRICT of BELGOROD||0|0|0|</v>
      </c>
    </row>
    <row r="258" spans="11:20">
      <c r="K258">
        <v>257</v>
      </c>
      <c r="L258" s="68">
        <f t="shared" si="12"/>
        <v>8</v>
      </c>
      <c r="M258" s="1" t="str">
        <f>rdxc_sourceList!K281</f>
        <v>BO-02</v>
      </c>
      <c r="N258" s="2" t="str">
        <f>rdxc_sourceList!L281</f>
        <v>ZAPADNY DISTRICT of BELGOROD</v>
      </c>
      <c r="O258" s="103" t="str">
        <f>rdxc_sourceList!M281</f>
        <v/>
      </c>
      <c r="P258" s="60" t="str">
        <f>rdxc_sourceList!N281</f>
        <v>0</v>
      </c>
      <c r="Q258" s="60" t="str">
        <f>rdxc_sourceList!O281</f>
        <v>0</v>
      </c>
      <c r="R258" s="60" t="str">
        <f>rdxc_sourceList!P281</f>
        <v>0</v>
      </c>
      <c r="S258" t="str">
        <f>rdxc_sourceList!Q281</f>
        <v/>
      </c>
      <c r="T258" s="99" t="str">
        <f t="shared" si="13"/>
        <v>257|8|BO-02|ZAPADNY DISTRICT of BELGOROD||0|0|0|</v>
      </c>
    </row>
    <row r="259" spans="11:20">
      <c r="K259">
        <v>258</v>
      </c>
      <c r="L259" s="68">
        <f t="shared" ref="L259:L322" si="14">VLOOKUP(LEFT(M259,2),$B$2:$C$92,2,0)</f>
        <v>8</v>
      </c>
      <c r="M259" s="1" t="str">
        <f>rdxc_sourceList!K282</f>
        <v>BO-03</v>
      </c>
      <c r="N259" s="2" t="str">
        <f>rdxc_sourceList!L282</f>
        <v>deleted</v>
      </c>
      <c r="O259" s="103" t="str">
        <f>rdxc_sourceList!M282</f>
        <v/>
      </c>
      <c r="P259" s="60" t="str">
        <f>rdxc_sourceList!N282</f>
        <v>1</v>
      </c>
      <c r="Q259" s="60" t="str">
        <f>rdxc_sourceList!O282</f>
        <v>0</v>
      </c>
      <c r="R259" s="60" t="str">
        <f>rdxc_sourceList!P282</f>
        <v>1</v>
      </c>
      <c r="S259" t="str">
        <f>rdxc_sourceList!Q282</f>
        <v>BO-08</v>
      </c>
      <c r="T259" s="99" t="str">
        <f t="shared" ref="T259:T322" si="15">K259&amp;"|"&amp;L259&amp;"|"&amp;M259&amp;"|"&amp;N259&amp;"|"&amp;IF(O259 &lt;&gt; "",TEXT(O259,"yyyy-mm-dd"),"")&amp;"|"&amp;P259&amp;"|"&amp;Q259&amp;"|"&amp;R259&amp;"|"&amp;S259</f>
        <v>258|8|BO-03|deleted||1|0|1|BO-08</v>
      </c>
    </row>
    <row r="260" spans="11:20">
      <c r="K260">
        <v>259</v>
      </c>
      <c r="L260" s="68">
        <f t="shared" si="14"/>
        <v>8</v>
      </c>
      <c r="M260" s="1" t="str">
        <f>rdxc_sourceList!K283</f>
        <v>BO-04</v>
      </c>
      <c r="N260" s="2" t="str">
        <f>rdxc_sourceList!L283</f>
        <v>deleted</v>
      </c>
      <c r="O260" s="103" t="str">
        <f>rdxc_sourceList!M283</f>
        <v/>
      </c>
      <c r="P260" s="60" t="str">
        <f>rdxc_sourceList!N283</f>
        <v>1</v>
      </c>
      <c r="Q260" s="60" t="str">
        <f>rdxc_sourceList!O283</f>
        <v>0</v>
      </c>
      <c r="R260" s="60" t="str">
        <f>rdxc_sourceList!P283</f>
        <v>1</v>
      </c>
      <c r="S260" t="str">
        <f>rdxc_sourceList!Q283</f>
        <v>BO-11</v>
      </c>
      <c r="T260" s="99" t="str">
        <f t="shared" si="15"/>
        <v>259|8|BO-04|deleted||1|0|1|BO-11</v>
      </c>
    </row>
    <row r="261" spans="11:20">
      <c r="K261">
        <v>260</v>
      </c>
      <c r="L261" s="68">
        <f t="shared" si="14"/>
        <v>8</v>
      </c>
      <c r="M261" s="1" t="str">
        <f>rdxc_sourceList!K284</f>
        <v>BO-05</v>
      </c>
      <c r="N261" s="2" t="str">
        <f>rdxc_sourceList!L284</f>
        <v>GUBKINSKY DISTRICT</v>
      </c>
      <c r="O261" s="103" t="str">
        <f>rdxc_sourceList!M284</f>
        <v/>
      </c>
      <c r="P261" s="60" t="str">
        <f>rdxc_sourceList!N284</f>
        <v>0</v>
      </c>
      <c r="Q261" s="60" t="str">
        <f>rdxc_sourceList!O284</f>
        <v>0</v>
      </c>
      <c r="R261" s="60" t="str">
        <f>rdxc_sourceList!P284</f>
        <v>0</v>
      </c>
      <c r="S261" t="str">
        <f>rdxc_sourceList!Q284</f>
        <v/>
      </c>
      <c r="T261" s="99" t="str">
        <f t="shared" si="15"/>
        <v>260|8|BO-05|GUBKINSKY DISTRICT||0|0|0|</v>
      </c>
    </row>
    <row r="262" spans="11:20">
      <c r="K262">
        <v>261</v>
      </c>
      <c r="L262" s="68">
        <f t="shared" si="14"/>
        <v>8</v>
      </c>
      <c r="M262" s="1" t="str">
        <f>rdxc_sourceList!K285</f>
        <v>BO-06</v>
      </c>
      <c r="N262" s="2" t="str">
        <f>rdxc_sourceList!L285</f>
        <v>STARY OSKOL DISTRICT</v>
      </c>
      <c r="O262" s="103" t="str">
        <f>rdxc_sourceList!M285</f>
        <v/>
      </c>
      <c r="P262" s="60" t="str">
        <f>rdxc_sourceList!N285</f>
        <v>0</v>
      </c>
      <c r="Q262" s="60" t="str">
        <f>rdxc_sourceList!O285</f>
        <v>0</v>
      </c>
      <c r="R262" s="60" t="str">
        <f>rdxc_sourceList!P285</f>
        <v>0</v>
      </c>
      <c r="S262" t="str">
        <f>rdxc_sourceList!Q285</f>
        <v/>
      </c>
      <c r="T262" s="99" t="str">
        <f t="shared" si="15"/>
        <v>261|8|BO-06|STARY OSKOL DISTRICT||0|0|0|</v>
      </c>
    </row>
    <row r="263" spans="11:20">
      <c r="K263">
        <v>262</v>
      </c>
      <c r="L263" s="68">
        <f t="shared" si="14"/>
        <v>8</v>
      </c>
      <c r="M263" s="1" t="str">
        <f>rdxc_sourceList!K286</f>
        <v>BO-07</v>
      </c>
      <c r="N263" s="2" t="str">
        <f>rdxc_sourceList!L286</f>
        <v>deleted</v>
      </c>
      <c r="O263" s="103" t="str">
        <f>rdxc_sourceList!M286</f>
        <v/>
      </c>
      <c r="P263" s="60" t="str">
        <f>rdxc_sourceList!N286</f>
        <v>1</v>
      </c>
      <c r="Q263" s="60" t="str">
        <f>rdxc_sourceList!O286</f>
        <v>0</v>
      </c>
      <c r="R263" s="60" t="str">
        <f>rdxc_sourceList!P286</f>
        <v>1</v>
      </c>
      <c r="S263" t="str">
        <f>rdxc_sourceList!Q286</f>
        <v>BO-27</v>
      </c>
      <c r="T263" s="99" t="str">
        <f t="shared" si="15"/>
        <v>262|8|BO-07|deleted||1|0|1|BO-27</v>
      </c>
    </row>
    <row r="264" spans="11:20">
      <c r="K264">
        <v>263</v>
      </c>
      <c r="L264" s="68">
        <f t="shared" si="14"/>
        <v>8</v>
      </c>
      <c r="M264" s="1" t="str">
        <f>rdxc_sourceList!K287</f>
        <v>BO-08</v>
      </c>
      <c r="N264" s="2" t="str">
        <f>rdxc_sourceList!L287</f>
        <v>ALEXEYEVSKY DISTRICT / incl. ALEKSEYEVKA /</v>
      </c>
      <c r="O264" s="103" t="str">
        <f>rdxc_sourceList!M287</f>
        <v/>
      </c>
      <c r="P264" s="60" t="str">
        <f>rdxc_sourceList!N287</f>
        <v>0</v>
      </c>
      <c r="Q264" s="60" t="str">
        <f>rdxc_sourceList!O287</f>
        <v>0</v>
      </c>
      <c r="R264" s="60" t="str">
        <f>rdxc_sourceList!P287</f>
        <v>0</v>
      </c>
      <c r="S264" t="str">
        <f>rdxc_sourceList!Q287</f>
        <v/>
      </c>
      <c r="T264" s="99" t="str">
        <f t="shared" si="15"/>
        <v>263|8|BO-08|ALEXEYEVSKY DISTRICT / incl. ALEKSEYEVKA /||0|0|0|</v>
      </c>
    </row>
    <row r="265" spans="11:20">
      <c r="K265">
        <v>264</v>
      </c>
      <c r="L265" s="68">
        <f t="shared" si="14"/>
        <v>8</v>
      </c>
      <c r="M265" s="1" t="str">
        <f>rdxc_sourceList!K288</f>
        <v>BO-09</v>
      </c>
      <c r="N265" s="2" t="str">
        <f>rdxc_sourceList!L288</f>
        <v>BELGORODSKY AREA</v>
      </c>
      <c r="O265" s="103" t="str">
        <f>rdxc_sourceList!M288</f>
        <v/>
      </c>
      <c r="P265" s="60" t="str">
        <f>rdxc_sourceList!N288</f>
        <v>0</v>
      </c>
      <c r="Q265" s="60" t="str">
        <f>rdxc_sourceList!O288</f>
        <v>0</v>
      </c>
      <c r="R265" s="60" t="str">
        <f>rdxc_sourceList!P288</f>
        <v>0</v>
      </c>
      <c r="S265" t="str">
        <f>rdxc_sourceList!Q288</f>
        <v/>
      </c>
      <c r="T265" s="99" t="str">
        <f t="shared" si="15"/>
        <v>264|8|BO-09|BELGORODSKY AREA||0|0|0|</v>
      </c>
    </row>
    <row r="266" spans="11:20">
      <c r="K266">
        <v>265</v>
      </c>
      <c r="L266" s="68">
        <f t="shared" si="14"/>
        <v>8</v>
      </c>
      <c r="M266" s="1" t="str">
        <f>rdxc_sourceList!K289</f>
        <v>BO-10</v>
      </c>
      <c r="N266" s="2" t="str">
        <f>rdxc_sourceList!L289</f>
        <v>BORISOVSKY AREA</v>
      </c>
      <c r="O266" s="103" t="str">
        <f>rdxc_sourceList!M289</f>
        <v/>
      </c>
      <c r="P266" s="60" t="str">
        <f>rdxc_sourceList!N289</f>
        <v>0</v>
      </c>
      <c r="Q266" s="60" t="str">
        <f>rdxc_sourceList!O289</f>
        <v>0</v>
      </c>
      <c r="R266" s="60" t="str">
        <f>rdxc_sourceList!P289</f>
        <v>0</v>
      </c>
      <c r="S266" t="str">
        <f>rdxc_sourceList!Q289</f>
        <v/>
      </c>
      <c r="T266" s="99" t="str">
        <f t="shared" si="15"/>
        <v>265|8|BO-10|BORISOVSKY AREA||0|0|0|</v>
      </c>
    </row>
    <row r="267" spans="11:20">
      <c r="K267">
        <v>266</v>
      </c>
      <c r="L267" s="68">
        <f t="shared" si="14"/>
        <v>8</v>
      </c>
      <c r="M267" s="1" t="str">
        <f>rdxc_sourceList!K290</f>
        <v>BO-11</v>
      </c>
      <c r="N267" s="2" t="str">
        <f>rdxc_sourceList!L290</f>
        <v>VALUYSKY AREA / incl. VALUYKI/</v>
      </c>
      <c r="O267" s="103" t="str">
        <f>rdxc_sourceList!M290</f>
        <v/>
      </c>
      <c r="P267" s="60" t="str">
        <f>rdxc_sourceList!N290</f>
        <v>0</v>
      </c>
      <c r="Q267" s="60" t="str">
        <f>rdxc_sourceList!O290</f>
        <v>0</v>
      </c>
      <c r="R267" s="60" t="str">
        <f>rdxc_sourceList!P290</f>
        <v>0</v>
      </c>
      <c r="S267" t="str">
        <f>rdxc_sourceList!Q290</f>
        <v/>
      </c>
      <c r="T267" s="99" t="str">
        <f t="shared" si="15"/>
        <v>266|8|BO-11|VALUYSKY AREA / incl. VALUYKI/||0|0|0|</v>
      </c>
    </row>
    <row r="268" spans="11:20">
      <c r="K268">
        <v>267</v>
      </c>
      <c r="L268" s="68">
        <f t="shared" si="14"/>
        <v>8</v>
      </c>
      <c r="M268" s="1" t="str">
        <f>rdxc_sourceList!K291</f>
        <v>BO-12</v>
      </c>
      <c r="N268" s="2" t="str">
        <f>rdxc_sourceList!L291</f>
        <v>VEYDELEVSKY AREA</v>
      </c>
      <c r="O268" s="103" t="str">
        <f>rdxc_sourceList!M291</f>
        <v/>
      </c>
      <c r="P268" s="60" t="str">
        <f>rdxc_sourceList!N291</f>
        <v>0</v>
      </c>
      <c r="Q268" s="60" t="str">
        <f>rdxc_sourceList!O291</f>
        <v>0</v>
      </c>
      <c r="R268" s="60" t="str">
        <f>rdxc_sourceList!P291</f>
        <v>0</v>
      </c>
      <c r="S268" t="str">
        <f>rdxc_sourceList!Q291</f>
        <v/>
      </c>
      <c r="T268" s="99" t="str">
        <f t="shared" si="15"/>
        <v>267|8|BO-12|VEYDELEVSKY AREA||0|0|0|</v>
      </c>
    </row>
    <row r="269" spans="11:20">
      <c r="K269">
        <v>268</v>
      </c>
      <c r="L269" s="68">
        <f t="shared" si="14"/>
        <v>8</v>
      </c>
      <c r="M269" s="1" t="str">
        <f>rdxc_sourceList!K292</f>
        <v>BO-13</v>
      </c>
      <c r="N269" s="2" t="str">
        <f>rdxc_sourceList!L292</f>
        <v>VOLOKONOVSKY AREA</v>
      </c>
      <c r="O269" s="103" t="str">
        <f>rdxc_sourceList!M292</f>
        <v/>
      </c>
      <c r="P269" s="60" t="str">
        <f>rdxc_sourceList!N292</f>
        <v>0</v>
      </c>
      <c r="Q269" s="60" t="str">
        <f>rdxc_sourceList!O292</f>
        <v>0</v>
      </c>
      <c r="R269" s="60" t="str">
        <f>rdxc_sourceList!P292</f>
        <v>0</v>
      </c>
      <c r="S269" t="str">
        <f>rdxc_sourceList!Q292</f>
        <v/>
      </c>
      <c r="T269" s="99" t="str">
        <f t="shared" si="15"/>
        <v>268|8|BO-13|VOLOKONOVSKY AREA||0|0|0|</v>
      </c>
    </row>
    <row r="270" spans="11:20">
      <c r="K270">
        <v>269</v>
      </c>
      <c r="L270" s="68">
        <f t="shared" si="14"/>
        <v>8</v>
      </c>
      <c r="M270" s="1" t="str">
        <f>rdxc_sourceList!K293</f>
        <v>BO-14</v>
      </c>
      <c r="N270" s="2" t="str">
        <f>rdxc_sourceList!L293</f>
        <v>GRAYVORONSKY AREA / incl. GRAYVORON/</v>
      </c>
      <c r="O270" s="103" t="str">
        <f>rdxc_sourceList!M293</f>
        <v/>
      </c>
      <c r="P270" s="60" t="str">
        <f>rdxc_sourceList!N293</f>
        <v>0</v>
      </c>
      <c r="Q270" s="60" t="str">
        <f>rdxc_sourceList!O293</f>
        <v>0</v>
      </c>
      <c r="R270" s="60" t="str">
        <f>rdxc_sourceList!P293</f>
        <v>0</v>
      </c>
      <c r="S270" t="str">
        <f>rdxc_sourceList!Q293</f>
        <v/>
      </c>
      <c r="T270" s="99" t="str">
        <f t="shared" si="15"/>
        <v>269|8|BO-14|GRAYVORONSKY AREA / incl. GRAYVORON/||0|0|0|</v>
      </c>
    </row>
    <row r="271" spans="11:20">
      <c r="K271">
        <v>270</v>
      </c>
      <c r="L271" s="68">
        <f t="shared" si="14"/>
        <v>8</v>
      </c>
      <c r="M271" s="1" t="str">
        <f>rdxc_sourceList!K294</f>
        <v>BO-15</v>
      </c>
      <c r="N271" s="2" t="str">
        <f>rdxc_sourceList!L294</f>
        <v>deleted</v>
      </c>
      <c r="O271" s="103" t="str">
        <f>rdxc_sourceList!M294</f>
        <v/>
      </c>
      <c r="P271" s="60" t="str">
        <f>rdxc_sourceList!N294</f>
        <v>1</v>
      </c>
      <c r="Q271" s="60" t="str">
        <f>rdxc_sourceList!O294</f>
        <v>0</v>
      </c>
      <c r="R271" s="60" t="str">
        <f>rdxc_sourceList!P294</f>
        <v>1</v>
      </c>
      <c r="S271" t="str">
        <f>rdxc_sourceList!Q294</f>
        <v>BO-05</v>
      </c>
      <c r="T271" s="99" t="str">
        <f t="shared" si="15"/>
        <v>270|8|BO-15|deleted||1|0|1|BO-05</v>
      </c>
    </row>
    <row r="272" spans="11:20">
      <c r="K272">
        <v>271</v>
      </c>
      <c r="L272" s="68">
        <f t="shared" si="14"/>
        <v>8</v>
      </c>
      <c r="M272" s="1" t="str">
        <f>rdxc_sourceList!K295</f>
        <v>BO-16</v>
      </c>
      <c r="N272" s="2" t="str">
        <f>rdxc_sourceList!L295</f>
        <v>IVNYANSKY AREA</v>
      </c>
      <c r="O272" s="103" t="str">
        <f>rdxc_sourceList!M295</f>
        <v/>
      </c>
      <c r="P272" s="60" t="str">
        <f>rdxc_sourceList!N295</f>
        <v>0</v>
      </c>
      <c r="Q272" s="60" t="str">
        <f>rdxc_sourceList!O295</f>
        <v>0</v>
      </c>
      <c r="R272" s="60" t="str">
        <f>rdxc_sourceList!P295</f>
        <v>0</v>
      </c>
      <c r="S272" t="str">
        <f>rdxc_sourceList!Q295</f>
        <v/>
      </c>
      <c r="T272" s="99" t="str">
        <f t="shared" si="15"/>
        <v>271|8|BO-16|IVNYANSKY AREA||0|0|0|</v>
      </c>
    </row>
    <row r="273" spans="11:20">
      <c r="K273">
        <v>272</v>
      </c>
      <c r="L273" s="68">
        <f t="shared" si="14"/>
        <v>8</v>
      </c>
      <c r="M273" s="1" t="str">
        <f>rdxc_sourceList!K296</f>
        <v>BO-17</v>
      </c>
      <c r="N273" s="2" t="str">
        <f>rdxc_sourceList!L296</f>
        <v>KOROCHANSKY AREA / incl. KOROChA/</v>
      </c>
      <c r="O273" s="103" t="str">
        <f>rdxc_sourceList!M296</f>
        <v/>
      </c>
      <c r="P273" s="60" t="str">
        <f>rdxc_sourceList!N296</f>
        <v>0</v>
      </c>
      <c r="Q273" s="60" t="str">
        <f>rdxc_sourceList!O296</f>
        <v>0</v>
      </c>
      <c r="R273" s="60" t="str">
        <f>rdxc_sourceList!P296</f>
        <v>0</v>
      </c>
      <c r="S273" t="str">
        <f>rdxc_sourceList!Q296</f>
        <v/>
      </c>
      <c r="T273" s="99" t="str">
        <f t="shared" si="15"/>
        <v>272|8|BO-17|KOROCHANSKY AREA / incl. KOROChA/||0|0|0|</v>
      </c>
    </row>
    <row r="274" spans="11:20">
      <c r="K274">
        <v>273</v>
      </c>
      <c r="L274" s="68">
        <f t="shared" si="14"/>
        <v>8</v>
      </c>
      <c r="M274" s="1" t="str">
        <f>rdxc_sourceList!K297</f>
        <v>BO-18</v>
      </c>
      <c r="N274" s="2" t="str">
        <f>rdxc_sourceList!L297</f>
        <v>KRASNENSKY AREA</v>
      </c>
      <c r="O274" s="103" t="str">
        <f>rdxc_sourceList!M297</f>
        <v/>
      </c>
      <c r="P274" s="60" t="str">
        <f>rdxc_sourceList!N297</f>
        <v>0</v>
      </c>
      <c r="Q274" s="60" t="str">
        <f>rdxc_sourceList!O297</f>
        <v>0</v>
      </c>
      <c r="R274" s="60" t="str">
        <f>rdxc_sourceList!P297</f>
        <v>0</v>
      </c>
      <c r="S274" t="str">
        <f>rdxc_sourceList!Q297</f>
        <v/>
      </c>
      <c r="T274" s="99" t="str">
        <f t="shared" si="15"/>
        <v>273|8|BO-18|KRASNENSKY AREA||0|0|0|</v>
      </c>
    </row>
    <row r="275" spans="11:20">
      <c r="K275">
        <v>274</v>
      </c>
      <c r="L275" s="68">
        <f t="shared" si="14"/>
        <v>8</v>
      </c>
      <c r="M275" s="1" t="str">
        <f>rdxc_sourceList!K298</f>
        <v>BO-19</v>
      </c>
      <c r="N275" s="2" t="str">
        <f>rdxc_sourceList!L298</f>
        <v>KRASNOGVARDEISKY DISTRICT</v>
      </c>
      <c r="O275" s="103" t="str">
        <f>rdxc_sourceList!M298</f>
        <v/>
      </c>
      <c r="P275" s="60" t="str">
        <f>rdxc_sourceList!N298</f>
        <v>0</v>
      </c>
      <c r="Q275" s="60" t="str">
        <f>rdxc_sourceList!O298</f>
        <v>0</v>
      </c>
      <c r="R275" s="60" t="str">
        <f>rdxc_sourceList!P298</f>
        <v>0</v>
      </c>
      <c r="S275" t="str">
        <f>rdxc_sourceList!Q298</f>
        <v/>
      </c>
      <c r="T275" s="99" t="str">
        <f t="shared" si="15"/>
        <v>274|8|BO-19|KRASNOGVARDEISKY DISTRICT||0|0|0|</v>
      </c>
    </row>
    <row r="276" spans="11:20">
      <c r="K276">
        <v>275</v>
      </c>
      <c r="L276" s="68">
        <f t="shared" si="14"/>
        <v>8</v>
      </c>
      <c r="M276" s="1" t="str">
        <f>rdxc_sourceList!K299</f>
        <v>BO-20</v>
      </c>
      <c r="N276" s="2" t="str">
        <f>rdxc_sourceList!L299</f>
        <v>KRASNOYARUZHSKY AREA</v>
      </c>
      <c r="O276" s="103" t="str">
        <f>rdxc_sourceList!M299</f>
        <v/>
      </c>
      <c r="P276" s="60" t="str">
        <f>rdxc_sourceList!N299</f>
        <v>0</v>
      </c>
      <c r="Q276" s="60" t="str">
        <f>rdxc_sourceList!O299</f>
        <v>0</v>
      </c>
      <c r="R276" s="60" t="str">
        <f>rdxc_sourceList!P299</f>
        <v>0</v>
      </c>
      <c r="S276" t="str">
        <f>rdxc_sourceList!Q299</f>
        <v/>
      </c>
      <c r="T276" s="99" t="str">
        <f t="shared" si="15"/>
        <v>275|8|BO-20|KRASNOYARUZHSKY AREA||0|0|0|</v>
      </c>
    </row>
    <row r="277" spans="11:20">
      <c r="K277">
        <v>276</v>
      </c>
      <c r="L277" s="68">
        <f t="shared" si="14"/>
        <v>8</v>
      </c>
      <c r="M277" s="1" t="str">
        <f>rdxc_sourceList!K300</f>
        <v>BO-21</v>
      </c>
      <c r="N277" s="2" t="str">
        <f>rdxc_sourceList!L300</f>
        <v>NOVOOSKOLSKY AREA / incl. New OSKOL /</v>
      </c>
      <c r="O277" s="103" t="str">
        <f>rdxc_sourceList!M300</f>
        <v/>
      </c>
      <c r="P277" s="60" t="str">
        <f>rdxc_sourceList!N300</f>
        <v>0</v>
      </c>
      <c r="Q277" s="60" t="str">
        <f>rdxc_sourceList!O300</f>
        <v>0</v>
      </c>
      <c r="R277" s="60" t="str">
        <f>rdxc_sourceList!P300</f>
        <v>0</v>
      </c>
      <c r="S277" t="str">
        <f>rdxc_sourceList!Q300</f>
        <v/>
      </c>
      <c r="T277" s="99" t="str">
        <f t="shared" si="15"/>
        <v>276|8|BO-21|NOVOOSKOLSKY AREA / incl. New OSKOL /||0|0|0|</v>
      </c>
    </row>
    <row r="278" spans="11:20">
      <c r="K278">
        <v>277</v>
      </c>
      <c r="L278" s="68">
        <f t="shared" si="14"/>
        <v>8</v>
      </c>
      <c r="M278" s="1" t="str">
        <f>rdxc_sourceList!K301</f>
        <v>BO-22</v>
      </c>
      <c r="N278" s="2" t="str">
        <f>rdxc_sourceList!L301</f>
        <v>PROHOROV'S AREA</v>
      </c>
      <c r="O278" s="103" t="str">
        <f>rdxc_sourceList!M301</f>
        <v/>
      </c>
      <c r="P278" s="60" t="str">
        <f>rdxc_sourceList!N301</f>
        <v>0</v>
      </c>
      <c r="Q278" s="60" t="str">
        <f>rdxc_sourceList!O301</f>
        <v>0</v>
      </c>
      <c r="R278" s="60" t="str">
        <f>rdxc_sourceList!P301</f>
        <v>0</v>
      </c>
      <c r="S278" t="str">
        <f>rdxc_sourceList!Q301</f>
        <v/>
      </c>
      <c r="T278" s="99" t="str">
        <f t="shared" si="15"/>
        <v>277|8|BO-22|PROHOROV'S AREA||0|0|0|</v>
      </c>
    </row>
    <row r="279" spans="11:20">
      <c r="K279">
        <v>278</v>
      </c>
      <c r="L279" s="68">
        <f t="shared" si="14"/>
        <v>8</v>
      </c>
      <c r="M279" s="1" t="str">
        <f>rdxc_sourceList!K302</f>
        <v>BO-23</v>
      </c>
      <c r="N279" s="2" t="str">
        <f>rdxc_sourceList!L302</f>
        <v>RAKITYANSKY AREA</v>
      </c>
      <c r="O279" s="103" t="str">
        <f>rdxc_sourceList!M302</f>
        <v/>
      </c>
      <c r="P279" s="60" t="str">
        <f>rdxc_sourceList!N302</f>
        <v>0</v>
      </c>
      <c r="Q279" s="60" t="str">
        <f>rdxc_sourceList!O302</f>
        <v>0</v>
      </c>
      <c r="R279" s="60" t="str">
        <f>rdxc_sourceList!P302</f>
        <v>0</v>
      </c>
      <c r="S279" t="str">
        <f>rdxc_sourceList!Q302</f>
        <v/>
      </c>
      <c r="T279" s="99" t="str">
        <f t="shared" si="15"/>
        <v>278|8|BO-23|RAKITYANSKY AREA||0|0|0|</v>
      </c>
    </row>
    <row r="280" spans="11:20">
      <c r="K280">
        <v>279</v>
      </c>
      <c r="L280" s="68">
        <f t="shared" si="14"/>
        <v>8</v>
      </c>
      <c r="M280" s="1" t="str">
        <f>rdxc_sourceList!K303</f>
        <v>BO-24</v>
      </c>
      <c r="N280" s="2" t="str">
        <f>rdxc_sourceList!L303</f>
        <v>ROVENSKY AREA</v>
      </c>
      <c r="O280" s="103" t="str">
        <f>rdxc_sourceList!M303</f>
        <v/>
      </c>
      <c r="P280" s="60" t="str">
        <f>rdxc_sourceList!N303</f>
        <v>0</v>
      </c>
      <c r="Q280" s="60" t="str">
        <f>rdxc_sourceList!O303</f>
        <v>0</v>
      </c>
      <c r="R280" s="60" t="str">
        <f>rdxc_sourceList!P303</f>
        <v>0</v>
      </c>
      <c r="S280" t="str">
        <f>rdxc_sourceList!Q303</f>
        <v/>
      </c>
      <c r="T280" s="99" t="str">
        <f t="shared" si="15"/>
        <v>279|8|BO-24|ROVENSKY AREA||0|0|0|</v>
      </c>
    </row>
    <row r="281" spans="11:20">
      <c r="K281">
        <v>280</v>
      </c>
      <c r="L281" s="68">
        <f t="shared" si="14"/>
        <v>8</v>
      </c>
      <c r="M281" s="1" t="str">
        <f>rdxc_sourceList!K304</f>
        <v>BO-25</v>
      </c>
      <c r="N281" s="2" t="str">
        <f>rdxc_sourceList!L304</f>
        <v>deleted</v>
      </c>
      <c r="O281" s="103" t="str">
        <f>rdxc_sourceList!M304</f>
        <v/>
      </c>
      <c r="P281" s="60" t="str">
        <f>rdxc_sourceList!N304</f>
        <v>1</v>
      </c>
      <c r="Q281" s="60" t="str">
        <f>rdxc_sourceList!O304</f>
        <v>0</v>
      </c>
      <c r="R281" s="60" t="str">
        <f>rdxc_sourceList!P304</f>
        <v>1</v>
      </c>
      <c r="S281" t="str">
        <f>rdxc_sourceList!Q304</f>
        <v>BO-06</v>
      </c>
      <c r="T281" s="99" t="str">
        <f t="shared" si="15"/>
        <v>280|8|BO-25|deleted||1|0|1|BO-06</v>
      </c>
    </row>
    <row r="282" spans="11:20">
      <c r="K282">
        <v>281</v>
      </c>
      <c r="L282" s="68">
        <f t="shared" si="14"/>
        <v>8</v>
      </c>
      <c r="M282" s="1" t="str">
        <f>rdxc_sourceList!K305</f>
        <v>BO-26</v>
      </c>
      <c r="N282" s="2" t="str">
        <f>rdxc_sourceList!L305</f>
        <v>CHERNYANSKY AREA</v>
      </c>
      <c r="O282" s="103" t="str">
        <f>rdxc_sourceList!M305</f>
        <v/>
      </c>
      <c r="P282" s="60" t="str">
        <f>rdxc_sourceList!N305</f>
        <v>0</v>
      </c>
      <c r="Q282" s="60" t="str">
        <f>rdxc_sourceList!O305</f>
        <v>0</v>
      </c>
      <c r="R282" s="60" t="str">
        <f>rdxc_sourceList!P305</f>
        <v>0</v>
      </c>
      <c r="S282" t="str">
        <f>rdxc_sourceList!Q305</f>
        <v/>
      </c>
      <c r="T282" s="99" t="str">
        <f t="shared" si="15"/>
        <v>281|8|BO-26|CHERNYANSKY AREA||0|0|0|</v>
      </c>
    </row>
    <row r="283" spans="11:20">
      <c r="K283">
        <v>282</v>
      </c>
      <c r="L283" s="68">
        <f t="shared" si="14"/>
        <v>8</v>
      </c>
      <c r="M283" s="1" t="str">
        <f>rdxc_sourceList!K306</f>
        <v>BO-27</v>
      </c>
      <c r="N283" s="2" t="str">
        <f>rdxc_sourceList!L306</f>
        <v>SHEBEKINSKY AREA / incl. ShEBEKINO/</v>
      </c>
      <c r="O283" s="103" t="str">
        <f>rdxc_sourceList!M306</f>
        <v/>
      </c>
      <c r="P283" s="60" t="str">
        <f>rdxc_sourceList!N306</f>
        <v>0</v>
      </c>
      <c r="Q283" s="60" t="str">
        <f>rdxc_sourceList!O306</f>
        <v>0</v>
      </c>
      <c r="R283" s="60" t="str">
        <f>rdxc_sourceList!P306</f>
        <v>0</v>
      </c>
      <c r="S283" t="str">
        <f>rdxc_sourceList!Q306</f>
        <v/>
      </c>
      <c r="T283" s="99" t="str">
        <f t="shared" si="15"/>
        <v>282|8|BO-27|SHEBEKINSKY AREA / incl. ShEBEKINO/||0|0|0|</v>
      </c>
    </row>
    <row r="284" spans="11:20">
      <c r="K284">
        <v>283</v>
      </c>
      <c r="L284" s="68">
        <f t="shared" si="14"/>
        <v>8</v>
      </c>
      <c r="M284" s="1" t="str">
        <f>rdxc_sourceList!K307</f>
        <v>BO-28</v>
      </c>
      <c r="N284" s="2" t="str">
        <f>rdxc_sourceList!L307</f>
        <v>YAKOVLEVSKY AREA</v>
      </c>
      <c r="O284" s="103" t="str">
        <f>rdxc_sourceList!M307</f>
        <v/>
      </c>
      <c r="P284" s="60" t="str">
        <f>rdxc_sourceList!N307</f>
        <v>0</v>
      </c>
      <c r="Q284" s="60" t="str">
        <f>rdxc_sourceList!O307</f>
        <v>0</v>
      </c>
      <c r="R284" s="60" t="str">
        <f>rdxc_sourceList!P307</f>
        <v>0</v>
      </c>
      <c r="S284" t="str">
        <f>rdxc_sourceList!Q307</f>
        <v/>
      </c>
      <c r="T284" s="99" t="str">
        <f t="shared" si="15"/>
        <v>283|8|BO-28|YAKOVLEVSKY AREA||0|0|0|</v>
      </c>
    </row>
    <row r="285" spans="11:20">
      <c r="K285">
        <v>284</v>
      </c>
      <c r="L285" s="68">
        <f t="shared" si="14"/>
        <v>9</v>
      </c>
      <c r="M285" s="1" t="str">
        <f>rdxc_sourceList!K311</f>
        <v>BR-01</v>
      </c>
      <c r="N285" s="2" t="str">
        <f>rdxc_sourceList!L311</f>
        <v>BEZHITSKY DISTRICT of BRYANSK</v>
      </c>
      <c r="O285" s="103" t="str">
        <f>rdxc_sourceList!M311</f>
        <v/>
      </c>
      <c r="P285" s="60" t="str">
        <f>rdxc_sourceList!N311</f>
        <v>0</v>
      </c>
      <c r="Q285" s="60" t="str">
        <f>rdxc_sourceList!O311</f>
        <v>0</v>
      </c>
      <c r="R285" s="60" t="str">
        <f>rdxc_sourceList!P311</f>
        <v>0</v>
      </c>
      <c r="S285" t="str">
        <f>rdxc_sourceList!Q311</f>
        <v/>
      </c>
      <c r="T285" s="99" t="str">
        <f t="shared" si="15"/>
        <v>284|9|BR-01|BEZHITSKY DISTRICT of BRYANSK||0|0|0|</v>
      </c>
    </row>
    <row r="286" spans="11:20">
      <c r="K286">
        <v>285</v>
      </c>
      <c r="L286" s="68">
        <f t="shared" si="14"/>
        <v>9</v>
      </c>
      <c r="M286" s="1" t="str">
        <f>rdxc_sourceList!K312</f>
        <v>BR-02</v>
      </c>
      <c r="N286" s="2" t="str">
        <f>rdxc_sourceList!L312</f>
        <v>VOLODARSKY DISTRICT of BRYANSK</v>
      </c>
      <c r="O286" s="103" t="str">
        <f>rdxc_sourceList!M312</f>
        <v/>
      </c>
      <c r="P286" s="60" t="str">
        <f>rdxc_sourceList!N312</f>
        <v>0</v>
      </c>
      <c r="Q286" s="60" t="str">
        <f>rdxc_sourceList!O312</f>
        <v>0</v>
      </c>
      <c r="R286" s="60" t="str">
        <f>rdxc_sourceList!P312</f>
        <v>0</v>
      </c>
      <c r="S286" t="str">
        <f>rdxc_sourceList!Q312</f>
        <v/>
      </c>
      <c r="T286" s="99" t="str">
        <f t="shared" si="15"/>
        <v>285|9|BR-02|VOLODARSKY DISTRICT of BRYANSK||0|0|0|</v>
      </c>
    </row>
    <row r="287" spans="11:20">
      <c r="K287">
        <v>286</v>
      </c>
      <c r="L287" s="68">
        <f t="shared" si="14"/>
        <v>9</v>
      </c>
      <c r="M287" s="1" t="str">
        <f>rdxc_sourceList!K313</f>
        <v>BR-03</v>
      </c>
      <c r="N287" s="2" t="str">
        <f>rdxc_sourceList!L313</f>
        <v>SOVETSKY DISTRICT of BRYANSK</v>
      </c>
      <c r="O287" s="103" t="str">
        <f>rdxc_sourceList!M313</f>
        <v/>
      </c>
      <c r="P287" s="60" t="str">
        <f>rdxc_sourceList!N313</f>
        <v>0</v>
      </c>
      <c r="Q287" s="60" t="str">
        <f>rdxc_sourceList!O313</f>
        <v>0</v>
      </c>
      <c r="R287" s="60" t="str">
        <f>rdxc_sourceList!P313</f>
        <v>0</v>
      </c>
      <c r="S287" t="str">
        <f>rdxc_sourceList!Q313</f>
        <v/>
      </c>
      <c r="T287" s="99" t="str">
        <f t="shared" si="15"/>
        <v>286|9|BR-03|SOVETSKY DISTRICT of BRYANSK||0|0|0|</v>
      </c>
    </row>
    <row r="288" spans="11:20">
      <c r="K288">
        <v>287</v>
      </c>
      <c r="L288" s="68">
        <f t="shared" si="14"/>
        <v>9</v>
      </c>
      <c r="M288" s="1" t="str">
        <f>rdxc_sourceList!K314</f>
        <v>BR-04</v>
      </c>
      <c r="N288" s="2" t="str">
        <f>rdxc_sourceList!L314</f>
        <v>FOKINSKY DISTRICT of BRYANSK</v>
      </c>
      <c r="O288" s="103" t="str">
        <f>rdxc_sourceList!M314</f>
        <v/>
      </c>
      <c r="P288" s="60" t="str">
        <f>rdxc_sourceList!N314</f>
        <v>0</v>
      </c>
      <c r="Q288" s="60" t="str">
        <f>rdxc_sourceList!O314</f>
        <v>0</v>
      </c>
      <c r="R288" s="60" t="str">
        <f>rdxc_sourceList!P314</f>
        <v>0</v>
      </c>
      <c r="S288" t="str">
        <f>rdxc_sourceList!Q314</f>
        <v/>
      </c>
      <c r="T288" s="99" t="str">
        <f t="shared" si="15"/>
        <v>287|9|BR-04|FOKINSKY DISTRICT of BRYANSK||0|0|0|</v>
      </c>
    </row>
    <row r="289" spans="11:20">
      <c r="K289">
        <v>288</v>
      </c>
      <c r="L289" s="68">
        <f t="shared" si="14"/>
        <v>9</v>
      </c>
      <c r="M289" s="1" t="str">
        <f>rdxc_sourceList!K315</f>
        <v>BR-05</v>
      </c>
      <c r="N289" s="2" t="str">
        <f>rdxc_sourceList!L315</f>
        <v>deleted</v>
      </c>
      <c r="O289" s="103" t="str">
        <f>rdxc_sourceList!M315</f>
        <v/>
      </c>
      <c r="P289" s="60" t="str">
        <f>rdxc_sourceList!N315</f>
        <v>1</v>
      </c>
      <c r="Q289" s="60" t="str">
        <f>rdxc_sourceList!O315</f>
        <v>0</v>
      </c>
      <c r="R289" s="60" t="str">
        <f>rdxc_sourceList!P315</f>
        <v>1</v>
      </c>
      <c r="S289" t="str">
        <f>rdxc_sourceList!Q315</f>
        <v>BR-14</v>
      </c>
      <c r="T289" s="99" t="str">
        <f t="shared" si="15"/>
        <v>288|9|BR-05|deleted||1|0|1|BR-14</v>
      </c>
    </row>
    <row r="290" spans="11:20">
      <c r="K290">
        <v>289</v>
      </c>
      <c r="L290" s="68">
        <f t="shared" si="14"/>
        <v>9</v>
      </c>
      <c r="M290" s="1" t="str">
        <f>rdxc_sourceList!K316</f>
        <v>BR-06</v>
      </c>
      <c r="N290" s="2" t="str">
        <f>rdxc_sourceList!L316</f>
        <v>KLINTSY</v>
      </c>
      <c r="O290" s="103" t="str">
        <f>rdxc_sourceList!M316</f>
        <v/>
      </c>
      <c r="P290" s="60" t="str">
        <f>rdxc_sourceList!N316</f>
        <v>0</v>
      </c>
      <c r="Q290" s="60" t="str">
        <f>rdxc_sourceList!O316</f>
        <v>0</v>
      </c>
      <c r="R290" s="60" t="str">
        <f>rdxc_sourceList!P316</f>
        <v>0</v>
      </c>
      <c r="S290" t="str">
        <f>rdxc_sourceList!Q316</f>
        <v/>
      </c>
      <c r="T290" s="99" t="str">
        <f t="shared" si="15"/>
        <v>289|9|BR-06|KLINTSY||0|0|0|</v>
      </c>
    </row>
    <row r="291" spans="11:20">
      <c r="K291">
        <v>290</v>
      </c>
      <c r="L291" s="68">
        <f t="shared" si="14"/>
        <v>9</v>
      </c>
      <c r="M291" s="1" t="str">
        <f>rdxc_sourceList!K317</f>
        <v>BR-07</v>
      </c>
      <c r="N291" s="2" t="str">
        <f>rdxc_sourceList!L317</f>
        <v>NOVOZYBKOV</v>
      </c>
      <c r="O291" s="103" t="str">
        <f>rdxc_sourceList!M317</f>
        <v/>
      </c>
      <c r="P291" s="60" t="str">
        <f>rdxc_sourceList!N317</f>
        <v>0</v>
      </c>
      <c r="Q291" s="60" t="str">
        <f>rdxc_sourceList!O317</f>
        <v>0</v>
      </c>
      <c r="R291" s="60" t="str">
        <f>rdxc_sourceList!P317</f>
        <v>0</v>
      </c>
      <c r="S291" t="str">
        <f>rdxc_sourceList!Q317</f>
        <v/>
      </c>
      <c r="T291" s="99" t="str">
        <f t="shared" si="15"/>
        <v>290|9|BR-07|NOVOZYBKOV||0|0|0|</v>
      </c>
    </row>
    <row r="292" spans="11:20">
      <c r="K292">
        <v>291</v>
      </c>
      <c r="L292" s="68">
        <f t="shared" si="14"/>
        <v>9</v>
      </c>
      <c r="M292" s="1" t="str">
        <f>rdxc_sourceList!K318</f>
        <v>BR-08</v>
      </c>
      <c r="N292" s="2" t="str">
        <f>rdxc_sourceList!L318</f>
        <v>SELTSO</v>
      </c>
      <c r="O292" s="103" t="str">
        <f>rdxc_sourceList!M318</f>
        <v/>
      </c>
      <c r="P292" s="60" t="str">
        <f>rdxc_sourceList!N318</f>
        <v>0</v>
      </c>
      <c r="Q292" s="60" t="str">
        <f>rdxc_sourceList!O318</f>
        <v>0</v>
      </c>
      <c r="R292" s="60" t="str">
        <f>rdxc_sourceList!P318</f>
        <v>0</v>
      </c>
      <c r="S292" t="str">
        <f>rdxc_sourceList!Q318</f>
        <v/>
      </c>
      <c r="T292" s="99" t="str">
        <f t="shared" si="15"/>
        <v>291|9|BR-08|SELTSO||0|0|0|</v>
      </c>
    </row>
    <row r="293" spans="11:20">
      <c r="K293">
        <v>292</v>
      </c>
      <c r="L293" s="68">
        <f t="shared" si="14"/>
        <v>9</v>
      </c>
      <c r="M293" s="1" t="str">
        <f>rdxc_sourceList!K319</f>
        <v>BR-09</v>
      </c>
      <c r="N293" s="2" t="str">
        <f>rdxc_sourceList!L319</f>
        <v>BRASOVSKY AREA</v>
      </c>
      <c r="O293" s="103" t="str">
        <f>rdxc_sourceList!M319</f>
        <v/>
      </c>
      <c r="P293" s="60" t="str">
        <f>rdxc_sourceList!N319</f>
        <v>0</v>
      </c>
      <c r="Q293" s="60" t="str">
        <f>rdxc_sourceList!O319</f>
        <v>0</v>
      </c>
      <c r="R293" s="60" t="str">
        <f>rdxc_sourceList!P319</f>
        <v>0</v>
      </c>
      <c r="S293" t="str">
        <f>rdxc_sourceList!Q319</f>
        <v/>
      </c>
      <c r="T293" s="99" t="str">
        <f t="shared" si="15"/>
        <v>292|9|BR-09|BRASOVSKY AREA||0|0|0|</v>
      </c>
    </row>
    <row r="294" spans="11:20">
      <c r="K294">
        <v>293</v>
      </c>
      <c r="L294" s="68">
        <f t="shared" si="14"/>
        <v>9</v>
      </c>
      <c r="M294" s="1" t="str">
        <f>rdxc_sourceList!K320</f>
        <v>BR-10</v>
      </c>
      <c r="N294" s="2" t="str">
        <f>rdxc_sourceList!L320</f>
        <v>BRYANSKY AREA</v>
      </c>
      <c r="O294" s="103" t="str">
        <f>rdxc_sourceList!M320</f>
        <v/>
      </c>
      <c r="P294" s="60" t="str">
        <f>rdxc_sourceList!N320</f>
        <v>0</v>
      </c>
      <c r="Q294" s="60" t="str">
        <f>rdxc_sourceList!O320</f>
        <v>0</v>
      </c>
      <c r="R294" s="60" t="str">
        <f>rdxc_sourceList!P320</f>
        <v>0</v>
      </c>
      <c r="S294" t="str">
        <f>rdxc_sourceList!Q320</f>
        <v/>
      </c>
      <c r="T294" s="99" t="str">
        <f t="shared" si="15"/>
        <v>293|9|BR-10|BRYANSKY AREA||0|0|0|</v>
      </c>
    </row>
    <row r="295" spans="11:20">
      <c r="K295">
        <v>294</v>
      </c>
      <c r="L295" s="68">
        <f t="shared" si="14"/>
        <v>9</v>
      </c>
      <c r="M295" s="1" t="str">
        <f>rdxc_sourceList!K321</f>
        <v>BR-11</v>
      </c>
      <c r="N295" s="2" t="str">
        <f>rdxc_sourceList!L321</f>
        <v>VYGONICHSKY AREA</v>
      </c>
      <c r="O295" s="103" t="str">
        <f>rdxc_sourceList!M321</f>
        <v/>
      </c>
      <c r="P295" s="60" t="str">
        <f>rdxc_sourceList!N321</f>
        <v>0</v>
      </c>
      <c r="Q295" s="60" t="str">
        <f>rdxc_sourceList!O321</f>
        <v>0</v>
      </c>
      <c r="R295" s="60" t="str">
        <f>rdxc_sourceList!P321</f>
        <v>0</v>
      </c>
      <c r="S295" t="str">
        <f>rdxc_sourceList!Q321</f>
        <v/>
      </c>
      <c r="T295" s="99" t="str">
        <f t="shared" si="15"/>
        <v>294|9|BR-11|VYGONICHSKY AREA||0|0|0|</v>
      </c>
    </row>
    <row r="296" spans="11:20">
      <c r="K296">
        <v>295</v>
      </c>
      <c r="L296" s="68">
        <f t="shared" si="14"/>
        <v>9</v>
      </c>
      <c r="M296" s="1" t="str">
        <f>rdxc_sourceList!K322</f>
        <v>BR-12</v>
      </c>
      <c r="N296" s="2" t="str">
        <f>rdxc_sourceList!L322</f>
        <v>GORDEEVSKY AREA</v>
      </c>
      <c r="O296" s="103" t="str">
        <f>rdxc_sourceList!M322</f>
        <v/>
      </c>
      <c r="P296" s="60" t="str">
        <f>rdxc_sourceList!N322</f>
        <v>0</v>
      </c>
      <c r="Q296" s="60" t="str">
        <f>rdxc_sourceList!O322</f>
        <v>0</v>
      </c>
      <c r="R296" s="60" t="str">
        <f>rdxc_sourceList!P322</f>
        <v>0</v>
      </c>
      <c r="S296" t="str">
        <f>rdxc_sourceList!Q322</f>
        <v/>
      </c>
      <c r="T296" s="99" t="str">
        <f t="shared" si="15"/>
        <v>295|9|BR-12|GORDEEVSKY AREA||0|0|0|</v>
      </c>
    </row>
    <row r="297" spans="11:20">
      <c r="K297">
        <v>296</v>
      </c>
      <c r="L297" s="68">
        <f t="shared" si="14"/>
        <v>9</v>
      </c>
      <c r="M297" s="1" t="str">
        <f>rdxc_sourceList!K323</f>
        <v>BR-13</v>
      </c>
      <c r="N297" s="2" t="str">
        <f>rdxc_sourceList!L323</f>
        <v>DUBROVSKY AREA</v>
      </c>
      <c r="O297" s="103" t="str">
        <f>rdxc_sourceList!M323</f>
        <v/>
      </c>
      <c r="P297" s="60" t="str">
        <f>rdxc_sourceList!N323</f>
        <v>0</v>
      </c>
      <c r="Q297" s="60" t="str">
        <f>rdxc_sourceList!O323</f>
        <v>0</v>
      </c>
      <c r="R297" s="60" t="str">
        <f>rdxc_sourceList!P323</f>
        <v>0</v>
      </c>
      <c r="S297" t="str">
        <f>rdxc_sourceList!Q323</f>
        <v/>
      </c>
      <c r="T297" s="99" t="str">
        <f t="shared" si="15"/>
        <v>296|9|BR-13|DUBROVSKY AREA||0|0|0|</v>
      </c>
    </row>
    <row r="298" spans="11:20">
      <c r="K298">
        <v>297</v>
      </c>
      <c r="L298" s="68">
        <f t="shared" si="14"/>
        <v>9</v>
      </c>
      <c r="M298" s="1" t="str">
        <f>rdxc_sourceList!K324</f>
        <v>BR-14</v>
      </c>
      <c r="N298" s="2" t="str">
        <f>rdxc_sourceList!L324</f>
        <v>DYATKOVSKY AREA / incl. DYaTKOVO/</v>
      </c>
      <c r="O298" s="103" t="str">
        <f>rdxc_sourceList!M324</f>
        <v/>
      </c>
      <c r="P298" s="60" t="str">
        <f>rdxc_sourceList!N324</f>
        <v>0</v>
      </c>
      <c r="Q298" s="60" t="str">
        <f>rdxc_sourceList!O324</f>
        <v>0</v>
      </c>
      <c r="R298" s="60" t="str">
        <f>rdxc_sourceList!P324</f>
        <v>0</v>
      </c>
      <c r="S298" t="str">
        <f>rdxc_sourceList!Q324</f>
        <v/>
      </c>
      <c r="T298" s="99" t="str">
        <f t="shared" si="15"/>
        <v>297|9|BR-14|DYATKOVSKY AREA / incl. DYaTKOVO/||0|0|0|</v>
      </c>
    </row>
    <row r="299" spans="11:20">
      <c r="K299">
        <v>298</v>
      </c>
      <c r="L299" s="68">
        <f t="shared" si="14"/>
        <v>9</v>
      </c>
      <c r="M299" s="1" t="str">
        <f>rdxc_sourceList!K325</f>
        <v>BR-15</v>
      </c>
      <c r="N299" s="2" t="str">
        <f>rdxc_sourceList!L325</f>
        <v>ZHIRYATINSKY AREA</v>
      </c>
      <c r="O299" s="103" t="str">
        <f>rdxc_sourceList!M325</f>
        <v/>
      </c>
      <c r="P299" s="60" t="str">
        <f>rdxc_sourceList!N325</f>
        <v>0</v>
      </c>
      <c r="Q299" s="60" t="str">
        <f>rdxc_sourceList!O325</f>
        <v>0</v>
      </c>
      <c r="R299" s="60" t="str">
        <f>rdxc_sourceList!P325</f>
        <v>0</v>
      </c>
      <c r="S299" t="str">
        <f>rdxc_sourceList!Q325</f>
        <v/>
      </c>
      <c r="T299" s="99" t="str">
        <f t="shared" si="15"/>
        <v>298|9|BR-15|ZHIRYATINSKY AREA||0|0|0|</v>
      </c>
    </row>
    <row r="300" spans="11:20">
      <c r="K300">
        <v>299</v>
      </c>
      <c r="L300" s="68">
        <f t="shared" si="14"/>
        <v>9</v>
      </c>
      <c r="M300" s="1" t="str">
        <f>rdxc_sourceList!K326</f>
        <v>BR-16</v>
      </c>
      <c r="N300" s="2" t="str">
        <f>rdxc_sourceList!L326</f>
        <v>ZHUKOVSKY AREA / incl. ZHUKOVKA /</v>
      </c>
      <c r="O300" s="103" t="str">
        <f>rdxc_sourceList!M326</f>
        <v/>
      </c>
      <c r="P300" s="60" t="str">
        <f>rdxc_sourceList!N326</f>
        <v>0</v>
      </c>
      <c r="Q300" s="60" t="str">
        <f>rdxc_sourceList!O326</f>
        <v>0</v>
      </c>
      <c r="R300" s="60" t="str">
        <f>rdxc_sourceList!P326</f>
        <v>0</v>
      </c>
      <c r="S300" t="str">
        <f>rdxc_sourceList!Q326</f>
        <v/>
      </c>
      <c r="T300" s="99" t="str">
        <f t="shared" si="15"/>
        <v>299|9|BR-16|ZHUKOVSKY AREA / incl. ZHUKOVKA /||0|0|0|</v>
      </c>
    </row>
    <row r="301" spans="11:20">
      <c r="K301">
        <v>300</v>
      </c>
      <c r="L301" s="68">
        <f t="shared" si="14"/>
        <v>9</v>
      </c>
      <c r="M301" s="1" t="str">
        <f>rdxc_sourceList!K327</f>
        <v>BR-17</v>
      </c>
      <c r="N301" s="2" t="str">
        <f>rdxc_sourceList!L327</f>
        <v>ZLYNKOVSKY AREA / incl. ZLYNKA/</v>
      </c>
      <c r="O301" s="103" t="str">
        <f>rdxc_sourceList!M327</f>
        <v/>
      </c>
      <c r="P301" s="60" t="str">
        <f>rdxc_sourceList!N327</f>
        <v>0</v>
      </c>
      <c r="Q301" s="60" t="str">
        <f>rdxc_sourceList!O327</f>
        <v>0</v>
      </c>
      <c r="R301" s="60" t="str">
        <f>rdxc_sourceList!P327</f>
        <v>0</v>
      </c>
      <c r="S301" t="str">
        <f>rdxc_sourceList!Q327</f>
        <v/>
      </c>
      <c r="T301" s="99" t="str">
        <f t="shared" si="15"/>
        <v>300|9|BR-17|ZLYNKOVSKY AREA / incl. ZLYNKA/||0|0|0|</v>
      </c>
    </row>
    <row r="302" spans="11:20">
      <c r="K302">
        <v>301</v>
      </c>
      <c r="L302" s="68">
        <f t="shared" si="14"/>
        <v>9</v>
      </c>
      <c r="M302" s="1" t="str">
        <f>rdxc_sourceList!K328</f>
        <v>BR-18</v>
      </c>
      <c r="N302" s="2" t="str">
        <f>rdxc_sourceList!L328</f>
        <v>KARACHEVSKY AREA / incl. KARAChEV/</v>
      </c>
      <c r="O302" s="103" t="str">
        <f>rdxc_sourceList!M328</f>
        <v/>
      </c>
      <c r="P302" s="60" t="str">
        <f>rdxc_sourceList!N328</f>
        <v>0</v>
      </c>
      <c r="Q302" s="60" t="str">
        <f>rdxc_sourceList!O328</f>
        <v>0</v>
      </c>
      <c r="R302" s="60" t="str">
        <f>rdxc_sourceList!P328</f>
        <v>0</v>
      </c>
      <c r="S302" t="str">
        <f>rdxc_sourceList!Q328</f>
        <v/>
      </c>
      <c r="T302" s="99" t="str">
        <f t="shared" si="15"/>
        <v>301|9|BR-18|KARACHEVSKY AREA / incl. KARAChEV/||0|0|0|</v>
      </c>
    </row>
    <row r="303" spans="11:20">
      <c r="K303">
        <v>302</v>
      </c>
      <c r="L303" s="68">
        <f t="shared" si="14"/>
        <v>9</v>
      </c>
      <c r="M303" s="1" t="str">
        <f>rdxc_sourceList!K329</f>
        <v>BR-19</v>
      </c>
      <c r="N303" s="2" t="str">
        <f>rdxc_sourceList!L329</f>
        <v>KLETNYANSKY AREA</v>
      </c>
      <c r="O303" s="103" t="str">
        <f>rdxc_sourceList!M329</f>
        <v/>
      </c>
      <c r="P303" s="60" t="str">
        <f>rdxc_sourceList!N329</f>
        <v>0</v>
      </c>
      <c r="Q303" s="60" t="str">
        <f>rdxc_sourceList!O329</f>
        <v>0</v>
      </c>
      <c r="R303" s="60" t="str">
        <f>rdxc_sourceList!P329</f>
        <v>0</v>
      </c>
      <c r="S303" t="str">
        <f>rdxc_sourceList!Q329</f>
        <v/>
      </c>
      <c r="T303" s="99" t="str">
        <f t="shared" si="15"/>
        <v>302|9|BR-19|KLETNYANSKY AREA||0|0|0|</v>
      </c>
    </row>
    <row r="304" spans="11:20">
      <c r="K304">
        <v>303</v>
      </c>
      <c r="L304" s="68">
        <f t="shared" si="14"/>
        <v>9</v>
      </c>
      <c r="M304" s="1" t="str">
        <f>rdxc_sourceList!K330</f>
        <v>BR-20</v>
      </c>
      <c r="N304" s="2" t="str">
        <f>rdxc_sourceList!L330</f>
        <v>KLIMOVSKY AREA</v>
      </c>
      <c r="O304" s="103" t="str">
        <f>rdxc_sourceList!M330</f>
        <v/>
      </c>
      <c r="P304" s="60" t="str">
        <f>rdxc_sourceList!N330</f>
        <v>0</v>
      </c>
      <c r="Q304" s="60" t="str">
        <f>rdxc_sourceList!O330</f>
        <v>0</v>
      </c>
      <c r="R304" s="60" t="str">
        <f>rdxc_sourceList!P330</f>
        <v>0</v>
      </c>
      <c r="S304" t="str">
        <f>rdxc_sourceList!Q330</f>
        <v/>
      </c>
      <c r="T304" s="99" t="str">
        <f t="shared" si="15"/>
        <v>303|9|BR-20|KLIMOVSKY AREA||0|0|0|</v>
      </c>
    </row>
    <row r="305" spans="11:20">
      <c r="K305">
        <v>304</v>
      </c>
      <c r="L305" s="68">
        <f t="shared" si="14"/>
        <v>9</v>
      </c>
      <c r="M305" s="1" t="str">
        <f>rdxc_sourceList!K331</f>
        <v>BR-21</v>
      </c>
      <c r="N305" s="2" t="str">
        <f>rdxc_sourceList!L331</f>
        <v>KLINTSOVSKY AREA</v>
      </c>
      <c r="O305" s="103" t="str">
        <f>rdxc_sourceList!M331</f>
        <v/>
      </c>
      <c r="P305" s="60" t="str">
        <f>rdxc_sourceList!N331</f>
        <v>0</v>
      </c>
      <c r="Q305" s="60" t="str">
        <f>rdxc_sourceList!O331</f>
        <v>0</v>
      </c>
      <c r="R305" s="60" t="str">
        <f>rdxc_sourceList!P331</f>
        <v>0</v>
      </c>
      <c r="S305" t="str">
        <f>rdxc_sourceList!Q331</f>
        <v/>
      </c>
      <c r="T305" s="99" t="str">
        <f t="shared" si="15"/>
        <v>304|9|BR-21|KLINTSOVSKY AREA||0|0|0|</v>
      </c>
    </row>
    <row r="306" spans="11:20">
      <c r="K306">
        <v>305</v>
      </c>
      <c r="L306" s="68">
        <f t="shared" si="14"/>
        <v>9</v>
      </c>
      <c r="M306" s="1" t="str">
        <f>rdxc_sourceList!K332</f>
        <v>BR-22</v>
      </c>
      <c r="N306" s="2" t="str">
        <f>rdxc_sourceList!L332</f>
        <v>KOMARICHSKY AREA</v>
      </c>
      <c r="O306" s="103" t="str">
        <f>rdxc_sourceList!M332</f>
        <v/>
      </c>
      <c r="P306" s="60" t="str">
        <f>rdxc_sourceList!N332</f>
        <v>0</v>
      </c>
      <c r="Q306" s="60" t="str">
        <f>rdxc_sourceList!O332</f>
        <v>0</v>
      </c>
      <c r="R306" s="60" t="str">
        <f>rdxc_sourceList!P332</f>
        <v>0</v>
      </c>
      <c r="S306" t="str">
        <f>rdxc_sourceList!Q332</f>
        <v/>
      </c>
      <c r="T306" s="99" t="str">
        <f t="shared" si="15"/>
        <v>305|9|BR-22|KOMARICHSKY AREA||0|0|0|</v>
      </c>
    </row>
    <row r="307" spans="11:20">
      <c r="K307">
        <v>306</v>
      </c>
      <c r="L307" s="68">
        <f t="shared" si="14"/>
        <v>9</v>
      </c>
      <c r="M307" s="1" t="str">
        <f>rdxc_sourceList!K333</f>
        <v>BR-23</v>
      </c>
      <c r="N307" s="2" t="str">
        <f>rdxc_sourceList!L333</f>
        <v>KRASNOGORSKY AREA</v>
      </c>
      <c r="O307" s="103" t="str">
        <f>rdxc_sourceList!M333</f>
        <v/>
      </c>
      <c r="P307" s="60" t="str">
        <f>rdxc_sourceList!N333</f>
        <v>0</v>
      </c>
      <c r="Q307" s="60" t="str">
        <f>rdxc_sourceList!O333</f>
        <v>0</v>
      </c>
      <c r="R307" s="60" t="str">
        <f>rdxc_sourceList!P333</f>
        <v>0</v>
      </c>
      <c r="S307" t="str">
        <f>rdxc_sourceList!Q333</f>
        <v/>
      </c>
      <c r="T307" s="99" t="str">
        <f t="shared" si="15"/>
        <v>306|9|BR-23|KRASNOGORSKY AREA||0|0|0|</v>
      </c>
    </row>
    <row r="308" spans="11:20">
      <c r="K308">
        <v>307</v>
      </c>
      <c r="L308" s="68">
        <f t="shared" si="14"/>
        <v>9</v>
      </c>
      <c r="M308" s="1" t="str">
        <f>rdxc_sourceList!K334</f>
        <v>BR-24</v>
      </c>
      <c r="N308" s="2" t="str">
        <f>rdxc_sourceList!L334</f>
        <v>MGLINSKY AREA / incl. MGLIN/</v>
      </c>
      <c r="O308" s="103" t="str">
        <f>rdxc_sourceList!M334</f>
        <v/>
      </c>
      <c r="P308" s="60" t="str">
        <f>rdxc_sourceList!N334</f>
        <v>0</v>
      </c>
      <c r="Q308" s="60" t="str">
        <f>rdxc_sourceList!O334</f>
        <v>0</v>
      </c>
      <c r="R308" s="60" t="str">
        <f>rdxc_sourceList!P334</f>
        <v>0</v>
      </c>
      <c r="S308" t="str">
        <f>rdxc_sourceList!Q334</f>
        <v/>
      </c>
      <c r="T308" s="99" t="str">
        <f t="shared" si="15"/>
        <v>307|9|BR-24|MGLINSKY AREA / incl. MGLIN/||0|0|0|</v>
      </c>
    </row>
    <row r="309" spans="11:20">
      <c r="K309">
        <v>308</v>
      </c>
      <c r="L309" s="68">
        <f t="shared" si="14"/>
        <v>9</v>
      </c>
      <c r="M309" s="1" t="str">
        <f>rdxc_sourceList!K335</f>
        <v>BR-25</v>
      </c>
      <c r="N309" s="2" t="str">
        <f>rdxc_sourceList!L335</f>
        <v>NAVLINSKY AREA</v>
      </c>
      <c r="O309" s="103" t="str">
        <f>rdxc_sourceList!M335</f>
        <v/>
      </c>
      <c r="P309" s="60" t="str">
        <f>rdxc_sourceList!N335</f>
        <v>0</v>
      </c>
      <c r="Q309" s="60" t="str">
        <f>rdxc_sourceList!O335</f>
        <v>0</v>
      </c>
      <c r="R309" s="60" t="str">
        <f>rdxc_sourceList!P335</f>
        <v>0</v>
      </c>
      <c r="S309" t="str">
        <f>rdxc_sourceList!Q335</f>
        <v/>
      </c>
      <c r="T309" s="99" t="str">
        <f t="shared" si="15"/>
        <v>308|9|BR-25|NAVLINSKY AREA||0|0|0|</v>
      </c>
    </row>
    <row r="310" spans="11:20">
      <c r="K310">
        <v>309</v>
      </c>
      <c r="L310" s="68">
        <f t="shared" si="14"/>
        <v>9</v>
      </c>
      <c r="M310" s="1" t="str">
        <f>rdxc_sourceList!K336</f>
        <v>BR-26</v>
      </c>
      <c r="N310" s="2" t="str">
        <f>rdxc_sourceList!L336</f>
        <v>NOVOZYBKOVSKY AREA</v>
      </c>
      <c r="O310" s="103" t="str">
        <f>rdxc_sourceList!M336</f>
        <v/>
      </c>
      <c r="P310" s="60" t="str">
        <f>rdxc_sourceList!N336</f>
        <v>0</v>
      </c>
      <c r="Q310" s="60" t="str">
        <f>rdxc_sourceList!O336</f>
        <v>0</v>
      </c>
      <c r="R310" s="60" t="str">
        <f>rdxc_sourceList!P336</f>
        <v>0</v>
      </c>
      <c r="S310" t="str">
        <f>rdxc_sourceList!Q336</f>
        <v/>
      </c>
      <c r="T310" s="99" t="str">
        <f t="shared" si="15"/>
        <v>309|9|BR-26|NOVOZYBKOVSKY AREA||0|0|0|</v>
      </c>
    </row>
    <row r="311" spans="11:20">
      <c r="K311">
        <v>310</v>
      </c>
      <c r="L311" s="68">
        <f t="shared" si="14"/>
        <v>9</v>
      </c>
      <c r="M311" s="1" t="str">
        <f>rdxc_sourceList!K337</f>
        <v>BR-27</v>
      </c>
      <c r="N311" s="2" t="str">
        <f>rdxc_sourceList!L337</f>
        <v>POGARSKY AREA</v>
      </c>
      <c r="O311" s="103" t="str">
        <f>rdxc_sourceList!M337</f>
        <v/>
      </c>
      <c r="P311" s="60" t="str">
        <f>rdxc_sourceList!N337</f>
        <v>0</v>
      </c>
      <c r="Q311" s="60" t="str">
        <f>rdxc_sourceList!O337</f>
        <v>0</v>
      </c>
      <c r="R311" s="60" t="str">
        <f>rdxc_sourceList!P337</f>
        <v>0</v>
      </c>
      <c r="S311" t="str">
        <f>rdxc_sourceList!Q337</f>
        <v/>
      </c>
      <c r="T311" s="99" t="str">
        <f t="shared" si="15"/>
        <v>310|9|BR-27|POGARSKY AREA||0|0|0|</v>
      </c>
    </row>
    <row r="312" spans="11:20">
      <c r="K312">
        <v>311</v>
      </c>
      <c r="L312" s="68">
        <f t="shared" si="14"/>
        <v>9</v>
      </c>
      <c r="M312" s="1" t="str">
        <f>rdxc_sourceList!K338</f>
        <v>BR-28</v>
      </c>
      <c r="N312" s="2" t="str">
        <f>rdxc_sourceList!L338</f>
        <v>POCHEPSKY AREA / incl. POChEP/</v>
      </c>
      <c r="O312" s="103" t="str">
        <f>rdxc_sourceList!M338</f>
        <v/>
      </c>
      <c r="P312" s="60" t="str">
        <f>rdxc_sourceList!N338</f>
        <v>0</v>
      </c>
      <c r="Q312" s="60" t="str">
        <f>rdxc_sourceList!O338</f>
        <v>0</v>
      </c>
      <c r="R312" s="60" t="str">
        <f>rdxc_sourceList!P338</f>
        <v>0</v>
      </c>
      <c r="S312" t="str">
        <f>rdxc_sourceList!Q338</f>
        <v/>
      </c>
      <c r="T312" s="99" t="str">
        <f t="shared" si="15"/>
        <v>311|9|BR-28|POCHEPSKY AREA / incl. POChEP/||0|0|0|</v>
      </c>
    </row>
    <row r="313" spans="11:20">
      <c r="K313">
        <v>312</v>
      </c>
      <c r="L313" s="68">
        <f t="shared" si="14"/>
        <v>9</v>
      </c>
      <c r="M313" s="1" t="str">
        <f>rdxc_sourceList!K339</f>
        <v>BR-29</v>
      </c>
      <c r="N313" s="2" t="str">
        <f>rdxc_sourceList!L339</f>
        <v>ROGNEDINSKY AREA</v>
      </c>
      <c r="O313" s="103" t="str">
        <f>rdxc_sourceList!M339</f>
        <v/>
      </c>
      <c r="P313" s="60" t="str">
        <f>rdxc_sourceList!N339</f>
        <v>0</v>
      </c>
      <c r="Q313" s="60" t="str">
        <f>rdxc_sourceList!O339</f>
        <v>0</v>
      </c>
      <c r="R313" s="60" t="str">
        <f>rdxc_sourceList!P339</f>
        <v>0</v>
      </c>
      <c r="S313" t="str">
        <f>rdxc_sourceList!Q339</f>
        <v/>
      </c>
      <c r="T313" s="99" t="str">
        <f t="shared" si="15"/>
        <v>312|9|BR-29|ROGNEDINSKY AREA||0|0|0|</v>
      </c>
    </row>
    <row r="314" spans="11:20">
      <c r="K314">
        <v>313</v>
      </c>
      <c r="L314" s="68">
        <f t="shared" si="14"/>
        <v>9</v>
      </c>
      <c r="M314" s="1" t="str">
        <f>rdxc_sourceList!K340</f>
        <v>BR-30</v>
      </c>
      <c r="N314" s="2" t="str">
        <f>rdxc_sourceList!L340</f>
        <v>SEVSKY AREA / incl. CEBCK/</v>
      </c>
      <c r="O314" s="103" t="str">
        <f>rdxc_sourceList!M340</f>
        <v/>
      </c>
      <c r="P314" s="60" t="str">
        <f>rdxc_sourceList!N340</f>
        <v>0</v>
      </c>
      <c r="Q314" s="60" t="str">
        <f>rdxc_sourceList!O340</f>
        <v>0</v>
      </c>
      <c r="R314" s="60" t="str">
        <f>rdxc_sourceList!P340</f>
        <v>0</v>
      </c>
      <c r="S314" t="str">
        <f>rdxc_sourceList!Q340</f>
        <v/>
      </c>
      <c r="T314" s="99" t="str">
        <f t="shared" si="15"/>
        <v>313|9|BR-30|SEVSKY AREA / incl. CEBCK/||0|0|0|</v>
      </c>
    </row>
    <row r="315" spans="11:20">
      <c r="K315">
        <v>314</v>
      </c>
      <c r="L315" s="68">
        <f t="shared" si="14"/>
        <v>9</v>
      </c>
      <c r="M315" s="1" t="str">
        <f>rdxc_sourceList!K341</f>
        <v>BR-31</v>
      </c>
      <c r="N315" s="2" t="str">
        <f>rdxc_sourceList!L341</f>
        <v>STARODUBSKY AREA</v>
      </c>
      <c r="O315" s="103" t="str">
        <f>rdxc_sourceList!M341</f>
        <v/>
      </c>
      <c r="P315" s="60" t="str">
        <f>rdxc_sourceList!N341</f>
        <v>0</v>
      </c>
      <c r="Q315" s="60" t="str">
        <f>rdxc_sourceList!O341</f>
        <v>0</v>
      </c>
      <c r="R315" s="60" t="str">
        <f>rdxc_sourceList!P341</f>
        <v>0</v>
      </c>
      <c r="S315" t="str">
        <f>rdxc_sourceList!Q341</f>
        <v/>
      </c>
      <c r="T315" s="99" t="str">
        <f t="shared" si="15"/>
        <v>314|9|BR-31|STARODUBSKY AREA||0|0|0|</v>
      </c>
    </row>
    <row r="316" spans="11:20">
      <c r="K316">
        <v>315</v>
      </c>
      <c r="L316" s="68">
        <f t="shared" si="14"/>
        <v>9</v>
      </c>
      <c r="M316" s="1" t="str">
        <f>rdxc_sourceList!K342</f>
        <v>BR-32</v>
      </c>
      <c r="N316" s="2" t="str">
        <f>rdxc_sourceList!L342</f>
        <v>SUZEMSKY AREA</v>
      </c>
      <c r="O316" s="103" t="str">
        <f>rdxc_sourceList!M342</f>
        <v/>
      </c>
      <c r="P316" s="60" t="str">
        <f>rdxc_sourceList!N342</f>
        <v>0</v>
      </c>
      <c r="Q316" s="60" t="str">
        <f>rdxc_sourceList!O342</f>
        <v>0</v>
      </c>
      <c r="R316" s="60" t="str">
        <f>rdxc_sourceList!P342</f>
        <v>0</v>
      </c>
      <c r="S316" t="str">
        <f>rdxc_sourceList!Q342</f>
        <v/>
      </c>
      <c r="T316" s="99" t="str">
        <f t="shared" si="15"/>
        <v>315|9|BR-32|SUZEMSKY AREA||0|0|0|</v>
      </c>
    </row>
    <row r="317" spans="11:20">
      <c r="K317">
        <v>316</v>
      </c>
      <c r="L317" s="68">
        <f t="shared" si="14"/>
        <v>9</v>
      </c>
      <c r="M317" s="1" t="str">
        <f>rdxc_sourceList!K343</f>
        <v>BR-33</v>
      </c>
      <c r="N317" s="2" t="str">
        <f>rdxc_sourceList!L343</f>
        <v>SURAZHSKY AREA / incl. SURAZh/</v>
      </c>
      <c r="O317" s="103" t="str">
        <f>rdxc_sourceList!M343</f>
        <v/>
      </c>
      <c r="P317" s="60" t="str">
        <f>rdxc_sourceList!N343</f>
        <v>0</v>
      </c>
      <c r="Q317" s="60" t="str">
        <f>rdxc_sourceList!O343</f>
        <v>0</v>
      </c>
      <c r="R317" s="60" t="str">
        <f>rdxc_sourceList!P343</f>
        <v>0</v>
      </c>
      <c r="S317" t="str">
        <f>rdxc_sourceList!Q343</f>
        <v/>
      </c>
      <c r="T317" s="99" t="str">
        <f t="shared" si="15"/>
        <v>316|9|BR-33|SURAZHSKY AREA / incl. SURAZh/||0|0|0|</v>
      </c>
    </row>
    <row r="318" spans="11:20">
      <c r="K318">
        <v>317</v>
      </c>
      <c r="L318" s="68">
        <f t="shared" si="14"/>
        <v>9</v>
      </c>
      <c r="M318" s="1" t="str">
        <f>rdxc_sourceList!K344</f>
        <v>BR-34</v>
      </c>
      <c r="N318" s="2" t="str">
        <f>rdxc_sourceList!L344</f>
        <v>TRUBCHEVSKY AREA / incl. TRUBChEVSK/</v>
      </c>
      <c r="O318" s="103" t="str">
        <f>rdxc_sourceList!M344</f>
        <v/>
      </c>
      <c r="P318" s="60" t="str">
        <f>rdxc_sourceList!N344</f>
        <v>0</v>
      </c>
      <c r="Q318" s="60" t="str">
        <f>rdxc_sourceList!O344</f>
        <v>0</v>
      </c>
      <c r="R318" s="60" t="str">
        <f>rdxc_sourceList!P344</f>
        <v>0</v>
      </c>
      <c r="S318" t="str">
        <f>rdxc_sourceList!Q344</f>
        <v/>
      </c>
      <c r="T318" s="99" t="str">
        <f t="shared" si="15"/>
        <v>317|9|BR-34|TRUBCHEVSKY AREA / incl. TRUBChEVSK/||0|0|0|</v>
      </c>
    </row>
    <row r="319" spans="11:20">
      <c r="K319">
        <v>318</v>
      </c>
      <c r="L319" s="68">
        <f t="shared" si="14"/>
        <v>9</v>
      </c>
      <c r="M319" s="1" t="str">
        <f>rdxc_sourceList!K345</f>
        <v>BR-35</v>
      </c>
      <c r="N319" s="2" t="str">
        <f>rdxc_sourceList!L345</f>
        <v>UNECHSKY AREA / incl. UNEChA/</v>
      </c>
      <c r="O319" s="103" t="str">
        <f>rdxc_sourceList!M345</f>
        <v/>
      </c>
      <c r="P319" s="60" t="str">
        <f>rdxc_sourceList!N345</f>
        <v>0</v>
      </c>
      <c r="Q319" s="60" t="str">
        <f>rdxc_sourceList!O345</f>
        <v>0</v>
      </c>
      <c r="R319" s="60" t="str">
        <f>rdxc_sourceList!P345</f>
        <v>0</v>
      </c>
      <c r="S319" t="str">
        <f>rdxc_sourceList!Q345</f>
        <v/>
      </c>
      <c r="T319" s="99" t="str">
        <f t="shared" si="15"/>
        <v>318|9|BR-35|UNECHSKY AREA / incl. UNEChA/||0|0|0|</v>
      </c>
    </row>
    <row r="320" spans="11:20">
      <c r="K320">
        <v>319</v>
      </c>
      <c r="L320" s="68">
        <f t="shared" si="14"/>
        <v>9</v>
      </c>
      <c r="M320" s="1" t="str">
        <f>rdxc_sourceList!K346</f>
        <v>BR-36</v>
      </c>
      <c r="N320" s="2" t="str">
        <f>rdxc_sourceList!L346</f>
        <v>STARODUB</v>
      </c>
      <c r="O320" s="103" t="str">
        <f>rdxc_sourceList!M346</f>
        <v/>
      </c>
      <c r="P320" s="60" t="str">
        <f>rdxc_sourceList!N346</f>
        <v>0</v>
      </c>
      <c r="Q320" s="60" t="str">
        <f>rdxc_sourceList!O346</f>
        <v>0</v>
      </c>
      <c r="R320" s="60" t="str">
        <f>rdxc_sourceList!P346</f>
        <v>0</v>
      </c>
      <c r="S320" t="str">
        <f>rdxc_sourceList!Q346</f>
        <v/>
      </c>
      <c r="T320" s="99" t="str">
        <f t="shared" si="15"/>
        <v>319|9|BR-36|STARODUB||0|0|0|</v>
      </c>
    </row>
    <row r="321" spans="11:20">
      <c r="K321">
        <v>320</v>
      </c>
      <c r="L321" s="68">
        <f t="shared" si="14"/>
        <v>9</v>
      </c>
      <c r="M321" s="1" t="str">
        <f>rdxc_sourceList!K347</f>
        <v>BR-37</v>
      </c>
      <c r="N321" s="2" t="str">
        <f>rdxc_sourceList!L347</f>
        <v>FOKINO NEW RDA</v>
      </c>
      <c r="O321" s="103" t="str">
        <f>rdxc_sourceList!M347</f>
        <v/>
      </c>
      <c r="P321" s="60" t="str">
        <f>rdxc_sourceList!N347</f>
        <v>0</v>
      </c>
      <c r="Q321" s="60" t="str">
        <f>rdxc_sourceList!O347</f>
        <v>1</v>
      </c>
      <c r="R321" s="60" t="str">
        <f>rdxc_sourceList!P347</f>
        <v>0</v>
      </c>
      <c r="S321" t="str">
        <f>rdxc_sourceList!Q347</f>
        <v/>
      </c>
      <c r="T321" s="99" t="str">
        <f t="shared" si="15"/>
        <v>320|9|BR-37|FOKINO NEW RDA||0|1|0|</v>
      </c>
    </row>
    <row r="322" spans="11:20">
      <c r="K322">
        <v>321</v>
      </c>
      <c r="L322" s="68">
        <f t="shared" si="14"/>
        <v>10</v>
      </c>
      <c r="M322" s="1" t="str">
        <f>rdxc_sourceList!K351</f>
        <v>BU-01</v>
      </c>
      <c r="N322" s="2" t="str">
        <f>rdxc_sourceList!L351</f>
        <v>ZHELEZNODOROZHNY DISTRICT of ULAN-UDE</v>
      </c>
      <c r="O322" s="103" t="str">
        <f>rdxc_sourceList!M351</f>
        <v/>
      </c>
      <c r="P322" s="60" t="str">
        <f>rdxc_sourceList!N351</f>
        <v>0</v>
      </c>
      <c r="Q322" s="60" t="str">
        <f>rdxc_sourceList!O351</f>
        <v>0</v>
      </c>
      <c r="R322" s="60" t="str">
        <f>rdxc_sourceList!P351</f>
        <v>0</v>
      </c>
      <c r="S322" t="str">
        <f>rdxc_sourceList!Q351</f>
        <v/>
      </c>
      <c r="T322" s="99" t="str">
        <f t="shared" si="15"/>
        <v>321|10|BU-01|ZHELEZNODOROZHNY DISTRICT of ULAN-UDE||0|0|0|</v>
      </c>
    </row>
    <row r="323" spans="11:20">
      <c r="K323">
        <v>322</v>
      </c>
      <c r="L323" s="68">
        <f t="shared" ref="L323:L386" si="16">VLOOKUP(LEFT(M323,2),$B$2:$C$92,2,0)</f>
        <v>10</v>
      </c>
      <c r="M323" s="1" t="str">
        <f>rdxc_sourceList!K352</f>
        <v>BU-02</v>
      </c>
      <c r="N323" s="2" t="str">
        <f>rdxc_sourceList!L352</f>
        <v>OKTYABRSKY DISTRICT of ULAN-UDE</v>
      </c>
      <c r="O323" s="103" t="str">
        <f>rdxc_sourceList!M352</f>
        <v/>
      </c>
      <c r="P323" s="60" t="str">
        <f>rdxc_sourceList!N352</f>
        <v>0</v>
      </c>
      <c r="Q323" s="60" t="str">
        <f>rdxc_sourceList!O352</f>
        <v>0</v>
      </c>
      <c r="R323" s="60" t="str">
        <f>rdxc_sourceList!P352</f>
        <v>0</v>
      </c>
      <c r="S323" t="str">
        <f>rdxc_sourceList!Q352</f>
        <v/>
      </c>
      <c r="T323" s="99" t="str">
        <f t="shared" ref="T323:T386" si="17">K323&amp;"|"&amp;L323&amp;"|"&amp;M323&amp;"|"&amp;N323&amp;"|"&amp;IF(O323 &lt;&gt; "",TEXT(O323,"yyyy-mm-dd"),"")&amp;"|"&amp;P323&amp;"|"&amp;Q323&amp;"|"&amp;R323&amp;"|"&amp;S323</f>
        <v>322|10|BU-02|OKTYABRSKY DISTRICT of ULAN-UDE||0|0|0|</v>
      </c>
    </row>
    <row r="324" spans="11:20">
      <c r="K324">
        <v>323</v>
      </c>
      <c r="L324" s="68">
        <f t="shared" si="16"/>
        <v>10</v>
      </c>
      <c r="M324" s="1" t="str">
        <f>rdxc_sourceList!K353</f>
        <v>BU-03</v>
      </c>
      <c r="N324" s="2" t="str">
        <f>rdxc_sourceList!L353</f>
        <v>SOVETSKY DISTRICT of ULAN-UDE</v>
      </c>
      <c r="O324" s="103" t="str">
        <f>rdxc_sourceList!M353</f>
        <v/>
      </c>
      <c r="P324" s="60" t="str">
        <f>rdxc_sourceList!N353</f>
        <v>0</v>
      </c>
      <c r="Q324" s="60" t="str">
        <f>rdxc_sourceList!O353</f>
        <v>0</v>
      </c>
      <c r="R324" s="60" t="str">
        <f>rdxc_sourceList!P353</f>
        <v>0</v>
      </c>
      <c r="S324" t="str">
        <f>rdxc_sourceList!Q353</f>
        <v/>
      </c>
      <c r="T324" s="99" t="str">
        <f t="shared" si="17"/>
        <v>323|10|BU-03|SOVETSKY DISTRICT of ULAN-UDE||0|0|0|</v>
      </c>
    </row>
    <row r="325" spans="11:20">
      <c r="K325">
        <v>324</v>
      </c>
      <c r="L325" s="68">
        <f t="shared" si="16"/>
        <v>10</v>
      </c>
      <c r="M325" s="1" t="str">
        <f>rdxc_sourceList!K354</f>
        <v>BU-04</v>
      </c>
      <c r="N325" s="2" t="str">
        <f>rdxc_sourceList!L354</f>
        <v>SEVEROBAYKALSK</v>
      </c>
      <c r="O325" s="103" t="str">
        <f>rdxc_sourceList!M354</f>
        <v/>
      </c>
      <c r="P325" s="60" t="str">
        <f>rdxc_sourceList!N354</f>
        <v>0</v>
      </c>
      <c r="Q325" s="60" t="str">
        <f>rdxc_sourceList!O354</f>
        <v>0</v>
      </c>
      <c r="R325" s="60" t="str">
        <f>rdxc_sourceList!P354</f>
        <v>0</v>
      </c>
      <c r="S325" t="str">
        <f>rdxc_sourceList!Q354</f>
        <v/>
      </c>
      <c r="T325" s="99" t="str">
        <f t="shared" si="17"/>
        <v>324|10|BU-04|SEVEROBAYKALSK||0|0|0|</v>
      </c>
    </row>
    <row r="326" spans="11:20">
      <c r="K326">
        <v>325</v>
      </c>
      <c r="L326" s="68">
        <f t="shared" si="16"/>
        <v>10</v>
      </c>
      <c r="M326" s="1" t="str">
        <f>rdxc_sourceList!K355</f>
        <v>BU-05</v>
      </c>
      <c r="N326" s="2" t="str">
        <f>rdxc_sourceList!L355</f>
        <v>BARGUZINSKY AREA</v>
      </c>
      <c r="O326" s="103" t="str">
        <f>rdxc_sourceList!M355</f>
        <v/>
      </c>
      <c r="P326" s="60" t="str">
        <f>rdxc_sourceList!N355</f>
        <v>0</v>
      </c>
      <c r="Q326" s="60" t="str">
        <f>rdxc_sourceList!O355</f>
        <v>0</v>
      </c>
      <c r="R326" s="60" t="str">
        <f>rdxc_sourceList!P355</f>
        <v>0</v>
      </c>
      <c r="S326" t="str">
        <f>rdxc_sourceList!Q355</f>
        <v/>
      </c>
      <c r="T326" s="99" t="str">
        <f t="shared" si="17"/>
        <v>325|10|BU-05|BARGUZINSKY AREA||0|0|0|</v>
      </c>
    </row>
    <row r="327" spans="11:20">
      <c r="K327">
        <v>326</v>
      </c>
      <c r="L327" s="68">
        <f t="shared" si="16"/>
        <v>10</v>
      </c>
      <c r="M327" s="1" t="str">
        <f>rdxc_sourceList!K356</f>
        <v>BU-06</v>
      </c>
      <c r="N327" s="2" t="str">
        <f>rdxc_sourceList!L356</f>
        <v>BAUNTOVSKY AREA</v>
      </c>
      <c r="O327" s="103" t="str">
        <f>rdxc_sourceList!M356</f>
        <v/>
      </c>
      <c r="P327" s="60" t="str">
        <f>rdxc_sourceList!N356</f>
        <v>0</v>
      </c>
      <c r="Q327" s="60" t="str">
        <f>rdxc_sourceList!O356</f>
        <v>0</v>
      </c>
      <c r="R327" s="60" t="str">
        <f>rdxc_sourceList!P356</f>
        <v>0</v>
      </c>
      <c r="S327" t="str">
        <f>rdxc_sourceList!Q356</f>
        <v/>
      </c>
      <c r="T327" s="99" t="str">
        <f t="shared" si="17"/>
        <v>326|10|BU-06|BAUNTOVSKY AREA||0|0|0|</v>
      </c>
    </row>
    <row r="328" spans="11:20">
      <c r="K328">
        <v>327</v>
      </c>
      <c r="L328" s="68">
        <f t="shared" si="16"/>
        <v>10</v>
      </c>
      <c r="M328" s="1" t="str">
        <f>rdxc_sourceList!K357</f>
        <v>BU-07</v>
      </c>
      <c r="N328" s="2" t="str">
        <f>rdxc_sourceList!L357</f>
        <v>BICHURSKY AREA</v>
      </c>
      <c r="O328" s="103" t="str">
        <f>rdxc_sourceList!M357</f>
        <v/>
      </c>
      <c r="P328" s="60" t="str">
        <f>rdxc_sourceList!N357</f>
        <v>0</v>
      </c>
      <c r="Q328" s="60" t="str">
        <f>rdxc_sourceList!O357</f>
        <v>0</v>
      </c>
      <c r="R328" s="60" t="str">
        <f>rdxc_sourceList!P357</f>
        <v>0</v>
      </c>
      <c r="S328" t="str">
        <f>rdxc_sourceList!Q357</f>
        <v/>
      </c>
      <c r="T328" s="99" t="str">
        <f t="shared" si="17"/>
        <v>327|10|BU-07|BICHURSKY AREA||0|0|0|</v>
      </c>
    </row>
    <row r="329" spans="11:20">
      <c r="K329">
        <v>328</v>
      </c>
      <c r="L329" s="68">
        <f t="shared" si="16"/>
        <v>10</v>
      </c>
      <c r="M329" s="1" t="str">
        <f>rdxc_sourceList!K358</f>
        <v>BU-08</v>
      </c>
      <c r="N329" s="2" t="str">
        <f>rdxc_sourceList!L358</f>
        <v>DZHIDINSKY AREA</v>
      </c>
      <c r="O329" s="103" t="str">
        <f>rdxc_sourceList!M358</f>
        <v/>
      </c>
      <c r="P329" s="60" t="str">
        <f>rdxc_sourceList!N358</f>
        <v>0</v>
      </c>
      <c r="Q329" s="60" t="str">
        <f>rdxc_sourceList!O358</f>
        <v>0</v>
      </c>
      <c r="R329" s="60" t="str">
        <f>rdxc_sourceList!P358</f>
        <v>0</v>
      </c>
      <c r="S329" t="str">
        <f>rdxc_sourceList!Q358</f>
        <v/>
      </c>
      <c r="T329" s="99" t="str">
        <f t="shared" si="17"/>
        <v>328|10|BU-08|DZHIDINSKY AREA||0|0|0|</v>
      </c>
    </row>
    <row r="330" spans="11:20">
      <c r="K330">
        <v>329</v>
      </c>
      <c r="L330" s="68">
        <f t="shared" si="16"/>
        <v>10</v>
      </c>
      <c r="M330" s="1" t="str">
        <f>rdxc_sourceList!K359</f>
        <v>BU-09</v>
      </c>
      <c r="N330" s="2" t="str">
        <f>rdxc_sourceList!L359</f>
        <v>ERAVNINSKY AREA</v>
      </c>
      <c r="O330" s="103" t="str">
        <f>rdxc_sourceList!M359</f>
        <v/>
      </c>
      <c r="P330" s="60" t="str">
        <f>rdxc_sourceList!N359</f>
        <v>0</v>
      </c>
      <c r="Q330" s="60" t="str">
        <f>rdxc_sourceList!O359</f>
        <v>0</v>
      </c>
      <c r="R330" s="60" t="str">
        <f>rdxc_sourceList!P359</f>
        <v>0</v>
      </c>
      <c r="S330" t="str">
        <f>rdxc_sourceList!Q359</f>
        <v/>
      </c>
      <c r="T330" s="99" t="str">
        <f t="shared" si="17"/>
        <v>329|10|BU-09|ERAVNINSKY AREA||0|0|0|</v>
      </c>
    </row>
    <row r="331" spans="11:20">
      <c r="K331">
        <v>330</v>
      </c>
      <c r="L331" s="68">
        <f t="shared" si="16"/>
        <v>10</v>
      </c>
      <c r="M331" s="1" t="str">
        <f>rdxc_sourceList!K360</f>
        <v>BU-10</v>
      </c>
      <c r="N331" s="2" t="str">
        <f>rdxc_sourceList!L360</f>
        <v>ZAIGRAYEVSKY AREA</v>
      </c>
      <c r="O331" s="103" t="str">
        <f>rdxc_sourceList!M360</f>
        <v/>
      </c>
      <c r="P331" s="60" t="str">
        <f>rdxc_sourceList!N360</f>
        <v>0</v>
      </c>
      <c r="Q331" s="60" t="str">
        <f>rdxc_sourceList!O360</f>
        <v>0</v>
      </c>
      <c r="R331" s="60" t="str">
        <f>rdxc_sourceList!P360</f>
        <v>0</v>
      </c>
      <c r="S331" t="str">
        <f>rdxc_sourceList!Q360</f>
        <v/>
      </c>
      <c r="T331" s="99" t="str">
        <f t="shared" si="17"/>
        <v>330|10|BU-10|ZAIGRAYEVSKY AREA||0|0|0|</v>
      </c>
    </row>
    <row r="332" spans="11:20">
      <c r="K332">
        <v>331</v>
      </c>
      <c r="L332" s="68">
        <f t="shared" si="16"/>
        <v>10</v>
      </c>
      <c r="M332" s="1" t="str">
        <f>rdxc_sourceList!K361</f>
        <v>BU-11</v>
      </c>
      <c r="N332" s="2" t="str">
        <f>rdxc_sourceList!L361</f>
        <v>ZAKAMENSKY AREA / incl. ZAKAMENSK/</v>
      </c>
      <c r="O332" s="103" t="str">
        <f>rdxc_sourceList!M361</f>
        <v/>
      </c>
      <c r="P332" s="60" t="str">
        <f>rdxc_sourceList!N361</f>
        <v>0</v>
      </c>
      <c r="Q332" s="60" t="str">
        <f>rdxc_sourceList!O361</f>
        <v>0</v>
      </c>
      <c r="R332" s="60" t="str">
        <f>rdxc_sourceList!P361</f>
        <v>0</v>
      </c>
      <c r="S332" t="str">
        <f>rdxc_sourceList!Q361</f>
        <v/>
      </c>
      <c r="T332" s="99" t="str">
        <f t="shared" si="17"/>
        <v>331|10|BU-11|ZAKAMENSKY AREA / incl. ZAKAMENSK/||0|0|0|</v>
      </c>
    </row>
    <row r="333" spans="11:20">
      <c r="K333">
        <v>332</v>
      </c>
      <c r="L333" s="68">
        <f t="shared" si="16"/>
        <v>10</v>
      </c>
      <c r="M333" s="1" t="str">
        <f>rdxc_sourceList!K362</f>
        <v>BU-12</v>
      </c>
      <c r="N333" s="2" t="str">
        <f>rdxc_sourceList!L362</f>
        <v>IVOLGINSKY AREA</v>
      </c>
      <c r="O333" s="103" t="str">
        <f>rdxc_sourceList!M362</f>
        <v/>
      </c>
      <c r="P333" s="60" t="str">
        <f>rdxc_sourceList!N362</f>
        <v>0</v>
      </c>
      <c r="Q333" s="60" t="str">
        <f>rdxc_sourceList!O362</f>
        <v>0</v>
      </c>
      <c r="R333" s="60" t="str">
        <f>rdxc_sourceList!P362</f>
        <v>0</v>
      </c>
      <c r="S333" t="str">
        <f>rdxc_sourceList!Q362</f>
        <v/>
      </c>
      <c r="T333" s="99" t="str">
        <f t="shared" si="17"/>
        <v>332|10|BU-12|IVOLGINSKY AREA||0|0|0|</v>
      </c>
    </row>
    <row r="334" spans="11:20">
      <c r="K334">
        <v>333</v>
      </c>
      <c r="L334" s="68">
        <f t="shared" si="16"/>
        <v>10</v>
      </c>
      <c r="M334" s="1" t="str">
        <f>rdxc_sourceList!K363</f>
        <v>BU-13</v>
      </c>
      <c r="N334" s="2" t="str">
        <f>rdxc_sourceList!L363</f>
        <v>KABANSKY AREA / incl. Grandmother's /</v>
      </c>
      <c r="O334" s="103" t="str">
        <f>rdxc_sourceList!M363</f>
        <v/>
      </c>
      <c r="P334" s="60" t="str">
        <f>rdxc_sourceList!N363</f>
        <v>0</v>
      </c>
      <c r="Q334" s="60" t="str">
        <f>rdxc_sourceList!O363</f>
        <v>0</v>
      </c>
      <c r="R334" s="60" t="str">
        <f>rdxc_sourceList!P363</f>
        <v>0</v>
      </c>
      <c r="S334" t="str">
        <f>rdxc_sourceList!Q363</f>
        <v/>
      </c>
      <c r="T334" s="99" t="str">
        <f t="shared" si="17"/>
        <v>333|10|BU-13|KABANSKY AREA / incl. Grandmother's /||0|0|0|</v>
      </c>
    </row>
    <row r="335" spans="11:20">
      <c r="K335">
        <v>334</v>
      </c>
      <c r="L335" s="68">
        <f t="shared" si="16"/>
        <v>10</v>
      </c>
      <c r="M335" s="1" t="str">
        <f>rdxc_sourceList!K364</f>
        <v>BU-14</v>
      </c>
      <c r="N335" s="2" t="str">
        <f>rdxc_sourceList!L364</f>
        <v>KIZHINGINSKY AREA</v>
      </c>
      <c r="O335" s="103" t="str">
        <f>rdxc_sourceList!M364</f>
        <v/>
      </c>
      <c r="P335" s="60" t="str">
        <f>rdxc_sourceList!N364</f>
        <v>0</v>
      </c>
      <c r="Q335" s="60" t="str">
        <f>rdxc_sourceList!O364</f>
        <v>0</v>
      </c>
      <c r="R335" s="60" t="str">
        <f>rdxc_sourceList!P364</f>
        <v>0</v>
      </c>
      <c r="S335" t="str">
        <f>rdxc_sourceList!Q364</f>
        <v/>
      </c>
      <c r="T335" s="99" t="str">
        <f t="shared" si="17"/>
        <v>334|10|BU-14|KIZHINGINSKY AREA||0|0|0|</v>
      </c>
    </row>
    <row r="336" spans="11:20">
      <c r="K336">
        <v>335</v>
      </c>
      <c r="L336" s="68">
        <f t="shared" si="16"/>
        <v>10</v>
      </c>
      <c r="M336" s="1" t="str">
        <f>rdxc_sourceList!K365</f>
        <v>BU-15</v>
      </c>
      <c r="N336" s="2" t="str">
        <f>rdxc_sourceList!L365</f>
        <v>KURUMKANSKY AREA</v>
      </c>
      <c r="O336" s="103" t="str">
        <f>rdxc_sourceList!M365</f>
        <v/>
      </c>
      <c r="P336" s="60" t="str">
        <f>rdxc_sourceList!N365</f>
        <v>0</v>
      </c>
      <c r="Q336" s="60" t="str">
        <f>rdxc_sourceList!O365</f>
        <v>0</v>
      </c>
      <c r="R336" s="60" t="str">
        <f>rdxc_sourceList!P365</f>
        <v>0</v>
      </c>
      <c r="S336" t="str">
        <f>rdxc_sourceList!Q365</f>
        <v/>
      </c>
      <c r="T336" s="99" t="str">
        <f t="shared" si="17"/>
        <v>335|10|BU-15|KURUMKANSKY AREA||0|0|0|</v>
      </c>
    </row>
    <row r="337" spans="11:20">
      <c r="K337">
        <v>336</v>
      </c>
      <c r="L337" s="68">
        <f t="shared" si="16"/>
        <v>10</v>
      </c>
      <c r="M337" s="1" t="str">
        <f>rdxc_sourceList!K366</f>
        <v>BU-16</v>
      </c>
      <c r="N337" s="2" t="str">
        <f>rdxc_sourceList!L366</f>
        <v>KYAKHTINSKY DISTRICT / incl. KYAKHTA /</v>
      </c>
      <c r="O337" s="103" t="str">
        <f>rdxc_sourceList!M366</f>
        <v/>
      </c>
      <c r="P337" s="60" t="str">
        <f>rdxc_sourceList!N366</f>
        <v>0</v>
      </c>
      <c r="Q337" s="60" t="str">
        <f>rdxc_sourceList!O366</f>
        <v>0</v>
      </c>
      <c r="R337" s="60" t="str">
        <f>rdxc_sourceList!P366</f>
        <v>0</v>
      </c>
      <c r="S337" t="str">
        <f>rdxc_sourceList!Q366</f>
        <v/>
      </c>
      <c r="T337" s="99" t="str">
        <f t="shared" si="17"/>
        <v>336|10|BU-16|KYAKHTINSKY DISTRICT / incl. KYAKHTA /||0|0|0|</v>
      </c>
    </row>
    <row r="338" spans="11:20">
      <c r="K338">
        <v>337</v>
      </c>
      <c r="L338" s="68">
        <f t="shared" si="16"/>
        <v>10</v>
      </c>
      <c r="M338" s="1" t="str">
        <f>rdxc_sourceList!K367</f>
        <v>BU-17</v>
      </c>
      <c r="N338" s="2" t="str">
        <f>rdxc_sourceList!L367</f>
        <v>MUYSKY AREA</v>
      </c>
      <c r="O338" s="103" t="str">
        <f>rdxc_sourceList!M367</f>
        <v/>
      </c>
      <c r="P338" s="60" t="str">
        <f>rdxc_sourceList!N367</f>
        <v>0</v>
      </c>
      <c r="Q338" s="60" t="str">
        <f>rdxc_sourceList!O367</f>
        <v>0</v>
      </c>
      <c r="R338" s="60" t="str">
        <f>rdxc_sourceList!P367</f>
        <v>0</v>
      </c>
      <c r="S338" t="str">
        <f>rdxc_sourceList!Q367</f>
        <v/>
      </c>
      <c r="T338" s="99" t="str">
        <f t="shared" si="17"/>
        <v>337|10|BU-17|MUYSKY AREA||0|0|0|</v>
      </c>
    </row>
    <row r="339" spans="11:20">
      <c r="K339">
        <v>338</v>
      </c>
      <c r="L339" s="68">
        <f t="shared" si="16"/>
        <v>10</v>
      </c>
      <c r="M339" s="1" t="str">
        <f>rdxc_sourceList!K368</f>
        <v>BU-18</v>
      </c>
      <c r="N339" s="2" t="str">
        <f>rdxc_sourceList!L368</f>
        <v>OKINSKY AREA</v>
      </c>
      <c r="O339" s="103" t="str">
        <f>rdxc_sourceList!M368</f>
        <v/>
      </c>
      <c r="P339" s="60" t="str">
        <f>rdxc_sourceList!N368</f>
        <v>0</v>
      </c>
      <c r="Q339" s="60" t="str">
        <f>rdxc_sourceList!O368</f>
        <v>0</v>
      </c>
      <c r="R339" s="60" t="str">
        <f>rdxc_sourceList!P368</f>
        <v>0</v>
      </c>
      <c r="S339" t="str">
        <f>rdxc_sourceList!Q368</f>
        <v/>
      </c>
      <c r="T339" s="99" t="str">
        <f t="shared" si="17"/>
        <v>338|10|BU-18|OKINSKY AREA||0|0|0|</v>
      </c>
    </row>
    <row r="340" spans="11:20">
      <c r="K340">
        <v>339</v>
      </c>
      <c r="L340" s="68">
        <f t="shared" si="16"/>
        <v>10</v>
      </c>
      <c r="M340" s="1" t="str">
        <f>rdxc_sourceList!K369</f>
        <v>BU-19</v>
      </c>
      <c r="N340" s="2" t="str">
        <f>rdxc_sourceList!L369</f>
        <v>PRIBAYKALSKY AREA</v>
      </c>
      <c r="O340" s="103" t="str">
        <f>rdxc_sourceList!M369</f>
        <v/>
      </c>
      <c r="P340" s="60" t="str">
        <f>rdxc_sourceList!N369</f>
        <v>0</v>
      </c>
      <c r="Q340" s="60" t="str">
        <f>rdxc_sourceList!O369</f>
        <v>0</v>
      </c>
      <c r="R340" s="60" t="str">
        <f>rdxc_sourceList!P369</f>
        <v>0</v>
      </c>
      <c r="S340" t="str">
        <f>rdxc_sourceList!Q369</f>
        <v/>
      </c>
      <c r="T340" s="99" t="str">
        <f t="shared" si="17"/>
        <v>339|10|BU-19|PRIBAYKALSKY AREA||0|0|0|</v>
      </c>
    </row>
    <row r="341" spans="11:20">
      <c r="K341">
        <v>340</v>
      </c>
      <c r="L341" s="68">
        <f t="shared" si="16"/>
        <v>10</v>
      </c>
      <c r="M341" s="1" t="str">
        <f>rdxc_sourceList!K370</f>
        <v>BU-20</v>
      </c>
      <c r="N341" s="2" t="str">
        <f>rdxc_sourceList!L370</f>
        <v>SEVERO-BAIKAL`SKY AREA</v>
      </c>
      <c r="O341" s="103" t="str">
        <f>rdxc_sourceList!M370</f>
        <v/>
      </c>
      <c r="P341" s="60" t="str">
        <f>rdxc_sourceList!N370</f>
        <v>0</v>
      </c>
      <c r="Q341" s="60" t="str">
        <f>rdxc_sourceList!O370</f>
        <v>0</v>
      </c>
      <c r="R341" s="60" t="str">
        <f>rdxc_sourceList!P370</f>
        <v>0</v>
      </c>
      <c r="S341" t="str">
        <f>rdxc_sourceList!Q370</f>
        <v/>
      </c>
      <c r="T341" s="99" t="str">
        <f t="shared" si="17"/>
        <v>340|10|BU-20|SEVERO-BAIKAL`SKY AREA||0|0|0|</v>
      </c>
    </row>
    <row r="342" spans="11:20">
      <c r="K342">
        <v>341</v>
      </c>
      <c r="L342" s="68">
        <f t="shared" si="16"/>
        <v>10</v>
      </c>
      <c r="M342" s="1" t="str">
        <f>rdxc_sourceList!K371</f>
        <v>BU-21</v>
      </c>
      <c r="N342" s="2" t="str">
        <f>rdxc_sourceList!L371</f>
        <v>SELENGINSKY AREA / incl. GUSINOOZERSK/</v>
      </c>
      <c r="O342" s="103" t="str">
        <f>rdxc_sourceList!M371</f>
        <v/>
      </c>
      <c r="P342" s="60" t="str">
        <f>rdxc_sourceList!N371</f>
        <v>0</v>
      </c>
      <c r="Q342" s="60" t="str">
        <f>rdxc_sourceList!O371</f>
        <v>0</v>
      </c>
      <c r="R342" s="60" t="str">
        <f>rdxc_sourceList!P371</f>
        <v>0</v>
      </c>
      <c r="S342" t="str">
        <f>rdxc_sourceList!Q371</f>
        <v/>
      </c>
      <c r="T342" s="99" t="str">
        <f t="shared" si="17"/>
        <v>341|10|BU-21|SELENGINSKY AREA / incl. GUSINOOZERSK/||0|0|0|</v>
      </c>
    </row>
    <row r="343" spans="11:20">
      <c r="K343">
        <v>342</v>
      </c>
      <c r="L343" s="68">
        <f t="shared" si="16"/>
        <v>10</v>
      </c>
      <c r="M343" s="1" t="str">
        <f>rdxc_sourceList!K372</f>
        <v>BU-22</v>
      </c>
      <c r="N343" s="2" t="str">
        <f>rdxc_sourceList!L372</f>
        <v>TARBAGATAYSKY AREA</v>
      </c>
      <c r="O343" s="103" t="str">
        <f>rdxc_sourceList!M372</f>
        <v/>
      </c>
      <c r="P343" s="60" t="str">
        <f>rdxc_sourceList!N372</f>
        <v>0</v>
      </c>
      <c r="Q343" s="60" t="str">
        <f>rdxc_sourceList!O372</f>
        <v>0</v>
      </c>
      <c r="R343" s="60" t="str">
        <f>rdxc_sourceList!P372</f>
        <v>0</v>
      </c>
      <c r="S343" t="str">
        <f>rdxc_sourceList!Q372</f>
        <v/>
      </c>
      <c r="T343" s="99" t="str">
        <f t="shared" si="17"/>
        <v>342|10|BU-22|TARBAGATAYSKY AREA||0|0|0|</v>
      </c>
    </row>
    <row r="344" spans="11:20">
      <c r="K344">
        <v>343</v>
      </c>
      <c r="L344" s="68">
        <f t="shared" si="16"/>
        <v>10</v>
      </c>
      <c r="M344" s="1" t="str">
        <f>rdxc_sourceList!K373</f>
        <v>BU-23</v>
      </c>
      <c r="N344" s="2" t="str">
        <f>rdxc_sourceList!L373</f>
        <v>TUNKINSKY AREA</v>
      </c>
      <c r="O344" s="103" t="str">
        <f>rdxc_sourceList!M373</f>
        <v/>
      </c>
      <c r="P344" s="60" t="str">
        <f>rdxc_sourceList!N373</f>
        <v>0</v>
      </c>
      <c r="Q344" s="60" t="str">
        <f>rdxc_sourceList!O373</f>
        <v>0</v>
      </c>
      <c r="R344" s="60" t="str">
        <f>rdxc_sourceList!P373</f>
        <v>0</v>
      </c>
      <c r="S344" t="str">
        <f>rdxc_sourceList!Q373</f>
        <v/>
      </c>
      <c r="T344" s="99" t="str">
        <f t="shared" si="17"/>
        <v>343|10|BU-23|TUNKINSKY AREA||0|0|0|</v>
      </c>
    </row>
    <row r="345" spans="11:20">
      <c r="K345">
        <v>344</v>
      </c>
      <c r="L345" s="68">
        <f t="shared" si="16"/>
        <v>10</v>
      </c>
      <c r="M345" s="1" t="str">
        <f>rdxc_sourceList!K374</f>
        <v>BU-24</v>
      </c>
      <c r="N345" s="2" t="str">
        <f>rdxc_sourceList!L374</f>
        <v>HORINSKY AREA</v>
      </c>
      <c r="O345" s="103" t="str">
        <f>rdxc_sourceList!M374</f>
        <v/>
      </c>
      <c r="P345" s="60" t="str">
        <f>rdxc_sourceList!N374</f>
        <v>0</v>
      </c>
      <c r="Q345" s="60" t="str">
        <f>rdxc_sourceList!O374</f>
        <v>0</v>
      </c>
      <c r="R345" s="60" t="str">
        <f>rdxc_sourceList!P374</f>
        <v>0</v>
      </c>
      <c r="S345" t="str">
        <f>rdxc_sourceList!Q374</f>
        <v/>
      </c>
      <c r="T345" s="99" t="str">
        <f t="shared" si="17"/>
        <v>344|10|BU-24|HORINSKY AREA||0|0|0|</v>
      </c>
    </row>
    <row r="346" spans="11:20">
      <c r="K346">
        <v>345</v>
      </c>
      <c r="L346" s="68">
        <f t="shared" si="16"/>
        <v>10</v>
      </c>
      <c r="M346" s="1" t="str">
        <f>rdxc_sourceList!K375</f>
        <v>BU-25</v>
      </c>
      <c r="N346" s="2" t="str">
        <f>rdxc_sourceList!L375</f>
        <v>MUKHORSHIBIRSKY AREA</v>
      </c>
      <c r="O346" s="103" t="str">
        <f>rdxc_sourceList!M375</f>
        <v/>
      </c>
      <c r="P346" s="60" t="str">
        <f>rdxc_sourceList!N375</f>
        <v>0</v>
      </c>
      <c r="Q346" s="60" t="str">
        <f>rdxc_sourceList!O375</f>
        <v>0</v>
      </c>
      <c r="R346" s="60" t="str">
        <f>rdxc_sourceList!P375</f>
        <v>0</v>
      </c>
      <c r="S346" t="str">
        <f>rdxc_sourceList!Q375</f>
        <v/>
      </c>
      <c r="T346" s="99" t="str">
        <f t="shared" si="17"/>
        <v>345|10|BU-25|MUKHORSHIBIRSKY AREA||0|0|0|</v>
      </c>
    </row>
    <row r="347" spans="11:20">
      <c r="K347">
        <v>346</v>
      </c>
      <c r="L347" s="68">
        <f t="shared" si="16"/>
        <v>11</v>
      </c>
      <c r="M347" s="1" t="str">
        <f>rdxc_sourceList!K379</f>
        <v>CB-01</v>
      </c>
      <c r="N347" s="2" t="str">
        <f>rdxc_sourceList!L379</f>
        <v>KALININSKY DISTRICT of CHELYABINSK</v>
      </c>
      <c r="O347" s="103" t="str">
        <f>rdxc_sourceList!M379</f>
        <v/>
      </c>
      <c r="P347" s="60" t="str">
        <f>rdxc_sourceList!N379</f>
        <v>0</v>
      </c>
      <c r="Q347" s="60" t="str">
        <f>rdxc_sourceList!O379</f>
        <v>0</v>
      </c>
      <c r="R347" s="60" t="str">
        <f>rdxc_sourceList!P379</f>
        <v>0</v>
      </c>
      <c r="S347" t="str">
        <f>rdxc_sourceList!Q379</f>
        <v/>
      </c>
      <c r="T347" s="99" t="str">
        <f t="shared" si="17"/>
        <v>346|11|CB-01|KALININSKY DISTRICT of CHELYABINSK||0|0|0|</v>
      </c>
    </row>
    <row r="348" spans="11:20">
      <c r="K348">
        <v>347</v>
      </c>
      <c r="L348" s="68">
        <f t="shared" si="16"/>
        <v>11</v>
      </c>
      <c r="M348" s="1" t="str">
        <f>rdxc_sourceList!K380</f>
        <v>CB-02</v>
      </c>
      <c r="N348" s="2" t="str">
        <f>rdxc_sourceList!L380</f>
        <v>KURCHATOVSKY DISTRICT of CHELYABINSK</v>
      </c>
      <c r="O348" s="103" t="str">
        <f>rdxc_sourceList!M380</f>
        <v/>
      </c>
      <c r="P348" s="60" t="str">
        <f>rdxc_sourceList!N380</f>
        <v>0</v>
      </c>
      <c r="Q348" s="60" t="str">
        <f>rdxc_sourceList!O380</f>
        <v>0</v>
      </c>
      <c r="R348" s="60" t="str">
        <f>rdxc_sourceList!P380</f>
        <v>0</v>
      </c>
      <c r="S348" t="str">
        <f>rdxc_sourceList!Q380</f>
        <v/>
      </c>
      <c r="T348" s="99" t="str">
        <f t="shared" si="17"/>
        <v>347|11|CB-02|KURCHATOVSKY DISTRICT of CHELYABINSK||0|0|0|</v>
      </c>
    </row>
    <row r="349" spans="11:20">
      <c r="K349">
        <v>348</v>
      </c>
      <c r="L349" s="68">
        <f t="shared" si="16"/>
        <v>11</v>
      </c>
      <c r="M349" s="1" t="str">
        <f>rdxc_sourceList!K381</f>
        <v>CB-03</v>
      </c>
      <c r="N349" s="2" t="str">
        <f>rdxc_sourceList!L381</f>
        <v>LENINSKY DISTRICT of CHELYABINSK</v>
      </c>
      <c r="O349" s="103" t="str">
        <f>rdxc_sourceList!M381</f>
        <v/>
      </c>
      <c r="P349" s="60" t="str">
        <f>rdxc_sourceList!N381</f>
        <v>0</v>
      </c>
      <c r="Q349" s="60" t="str">
        <f>rdxc_sourceList!O381</f>
        <v>0</v>
      </c>
      <c r="R349" s="60" t="str">
        <f>rdxc_sourceList!P381</f>
        <v>0</v>
      </c>
      <c r="S349" t="str">
        <f>rdxc_sourceList!Q381</f>
        <v/>
      </c>
      <c r="T349" s="99" t="str">
        <f t="shared" si="17"/>
        <v>348|11|CB-03|LENINSKY DISTRICT of CHELYABINSK||0|0|0|</v>
      </c>
    </row>
    <row r="350" spans="11:20">
      <c r="K350">
        <v>349</v>
      </c>
      <c r="L350" s="68">
        <f t="shared" si="16"/>
        <v>11</v>
      </c>
      <c r="M350" s="1" t="str">
        <f>rdxc_sourceList!K382</f>
        <v>CB-04</v>
      </c>
      <c r="N350" s="2" t="str">
        <f>rdxc_sourceList!L382</f>
        <v>METALLURGICHESKY DISTRICT of CHELYABINSK</v>
      </c>
      <c r="O350" s="103" t="str">
        <f>rdxc_sourceList!M382</f>
        <v/>
      </c>
      <c r="P350" s="60" t="str">
        <f>rdxc_sourceList!N382</f>
        <v>0</v>
      </c>
      <c r="Q350" s="60" t="str">
        <f>rdxc_sourceList!O382</f>
        <v>0</v>
      </c>
      <c r="R350" s="60" t="str">
        <f>rdxc_sourceList!P382</f>
        <v>0</v>
      </c>
      <c r="S350" t="str">
        <f>rdxc_sourceList!Q382</f>
        <v/>
      </c>
      <c r="T350" s="99" t="str">
        <f t="shared" si="17"/>
        <v>349|11|CB-04|METALLURGICHESKY DISTRICT of CHELYABINSK||0|0|0|</v>
      </c>
    </row>
    <row r="351" spans="11:20">
      <c r="K351">
        <v>350</v>
      </c>
      <c r="L351" s="68">
        <f t="shared" si="16"/>
        <v>11</v>
      </c>
      <c r="M351" s="1" t="str">
        <f>rdxc_sourceList!K383</f>
        <v>CB-05</v>
      </c>
      <c r="N351" s="2" t="str">
        <f>rdxc_sourceList!L383</f>
        <v>SOVETSKY DISTRICT of CHELYABINSK</v>
      </c>
      <c r="O351" s="103" t="str">
        <f>rdxc_sourceList!M383</f>
        <v/>
      </c>
      <c r="P351" s="60" t="str">
        <f>rdxc_sourceList!N383</f>
        <v>0</v>
      </c>
      <c r="Q351" s="60" t="str">
        <f>rdxc_sourceList!O383</f>
        <v>0</v>
      </c>
      <c r="R351" s="60" t="str">
        <f>rdxc_sourceList!P383</f>
        <v>0</v>
      </c>
      <c r="S351" t="str">
        <f>rdxc_sourceList!Q383</f>
        <v/>
      </c>
      <c r="T351" s="99" t="str">
        <f t="shared" si="17"/>
        <v>350|11|CB-05|SOVETSKY DISTRICT of CHELYABINSK||0|0|0|</v>
      </c>
    </row>
    <row r="352" spans="11:20">
      <c r="K352">
        <v>351</v>
      </c>
      <c r="L352" s="68">
        <f t="shared" si="16"/>
        <v>11</v>
      </c>
      <c r="M352" s="1" t="str">
        <f>rdxc_sourceList!K384</f>
        <v>CB-06</v>
      </c>
      <c r="N352" s="2" t="str">
        <f>rdxc_sourceList!L384</f>
        <v>TRAKTOROZAVODSKY DISTRICT of CHELYABINSK</v>
      </c>
      <c r="O352" s="103" t="str">
        <f>rdxc_sourceList!M384</f>
        <v/>
      </c>
      <c r="P352" s="60" t="str">
        <f>rdxc_sourceList!N384</f>
        <v>0</v>
      </c>
      <c r="Q352" s="60" t="str">
        <f>rdxc_sourceList!O384</f>
        <v>0</v>
      </c>
      <c r="R352" s="60" t="str">
        <f>rdxc_sourceList!P384</f>
        <v>0</v>
      </c>
      <c r="S352" t="str">
        <f>rdxc_sourceList!Q384</f>
        <v/>
      </c>
      <c r="T352" s="99" t="str">
        <f t="shared" si="17"/>
        <v>351|11|CB-06|TRAKTOROZAVODSKY DISTRICT of CHELYABINSK||0|0|0|</v>
      </c>
    </row>
    <row r="353" spans="11:20">
      <c r="K353">
        <v>352</v>
      </c>
      <c r="L353" s="68">
        <f t="shared" si="16"/>
        <v>11</v>
      </c>
      <c r="M353" s="1" t="str">
        <f>rdxc_sourceList!K385</f>
        <v>CB-07</v>
      </c>
      <c r="N353" s="2" t="str">
        <f>rdxc_sourceList!L385</f>
        <v>CENTRALNY DISTRICT of CHELYABINSK</v>
      </c>
      <c r="O353" s="103" t="str">
        <f>rdxc_sourceList!M385</f>
        <v/>
      </c>
      <c r="P353" s="60" t="str">
        <f>rdxc_sourceList!N385</f>
        <v>0</v>
      </c>
      <c r="Q353" s="60" t="str">
        <f>rdxc_sourceList!O385</f>
        <v>0</v>
      </c>
      <c r="R353" s="60" t="str">
        <f>rdxc_sourceList!P385</f>
        <v>0</v>
      </c>
      <c r="S353" t="str">
        <f>rdxc_sourceList!Q385</f>
        <v/>
      </c>
      <c r="T353" s="99" t="str">
        <f t="shared" si="17"/>
        <v>352|11|CB-07|CENTRALNY DISTRICT of CHELYABINSK||0|0|0|</v>
      </c>
    </row>
    <row r="354" spans="11:20">
      <c r="K354">
        <v>353</v>
      </c>
      <c r="L354" s="68">
        <f t="shared" si="16"/>
        <v>11</v>
      </c>
      <c r="M354" s="1" t="str">
        <f>rdxc_sourceList!K386</f>
        <v>CB-08</v>
      </c>
      <c r="N354" s="2" t="str">
        <f>rdxc_sourceList!L386</f>
        <v>LENINSKY DISTRICT of MAGNITOGORSK</v>
      </c>
      <c r="O354" s="103" t="str">
        <f>rdxc_sourceList!M386</f>
        <v/>
      </c>
      <c r="P354" s="60" t="str">
        <f>rdxc_sourceList!N386</f>
        <v>0</v>
      </c>
      <c r="Q354" s="60" t="str">
        <f>rdxc_sourceList!O386</f>
        <v>0</v>
      </c>
      <c r="R354" s="60" t="str">
        <f>rdxc_sourceList!P386</f>
        <v>0</v>
      </c>
      <c r="S354" t="str">
        <f>rdxc_sourceList!Q386</f>
        <v/>
      </c>
      <c r="T354" s="99" t="str">
        <f t="shared" si="17"/>
        <v>353|11|CB-08|LENINSKY DISTRICT of MAGNITOGORSK||0|0|0|</v>
      </c>
    </row>
    <row r="355" spans="11:20">
      <c r="K355">
        <v>354</v>
      </c>
      <c r="L355" s="68">
        <f t="shared" si="16"/>
        <v>11</v>
      </c>
      <c r="M355" s="1" t="str">
        <f>rdxc_sourceList!K387</f>
        <v>CB-09</v>
      </c>
      <c r="N355" s="2" t="str">
        <f>rdxc_sourceList!L387</f>
        <v>ORDZHONIKIDZEVSKY DISTRICT of MAGNITOGORSK</v>
      </c>
      <c r="O355" s="103" t="str">
        <f>rdxc_sourceList!M387</f>
        <v/>
      </c>
      <c r="P355" s="60" t="str">
        <f>rdxc_sourceList!N387</f>
        <v>0</v>
      </c>
      <c r="Q355" s="60" t="str">
        <f>rdxc_sourceList!O387</f>
        <v>0</v>
      </c>
      <c r="R355" s="60" t="str">
        <f>rdxc_sourceList!P387</f>
        <v>0</v>
      </c>
      <c r="S355" t="str">
        <f>rdxc_sourceList!Q387</f>
        <v/>
      </c>
      <c r="T355" s="99" t="str">
        <f t="shared" si="17"/>
        <v>354|11|CB-09|ORDZHONIKIDZEVSKY DISTRICT of MAGNITOGORSK||0|0|0|</v>
      </c>
    </row>
    <row r="356" spans="11:20">
      <c r="K356">
        <v>355</v>
      </c>
      <c r="L356" s="68">
        <f t="shared" si="16"/>
        <v>11</v>
      </c>
      <c r="M356" s="1" t="str">
        <f>rdxc_sourceList!K388</f>
        <v>CB-10</v>
      </c>
      <c r="N356" s="2" t="str">
        <f>rdxc_sourceList!L388</f>
        <v>PRAVOBEREZHNY DISTRICT of MAGNITOGORSK</v>
      </c>
      <c r="O356" s="103" t="str">
        <f>rdxc_sourceList!M388</f>
        <v/>
      </c>
      <c r="P356" s="60" t="str">
        <f>rdxc_sourceList!N388</f>
        <v>0</v>
      </c>
      <c r="Q356" s="60" t="str">
        <f>rdxc_sourceList!O388</f>
        <v>0</v>
      </c>
      <c r="R356" s="60" t="str">
        <f>rdxc_sourceList!P388</f>
        <v>0</v>
      </c>
      <c r="S356" t="str">
        <f>rdxc_sourceList!Q388</f>
        <v/>
      </c>
      <c r="T356" s="99" t="str">
        <f t="shared" si="17"/>
        <v>355|11|CB-10|PRAVOBEREZHNY DISTRICT of MAGNITOGORSK||0|0|0|</v>
      </c>
    </row>
    <row r="357" spans="11:20">
      <c r="K357">
        <v>356</v>
      </c>
      <c r="L357" s="68">
        <f t="shared" si="16"/>
        <v>11</v>
      </c>
      <c r="M357" s="1" t="str">
        <f>rdxc_sourceList!K389</f>
        <v>CB-11</v>
      </c>
      <c r="N357" s="2" t="str">
        <f>rdxc_sourceList!L389</f>
        <v>deleted</v>
      </c>
      <c r="O357" s="103" t="str">
        <f>rdxc_sourceList!M389</f>
        <v/>
      </c>
      <c r="P357" s="60" t="str">
        <f>rdxc_sourceList!N389</f>
        <v>1</v>
      </c>
      <c r="Q357" s="60" t="str">
        <f>rdxc_sourceList!O389</f>
        <v>0</v>
      </c>
      <c r="R357" s="60" t="str">
        <f>rdxc_sourceList!P389</f>
        <v>1</v>
      </c>
      <c r="S357" t="str">
        <f>rdxc_sourceList!Q389</f>
        <v>CB-34</v>
      </c>
      <c r="T357" s="99" t="str">
        <f t="shared" si="17"/>
        <v>356|11|CB-11|deleted||1|0|1|CB-34</v>
      </c>
    </row>
    <row r="358" spans="11:20">
      <c r="K358">
        <v>357</v>
      </c>
      <c r="L358" s="68">
        <f t="shared" si="16"/>
        <v>11</v>
      </c>
      <c r="M358" s="1" t="str">
        <f>rdxc_sourceList!K390</f>
        <v>CB-12</v>
      </c>
      <c r="N358" s="2" t="str">
        <f>rdxc_sourceList!L390</f>
        <v>VERHNY UFALEJ</v>
      </c>
      <c r="O358" s="103" t="str">
        <f>rdxc_sourceList!M390</f>
        <v/>
      </c>
      <c r="P358" s="60" t="str">
        <f>rdxc_sourceList!N390</f>
        <v>0</v>
      </c>
      <c r="Q358" s="60" t="str">
        <f>rdxc_sourceList!O390</f>
        <v>0</v>
      </c>
      <c r="R358" s="60" t="str">
        <f>rdxc_sourceList!P390</f>
        <v>0</v>
      </c>
      <c r="S358" t="str">
        <f>rdxc_sourceList!Q390</f>
        <v/>
      </c>
      <c r="T358" s="99" t="str">
        <f t="shared" si="17"/>
        <v>357|11|CB-12|VERHNY UFALEJ||0|0|0|</v>
      </c>
    </row>
    <row r="359" spans="11:20">
      <c r="K359">
        <v>358</v>
      </c>
      <c r="L359" s="68">
        <f t="shared" si="16"/>
        <v>11</v>
      </c>
      <c r="M359" s="1" t="str">
        <f>rdxc_sourceList!K391</f>
        <v>CB-13</v>
      </c>
      <c r="N359" s="2" t="str">
        <f>rdxc_sourceList!L391</f>
        <v>EMANZHELINSKY AREA / incl. EMANZhELINSK/</v>
      </c>
      <c r="O359" s="103" t="str">
        <f>rdxc_sourceList!M391</f>
        <v/>
      </c>
      <c r="P359" s="60" t="str">
        <f>rdxc_sourceList!N391</f>
        <v>0</v>
      </c>
      <c r="Q359" s="60" t="str">
        <f>rdxc_sourceList!O391</f>
        <v>0</v>
      </c>
      <c r="R359" s="60" t="str">
        <f>rdxc_sourceList!P391</f>
        <v>0</v>
      </c>
      <c r="S359" t="str">
        <f>rdxc_sourceList!Q391</f>
        <v/>
      </c>
      <c r="T359" s="99" t="str">
        <f t="shared" si="17"/>
        <v>358|11|CB-13|EMANZHELINSKY AREA / incl. EMANZhELINSK/||0|0|0|</v>
      </c>
    </row>
    <row r="360" spans="11:20">
      <c r="K360">
        <v>359</v>
      </c>
      <c r="L360" s="68">
        <f t="shared" si="16"/>
        <v>11</v>
      </c>
      <c r="M360" s="1" t="str">
        <f>rdxc_sourceList!K392</f>
        <v>CB-14</v>
      </c>
      <c r="N360" s="2" t="str">
        <f>rdxc_sourceList!L392</f>
        <v>ZLATOUST</v>
      </c>
      <c r="O360" s="103" t="str">
        <f>rdxc_sourceList!M392</f>
        <v/>
      </c>
      <c r="P360" s="60" t="str">
        <f>rdxc_sourceList!N392</f>
        <v>0</v>
      </c>
      <c r="Q360" s="60" t="str">
        <f>rdxc_sourceList!O392</f>
        <v>0</v>
      </c>
      <c r="R360" s="60" t="str">
        <f>rdxc_sourceList!P392</f>
        <v>0</v>
      </c>
      <c r="S360" t="str">
        <f>rdxc_sourceList!Q392</f>
        <v/>
      </c>
      <c r="T360" s="99" t="str">
        <f t="shared" si="17"/>
        <v>359|11|CB-14|ZLATOUST||0|0|0|</v>
      </c>
    </row>
    <row r="361" spans="11:20">
      <c r="K361">
        <v>360</v>
      </c>
      <c r="L361" s="68">
        <f t="shared" si="16"/>
        <v>11</v>
      </c>
      <c r="M361" s="1" t="str">
        <f>rdxc_sourceList!K393</f>
        <v>CB-15</v>
      </c>
      <c r="N361" s="2" t="str">
        <f>rdxc_sourceList!L393</f>
        <v>KARABASH</v>
      </c>
      <c r="O361" s="103" t="str">
        <f>rdxc_sourceList!M393</f>
        <v/>
      </c>
      <c r="P361" s="60" t="str">
        <f>rdxc_sourceList!N393</f>
        <v>0</v>
      </c>
      <c r="Q361" s="60" t="str">
        <f>rdxc_sourceList!O393</f>
        <v>0</v>
      </c>
      <c r="R361" s="60" t="str">
        <f>rdxc_sourceList!P393</f>
        <v>0</v>
      </c>
      <c r="S361" t="str">
        <f>rdxc_sourceList!Q393</f>
        <v/>
      </c>
      <c r="T361" s="99" t="str">
        <f t="shared" si="17"/>
        <v>360|11|CB-15|KARABASH||0|0|0|</v>
      </c>
    </row>
    <row r="362" spans="11:20">
      <c r="K362">
        <v>361</v>
      </c>
      <c r="L362" s="68">
        <f t="shared" si="16"/>
        <v>11</v>
      </c>
      <c r="M362" s="1" t="str">
        <f>rdxc_sourceList!K394</f>
        <v>CB-16</v>
      </c>
      <c r="N362" s="2" t="str">
        <f>rdxc_sourceList!L394</f>
        <v>deleted</v>
      </c>
      <c r="O362" s="103" t="str">
        <f>rdxc_sourceList!M394</f>
        <v/>
      </c>
      <c r="P362" s="60" t="str">
        <f>rdxc_sourceList!N394</f>
        <v>1</v>
      </c>
      <c r="Q362" s="60" t="str">
        <f>rdxc_sourceList!O394</f>
        <v>0</v>
      </c>
      <c r="R362" s="60" t="str">
        <f>rdxc_sourceList!P394</f>
        <v>1</v>
      </c>
      <c r="S362" t="str">
        <f>rdxc_sourceList!Q394</f>
        <v>CB-39</v>
      </c>
      <c r="T362" s="99" t="str">
        <f t="shared" si="17"/>
        <v>361|11|CB-16|deleted||1|0|1|CB-39</v>
      </c>
    </row>
    <row r="363" spans="11:20">
      <c r="K363">
        <v>362</v>
      </c>
      <c r="L363" s="68">
        <f t="shared" si="16"/>
        <v>11</v>
      </c>
      <c r="M363" s="1" t="str">
        <f>rdxc_sourceList!K395</f>
        <v>CB-17</v>
      </c>
      <c r="N363" s="2" t="str">
        <f>rdxc_sourceList!L395</f>
        <v>deleted</v>
      </c>
      <c r="O363" s="103" t="str">
        <f>rdxc_sourceList!M395</f>
        <v/>
      </c>
      <c r="P363" s="60" t="str">
        <f>rdxc_sourceList!N395</f>
        <v>1</v>
      </c>
      <c r="Q363" s="60" t="str">
        <f>rdxc_sourceList!O395</f>
        <v>0</v>
      </c>
      <c r="R363" s="60" t="str">
        <f>rdxc_sourceList!P395</f>
        <v>1</v>
      </c>
      <c r="S363" t="str">
        <f>rdxc_sourceList!Q395</f>
        <v>CB-40</v>
      </c>
      <c r="T363" s="99" t="str">
        <f t="shared" si="17"/>
        <v>362|11|CB-17|deleted||1|0|1|CB-40</v>
      </c>
    </row>
    <row r="364" spans="11:20">
      <c r="K364">
        <v>363</v>
      </c>
      <c r="L364" s="68">
        <f t="shared" si="16"/>
        <v>11</v>
      </c>
      <c r="M364" s="1" t="str">
        <f>rdxc_sourceList!K396</f>
        <v>CB-18</v>
      </c>
      <c r="N364" s="2" t="str">
        <f>rdxc_sourceList!L396</f>
        <v>deleted</v>
      </c>
      <c r="O364" s="103" t="str">
        <f>rdxc_sourceList!M396</f>
        <v/>
      </c>
      <c r="P364" s="60" t="str">
        <f>rdxc_sourceList!N396</f>
        <v>1</v>
      </c>
      <c r="Q364" s="60" t="str">
        <f>rdxc_sourceList!O396</f>
        <v>0</v>
      </c>
      <c r="R364" s="60" t="str">
        <f>rdxc_sourceList!P396</f>
        <v>1</v>
      </c>
      <c r="S364" t="str">
        <f>rdxc_sourceList!Q396</f>
        <v>CB-41</v>
      </c>
      <c r="T364" s="99" t="str">
        <f t="shared" si="17"/>
        <v>363|11|CB-18|deleted||1|0|1|CB-41</v>
      </c>
    </row>
    <row r="365" spans="11:20">
      <c r="K365">
        <v>364</v>
      </c>
      <c r="L365" s="68">
        <f t="shared" si="16"/>
        <v>11</v>
      </c>
      <c r="M365" s="1" t="str">
        <f>rdxc_sourceList!K397</f>
        <v>CB-19</v>
      </c>
      <c r="N365" s="2" t="str">
        <f>rdxc_sourceList!L397</f>
        <v>KOPEYSK</v>
      </c>
      <c r="O365" s="103" t="str">
        <f>rdxc_sourceList!M397</f>
        <v/>
      </c>
      <c r="P365" s="60" t="str">
        <f>rdxc_sourceList!N397</f>
        <v>0</v>
      </c>
      <c r="Q365" s="60" t="str">
        <f>rdxc_sourceList!O397</f>
        <v>0</v>
      </c>
      <c r="R365" s="60" t="str">
        <f>rdxc_sourceList!P397</f>
        <v>0</v>
      </c>
      <c r="S365" t="str">
        <f>rdxc_sourceList!Q397</f>
        <v/>
      </c>
      <c r="T365" s="99" t="str">
        <f t="shared" si="17"/>
        <v>364|11|CB-19|KOPEYSK||0|0|0|</v>
      </c>
    </row>
    <row r="366" spans="11:20">
      <c r="K366">
        <v>365</v>
      </c>
      <c r="L366" s="68">
        <f t="shared" si="16"/>
        <v>11</v>
      </c>
      <c r="M366" s="1" t="str">
        <f>rdxc_sourceList!K398</f>
        <v>CB-20</v>
      </c>
      <c r="N366" s="2" t="str">
        <f>rdxc_sourceList!L398</f>
        <v>KORKINSKY AREA / incl. KORKINO/</v>
      </c>
      <c r="O366" s="103" t="str">
        <f>rdxc_sourceList!M398</f>
        <v/>
      </c>
      <c r="P366" s="60" t="str">
        <f>rdxc_sourceList!N398</f>
        <v>0</v>
      </c>
      <c r="Q366" s="60" t="str">
        <f>rdxc_sourceList!O398</f>
        <v>0</v>
      </c>
      <c r="R366" s="60" t="str">
        <f>rdxc_sourceList!P398</f>
        <v>0</v>
      </c>
      <c r="S366" t="str">
        <f>rdxc_sourceList!Q398</f>
        <v/>
      </c>
      <c r="T366" s="99" t="str">
        <f t="shared" si="17"/>
        <v>365|11|CB-20|KORKINSKY AREA / incl. KORKINO/||0|0|0|</v>
      </c>
    </row>
    <row r="367" spans="11:20">
      <c r="K367">
        <v>366</v>
      </c>
      <c r="L367" s="68">
        <f t="shared" si="16"/>
        <v>11</v>
      </c>
      <c r="M367" s="1" t="str">
        <f>rdxc_sourceList!K399</f>
        <v>CB-21</v>
      </c>
      <c r="N367" s="2" t="str">
        <f>rdxc_sourceList!L399</f>
        <v>KYSHTYM</v>
      </c>
      <c r="O367" s="103" t="str">
        <f>rdxc_sourceList!M399</f>
        <v/>
      </c>
      <c r="P367" s="60" t="str">
        <f>rdxc_sourceList!N399</f>
        <v>0</v>
      </c>
      <c r="Q367" s="60" t="str">
        <f>rdxc_sourceList!O399</f>
        <v>0</v>
      </c>
      <c r="R367" s="60" t="str">
        <f>rdxc_sourceList!P399</f>
        <v>0</v>
      </c>
      <c r="S367" t="str">
        <f>rdxc_sourceList!Q399</f>
        <v/>
      </c>
      <c r="T367" s="99" t="str">
        <f t="shared" si="17"/>
        <v>366|11|CB-21|KYSHTYM||0|0|0|</v>
      </c>
    </row>
    <row r="368" spans="11:20">
      <c r="K368">
        <v>367</v>
      </c>
      <c r="L368" s="68">
        <f t="shared" si="16"/>
        <v>11</v>
      </c>
      <c r="M368" s="1" t="str">
        <f>rdxc_sourceList!K400</f>
        <v>CB-22</v>
      </c>
      <c r="N368" s="2" t="str">
        <f>rdxc_sourceList!L400</f>
        <v>MIASS</v>
      </c>
      <c r="O368" s="103" t="str">
        <f>rdxc_sourceList!M400</f>
        <v/>
      </c>
      <c r="P368" s="60" t="str">
        <f>rdxc_sourceList!N400</f>
        <v>0</v>
      </c>
      <c r="Q368" s="60" t="str">
        <f>rdxc_sourceList!O400</f>
        <v>0</v>
      </c>
      <c r="R368" s="60" t="str">
        <f>rdxc_sourceList!P400</f>
        <v>0</v>
      </c>
      <c r="S368" t="str">
        <f>rdxc_sourceList!Q400</f>
        <v/>
      </c>
      <c r="T368" s="99" t="str">
        <f t="shared" si="17"/>
        <v>367|11|CB-22|MIASS||0|0|0|</v>
      </c>
    </row>
    <row r="369" spans="11:20">
      <c r="K369">
        <v>368</v>
      </c>
      <c r="L369" s="68">
        <f t="shared" si="16"/>
        <v>11</v>
      </c>
      <c r="M369" s="1" t="str">
        <f>rdxc_sourceList!K401</f>
        <v>CB-23</v>
      </c>
      <c r="N369" s="2" t="str">
        <f>rdxc_sourceList!L401</f>
        <v>PLASTOVSKY AREA / incl. PLAST/</v>
      </c>
      <c r="O369" s="103" t="str">
        <f>rdxc_sourceList!M401</f>
        <v/>
      </c>
      <c r="P369" s="60" t="str">
        <f>rdxc_sourceList!N401</f>
        <v>0</v>
      </c>
      <c r="Q369" s="60" t="str">
        <f>rdxc_sourceList!O401</f>
        <v>0</v>
      </c>
      <c r="R369" s="60" t="str">
        <f>rdxc_sourceList!P401</f>
        <v>0</v>
      </c>
      <c r="S369" t="str">
        <f>rdxc_sourceList!Q401</f>
        <v/>
      </c>
      <c r="T369" s="99" t="str">
        <f t="shared" si="17"/>
        <v>368|11|CB-23|PLASTOVSKY AREA / incl. PLAST/||0|0|0|</v>
      </c>
    </row>
    <row r="370" spans="11:20">
      <c r="K370">
        <v>369</v>
      </c>
      <c r="L370" s="68">
        <f t="shared" si="16"/>
        <v>11</v>
      </c>
      <c r="M370" s="1" t="str">
        <f>rdxc_sourceList!K402</f>
        <v>CB-24</v>
      </c>
      <c r="N370" s="2" t="str">
        <f>rdxc_sourceList!L402</f>
        <v>deleted</v>
      </c>
      <c r="O370" s="103" t="str">
        <f>rdxc_sourceList!M402</f>
        <v/>
      </c>
      <c r="P370" s="60" t="str">
        <f>rdxc_sourceList!N402</f>
        <v>1</v>
      </c>
      <c r="Q370" s="60" t="str">
        <f>rdxc_sourceList!O402</f>
        <v>0</v>
      </c>
      <c r="R370" s="60" t="str">
        <f>rdxc_sourceList!P402</f>
        <v>1</v>
      </c>
      <c r="S370" t="str">
        <f>rdxc_sourceList!Q402</f>
        <v>CB-49</v>
      </c>
      <c r="T370" s="99" t="str">
        <f t="shared" si="17"/>
        <v>369|11|CB-24|deleted||1|0|1|CB-49</v>
      </c>
    </row>
    <row r="371" spans="11:20">
      <c r="K371">
        <v>370</v>
      </c>
      <c r="L371" s="68">
        <f t="shared" si="16"/>
        <v>11</v>
      </c>
      <c r="M371" s="1" t="str">
        <f>rdxc_sourceList!K403</f>
        <v>CB-25</v>
      </c>
      <c r="N371" s="2" t="str">
        <f>rdxc_sourceList!L403</f>
        <v>TROITSK</v>
      </c>
      <c r="O371" s="103" t="str">
        <f>rdxc_sourceList!M403</f>
        <v/>
      </c>
      <c r="P371" s="60" t="str">
        <f>rdxc_sourceList!N403</f>
        <v>0</v>
      </c>
      <c r="Q371" s="60" t="str">
        <f>rdxc_sourceList!O403</f>
        <v>0</v>
      </c>
      <c r="R371" s="60" t="str">
        <f>rdxc_sourceList!P403</f>
        <v>0</v>
      </c>
      <c r="S371" t="str">
        <f>rdxc_sourceList!Q403</f>
        <v/>
      </c>
      <c r="T371" s="99" t="str">
        <f t="shared" si="17"/>
        <v>370|11|CB-25|TROITSK||0|0|0|</v>
      </c>
    </row>
    <row r="372" spans="11:20">
      <c r="K372">
        <v>371</v>
      </c>
      <c r="L372" s="68">
        <f t="shared" si="16"/>
        <v>11</v>
      </c>
      <c r="M372" s="1" t="str">
        <f>rdxc_sourceList!K404</f>
        <v>CB-26</v>
      </c>
      <c r="N372" s="2" t="str">
        <f>rdxc_sourceList!L404</f>
        <v>UST-KATAV</v>
      </c>
      <c r="O372" s="103" t="str">
        <f>rdxc_sourceList!M404</f>
        <v/>
      </c>
      <c r="P372" s="60" t="str">
        <f>rdxc_sourceList!N404</f>
        <v>0</v>
      </c>
      <c r="Q372" s="60" t="str">
        <f>rdxc_sourceList!O404</f>
        <v>0</v>
      </c>
      <c r="R372" s="60" t="str">
        <f>rdxc_sourceList!P404</f>
        <v>0</v>
      </c>
      <c r="S372" t="str">
        <f>rdxc_sourceList!Q404</f>
        <v/>
      </c>
      <c r="T372" s="99" t="str">
        <f t="shared" si="17"/>
        <v>371|11|CB-26|UST-KATAV||0|0|0|</v>
      </c>
    </row>
    <row r="373" spans="11:20">
      <c r="K373">
        <v>372</v>
      </c>
      <c r="L373" s="68">
        <f t="shared" si="16"/>
        <v>11</v>
      </c>
      <c r="M373" s="1" t="str">
        <f>rdxc_sourceList!K405</f>
        <v>CB-27</v>
      </c>
      <c r="N373" s="2" t="str">
        <f>rdxc_sourceList!L405</f>
        <v>TCHEBARKUL</v>
      </c>
      <c r="O373" s="103" t="str">
        <f>rdxc_sourceList!M405</f>
        <v/>
      </c>
      <c r="P373" s="60" t="str">
        <f>rdxc_sourceList!N405</f>
        <v>0</v>
      </c>
      <c r="Q373" s="60" t="str">
        <f>rdxc_sourceList!O405</f>
        <v>0</v>
      </c>
      <c r="R373" s="60" t="str">
        <f>rdxc_sourceList!P405</f>
        <v>0</v>
      </c>
      <c r="S373" t="str">
        <f>rdxc_sourceList!Q405</f>
        <v/>
      </c>
      <c r="T373" s="99" t="str">
        <f t="shared" si="17"/>
        <v>372|11|CB-27|TCHEBARKUL||0|0|0|</v>
      </c>
    </row>
    <row r="374" spans="11:20">
      <c r="K374">
        <v>373</v>
      </c>
      <c r="L374" s="68">
        <f t="shared" si="16"/>
        <v>11</v>
      </c>
      <c r="M374" s="1" t="str">
        <f>rdxc_sourceList!K406</f>
        <v>CB-28</v>
      </c>
      <c r="N374" s="2" t="str">
        <f>rdxc_sourceList!L406</f>
        <v>YUZHNOURALSK</v>
      </c>
      <c r="O374" s="103" t="str">
        <f>rdxc_sourceList!M406</f>
        <v/>
      </c>
      <c r="P374" s="60" t="str">
        <f>rdxc_sourceList!N406</f>
        <v>0</v>
      </c>
      <c r="Q374" s="60" t="str">
        <f>rdxc_sourceList!O406</f>
        <v>0</v>
      </c>
      <c r="R374" s="60" t="str">
        <f>rdxc_sourceList!P406</f>
        <v>0</v>
      </c>
      <c r="S374" t="str">
        <f>rdxc_sourceList!Q406</f>
        <v/>
      </c>
      <c r="T374" s="99" t="str">
        <f t="shared" si="17"/>
        <v>373|11|CB-28|YUZHNOURALSK||0|0|0|</v>
      </c>
    </row>
    <row r="375" spans="11:20">
      <c r="K375">
        <v>374</v>
      </c>
      <c r="L375" s="68">
        <f t="shared" si="16"/>
        <v>11</v>
      </c>
      <c r="M375" s="1" t="str">
        <f>rdxc_sourceList!K407</f>
        <v>CB-29</v>
      </c>
      <c r="N375" s="2" t="str">
        <f>rdxc_sourceList!L407</f>
        <v>ZATO SNEZHINSK</v>
      </c>
      <c r="O375" s="103" t="str">
        <f>rdxc_sourceList!M407</f>
        <v/>
      </c>
      <c r="P375" s="60" t="str">
        <f>rdxc_sourceList!N407</f>
        <v>0</v>
      </c>
      <c r="Q375" s="60" t="str">
        <f>rdxc_sourceList!O407</f>
        <v>0</v>
      </c>
      <c r="R375" s="60" t="str">
        <f>rdxc_sourceList!P407</f>
        <v>0</v>
      </c>
      <c r="S375" t="str">
        <f>rdxc_sourceList!Q407</f>
        <v/>
      </c>
      <c r="T375" s="99" t="str">
        <f t="shared" si="17"/>
        <v>374|11|CB-29|ZATO SNEZHINSK||0|0|0|</v>
      </c>
    </row>
    <row r="376" spans="11:20">
      <c r="K376">
        <v>375</v>
      </c>
      <c r="L376" s="68">
        <f t="shared" si="16"/>
        <v>11</v>
      </c>
      <c r="M376" s="1" t="str">
        <f>rdxc_sourceList!K408</f>
        <v>CB-30</v>
      </c>
      <c r="N376" s="2" t="str">
        <f>rdxc_sourceList!L408</f>
        <v>ZATO TREHGORNY</v>
      </c>
      <c r="O376" s="103" t="str">
        <f>rdxc_sourceList!M408</f>
        <v/>
      </c>
      <c r="P376" s="60" t="str">
        <f>rdxc_sourceList!N408</f>
        <v>0</v>
      </c>
      <c r="Q376" s="60" t="str">
        <f>rdxc_sourceList!O408</f>
        <v>0</v>
      </c>
      <c r="R376" s="60" t="str">
        <f>rdxc_sourceList!P408</f>
        <v>0</v>
      </c>
      <c r="S376" t="str">
        <f>rdxc_sourceList!Q408</f>
        <v/>
      </c>
      <c r="T376" s="99" t="str">
        <f t="shared" si="17"/>
        <v>375|11|CB-30|ZATO TREHGORNY||0|0|0|</v>
      </c>
    </row>
    <row r="377" spans="11:20">
      <c r="K377">
        <v>376</v>
      </c>
      <c r="L377" s="68">
        <f t="shared" si="16"/>
        <v>11</v>
      </c>
      <c r="M377" s="1" t="str">
        <f>rdxc_sourceList!K409</f>
        <v>CB-31</v>
      </c>
      <c r="N377" s="2" t="str">
        <f>rdxc_sourceList!L409</f>
        <v>ZATO OZERSK</v>
      </c>
      <c r="O377" s="103" t="str">
        <f>rdxc_sourceList!M409</f>
        <v/>
      </c>
      <c r="P377" s="60" t="str">
        <f>rdxc_sourceList!N409</f>
        <v>0</v>
      </c>
      <c r="Q377" s="60" t="str">
        <f>rdxc_sourceList!O409</f>
        <v>0</v>
      </c>
      <c r="R377" s="60" t="str">
        <f>rdxc_sourceList!P409</f>
        <v>0</v>
      </c>
      <c r="S377" t="str">
        <f>rdxc_sourceList!Q409</f>
        <v/>
      </c>
      <c r="T377" s="99" t="str">
        <f t="shared" si="17"/>
        <v>376|11|CB-31|ZATO OZERSK||0|0|0|</v>
      </c>
    </row>
    <row r="378" spans="11:20">
      <c r="K378">
        <v>377</v>
      </c>
      <c r="L378" s="68">
        <f t="shared" si="16"/>
        <v>11</v>
      </c>
      <c r="M378" s="1" t="str">
        <f>rdxc_sourceList!K410</f>
        <v>CB-32</v>
      </c>
      <c r="N378" s="2" t="str">
        <f>rdxc_sourceList!L410</f>
        <v>AGAPOVSKY AREA</v>
      </c>
      <c r="O378" s="103" t="str">
        <f>rdxc_sourceList!M410</f>
        <v/>
      </c>
      <c r="P378" s="60" t="str">
        <f>rdxc_sourceList!N410</f>
        <v>0</v>
      </c>
      <c r="Q378" s="60" t="str">
        <f>rdxc_sourceList!O410</f>
        <v>0</v>
      </c>
      <c r="R378" s="60" t="str">
        <f>rdxc_sourceList!P410</f>
        <v>0</v>
      </c>
      <c r="S378" t="str">
        <f>rdxc_sourceList!Q410</f>
        <v/>
      </c>
      <c r="T378" s="99" t="str">
        <f t="shared" si="17"/>
        <v>377|11|CB-32|AGAPOVSKY AREA||0|0|0|</v>
      </c>
    </row>
    <row r="379" spans="11:20">
      <c r="K379">
        <v>378</v>
      </c>
      <c r="L379" s="68">
        <f t="shared" si="16"/>
        <v>11</v>
      </c>
      <c r="M379" s="1" t="str">
        <f>rdxc_sourceList!K411</f>
        <v>CB-33</v>
      </c>
      <c r="N379" s="2" t="str">
        <f>rdxc_sourceList!L411</f>
        <v>ARGAYASHSKY AREA</v>
      </c>
      <c r="O379" s="103" t="str">
        <f>rdxc_sourceList!M411</f>
        <v/>
      </c>
      <c r="P379" s="60" t="str">
        <f>rdxc_sourceList!N411</f>
        <v>0</v>
      </c>
      <c r="Q379" s="60" t="str">
        <f>rdxc_sourceList!O411</f>
        <v>0</v>
      </c>
      <c r="R379" s="60" t="str">
        <f>rdxc_sourceList!P411</f>
        <v>0</v>
      </c>
      <c r="S379" t="str">
        <f>rdxc_sourceList!Q411</f>
        <v/>
      </c>
      <c r="T379" s="99" t="str">
        <f t="shared" si="17"/>
        <v>378|11|CB-33|ARGAYASHSKY AREA||0|0|0|</v>
      </c>
    </row>
    <row r="380" spans="11:20">
      <c r="K380">
        <v>379</v>
      </c>
      <c r="L380" s="68">
        <f t="shared" si="16"/>
        <v>11</v>
      </c>
      <c r="M380" s="1" t="str">
        <f>rdxc_sourceList!K412</f>
        <v>CB-34</v>
      </c>
      <c r="N380" s="2" t="str">
        <f>rdxc_sourceList!L412</f>
        <v>ASHINSKY AREA / incl. AShA, MINYaR, SIM /</v>
      </c>
      <c r="O380" s="103" t="str">
        <f>rdxc_sourceList!M412</f>
        <v/>
      </c>
      <c r="P380" s="60" t="str">
        <f>rdxc_sourceList!N412</f>
        <v>0</v>
      </c>
      <c r="Q380" s="60" t="str">
        <f>rdxc_sourceList!O412</f>
        <v>0</v>
      </c>
      <c r="R380" s="60" t="str">
        <f>rdxc_sourceList!P412</f>
        <v>0</v>
      </c>
      <c r="S380" t="str">
        <f>rdxc_sourceList!Q412</f>
        <v/>
      </c>
      <c r="T380" s="99" t="str">
        <f t="shared" si="17"/>
        <v>379|11|CB-34|ASHINSKY AREA / incl. AShA, MINYaR, SIM /||0|0|0|</v>
      </c>
    </row>
    <row r="381" spans="11:20">
      <c r="K381">
        <v>380</v>
      </c>
      <c r="L381" s="68">
        <f t="shared" si="16"/>
        <v>11</v>
      </c>
      <c r="M381" s="1" t="str">
        <f>rdxc_sourceList!K413</f>
        <v>CB-35</v>
      </c>
      <c r="N381" s="2" t="str">
        <f>rdxc_sourceList!L413</f>
        <v>BREDINSKY AREA</v>
      </c>
      <c r="O381" s="103" t="str">
        <f>rdxc_sourceList!M413</f>
        <v/>
      </c>
      <c r="P381" s="60" t="str">
        <f>rdxc_sourceList!N413</f>
        <v>0</v>
      </c>
      <c r="Q381" s="60" t="str">
        <f>rdxc_sourceList!O413</f>
        <v>0</v>
      </c>
      <c r="R381" s="60" t="str">
        <f>rdxc_sourceList!P413</f>
        <v>0</v>
      </c>
      <c r="S381" t="str">
        <f>rdxc_sourceList!Q413</f>
        <v/>
      </c>
      <c r="T381" s="99" t="str">
        <f t="shared" si="17"/>
        <v>380|11|CB-35|BREDINSKY AREA||0|0|0|</v>
      </c>
    </row>
    <row r="382" spans="11:20">
      <c r="K382">
        <v>381</v>
      </c>
      <c r="L382" s="68">
        <f t="shared" si="16"/>
        <v>11</v>
      </c>
      <c r="M382" s="1" t="str">
        <f>rdxc_sourceList!K414</f>
        <v>CB-36</v>
      </c>
      <c r="N382" s="2" t="str">
        <f>rdxc_sourceList!L414</f>
        <v>VARNENSKY AREA</v>
      </c>
      <c r="O382" s="103" t="str">
        <f>rdxc_sourceList!M414</f>
        <v/>
      </c>
      <c r="P382" s="60" t="str">
        <f>rdxc_sourceList!N414</f>
        <v>0</v>
      </c>
      <c r="Q382" s="60" t="str">
        <f>rdxc_sourceList!O414</f>
        <v>0</v>
      </c>
      <c r="R382" s="60" t="str">
        <f>rdxc_sourceList!P414</f>
        <v>0</v>
      </c>
      <c r="S382" t="str">
        <f>rdxc_sourceList!Q414</f>
        <v/>
      </c>
      <c r="T382" s="99" t="str">
        <f t="shared" si="17"/>
        <v>381|11|CB-36|VARNENSKY AREA||0|0|0|</v>
      </c>
    </row>
    <row r="383" spans="11:20">
      <c r="K383">
        <v>382</v>
      </c>
      <c r="L383" s="68">
        <f t="shared" si="16"/>
        <v>11</v>
      </c>
      <c r="M383" s="1" t="str">
        <f>rdxc_sourceList!K415</f>
        <v>CB-37</v>
      </c>
      <c r="N383" s="2" t="str">
        <f>rdxc_sourceList!L415</f>
        <v>VERKHNEURALSKY AREA / incl. VERHNEURALSK/</v>
      </c>
      <c r="O383" s="103" t="str">
        <f>rdxc_sourceList!M415</f>
        <v/>
      </c>
      <c r="P383" s="60" t="str">
        <f>rdxc_sourceList!N415</f>
        <v>0</v>
      </c>
      <c r="Q383" s="60" t="str">
        <f>rdxc_sourceList!O415</f>
        <v>0</v>
      </c>
      <c r="R383" s="60" t="str">
        <f>rdxc_sourceList!P415</f>
        <v>0</v>
      </c>
      <c r="S383" t="str">
        <f>rdxc_sourceList!Q415</f>
        <v/>
      </c>
      <c r="T383" s="99" t="str">
        <f t="shared" si="17"/>
        <v>382|11|CB-37|VERKHNEURALSKY AREA / incl. VERHNEURALSK/||0|0|0|</v>
      </c>
    </row>
    <row r="384" spans="11:20">
      <c r="K384">
        <v>383</v>
      </c>
      <c r="L384" s="68">
        <f t="shared" si="16"/>
        <v>11</v>
      </c>
      <c r="M384" s="1" t="str">
        <f>rdxc_sourceList!K416</f>
        <v>CB-38</v>
      </c>
      <c r="N384" s="2" t="str">
        <f>rdxc_sourceList!L416</f>
        <v>ETKULSKY AREA</v>
      </c>
      <c r="O384" s="103" t="str">
        <f>rdxc_sourceList!M416</f>
        <v/>
      </c>
      <c r="P384" s="60" t="str">
        <f>rdxc_sourceList!N416</f>
        <v>0</v>
      </c>
      <c r="Q384" s="60" t="str">
        <f>rdxc_sourceList!O416</f>
        <v>0</v>
      </c>
      <c r="R384" s="60" t="str">
        <f>rdxc_sourceList!P416</f>
        <v>0</v>
      </c>
      <c r="S384" t="str">
        <f>rdxc_sourceList!Q416</f>
        <v/>
      </c>
      <c r="T384" s="99" t="str">
        <f t="shared" si="17"/>
        <v>383|11|CB-38|ETKULSKY AREA||0|0|0|</v>
      </c>
    </row>
    <row r="385" spans="11:20">
      <c r="K385">
        <v>384</v>
      </c>
      <c r="L385" s="68">
        <f t="shared" si="16"/>
        <v>11</v>
      </c>
      <c r="M385" s="1" t="str">
        <f>rdxc_sourceList!K417</f>
        <v>CB-39</v>
      </c>
      <c r="N385" s="2" t="str">
        <f>rdxc_sourceList!L417</f>
        <v>KARTALINSKY AREA / incl. KARTALY/</v>
      </c>
      <c r="O385" s="103" t="str">
        <f>rdxc_sourceList!M417</f>
        <v/>
      </c>
      <c r="P385" s="60" t="str">
        <f>rdxc_sourceList!N417</f>
        <v>0</v>
      </c>
      <c r="Q385" s="60" t="str">
        <f>rdxc_sourceList!O417</f>
        <v>0</v>
      </c>
      <c r="R385" s="60" t="str">
        <f>rdxc_sourceList!P417</f>
        <v>0</v>
      </c>
      <c r="S385" t="str">
        <f>rdxc_sourceList!Q417</f>
        <v/>
      </c>
      <c r="T385" s="99" t="str">
        <f t="shared" si="17"/>
        <v>384|11|CB-39|KARTALINSKY AREA / incl. KARTALY/||0|0|0|</v>
      </c>
    </row>
    <row r="386" spans="11:20">
      <c r="K386">
        <v>385</v>
      </c>
      <c r="L386" s="68">
        <f t="shared" si="16"/>
        <v>11</v>
      </c>
      <c r="M386" s="1" t="str">
        <f>rdxc_sourceList!K418</f>
        <v>CB-40</v>
      </c>
      <c r="N386" s="2" t="str">
        <f>rdxc_sourceList!L418</f>
        <v>KASLINSKY AREA / incl. KASLI/</v>
      </c>
      <c r="O386" s="103" t="str">
        <f>rdxc_sourceList!M418</f>
        <v/>
      </c>
      <c r="P386" s="60" t="str">
        <f>rdxc_sourceList!N418</f>
        <v>0</v>
      </c>
      <c r="Q386" s="60" t="str">
        <f>rdxc_sourceList!O418</f>
        <v>0</v>
      </c>
      <c r="R386" s="60" t="str">
        <f>rdxc_sourceList!P418</f>
        <v>0</v>
      </c>
      <c r="S386" t="str">
        <f>rdxc_sourceList!Q418</f>
        <v/>
      </c>
      <c r="T386" s="99" t="str">
        <f t="shared" si="17"/>
        <v>385|11|CB-40|KASLINSKY AREA / incl. KASLI/||0|0|0|</v>
      </c>
    </row>
    <row r="387" spans="11:20">
      <c r="K387">
        <v>386</v>
      </c>
      <c r="L387" s="68">
        <f t="shared" ref="L387:L450" si="18">VLOOKUP(LEFT(M387,2),$B$2:$C$92,2,0)</f>
        <v>11</v>
      </c>
      <c r="M387" s="1" t="str">
        <f>rdxc_sourceList!K419</f>
        <v>CB-41</v>
      </c>
      <c r="N387" s="2" t="str">
        <f>rdxc_sourceList!L419</f>
        <v>KATAV-IVANOVSKIY AREA / incl. KATAV-IVANOVSK, YURYUZAN /</v>
      </c>
      <c r="O387" s="103" t="str">
        <f>rdxc_sourceList!M419</f>
        <v/>
      </c>
      <c r="P387" s="60" t="str">
        <f>rdxc_sourceList!N419</f>
        <v>0</v>
      </c>
      <c r="Q387" s="60" t="str">
        <f>rdxc_sourceList!O419</f>
        <v>0</v>
      </c>
      <c r="R387" s="60" t="str">
        <f>rdxc_sourceList!P419</f>
        <v>0</v>
      </c>
      <c r="S387" t="str">
        <f>rdxc_sourceList!Q419</f>
        <v/>
      </c>
      <c r="T387" s="99" t="str">
        <f t="shared" ref="T387:T450" si="19">K387&amp;"|"&amp;L387&amp;"|"&amp;M387&amp;"|"&amp;N387&amp;"|"&amp;IF(O387 &lt;&gt; "",TEXT(O387,"yyyy-mm-dd"),"")&amp;"|"&amp;P387&amp;"|"&amp;Q387&amp;"|"&amp;R387&amp;"|"&amp;S387</f>
        <v>386|11|CB-41|KATAV-IVANOVSKIY AREA / incl. KATAV-IVANOVSK, YURYUZAN /||0|0|0|</v>
      </c>
    </row>
    <row r="388" spans="11:20">
      <c r="K388">
        <v>387</v>
      </c>
      <c r="L388" s="68">
        <f t="shared" si="18"/>
        <v>11</v>
      </c>
      <c r="M388" s="1" t="str">
        <f>rdxc_sourceList!K420</f>
        <v>CB-42</v>
      </c>
      <c r="N388" s="2" t="str">
        <f>rdxc_sourceList!L420</f>
        <v>KIZILSKY AREA</v>
      </c>
      <c r="O388" s="103" t="str">
        <f>rdxc_sourceList!M420</f>
        <v/>
      </c>
      <c r="P388" s="60" t="str">
        <f>rdxc_sourceList!N420</f>
        <v>0</v>
      </c>
      <c r="Q388" s="60" t="str">
        <f>rdxc_sourceList!O420</f>
        <v>0</v>
      </c>
      <c r="R388" s="60" t="str">
        <f>rdxc_sourceList!P420</f>
        <v>0</v>
      </c>
      <c r="S388" t="str">
        <f>rdxc_sourceList!Q420</f>
        <v/>
      </c>
      <c r="T388" s="99" t="str">
        <f t="shared" si="19"/>
        <v>387|11|CB-42|KIZILSKY AREA||0|0|0|</v>
      </c>
    </row>
    <row r="389" spans="11:20">
      <c r="K389">
        <v>388</v>
      </c>
      <c r="L389" s="68">
        <f t="shared" si="18"/>
        <v>11</v>
      </c>
      <c r="M389" s="1" t="str">
        <f>rdxc_sourceList!K421</f>
        <v>CB-43</v>
      </c>
      <c r="N389" s="2" t="str">
        <f>rdxc_sourceList!L421</f>
        <v>KRASNOARMEISKY AREA</v>
      </c>
      <c r="O389" s="103" t="str">
        <f>rdxc_sourceList!M421</f>
        <v/>
      </c>
      <c r="P389" s="60" t="str">
        <f>rdxc_sourceList!N421</f>
        <v>0</v>
      </c>
      <c r="Q389" s="60" t="str">
        <f>rdxc_sourceList!O421</f>
        <v>0</v>
      </c>
      <c r="R389" s="60" t="str">
        <f>rdxc_sourceList!P421</f>
        <v>0</v>
      </c>
      <c r="S389" t="str">
        <f>rdxc_sourceList!Q421</f>
        <v/>
      </c>
      <c r="T389" s="99" t="str">
        <f t="shared" si="19"/>
        <v>388|11|CB-43|KRASNOARMEISKY AREA||0|0|0|</v>
      </c>
    </row>
    <row r="390" spans="11:20">
      <c r="K390">
        <v>389</v>
      </c>
      <c r="L390" s="68">
        <f t="shared" si="18"/>
        <v>11</v>
      </c>
      <c r="M390" s="1" t="str">
        <f>rdxc_sourceList!K422</f>
        <v>CB-44</v>
      </c>
      <c r="N390" s="2" t="str">
        <f>rdxc_sourceList!L422</f>
        <v>KUNASHAKSKY AREA</v>
      </c>
      <c r="O390" s="103" t="str">
        <f>rdxc_sourceList!M422</f>
        <v/>
      </c>
      <c r="P390" s="60" t="str">
        <f>rdxc_sourceList!N422</f>
        <v>0</v>
      </c>
      <c r="Q390" s="60" t="str">
        <f>rdxc_sourceList!O422</f>
        <v>0</v>
      </c>
      <c r="R390" s="60" t="str">
        <f>rdxc_sourceList!P422</f>
        <v>0</v>
      </c>
      <c r="S390" t="str">
        <f>rdxc_sourceList!Q422</f>
        <v/>
      </c>
      <c r="T390" s="99" t="str">
        <f t="shared" si="19"/>
        <v>389|11|CB-44|KUNASHAKSKY AREA||0|0|0|</v>
      </c>
    </row>
    <row r="391" spans="11:20">
      <c r="K391">
        <v>390</v>
      </c>
      <c r="L391" s="68">
        <f t="shared" si="18"/>
        <v>11</v>
      </c>
      <c r="M391" s="1" t="str">
        <f>rdxc_sourceList!K423</f>
        <v>CB-45</v>
      </c>
      <c r="N391" s="2" t="str">
        <f>rdxc_sourceList!L423</f>
        <v>KUSINSKY AREA / incl. KUSA /</v>
      </c>
      <c r="O391" s="103" t="str">
        <f>rdxc_sourceList!M423</f>
        <v/>
      </c>
      <c r="P391" s="60" t="str">
        <f>rdxc_sourceList!N423</f>
        <v>0</v>
      </c>
      <c r="Q391" s="60" t="str">
        <f>rdxc_sourceList!O423</f>
        <v>0</v>
      </c>
      <c r="R391" s="60" t="str">
        <f>rdxc_sourceList!P423</f>
        <v>0</v>
      </c>
      <c r="S391" t="str">
        <f>rdxc_sourceList!Q423</f>
        <v/>
      </c>
      <c r="T391" s="99" t="str">
        <f t="shared" si="19"/>
        <v>390|11|CB-45|KUSINSKY AREA / incl. KUSA /||0|0|0|</v>
      </c>
    </row>
    <row r="392" spans="11:20">
      <c r="K392">
        <v>391</v>
      </c>
      <c r="L392" s="68">
        <f t="shared" si="18"/>
        <v>11</v>
      </c>
      <c r="M392" s="1" t="str">
        <f>rdxc_sourceList!K424</f>
        <v>CB-46</v>
      </c>
      <c r="N392" s="2" t="str">
        <f>rdxc_sourceList!L424</f>
        <v>NAGAYBAKSKY AREA</v>
      </c>
      <c r="O392" s="103" t="str">
        <f>rdxc_sourceList!M424</f>
        <v/>
      </c>
      <c r="P392" s="60" t="str">
        <f>rdxc_sourceList!N424</f>
        <v>0</v>
      </c>
      <c r="Q392" s="60" t="str">
        <f>rdxc_sourceList!O424</f>
        <v>0</v>
      </c>
      <c r="R392" s="60" t="str">
        <f>rdxc_sourceList!P424</f>
        <v>0</v>
      </c>
      <c r="S392" t="str">
        <f>rdxc_sourceList!Q424</f>
        <v/>
      </c>
      <c r="T392" s="99" t="str">
        <f t="shared" si="19"/>
        <v>391|11|CB-46|NAGAYBAKSKY AREA||0|0|0|</v>
      </c>
    </row>
    <row r="393" spans="11:20">
      <c r="K393">
        <v>392</v>
      </c>
      <c r="L393" s="68">
        <f t="shared" si="18"/>
        <v>11</v>
      </c>
      <c r="M393" s="1" t="str">
        <f>rdxc_sourceList!K425</f>
        <v>CB-47</v>
      </c>
      <c r="N393" s="2" t="str">
        <f>rdxc_sourceList!L425</f>
        <v>NYAZEPETROVSKY AREA / incl. NYaZEPETROVSK/</v>
      </c>
      <c r="O393" s="103" t="str">
        <f>rdxc_sourceList!M425</f>
        <v/>
      </c>
      <c r="P393" s="60" t="str">
        <f>rdxc_sourceList!N425</f>
        <v>0</v>
      </c>
      <c r="Q393" s="60" t="str">
        <f>rdxc_sourceList!O425</f>
        <v>0</v>
      </c>
      <c r="R393" s="60" t="str">
        <f>rdxc_sourceList!P425</f>
        <v>0</v>
      </c>
      <c r="S393" t="str">
        <f>rdxc_sourceList!Q425</f>
        <v/>
      </c>
      <c r="T393" s="99" t="str">
        <f t="shared" si="19"/>
        <v>392|11|CB-47|NYAZEPETROVSKY AREA / incl. NYaZEPETROVSK/||0|0|0|</v>
      </c>
    </row>
    <row r="394" spans="11:20">
      <c r="K394">
        <v>393</v>
      </c>
      <c r="L394" s="68">
        <f t="shared" si="18"/>
        <v>11</v>
      </c>
      <c r="M394" s="1" t="str">
        <f>rdxc_sourceList!K426</f>
        <v>CB-48</v>
      </c>
      <c r="N394" s="2" t="str">
        <f>rdxc_sourceList!L426</f>
        <v>OKTYABRSKY AREA</v>
      </c>
      <c r="O394" s="103" t="str">
        <f>rdxc_sourceList!M426</f>
        <v/>
      </c>
      <c r="P394" s="60" t="str">
        <f>rdxc_sourceList!N426</f>
        <v>0</v>
      </c>
      <c r="Q394" s="60" t="str">
        <f>rdxc_sourceList!O426</f>
        <v>0</v>
      </c>
      <c r="R394" s="60" t="str">
        <f>rdxc_sourceList!P426</f>
        <v>0</v>
      </c>
      <c r="S394" t="str">
        <f>rdxc_sourceList!Q426</f>
        <v/>
      </c>
      <c r="T394" s="99" t="str">
        <f t="shared" si="19"/>
        <v>393|11|CB-48|OKTYABRSKY AREA||0|0|0|</v>
      </c>
    </row>
    <row r="395" spans="11:20">
      <c r="K395">
        <v>394</v>
      </c>
      <c r="L395" s="68">
        <f t="shared" si="18"/>
        <v>11</v>
      </c>
      <c r="M395" s="1" t="str">
        <f>rdxc_sourceList!K427</f>
        <v>CB-49</v>
      </c>
      <c r="N395" s="2" t="str">
        <f>rdxc_sourceList!L427</f>
        <v>SATKINSKY AREA / incl. SATKA, BAKAL/</v>
      </c>
      <c r="O395" s="103" t="str">
        <f>rdxc_sourceList!M427</f>
        <v/>
      </c>
      <c r="P395" s="60" t="str">
        <f>rdxc_sourceList!N427</f>
        <v>0</v>
      </c>
      <c r="Q395" s="60" t="str">
        <f>rdxc_sourceList!O427</f>
        <v>0</v>
      </c>
      <c r="R395" s="60" t="str">
        <f>rdxc_sourceList!P427</f>
        <v>0</v>
      </c>
      <c r="S395" t="str">
        <f>rdxc_sourceList!Q427</f>
        <v/>
      </c>
      <c r="T395" s="99" t="str">
        <f t="shared" si="19"/>
        <v>394|11|CB-49|SATKINSKY AREA / incl. SATKA, BAKAL/||0|0|0|</v>
      </c>
    </row>
    <row r="396" spans="11:20">
      <c r="K396">
        <v>395</v>
      </c>
      <c r="L396" s="68">
        <f t="shared" si="18"/>
        <v>11</v>
      </c>
      <c r="M396" s="1" t="str">
        <f>rdxc_sourceList!K428</f>
        <v>CB-50</v>
      </c>
      <c r="N396" s="2" t="str">
        <f>rdxc_sourceList!L428</f>
        <v>SOSNOVSKY AREA</v>
      </c>
      <c r="O396" s="103" t="str">
        <f>rdxc_sourceList!M428</f>
        <v/>
      </c>
      <c r="P396" s="60" t="str">
        <f>rdxc_sourceList!N428</f>
        <v>0</v>
      </c>
      <c r="Q396" s="60" t="str">
        <f>rdxc_sourceList!O428</f>
        <v>0</v>
      </c>
      <c r="R396" s="60" t="str">
        <f>rdxc_sourceList!P428</f>
        <v>0</v>
      </c>
      <c r="S396" t="str">
        <f>rdxc_sourceList!Q428</f>
        <v/>
      </c>
      <c r="T396" s="99" t="str">
        <f t="shared" si="19"/>
        <v>395|11|CB-50|SOSNOVSKY AREA||0|0|0|</v>
      </c>
    </row>
    <row r="397" spans="11:20">
      <c r="K397">
        <v>396</v>
      </c>
      <c r="L397" s="68">
        <f t="shared" si="18"/>
        <v>11</v>
      </c>
      <c r="M397" s="1" t="str">
        <f>rdxc_sourceList!K429</f>
        <v>CB-51</v>
      </c>
      <c r="N397" s="2" t="str">
        <f>rdxc_sourceList!L429</f>
        <v>TROITSK AREA</v>
      </c>
      <c r="O397" s="103" t="str">
        <f>rdxc_sourceList!M429</f>
        <v/>
      </c>
      <c r="P397" s="60" t="str">
        <f>rdxc_sourceList!N429</f>
        <v>0</v>
      </c>
      <c r="Q397" s="60" t="str">
        <f>rdxc_sourceList!O429</f>
        <v>0</v>
      </c>
      <c r="R397" s="60" t="str">
        <f>rdxc_sourceList!P429</f>
        <v>0</v>
      </c>
      <c r="S397" t="str">
        <f>rdxc_sourceList!Q429</f>
        <v/>
      </c>
      <c r="T397" s="99" t="str">
        <f t="shared" si="19"/>
        <v>396|11|CB-51|TROITSK AREA||0|0|0|</v>
      </c>
    </row>
    <row r="398" spans="11:20">
      <c r="K398">
        <v>397</v>
      </c>
      <c r="L398" s="68">
        <f t="shared" si="18"/>
        <v>11</v>
      </c>
      <c r="M398" s="1" t="str">
        <f>rdxc_sourceList!K430</f>
        <v>CB-52</v>
      </c>
      <c r="N398" s="2" t="str">
        <f>rdxc_sourceList!L430</f>
        <v>UVELSKY AREA</v>
      </c>
      <c r="O398" s="103" t="str">
        <f>rdxc_sourceList!M430</f>
        <v/>
      </c>
      <c r="P398" s="60" t="str">
        <f>rdxc_sourceList!N430</f>
        <v>0</v>
      </c>
      <c r="Q398" s="60" t="str">
        <f>rdxc_sourceList!O430</f>
        <v>0</v>
      </c>
      <c r="R398" s="60" t="str">
        <f>rdxc_sourceList!P430</f>
        <v>0</v>
      </c>
      <c r="S398" t="str">
        <f>rdxc_sourceList!Q430</f>
        <v/>
      </c>
      <c r="T398" s="99" t="str">
        <f t="shared" si="19"/>
        <v>397|11|CB-52|UVELSKY AREA||0|0|0|</v>
      </c>
    </row>
    <row r="399" spans="11:20">
      <c r="K399">
        <v>398</v>
      </c>
      <c r="L399" s="68">
        <f t="shared" si="18"/>
        <v>11</v>
      </c>
      <c r="M399" s="1" t="str">
        <f>rdxc_sourceList!K431</f>
        <v>CB-53</v>
      </c>
      <c r="N399" s="2" t="str">
        <f>rdxc_sourceList!L431</f>
        <v>UYSKY AREA</v>
      </c>
      <c r="O399" s="103" t="str">
        <f>rdxc_sourceList!M431</f>
        <v/>
      </c>
      <c r="P399" s="60" t="str">
        <f>rdxc_sourceList!N431</f>
        <v>0</v>
      </c>
      <c r="Q399" s="60" t="str">
        <f>rdxc_sourceList!O431</f>
        <v>0</v>
      </c>
      <c r="R399" s="60" t="str">
        <f>rdxc_sourceList!P431</f>
        <v>0</v>
      </c>
      <c r="S399" t="str">
        <f>rdxc_sourceList!Q431</f>
        <v/>
      </c>
      <c r="T399" s="99" t="str">
        <f t="shared" si="19"/>
        <v>398|11|CB-53|UYSKY AREA||0|0|0|</v>
      </c>
    </row>
    <row r="400" spans="11:20">
      <c r="K400">
        <v>399</v>
      </c>
      <c r="L400" s="68">
        <f t="shared" si="18"/>
        <v>11</v>
      </c>
      <c r="M400" s="1" t="str">
        <f>rdxc_sourceList!K432</f>
        <v>CB-54</v>
      </c>
      <c r="N400" s="2" t="str">
        <f>rdxc_sourceList!L432</f>
        <v>CHEBARKULSKY AREA</v>
      </c>
      <c r="O400" s="103" t="str">
        <f>rdxc_sourceList!M432</f>
        <v/>
      </c>
      <c r="P400" s="60" t="str">
        <f>rdxc_sourceList!N432</f>
        <v>0</v>
      </c>
      <c r="Q400" s="60" t="str">
        <f>rdxc_sourceList!O432</f>
        <v>0</v>
      </c>
      <c r="R400" s="60" t="str">
        <f>rdxc_sourceList!P432</f>
        <v>0</v>
      </c>
      <c r="S400" t="str">
        <f>rdxc_sourceList!Q432</f>
        <v/>
      </c>
      <c r="T400" s="99" t="str">
        <f t="shared" si="19"/>
        <v>399|11|CB-54|CHEBARKULSKY AREA||0|0|0|</v>
      </c>
    </row>
    <row r="401" spans="11:20">
      <c r="K401">
        <v>400</v>
      </c>
      <c r="L401" s="68">
        <f t="shared" si="18"/>
        <v>11</v>
      </c>
      <c r="M401" s="1" t="str">
        <f>rdxc_sourceList!K433</f>
        <v>CB-55</v>
      </c>
      <c r="N401" s="2" t="str">
        <f>rdxc_sourceList!L433</f>
        <v>CHESMENSKY AREA</v>
      </c>
      <c r="O401" s="103" t="str">
        <f>rdxc_sourceList!M433</f>
        <v/>
      </c>
      <c r="P401" s="60" t="str">
        <f>rdxc_sourceList!N433</f>
        <v>0</v>
      </c>
      <c r="Q401" s="60" t="str">
        <f>rdxc_sourceList!O433</f>
        <v>0</v>
      </c>
      <c r="R401" s="60" t="str">
        <f>rdxc_sourceList!P433</f>
        <v>0</v>
      </c>
      <c r="S401" t="str">
        <f>rdxc_sourceList!Q433</f>
        <v/>
      </c>
      <c r="T401" s="99" t="str">
        <f t="shared" si="19"/>
        <v>400|11|CB-55|CHESMENSKY AREA||0|0|0|</v>
      </c>
    </row>
    <row r="402" spans="11:20">
      <c r="K402">
        <v>401</v>
      </c>
      <c r="L402" s="68">
        <f t="shared" si="18"/>
        <v>11</v>
      </c>
      <c r="M402" s="1" t="str">
        <f>rdxc_sourceList!K434</f>
        <v>CB-56</v>
      </c>
      <c r="N402" s="2" t="str">
        <f>rdxc_sourceList!L434</f>
        <v>deleted</v>
      </c>
      <c r="O402" s="103" t="str">
        <f>rdxc_sourceList!M434</f>
        <v/>
      </c>
      <c r="P402" s="60" t="str">
        <f>rdxc_sourceList!N434</f>
        <v>1</v>
      </c>
      <c r="Q402" s="60" t="str">
        <f>rdxc_sourceList!O434</f>
        <v>0</v>
      </c>
      <c r="R402" s="60" t="str">
        <f>rdxc_sourceList!P434</f>
        <v>1</v>
      </c>
      <c r="S402" t="str">
        <f>rdxc_sourceList!Q434</f>
        <v>CB-39</v>
      </c>
      <c r="T402" s="99" t="str">
        <f t="shared" si="19"/>
        <v>401|11|CB-56|deleted||1|0|1|CB-39</v>
      </c>
    </row>
    <row r="403" spans="11:20">
      <c r="K403">
        <v>402</v>
      </c>
      <c r="L403" s="68">
        <f t="shared" si="18"/>
        <v>12</v>
      </c>
      <c r="M403" s="1" t="str">
        <f>rdxc_sourceList!K438</f>
        <v>CK-01</v>
      </c>
      <c r="N403" s="2" t="str">
        <f>rdxc_sourceList!L438</f>
        <v>ANADYR</v>
      </c>
      <c r="O403" s="103" t="str">
        <f>rdxc_sourceList!M438</f>
        <v/>
      </c>
      <c r="P403" s="60" t="str">
        <f>rdxc_sourceList!N438</f>
        <v>0</v>
      </c>
      <c r="Q403" s="60" t="str">
        <f>rdxc_sourceList!O438</f>
        <v>0</v>
      </c>
      <c r="R403" s="60" t="str">
        <f>rdxc_sourceList!P438</f>
        <v>0</v>
      </c>
      <c r="S403" t="str">
        <f>rdxc_sourceList!Q438</f>
        <v/>
      </c>
      <c r="T403" s="99" t="str">
        <f t="shared" si="19"/>
        <v>402|12|CK-01|ANADYR||0|0|0|</v>
      </c>
    </row>
    <row r="404" spans="11:20">
      <c r="K404">
        <v>403</v>
      </c>
      <c r="L404" s="68">
        <f t="shared" si="18"/>
        <v>12</v>
      </c>
      <c r="M404" s="1" t="str">
        <f>rdxc_sourceList!K439</f>
        <v>CK-02</v>
      </c>
      <c r="N404" s="2" t="str">
        <f>rdxc_sourceList!L439</f>
        <v>ANADYRSKY AREA</v>
      </c>
      <c r="O404" s="103" t="str">
        <f>rdxc_sourceList!M439</f>
        <v/>
      </c>
      <c r="P404" s="60" t="str">
        <f>rdxc_sourceList!N439</f>
        <v>0</v>
      </c>
      <c r="Q404" s="60" t="str">
        <f>rdxc_sourceList!O439</f>
        <v>0</v>
      </c>
      <c r="R404" s="60" t="str">
        <f>rdxc_sourceList!P439</f>
        <v>0</v>
      </c>
      <c r="S404" t="str">
        <f>rdxc_sourceList!Q439</f>
        <v/>
      </c>
      <c r="T404" s="99" t="str">
        <f t="shared" si="19"/>
        <v>403|12|CK-02|ANADYRSKY AREA||0|0|0|</v>
      </c>
    </row>
    <row r="405" spans="11:20">
      <c r="K405">
        <v>404</v>
      </c>
      <c r="L405" s="68">
        <f t="shared" si="18"/>
        <v>12</v>
      </c>
      <c r="M405" s="1" t="str">
        <f>rdxc_sourceList!K440</f>
        <v>CK-03</v>
      </c>
      <c r="N405" s="2" t="str">
        <f>rdxc_sourceList!L440</f>
        <v>deleted</v>
      </c>
      <c r="O405" s="103" t="str">
        <f>rdxc_sourceList!M440</f>
        <v/>
      </c>
      <c r="P405" s="60" t="str">
        <f>rdxc_sourceList!N440</f>
        <v>1</v>
      </c>
      <c r="Q405" s="60" t="str">
        <f>rdxc_sourceList!O440</f>
        <v>0</v>
      </c>
      <c r="R405" s="60" t="str">
        <f>rdxc_sourceList!P440</f>
        <v>1</v>
      </c>
      <c r="S405" t="str">
        <f>rdxc_sourceList!Q440</f>
        <v>CK-02</v>
      </c>
      <c r="T405" s="99" t="str">
        <f t="shared" si="19"/>
        <v>404|12|CK-03|deleted||1|0|1|CK-02</v>
      </c>
    </row>
    <row r="406" spans="11:20">
      <c r="K406">
        <v>405</v>
      </c>
      <c r="L406" s="68">
        <f t="shared" si="18"/>
        <v>12</v>
      </c>
      <c r="M406" s="1" t="str">
        <f>rdxc_sourceList!K441</f>
        <v>CK-04</v>
      </c>
      <c r="N406" s="2" t="str">
        <f>rdxc_sourceList!L441</f>
        <v>BILIBINSKY AREA / incl. BILIBINO /</v>
      </c>
      <c r="O406" s="103" t="str">
        <f>rdxc_sourceList!M441</f>
        <v/>
      </c>
      <c r="P406" s="60" t="str">
        <f>rdxc_sourceList!N441</f>
        <v>0</v>
      </c>
      <c r="Q406" s="60" t="str">
        <f>rdxc_sourceList!O441</f>
        <v>0</v>
      </c>
      <c r="R406" s="60" t="str">
        <f>rdxc_sourceList!P441</f>
        <v>0</v>
      </c>
      <c r="S406" t="str">
        <f>rdxc_sourceList!Q441</f>
        <v/>
      </c>
      <c r="T406" s="99" t="str">
        <f t="shared" si="19"/>
        <v>405|12|CK-04|BILIBINSKY AREA / incl. BILIBINO /||0|0|0|</v>
      </c>
    </row>
    <row r="407" spans="11:20">
      <c r="K407">
        <v>406</v>
      </c>
      <c r="L407" s="68">
        <f t="shared" si="18"/>
        <v>12</v>
      </c>
      <c r="M407" s="1" t="str">
        <f>rdxc_sourceList!K442</f>
        <v>CK-05</v>
      </c>
      <c r="N407" s="2" t="str">
        <f>rdxc_sourceList!L442</f>
        <v>IULTINSKY AREA</v>
      </c>
      <c r="O407" s="103" t="str">
        <f>rdxc_sourceList!M442</f>
        <v/>
      </c>
      <c r="P407" s="60" t="str">
        <f>rdxc_sourceList!N442</f>
        <v>0</v>
      </c>
      <c r="Q407" s="60" t="str">
        <f>rdxc_sourceList!O442</f>
        <v>0</v>
      </c>
      <c r="R407" s="60" t="str">
        <f>rdxc_sourceList!P442</f>
        <v>0</v>
      </c>
      <c r="S407" t="str">
        <f>rdxc_sourceList!Q442</f>
        <v/>
      </c>
      <c r="T407" s="99" t="str">
        <f t="shared" si="19"/>
        <v>406|12|CK-05|IULTINSKY AREA||0|0|0|</v>
      </c>
    </row>
    <row r="408" spans="11:20">
      <c r="K408">
        <v>407</v>
      </c>
      <c r="L408" s="68">
        <f t="shared" si="18"/>
        <v>12</v>
      </c>
      <c r="M408" s="1" t="str">
        <f>rdxc_sourceList!K443</f>
        <v>CK-06</v>
      </c>
      <c r="N408" s="2" t="str">
        <f>rdxc_sourceList!L443</f>
        <v>PROVIDENSKY AREA</v>
      </c>
      <c r="O408" s="103" t="str">
        <f>rdxc_sourceList!M443</f>
        <v/>
      </c>
      <c r="P408" s="60" t="str">
        <f>rdxc_sourceList!N443</f>
        <v>0</v>
      </c>
      <c r="Q408" s="60" t="str">
        <f>rdxc_sourceList!O443</f>
        <v>0</v>
      </c>
      <c r="R408" s="60" t="str">
        <f>rdxc_sourceList!P443</f>
        <v>0</v>
      </c>
      <c r="S408" t="str">
        <f>rdxc_sourceList!Q443</f>
        <v/>
      </c>
      <c r="T408" s="99" t="str">
        <f t="shared" si="19"/>
        <v>407|12|CK-06|PROVIDENSKY AREA||0|0|0|</v>
      </c>
    </row>
    <row r="409" spans="11:20">
      <c r="K409">
        <v>408</v>
      </c>
      <c r="L409" s="68">
        <f t="shared" si="18"/>
        <v>12</v>
      </c>
      <c r="M409" s="1" t="str">
        <f>rdxc_sourceList!K444</f>
        <v>CK-07</v>
      </c>
      <c r="N409" s="2" t="str">
        <f>rdxc_sourceList!L444</f>
        <v>CHAUNSKY AREA / incl. PEVEK/</v>
      </c>
      <c r="O409" s="103" t="str">
        <f>rdxc_sourceList!M444</f>
        <v/>
      </c>
      <c r="P409" s="60" t="str">
        <f>rdxc_sourceList!N444</f>
        <v>0</v>
      </c>
      <c r="Q409" s="60" t="str">
        <f>rdxc_sourceList!O444</f>
        <v>0</v>
      </c>
      <c r="R409" s="60" t="str">
        <f>rdxc_sourceList!P444</f>
        <v>0</v>
      </c>
      <c r="S409" t="str">
        <f>rdxc_sourceList!Q444</f>
        <v/>
      </c>
      <c r="T409" s="99" t="str">
        <f t="shared" si="19"/>
        <v>408|12|CK-07|CHAUNSKY AREA / incl. PEVEK/||0|0|0|</v>
      </c>
    </row>
    <row r="410" spans="11:20">
      <c r="K410">
        <v>409</v>
      </c>
      <c r="L410" s="68">
        <f t="shared" si="18"/>
        <v>12</v>
      </c>
      <c r="M410" s="1" t="str">
        <f>rdxc_sourceList!K445</f>
        <v>CK-08</v>
      </c>
      <c r="N410" s="2" t="str">
        <f>rdxc_sourceList!L445</f>
        <v>CHUKOTSKY AREA</v>
      </c>
      <c r="O410" s="103" t="str">
        <f>rdxc_sourceList!M445</f>
        <v/>
      </c>
      <c r="P410" s="60" t="str">
        <f>rdxc_sourceList!N445</f>
        <v>0</v>
      </c>
      <c r="Q410" s="60" t="str">
        <f>rdxc_sourceList!O445</f>
        <v>0</v>
      </c>
      <c r="R410" s="60" t="str">
        <f>rdxc_sourceList!P445</f>
        <v>0</v>
      </c>
      <c r="S410" t="str">
        <f>rdxc_sourceList!Q445</f>
        <v/>
      </c>
      <c r="T410" s="99" t="str">
        <f t="shared" si="19"/>
        <v>409|12|CK-08|CHUKOTSKY AREA||0|0|0|</v>
      </c>
    </row>
    <row r="411" spans="11:20">
      <c r="K411">
        <v>410</v>
      </c>
      <c r="L411" s="68">
        <f t="shared" si="18"/>
        <v>12</v>
      </c>
      <c r="M411" s="1" t="str">
        <f>rdxc_sourceList!K446</f>
        <v>CK-09</v>
      </c>
      <c r="N411" s="2" t="str">
        <f>rdxc_sourceList!L446</f>
        <v>deleted</v>
      </c>
      <c r="O411" s="103" t="str">
        <f>rdxc_sourceList!M446</f>
        <v/>
      </c>
      <c r="P411" s="60" t="str">
        <f>rdxc_sourceList!N446</f>
        <v>1</v>
      </c>
      <c r="Q411" s="60" t="str">
        <f>rdxc_sourceList!O446</f>
        <v>0</v>
      </c>
      <c r="R411" s="60" t="str">
        <f>rdxc_sourceList!P446</f>
        <v>1</v>
      </c>
      <c r="S411" t="str">
        <f>rdxc_sourceList!Q446</f>
        <v>CK-05</v>
      </c>
      <c r="T411" s="99" t="str">
        <f t="shared" si="19"/>
        <v>410|12|CK-09|deleted||1|0|1|CK-05</v>
      </c>
    </row>
    <row r="412" spans="11:20">
      <c r="K412">
        <v>411</v>
      </c>
      <c r="L412" s="68">
        <f t="shared" si="18"/>
        <v>13</v>
      </c>
      <c r="M412" s="1" t="str">
        <f>rdxc_sourceList!K450</f>
        <v>CN-01</v>
      </c>
      <c r="N412" s="2" t="str">
        <f>rdxc_sourceList!L450</f>
        <v>ZAVODSKOY DISTRICT of. GROZNY</v>
      </c>
      <c r="O412" s="103" t="str">
        <f>rdxc_sourceList!M450</f>
        <v/>
      </c>
      <c r="P412" s="60" t="str">
        <f>rdxc_sourceList!N450</f>
        <v>0</v>
      </c>
      <c r="Q412" s="60" t="str">
        <f>rdxc_sourceList!O450</f>
        <v>0</v>
      </c>
      <c r="R412" s="60" t="str">
        <f>rdxc_sourceList!P450</f>
        <v>0</v>
      </c>
      <c r="S412" t="str">
        <f>rdxc_sourceList!Q450</f>
        <v/>
      </c>
      <c r="T412" s="99" t="str">
        <f t="shared" si="19"/>
        <v>411|13|CN-01|ZAVODSKOY DISTRICT of. GROZNY||0|0|0|</v>
      </c>
    </row>
    <row r="413" spans="11:20">
      <c r="K413">
        <v>412</v>
      </c>
      <c r="L413" s="68">
        <f t="shared" si="18"/>
        <v>13</v>
      </c>
      <c r="M413" s="1" t="str">
        <f>rdxc_sourceList!K451</f>
        <v>CN-02</v>
      </c>
      <c r="N413" s="2" t="str">
        <f>rdxc_sourceList!L451</f>
        <v>LENINSKY DISTRICT of. GROZNY</v>
      </c>
      <c r="O413" s="103" t="str">
        <f>rdxc_sourceList!M451</f>
        <v/>
      </c>
      <c r="P413" s="60" t="str">
        <f>rdxc_sourceList!N451</f>
        <v>0</v>
      </c>
      <c r="Q413" s="60" t="str">
        <f>rdxc_sourceList!O451</f>
        <v>0</v>
      </c>
      <c r="R413" s="60" t="str">
        <f>rdxc_sourceList!P451</f>
        <v>0</v>
      </c>
      <c r="S413" t="str">
        <f>rdxc_sourceList!Q451</f>
        <v/>
      </c>
      <c r="T413" s="99" t="str">
        <f t="shared" si="19"/>
        <v>412|13|CN-02|LENINSKY DISTRICT of. GROZNY||0|0|0|</v>
      </c>
    </row>
    <row r="414" spans="11:20">
      <c r="K414">
        <v>413</v>
      </c>
      <c r="L414" s="68">
        <f t="shared" si="18"/>
        <v>13</v>
      </c>
      <c r="M414" s="1" t="str">
        <f>rdxc_sourceList!K452</f>
        <v>CN-03</v>
      </c>
      <c r="N414" s="2" t="str">
        <f>rdxc_sourceList!L452</f>
        <v>OKTYABRSKY DISTRICT of. GROZNY</v>
      </c>
      <c r="O414" s="103" t="str">
        <f>rdxc_sourceList!M452</f>
        <v/>
      </c>
      <c r="P414" s="60" t="str">
        <f>rdxc_sourceList!N452</f>
        <v>0</v>
      </c>
      <c r="Q414" s="60" t="str">
        <f>rdxc_sourceList!O452</f>
        <v>0</v>
      </c>
      <c r="R414" s="60" t="str">
        <f>rdxc_sourceList!P452</f>
        <v>0</v>
      </c>
      <c r="S414" t="str">
        <f>rdxc_sourceList!Q452</f>
        <v/>
      </c>
      <c r="T414" s="99" t="str">
        <f t="shared" si="19"/>
        <v>413|13|CN-03|OKTYABRSKY DISTRICT of. GROZNY||0|0|0|</v>
      </c>
    </row>
    <row r="415" spans="11:20">
      <c r="K415">
        <v>414</v>
      </c>
      <c r="L415" s="68">
        <f t="shared" si="18"/>
        <v>13</v>
      </c>
      <c r="M415" s="1" t="str">
        <f>rdxc_sourceList!K453</f>
        <v>CN-04</v>
      </c>
      <c r="N415" s="2" t="str">
        <f>rdxc_sourceList!L453</f>
        <v>STAROPROMYSLOVSKY AREA of. GROZNY</v>
      </c>
      <c r="O415" s="103" t="str">
        <f>rdxc_sourceList!M453</f>
        <v/>
      </c>
      <c r="P415" s="60" t="str">
        <f>rdxc_sourceList!N453</f>
        <v>0</v>
      </c>
      <c r="Q415" s="60" t="str">
        <f>rdxc_sourceList!O453</f>
        <v>0</v>
      </c>
      <c r="R415" s="60" t="str">
        <f>rdxc_sourceList!P453</f>
        <v>0</v>
      </c>
      <c r="S415" t="str">
        <f>rdxc_sourceList!Q453</f>
        <v/>
      </c>
      <c r="T415" s="99" t="str">
        <f t="shared" si="19"/>
        <v>414|13|CN-04|STAROPROMYSLOVSKY AREA of. GROZNY||0|0|0|</v>
      </c>
    </row>
    <row r="416" spans="11:20">
      <c r="K416">
        <v>415</v>
      </c>
      <c r="L416" s="68">
        <f t="shared" si="18"/>
        <v>13</v>
      </c>
      <c r="M416" s="1" t="str">
        <f>rdxc_sourceList!K454</f>
        <v>CN-05</v>
      </c>
      <c r="N416" s="2" t="str">
        <f>rdxc_sourceList!L454</f>
        <v>deleted</v>
      </c>
      <c r="O416" s="103" t="str">
        <f>rdxc_sourceList!M454</f>
        <v/>
      </c>
      <c r="P416" s="60" t="str">
        <f>rdxc_sourceList!N454</f>
        <v>1</v>
      </c>
      <c r="Q416" s="60" t="str">
        <f>rdxc_sourceList!O454</f>
        <v>0</v>
      </c>
      <c r="R416" s="60" t="str">
        <f>rdxc_sourceList!P454</f>
        <v>0</v>
      </c>
      <c r="S416" t="str">
        <f>rdxc_sourceList!Q454</f>
        <v/>
      </c>
      <c r="T416" s="99" t="str">
        <f t="shared" si="19"/>
        <v>415|13|CN-05|deleted||1|0|0|</v>
      </c>
    </row>
    <row r="417" spans="11:20">
      <c r="K417">
        <v>416</v>
      </c>
      <c r="L417" s="68">
        <f t="shared" si="18"/>
        <v>13</v>
      </c>
      <c r="M417" s="1" t="str">
        <f>rdxc_sourceList!K455</f>
        <v>CN-06</v>
      </c>
      <c r="N417" s="2" t="str">
        <f>rdxc_sourceList!L455</f>
        <v>ARGUN</v>
      </c>
      <c r="O417" s="103" t="str">
        <f>rdxc_sourceList!M455</f>
        <v/>
      </c>
      <c r="P417" s="60" t="str">
        <f>rdxc_sourceList!N455</f>
        <v>0</v>
      </c>
      <c r="Q417" s="60" t="str">
        <f>rdxc_sourceList!O455</f>
        <v>0</v>
      </c>
      <c r="R417" s="60" t="str">
        <f>rdxc_sourceList!P455</f>
        <v>0</v>
      </c>
      <c r="S417" t="str">
        <f>rdxc_sourceList!Q455</f>
        <v/>
      </c>
      <c r="T417" s="99" t="str">
        <f t="shared" si="19"/>
        <v>416|13|CN-06|ARGUN||0|0|0|</v>
      </c>
    </row>
    <row r="418" spans="11:20">
      <c r="K418">
        <v>417</v>
      </c>
      <c r="L418" s="68">
        <f t="shared" si="18"/>
        <v>13</v>
      </c>
      <c r="M418" s="1" t="str">
        <f>rdxc_sourceList!K456</f>
        <v>CN-07</v>
      </c>
      <c r="N418" s="2" t="str">
        <f>rdxc_sourceList!L456</f>
        <v>deleted</v>
      </c>
      <c r="O418" s="103" t="str">
        <f>rdxc_sourceList!M456</f>
        <v/>
      </c>
      <c r="P418" s="60" t="str">
        <f>rdxc_sourceList!N456</f>
        <v>1</v>
      </c>
      <c r="Q418" s="60" t="str">
        <f>rdxc_sourceList!O456</f>
        <v>0</v>
      </c>
      <c r="R418" s="60" t="str">
        <f>rdxc_sourceList!P456</f>
        <v>1</v>
      </c>
      <c r="S418" t="str">
        <f>rdxc_sourceList!Q456</f>
        <v>CN-14</v>
      </c>
      <c r="T418" s="99" t="str">
        <f t="shared" si="19"/>
        <v>417|13|CN-07|deleted||1|0|1|CN-14</v>
      </c>
    </row>
    <row r="419" spans="11:20">
      <c r="K419">
        <v>418</v>
      </c>
      <c r="L419" s="68">
        <f t="shared" si="18"/>
        <v>13</v>
      </c>
      <c r="M419" s="1" t="str">
        <f>rdxc_sourceList!K457</f>
        <v>CN-08</v>
      </c>
      <c r="N419" s="2" t="str">
        <f>rdxc_sourceList!L457</f>
        <v>deleted</v>
      </c>
      <c r="O419" s="103" t="str">
        <f>rdxc_sourceList!M457</f>
        <v/>
      </c>
      <c r="P419" s="60" t="str">
        <f>rdxc_sourceList!N457</f>
        <v>1</v>
      </c>
      <c r="Q419" s="60" t="str">
        <f>rdxc_sourceList!O457</f>
        <v>0</v>
      </c>
      <c r="R419" s="60" t="str">
        <f>rdxc_sourceList!P457</f>
        <v>1</v>
      </c>
      <c r="S419" t="str">
        <f>rdxc_sourceList!Q457</f>
        <v>CN-20</v>
      </c>
      <c r="T419" s="99" t="str">
        <f t="shared" si="19"/>
        <v>418|13|CN-08|deleted||1|0|1|CN-20</v>
      </c>
    </row>
    <row r="420" spans="11:20">
      <c r="K420">
        <v>419</v>
      </c>
      <c r="L420" s="68">
        <f t="shared" si="18"/>
        <v>13</v>
      </c>
      <c r="M420" s="1" t="str">
        <f>rdxc_sourceList!K458</f>
        <v>CN-09</v>
      </c>
      <c r="N420" s="2" t="str">
        <f>rdxc_sourceList!L458</f>
        <v>deleted</v>
      </c>
      <c r="O420" s="103" t="str">
        <f>rdxc_sourceList!M458</f>
        <v/>
      </c>
      <c r="P420" s="60" t="str">
        <f>rdxc_sourceList!N458</f>
        <v>1</v>
      </c>
      <c r="Q420" s="60" t="str">
        <f>rdxc_sourceList!O458</f>
        <v>0</v>
      </c>
      <c r="R420" s="60" t="str">
        <f>rdxc_sourceList!P458</f>
        <v>1</v>
      </c>
      <c r="S420" t="str">
        <f>rdxc_sourceList!Q458</f>
        <v>CN-22</v>
      </c>
      <c r="T420" s="99" t="str">
        <f t="shared" si="19"/>
        <v>419|13|CN-09|deleted||1|0|1|CN-22</v>
      </c>
    </row>
    <row r="421" spans="11:20">
      <c r="K421">
        <v>420</v>
      </c>
      <c r="L421" s="68">
        <f t="shared" si="18"/>
        <v>13</v>
      </c>
      <c r="M421" s="1" t="str">
        <f>rdxc_sourceList!K459</f>
        <v>CN-10</v>
      </c>
      <c r="N421" s="2" t="str">
        <f>rdxc_sourceList!L459</f>
        <v>SUNZHENSKY AREA</v>
      </c>
      <c r="O421" s="103" t="str">
        <f>rdxc_sourceList!M459</f>
        <v/>
      </c>
      <c r="P421" s="60" t="str">
        <f>rdxc_sourceList!N459</f>
        <v>0</v>
      </c>
      <c r="Q421" s="60" t="str">
        <f>rdxc_sourceList!O459</f>
        <v>0</v>
      </c>
      <c r="R421" s="60" t="str">
        <f>rdxc_sourceList!P459</f>
        <v>0</v>
      </c>
      <c r="S421" t="str">
        <f>rdxc_sourceList!Q459</f>
        <v/>
      </c>
      <c r="T421" s="99" t="str">
        <f t="shared" si="19"/>
        <v>420|13|CN-10|SUNZHENSKY AREA||0|0|0|</v>
      </c>
    </row>
    <row r="422" spans="11:20">
      <c r="K422">
        <v>421</v>
      </c>
      <c r="L422" s="68">
        <f t="shared" si="18"/>
        <v>13</v>
      </c>
      <c r="M422" s="1" t="str">
        <f>rdxc_sourceList!K460</f>
        <v>CN-11</v>
      </c>
      <c r="N422" s="2" t="str">
        <f>rdxc_sourceList!L460</f>
        <v>ACHHOY-MARTANOVSKIY AREA</v>
      </c>
      <c r="O422" s="103" t="str">
        <f>rdxc_sourceList!M460</f>
        <v/>
      </c>
      <c r="P422" s="60" t="str">
        <f>rdxc_sourceList!N460</f>
        <v>0</v>
      </c>
      <c r="Q422" s="60" t="str">
        <f>rdxc_sourceList!O460</f>
        <v>0</v>
      </c>
      <c r="R422" s="60" t="str">
        <f>rdxc_sourceList!P460</f>
        <v>0</v>
      </c>
      <c r="S422" t="str">
        <f>rdxc_sourceList!Q460</f>
        <v/>
      </c>
      <c r="T422" s="99" t="str">
        <f t="shared" si="19"/>
        <v>421|13|CN-11|ACHHOY-MARTANOVSKIY AREA||0|0|0|</v>
      </c>
    </row>
    <row r="423" spans="11:20">
      <c r="K423">
        <v>422</v>
      </c>
      <c r="L423" s="68">
        <f t="shared" si="18"/>
        <v>13</v>
      </c>
      <c r="M423" s="1" t="str">
        <f>rdxc_sourceList!K461</f>
        <v>CN-12</v>
      </c>
      <c r="N423" s="2" t="str">
        <f>rdxc_sourceList!L461</f>
        <v>VEDENSKY AREA</v>
      </c>
      <c r="O423" s="103" t="str">
        <f>rdxc_sourceList!M461</f>
        <v/>
      </c>
      <c r="P423" s="60" t="str">
        <f>rdxc_sourceList!N461</f>
        <v>0</v>
      </c>
      <c r="Q423" s="60" t="str">
        <f>rdxc_sourceList!O461</f>
        <v>0</v>
      </c>
      <c r="R423" s="60" t="str">
        <f>rdxc_sourceList!P461</f>
        <v>0</v>
      </c>
      <c r="S423" t="str">
        <f>rdxc_sourceList!Q461</f>
        <v/>
      </c>
      <c r="T423" s="99" t="str">
        <f t="shared" si="19"/>
        <v>422|13|CN-12|VEDENSKY AREA||0|0|0|</v>
      </c>
    </row>
    <row r="424" spans="11:20">
      <c r="K424">
        <v>423</v>
      </c>
      <c r="L424" s="68">
        <f t="shared" si="18"/>
        <v>13</v>
      </c>
      <c r="M424" s="1" t="str">
        <f>rdxc_sourceList!K462</f>
        <v>CN-13</v>
      </c>
      <c r="N424" s="2" t="str">
        <f>rdxc_sourceList!L462</f>
        <v>GROZNENSKY AREA</v>
      </c>
      <c r="O424" s="103" t="str">
        <f>rdxc_sourceList!M462</f>
        <v/>
      </c>
      <c r="P424" s="60" t="str">
        <f>rdxc_sourceList!N462</f>
        <v>0</v>
      </c>
      <c r="Q424" s="60" t="str">
        <f>rdxc_sourceList!O462</f>
        <v>0</v>
      </c>
      <c r="R424" s="60" t="str">
        <f>rdxc_sourceList!P462</f>
        <v>0</v>
      </c>
      <c r="S424" t="str">
        <f>rdxc_sourceList!Q462</f>
        <v/>
      </c>
      <c r="T424" s="99" t="str">
        <f t="shared" si="19"/>
        <v>423|13|CN-13|GROZNENSKY AREA||0|0|0|</v>
      </c>
    </row>
    <row r="425" spans="11:20">
      <c r="K425">
        <v>424</v>
      </c>
      <c r="L425" s="68">
        <f t="shared" si="18"/>
        <v>13</v>
      </c>
      <c r="M425" s="1" t="str">
        <f>rdxc_sourceList!K463</f>
        <v>CN-14</v>
      </c>
      <c r="N425" s="2" t="str">
        <f>rdxc_sourceList!L463</f>
        <v>GUDERMESSKY AREA / incl. GUDERMES /</v>
      </c>
      <c r="O425" s="103" t="str">
        <f>rdxc_sourceList!M463</f>
        <v/>
      </c>
      <c r="P425" s="60" t="str">
        <f>rdxc_sourceList!N463</f>
        <v>0</v>
      </c>
      <c r="Q425" s="60" t="str">
        <f>rdxc_sourceList!O463</f>
        <v>0</v>
      </c>
      <c r="R425" s="60" t="str">
        <f>rdxc_sourceList!P463</f>
        <v>0</v>
      </c>
      <c r="S425" t="str">
        <f>rdxc_sourceList!Q463</f>
        <v/>
      </c>
      <c r="T425" s="99" t="str">
        <f t="shared" si="19"/>
        <v>424|13|CN-14|GUDERMESSKY AREA / incl. GUDERMES /||0|0|0|</v>
      </c>
    </row>
    <row r="426" spans="11:20">
      <c r="K426">
        <v>425</v>
      </c>
      <c r="L426" s="68">
        <f t="shared" si="18"/>
        <v>13</v>
      </c>
      <c r="M426" s="1" t="str">
        <f>rdxc_sourceList!K464</f>
        <v>CN-15</v>
      </c>
      <c r="N426" s="2" t="str">
        <f>rdxc_sourceList!L464</f>
        <v>ITUM-KALINSKIY AREA</v>
      </c>
      <c r="O426" s="103" t="str">
        <f>rdxc_sourceList!M464</f>
        <v/>
      </c>
      <c r="P426" s="60" t="str">
        <f>rdxc_sourceList!N464</f>
        <v>0</v>
      </c>
      <c r="Q426" s="60" t="str">
        <f>rdxc_sourceList!O464</f>
        <v>0</v>
      </c>
      <c r="R426" s="60" t="str">
        <f>rdxc_sourceList!P464</f>
        <v>0</v>
      </c>
      <c r="S426" t="str">
        <f>rdxc_sourceList!Q464</f>
        <v/>
      </c>
      <c r="T426" s="99" t="str">
        <f t="shared" si="19"/>
        <v>425|13|CN-15|ITUM-KALINSKIY AREA||0|0|0|</v>
      </c>
    </row>
    <row r="427" spans="11:20">
      <c r="K427">
        <v>426</v>
      </c>
      <c r="L427" s="68">
        <f t="shared" si="18"/>
        <v>13</v>
      </c>
      <c r="M427" s="1" t="str">
        <f>rdxc_sourceList!K465</f>
        <v>CN-16</v>
      </c>
      <c r="N427" s="2" t="str">
        <f>rdxc_sourceList!L465</f>
        <v>KURCHALOYEVSKY AREA</v>
      </c>
      <c r="O427" s="103" t="str">
        <f>rdxc_sourceList!M465</f>
        <v/>
      </c>
      <c r="P427" s="60" t="str">
        <f>rdxc_sourceList!N465</f>
        <v>0</v>
      </c>
      <c r="Q427" s="60" t="str">
        <f>rdxc_sourceList!O465</f>
        <v>0</v>
      </c>
      <c r="R427" s="60" t="str">
        <f>rdxc_sourceList!P465</f>
        <v>0</v>
      </c>
      <c r="S427" t="str">
        <f>rdxc_sourceList!Q465</f>
        <v/>
      </c>
      <c r="T427" s="99" t="str">
        <f t="shared" si="19"/>
        <v>426|13|CN-16|KURCHALOYEVSKY AREA||0|0|0|</v>
      </c>
    </row>
    <row r="428" spans="11:20">
      <c r="K428">
        <v>427</v>
      </c>
      <c r="L428" s="68">
        <f t="shared" si="18"/>
        <v>13</v>
      </c>
      <c r="M428" s="1" t="str">
        <f>rdxc_sourceList!K466</f>
        <v>CN-17</v>
      </c>
      <c r="N428" s="2" t="str">
        <f>rdxc_sourceList!L466</f>
        <v>NADTERECHNY AREA</v>
      </c>
      <c r="O428" s="103" t="str">
        <f>rdxc_sourceList!M466</f>
        <v/>
      </c>
      <c r="P428" s="60" t="str">
        <f>rdxc_sourceList!N466</f>
        <v>0</v>
      </c>
      <c r="Q428" s="60" t="str">
        <f>rdxc_sourceList!O466</f>
        <v>0</v>
      </c>
      <c r="R428" s="60" t="str">
        <f>rdxc_sourceList!P466</f>
        <v>0</v>
      </c>
      <c r="S428" t="str">
        <f>rdxc_sourceList!Q466</f>
        <v/>
      </c>
      <c r="T428" s="99" t="str">
        <f t="shared" si="19"/>
        <v>427|13|CN-17|NADTERECHNY AREA||0|0|0|</v>
      </c>
    </row>
    <row r="429" spans="11:20">
      <c r="K429">
        <v>428</v>
      </c>
      <c r="L429" s="68">
        <f t="shared" si="18"/>
        <v>13</v>
      </c>
      <c r="M429" s="1" t="str">
        <f>rdxc_sourceList!K467</f>
        <v>CN-18</v>
      </c>
      <c r="N429" s="2" t="str">
        <f>rdxc_sourceList!L467</f>
        <v>NAURSKY AREA</v>
      </c>
      <c r="O429" s="103" t="str">
        <f>rdxc_sourceList!M467</f>
        <v/>
      </c>
      <c r="P429" s="60" t="str">
        <f>rdxc_sourceList!N467</f>
        <v>0</v>
      </c>
      <c r="Q429" s="60" t="str">
        <f>rdxc_sourceList!O467</f>
        <v>0</v>
      </c>
      <c r="R429" s="60" t="str">
        <f>rdxc_sourceList!P467</f>
        <v>0</v>
      </c>
      <c r="S429" t="str">
        <f>rdxc_sourceList!Q467</f>
        <v/>
      </c>
      <c r="T429" s="99" t="str">
        <f t="shared" si="19"/>
        <v>428|13|CN-18|NAURSKY AREA||0|0|0|</v>
      </c>
    </row>
    <row r="430" spans="11:20">
      <c r="K430">
        <v>429</v>
      </c>
      <c r="L430" s="68">
        <f t="shared" si="18"/>
        <v>13</v>
      </c>
      <c r="M430" s="1" t="str">
        <f>rdxc_sourceList!K468</f>
        <v>CN-19</v>
      </c>
      <c r="N430" s="2" t="str">
        <f>rdxc_sourceList!L468</f>
        <v>NOZHAY-YURTOVSKIY AREA</v>
      </c>
      <c r="O430" s="103" t="str">
        <f>rdxc_sourceList!M468</f>
        <v/>
      </c>
      <c r="P430" s="60" t="str">
        <f>rdxc_sourceList!N468</f>
        <v>0</v>
      </c>
      <c r="Q430" s="60" t="str">
        <f>rdxc_sourceList!O468</f>
        <v>0</v>
      </c>
      <c r="R430" s="60" t="str">
        <f>rdxc_sourceList!P468</f>
        <v>0</v>
      </c>
      <c r="S430" t="str">
        <f>rdxc_sourceList!Q468</f>
        <v/>
      </c>
      <c r="T430" s="99" t="str">
        <f t="shared" si="19"/>
        <v>429|13|CN-19|NOZHAY-YURTOVSKIY AREA||0|0|0|</v>
      </c>
    </row>
    <row r="431" spans="11:20">
      <c r="K431">
        <v>430</v>
      </c>
      <c r="L431" s="68">
        <f t="shared" si="18"/>
        <v>13</v>
      </c>
      <c r="M431" s="1" t="str">
        <f>rdxc_sourceList!K469</f>
        <v>CN-20</v>
      </c>
      <c r="N431" s="2" t="str">
        <f>rdxc_sourceList!L469</f>
        <v>URUS-MARTANOVSKIY AREA / incl. URUS-MARTAN/</v>
      </c>
      <c r="O431" s="103" t="str">
        <f>rdxc_sourceList!M469</f>
        <v/>
      </c>
      <c r="P431" s="60" t="str">
        <f>rdxc_sourceList!N469</f>
        <v>0</v>
      </c>
      <c r="Q431" s="60" t="str">
        <f>rdxc_sourceList!O469</f>
        <v>0</v>
      </c>
      <c r="R431" s="60" t="str">
        <f>rdxc_sourceList!P469</f>
        <v>0</v>
      </c>
      <c r="S431" t="str">
        <f>rdxc_sourceList!Q469</f>
        <v/>
      </c>
      <c r="T431" s="99" t="str">
        <f t="shared" si="19"/>
        <v>430|13|CN-20|URUS-MARTANOVSKIY AREA / incl. URUS-MARTAN/||0|0|0|</v>
      </c>
    </row>
    <row r="432" spans="11:20">
      <c r="K432">
        <v>431</v>
      </c>
      <c r="L432" s="68">
        <f t="shared" si="18"/>
        <v>13</v>
      </c>
      <c r="M432" s="1" t="str">
        <f>rdxc_sourceList!K470</f>
        <v>CN-21</v>
      </c>
      <c r="N432" s="2" t="str">
        <f>rdxc_sourceList!L470</f>
        <v>SHATOYSKY AREA</v>
      </c>
      <c r="O432" s="103" t="str">
        <f>rdxc_sourceList!M470</f>
        <v/>
      </c>
      <c r="P432" s="60" t="str">
        <f>rdxc_sourceList!N470</f>
        <v>0</v>
      </c>
      <c r="Q432" s="60" t="str">
        <f>rdxc_sourceList!O470</f>
        <v>0</v>
      </c>
      <c r="R432" s="60" t="str">
        <f>rdxc_sourceList!P470</f>
        <v>0</v>
      </c>
      <c r="S432" t="str">
        <f>rdxc_sourceList!Q470</f>
        <v/>
      </c>
      <c r="T432" s="99" t="str">
        <f t="shared" si="19"/>
        <v>431|13|CN-21|SHATOYSKY AREA||0|0|0|</v>
      </c>
    </row>
    <row r="433" spans="11:20">
      <c r="K433">
        <v>432</v>
      </c>
      <c r="L433" s="68">
        <f t="shared" si="18"/>
        <v>13</v>
      </c>
      <c r="M433" s="1" t="str">
        <f>rdxc_sourceList!K471</f>
        <v>CN-22</v>
      </c>
      <c r="N433" s="2" t="str">
        <f>rdxc_sourceList!L471</f>
        <v>SHALINSKY AREA / incl. Shawls /</v>
      </c>
      <c r="O433" s="103" t="str">
        <f>rdxc_sourceList!M471</f>
        <v/>
      </c>
      <c r="P433" s="60" t="str">
        <f>rdxc_sourceList!N471</f>
        <v>0</v>
      </c>
      <c r="Q433" s="60" t="str">
        <f>rdxc_sourceList!O471</f>
        <v>0</v>
      </c>
      <c r="R433" s="60" t="str">
        <f>rdxc_sourceList!P471</f>
        <v>0</v>
      </c>
      <c r="S433" t="str">
        <f>rdxc_sourceList!Q471</f>
        <v/>
      </c>
      <c r="T433" s="99" t="str">
        <f t="shared" si="19"/>
        <v>432|13|CN-22|SHALINSKY AREA / incl. Shawls /||0|0|0|</v>
      </c>
    </row>
    <row r="434" spans="11:20">
      <c r="K434">
        <v>433</v>
      </c>
      <c r="L434" s="68">
        <f t="shared" si="18"/>
        <v>13</v>
      </c>
      <c r="M434" s="1" t="str">
        <f>rdxc_sourceList!K472</f>
        <v>CN-23</v>
      </c>
      <c r="N434" s="2" t="str">
        <f>rdxc_sourceList!L472</f>
        <v>SHAROYSKY AREA</v>
      </c>
      <c r="O434" s="103" t="str">
        <f>rdxc_sourceList!M472</f>
        <v/>
      </c>
      <c r="P434" s="60" t="str">
        <f>rdxc_sourceList!N472</f>
        <v>0</v>
      </c>
      <c r="Q434" s="60" t="str">
        <f>rdxc_sourceList!O472</f>
        <v>0</v>
      </c>
      <c r="R434" s="60" t="str">
        <f>rdxc_sourceList!P472</f>
        <v>0</v>
      </c>
      <c r="S434" t="str">
        <f>rdxc_sourceList!Q472</f>
        <v/>
      </c>
      <c r="T434" s="99" t="str">
        <f t="shared" si="19"/>
        <v>433|13|CN-23|SHAROYSKY AREA||0|0|0|</v>
      </c>
    </row>
    <row r="435" spans="11:20">
      <c r="K435">
        <v>434</v>
      </c>
      <c r="L435" s="68">
        <f t="shared" si="18"/>
        <v>13</v>
      </c>
      <c r="M435" s="1" t="str">
        <f>rdxc_sourceList!K473</f>
        <v>CN-24</v>
      </c>
      <c r="N435" s="2" t="str">
        <f>rdxc_sourceList!L473</f>
        <v>SHCHELKOVSKOJ AREA</v>
      </c>
      <c r="O435" s="103" t="str">
        <f>rdxc_sourceList!M473</f>
        <v/>
      </c>
      <c r="P435" s="60" t="str">
        <f>rdxc_sourceList!N473</f>
        <v>0</v>
      </c>
      <c r="Q435" s="60" t="str">
        <f>rdxc_sourceList!O473</f>
        <v>0</v>
      </c>
      <c r="R435" s="60" t="str">
        <f>rdxc_sourceList!P473</f>
        <v>0</v>
      </c>
      <c r="S435" t="str">
        <f>rdxc_sourceList!Q473</f>
        <v/>
      </c>
      <c r="T435" s="99" t="str">
        <f t="shared" si="19"/>
        <v>434|13|CN-24|SHCHELKOVSKOJ AREA||0|0|0|</v>
      </c>
    </row>
    <row r="436" spans="11:20">
      <c r="K436">
        <v>435</v>
      </c>
      <c r="L436" s="68">
        <f t="shared" si="18"/>
        <v>14</v>
      </c>
      <c r="M436" s="1" t="str">
        <f>rdxc_sourceList!K477</f>
        <v>CU-01</v>
      </c>
      <c r="N436" s="2" t="str">
        <f>rdxc_sourceList!L477</f>
        <v>KALININSKY DISTRICT CHEBOKSARY</v>
      </c>
      <c r="O436" s="103" t="str">
        <f>rdxc_sourceList!M477</f>
        <v/>
      </c>
      <c r="P436" s="60" t="str">
        <f>rdxc_sourceList!N477</f>
        <v>0</v>
      </c>
      <c r="Q436" s="60" t="str">
        <f>rdxc_sourceList!O477</f>
        <v>0</v>
      </c>
      <c r="R436" s="60" t="str">
        <f>rdxc_sourceList!P477</f>
        <v>0</v>
      </c>
      <c r="S436" t="str">
        <f>rdxc_sourceList!Q477</f>
        <v/>
      </c>
      <c r="T436" s="99" t="str">
        <f t="shared" si="19"/>
        <v>435|14|CU-01|KALININSKY DISTRICT CHEBOKSARY||0|0|0|</v>
      </c>
    </row>
    <row r="437" spans="11:20">
      <c r="K437">
        <v>436</v>
      </c>
      <c r="L437" s="68">
        <f t="shared" si="18"/>
        <v>14</v>
      </c>
      <c r="M437" s="1" t="str">
        <f>rdxc_sourceList!K478</f>
        <v>CU-02</v>
      </c>
      <c r="N437" s="2" t="str">
        <f>rdxc_sourceList!L478</f>
        <v>LENINSKY DISTRICT CHEBOKSARY</v>
      </c>
      <c r="O437" s="103" t="str">
        <f>rdxc_sourceList!M478</f>
        <v/>
      </c>
      <c r="P437" s="60" t="str">
        <f>rdxc_sourceList!N478</f>
        <v>0</v>
      </c>
      <c r="Q437" s="60" t="str">
        <f>rdxc_sourceList!O478</f>
        <v>0</v>
      </c>
      <c r="R437" s="60" t="str">
        <f>rdxc_sourceList!P478</f>
        <v>0</v>
      </c>
      <c r="S437" t="str">
        <f>rdxc_sourceList!Q478</f>
        <v/>
      </c>
      <c r="T437" s="99" t="str">
        <f t="shared" si="19"/>
        <v>436|14|CU-02|LENINSKY DISTRICT CHEBOKSARY||0|0|0|</v>
      </c>
    </row>
    <row r="438" spans="11:20">
      <c r="K438">
        <v>437</v>
      </c>
      <c r="L438" s="68">
        <f t="shared" si="18"/>
        <v>14</v>
      </c>
      <c r="M438" s="1" t="str">
        <f>rdxc_sourceList!K479</f>
        <v>CU-03</v>
      </c>
      <c r="N438" s="2" t="str">
        <f>rdxc_sourceList!L479</f>
        <v>MOSKOVSKY DISTRICT CHEBOKSARY</v>
      </c>
      <c r="O438" s="103" t="str">
        <f>rdxc_sourceList!M479</f>
        <v/>
      </c>
      <c r="P438" s="60" t="str">
        <f>rdxc_sourceList!N479</f>
        <v>0</v>
      </c>
      <c r="Q438" s="60" t="str">
        <f>rdxc_sourceList!O479</f>
        <v>0</v>
      </c>
      <c r="R438" s="60" t="str">
        <f>rdxc_sourceList!P479</f>
        <v>0</v>
      </c>
      <c r="S438" t="str">
        <f>rdxc_sourceList!Q479</f>
        <v/>
      </c>
      <c r="T438" s="99" t="str">
        <f t="shared" si="19"/>
        <v>437|14|CU-03|MOSKOVSKY DISTRICT CHEBOKSARY||0|0|0|</v>
      </c>
    </row>
    <row r="439" spans="11:20">
      <c r="K439">
        <v>438</v>
      </c>
      <c r="L439" s="68">
        <f t="shared" si="18"/>
        <v>14</v>
      </c>
      <c r="M439" s="1" t="str">
        <f>rdxc_sourceList!K480</f>
        <v>CU-04</v>
      </c>
      <c r="N439" s="2" t="str">
        <f>rdxc_sourceList!L480</f>
        <v>ALATYR</v>
      </c>
      <c r="O439" s="103" t="str">
        <f>rdxc_sourceList!M480</f>
        <v/>
      </c>
      <c r="P439" s="60" t="str">
        <f>rdxc_sourceList!N480</f>
        <v>0</v>
      </c>
      <c r="Q439" s="60" t="str">
        <f>rdxc_sourceList!O480</f>
        <v>0</v>
      </c>
      <c r="R439" s="60" t="str">
        <f>rdxc_sourceList!P480</f>
        <v>0</v>
      </c>
      <c r="S439" t="str">
        <f>rdxc_sourceList!Q480</f>
        <v/>
      </c>
      <c r="T439" s="99" t="str">
        <f t="shared" si="19"/>
        <v>438|14|CU-04|ALATYR||0|0|0|</v>
      </c>
    </row>
    <row r="440" spans="11:20">
      <c r="K440">
        <v>439</v>
      </c>
      <c r="L440" s="68">
        <f t="shared" si="18"/>
        <v>14</v>
      </c>
      <c r="M440" s="1" t="str">
        <f>rdxc_sourceList!K481</f>
        <v>CU-05</v>
      </c>
      <c r="N440" s="2" t="str">
        <f>rdxc_sourceList!L481</f>
        <v>KANASH</v>
      </c>
      <c r="O440" s="103" t="str">
        <f>rdxc_sourceList!M481</f>
        <v/>
      </c>
      <c r="P440" s="60" t="str">
        <f>rdxc_sourceList!N481</f>
        <v>0</v>
      </c>
      <c r="Q440" s="60" t="str">
        <f>rdxc_sourceList!O481</f>
        <v>0</v>
      </c>
      <c r="R440" s="60" t="str">
        <f>rdxc_sourceList!P481</f>
        <v>0</v>
      </c>
      <c r="S440" t="str">
        <f>rdxc_sourceList!Q481</f>
        <v/>
      </c>
      <c r="T440" s="99" t="str">
        <f t="shared" si="19"/>
        <v>439|14|CU-05|KANASH||0|0|0|</v>
      </c>
    </row>
    <row r="441" spans="11:20">
      <c r="K441">
        <v>440</v>
      </c>
      <c r="L441" s="68">
        <f t="shared" si="18"/>
        <v>14</v>
      </c>
      <c r="M441" s="1" t="str">
        <f>rdxc_sourceList!K482</f>
        <v>CU-06</v>
      </c>
      <c r="N441" s="2" t="str">
        <f>rdxc_sourceList!L482</f>
        <v>NOVOCHEBOKSARSK</v>
      </c>
      <c r="O441" s="103" t="str">
        <f>rdxc_sourceList!M482</f>
        <v/>
      </c>
      <c r="P441" s="60" t="str">
        <f>rdxc_sourceList!N482</f>
        <v>0</v>
      </c>
      <c r="Q441" s="60" t="str">
        <f>rdxc_sourceList!O482</f>
        <v>0</v>
      </c>
      <c r="R441" s="60" t="str">
        <f>rdxc_sourceList!P482</f>
        <v>0</v>
      </c>
      <c r="S441" t="str">
        <f>rdxc_sourceList!Q482</f>
        <v/>
      </c>
      <c r="T441" s="99" t="str">
        <f t="shared" si="19"/>
        <v>440|14|CU-06|NOVOCHEBOKSARSK||0|0|0|</v>
      </c>
    </row>
    <row r="442" spans="11:20">
      <c r="K442">
        <v>441</v>
      </c>
      <c r="L442" s="68">
        <f t="shared" si="18"/>
        <v>14</v>
      </c>
      <c r="M442" s="1" t="str">
        <f>rdxc_sourceList!K483</f>
        <v>CU-07</v>
      </c>
      <c r="N442" s="2" t="str">
        <f>rdxc_sourceList!L483</f>
        <v>SHUMERLYA</v>
      </c>
      <c r="O442" s="103" t="str">
        <f>rdxc_sourceList!M483</f>
        <v/>
      </c>
      <c r="P442" s="60" t="str">
        <f>rdxc_sourceList!N483</f>
        <v>0</v>
      </c>
      <c r="Q442" s="60" t="str">
        <f>rdxc_sourceList!O483</f>
        <v>0</v>
      </c>
      <c r="R442" s="60" t="str">
        <f>rdxc_sourceList!P483</f>
        <v>0</v>
      </c>
      <c r="S442" t="str">
        <f>rdxc_sourceList!Q483</f>
        <v/>
      </c>
      <c r="T442" s="99" t="str">
        <f t="shared" si="19"/>
        <v>441|14|CU-07|SHUMERLYA||0|0|0|</v>
      </c>
    </row>
    <row r="443" spans="11:20">
      <c r="K443">
        <v>442</v>
      </c>
      <c r="L443" s="68">
        <f t="shared" si="18"/>
        <v>14</v>
      </c>
      <c r="M443" s="1" t="str">
        <f>rdxc_sourceList!K484</f>
        <v>CU-08</v>
      </c>
      <c r="N443" s="2" t="str">
        <f>rdxc_sourceList!L484</f>
        <v>ALATYRSKY AREA</v>
      </c>
      <c r="O443" s="103" t="str">
        <f>rdxc_sourceList!M484</f>
        <v/>
      </c>
      <c r="P443" s="60" t="str">
        <f>rdxc_sourceList!N484</f>
        <v>0</v>
      </c>
      <c r="Q443" s="60" t="str">
        <f>rdxc_sourceList!O484</f>
        <v>0</v>
      </c>
      <c r="R443" s="60" t="str">
        <f>rdxc_sourceList!P484</f>
        <v>0</v>
      </c>
      <c r="S443" t="str">
        <f>rdxc_sourceList!Q484</f>
        <v/>
      </c>
      <c r="T443" s="99" t="str">
        <f t="shared" si="19"/>
        <v>442|14|CU-08|ALATYRSKY AREA||0|0|0|</v>
      </c>
    </row>
    <row r="444" spans="11:20">
      <c r="K444">
        <v>443</v>
      </c>
      <c r="L444" s="68">
        <f t="shared" si="18"/>
        <v>14</v>
      </c>
      <c r="M444" s="1" t="str">
        <f>rdxc_sourceList!K485</f>
        <v>CU-09</v>
      </c>
      <c r="N444" s="2" t="str">
        <f>rdxc_sourceList!L485</f>
        <v>ALIKOVSKY AREA</v>
      </c>
      <c r="O444" s="103" t="str">
        <f>rdxc_sourceList!M485</f>
        <v/>
      </c>
      <c r="P444" s="60" t="str">
        <f>rdxc_sourceList!N485</f>
        <v>0</v>
      </c>
      <c r="Q444" s="60" t="str">
        <f>rdxc_sourceList!O485</f>
        <v>0</v>
      </c>
      <c r="R444" s="60" t="str">
        <f>rdxc_sourceList!P485</f>
        <v>0</v>
      </c>
      <c r="S444" t="str">
        <f>rdxc_sourceList!Q485</f>
        <v/>
      </c>
      <c r="T444" s="99" t="str">
        <f t="shared" si="19"/>
        <v>443|14|CU-09|ALIKOVSKY AREA||0|0|0|</v>
      </c>
    </row>
    <row r="445" spans="11:20">
      <c r="K445">
        <v>444</v>
      </c>
      <c r="L445" s="68">
        <f t="shared" si="18"/>
        <v>14</v>
      </c>
      <c r="M445" s="1" t="str">
        <f>rdxc_sourceList!K486</f>
        <v>CU-10</v>
      </c>
      <c r="N445" s="2" t="str">
        <f>rdxc_sourceList!L486</f>
        <v>BATYREVSKY AREA</v>
      </c>
      <c r="O445" s="103" t="str">
        <f>rdxc_sourceList!M486</f>
        <v/>
      </c>
      <c r="P445" s="60" t="str">
        <f>rdxc_sourceList!N486</f>
        <v>0</v>
      </c>
      <c r="Q445" s="60" t="str">
        <f>rdxc_sourceList!O486</f>
        <v>0</v>
      </c>
      <c r="R445" s="60" t="str">
        <f>rdxc_sourceList!P486</f>
        <v>0</v>
      </c>
      <c r="S445" t="str">
        <f>rdxc_sourceList!Q486</f>
        <v/>
      </c>
      <c r="T445" s="99" t="str">
        <f t="shared" si="19"/>
        <v>444|14|CU-10|BATYREVSKY AREA||0|0|0|</v>
      </c>
    </row>
    <row r="446" spans="11:20">
      <c r="K446">
        <v>445</v>
      </c>
      <c r="L446" s="68">
        <f t="shared" si="18"/>
        <v>14</v>
      </c>
      <c r="M446" s="1" t="str">
        <f>rdxc_sourceList!K487</f>
        <v>CU-11</v>
      </c>
      <c r="N446" s="2" t="str">
        <f>rdxc_sourceList!L487</f>
        <v>VURNARSKY AREA</v>
      </c>
      <c r="O446" s="103" t="str">
        <f>rdxc_sourceList!M487</f>
        <v/>
      </c>
      <c r="P446" s="60" t="str">
        <f>rdxc_sourceList!N487</f>
        <v>0</v>
      </c>
      <c r="Q446" s="60" t="str">
        <f>rdxc_sourceList!O487</f>
        <v>0</v>
      </c>
      <c r="R446" s="60" t="str">
        <f>rdxc_sourceList!P487</f>
        <v>0</v>
      </c>
      <c r="S446" t="str">
        <f>rdxc_sourceList!Q487</f>
        <v/>
      </c>
      <c r="T446" s="99" t="str">
        <f t="shared" si="19"/>
        <v>445|14|CU-11|VURNARSKY AREA||0|0|0|</v>
      </c>
    </row>
    <row r="447" spans="11:20">
      <c r="K447">
        <v>446</v>
      </c>
      <c r="L447" s="68">
        <f t="shared" si="18"/>
        <v>14</v>
      </c>
      <c r="M447" s="1" t="str">
        <f>rdxc_sourceList!K488</f>
        <v>CU-12</v>
      </c>
      <c r="N447" s="2" t="str">
        <f>rdxc_sourceList!L488</f>
        <v>IBRESINSKY AREA</v>
      </c>
      <c r="O447" s="103" t="str">
        <f>rdxc_sourceList!M488</f>
        <v/>
      </c>
      <c r="P447" s="60" t="str">
        <f>rdxc_sourceList!N488</f>
        <v>0</v>
      </c>
      <c r="Q447" s="60" t="str">
        <f>rdxc_sourceList!O488</f>
        <v>0</v>
      </c>
      <c r="R447" s="60" t="str">
        <f>rdxc_sourceList!P488</f>
        <v>0</v>
      </c>
      <c r="S447" t="str">
        <f>rdxc_sourceList!Q488</f>
        <v/>
      </c>
      <c r="T447" s="99" t="str">
        <f t="shared" si="19"/>
        <v>446|14|CU-12|IBRESINSKY AREA||0|0|0|</v>
      </c>
    </row>
    <row r="448" spans="11:20">
      <c r="K448">
        <v>447</v>
      </c>
      <c r="L448" s="68">
        <f t="shared" si="18"/>
        <v>14</v>
      </c>
      <c r="M448" s="1" t="str">
        <f>rdxc_sourceList!K489</f>
        <v>CU-13</v>
      </c>
      <c r="N448" s="2" t="str">
        <f>rdxc_sourceList!L489</f>
        <v>KANASHSKY AREA</v>
      </c>
      <c r="O448" s="103" t="str">
        <f>rdxc_sourceList!M489</f>
        <v/>
      </c>
      <c r="P448" s="60" t="str">
        <f>rdxc_sourceList!N489</f>
        <v>0</v>
      </c>
      <c r="Q448" s="60" t="str">
        <f>rdxc_sourceList!O489</f>
        <v>0</v>
      </c>
      <c r="R448" s="60" t="str">
        <f>rdxc_sourceList!P489</f>
        <v>0</v>
      </c>
      <c r="S448" t="str">
        <f>rdxc_sourceList!Q489</f>
        <v/>
      </c>
      <c r="T448" s="99" t="str">
        <f t="shared" si="19"/>
        <v>447|14|CU-13|KANASHSKY AREA||0|0|0|</v>
      </c>
    </row>
    <row r="449" spans="11:20">
      <c r="K449">
        <v>448</v>
      </c>
      <c r="L449" s="68">
        <f t="shared" si="18"/>
        <v>14</v>
      </c>
      <c r="M449" s="1" t="str">
        <f>rdxc_sourceList!K490</f>
        <v>CU-14</v>
      </c>
      <c r="N449" s="2" t="str">
        <f>rdxc_sourceList!L490</f>
        <v>KOZLOWSKI AREA / incl. KOZLOVKA/</v>
      </c>
      <c r="O449" s="103" t="str">
        <f>rdxc_sourceList!M490</f>
        <v/>
      </c>
      <c r="P449" s="60" t="str">
        <f>rdxc_sourceList!N490</f>
        <v>0</v>
      </c>
      <c r="Q449" s="60" t="str">
        <f>rdxc_sourceList!O490</f>
        <v>0</v>
      </c>
      <c r="R449" s="60" t="str">
        <f>rdxc_sourceList!P490</f>
        <v>0</v>
      </c>
      <c r="S449" t="str">
        <f>rdxc_sourceList!Q490</f>
        <v/>
      </c>
      <c r="T449" s="99" t="str">
        <f t="shared" si="19"/>
        <v>448|14|CU-14|KOZLOWSKI AREA / incl. KOZLOVKA/||0|0|0|</v>
      </c>
    </row>
    <row r="450" spans="11:20">
      <c r="K450">
        <v>449</v>
      </c>
      <c r="L450" s="68">
        <f t="shared" si="18"/>
        <v>14</v>
      </c>
      <c r="M450" s="1" t="str">
        <f>rdxc_sourceList!K491</f>
        <v>CU-15</v>
      </c>
      <c r="N450" s="2" t="str">
        <f>rdxc_sourceList!L491</f>
        <v>KOMSOMOLSKY AREA</v>
      </c>
      <c r="O450" s="103" t="str">
        <f>rdxc_sourceList!M491</f>
        <v/>
      </c>
      <c r="P450" s="60" t="str">
        <f>rdxc_sourceList!N491</f>
        <v>0</v>
      </c>
      <c r="Q450" s="60" t="str">
        <f>rdxc_sourceList!O491</f>
        <v>0</v>
      </c>
      <c r="R450" s="60" t="str">
        <f>rdxc_sourceList!P491</f>
        <v>0</v>
      </c>
      <c r="S450" t="str">
        <f>rdxc_sourceList!Q491</f>
        <v/>
      </c>
      <c r="T450" s="99" t="str">
        <f t="shared" si="19"/>
        <v>449|14|CU-15|KOMSOMOLSKY AREA||0|0|0|</v>
      </c>
    </row>
    <row r="451" spans="11:20">
      <c r="K451">
        <v>450</v>
      </c>
      <c r="L451" s="68">
        <f t="shared" ref="L451:L514" si="20">VLOOKUP(LEFT(M451,2),$B$2:$C$92,2,0)</f>
        <v>14</v>
      </c>
      <c r="M451" s="1" t="str">
        <f>rdxc_sourceList!K492</f>
        <v>CU-16</v>
      </c>
      <c r="N451" s="2" t="str">
        <f>rdxc_sourceList!L492</f>
        <v>KRASNOARMEISKY DISTRICT</v>
      </c>
      <c r="O451" s="103" t="str">
        <f>rdxc_sourceList!M492</f>
        <v/>
      </c>
      <c r="P451" s="60" t="str">
        <f>rdxc_sourceList!N492</f>
        <v>0</v>
      </c>
      <c r="Q451" s="60" t="str">
        <f>rdxc_sourceList!O492</f>
        <v>0</v>
      </c>
      <c r="R451" s="60" t="str">
        <f>rdxc_sourceList!P492</f>
        <v>0</v>
      </c>
      <c r="S451" t="str">
        <f>rdxc_sourceList!Q492</f>
        <v/>
      </c>
      <c r="T451" s="99" t="str">
        <f t="shared" ref="T451:T514" si="21">K451&amp;"|"&amp;L451&amp;"|"&amp;M451&amp;"|"&amp;N451&amp;"|"&amp;IF(O451 &lt;&gt; "",TEXT(O451,"yyyy-mm-dd"),"")&amp;"|"&amp;P451&amp;"|"&amp;Q451&amp;"|"&amp;R451&amp;"|"&amp;S451</f>
        <v>450|14|CU-16|KRASNOARMEISKY DISTRICT||0|0|0|</v>
      </c>
    </row>
    <row r="452" spans="11:20">
      <c r="K452">
        <v>451</v>
      </c>
      <c r="L452" s="68">
        <f t="shared" si="20"/>
        <v>14</v>
      </c>
      <c r="M452" s="1" t="str">
        <f>rdxc_sourceList!K493</f>
        <v>CU-17</v>
      </c>
      <c r="N452" s="2" t="str">
        <f>rdxc_sourceList!L493</f>
        <v>KRASNOCHETAYSKY AREA</v>
      </c>
      <c r="O452" s="103" t="str">
        <f>rdxc_sourceList!M493</f>
        <v/>
      </c>
      <c r="P452" s="60" t="str">
        <f>rdxc_sourceList!N493</f>
        <v>0</v>
      </c>
      <c r="Q452" s="60" t="str">
        <f>rdxc_sourceList!O493</f>
        <v>0</v>
      </c>
      <c r="R452" s="60" t="str">
        <f>rdxc_sourceList!P493</f>
        <v>0</v>
      </c>
      <c r="S452" t="str">
        <f>rdxc_sourceList!Q493</f>
        <v/>
      </c>
      <c r="T452" s="99" t="str">
        <f t="shared" si="21"/>
        <v>451|14|CU-17|KRASNOCHETAYSKY AREA||0|0|0|</v>
      </c>
    </row>
    <row r="453" spans="11:20">
      <c r="K453">
        <v>452</v>
      </c>
      <c r="L453" s="68">
        <f t="shared" si="20"/>
        <v>14</v>
      </c>
      <c r="M453" s="1" t="str">
        <f>rdxc_sourceList!K494</f>
        <v>CU-18</v>
      </c>
      <c r="N453" s="2" t="str">
        <f>rdxc_sourceList!L494</f>
        <v>MARIINSKO-POSADSKY AREA / incl. MARIINSKY POSAD/</v>
      </c>
      <c r="O453" s="103" t="str">
        <f>rdxc_sourceList!M494</f>
        <v/>
      </c>
      <c r="P453" s="60" t="str">
        <f>rdxc_sourceList!N494</f>
        <v>0</v>
      </c>
      <c r="Q453" s="60" t="str">
        <f>rdxc_sourceList!O494</f>
        <v>0</v>
      </c>
      <c r="R453" s="60" t="str">
        <f>rdxc_sourceList!P494</f>
        <v>0</v>
      </c>
      <c r="S453" t="str">
        <f>rdxc_sourceList!Q494</f>
        <v/>
      </c>
      <c r="T453" s="99" t="str">
        <f t="shared" si="21"/>
        <v>452|14|CU-18|MARIINSKO-POSADSKY AREA / incl. MARIINSKY POSAD/||0|0|0|</v>
      </c>
    </row>
    <row r="454" spans="11:20">
      <c r="K454">
        <v>453</v>
      </c>
      <c r="L454" s="68">
        <f t="shared" si="20"/>
        <v>14</v>
      </c>
      <c r="M454" s="1" t="str">
        <f>rdxc_sourceList!K495</f>
        <v>CU-19</v>
      </c>
      <c r="N454" s="2" t="str">
        <f>rdxc_sourceList!L495</f>
        <v>MORGAUSHSKY AREA</v>
      </c>
      <c r="O454" s="103" t="str">
        <f>rdxc_sourceList!M495</f>
        <v/>
      </c>
      <c r="P454" s="60" t="str">
        <f>rdxc_sourceList!N495</f>
        <v>0</v>
      </c>
      <c r="Q454" s="60" t="str">
        <f>rdxc_sourceList!O495</f>
        <v>0</v>
      </c>
      <c r="R454" s="60" t="str">
        <f>rdxc_sourceList!P495</f>
        <v>0</v>
      </c>
      <c r="S454" t="str">
        <f>rdxc_sourceList!Q495</f>
        <v/>
      </c>
      <c r="T454" s="99" t="str">
        <f t="shared" si="21"/>
        <v>453|14|CU-19|MORGAUSHSKY AREA||0|0|0|</v>
      </c>
    </row>
    <row r="455" spans="11:20">
      <c r="K455">
        <v>454</v>
      </c>
      <c r="L455" s="68">
        <f t="shared" si="20"/>
        <v>14</v>
      </c>
      <c r="M455" s="1" t="str">
        <f>rdxc_sourceList!K496</f>
        <v>CU-20</v>
      </c>
      <c r="N455" s="2" t="str">
        <f>rdxc_sourceList!L496</f>
        <v>PORETSKY AREA</v>
      </c>
      <c r="O455" s="103" t="str">
        <f>rdxc_sourceList!M496</f>
        <v/>
      </c>
      <c r="P455" s="60" t="str">
        <f>rdxc_sourceList!N496</f>
        <v>0</v>
      </c>
      <c r="Q455" s="60" t="str">
        <f>rdxc_sourceList!O496</f>
        <v>0</v>
      </c>
      <c r="R455" s="60" t="str">
        <f>rdxc_sourceList!P496</f>
        <v>0</v>
      </c>
      <c r="S455" t="str">
        <f>rdxc_sourceList!Q496</f>
        <v/>
      </c>
      <c r="T455" s="99" t="str">
        <f t="shared" si="21"/>
        <v>454|14|CU-20|PORETSKY AREA||0|0|0|</v>
      </c>
    </row>
    <row r="456" spans="11:20">
      <c r="K456">
        <v>455</v>
      </c>
      <c r="L456" s="68">
        <f t="shared" si="20"/>
        <v>14</v>
      </c>
      <c r="M456" s="1" t="str">
        <f>rdxc_sourceList!K497</f>
        <v>CU-21</v>
      </c>
      <c r="N456" s="2" t="str">
        <f>rdxc_sourceList!L497</f>
        <v>URMARSKY AREA</v>
      </c>
      <c r="O456" s="103" t="str">
        <f>rdxc_sourceList!M497</f>
        <v/>
      </c>
      <c r="P456" s="60" t="str">
        <f>rdxc_sourceList!N497</f>
        <v>0</v>
      </c>
      <c r="Q456" s="60" t="str">
        <f>rdxc_sourceList!O497</f>
        <v>0</v>
      </c>
      <c r="R456" s="60" t="str">
        <f>rdxc_sourceList!P497</f>
        <v>0</v>
      </c>
      <c r="S456" t="str">
        <f>rdxc_sourceList!Q497</f>
        <v/>
      </c>
      <c r="T456" s="99" t="str">
        <f t="shared" si="21"/>
        <v>455|14|CU-21|URMARSKY AREA||0|0|0|</v>
      </c>
    </row>
    <row r="457" spans="11:20">
      <c r="K457">
        <v>456</v>
      </c>
      <c r="L457" s="68">
        <f t="shared" si="20"/>
        <v>14</v>
      </c>
      <c r="M457" s="1" t="str">
        <f>rdxc_sourceList!K498</f>
        <v>CU-22</v>
      </c>
      <c r="N457" s="2" t="str">
        <f>rdxc_sourceList!L498</f>
        <v>TSIVILSKY AREA / incl. TsIVILSK/</v>
      </c>
      <c r="O457" s="103" t="str">
        <f>rdxc_sourceList!M498</f>
        <v/>
      </c>
      <c r="P457" s="60" t="str">
        <f>rdxc_sourceList!N498</f>
        <v>0</v>
      </c>
      <c r="Q457" s="60" t="str">
        <f>rdxc_sourceList!O498</f>
        <v>0</v>
      </c>
      <c r="R457" s="60" t="str">
        <f>rdxc_sourceList!P498</f>
        <v>0</v>
      </c>
      <c r="S457" t="str">
        <f>rdxc_sourceList!Q498</f>
        <v/>
      </c>
      <c r="T457" s="99" t="str">
        <f t="shared" si="21"/>
        <v>456|14|CU-22|TSIVILSKY AREA / incl. TsIVILSK/||0|0|0|</v>
      </c>
    </row>
    <row r="458" spans="11:20">
      <c r="K458">
        <v>457</v>
      </c>
      <c r="L458" s="68">
        <f t="shared" si="20"/>
        <v>14</v>
      </c>
      <c r="M458" s="1" t="str">
        <f>rdxc_sourceList!K499</f>
        <v>CU-23</v>
      </c>
      <c r="N458" s="2" t="str">
        <f>rdxc_sourceList!L499</f>
        <v>CHEBOKSARY AREA</v>
      </c>
      <c r="O458" s="103" t="str">
        <f>rdxc_sourceList!M499</f>
        <v/>
      </c>
      <c r="P458" s="60" t="str">
        <f>rdxc_sourceList!N499</f>
        <v>0</v>
      </c>
      <c r="Q458" s="60" t="str">
        <f>rdxc_sourceList!O499</f>
        <v>0</v>
      </c>
      <c r="R458" s="60" t="str">
        <f>rdxc_sourceList!P499</f>
        <v>0</v>
      </c>
      <c r="S458" t="str">
        <f>rdxc_sourceList!Q499</f>
        <v/>
      </c>
      <c r="T458" s="99" t="str">
        <f t="shared" si="21"/>
        <v>457|14|CU-23|CHEBOKSARY AREA||0|0|0|</v>
      </c>
    </row>
    <row r="459" spans="11:20">
      <c r="K459">
        <v>458</v>
      </c>
      <c r="L459" s="68">
        <f t="shared" si="20"/>
        <v>14</v>
      </c>
      <c r="M459" s="1" t="str">
        <f>rdxc_sourceList!K500</f>
        <v>CU-24</v>
      </c>
      <c r="N459" s="2" t="str">
        <f>rdxc_sourceList!L500</f>
        <v>SHEMURSHINSKY AREA</v>
      </c>
      <c r="O459" s="103" t="str">
        <f>rdxc_sourceList!M500</f>
        <v/>
      </c>
      <c r="P459" s="60" t="str">
        <f>rdxc_sourceList!N500</f>
        <v>0</v>
      </c>
      <c r="Q459" s="60" t="str">
        <f>rdxc_sourceList!O500</f>
        <v>0</v>
      </c>
      <c r="R459" s="60" t="str">
        <f>rdxc_sourceList!P500</f>
        <v>0</v>
      </c>
      <c r="S459" t="str">
        <f>rdxc_sourceList!Q500</f>
        <v/>
      </c>
      <c r="T459" s="99" t="str">
        <f t="shared" si="21"/>
        <v>458|14|CU-24|SHEMURSHINSKY AREA||0|0|0|</v>
      </c>
    </row>
    <row r="460" spans="11:20">
      <c r="K460">
        <v>459</v>
      </c>
      <c r="L460" s="68">
        <f t="shared" si="20"/>
        <v>14</v>
      </c>
      <c r="M460" s="1" t="str">
        <f>rdxc_sourceList!K501</f>
        <v>CU-25</v>
      </c>
      <c r="N460" s="2" t="str">
        <f>rdxc_sourceList!L501</f>
        <v>SHUMERLINSKY AREA</v>
      </c>
      <c r="O460" s="103" t="str">
        <f>rdxc_sourceList!M501</f>
        <v/>
      </c>
      <c r="P460" s="60" t="str">
        <f>rdxc_sourceList!N501</f>
        <v>0</v>
      </c>
      <c r="Q460" s="60" t="str">
        <f>rdxc_sourceList!O501</f>
        <v>0</v>
      </c>
      <c r="R460" s="60" t="str">
        <f>rdxc_sourceList!P501</f>
        <v>0</v>
      </c>
      <c r="S460" t="str">
        <f>rdxc_sourceList!Q501</f>
        <v/>
      </c>
      <c r="T460" s="99" t="str">
        <f t="shared" si="21"/>
        <v>459|14|CU-25|SHUMERLINSKY AREA||0|0|0|</v>
      </c>
    </row>
    <row r="461" spans="11:20">
      <c r="K461">
        <v>460</v>
      </c>
      <c r="L461" s="68">
        <f t="shared" si="20"/>
        <v>14</v>
      </c>
      <c r="M461" s="1" t="str">
        <f>rdxc_sourceList!K502</f>
        <v>CU-26</v>
      </c>
      <c r="N461" s="2" t="str">
        <f>rdxc_sourceList!L502</f>
        <v>YADRINSKY AREA / incl. YaDRIN/</v>
      </c>
      <c r="O461" s="103" t="str">
        <f>rdxc_sourceList!M502</f>
        <v/>
      </c>
      <c r="P461" s="60" t="str">
        <f>rdxc_sourceList!N502</f>
        <v>0</v>
      </c>
      <c r="Q461" s="60" t="str">
        <f>rdxc_sourceList!O502</f>
        <v>0</v>
      </c>
      <c r="R461" s="60" t="str">
        <f>rdxc_sourceList!P502</f>
        <v>0</v>
      </c>
      <c r="S461" t="str">
        <f>rdxc_sourceList!Q502</f>
        <v/>
      </c>
      <c r="T461" s="99" t="str">
        <f t="shared" si="21"/>
        <v>460|14|CU-26|YADRINSKY AREA / incl. YaDRIN/||0|0|0|</v>
      </c>
    </row>
    <row r="462" spans="11:20">
      <c r="K462">
        <v>461</v>
      </c>
      <c r="L462" s="68">
        <f t="shared" si="20"/>
        <v>14</v>
      </c>
      <c r="M462" s="1" t="str">
        <f>rdxc_sourceList!K503</f>
        <v>CU-27</v>
      </c>
      <c r="N462" s="2" t="str">
        <f>rdxc_sourceList!L503</f>
        <v>YALCHIKSKY AREA</v>
      </c>
      <c r="O462" s="103" t="str">
        <f>rdxc_sourceList!M503</f>
        <v/>
      </c>
      <c r="P462" s="60" t="str">
        <f>rdxc_sourceList!N503</f>
        <v>0</v>
      </c>
      <c r="Q462" s="60" t="str">
        <f>rdxc_sourceList!O503</f>
        <v>0</v>
      </c>
      <c r="R462" s="60" t="str">
        <f>rdxc_sourceList!P503</f>
        <v>0</v>
      </c>
      <c r="S462" t="str">
        <f>rdxc_sourceList!Q503</f>
        <v/>
      </c>
      <c r="T462" s="99" t="str">
        <f t="shared" si="21"/>
        <v>461|14|CU-27|YALCHIKSKY AREA||0|0|0|</v>
      </c>
    </row>
    <row r="463" spans="11:20">
      <c r="K463">
        <v>462</v>
      </c>
      <c r="L463" s="68">
        <f t="shared" si="20"/>
        <v>14</v>
      </c>
      <c r="M463" s="1" t="str">
        <f>rdxc_sourceList!K504</f>
        <v>CU-28</v>
      </c>
      <c r="N463" s="2" t="str">
        <f>rdxc_sourceList!L504</f>
        <v>YANTIKOVSKY AREA</v>
      </c>
      <c r="O463" s="103" t="str">
        <f>rdxc_sourceList!M504</f>
        <v/>
      </c>
      <c r="P463" s="60" t="str">
        <f>rdxc_sourceList!N504</f>
        <v>0</v>
      </c>
      <c r="Q463" s="60" t="str">
        <f>rdxc_sourceList!O504</f>
        <v>0</v>
      </c>
      <c r="R463" s="60" t="str">
        <f>rdxc_sourceList!P504</f>
        <v>0</v>
      </c>
      <c r="S463" t="str">
        <f>rdxc_sourceList!Q504</f>
        <v/>
      </c>
      <c r="T463" s="99" t="str">
        <f t="shared" si="21"/>
        <v>462|14|CU-28|YANTIKOVSKY AREA||0|0|0|</v>
      </c>
    </row>
    <row r="464" spans="11:20">
      <c r="K464">
        <v>463</v>
      </c>
      <c r="L464" s="68">
        <f t="shared" si="20"/>
        <v>15</v>
      </c>
      <c r="M464" s="1" t="str">
        <f>rdxc_sourceList!K508</f>
        <v>DA-01</v>
      </c>
      <c r="N464" s="2" t="str">
        <f>rdxc_sourceList!L508</f>
        <v>KIROVSKY DISTRICT of MAKHACHKALA</v>
      </c>
      <c r="O464" s="103" t="str">
        <f>rdxc_sourceList!M508</f>
        <v/>
      </c>
      <c r="P464" s="60" t="str">
        <f>rdxc_sourceList!N508</f>
        <v>0</v>
      </c>
      <c r="Q464" s="60" t="str">
        <f>rdxc_sourceList!O508</f>
        <v>0</v>
      </c>
      <c r="R464" s="60" t="str">
        <f>rdxc_sourceList!P508</f>
        <v>0</v>
      </c>
      <c r="S464" t="str">
        <f>rdxc_sourceList!Q508</f>
        <v/>
      </c>
      <c r="T464" s="99" t="str">
        <f t="shared" si="21"/>
        <v>463|15|DA-01|KIROVSKY DISTRICT of MAKHACHKALA||0|0|0|</v>
      </c>
    </row>
    <row r="465" spans="11:20">
      <c r="K465">
        <v>464</v>
      </c>
      <c r="L465" s="68">
        <f t="shared" si="20"/>
        <v>15</v>
      </c>
      <c r="M465" s="1" t="str">
        <f>rdxc_sourceList!K509</f>
        <v>DA-02</v>
      </c>
      <c r="N465" s="2" t="str">
        <f>rdxc_sourceList!L509</f>
        <v>LENINSKY DISTRICT of MAKHACHKALA</v>
      </c>
      <c r="O465" s="103" t="str">
        <f>rdxc_sourceList!M509</f>
        <v/>
      </c>
      <c r="P465" s="60" t="str">
        <f>rdxc_sourceList!N509</f>
        <v>0</v>
      </c>
      <c r="Q465" s="60" t="str">
        <f>rdxc_sourceList!O509</f>
        <v>0</v>
      </c>
      <c r="R465" s="60" t="str">
        <f>rdxc_sourceList!P509</f>
        <v>0</v>
      </c>
      <c r="S465" t="str">
        <f>rdxc_sourceList!Q509</f>
        <v/>
      </c>
      <c r="T465" s="99" t="str">
        <f t="shared" si="21"/>
        <v>464|15|DA-02|LENINSKY DISTRICT of MAKHACHKALA||0|0|0|</v>
      </c>
    </row>
    <row r="466" spans="11:20">
      <c r="K466">
        <v>465</v>
      </c>
      <c r="L466" s="68">
        <f t="shared" si="20"/>
        <v>15</v>
      </c>
      <c r="M466" s="1" t="str">
        <f>rdxc_sourceList!K510</f>
        <v>DA-03</v>
      </c>
      <c r="N466" s="2" t="str">
        <f>rdxc_sourceList!L510</f>
        <v>SOVETSKY DISTRICT of MAKHACHKALA</v>
      </c>
      <c r="O466" s="103" t="str">
        <f>rdxc_sourceList!M510</f>
        <v/>
      </c>
      <c r="P466" s="60" t="str">
        <f>rdxc_sourceList!N510</f>
        <v>0</v>
      </c>
      <c r="Q466" s="60" t="str">
        <f>rdxc_sourceList!O510</f>
        <v>0</v>
      </c>
      <c r="R466" s="60" t="str">
        <f>rdxc_sourceList!P510</f>
        <v>0</v>
      </c>
      <c r="S466" t="str">
        <f>rdxc_sourceList!Q510</f>
        <v/>
      </c>
      <c r="T466" s="99" t="str">
        <f t="shared" si="21"/>
        <v>465|15|DA-03|SOVETSKY DISTRICT of MAKHACHKALA||0|0|0|</v>
      </c>
    </row>
    <row r="467" spans="11:20">
      <c r="K467">
        <v>466</v>
      </c>
      <c r="L467" s="68">
        <f t="shared" si="20"/>
        <v>15</v>
      </c>
      <c r="M467" s="1" t="str">
        <f>rdxc_sourceList!K511</f>
        <v>DA-04</v>
      </c>
      <c r="N467" s="2" t="str">
        <f>rdxc_sourceList!L511</f>
        <v>BUINAKSK</v>
      </c>
      <c r="O467" s="103" t="str">
        <f>rdxc_sourceList!M511</f>
        <v/>
      </c>
      <c r="P467" s="60" t="str">
        <f>rdxc_sourceList!N511</f>
        <v>0</v>
      </c>
      <c r="Q467" s="60" t="str">
        <f>rdxc_sourceList!O511</f>
        <v>0</v>
      </c>
      <c r="R467" s="60" t="str">
        <f>rdxc_sourceList!P511</f>
        <v>0</v>
      </c>
      <c r="S467" t="str">
        <f>rdxc_sourceList!Q511</f>
        <v/>
      </c>
      <c r="T467" s="99" t="str">
        <f t="shared" si="21"/>
        <v>466|15|DA-04|BUINAKSK||0|0|0|</v>
      </c>
    </row>
    <row r="468" spans="11:20">
      <c r="K468">
        <v>467</v>
      </c>
      <c r="L468" s="68">
        <f t="shared" si="20"/>
        <v>15</v>
      </c>
      <c r="M468" s="1" t="str">
        <f>rdxc_sourceList!K512</f>
        <v>DA-05</v>
      </c>
      <c r="N468" s="2" t="str">
        <f>rdxc_sourceList!L512</f>
        <v>DAGESTANSKIE OGNI</v>
      </c>
      <c r="O468" s="103" t="str">
        <f>rdxc_sourceList!M512</f>
        <v/>
      </c>
      <c r="P468" s="60" t="str">
        <f>rdxc_sourceList!N512</f>
        <v>0</v>
      </c>
      <c r="Q468" s="60" t="str">
        <f>rdxc_sourceList!O512</f>
        <v>0</v>
      </c>
      <c r="R468" s="60" t="str">
        <f>rdxc_sourceList!P512</f>
        <v>0</v>
      </c>
      <c r="S468" t="str">
        <f>rdxc_sourceList!Q512</f>
        <v/>
      </c>
      <c r="T468" s="99" t="str">
        <f t="shared" si="21"/>
        <v>467|15|DA-05|DAGESTANSKIE OGNI||0|0|0|</v>
      </c>
    </row>
    <row r="469" spans="11:20">
      <c r="K469">
        <v>468</v>
      </c>
      <c r="L469" s="68">
        <f t="shared" si="20"/>
        <v>15</v>
      </c>
      <c r="M469" s="1" t="str">
        <f>rdxc_sourceList!K513</f>
        <v>DA-06</v>
      </c>
      <c r="N469" s="2" t="str">
        <f>rdxc_sourceList!L513</f>
        <v>DERBENT</v>
      </c>
      <c r="O469" s="103" t="str">
        <f>rdxc_sourceList!M513</f>
        <v/>
      </c>
      <c r="P469" s="60" t="str">
        <f>rdxc_sourceList!N513</f>
        <v>0</v>
      </c>
      <c r="Q469" s="60" t="str">
        <f>rdxc_sourceList!O513</f>
        <v>0</v>
      </c>
      <c r="R469" s="60" t="str">
        <f>rdxc_sourceList!P513</f>
        <v>0</v>
      </c>
      <c r="S469" t="str">
        <f>rdxc_sourceList!Q513</f>
        <v/>
      </c>
      <c r="T469" s="99" t="str">
        <f t="shared" si="21"/>
        <v>468|15|DA-06|DERBENT||0|0|0|</v>
      </c>
    </row>
    <row r="470" spans="11:20">
      <c r="K470">
        <v>469</v>
      </c>
      <c r="L470" s="68">
        <f t="shared" si="20"/>
        <v>15</v>
      </c>
      <c r="M470" s="1" t="str">
        <f>rdxc_sourceList!K514</f>
        <v>DA-07</v>
      </c>
      <c r="N470" s="2" t="str">
        <f>rdxc_sourceList!L514</f>
        <v>IZBERBASH</v>
      </c>
      <c r="O470" s="103" t="str">
        <f>rdxc_sourceList!M514</f>
        <v/>
      </c>
      <c r="P470" s="60" t="str">
        <f>rdxc_sourceList!N514</f>
        <v>0</v>
      </c>
      <c r="Q470" s="60" t="str">
        <f>rdxc_sourceList!O514</f>
        <v>0</v>
      </c>
      <c r="R470" s="60" t="str">
        <f>rdxc_sourceList!P514</f>
        <v>0</v>
      </c>
      <c r="S470" t="str">
        <f>rdxc_sourceList!Q514</f>
        <v/>
      </c>
      <c r="T470" s="99" t="str">
        <f t="shared" si="21"/>
        <v>469|15|DA-07|IZBERBASH||0|0|0|</v>
      </c>
    </row>
    <row r="471" spans="11:20">
      <c r="K471">
        <v>470</v>
      </c>
      <c r="L471" s="68">
        <f t="shared" si="20"/>
        <v>15</v>
      </c>
      <c r="M471" s="1" t="str">
        <f>rdxc_sourceList!K515</f>
        <v>DA-08</v>
      </c>
      <c r="N471" s="2" t="str">
        <f>rdxc_sourceList!L515</f>
        <v>KASPIYSK</v>
      </c>
      <c r="O471" s="103" t="str">
        <f>rdxc_sourceList!M515</f>
        <v/>
      </c>
      <c r="P471" s="60" t="str">
        <f>rdxc_sourceList!N515</f>
        <v>0</v>
      </c>
      <c r="Q471" s="60" t="str">
        <f>rdxc_sourceList!O515</f>
        <v>0</v>
      </c>
      <c r="R471" s="60" t="str">
        <f>rdxc_sourceList!P515</f>
        <v>0</v>
      </c>
      <c r="S471" t="str">
        <f>rdxc_sourceList!Q515</f>
        <v/>
      </c>
      <c r="T471" s="99" t="str">
        <f t="shared" si="21"/>
        <v>470|15|DA-08|KASPIYSK||0|0|0|</v>
      </c>
    </row>
    <row r="472" spans="11:20">
      <c r="K472">
        <v>471</v>
      </c>
      <c r="L472" s="68">
        <f t="shared" si="20"/>
        <v>15</v>
      </c>
      <c r="M472" s="1" t="str">
        <f>rdxc_sourceList!K516</f>
        <v>DA-09</v>
      </c>
      <c r="N472" s="2" t="str">
        <f>rdxc_sourceList!L516</f>
        <v>KIZILYURT</v>
      </c>
      <c r="O472" s="103" t="str">
        <f>rdxc_sourceList!M516</f>
        <v/>
      </c>
      <c r="P472" s="60" t="str">
        <f>rdxc_sourceList!N516</f>
        <v>0</v>
      </c>
      <c r="Q472" s="60" t="str">
        <f>rdxc_sourceList!O516</f>
        <v>0</v>
      </c>
      <c r="R472" s="60" t="str">
        <f>rdxc_sourceList!P516</f>
        <v>0</v>
      </c>
      <c r="S472" t="str">
        <f>rdxc_sourceList!Q516</f>
        <v/>
      </c>
      <c r="T472" s="99" t="str">
        <f t="shared" si="21"/>
        <v>471|15|DA-09|KIZILYURT||0|0|0|</v>
      </c>
    </row>
    <row r="473" spans="11:20">
      <c r="K473">
        <v>472</v>
      </c>
      <c r="L473" s="68">
        <f t="shared" si="20"/>
        <v>15</v>
      </c>
      <c r="M473" s="1" t="str">
        <f>rdxc_sourceList!K517</f>
        <v>DA-10</v>
      </c>
      <c r="N473" s="2" t="str">
        <f>rdxc_sourceList!L517</f>
        <v>KIZLYAR</v>
      </c>
      <c r="O473" s="103" t="str">
        <f>rdxc_sourceList!M517</f>
        <v/>
      </c>
      <c r="P473" s="60" t="str">
        <f>rdxc_sourceList!N517</f>
        <v>0</v>
      </c>
      <c r="Q473" s="60" t="str">
        <f>rdxc_sourceList!O517</f>
        <v>0</v>
      </c>
      <c r="R473" s="60" t="str">
        <f>rdxc_sourceList!P517</f>
        <v>0</v>
      </c>
      <c r="S473" t="str">
        <f>rdxc_sourceList!Q517</f>
        <v/>
      </c>
      <c r="T473" s="99" t="str">
        <f t="shared" si="21"/>
        <v>472|15|DA-10|KIZLYAR||0|0|0|</v>
      </c>
    </row>
    <row r="474" spans="11:20">
      <c r="K474">
        <v>473</v>
      </c>
      <c r="L474" s="68">
        <f t="shared" si="20"/>
        <v>15</v>
      </c>
      <c r="M474" s="1" t="str">
        <f>rdxc_sourceList!K518</f>
        <v>DA-11</v>
      </c>
      <c r="N474" s="2" t="str">
        <f>rdxc_sourceList!L518</f>
        <v>KHASAVYURT</v>
      </c>
      <c r="O474" s="103" t="str">
        <f>rdxc_sourceList!M518</f>
        <v/>
      </c>
      <c r="P474" s="60" t="str">
        <f>rdxc_sourceList!N518</f>
        <v>0</v>
      </c>
      <c r="Q474" s="60" t="str">
        <f>rdxc_sourceList!O518</f>
        <v>0</v>
      </c>
      <c r="R474" s="60" t="str">
        <f>rdxc_sourceList!P518</f>
        <v>0</v>
      </c>
      <c r="S474" t="str">
        <f>rdxc_sourceList!Q518</f>
        <v/>
      </c>
      <c r="T474" s="99" t="str">
        <f t="shared" si="21"/>
        <v>473|15|DA-11|KHASAVYURT||0|0|0|</v>
      </c>
    </row>
    <row r="475" spans="11:20">
      <c r="K475">
        <v>474</v>
      </c>
      <c r="L475" s="68">
        <f t="shared" si="20"/>
        <v>15</v>
      </c>
      <c r="M475" s="1" t="str">
        <f>rdxc_sourceList!K519</f>
        <v>DA-12</v>
      </c>
      <c r="N475" s="2" t="str">
        <f>rdxc_sourceList!L519</f>
        <v>JUZHNO-SUHOKUMSK</v>
      </c>
      <c r="O475" s="103" t="str">
        <f>rdxc_sourceList!M519</f>
        <v/>
      </c>
      <c r="P475" s="60" t="str">
        <f>rdxc_sourceList!N519</f>
        <v>0</v>
      </c>
      <c r="Q475" s="60" t="str">
        <f>rdxc_sourceList!O519</f>
        <v>0</v>
      </c>
      <c r="R475" s="60" t="str">
        <f>rdxc_sourceList!P519</f>
        <v>0</v>
      </c>
      <c r="S475" t="str">
        <f>rdxc_sourceList!Q519</f>
        <v/>
      </c>
      <c r="T475" s="99" t="str">
        <f t="shared" si="21"/>
        <v>474|15|DA-12|JUZHNO-SUHOKUMSK||0|0|0|</v>
      </c>
    </row>
    <row r="476" spans="11:20">
      <c r="K476">
        <v>475</v>
      </c>
      <c r="L476" s="68">
        <f t="shared" si="20"/>
        <v>15</v>
      </c>
      <c r="M476" s="1" t="str">
        <f>rdxc_sourceList!K520</f>
        <v>DA-13</v>
      </c>
      <c r="N476" s="2" t="str">
        <f>rdxc_sourceList!L520</f>
        <v>AGUL`SKY AREA</v>
      </c>
      <c r="O476" s="103" t="str">
        <f>rdxc_sourceList!M520</f>
        <v/>
      </c>
      <c r="P476" s="60" t="str">
        <f>rdxc_sourceList!N520</f>
        <v>0</v>
      </c>
      <c r="Q476" s="60" t="str">
        <f>rdxc_sourceList!O520</f>
        <v>0</v>
      </c>
      <c r="R476" s="60" t="str">
        <f>rdxc_sourceList!P520</f>
        <v>0</v>
      </c>
      <c r="S476" t="str">
        <f>rdxc_sourceList!Q520</f>
        <v/>
      </c>
      <c r="T476" s="99" t="str">
        <f t="shared" si="21"/>
        <v>475|15|DA-13|AGUL`SKY AREA||0|0|0|</v>
      </c>
    </row>
    <row r="477" spans="11:20">
      <c r="K477">
        <v>476</v>
      </c>
      <c r="L477" s="68">
        <f t="shared" si="20"/>
        <v>15</v>
      </c>
      <c r="M477" s="1" t="str">
        <f>rdxc_sourceList!K521</f>
        <v>DA-14</v>
      </c>
      <c r="N477" s="2" t="str">
        <f>rdxc_sourceList!L521</f>
        <v>AKUSHINSKY AREA</v>
      </c>
      <c r="O477" s="103" t="str">
        <f>rdxc_sourceList!M521</f>
        <v/>
      </c>
      <c r="P477" s="60" t="str">
        <f>rdxc_sourceList!N521</f>
        <v>0</v>
      </c>
      <c r="Q477" s="60" t="str">
        <f>rdxc_sourceList!O521</f>
        <v>0</v>
      </c>
      <c r="R477" s="60" t="str">
        <f>rdxc_sourceList!P521</f>
        <v>0</v>
      </c>
      <c r="S477" t="str">
        <f>rdxc_sourceList!Q521</f>
        <v/>
      </c>
      <c r="T477" s="99" t="str">
        <f t="shared" si="21"/>
        <v>476|15|DA-14|AKUSHINSKY AREA||0|0|0|</v>
      </c>
    </row>
    <row r="478" spans="11:20">
      <c r="K478">
        <v>477</v>
      </c>
      <c r="L478" s="68">
        <f t="shared" si="20"/>
        <v>15</v>
      </c>
      <c r="M478" s="1" t="str">
        <f>rdxc_sourceList!K522</f>
        <v>DA-15</v>
      </c>
      <c r="N478" s="2" t="str">
        <f>rdxc_sourceList!L522</f>
        <v>AKHVAKHSKY AREA</v>
      </c>
      <c r="O478" s="103" t="str">
        <f>rdxc_sourceList!M522</f>
        <v/>
      </c>
      <c r="P478" s="60" t="str">
        <f>rdxc_sourceList!N522</f>
        <v>0</v>
      </c>
      <c r="Q478" s="60" t="str">
        <f>rdxc_sourceList!O522</f>
        <v>0</v>
      </c>
      <c r="R478" s="60" t="str">
        <f>rdxc_sourceList!P522</f>
        <v>0</v>
      </c>
      <c r="S478" t="str">
        <f>rdxc_sourceList!Q522</f>
        <v/>
      </c>
      <c r="T478" s="99" t="str">
        <f t="shared" si="21"/>
        <v>477|15|DA-15|AKHVAKHSKY AREA||0|0|0|</v>
      </c>
    </row>
    <row r="479" spans="11:20">
      <c r="K479">
        <v>478</v>
      </c>
      <c r="L479" s="68">
        <f t="shared" si="20"/>
        <v>15</v>
      </c>
      <c r="M479" s="1" t="str">
        <f>rdxc_sourceList!K523</f>
        <v>DA-16</v>
      </c>
      <c r="N479" s="2" t="str">
        <f>rdxc_sourceList!L523</f>
        <v>AKHTYNSKY AREA</v>
      </c>
      <c r="O479" s="103" t="str">
        <f>rdxc_sourceList!M523</f>
        <v/>
      </c>
      <c r="P479" s="60" t="str">
        <f>rdxc_sourceList!N523</f>
        <v>0</v>
      </c>
      <c r="Q479" s="60" t="str">
        <f>rdxc_sourceList!O523</f>
        <v>0</v>
      </c>
      <c r="R479" s="60" t="str">
        <f>rdxc_sourceList!P523</f>
        <v>0</v>
      </c>
      <c r="S479" t="str">
        <f>rdxc_sourceList!Q523</f>
        <v/>
      </c>
      <c r="T479" s="99" t="str">
        <f t="shared" si="21"/>
        <v>478|15|DA-16|AKHTYNSKY AREA||0|0|0|</v>
      </c>
    </row>
    <row r="480" spans="11:20">
      <c r="K480">
        <v>479</v>
      </c>
      <c r="L480" s="68">
        <f t="shared" si="20"/>
        <v>15</v>
      </c>
      <c r="M480" s="1" t="str">
        <f>rdxc_sourceList!K524</f>
        <v>DA-17</v>
      </c>
      <c r="N480" s="2" t="str">
        <f>rdxc_sourceList!L524</f>
        <v>BABAYURTOVSKY AREA</v>
      </c>
      <c r="O480" s="103" t="str">
        <f>rdxc_sourceList!M524</f>
        <v/>
      </c>
      <c r="P480" s="60" t="str">
        <f>rdxc_sourceList!N524</f>
        <v>0</v>
      </c>
      <c r="Q480" s="60" t="str">
        <f>rdxc_sourceList!O524</f>
        <v>0</v>
      </c>
      <c r="R480" s="60" t="str">
        <f>rdxc_sourceList!P524</f>
        <v>0</v>
      </c>
      <c r="S480" t="str">
        <f>rdxc_sourceList!Q524</f>
        <v/>
      </c>
      <c r="T480" s="99" t="str">
        <f t="shared" si="21"/>
        <v>479|15|DA-17|BABAYURTOVSKY AREA||0|0|0|</v>
      </c>
    </row>
    <row r="481" spans="11:20">
      <c r="K481">
        <v>480</v>
      </c>
      <c r="L481" s="68">
        <f t="shared" si="20"/>
        <v>15</v>
      </c>
      <c r="M481" s="1" t="str">
        <f>rdxc_sourceList!K525</f>
        <v>DA-18</v>
      </c>
      <c r="N481" s="2" t="str">
        <f>rdxc_sourceList!L525</f>
        <v>BOTLIKHSKY AREA</v>
      </c>
      <c r="O481" s="103" t="str">
        <f>rdxc_sourceList!M525</f>
        <v/>
      </c>
      <c r="P481" s="60" t="str">
        <f>rdxc_sourceList!N525</f>
        <v>0</v>
      </c>
      <c r="Q481" s="60" t="str">
        <f>rdxc_sourceList!O525</f>
        <v>0</v>
      </c>
      <c r="R481" s="60" t="str">
        <f>rdxc_sourceList!P525</f>
        <v>0</v>
      </c>
      <c r="S481" t="str">
        <f>rdxc_sourceList!Q525</f>
        <v/>
      </c>
      <c r="T481" s="99" t="str">
        <f t="shared" si="21"/>
        <v>480|15|DA-18|BOTLIKHSKY AREA||0|0|0|</v>
      </c>
    </row>
    <row r="482" spans="11:20">
      <c r="K482">
        <v>481</v>
      </c>
      <c r="L482" s="68">
        <f t="shared" si="20"/>
        <v>15</v>
      </c>
      <c r="M482" s="1" t="str">
        <f>rdxc_sourceList!K526</f>
        <v>DA-19</v>
      </c>
      <c r="N482" s="2" t="str">
        <f>rdxc_sourceList!L526</f>
        <v>BUINAKSKY AREA</v>
      </c>
      <c r="O482" s="103" t="str">
        <f>rdxc_sourceList!M526</f>
        <v/>
      </c>
      <c r="P482" s="60" t="str">
        <f>rdxc_sourceList!N526</f>
        <v>0</v>
      </c>
      <c r="Q482" s="60" t="str">
        <f>rdxc_sourceList!O526</f>
        <v>0</v>
      </c>
      <c r="R482" s="60" t="str">
        <f>rdxc_sourceList!P526</f>
        <v>0</v>
      </c>
      <c r="S482" t="str">
        <f>rdxc_sourceList!Q526</f>
        <v/>
      </c>
      <c r="T482" s="99" t="str">
        <f t="shared" si="21"/>
        <v>481|15|DA-19|BUINAKSKY AREA||0|0|0|</v>
      </c>
    </row>
    <row r="483" spans="11:20">
      <c r="K483">
        <v>482</v>
      </c>
      <c r="L483" s="68">
        <f t="shared" si="20"/>
        <v>15</v>
      </c>
      <c r="M483" s="1" t="str">
        <f>rdxc_sourceList!K527</f>
        <v>DA-20</v>
      </c>
      <c r="N483" s="2" t="str">
        <f>rdxc_sourceList!L527</f>
        <v>GERGEBILSKY AREA</v>
      </c>
      <c r="O483" s="103" t="str">
        <f>rdxc_sourceList!M527</f>
        <v/>
      </c>
      <c r="P483" s="60" t="str">
        <f>rdxc_sourceList!N527</f>
        <v>0</v>
      </c>
      <c r="Q483" s="60" t="str">
        <f>rdxc_sourceList!O527</f>
        <v>0</v>
      </c>
      <c r="R483" s="60" t="str">
        <f>rdxc_sourceList!P527</f>
        <v>0</v>
      </c>
      <c r="S483" t="str">
        <f>rdxc_sourceList!Q527</f>
        <v/>
      </c>
      <c r="T483" s="99" t="str">
        <f t="shared" si="21"/>
        <v>482|15|DA-20|GERGEBILSKY AREA||0|0|0|</v>
      </c>
    </row>
    <row r="484" spans="11:20">
      <c r="K484">
        <v>483</v>
      </c>
      <c r="L484" s="68">
        <f t="shared" si="20"/>
        <v>15</v>
      </c>
      <c r="M484" s="1" t="str">
        <f>rdxc_sourceList!K528</f>
        <v>DA-21</v>
      </c>
      <c r="N484" s="2" t="str">
        <f>rdxc_sourceList!L528</f>
        <v>GUMBETOVSKY AREA</v>
      </c>
      <c r="O484" s="103" t="str">
        <f>rdxc_sourceList!M528</f>
        <v/>
      </c>
      <c r="P484" s="60" t="str">
        <f>rdxc_sourceList!N528</f>
        <v>0</v>
      </c>
      <c r="Q484" s="60" t="str">
        <f>rdxc_sourceList!O528</f>
        <v>0</v>
      </c>
      <c r="R484" s="60" t="str">
        <f>rdxc_sourceList!P528</f>
        <v>0</v>
      </c>
      <c r="S484" t="str">
        <f>rdxc_sourceList!Q528</f>
        <v/>
      </c>
      <c r="T484" s="99" t="str">
        <f t="shared" si="21"/>
        <v>483|15|DA-21|GUMBETOVSKY AREA||0|0|0|</v>
      </c>
    </row>
    <row r="485" spans="11:20">
      <c r="K485">
        <v>484</v>
      </c>
      <c r="L485" s="68">
        <f t="shared" si="20"/>
        <v>15</v>
      </c>
      <c r="M485" s="1" t="str">
        <f>rdxc_sourceList!K529</f>
        <v>DA-22</v>
      </c>
      <c r="N485" s="2" t="str">
        <f>rdxc_sourceList!L529</f>
        <v>GUNIBSKY AREA</v>
      </c>
      <c r="O485" s="103" t="str">
        <f>rdxc_sourceList!M529</f>
        <v/>
      </c>
      <c r="P485" s="60" t="str">
        <f>rdxc_sourceList!N529</f>
        <v>0</v>
      </c>
      <c r="Q485" s="60" t="str">
        <f>rdxc_sourceList!O529</f>
        <v>0</v>
      </c>
      <c r="R485" s="60" t="str">
        <f>rdxc_sourceList!P529</f>
        <v>0</v>
      </c>
      <c r="S485" t="str">
        <f>rdxc_sourceList!Q529</f>
        <v/>
      </c>
      <c r="T485" s="99" t="str">
        <f t="shared" si="21"/>
        <v>484|15|DA-22|GUNIBSKY AREA||0|0|0|</v>
      </c>
    </row>
    <row r="486" spans="11:20">
      <c r="K486">
        <v>485</v>
      </c>
      <c r="L486" s="68">
        <f t="shared" si="20"/>
        <v>15</v>
      </c>
      <c r="M486" s="1" t="str">
        <f>rdxc_sourceList!K530</f>
        <v>DA-23</v>
      </c>
      <c r="N486" s="2" t="str">
        <f>rdxc_sourceList!L530</f>
        <v>DAKHADAYEVSKY AREA</v>
      </c>
      <c r="O486" s="103" t="str">
        <f>rdxc_sourceList!M530</f>
        <v/>
      </c>
      <c r="P486" s="60" t="str">
        <f>rdxc_sourceList!N530</f>
        <v>0</v>
      </c>
      <c r="Q486" s="60" t="str">
        <f>rdxc_sourceList!O530</f>
        <v>0</v>
      </c>
      <c r="R486" s="60" t="str">
        <f>rdxc_sourceList!P530</f>
        <v>0</v>
      </c>
      <c r="S486" t="str">
        <f>rdxc_sourceList!Q530</f>
        <v/>
      </c>
      <c r="T486" s="99" t="str">
        <f t="shared" si="21"/>
        <v>485|15|DA-23|DAKHADAYEVSKY AREA||0|0|0|</v>
      </c>
    </row>
    <row r="487" spans="11:20">
      <c r="K487">
        <v>486</v>
      </c>
      <c r="L487" s="68">
        <f t="shared" si="20"/>
        <v>15</v>
      </c>
      <c r="M487" s="1" t="str">
        <f>rdxc_sourceList!K531</f>
        <v>DA-24</v>
      </c>
      <c r="N487" s="2" t="str">
        <f>rdxc_sourceList!L531</f>
        <v>DERBENTSKY AREA</v>
      </c>
      <c r="O487" s="103" t="str">
        <f>rdxc_sourceList!M531</f>
        <v/>
      </c>
      <c r="P487" s="60" t="str">
        <f>rdxc_sourceList!N531</f>
        <v>0</v>
      </c>
      <c r="Q487" s="60" t="str">
        <f>rdxc_sourceList!O531</f>
        <v>0</v>
      </c>
      <c r="R487" s="60" t="str">
        <f>rdxc_sourceList!P531</f>
        <v>0</v>
      </c>
      <c r="S487" t="str">
        <f>rdxc_sourceList!Q531</f>
        <v/>
      </c>
      <c r="T487" s="99" t="str">
        <f t="shared" si="21"/>
        <v>486|15|DA-24|DERBENTSKY AREA||0|0|0|</v>
      </c>
    </row>
    <row r="488" spans="11:20">
      <c r="K488">
        <v>487</v>
      </c>
      <c r="L488" s="68">
        <f t="shared" si="20"/>
        <v>15</v>
      </c>
      <c r="M488" s="1" t="str">
        <f>rdxc_sourceList!K532</f>
        <v>DA-25</v>
      </c>
      <c r="N488" s="2" t="str">
        <f>rdxc_sourceList!L532</f>
        <v>DOKUZPARINSKY AREA</v>
      </c>
      <c r="O488" s="103" t="str">
        <f>rdxc_sourceList!M532</f>
        <v/>
      </c>
      <c r="P488" s="60" t="str">
        <f>rdxc_sourceList!N532</f>
        <v>0</v>
      </c>
      <c r="Q488" s="60" t="str">
        <f>rdxc_sourceList!O532</f>
        <v>0</v>
      </c>
      <c r="R488" s="60" t="str">
        <f>rdxc_sourceList!P532</f>
        <v>0</v>
      </c>
      <c r="S488" t="str">
        <f>rdxc_sourceList!Q532</f>
        <v/>
      </c>
      <c r="T488" s="99" t="str">
        <f t="shared" si="21"/>
        <v>487|15|DA-25|DOKUZPARINSKY AREA||0|0|0|</v>
      </c>
    </row>
    <row r="489" spans="11:20">
      <c r="K489">
        <v>488</v>
      </c>
      <c r="L489" s="68">
        <f t="shared" si="20"/>
        <v>15</v>
      </c>
      <c r="M489" s="1" t="str">
        <f>rdxc_sourceList!K533</f>
        <v>DA-26</v>
      </c>
      <c r="N489" s="2" t="str">
        <f>rdxc_sourceList!L533</f>
        <v>KAZBEKOVSKY AREA</v>
      </c>
      <c r="O489" s="103" t="str">
        <f>rdxc_sourceList!M533</f>
        <v/>
      </c>
      <c r="P489" s="60" t="str">
        <f>rdxc_sourceList!N533</f>
        <v>0</v>
      </c>
      <c r="Q489" s="60" t="str">
        <f>rdxc_sourceList!O533</f>
        <v>0</v>
      </c>
      <c r="R489" s="60" t="str">
        <f>rdxc_sourceList!P533</f>
        <v>0</v>
      </c>
      <c r="S489" t="str">
        <f>rdxc_sourceList!Q533</f>
        <v/>
      </c>
      <c r="T489" s="99" t="str">
        <f t="shared" si="21"/>
        <v>488|15|DA-26|KAZBEKOVSKY AREA||0|0|0|</v>
      </c>
    </row>
    <row r="490" spans="11:20">
      <c r="K490">
        <v>489</v>
      </c>
      <c r="L490" s="68">
        <f t="shared" si="20"/>
        <v>15</v>
      </c>
      <c r="M490" s="1" t="str">
        <f>rdxc_sourceList!K534</f>
        <v>DA-27</v>
      </c>
      <c r="N490" s="2" t="str">
        <f>rdxc_sourceList!L534</f>
        <v>KAITAGSKY AREA</v>
      </c>
      <c r="O490" s="103" t="str">
        <f>rdxc_sourceList!M534</f>
        <v/>
      </c>
      <c r="P490" s="60" t="str">
        <f>rdxc_sourceList!N534</f>
        <v>0</v>
      </c>
      <c r="Q490" s="60" t="str">
        <f>rdxc_sourceList!O534</f>
        <v>0</v>
      </c>
      <c r="R490" s="60" t="str">
        <f>rdxc_sourceList!P534</f>
        <v>0</v>
      </c>
      <c r="S490" t="str">
        <f>rdxc_sourceList!Q534</f>
        <v/>
      </c>
      <c r="T490" s="99" t="str">
        <f t="shared" si="21"/>
        <v>489|15|DA-27|KAITAGSKY AREA||0|0|0|</v>
      </c>
    </row>
    <row r="491" spans="11:20">
      <c r="K491">
        <v>490</v>
      </c>
      <c r="L491" s="68">
        <f t="shared" si="20"/>
        <v>15</v>
      </c>
      <c r="M491" s="1" t="str">
        <f>rdxc_sourceList!K535</f>
        <v>DA-28</v>
      </c>
      <c r="N491" s="2" t="str">
        <f>rdxc_sourceList!L535</f>
        <v>KAYAKENTSKY AREA</v>
      </c>
      <c r="O491" s="103" t="str">
        <f>rdxc_sourceList!M535</f>
        <v/>
      </c>
      <c r="P491" s="60" t="str">
        <f>rdxc_sourceList!N535</f>
        <v>0</v>
      </c>
      <c r="Q491" s="60" t="str">
        <f>rdxc_sourceList!O535</f>
        <v>0</v>
      </c>
      <c r="R491" s="60" t="str">
        <f>rdxc_sourceList!P535</f>
        <v>0</v>
      </c>
      <c r="S491" t="str">
        <f>rdxc_sourceList!Q535</f>
        <v/>
      </c>
      <c r="T491" s="99" t="str">
        <f t="shared" si="21"/>
        <v>490|15|DA-28|KAYAKENTSKY AREA||0|0|0|</v>
      </c>
    </row>
    <row r="492" spans="11:20">
      <c r="K492">
        <v>491</v>
      </c>
      <c r="L492" s="68">
        <f t="shared" si="20"/>
        <v>15</v>
      </c>
      <c r="M492" s="1" t="str">
        <f>rdxc_sourceList!K536</f>
        <v>DA-29</v>
      </c>
      <c r="N492" s="2" t="str">
        <f>rdxc_sourceList!L536</f>
        <v>KIZILYURTOVSKY AREA</v>
      </c>
      <c r="O492" s="103" t="str">
        <f>rdxc_sourceList!M536</f>
        <v/>
      </c>
      <c r="P492" s="60" t="str">
        <f>rdxc_sourceList!N536</f>
        <v>0</v>
      </c>
      <c r="Q492" s="60" t="str">
        <f>rdxc_sourceList!O536</f>
        <v>0</v>
      </c>
      <c r="R492" s="60" t="str">
        <f>rdxc_sourceList!P536</f>
        <v>0</v>
      </c>
      <c r="S492" t="str">
        <f>rdxc_sourceList!Q536</f>
        <v/>
      </c>
      <c r="T492" s="99" t="str">
        <f t="shared" si="21"/>
        <v>491|15|DA-29|KIZILYURTOVSKY AREA||0|0|0|</v>
      </c>
    </row>
    <row r="493" spans="11:20">
      <c r="K493">
        <v>492</v>
      </c>
      <c r="L493" s="68">
        <f t="shared" si="20"/>
        <v>15</v>
      </c>
      <c r="M493" s="1" t="str">
        <f>rdxc_sourceList!K537</f>
        <v>DA-30</v>
      </c>
      <c r="N493" s="2" t="str">
        <f>rdxc_sourceList!L537</f>
        <v>KIZLYARSKY AREA</v>
      </c>
      <c r="O493" s="103" t="str">
        <f>rdxc_sourceList!M537</f>
        <v/>
      </c>
      <c r="P493" s="60" t="str">
        <f>rdxc_sourceList!N537</f>
        <v>0</v>
      </c>
      <c r="Q493" s="60" t="str">
        <f>rdxc_sourceList!O537</f>
        <v>0</v>
      </c>
      <c r="R493" s="60" t="str">
        <f>rdxc_sourceList!P537</f>
        <v>0</v>
      </c>
      <c r="S493" t="str">
        <f>rdxc_sourceList!Q537</f>
        <v/>
      </c>
      <c r="T493" s="99" t="str">
        <f t="shared" si="21"/>
        <v>492|15|DA-30|KIZLYARSKY AREA||0|0|0|</v>
      </c>
    </row>
    <row r="494" spans="11:20">
      <c r="K494">
        <v>493</v>
      </c>
      <c r="L494" s="68">
        <f t="shared" si="20"/>
        <v>15</v>
      </c>
      <c r="M494" s="1" t="str">
        <f>rdxc_sourceList!K538</f>
        <v>DA-31</v>
      </c>
      <c r="N494" s="2" t="str">
        <f>rdxc_sourceList!L538</f>
        <v>KULINSKY AREA</v>
      </c>
      <c r="O494" s="103" t="str">
        <f>rdxc_sourceList!M538</f>
        <v/>
      </c>
      <c r="P494" s="60" t="str">
        <f>rdxc_sourceList!N538</f>
        <v>0</v>
      </c>
      <c r="Q494" s="60" t="str">
        <f>rdxc_sourceList!O538</f>
        <v>0</v>
      </c>
      <c r="R494" s="60" t="str">
        <f>rdxc_sourceList!P538</f>
        <v>0</v>
      </c>
      <c r="S494" t="str">
        <f>rdxc_sourceList!Q538</f>
        <v/>
      </c>
      <c r="T494" s="99" t="str">
        <f t="shared" si="21"/>
        <v>493|15|DA-31|KULINSKY AREA||0|0|0|</v>
      </c>
    </row>
    <row r="495" spans="11:20">
      <c r="K495">
        <v>494</v>
      </c>
      <c r="L495" s="68">
        <f t="shared" si="20"/>
        <v>15</v>
      </c>
      <c r="M495" s="1" t="str">
        <f>rdxc_sourceList!K539</f>
        <v>DA-32</v>
      </c>
      <c r="N495" s="2" t="str">
        <f>rdxc_sourceList!L539</f>
        <v>KURAKHSKY AREA</v>
      </c>
      <c r="O495" s="103" t="str">
        <f>rdxc_sourceList!M539</f>
        <v/>
      </c>
      <c r="P495" s="60" t="str">
        <f>rdxc_sourceList!N539</f>
        <v>0</v>
      </c>
      <c r="Q495" s="60" t="str">
        <f>rdxc_sourceList!O539</f>
        <v>0</v>
      </c>
      <c r="R495" s="60" t="str">
        <f>rdxc_sourceList!P539</f>
        <v>0</v>
      </c>
      <c r="S495" t="str">
        <f>rdxc_sourceList!Q539</f>
        <v/>
      </c>
      <c r="T495" s="99" t="str">
        <f t="shared" si="21"/>
        <v>494|15|DA-32|KURAKHSKY AREA||0|0|0|</v>
      </c>
    </row>
    <row r="496" spans="11:20">
      <c r="K496">
        <v>495</v>
      </c>
      <c r="L496" s="68">
        <f t="shared" si="20"/>
        <v>15</v>
      </c>
      <c r="M496" s="1" t="str">
        <f>rdxc_sourceList!K540</f>
        <v>DA-33</v>
      </c>
      <c r="N496" s="2" t="str">
        <f>rdxc_sourceList!L540</f>
        <v>LAKSKY AREA</v>
      </c>
      <c r="O496" s="103" t="str">
        <f>rdxc_sourceList!M540</f>
        <v/>
      </c>
      <c r="P496" s="60" t="str">
        <f>rdxc_sourceList!N540</f>
        <v>0</v>
      </c>
      <c r="Q496" s="60" t="str">
        <f>rdxc_sourceList!O540</f>
        <v>0</v>
      </c>
      <c r="R496" s="60" t="str">
        <f>rdxc_sourceList!P540</f>
        <v>0</v>
      </c>
      <c r="S496" t="str">
        <f>rdxc_sourceList!Q540</f>
        <v/>
      </c>
      <c r="T496" s="99" t="str">
        <f t="shared" si="21"/>
        <v>495|15|DA-33|LAKSKY AREA||0|0|0|</v>
      </c>
    </row>
    <row r="497" spans="11:20">
      <c r="K497">
        <v>496</v>
      </c>
      <c r="L497" s="68">
        <f t="shared" si="20"/>
        <v>15</v>
      </c>
      <c r="M497" s="1" t="str">
        <f>rdxc_sourceList!K541</f>
        <v>DA-34</v>
      </c>
      <c r="N497" s="2" t="str">
        <f>rdxc_sourceList!L541</f>
        <v>LEVASHINSKY AREA</v>
      </c>
      <c r="O497" s="103" t="str">
        <f>rdxc_sourceList!M541</f>
        <v/>
      </c>
      <c r="P497" s="60" t="str">
        <f>rdxc_sourceList!N541</f>
        <v>0</v>
      </c>
      <c r="Q497" s="60" t="str">
        <f>rdxc_sourceList!O541</f>
        <v>0</v>
      </c>
      <c r="R497" s="60" t="str">
        <f>rdxc_sourceList!P541</f>
        <v>0</v>
      </c>
      <c r="S497" t="str">
        <f>rdxc_sourceList!Q541</f>
        <v/>
      </c>
      <c r="T497" s="99" t="str">
        <f t="shared" si="21"/>
        <v>496|15|DA-34|LEVASHINSKY AREA||0|0|0|</v>
      </c>
    </row>
    <row r="498" spans="11:20">
      <c r="K498">
        <v>497</v>
      </c>
      <c r="L498" s="68">
        <f t="shared" si="20"/>
        <v>15</v>
      </c>
      <c r="M498" s="1" t="str">
        <f>rdxc_sourceList!K542</f>
        <v>DA-35</v>
      </c>
      <c r="N498" s="2" t="str">
        <f>rdxc_sourceList!L542</f>
        <v>KARABUDAKHKENTSKY AREA</v>
      </c>
      <c r="O498" s="103" t="str">
        <f>rdxc_sourceList!M542</f>
        <v/>
      </c>
      <c r="P498" s="60" t="str">
        <f>rdxc_sourceList!N542</f>
        <v>0</v>
      </c>
      <c r="Q498" s="60" t="str">
        <f>rdxc_sourceList!O542</f>
        <v>0</v>
      </c>
      <c r="R498" s="60" t="str">
        <f>rdxc_sourceList!P542</f>
        <v>0</v>
      </c>
      <c r="S498" t="str">
        <f>rdxc_sourceList!Q542</f>
        <v/>
      </c>
      <c r="T498" s="99" t="str">
        <f t="shared" si="21"/>
        <v>497|15|DA-35|KARABUDAKHKENTSKY AREA||0|0|0|</v>
      </c>
    </row>
    <row r="499" spans="11:20">
      <c r="K499">
        <v>498</v>
      </c>
      <c r="L499" s="68">
        <f t="shared" si="20"/>
        <v>15</v>
      </c>
      <c r="M499" s="1" t="str">
        <f>rdxc_sourceList!K543</f>
        <v>DA-36</v>
      </c>
      <c r="N499" s="2" t="str">
        <f>rdxc_sourceList!L543</f>
        <v>KUMTORKALINSKY AREA</v>
      </c>
      <c r="O499" s="103" t="str">
        <f>rdxc_sourceList!M543</f>
        <v/>
      </c>
      <c r="P499" s="60" t="str">
        <f>rdxc_sourceList!N543</f>
        <v>0</v>
      </c>
      <c r="Q499" s="60" t="str">
        <f>rdxc_sourceList!O543</f>
        <v>0</v>
      </c>
      <c r="R499" s="60" t="str">
        <f>rdxc_sourceList!P543</f>
        <v>0</v>
      </c>
      <c r="S499" t="str">
        <f>rdxc_sourceList!Q543</f>
        <v/>
      </c>
      <c r="T499" s="99" t="str">
        <f t="shared" si="21"/>
        <v>498|15|DA-36|KUMTORKALINSKY AREA||0|0|0|</v>
      </c>
    </row>
    <row r="500" spans="11:20">
      <c r="K500">
        <v>499</v>
      </c>
      <c r="L500" s="68">
        <f t="shared" si="20"/>
        <v>15</v>
      </c>
      <c r="M500" s="1" t="str">
        <f>rdxc_sourceList!K544</f>
        <v>DA-37</v>
      </c>
      <c r="N500" s="2" t="str">
        <f>rdxc_sourceList!L544</f>
        <v>MAGARAMKENTSKY AREA</v>
      </c>
      <c r="O500" s="103" t="str">
        <f>rdxc_sourceList!M544</f>
        <v/>
      </c>
      <c r="P500" s="60" t="str">
        <f>rdxc_sourceList!N544</f>
        <v>0</v>
      </c>
      <c r="Q500" s="60" t="str">
        <f>rdxc_sourceList!O544</f>
        <v>0</v>
      </c>
      <c r="R500" s="60" t="str">
        <f>rdxc_sourceList!P544</f>
        <v>0</v>
      </c>
      <c r="S500" t="str">
        <f>rdxc_sourceList!Q544</f>
        <v/>
      </c>
      <c r="T500" s="99" t="str">
        <f t="shared" si="21"/>
        <v>499|15|DA-37|MAGARAMKENTSKY AREA||0|0|0|</v>
      </c>
    </row>
    <row r="501" spans="11:20">
      <c r="K501">
        <v>500</v>
      </c>
      <c r="L501" s="68">
        <f t="shared" si="20"/>
        <v>15</v>
      </c>
      <c r="M501" s="1" t="str">
        <f>rdxc_sourceList!K545</f>
        <v>DA-38</v>
      </c>
      <c r="N501" s="2" t="str">
        <f>rdxc_sourceList!L545</f>
        <v>NOVOLAKSKY AREA</v>
      </c>
      <c r="O501" s="103" t="str">
        <f>rdxc_sourceList!M545</f>
        <v/>
      </c>
      <c r="P501" s="60" t="str">
        <f>rdxc_sourceList!N545</f>
        <v>0</v>
      </c>
      <c r="Q501" s="60" t="str">
        <f>rdxc_sourceList!O545</f>
        <v>0</v>
      </c>
      <c r="R501" s="60" t="str">
        <f>rdxc_sourceList!P545</f>
        <v>0</v>
      </c>
      <c r="S501" t="str">
        <f>rdxc_sourceList!Q545</f>
        <v/>
      </c>
      <c r="T501" s="99" t="str">
        <f t="shared" si="21"/>
        <v>500|15|DA-38|NOVOLAKSKY AREA||0|0|0|</v>
      </c>
    </row>
    <row r="502" spans="11:20">
      <c r="K502">
        <v>501</v>
      </c>
      <c r="L502" s="68">
        <f t="shared" si="20"/>
        <v>15</v>
      </c>
      <c r="M502" s="1" t="str">
        <f>rdxc_sourceList!K546</f>
        <v>DA-39</v>
      </c>
      <c r="N502" s="2" t="str">
        <f>rdxc_sourceList!L546</f>
        <v>NOGAISKY AREA</v>
      </c>
      <c r="O502" s="103" t="str">
        <f>rdxc_sourceList!M546</f>
        <v/>
      </c>
      <c r="P502" s="60" t="str">
        <f>rdxc_sourceList!N546</f>
        <v>0</v>
      </c>
      <c r="Q502" s="60" t="str">
        <f>rdxc_sourceList!O546</f>
        <v>0</v>
      </c>
      <c r="R502" s="60" t="str">
        <f>rdxc_sourceList!P546</f>
        <v>0</v>
      </c>
      <c r="S502" t="str">
        <f>rdxc_sourceList!Q546</f>
        <v/>
      </c>
      <c r="T502" s="99" t="str">
        <f t="shared" si="21"/>
        <v>501|15|DA-39|NOGAISKY AREA||0|0|0|</v>
      </c>
    </row>
    <row r="503" spans="11:20">
      <c r="K503">
        <v>502</v>
      </c>
      <c r="L503" s="68">
        <f t="shared" si="20"/>
        <v>15</v>
      </c>
      <c r="M503" s="1" t="str">
        <f>rdxc_sourceList!K547</f>
        <v>DA-40</v>
      </c>
      <c r="N503" s="2" t="str">
        <f>rdxc_sourceList!L547</f>
        <v>RUTULSKY AREA</v>
      </c>
      <c r="O503" s="103" t="str">
        <f>rdxc_sourceList!M547</f>
        <v/>
      </c>
      <c r="P503" s="60" t="str">
        <f>rdxc_sourceList!N547</f>
        <v>0</v>
      </c>
      <c r="Q503" s="60" t="str">
        <f>rdxc_sourceList!O547</f>
        <v>0</v>
      </c>
      <c r="R503" s="60" t="str">
        <f>rdxc_sourceList!P547</f>
        <v>0</v>
      </c>
      <c r="S503" t="str">
        <f>rdxc_sourceList!Q547</f>
        <v/>
      </c>
      <c r="T503" s="99" t="str">
        <f t="shared" si="21"/>
        <v>502|15|DA-40|RUTULSKY AREA||0|0|0|</v>
      </c>
    </row>
    <row r="504" spans="11:20">
      <c r="K504">
        <v>503</v>
      </c>
      <c r="L504" s="68">
        <f t="shared" si="20"/>
        <v>15</v>
      </c>
      <c r="M504" s="1" t="str">
        <f>rdxc_sourceList!K548</f>
        <v>DA-41</v>
      </c>
      <c r="N504" s="2" t="str">
        <f>rdxc_sourceList!L548</f>
        <v>SERGOKALINSKY AREA</v>
      </c>
      <c r="O504" s="103" t="str">
        <f>rdxc_sourceList!M548</f>
        <v/>
      </c>
      <c r="P504" s="60" t="str">
        <f>rdxc_sourceList!N548</f>
        <v>0</v>
      </c>
      <c r="Q504" s="60" t="str">
        <f>rdxc_sourceList!O548</f>
        <v>0</v>
      </c>
      <c r="R504" s="60" t="str">
        <f>rdxc_sourceList!P548</f>
        <v>0</v>
      </c>
      <c r="S504" t="str">
        <f>rdxc_sourceList!Q548</f>
        <v/>
      </c>
      <c r="T504" s="99" t="str">
        <f t="shared" si="21"/>
        <v>503|15|DA-41|SERGOKALINSKY AREA||0|0|0|</v>
      </c>
    </row>
    <row r="505" spans="11:20">
      <c r="K505">
        <v>504</v>
      </c>
      <c r="L505" s="68">
        <f t="shared" si="20"/>
        <v>15</v>
      </c>
      <c r="M505" s="1" t="str">
        <f>rdxc_sourceList!K549</f>
        <v>DA-42</v>
      </c>
      <c r="N505" s="2" t="str">
        <f>rdxc_sourceList!L549</f>
        <v>SOULIEYMAN-STAL`SKY AREA</v>
      </c>
      <c r="O505" s="103" t="str">
        <f>rdxc_sourceList!M549</f>
        <v/>
      </c>
      <c r="P505" s="60" t="str">
        <f>rdxc_sourceList!N549</f>
        <v>0</v>
      </c>
      <c r="Q505" s="60" t="str">
        <f>rdxc_sourceList!O549</f>
        <v>0</v>
      </c>
      <c r="R505" s="60" t="str">
        <f>rdxc_sourceList!P549</f>
        <v>0</v>
      </c>
      <c r="S505" t="str">
        <f>rdxc_sourceList!Q549</f>
        <v/>
      </c>
      <c r="T505" s="99" t="str">
        <f t="shared" si="21"/>
        <v>504|15|DA-42|SOULIEYMAN-STAL`SKY AREA||0|0|0|</v>
      </c>
    </row>
    <row r="506" spans="11:20">
      <c r="K506">
        <v>505</v>
      </c>
      <c r="L506" s="68">
        <f t="shared" si="20"/>
        <v>15</v>
      </c>
      <c r="M506" s="1" t="str">
        <f>rdxc_sourceList!K550</f>
        <v>DA-43</v>
      </c>
      <c r="N506" s="2" t="str">
        <f>rdxc_sourceList!L550</f>
        <v>TABASARANSKY AREA</v>
      </c>
      <c r="O506" s="103" t="str">
        <f>rdxc_sourceList!M550</f>
        <v/>
      </c>
      <c r="P506" s="60" t="str">
        <f>rdxc_sourceList!N550</f>
        <v>0</v>
      </c>
      <c r="Q506" s="60" t="str">
        <f>rdxc_sourceList!O550</f>
        <v>0</v>
      </c>
      <c r="R506" s="60" t="str">
        <f>rdxc_sourceList!P550</f>
        <v>0</v>
      </c>
      <c r="S506" t="str">
        <f>rdxc_sourceList!Q550</f>
        <v/>
      </c>
      <c r="T506" s="99" t="str">
        <f t="shared" si="21"/>
        <v>505|15|DA-43|TABASARANSKY AREA||0|0|0|</v>
      </c>
    </row>
    <row r="507" spans="11:20">
      <c r="K507">
        <v>506</v>
      </c>
      <c r="L507" s="68">
        <f t="shared" si="20"/>
        <v>15</v>
      </c>
      <c r="M507" s="1" t="str">
        <f>rdxc_sourceList!K551</f>
        <v>DA-44</v>
      </c>
      <c r="N507" s="2" t="str">
        <f>rdxc_sourceList!L551</f>
        <v>TARUMOVSKY AREA</v>
      </c>
      <c r="O507" s="103" t="str">
        <f>rdxc_sourceList!M551</f>
        <v/>
      </c>
      <c r="P507" s="60" t="str">
        <f>rdxc_sourceList!N551</f>
        <v>0</v>
      </c>
      <c r="Q507" s="60" t="str">
        <f>rdxc_sourceList!O551</f>
        <v>0</v>
      </c>
      <c r="R507" s="60" t="str">
        <f>rdxc_sourceList!P551</f>
        <v>0</v>
      </c>
      <c r="S507" t="str">
        <f>rdxc_sourceList!Q551</f>
        <v/>
      </c>
      <c r="T507" s="99" t="str">
        <f t="shared" si="21"/>
        <v>506|15|DA-44|TARUMOVSKY AREA||0|0|0|</v>
      </c>
    </row>
    <row r="508" spans="11:20">
      <c r="K508">
        <v>507</v>
      </c>
      <c r="L508" s="68">
        <f t="shared" si="20"/>
        <v>15</v>
      </c>
      <c r="M508" s="1" t="str">
        <f>rdxc_sourceList!K552</f>
        <v>DA-45</v>
      </c>
      <c r="N508" s="2" t="str">
        <f>rdxc_sourceList!L552</f>
        <v>TLYARATINSKY AREA</v>
      </c>
      <c r="O508" s="103" t="str">
        <f>rdxc_sourceList!M552</f>
        <v/>
      </c>
      <c r="P508" s="60" t="str">
        <f>rdxc_sourceList!N552</f>
        <v>0</v>
      </c>
      <c r="Q508" s="60" t="str">
        <f>rdxc_sourceList!O552</f>
        <v>0</v>
      </c>
      <c r="R508" s="60" t="str">
        <f>rdxc_sourceList!P552</f>
        <v>0</v>
      </c>
      <c r="S508" t="str">
        <f>rdxc_sourceList!Q552</f>
        <v/>
      </c>
      <c r="T508" s="99" t="str">
        <f t="shared" si="21"/>
        <v>507|15|DA-45|TLYARATINSKY AREA||0|0|0|</v>
      </c>
    </row>
    <row r="509" spans="11:20">
      <c r="K509">
        <v>508</v>
      </c>
      <c r="L509" s="68">
        <f t="shared" si="20"/>
        <v>15</v>
      </c>
      <c r="M509" s="1" t="str">
        <f>rdxc_sourceList!K553</f>
        <v>DA-46</v>
      </c>
      <c r="N509" s="2" t="str">
        <f>rdxc_sourceList!L553</f>
        <v>UNTSUKULSKY AREA</v>
      </c>
      <c r="O509" s="103" t="str">
        <f>rdxc_sourceList!M553</f>
        <v/>
      </c>
      <c r="P509" s="60" t="str">
        <f>rdxc_sourceList!N553</f>
        <v>0</v>
      </c>
      <c r="Q509" s="60" t="str">
        <f>rdxc_sourceList!O553</f>
        <v>0</v>
      </c>
      <c r="R509" s="60" t="str">
        <f>rdxc_sourceList!P553</f>
        <v>0</v>
      </c>
      <c r="S509" t="str">
        <f>rdxc_sourceList!Q553</f>
        <v/>
      </c>
      <c r="T509" s="99" t="str">
        <f t="shared" si="21"/>
        <v>508|15|DA-46|UNTSUKULSKY AREA||0|0|0|</v>
      </c>
    </row>
    <row r="510" spans="11:20">
      <c r="K510">
        <v>509</v>
      </c>
      <c r="L510" s="68">
        <f t="shared" si="20"/>
        <v>15</v>
      </c>
      <c r="M510" s="1" t="str">
        <f>rdxc_sourceList!K554</f>
        <v>DA-47</v>
      </c>
      <c r="N510" s="2" t="str">
        <f>rdxc_sourceList!L554</f>
        <v>KHASAVYURTOVSKY AREA</v>
      </c>
      <c r="O510" s="103" t="str">
        <f>rdxc_sourceList!M554</f>
        <v/>
      </c>
      <c r="P510" s="60" t="str">
        <f>rdxc_sourceList!N554</f>
        <v>0</v>
      </c>
      <c r="Q510" s="60" t="str">
        <f>rdxc_sourceList!O554</f>
        <v>0</v>
      </c>
      <c r="R510" s="60" t="str">
        <f>rdxc_sourceList!P554</f>
        <v>0</v>
      </c>
      <c r="S510" t="str">
        <f>rdxc_sourceList!Q554</f>
        <v/>
      </c>
      <c r="T510" s="99" t="str">
        <f t="shared" si="21"/>
        <v>509|15|DA-47|KHASAVYURTOVSKY AREA||0|0|0|</v>
      </c>
    </row>
    <row r="511" spans="11:20">
      <c r="K511">
        <v>510</v>
      </c>
      <c r="L511" s="68">
        <f t="shared" si="20"/>
        <v>15</v>
      </c>
      <c r="M511" s="1" t="str">
        <f>rdxc_sourceList!K555</f>
        <v>DA-48</v>
      </c>
      <c r="N511" s="2" t="str">
        <f>rdxc_sourceList!L555</f>
        <v>HIVSKY AREA</v>
      </c>
      <c r="O511" s="103" t="str">
        <f>rdxc_sourceList!M555</f>
        <v/>
      </c>
      <c r="P511" s="60" t="str">
        <f>rdxc_sourceList!N555</f>
        <v>0</v>
      </c>
      <c r="Q511" s="60" t="str">
        <f>rdxc_sourceList!O555</f>
        <v>0</v>
      </c>
      <c r="R511" s="60" t="str">
        <f>rdxc_sourceList!P555</f>
        <v>0</v>
      </c>
      <c r="S511" t="str">
        <f>rdxc_sourceList!Q555</f>
        <v/>
      </c>
      <c r="T511" s="99" t="str">
        <f t="shared" si="21"/>
        <v>510|15|DA-48|HIVSKY AREA||0|0|0|</v>
      </c>
    </row>
    <row r="512" spans="11:20">
      <c r="K512">
        <v>511</v>
      </c>
      <c r="L512" s="68">
        <f t="shared" si="20"/>
        <v>15</v>
      </c>
      <c r="M512" s="1" t="str">
        <f>rdxc_sourceList!K556</f>
        <v>DA-49</v>
      </c>
      <c r="N512" s="2" t="str">
        <f>rdxc_sourceList!L556</f>
        <v>HUNZAKHSKY AREA</v>
      </c>
      <c r="O512" s="103" t="str">
        <f>rdxc_sourceList!M556</f>
        <v/>
      </c>
      <c r="P512" s="60" t="str">
        <f>rdxc_sourceList!N556</f>
        <v>0</v>
      </c>
      <c r="Q512" s="60" t="str">
        <f>rdxc_sourceList!O556</f>
        <v>0</v>
      </c>
      <c r="R512" s="60" t="str">
        <f>rdxc_sourceList!P556</f>
        <v>0</v>
      </c>
      <c r="S512" t="str">
        <f>rdxc_sourceList!Q556</f>
        <v/>
      </c>
      <c r="T512" s="99" t="str">
        <f t="shared" si="21"/>
        <v>511|15|DA-49|HUNZAKHSKY AREA||0|0|0|</v>
      </c>
    </row>
    <row r="513" spans="11:20">
      <c r="K513">
        <v>512</v>
      </c>
      <c r="L513" s="68">
        <f t="shared" si="20"/>
        <v>15</v>
      </c>
      <c r="M513" s="1" t="str">
        <f>rdxc_sourceList!K557</f>
        <v>DA-50</v>
      </c>
      <c r="N513" s="2" t="str">
        <f>rdxc_sourceList!L557</f>
        <v>TSUMADINSKY AREA</v>
      </c>
      <c r="O513" s="103" t="str">
        <f>rdxc_sourceList!M557</f>
        <v/>
      </c>
      <c r="P513" s="60" t="str">
        <f>rdxc_sourceList!N557</f>
        <v>0</v>
      </c>
      <c r="Q513" s="60" t="str">
        <f>rdxc_sourceList!O557</f>
        <v>0</v>
      </c>
      <c r="R513" s="60" t="str">
        <f>rdxc_sourceList!P557</f>
        <v>0</v>
      </c>
      <c r="S513" t="str">
        <f>rdxc_sourceList!Q557</f>
        <v/>
      </c>
      <c r="T513" s="99" t="str">
        <f t="shared" si="21"/>
        <v>512|15|DA-50|TSUMADINSKY AREA||0|0|0|</v>
      </c>
    </row>
    <row r="514" spans="11:20">
      <c r="K514">
        <v>513</v>
      </c>
      <c r="L514" s="68">
        <f t="shared" si="20"/>
        <v>15</v>
      </c>
      <c r="M514" s="1" t="str">
        <f>rdxc_sourceList!K558</f>
        <v>DA-51</v>
      </c>
      <c r="N514" s="2" t="str">
        <f>rdxc_sourceList!L558</f>
        <v>TSUNTINSKY AREA</v>
      </c>
      <c r="O514" s="103" t="str">
        <f>rdxc_sourceList!M558</f>
        <v/>
      </c>
      <c r="P514" s="60" t="str">
        <f>rdxc_sourceList!N558</f>
        <v>0</v>
      </c>
      <c r="Q514" s="60" t="str">
        <f>rdxc_sourceList!O558</f>
        <v>0</v>
      </c>
      <c r="R514" s="60" t="str">
        <f>rdxc_sourceList!P558</f>
        <v>0</v>
      </c>
      <c r="S514" t="str">
        <f>rdxc_sourceList!Q558</f>
        <v/>
      </c>
      <c r="T514" s="99" t="str">
        <f t="shared" si="21"/>
        <v>513|15|DA-51|TSUNTINSKY AREA||0|0|0|</v>
      </c>
    </row>
    <row r="515" spans="11:20">
      <c r="K515">
        <v>514</v>
      </c>
      <c r="L515" s="68">
        <f t="shared" ref="L515:L578" si="22">VLOOKUP(LEFT(M515,2),$B$2:$C$92,2,0)</f>
        <v>15</v>
      </c>
      <c r="M515" s="1" t="str">
        <f>rdxc_sourceList!K559</f>
        <v>DA-52</v>
      </c>
      <c r="N515" s="2" t="str">
        <f>rdxc_sourceList!L559</f>
        <v>CHARODINSKY AREA</v>
      </c>
      <c r="O515" s="103" t="str">
        <f>rdxc_sourceList!M559</f>
        <v/>
      </c>
      <c r="P515" s="60" t="str">
        <f>rdxc_sourceList!N559</f>
        <v>0</v>
      </c>
      <c r="Q515" s="60" t="str">
        <f>rdxc_sourceList!O559</f>
        <v>0</v>
      </c>
      <c r="R515" s="60" t="str">
        <f>rdxc_sourceList!P559</f>
        <v>0</v>
      </c>
      <c r="S515" t="str">
        <f>rdxc_sourceList!Q559</f>
        <v/>
      </c>
      <c r="T515" s="99" t="str">
        <f t="shared" ref="T515:T578" si="23">K515&amp;"|"&amp;L515&amp;"|"&amp;M515&amp;"|"&amp;N515&amp;"|"&amp;IF(O515 &lt;&gt; "",TEXT(O515,"yyyy-mm-dd"),"")&amp;"|"&amp;P515&amp;"|"&amp;Q515&amp;"|"&amp;R515&amp;"|"&amp;S515</f>
        <v>514|15|DA-52|CHARODINSKY AREA||0|0|0|</v>
      </c>
    </row>
    <row r="516" spans="11:20">
      <c r="K516">
        <v>515</v>
      </c>
      <c r="L516" s="68">
        <f t="shared" si="22"/>
        <v>15</v>
      </c>
      <c r="M516" s="1" t="str">
        <f>rdxc_sourceList!K560</f>
        <v>DA-53</v>
      </c>
      <c r="N516" s="2" t="str">
        <f>rdxc_sourceList!L560</f>
        <v>SHAMILSKY AREA</v>
      </c>
      <c r="O516" s="103" t="str">
        <f>rdxc_sourceList!M560</f>
        <v/>
      </c>
      <c r="P516" s="60" t="str">
        <f>rdxc_sourceList!N560</f>
        <v>0</v>
      </c>
      <c r="Q516" s="60" t="str">
        <f>rdxc_sourceList!O560</f>
        <v>0</v>
      </c>
      <c r="R516" s="60" t="str">
        <f>rdxc_sourceList!P560</f>
        <v>0</v>
      </c>
      <c r="S516" t="str">
        <f>rdxc_sourceList!Q560</f>
        <v/>
      </c>
      <c r="T516" s="99" t="str">
        <f t="shared" si="23"/>
        <v>515|15|DA-53|SHAMILSKY AREA||0|0|0|</v>
      </c>
    </row>
    <row r="517" spans="11:20">
      <c r="K517">
        <v>516</v>
      </c>
      <c r="L517" s="68">
        <f t="shared" si="22"/>
        <v>16</v>
      </c>
      <c r="M517" s="1" t="str">
        <f>rdxc_sourceList!K564</f>
        <v>EA-01</v>
      </c>
      <c r="N517" s="2" t="str">
        <f>rdxc_sourceList!L564</f>
        <v>BIROBIDZHAN</v>
      </c>
      <c r="O517" s="103" t="str">
        <f>rdxc_sourceList!M564</f>
        <v/>
      </c>
      <c r="P517" s="60" t="str">
        <f>rdxc_sourceList!N564</f>
        <v>0</v>
      </c>
      <c r="Q517" s="60" t="str">
        <f>rdxc_sourceList!O564</f>
        <v>0</v>
      </c>
      <c r="R517" s="60" t="str">
        <f>rdxc_sourceList!P564</f>
        <v>0</v>
      </c>
      <c r="S517" t="str">
        <f>rdxc_sourceList!Q564</f>
        <v/>
      </c>
      <c r="T517" s="99" t="str">
        <f t="shared" si="23"/>
        <v>516|16|EA-01|BIROBIDZHAN||0|0|0|</v>
      </c>
    </row>
    <row r="518" spans="11:20">
      <c r="K518">
        <v>517</v>
      </c>
      <c r="L518" s="68">
        <f t="shared" si="22"/>
        <v>16</v>
      </c>
      <c r="M518" s="1" t="str">
        <f>rdxc_sourceList!K565</f>
        <v>EA-02</v>
      </c>
      <c r="N518" s="2" t="str">
        <f>rdxc_sourceList!L565</f>
        <v>BIROBIDZHANSKY AREA</v>
      </c>
      <c r="O518" s="103" t="str">
        <f>rdxc_sourceList!M565</f>
        <v/>
      </c>
      <c r="P518" s="60" t="str">
        <f>rdxc_sourceList!N565</f>
        <v>0</v>
      </c>
      <c r="Q518" s="60" t="str">
        <f>rdxc_sourceList!O565</f>
        <v>0</v>
      </c>
      <c r="R518" s="60" t="str">
        <f>rdxc_sourceList!P565</f>
        <v>0</v>
      </c>
      <c r="S518" t="str">
        <f>rdxc_sourceList!Q565</f>
        <v/>
      </c>
      <c r="T518" s="99" t="str">
        <f t="shared" si="23"/>
        <v>517|16|EA-02|BIROBIDZHANSKY AREA||0|0|0|</v>
      </c>
    </row>
    <row r="519" spans="11:20">
      <c r="K519">
        <v>518</v>
      </c>
      <c r="L519" s="68">
        <f t="shared" si="22"/>
        <v>16</v>
      </c>
      <c r="M519" s="1" t="str">
        <f>rdxc_sourceList!K566</f>
        <v>EA-03</v>
      </c>
      <c r="N519" s="2" t="str">
        <f>rdxc_sourceList!L566</f>
        <v>LENINSKY AREA</v>
      </c>
      <c r="O519" s="103" t="str">
        <f>rdxc_sourceList!M566</f>
        <v/>
      </c>
      <c r="P519" s="60" t="str">
        <f>rdxc_sourceList!N566</f>
        <v>0</v>
      </c>
      <c r="Q519" s="60" t="str">
        <f>rdxc_sourceList!O566</f>
        <v>0</v>
      </c>
      <c r="R519" s="60" t="str">
        <f>rdxc_sourceList!P566</f>
        <v>0</v>
      </c>
      <c r="S519" t="str">
        <f>rdxc_sourceList!Q566</f>
        <v/>
      </c>
      <c r="T519" s="99" t="str">
        <f t="shared" si="23"/>
        <v>518|16|EA-03|LENINSKY AREA||0|0|0|</v>
      </c>
    </row>
    <row r="520" spans="11:20">
      <c r="K520">
        <v>519</v>
      </c>
      <c r="L520" s="68">
        <f t="shared" si="22"/>
        <v>16</v>
      </c>
      <c r="M520" s="1" t="str">
        <f>rdxc_sourceList!K567</f>
        <v>EA-04</v>
      </c>
      <c r="N520" s="2" t="str">
        <f>rdxc_sourceList!L567</f>
        <v>OBLUCHENSKY AREA / incl. OBLUChE/</v>
      </c>
      <c r="O520" s="103" t="str">
        <f>rdxc_sourceList!M567</f>
        <v/>
      </c>
      <c r="P520" s="60" t="str">
        <f>rdxc_sourceList!N567</f>
        <v>0</v>
      </c>
      <c r="Q520" s="60" t="str">
        <f>rdxc_sourceList!O567</f>
        <v>0</v>
      </c>
      <c r="R520" s="60" t="str">
        <f>rdxc_sourceList!P567</f>
        <v>0</v>
      </c>
      <c r="S520" t="str">
        <f>rdxc_sourceList!Q567</f>
        <v/>
      </c>
      <c r="T520" s="99" t="str">
        <f t="shared" si="23"/>
        <v>519|16|EA-04|OBLUCHENSKY AREA / incl. OBLUChE/||0|0|0|</v>
      </c>
    </row>
    <row r="521" spans="11:20">
      <c r="K521">
        <v>520</v>
      </c>
      <c r="L521" s="68">
        <f t="shared" si="22"/>
        <v>16</v>
      </c>
      <c r="M521" s="1" t="str">
        <f>rdxc_sourceList!K568</f>
        <v>EA-05</v>
      </c>
      <c r="N521" s="2" t="str">
        <f>rdxc_sourceList!L568</f>
        <v>OKTYABRSKY AREA</v>
      </c>
      <c r="O521" s="103" t="str">
        <f>rdxc_sourceList!M568</f>
        <v/>
      </c>
      <c r="P521" s="60" t="str">
        <f>rdxc_sourceList!N568</f>
        <v>0</v>
      </c>
      <c r="Q521" s="60" t="str">
        <f>rdxc_sourceList!O568</f>
        <v>0</v>
      </c>
      <c r="R521" s="60" t="str">
        <f>rdxc_sourceList!P568</f>
        <v>0</v>
      </c>
      <c r="S521" t="str">
        <f>rdxc_sourceList!Q568</f>
        <v/>
      </c>
      <c r="T521" s="99" t="str">
        <f t="shared" si="23"/>
        <v>520|16|EA-05|OKTYABRSKY AREA||0|0|0|</v>
      </c>
    </row>
    <row r="522" spans="11:20">
      <c r="K522">
        <v>521</v>
      </c>
      <c r="L522" s="68">
        <f t="shared" si="22"/>
        <v>16</v>
      </c>
      <c r="M522" s="1" t="str">
        <f>rdxc_sourceList!K569</f>
        <v>EA-06</v>
      </c>
      <c r="N522" s="2" t="str">
        <f>rdxc_sourceList!L569</f>
        <v>SMIDOVICHSKY AREA</v>
      </c>
      <c r="O522" s="103" t="str">
        <f>rdxc_sourceList!M569</f>
        <v/>
      </c>
      <c r="P522" s="60" t="str">
        <f>rdxc_sourceList!N569</f>
        <v>0</v>
      </c>
      <c r="Q522" s="60" t="str">
        <f>rdxc_sourceList!O569</f>
        <v>0</v>
      </c>
      <c r="R522" s="60" t="str">
        <f>rdxc_sourceList!P569</f>
        <v>0</v>
      </c>
      <c r="S522" t="str">
        <f>rdxc_sourceList!Q569</f>
        <v/>
      </c>
      <c r="T522" s="99" t="str">
        <f t="shared" si="23"/>
        <v>521|16|EA-06|SMIDOVICHSKY AREA||0|0|0|</v>
      </c>
    </row>
    <row r="523" spans="11:20">
      <c r="K523">
        <v>522</v>
      </c>
      <c r="L523" s="68">
        <f t="shared" si="22"/>
        <v>17</v>
      </c>
      <c r="M523" s="1" t="str">
        <f>rdxc_sourceList!K573</f>
        <v>EV-01</v>
      </c>
      <c r="N523" s="2" t="str">
        <f>rdxc_sourceList!L573</f>
        <v>deleted</v>
      </c>
      <c r="O523" s="103" t="str">
        <f>rdxc_sourceList!M573</f>
        <v/>
      </c>
      <c r="P523" s="60" t="str">
        <f>rdxc_sourceList!N573</f>
        <v>1</v>
      </c>
      <c r="Q523" s="60" t="str">
        <f>rdxc_sourceList!O573</f>
        <v>0</v>
      </c>
      <c r="R523" s="60" t="str">
        <f>rdxc_sourceList!P573</f>
        <v>1</v>
      </c>
      <c r="S523" t="str">
        <f>rdxc_sourceList!Q573</f>
        <v>KK-67</v>
      </c>
      <c r="T523" s="99" t="str">
        <f t="shared" si="23"/>
        <v>522|17|EV-01|deleted||1|0|1|KK-67</v>
      </c>
    </row>
    <row r="524" spans="11:20">
      <c r="K524">
        <v>523</v>
      </c>
      <c r="L524" s="68">
        <f t="shared" si="22"/>
        <v>17</v>
      </c>
      <c r="M524" s="1" t="str">
        <f>rdxc_sourceList!K574</f>
        <v>EV-02</v>
      </c>
      <c r="N524" s="2" t="str">
        <f>rdxc_sourceList!L574</f>
        <v>deleted</v>
      </c>
      <c r="O524" s="103" t="str">
        <f>rdxc_sourceList!M574</f>
        <v/>
      </c>
      <c r="P524" s="60" t="str">
        <f>rdxc_sourceList!N574</f>
        <v>1</v>
      </c>
      <c r="Q524" s="60" t="str">
        <f>rdxc_sourceList!O574</f>
        <v>0</v>
      </c>
      <c r="R524" s="60" t="str">
        <f>rdxc_sourceList!P574</f>
        <v>1</v>
      </c>
      <c r="S524" t="str">
        <f>rdxc_sourceList!Q574</f>
        <v>KK-67</v>
      </c>
      <c r="T524" s="99" t="str">
        <f t="shared" si="23"/>
        <v>523|17|EV-02|deleted||1|0|1|KK-67</v>
      </c>
    </row>
    <row r="525" spans="11:20">
      <c r="K525">
        <v>524</v>
      </c>
      <c r="L525" s="68">
        <f t="shared" si="22"/>
        <v>17</v>
      </c>
      <c r="M525" s="1" t="str">
        <f>rdxc_sourceList!K575</f>
        <v>EV-03</v>
      </c>
      <c r="N525" s="2" t="str">
        <f>rdxc_sourceList!L575</f>
        <v>deleted</v>
      </c>
      <c r="O525" s="103" t="str">
        <f>rdxc_sourceList!M575</f>
        <v/>
      </c>
      <c r="P525" s="60" t="str">
        <f>rdxc_sourceList!N575</f>
        <v>1</v>
      </c>
      <c r="Q525" s="60" t="str">
        <f>rdxc_sourceList!O575</f>
        <v>0</v>
      </c>
      <c r="R525" s="60" t="str">
        <f>rdxc_sourceList!P575</f>
        <v>1</v>
      </c>
      <c r="S525" t="str">
        <f>rdxc_sourceList!Q575</f>
        <v>KK-67</v>
      </c>
      <c r="T525" s="99" t="str">
        <f t="shared" si="23"/>
        <v>524|17|EV-03|deleted||1|0|1|KK-67</v>
      </c>
    </row>
    <row r="526" spans="11:20">
      <c r="K526">
        <v>525</v>
      </c>
      <c r="L526" s="68">
        <f t="shared" si="22"/>
        <v>18</v>
      </c>
      <c r="M526" s="1" t="str">
        <f>rdxc_sourceList!K579</f>
        <v>GA-01</v>
      </c>
      <c r="N526" s="2" t="str">
        <f>rdxc_sourceList!L579</f>
        <v>GORNO-ALTAISK</v>
      </c>
      <c r="O526" s="103" t="str">
        <f>rdxc_sourceList!M579</f>
        <v/>
      </c>
      <c r="P526" s="60" t="str">
        <f>rdxc_sourceList!N579</f>
        <v>0</v>
      </c>
      <c r="Q526" s="60" t="str">
        <f>rdxc_sourceList!O579</f>
        <v>0</v>
      </c>
      <c r="R526" s="60" t="str">
        <f>rdxc_sourceList!P579</f>
        <v>0</v>
      </c>
      <c r="S526" t="str">
        <f>rdxc_sourceList!Q579</f>
        <v/>
      </c>
      <c r="T526" s="99" t="str">
        <f t="shared" si="23"/>
        <v>525|18|GA-01|GORNO-ALTAISK||0|0|0|</v>
      </c>
    </row>
    <row r="527" spans="11:20">
      <c r="K527">
        <v>526</v>
      </c>
      <c r="L527" s="68">
        <f t="shared" si="22"/>
        <v>18</v>
      </c>
      <c r="M527" s="1" t="str">
        <f>rdxc_sourceList!K580</f>
        <v>GA-02</v>
      </c>
      <c r="N527" s="2" t="str">
        <f>rdxc_sourceList!L580</f>
        <v>KOSH-AGACHSKIY AREA</v>
      </c>
      <c r="O527" s="103" t="str">
        <f>rdxc_sourceList!M580</f>
        <v/>
      </c>
      <c r="P527" s="60" t="str">
        <f>rdxc_sourceList!N580</f>
        <v>0</v>
      </c>
      <c r="Q527" s="60" t="str">
        <f>rdxc_sourceList!O580</f>
        <v>0</v>
      </c>
      <c r="R527" s="60" t="str">
        <f>rdxc_sourceList!P580</f>
        <v>0</v>
      </c>
      <c r="S527" t="str">
        <f>rdxc_sourceList!Q580</f>
        <v/>
      </c>
      <c r="T527" s="99" t="str">
        <f t="shared" si="23"/>
        <v>526|18|GA-02|KOSH-AGACHSKIY AREA||0|0|0|</v>
      </c>
    </row>
    <row r="528" spans="11:20">
      <c r="K528">
        <v>527</v>
      </c>
      <c r="L528" s="68">
        <f t="shared" si="22"/>
        <v>18</v>
      </c>
      <c r="M528" s="1" t="str">
        <f>rdxc_sourceList!K581</f>
        <v>GA-03</v>
      </c>
      <c r="N528" s="2" t="str">
        <f>rdxc_sourceList!L581</f>
        <v>MAYMINSKY AREA</v>
      </c>
      <c r="O528" s="103" t="str">
        <f>rdxc_sourceList!M581</f>
        <v/>
      </c>
      <c r="P528" s="60" t="str">
        <f>rdxc_sourceList!N581</f>
        <v>0</v>
      </c>
      <c r="Q528" s="60" t="str">
        <f>rdxc_sourceList!O581</f>
        <v>0</v>
      </c>
      <c r="R528" s="60" t="str">
        <f>rdxc_sourceList!P581</f>
        <v>0</v>
      </c>
      <c r="S528" t="str">
        <f>rdxc_sourceList!Q581</f>
        <v/>
      </c>
      <c r="T528" s="99" t="str">
        <f t="shared" si="23"/>
        <v>527|18|GA-03|MAYMINSKY AREA||0|0|0|</v>
      </c>
    </row>
    <row r="529" spans="11:20">
      <c r="K529">
        <v>528</v>
      </c>
      <c r="L529" s="68">
        <f t="shared" si="22"/>
        <v>18</v>
      </c>
      <c r="M529" s="1" t="str">
        <f>rdxc_sourceList!K582</f>
        <v>GA-04</v>
      </c>
      <c r="N529" s="2" t="str">
        <f>rdxc_sourceList!L582</f>
        <v>ONGUDAYSKY AREA</v>
      </c>
      <c r="O529" s="103" t="str">
        <f>rdxc_sourceList!M582</f>
        <v/>
      </c>
      <c r="P529" s="60" t="str">
        <f>rdxc_sourceList!N582</f>
        <v>0</v>
      </c>
      <c r="Q529" s="60" t="str">
        <f>rdxc_sourceList!O582</f>
        <v>0</v>
      </c>
      <c r="R529" s="60" t="str">
        <f>rdxc_sourceList!P582</f>
        <v>0</v>
      </c>
      <c r="S529" t="str">
        <f>rdxc_sourceList!Q582</f>
        <v/>
      </c>
      <c r="T529" s="99" t="str">
        <f t="shared" si="23"/>
        <v>528|18|GA-04|ONGUDAYSKY AREA||0|0|0|</v>
      </c>
    </row>
    <row r="530" spans="11:20">
      <c r="K530">
        <v>529</v>
      </c>
      <c r="L530" s="68">
        <f t="shared" si="22"/>
        <v>18</v>
      </c>
      <c r="M530" s="1" t="str">
        <f>rdxc_sourceList!K583</f>
        <v>GA-05</v>
      </c>
      <c r="N530" s="2" t="str">
        <f>rdxc_sourceList!L583</f>
        <v>TUROCHAKSKY AREA</v>
      </c>
      <c r="O530" s="103" t="str">
        <f>rdxc_sourceList!M583</f>
        <v/>
      </c>
      <c r="P530" s="60" t="str">
        <f>rdxc_sourceList!N583</f>
        <v>0</v>
      </c>
      <c r="Q530" s="60" t="str">
        <f>rdxc_sourceList!O583</f>
        <v>0</v>
      </c>
      <c r="R530" s="60" t="str">
        <f>rdxc_sourceList!P583</f>
        <v>0</v>
      </c>
      <c r="S530" t="str">
        <f>rdxc_sourceList!Q583</f>
        <v/>
      </c>
      <c r="T530" s="99" t="str">
        <f t="shared" si="23"/>
        <v>529|18|GA-05|TUROCHAKSKY AREA||0|0|0|</v>
      </c>
    </row>
    <row r="531" spans="11:20">
      <c r="K531">
        <v>530</v>
      </c>
      <c r="L531" s="68">
        <f t="shared" si="22"/>
        <v>18</v>
      </c>
      <c r="M531" s="1" t="str">
        <f>rdxc_sourceList!K584</f>
        <v>GA-06</v>
      </c>
      <c r="N531" s="2" t="str">
        <f>rdxc_sourceList!L584</f>
        <v>ULAGANSKY AREA</v>
      </c>
      <c r="O531" s="103" t="str">
        <f>rdxc_sourceList!M584</f>
        <v/>
      </c>
      <c r="P531" s="60" t="str">
        <f>rdxc_sourceList!N584</f>
        <v>0</v>
      </c>
      <c r="Q531" s="60" t="str">
        <f>rdxc_sourceList!O584</f>
        <v>0</v>
      </c>
      <c r="R531" s="60" t="str">
        <f>rdxc_sourceList!P584</f>
        <v>0</v>
      </c>
      <c r="S531" t="str">
        <f>rdxc_sourceList!Q584</f>
        <v/>
      </c>
      <c r="T531" s="99" t="str">
        <f t="shared" si="23"/>
        <v>530|18|GA-06|ULAGANSKY AREA||0|0|0|</v>
      </c>
    </row>
    <row r="532" spans="11:20">
      <c r="K532">
        <v>531</v>
      </c>
      <c r="L532" s="68">
        <f t="shared" si="22"/>
        <v>18</v>
      </c>
      <c r="M532" s="1" t="str">
        <f>rdxc_sourceList!K585</f>
        <v>GA-07</v>
      </c>
      <c r="N532" s="2" t="str">
        <f>rdxc_sourceList!L585</f>
        <v>UST-KANSKIY AREA</v>
      </c>
      <c r="O532" s="103" t="str">
        <f>rdxc_sourceList!M585</f>
        <v/>
      </c>
      <c r="P532" s="60" t="str">
        <f>rdxc_sourceList!N585</f>
        <v>0</v>
      </c>
      <c r="Q532" s="60" t="str">
        <f>rdxc_sourceList!O585</f>
        <v>0</v>
      </c>
      <c r="R532" s="60" t="str">
        <f>rdxc_sourceList!P585</f>
        <v>0</v>
      </c>
      <c r="S532" t="str">
        <f>rdxc_sourceList!Q585</f>
        <v/>
      </c>
      <c r="T532" s="99" t="str">
        <f t="shared" si="23"/>
        <v>531|18|GA-07|UST-KANSKIY AREA||0|0|0|</v>
      </c>
    </row>
    <row r="533" spans="11:20">
      <c r="K533">
        <v>532</v>
      </c>
      <c r="L533" s="68">
        <f t="shared" si="22"/>
        <v>18</v>
      </c>
      <c r="M533" s="1" t="str">
        <f>rdxc_sourceList!K586</f>
        <v>GA-08</v>
      </c>
      <c r="N533" s="2" t="str">
        <f>rdxc_sourceList!L586</f>
        <v>UST-KOKSINSKIY AREA</v>
      </c>
      <c r="O533" s="103" t="str">
        <f>rdxc_sourceList!M586</f>
        <v/>
      </c>
      <c r="P533" s="60" t="str">
        <f>rdxc_sourceList!N586</f>
        <v>0</v>
      </c>
      <c r="Q533" s="60" t="str">
        <f>rdxc_sourceList!O586</f>
        <v>0</v>
      </c>
      <c r="R533" s="60" t="str">
        <f>rdxc_sourceList!P586</f>
        <v>0</v>
      </c>
      <c r="S533" t="str">
        <f>rdxc_sourceList!Q586</f>
        <v/>
      </c>
      <c r="T533" s="99" t="str">
        <f t="shared" si="23"/>
        <v>532|18|GA-08|UST-KOKSINSKIY AREA||0|0|0|</v>
      </c>
    </row>
    <row r="534" spans="11:20">
      <c r="K534">
        <v>533</v>
      </c>
      <c r="L534" s="68">
        <f t="shared" si="22"/>
        <v>18</v>
      </c>
      <c r="M534" s="1" t="str">
        <f>rdxc_sourceList!K587</f>
        <v>GA-09</v>
      </c>
      <c r="N534" s="2" t="str">
        <f>rdxc_sourceList!L587</f>
        <v>CHEMALSKY AREA</v>
      </c>
      <c r="O534" s="103" t="str">
        <f>rdxc_sourceList!M587</f>
        <v/>
      </c>
      <c r="P534" s="60" t="str">
        <f>rdxc_sourceList!N587</f>
        <v>0</v>
      </c>
      <c r="Q534" s="60" t="str">
        <f>rdxc_sourceList!O587</f>
        <v>0</v>
      </c>
      <c r="R534" s="60" t="str">
        <f>rdxc_sourceList!P587</f>
        <v>0</v>
      </c>
      <c r="S534" t="str">
        <f>rdxc_sourceList!Q587</f>
        <v/>
      </c>
      <c r="T534" s="99" t="str">
        <f t="shared" si="23"/>
        <v>533|18|GA-09|CHEMALSKY AREA||0|0|0|</v>
      </c>
    </row>
    <row r="535" spans="11:20">
      <c r="K535">
        <v>534</v>
      </c>
      <c r="L535" s="68">
        <f t="shared" si="22"/>
        <v>18</v>
      </c>
      <c r="M535" s="1" t="str">
        <f>rdxc_sourceList!K588</f>
        <v>GA-10</v>
      </c>
      <c r="N535" s="2" t="str">
        <f>rdxc_sourceList!L588</f>
        <v>CHOYSKY AREA</v>
      </c>
      <c r="O535" s="103" t="str">
        <f>rdxc_sourceList!M588</f>
        <v/>
      </c>
      <c r="P535" s="60" t="str">
        <f>rdxc_sourceList!N588</f>
        <v>0</v>
      </c>
      <c r="Q535" s="60" t="str">
        <f>rdxc_sourceList!O588</f>
        <v>0</v>
      </c>
      <c r="R535" s="60" t="str">
        <f>rdxc_sourceList!P588</f>
        <v>0</v>
      </c>
      <c r="S535" t="str">
        <f>rdxc_sourceList!Q588</f>
        <v/>
      </c>
      <c r="T535" s="99" t="str">
        <f t="shared" si="23"/>
        <v>534|18|GA-10|CHOYSKY AREA||0|0|0|</v>
      </c>
    </row>
    <row r="536" spans="11:20">
      <c r="K536">
        <v>535</v>
      </c>
      <c r="L536" s="68">
        <f t="shared" si="22"/>
        <v>18</v>
      </c>
      <c r="M536" s="1" t="str">
        <f>rdxc_sourceList!K589</f>
        <v>GA-11</v>
      </c>
      <c r="N536" s="2" t="str">
        <f>rdxc_sourceList!L589</f>
        <v>SHEBALINSKY AREA</v>
      </c>
      <c r="O536" s="103" t="str">
        <f>rdxc_sourceList!M589</f>
        <v/>
      </c>
      <c r="P536" s="60" t="str">
        <f>rdxc_sourceList!N589</f>
        <v>0</v>
      </c>
      <c r="Q536" s="60" t="str">
        <f>rdxc_sourceList!O589</f>
        <v>0</v>
      </c>
      <c r="R536" s="60" t="str">
        <f>rdxc_sourceList!P589</f>
        <v>0</v>
      </c>
      <c r="S536" t="str">
        <f>rdxc_sourceList!Q589</f>
        <v/>
      </c>
      <c r="T536" s="99" t="str">
        <f t="shared" si="23"/>
        <v>535|18|GA-11|SHEBALINSKY AREA||0|0|0|</v>
      </c>
    </row>
    <row r="537" spans="11:20">
      <c r="K537">
        <v>536</v>
      </c>
      <c r="L537" s="68">
        <f t="shared" si="22"/>
        <v>19</v>
      </c>
      <c r="M537" s="1" t="str">
        <f>rdxc_sourceList!K593</f>
        <v>HA-01</v>
      </c>
      <c r="N537" s="2" t="str">
        <f>rdxc_sourceList!L593</f>
        <v>ABAKAN</v>
      </c>
      <c r="O537" s="103" t="str">
        <f>rdxc_sourceList!M593</f>
        <v/>
      </c>
      <c r="P537" s="60" t="str">
        <f>rdxc_sourceList!N593</f>
        <v>0</v>
      </c>
      <c r="Q537" s="60" t="str">
        <f>rdxc_sourceList!O593</f>
        <v>0</v>
      </c>
      <c r="R537" s="60" t="str">
        <f>rdxc_sourceList!P593</f>
        <v>0</v>
      </c>
      <c r="S537" t="str">
        <f>rdxc_sourceList!Q593</f>
        <v/>
      </c>
      <c r="T537" s="99" t="str">
        <f t="shared" si="23"/>
        <v>536|19|HA-01|ABAKAN||0|0|0|</v>
      </c>
    </row>
    <row r="538" spans="11:20">
      <c r="K538">
        <v>537</v>
      </c>
      <c r="L538" s="68">
        <f t="shared" si="22"/>
        <v>19</v>
      </c>
      <c r="M538" s="1" t="str">
        <f>rdxc_sourceList!K594</f>
        <v>HA-02</v>
      </c>
      <c r="N538" s="2" t="str">
        <f>rdxc_sourceList!L594</f>
        <v>SAYANOGORSK</v>
      </c>
      <c r="O538" s="103" t="str">
        <f>rdxc_sourceList!M594</f>
        <v/>
      </c>
      <c r="P538" s="60" t="str">
        <f>rdxc_sourceList!N594</f>
        <v>0</v>
      </c>
      <c r="Q538" s="60" t="str">
        <f>rdxc_sourceList!O594</f>
        <v>0</v>
      </c>
      <c r="R538" s="60" t="str">
        <f>rdxc_sourceList!P594</f>
        <v>0</v>
      </c>
      <c r="S538" t="str">
        <f>rdxc_sourceList!Q594</f>
        <v/>
      </c>
      <c r="T538" s="99" t="str">
        <f t="shared" si="23"/>
        <v>537|19|HA-02|SAYANOGORSK||0|0|0|</v>
      </c>
    </row>
    <row r="539" spans="11:20">
      <c r="K539">
        <v>538</v>
      </c>
      <c r="L539" s="68">
        <f t="shared" si="22"/>
        <v>19</v>
      </c>
      <c r="M539" s="1" t="str">
        <f>rdxc_sourceList!K595</f>
        <v>HA-03</v>
      </c>
      <c r="N539" s="2" t="str">
        <f>rdxc_sourceList!L595</f>
        <v>CHERNOGORSK</v>
      </c>
      <c r="O539" s="103" t="str">
        <f>rdxc_sourceList!M595</f>
        <v/>
      </c>
      <c r="P539" s="60" t="str">
        <f>rdxc_sourceList!N595</f>
        <v>0</v>
      </c>
      <c r="Q539" s="60" t="str">
        <f>rdxc_sourceList!O595</f>
        <v>0</v>
      </c>
      <c r="R539" s="60" t="str">
        <f>rdxc_sourceList!P595</f>
        <v>0</v>
      </c>
      <c r="S539" t="str">
        <f>rdxc_sourceList!Q595</f>
        <v/>
      </c>
      <c r="T539" s="99" t="str">
        <f t="shared" si="23"/>
        <v>538|19|HA-03|CHERNOGORSK||0|0|0|</v>
      </c>
    </row>
    <row r="540" spans="11:20">
      <c r="K540">
        <v>539</v>
      </c>
      <c r="L540" s="68">
        <f t="shared" si="22"/>
        <v>19</v>
      </c>
      <c r="M540" s="1" t="str">
        <f>rdxc_sourceList!K596</f>
        <v>HA-04</v>
      </c>
      <c r="N540" s="2" t="str">
        <f>rdxc_sourceList!L596</f>
        <v>ALTAISKY AREA</v>
      </c>
      <c r="O540" s="103" t="str">
        <f>rdxc_sourceList!M596</f>
        <v/>
      </c>
      <c r="P540" s="60" t="str">
        <f>rdxc_sourceList!N596</f>
        <v>0</v>
      </c>
      <c r="Q540" s="60" t="str">
        <f>rdxc_sourceList!O596</f>
        <v>0</v>
      </c>
      <c r="R540" s="60" t="str">
        <f>rdxc_sourceList!P596</f>
        <v>0</v>
      </c>
      <c r="S540" t="str">
        <f>rdxc_sourceList!Q596</f>
        <v/>
      </c>
      <c r="T540" s="99" t="str">
        <f t="shared" si="23"/>
        <v>539|19|HA-04|ALTAISKY AREA||0|0|0|</v>
      </c>
    </row>
    <row r="541" spans="11:20">
      <c r="K541">
        <v>540</v>
      </c>
      <c r="L541" s="68">
        <f t="shared" si="22"/>
        <v>19</v>
      </c>
      <c r="M541" s="1" t="str">
        <f>rdxc_sourceList!K597</f>
        <v>HA-05</v>
      </c>
      <c r="N541" s="2" t="str">
        <f>rdxc_sourceList!L597</f>
        <v>ASKIZSKY AREA</v>
      </c>
      <c r="O541" s="103" t="str">
        <f>rdxc_sourceList!M597</f>
        <v/>
      </c>
      <c r="P541" s="60" t="str">
        <f>rdxc_sourceList!N597</f>
        <v>0</v>
      </c>
      <c r="Q541" s="60" t="str">
        <f>rdxc_sourceList!O597</f>
        <v>0</v>
      </c>
      <c r="R541" s="60" t="str">
        <f>rdxc_sourceList!P597</f>
        <v>0</v>
      </c>
      <c r="S541" t="str">
        <f>rdxc_sourceList!Q597</f>
        <v/>
      </c>
      <c r="T541" s="99" t="str">
        <f t="shared" si="23"/>
        <v>540|19|HA-05|ASKIZSKY AREA||0|0|0|</v>
      </c>
    </row>
    <row r="542" spans="11:20">
      <c r="K542">
        <v>541</v>
      </c>
      <c r="L542" s="68">
        <f t="shared" si="22"/>
        <v>19</v>
      </c>
      <c r="M542" s="1" t="str">
        <f>rdxc_sourceList!K598</f>
        <v>HA-06</v>
      </c>
      <c r="N542" s="2" t="str">
        <f>rdxc_sourceList!L598</f>
        <v>BIYSKY AREA</v>
      </c>
      <c r="O542" s="103" t="str">
        <f>rdxc_sourceList!M598</f>
        <v/>
      </c>
      <c r="P542" s="60" t="str">
        <f>rdxc_sourceList!N598</f>
        <v>0</v>
      </c>
      <c r="Q542" s="60" t="str">
        <f>rdxc_sourceList!O598</f>
        <v>0</v>
      </c>
      <c r="R542" s="60" t="str">
        <f>rdxc_sourceList!P598</f>
        <v>0</v>
      </c>
      <c r="S542" t="str">
        <f>rdxc_sourceList!Q598</f>
        <v/>
      </c>
      <c r="T542" s="99" t="str">
        <f t="shared" si="23"/>
        <v>541|19|HA-06|BIYSKY AREA||0|0|0|</v>
      </c>
    </row>
    <row r="543" spans="11:20">
      <c r="K543">
        <v>542</v>
      </c>
      <c r="L543" s="68">
        <f t="shared" si="22"/>
        <v>19</v>
      </c>
      <c r="M543" s="1" t="str">
        <f>rdxc_sourceList!K599</f>
        <v>HA-07</v>
      </c>
      <c r="N543" s="2" t="str">
        <f>rdxc_sourceList!L599</f>
        <v>BOGRADSKY AREA</v>
      </c>
      <c r="O543" s="103" t="str">
        <f>rdxc_sourceList!M599</f>
        <v/>
      </c>
      <c r="P543" s="60" t="str">
        <f>rdxc_sourceList!N599</f>
        <v>0</v>
      </c>
      <c r="Q543" s="60" t="str">
        <f>rdxc_sourceList!O599</f>
        <v>0</v>
      </c>
      <c r="R543" s="60" t="str">
        <f>rdxc_sourceList!P599</f>
        <v>0</v>
      </c>
      <c r="S543" t="str">
        <f>rdxc_sourceList!Q599</f>
        <v/>
      </c>
      <c r="T543" s="99" t="str">
        <f t="shared" si="23"/>
        <v>542|19|HA-07|BOGRADSKY AREA||0|0|0|</v>
      </c>
    </row>
    <row r="544" spans="11:20">
      <c r="K544">
        <v>543</v>
      </c>
      <c r="L544" s="68">
        <f t="shared" si="22"/>
        <v>19</v>
      </c>
      <c r="M544" s="1" t="str">
        <f>rdxc_sourceList!K600</f>
        <v>HA-08</v>
      </c>
      <c r="N544" s="2" t="str">
        <f>rdxc_sourceList!L600</f>
        <v>ORDZHONIKIDZEVSKY AREA</v>
      </c>
      <c r="O544" s="103" t="str">
        <f>rdxc_sourceList!M600</f>
        <v/>
      </c>
      <c r="P544" s="60" t="str">
        <f>rdxc_sourceList!N600</f>
        <v>0</v>
      </c>
      <c r="Q544" s="60" t="str">
        <f>rdxc_sourceList!O600</f>
        <v>0</v>
      </c>
      <c r="R544" s="60" t="str">
        <f>rdxc_sourceList!P600</f>
        <v>0</v>
      </c>
      <c r="S544" t="str">
        <f>rdxc_sourceList!Q600</f>
        <v/>
      </c>
      <c r="T544" s="99" t="str">
        <f t="shared" si="23"/>
        <v>543|19|HA-08|ORDZHONIKIDZEVSKY AREA||0|0|0|</v>
      </c>
    </row>
    <row r="545" spans="11:20">
      <c r="K545">
        <v>544</v>
      </c>
      <c r="L545" s="68">
        <f t="shared" si="22"/>
        <v>19</v>
      </c>
      <c r="M545" s="1" t="str">
        <f>rdxc_sourceList!K601</f>
        <v>HA-09</v>
      </c>
      <c r="N545" s="2" t="str">
        <f>rdxc_sourceList!L601</f>
        <v>TASHTYPSKY AREA</v>
      </c>
      <c r="O545" s="103" t="str">
        <f>rdxc_sourceList!M601</f>
        <v/>
      </c>
      <c r="P545" s="60" t="str">
        <f>rdxc_sourceList!N601</f>
        <v>0</v>
      </c>
      <c r="Q545" s="60" t="str">
        <f>rdxc_sourceList!O601</f>
        <v>0</v>
      </c>
      <c r="R545" s="60" t="str">
        <f>rdxc_sourceList!P601</f>
        <v>0</v>
      </c>
      <c r="S545" t="str">
        <f>rdxc_sourceList!Q601</f>
        <v/>
      </c>
      <c r="T545" s="99" t="str">
        <f t="shared" si="23"/>
        <v>544|19|HA-09|TASHTYPSKY AREA||0|0|0|</v>
      </c>
    </row>
    <row r="546" spans="11:20">
      <c r="K546">
        <v>545</v>
      </c>
      <c r="L546" s="68">
        <f t="shared" si="22"/>
        <v>19</v>
      </c>
      <c r="M546" s="1" t="str">
        <f>rdxc_sourceList!K602</f>
        <v>HA-10</v>
      </c>
      <c r="N546" s="2" t="str">
        <f>rdxc_sourceList!L602</f>
        <v>UST-ABAKANSKIY AREA</v>
      </c>
      <c r="O546" s="103" t="str">
        <f>rdxc_sourceList!M602</f>
        <v/>
      </c>
      <c r="P546" s="60" t="str">
        <f>rdxc_sourceList!N602</f>
        <v>0</v>
      </c>
      <c r="Q546" s="60" t="str">
        <f>rdxc_sourceList!O602</f>
        <v>0</v>
      </c>
      <c r="R546" s="60" t="str">
        <f>rdxc_sourceList!P602</f>
        <v>0</v>
      </c>
      <c r="S546" t="str">
        <f>rdxc_sourceList!Q602</f>
        <v/>
      </c>
      <c r="T546" s="99" t="str">
        <f t="shared" si="23"/>
        <v>545|19|HA-10|UST-ABAKANSKIY AREA||0|0|0|</v>
      </c>
    </row>
    <row r="547" spans="11:20">
      <c r="K547">
        <v>546</v>
      </c>
      <c r="L547" s="68">
        <f t="shared" si="22"/>
        <v>19</v>
      </c>
      <c r="M547" s="1" t="str">
        <f>rdxc_sourceList!K603</f>
        <v>HA-11</v>
      </c>
      <c r="N547" s="2" t="str">
        <f>rdxc_sourceList!L603</f>
        <v>SHIRINSKY AREA</v>
      </c>
      <c r="O547" s="103" t="str">
        <f>rdxc_sourceList!M603</f>
        <v/>
      </c>
      <c r="P547" s="60" t="str">
        <f>rdxc_sourceList!N603</f>
        <v>0</v>
      </c>
      <c r="Q547" s="60" t="str">
        <f>rdxc_sourceList!O603</f>
        <v>0</v>
      </c>
      <c r="R547" s="60" t="str">
        <f>rdxc_sourceList!P603</f>
        <v>0</v>
      </c>
      <c r="S547" t="str">
        <f>rdxc_sourceList!Q603</f>
        <v/>
      </c>
      <c r="T547" s="99" t="str">
        <f t="shared" si="23"/>
        <v>546|19|HA-11|SHIRINSKY AREA||0|0|0|</v>
      </c>
    </row>
    <row r="548" spans="11:20">
      <c r="K548">
        <v>547</v>
      </c>
      <c r="L548" s="68">
        <f t="shared" si="22"/>
        <v>19</v>
      </c>
      <c r="M548" s="1" t="str">
        <f>rdxc_sourceList!K604</f>
        <v>HA-12</v>
      </c>
      <c r="N548" s="2" t="str">
        <f>rdxc_sourceList!L604</f>
        <v>ABAZA</v>
      </c>
      <c r="O548" s="103" t="str">
        <f>rdxc_sourceList!M604</f>
        <v/>
      </c>
      <c r="P548" s="60" t="str">
        <f>rdxc_sourceList!N604</f>
        <v>0</v>
      </c>
      <c r="Q548" s="60" t="str">
        <f>rdxc_sourceList!O604</f>
        <v>0</v>
      </c>
      <c r="R548" s="60" t="str">
        <f>rdxc_sourceList!P604</f>
        <v>0</v>
      </c>
      <c r="S548" t="str">
        <f>rdxc_sourceList!Q604</f>
        <v/>
      </c>
      <c r="T548" s="99" t="str">
        <f t="shared" si="23"/>
        <v>547|19|HA-12|ABAZA||0|0|0|</v>
      </c>
    </row>
    <row r="549" spans="11:20">
      <c r="K549">
        <v>548</v>
      </c>
      <c r="L549" s="68">
        <f t="shared" si="22"/>
        <v>19</v>
      </c>
      <c r="M549" s="1" t="str">
        <f>rdxc_sourceList!K605</f>
        <v>HA-13</v>
      </c>
      <c r="N549" s="2" t="str">
        <f>rdxc_sourceList!L605</f>
        <v>SORSK</v>
      </c>
      <c r="O549" s="103" t="str">
        <f>rdxc_sourceList!M605</f>
        <v/>
      </c>
      <c r="P549" s="60" t="str">
        <f>rdxc_sourceList!N605</f>
        <v>0</v>
      </c>
      <c r="Q549" s="60" t="str">
        <f>rdxc_sourceList!O605</f>
        <v>0</v>
      </c>
      <c r="R549" s="60" t="str">
        <f>rdxc_sourceList!P605</f>
        <v>0</v>
      </c>
      <c r="S549" t="str">
        <f>rdxc_sourceList!Q605</f>
        <v/>
      </c>
      <c r="T549" s="99" t="str">
        <f t="shared" si="23"/>
        <v>548|19|HA-13|SORSK||0|0|0|</v>
      </c>
    </row>
    <row r="550" spans="11:20">
      <c r="K550">
        <v>549</v>
      </c>
      <c r="L550" s="68">
        <f t="shared" si="22"/>
        <v>20</v>
      </c>
      <c r="M550" s="1" t="str">
        <f>rdxc_sourceList!K609</f>
        <v>HK-01</v>
      </c>
      <c r="N550" s="2" t="str">
        <f>rdxc_sourceList!L609</f>
        <v>ZHELEZNODOROZHNY DISTRICT of KHABAROVSK</v>
      </c>
      <c r="O550" s="103" t="str">
        <f>rdxc_sourceList!M609</f>
        <v/>
      </c>
      <c r="P550" s="60" t="str">
        <f>rdxc_sourceList!N609</f>
        <v>0</v>
      </c>
      <c r="Q550" s="60" t="str">
        <f>rdxc_sourceList!O609</f>
        <v>0</v>
      </c>
      <c r="R550" s="60" t="str">
        <f>rdxc_sourceList!P609</f>
        <v>0</v>
      </c>
      <c r="S550" t="str">
        <f>rdxc_sourceList!Q609</f>
        <v/>
      </c>
      <c r="T550" s="99" t="str">
        <f t="shared" si="23"/>
        <v>549|20|HK-01|ZHELEZNODOROZHNY DISTRICT of KHABAROVSK||0|0|0|</v>
      </c>
    </row>
    <row r="551" spans="11:20">
      <c r="K551">
        <v>550</v>
      </c>
      <c r="L551" s="68">
        <f t="shared" si="22"/>
        <v>20</v>
      </c>
      <c r="M551" s="1" t="str">
        <f>rdxc_sourceList!K610</f>
        <v>HK-02</v>
      </c>
      <c r="N551" s="2" t="str">
        <f>rdxc_sourceList!L610</f>
        <v>INDUSTRIALNY DISTRICT of KHABAROVSK</v>
      </c>
      <c r="O551" s="103" t="str">
        <f>rdxc_sourceList!M610</f>
        <v/>
      </c>
      <c r="P551" s="60" t="str">
        <f>rdxc_sourceList!N610</f>
        <v>0</v>
      </c>
      <c r="Q551" s="60" t="str">
        <f>rdxc_sourceList!O610</f>
        <v>0</v>
      </c>
      <c r="R551" s="60" t="str">
        <f>rdxc_sourceList!P610</f>
        <v>0</v>
      </c>
      <c r="S551" t="str">
        <f>rdxc_sourceList!Q610</f>
        <v/>
      </c>
      <c r="T551" s="99" t="str">
        <f t="shared" si="23"/>
        <v>550|20|HK-02|INDUSTRIALNY DISTRICT of KHABAROVSK||0|0|0|</v>
      </c>
    </row>
    <row r="552" spans="11:20">
      <c r="K552">
        <v>551</v>
      </c>
      <c r="L552" s="68">
        <f t="shared" si="22"/>
        <v>20</v>
      </c>
      <c r="M552" s="1" t="str">
        <f>rdxc_sourceList!K611</f>
        <v>HK-03</v>
      </c>
      <c r="N552" s="2" t="str">
        <f>rdxc_sourceList!L611</f>
        <v>KIROVSKY DISTRICT of KHABAROVSK</v>
      </c>
      <c r="O552" s="103" t="str">
        <f>rdxc_sourceList!M611</f>
        <v/>
      </c>
      <c r="P552" s="60" t="str">
        <f>rdxc_sourceList!N611</f>
        <v>0</v>
      </c>
      <c r="Q552" s="60" t="str">
        <f>rdxc_sourceList!O611</f>
        <v>0</v>
      </c>
      <c r="R552" s="60" t="str">
        <f>rdxc_sourceList!P611</f>
        <v>0</v>
      </c>
      <c r="S552" t="str">
        <f>rdxc_sourceList!Q611</f>
        <v/>
      </c>
      <c r="T552" s="99" t="str">
        <f t="shared" si="23"/>
        <v>551|20|HK-03|KIROVSKY DISTRICT of KHABAROVSK||0|0|0|</v>
      </c>
    </row>
    <row r="553" spans="11:20">
      <c r="K553">
        <v>552</v>
      </c>
      <c r="L553" s="68">
        <f t="shared" si="22"/>
        <v>20</v>
      </c>
      <c r="M553" s="1" t="str">
        <f>rdxc_sourceList!K612</f>
        <v>HK-04</v>
      </c>
      <c r="N553" s="2" t="str">
        <f>rdxc_sourceList!L612</f>
        <v>KRASNOFLOTSKY DISTRICT of KHABAROVSK</v>
      </c>
      <c r="O553" s="103" t="str">
        <f>rdxc_sourceList!M612</f>
        <v/>
      </c>
      <c r="P553" s="60" t="str">
        <f>rdxc_sourceList!N612</f>
        <v>0</v>
      </c>
      <c r="Q553" s="60" t="str">
        <f>rdxc_sourceList!O612</f>
        <v>0</v>
      </c>
      <c r="R553" s="60" t="str">
        <f>rdxc_sourceList!P612</f>
        <v>0</v>
      </c>
      <c r="S553" t="str">
        <f>rdxc_sourceList!Q612</f>
        <v/>
      </c>
      <c r="T553" s="99" t="str">
        <f t="shared" si="23"/>
        <v>552|20|HK-04|KRASNOFLOTSKY DISTRICT of KHABAROVSK||0|0|0|</v>
      </c>
    </row>
    <row r="554" spans="11:20">
      <c r="K554">
        <v>553</v>
      </c>
      <c r="L554" s="68">
        <f t="shared" si="22"/>
        <v>20</v>
      </c>
      <c r="M554" s="1" t="str">
        <f>rdxc_sourceList!K613</f>
        <v>HK-05</v>
      </c>
      <c r="N554" s="2" t="str">
        <f>rdxc_sourceList!L613</f>
        <v>CENTRALNY DISTRICT of KHABAROVSK</v>
      </c>
      <c r="O554" s="103" t="str">
        <f>rdxc_sourceList!M613</f>
        <v/>
      </c>
      <c r="P554" s="60" t="str">
        <f>rdxc_sourceList!N613</f>
        <v>0</v>
      </c>
      <c r="Q554" s="60" t="str">
        <f>rdxc_sourceList!O613</f>
        <v>0</v>
      </c>
      <c r="R554" s="60" t="str">
        <f>rdxc_sourceList!P613</f>
        <v>0</v>
      </c>
      <c r="S554" t="str">
        <f>rdxc_sourceList!Q613</f>
        <v/>
      </c>
      <c r="T554" s="99" t="str">
        <f t="shared" si="23"/>
        <v>553|20|HK-05|CENTRALNY DISTRICT of KHABAROVSK||0|0|0|</v>
      </c>
    </row>
    <row r="555" spans="11:20">
      <c r="K555">
        <v>554</v>
      </c>
      <c r="L555" s="68">
        <f t="shared" si="22"/>
        <v>20</v>
      </c>
      <c r="M555" s="1" t="str">
        <f>rdxc_sourceList!K614</f>
        <v>HK-06</v>
      </c>
      <c r="N555" s="2" t="str">
        <f>rdxc_sourceList!L614</f>
        <v>LENINSKY DISTRICT of KOMSOMOLSK-ON-AMUR</v>
      </c>
      <c r="O555" s="103" t="str">
        <f>rdxc_sourceList!M614</f>
        <v/>
      </c>
      <c r="P555" s="60" t="str">
        <f>rdxc_sourceList!N614</f>
        <v>0</v>
      </c>
      <c r="Q555" s="60" t="str">
        <f>rdxc_sourceList!O614</f>
        <v>0</v>
      </c>
      <c r="R555" s="60" t="str">
        <f>rdxc_sourceList!P614</f>
        <v>0</v>
      </c>
      <c r="S555" t="str">
        <f>rdxc_sourceList!Q614</f>
        <v/>
      </c>
      <c r="T555" s="99" t="str">
        <f t="shared" si="23"/>
        <v>554|20|HK-06|LENINSKY DISTRICT of KOMSOMOLSK-ON-AMUR||0|0|0|</v>
      </c>
    </row>
    <row r="556" spans="11:20">
      <c r="K556">
        <v>555</v>
      </c>
      <c r="L556" s="68">
        <f t="shared" si="22"/>
        <v>20</v>
      </c>
      <c r="M556" s="1" t="str">
        <f>rdxc_sourceList!K615</f>
        <v>HK-07</v>
      </c>
      <c r="N556" s="2" t="str">
        <f>rdxc_sourceList!L615</f>
        <v>CENTRALNY DISTRICT of KOMSOMOLSK-ON-AMUR</v>
      </c>
      <c r="O556" s="103" t="str">
        <f>rdxc_sourceList!M615</f>
        <v/>
      </c>
      <c r="P556" s="60" t="str">
        <f>rdxc_sourceList!N615</f>
        <v>0</v>
      </c>
      <c r="Q556" s="60" t="str">
        <f>rdxc_sourceList!O615</f>
        <v>0</v>
      </c>
      <c r="R556" s="60" t="str">
        <f>rdxc_sourceList!P615</f>
        <v>0</v>
      </c>
      <c r="S556" t="str">
        <f>rdxc_sourceList!Q615</f>
        <v/>
      </c>
      <c r="T556" s="99" t="str">
        <f t="shared" si="23"/>
        <v>555|20|HK-07|CENTRALNY DISTRICT of KOMSOMOLSK-ON-AMUR||0|0|0|</v>
      </c>
    </row>
    <row r="557" spans="11:20">
      <c r="K557">
        <v>556</v>
      </c>
      <c r="L557" s="68">
        <f t="shared" si="22"/>
        <v>20</v>
      </c>
      <c r="M557" s="1" t="str">
        <f>rdxc_sourceList!K616</f>
        <v>HK-08</v>
      </c>
      <c r="N557" s="2" t="str">
        <f>rdxc_sourceList!L616</f>
        <v>AMURSK</v>
      </c>
      <c r="O557" s="103" t="str">
        <f>rdxc_sourceList!M616</f>
        <v/>
      </c>
      <c r="P557" s="60" t="str">
        <f>rdxc_sourceList!N616</f>
        <v>0</v>
      </c>
      <c r="Q557" s="60" t="str">
        <f>rdxc_sourceList!O616</f>
        <v>0</v>
      </c>
      <c r="R557" s="60" t="str">
        <f>rdxc_sourceList!P616</f>
        <v>0</v>
      </c>
      <c r="S557" t="str">
        <f>rdxc_sourceList!Q616</f>
        <v/>
      </c>
      <c r="T557" s="99" t="str">
        <f t="shared" si="23"/>
        <v>556|20|HK-08|AMURSK||0|0|0|</v>
      </c>
    </row>
    <row r="558" spans="11:20">
      <c r="K558">
        <v>557</v>
      </c>
      <c r="L558" s="68">
        <f t="shared" si="22"/>
        <v>20</v>
      </c>
      <c r="M558" s="1" t="str">
        <f>rdxc_sourceList!K617</f>
        <v>HK-09</v>
      </c>
      <c r="N558" s="2" t="str">
        <f>rdxc_sourceList!L617</f>
        <v>BIKIN</v>
      </c>
      <c r="O558" s="103" t="str">
        <f>rdxc_sourceList!M617</f>
        <v/>
      </c>
      <c r="P558" s="60" t="str">
        <f>rdxc_sourceList!N617</f>
        <v>0</v>
      </c>
      <c r="Q558" s="60" t="str">
        <f>rdxc_sourceList!O617</f>
        <v>0</v>
      </c>
      <c r="R558" s="60" t="str">
        <f>rdxc_sourceList!P617</f>
        <v>0</v>
      </c>
      <c r="S558" t="str">
        <f>rdxc_sourceList!Q617</f>
        <v/>
      </c>
      <c r="T558" s="99" t="str">
        <f t="shared" si="23"/>
        <v>557|20|HK-09|BIKIN||0|0|0|</v>
      </c>
    </row>
    <row r="559" spans="11:20">
      <c r="K559">
        <v>558</v>
      </c>
      <c r="L559" s="68">
        <f t="shared" si="22"/>
        <v>20</v>
      </c>
      <c r="M559" s="1" t="str">
        <f>rdxc_sourceList!K618</f>
        <v>HK-10</v>
      </c>
      <c r="N559" s="2" t="str">
        <f>rdxc_sourceList!L618</f>
        <v>NIKOLAEVSK-NA-AMURE</v>
      </c>
      <c r="O559" s="103" t="str">
        <f>rdxc_sourceList!M618</f>
        <v/>
      </c>
      <c r="P559" s="60" t="str">
        <f>rdxc_sourceList!N618</f>
        <v>0</v>
      </c>
      <c r="Q559" s="60" t="str">
        <f>rdxc_sourceList!O618</f>
        <v>0</v>
      </c>
      <c r="R559" s="60" t="str">
        <f>rdxc_sourceList!P618</f>
        <v>0</v>
      </c>
      <c r="S559" t="str">
        <f>rdxc_sourceList!Q618</f>
        <v/>
      </c>
      <c r="T559" s="99" t="str">
        <f t="shared" si="23"/>
        <v>558|20|HK-10|NIKOLAEVSK-NA-AMURE||0|0|0|</v>
      </c>
    </row>
    <row r="560" spans="11:20">
      <c r="K560">
        <v>559</v>
      </c>
      <c r="L560" s="68">
        <f t="shared" si="22"/>
        <v>20</v>
      </c>
      <c r="M560" s="1" t="str">
        <f>rdxc_sourceList!K619</f>
        <v>HK-11</v>
      </c>
      <c r="N560" s="2" t="str">
        <f>rdxc_sourceList!L619</f>
        <v>SOVETSKAYA GAVAN</v>
      </c>
      <c r="O560" s="103" t="str">
        <f>rdxc_sourceList!M619</f>
        <v/>
      </c>
      <c r="P560" s="60" t="str">
        <f>rdxc_sourceList!N619</f>
        <v>0</v>
      </c>
      <c r="Q560" s="60" t="str">
        <f>rdxc_sourceList!O619</f>
        <v>0</v>
      </c>
      <c r="R560" s="60" t="str">
        <f>rdxc_sourceList!P619</f>
        <v>0</v>
      </c>
      <c r="S560" t="str">
        <f>rdxc_sourceList!Q619</f>
        <v/>
      </c>
      <c r="T560" s="99" t="str">
        <f t="shared" si="23"/>
        <v>559|20|HK-11|SOVETSKAYA GAVAN||0|0|0|</v>
      </c>
    </row>
    <row r="561" spans="11:20">
      <c r="K561">
        <v>560</v>
      </c>
      <c r="L561" s="68">
        <f t="shared" si="22"/>
        <v>20</v>
      </c>
      <c r="M561" s="1" t="str">
        <f>rdxc_sourceList!K620</f>
        <v>HK-12</v>
      </c>
      <c r="N561" s="2" t="str">
        <f>rdxc_sourceList!L620</f>
        <v>AMURSKY AREA</v>
      </c>
      <c r="O561" s="103" t="str">
        <f>rdxc_sourceList!M620</f>
        <v/>
      </c>
      <c r="P561" s="60" t="str">
        <f>rdxc_sourceList!N620</f>
        <v>0</v>
      </c>
      <c r="Q561" s="60" t="str">
        <f>rdxc_sourceList!O620</f>
        <v>0</v>
      </c>
      <c r="R561" s="60" t="str">
        <f>rdxc_sourceList!P620</f>
        <v>0</v>
      </c>
      <c r="S561" t="str">
        <f>rdxc_sourceList!Q620</f>
        <v/>
      </c>
      <c r="T561" s="99" t="str">
        <f t="shared" si="23"/>
        <v>560|20|HK-12|AMURSKY AREA||0|0|0|</v>
      </c>
    </row>
    <row r="562" spans="11:20">
      <c r="K562">
        <v>561</v>
      </c>
      <c r="L562" s="68">
        <f t="shared" si="22"/>
        <v>20</v>
      </c>
      <c r="M562" s="1" t="str">
        <f>rdxc_sourceList!K621</f>
        <v>HK-13</v>
      </c>
      <c r="N562" s="2" t="str">
        <f>rdxc_sourceList!L621</f>
        <v>AYANO-MAYSKIY AREA</v>
      </c>
      <c r="O562" s="103" t="str">
        <f>rdxc_sourceList!M621</f>
        <v/>
      </c>
      <c r="P562" s="60" t="str">
        <f>rdxc_sourceList!N621</f>
        <v>0</v>
      </c>
      <c r="Q562" s="60" t="str">
        <f>rdxc_sourceList!O621</f>
        <v>0</v>
      </c>
      <c r="R562" s="60" t="str">
        <f>rdxc_sourceList!P621</f>
        <v>0</v>
      </c>
      <c r="S562" t="str">
        <f>rdxc_sourceList!Q621</f>
        <v/>
      </c>
      <c r="T562" s="99" t="str">
        <f t="shared" si="23"/>
        <v>561|20|HK-13|AYANO-MAYSKIY AREA||0|0|0|</v>
      </c>
    </row>
    <row r="563" spans="11:20">
      <c r="K563">
        <v>562</v>
      </c>
      <c r="L563" s="68">
        <f t="shared" si="22"/>
        <v>20</v>
      </c>
      <c r="M563" s="1" t="str">
        <f>rdxc_sourceList!K622</f>
        <v>HK-14</v>
      </c>
      <c r="N563" s="2" t="str">
        <f>rdxc_sourceList!L622</f>
        <v>BIKINSKY AREA</v>
      </c>
      <c r="O563" s="103" t="str">
        <f>rdxc_sourceList!M622</f>
        <v/>
      </c>
      <c r="P563" s="60" t="str">
        <f>rdxc_sourceList!N622</f>
        <v>0</v>
      </c>
      <c r="Q563" s="60" t="str">
        <f>rdxc_sourceList!O622</f>
        <v>0</v>
      </c>
      <c r="R563" s="60" t="str">
        <f>rdxc_sourceList!P622</f>
        <v>0</v>
      </c>
      <c r="S563" t="str">
        <f>rdxc_sourceList!Q622</f>
        <v/>
      </c>
      <c r="T563" s="99" t="str">
        <f t="shared" si="23"/>
        <v>562|20|HK-14|BIKINSKY AREA||0|0|0|</v>
      </c>
    </row>
    <row r="564" spans="11:20">
      <c r="K564">
        <v>563</v>
      </c>
      <c r="L564" s="68">
        <f t="shared" si="22"/>
        <v>20</v>
      </c>
      <c r="M564" s="1" t="str">
        <f>rdxc_sourceList!K623</f>
        <v>HK-15</v>
      </c>
      <c r="N564" s="2" t="str">
        <f>rdxc_sourceList!L623</f>
        <v>VANINSKY AREA</v>
      </c>
      <c r="O564" s="103" t="str">
        <f>rdxc_sourceList!M623</f>
        <v/>
      </c>
      <c r="P564" s="60" t="str">
        <f>rdxc_sourceList!N623</f>
        <v>0</v>
      </c>
      <c r="Q564" s="60" t="str">
        <f>rdxc_sourceList!O623</f>
        <v>0</v>
      </c>
      <c r="R564" s="60" t="str">
        <f>rdxc_sourceList!P623</f>
        <v>0</v>
      </c>
      <c r="S564" t="str">
        <f>rdxc_sourceList!Q623</f>
        <v/>
      </c>
      <c r="T564" s="99" t="str">
        <f t="shared" si="23"/>
        <v>563|20|HK-15|VANINSKY AREA||0|0|0|</v>
      </c>
    </row>
    <row r="565" spans="11:20">
      <c r="K565">
        <v>564</v>
      </c>
      <c r="L565" s="68">
        <f t="shared" si="22"/>
        <v>20</v>
      </c>
      <c r="M565" s="1" t="str">
        <f>rdxc_sourceList!K624</f>
        <v>HK-16</v>
      </c>
      <c r="N565" s="2" t="str">
        <f>rdxc_sourceList!L624</f>
        <v>VERKHNEBUREINSKY AREA</v>
      </c>
      <c r="O565" s="103" t="str">
        <f>rdxc_sourceList!M624</f>
        <v/>
      </c>
      <c r="P565" s="60" t="str">
        <f>rdxc_sourceList!N624</f>
        <v>0</v>
      </c>
      <c r="Q565" s="60" t="str">
        <f>rdxc_sourceList!O624</f>
        <v>0</v>
      </c>
      <c r="R565" s="60" t="str">
        <f>rdxc_sourceList!P624</f>
        <v>0</v>
      </c>
      <c r="S565" t="str">
        <f>rdxc_sourceList!Q624</f>
        <v/>
      </c>
      <c r="T565" s="99" t="str">
        <f t="shared" si="23"/>
        <v>564|20|HK-16|VERKHNEBUREINSKY AREA||0|0|0|</v>
      </c>
    </row>
    <row r="566" spans="11:20">
      <c r="K566">
        <v>565</v>
      </c>
      <c r="L566" s="68">
        <f t="shared" si="22"/>
        <v>20</v>
      </c>
      <c r="M566" s="1" t="str">
        <f>rdxc_sourceList!K625</f>
        <v>HK-17</v>
      </c>
      <c r="N566" s="2" t="str">
        <f>rdxc_sourceList!L625</f>
        <v>VYAZEMSKY AREA / incl. VYAZEMSKY /</v>
      </c>
      <c r="O566" s="103" t="str">
        <f>rdxc_sourceList!M625</f>
        <v/>
      </c>
      <c r="P566" s="60" t="str">
        <f>rdxc_sourceList!N625</f>
        <v>0</v>
      </c>
      <c r="Q566" s="60" t="str">
        <f>rdxc_sourceList!O625</f>
        <v>0</v>
      </c>
      <c r="R566" s="60" t="str">
        <f>rdxc_sourceList!P625</f>
        <v>0</v>
      </c>
      <c r="S566" t="str">
        <f>rdxc_sourceList!Q625</f>
        <v/>
      </c>
      <c r="T566" s="99" t="str">
        <f t="shared" si="23"/>
        <v>565|20|HK-17|VYAZEMSKY AREA / incl. VYAZEMSKY /||0|0|0|</v>
      </c>
    </row>
    <row r="567" spans="11:20">
      <c r="K567">
        <v>566</v>
      </c>
      <c r="L567" s="68">
        <f t="shared" si="22"/>
        <v>20</v>
      </c>
      <c r="M567" s="1" t="str">
        <f>rdxc_sourceList!K626</f>
        <v>HK-18</v>
      </c>
      <c r="N567" s="2" t="str">
        <f>rdxc_sourceList!L626</f>
        <v>KOMSOMOLSKY AREA</v>
      </c>
      <c r="O567" s="103" t="str">
        <f>rdxc_sourceList!M626</f>
        <v/>
      </c>
      <c r="P567" s="60" t="str">
        <f>rdxc_sourceList!N626</f>
        <v>0</v>
      </c>
      <c r="Q567" s="60" t="str">
        <f>rdxc_sourceList!O626</f>
        <v>0</v>
      </c>
      <c r="R567" s="60" t="str">
        <f>rdxc_sourceList!P626</f>
        <v>0</v>
      </c>
      <c r="S567" t="str">
        <f>rdxc_sourceList!Q626</f>
        <v/>
      </c>
      <c r="T567" s="99" t="str">
        <f t="shared" si="23"/>
        <v>566|20|HK-18|KOMSOMOLSKY AREA||0|0|0|</v>
      </c>
    </row>
    <row r="568" spans="11:20">
      <c r="K568">
        <v>567</v>
      </c>
      <c r="L568" s="68">
        <f t="shared" si="22"/>
        <v>20</v>
      </c>
      <c r="M568" s="1" t="str">
        <f>rdxc_sourceList!K627</f>
        <v>HK-19</v>
      </c>
      <c r="N568" s="2" t="str">
        <f>rdxc_sourceList!L627</f>
        <v>LAZO AREA</v>
      </c>
      <c r="O568" s="103" t="str">
        <f>rdxc_sourceList!M627</f>
        <v/>
      </c>
      <c r="P568" s="60" t="str">
        <f>rdxc_sourceList!N627</f>
        <v>0</v>
      </c>
      <c r="Q568" s="60" t="str">
        <f>rdxc_sourceList!O627</f>
        <v>0</v>
      </c>
      <c r="R568" s="60" t="str">
        <f>rdxc_sourceList!P627</f>
        <v>0</v>
      </c>
      <c r="S568" t="str">
        <f>rdxc_sourceList!Q627</f>
        <v/>
      </c>
      <c r="T568" s="99" t="str">
        <f t="shared" si="23"/>
        <v>567|20|HK-19|LAZO AREA||0|0|0|</v>
      </c>
    </row>
    <row r="569" spans="11:20">
      <c r="K569">
        <v>568</v>
      </c>
      <c r="L569" s="68">
        <f t="shared" si="22"/>
        <v>20</v>
      </c>
      <c r="M569" s="1" t="str">
        <f>rdxc_sourceList!K628</f>
        <v>HK-20</v>
      </c>
      <c r="N569" s="2" t="str">
        <f>rdxc_sourceList!L628</f>
        <v>NANAJSKY AREA</v>
      </c>
      <c r="O569" s="103" t="str">
        <f>rdxc_sourceList!M628</f>
        <v/>
      </c>
      <c r="P569" s="60" t="str">
        <f>rdxc_sourceList!N628</f>
        <v>0</v>
      </c>
      <c r="Q569" s="60" t="str">
        <f>rdxc_sourceList!O628</f>
        <v>0</v>
      </c>
      <c r="R569" s="60" t="str">
        <f>rdxc_sourceList!P628</f>
        <v>0</v>
      </c>
      <c r="S569" t="str">
        <f>rdxc_sourceList!Q628</f>
        <v/>
      </c>
      <c r="T569" s="99" t="str">
        <f t="shared" si="23"/>
        <v>568|20|HK-20|NANAJSKY AREA||0|0|0|</v>
      </c>
    </row>
    <row r="570" spans="11:20">
      <c r="K570">
        <v>569</v>
      </c>
      <c r="L570" s="68">
        <f t="shared" si="22"/>
        <v>20</v>
      </c>
      <c r="M570" s="1" t="str">
        <f>rdxc_sourceList!K629</f>
        <v>HK-21</v>
      </c>
      <c r="N570" s="2" t="str">
        <f>rdxc_sourceList!L629</f>
        <v>NIKOLAEVSKY AREA</v>
      </c>
      <c r="O570" s="103" t="str">
        <f>rdxc_sourceList!M629</f>
        <v/>
      </c>
      <c r="P570" s="60" t="str">
        <f>rdxc_sourceList!N629</f>
        <v>0</v>
      </c>
      <c r="Q570" s="60" t="str">
        <f>rdxc_sourceList!O629</f>
        <v>0</v>
      </c>
      <c r="R570" s="60" t="str">
        <f>rdxc_sourceList!P629</f>
        <v>0</v>
      </c>
      <c r="S570" t="str">
        <f>rdxc_sourceList!Q629</f>
        <v/>
      </c>
      <c r="T570" s="99" t="str">
        <f t="shared" si="23"/>
        <v>569|20|HK-21|NIKOLAEVSKY AREA||0|0|0|</v>
      </c>
    </row>
    <row r="571" spans="11:20">
      <c r="K571">
        <v>570</v>
      </c>
      <c r="L571" s="68">
        <f t="shared" si="22"/>
        <v>20</v>
      </c>
      <c r="M571" s="1" t="str">
        <f>rdxc_sourceList!K630</f>
        <v>HK-22</v>
      </c>
      <c r="N571" s="2" t="str">
        <f>rdxc_sourceList!L630</f>
        <v>OKHOTSKY AREA / incl. OKHOTCK/</v>
      </c>
      <c r="O571" s="103" t="str">
        <f>rdxc_sourceList!M630</f>
        <v/>
      </c>
      <c r="P571" s="60" t="str">
        <f>rdxc_sourceList!N630</f>
        <v>0</v>
      </c>
      <c r="Q571" s="60" t="str">
        <f>rdxc_sourceList!O630</f>
        <v>0</v>
      </c>
      <c r="R571" s="60" t="str">
        <f>rdxc_sourceList!P630</f>
        <v>0</v>
      </c>
      <c r="S571" t="str">
        <f>rdxc_sourceList!Q630</f>
        <v/>
      </c>
      <c r="T571" s="99" t="str">
        <f t="shared" si="23"/>
        <v>570|20|HK-22|OKHOTSKY AREA / incl. OKHOTCK/||0|0|0|</v>
      </c>
    </row>
    <row r="572" spans="11:20">
      <c r="K572">
        <v>571</v>
      </c>
      <c r="L572" s="68">
        <f t="shared" si="22"/>
        <v>20</v>
      </c>
      <c r="M572" s="1" t="str">
        <f>rdxc_sourceList!K631</f>
        <v>HK-23</v>
      </c>
      <c r="N572" s="2" t="str">
        <f>rdxc_sourceList!L631</f>
        <v>POLINY OSIPENKO AREA</v>
      </c>
      <c r="O572" s="103" t="str">
        <f>rdxc_sourceList!M631</f>
        <v/>
      </c>
      <c r="P572" s="60" t="str">
        <f>rdxc_sourceList!N631</f>
        <v>0</v>
      </c>
      <c r="Q572" s="60" t="str">
        <f>rdxc_sourceList!O631</f>
        <v>0</v>
      </c>
      <c r="R572" s="60" t="str">
        <f>rdxc_sourceList!P631</f>
        <v>0</v>
      </c>
      <c r="S572" t="str">
        <f>rdxc_sourceList!Q631</f>
        <v/>
      </c>
      <c r="T572" s="99" t="str">
        <f t="shared" si="23"/>
        <v>571|20|HK-23|POLINY OSIPENKO AREA||0|0|0|</v>
      </c>
    </row>
    <row r="573" spans="11:20">
      <c r="K573">
        <v>572</v>
      </c>
      <c r="L573" s="68">
        <f t="shared" si="22"/>
        <v>20</v>
      </c>
      <c r="M573" s="1" t="str">
        <f>rdxc_sourceList!K632</f>
        <v>HK-24</v>
      </c>
      <c r="N573" s="2" t="str">
        <f>rdxc_sourceList!L632</f>
        <v>SOVIETSKO-HAVANSKY AREA</v>
      </c>
      <c r="O573" s="103" t="str">
        <f>rdxc_sourceList!M632</f>
        <v/>
      </c>
      <c r="P573" s="60" t="str">
        <f>rdxc_sourceList!N632</f>
        <v>0</v>
      </c>
      <c r="Q573" s="60" t="str">
        <f>rdxc_sourceList!O632</f>
        <v>0</v>
      </c>
      <c r="R573" s="60" t="str">
        <f>rdxc_sourceList!P632</f>
        <v>0</v>
      </c>
      <c r="S573" t="str">
        <f>rdxc_sourceList!Q632</f>
        <v/>
      </c>
      <c r="T573" s="99" t="str">
        <f t="shared" si="23"/>
        <v>572|20|HK-24|SOVIETSKO-HAVANSKY AREA||0|0|0|</v>
      </c>
    </row>
    <row r="574" spans="11:20">
      <c r="K574">
        <v>573</v>
      </c>
      <c r="L574" s="68">
        <f t="shared" si="22"/>
        <v>20</v>
      </c>
      <c r="M574" s="1" t="str">
        <f>rdxc_sourceList!K633</f>
        <v>HK-25</v>
      </c>
      <c r="N574" s="2" t="str">
        <f>rdxc_sourceList!L633</f>
        <v>SOLNECHNY AREA</v>
      </c>
      <c r="O574" s="103" t="str">
        <f>rdxc_sourceList!M633</f>
        <v/>
      </c>
      <c r="P574" s="60" t="str">
        <f>rdxc_sourceList!N633</f>
        <v>0</v>
      </c>
      <c r="Q574" s="60" t="str">
        <f>rdxc_sourceList!O633</f>
        <v>0</v>
      </c>
      <c r="R574" s="60" t="str">
        <f>rdxc_sourceList!P633</f>
        <v>0</v>
      </c>
      <c r="S574" t="str">
        <f>rdxc_sourceList!Q633</f>
        <v/>
      </c>
      <c r="T574" s="99" t="str">
        <f t="shared" si="23"/>
        <v>573|20|HK-25|SOLNECHNY AREA||0|0|0|</v>
      </c>
    </row>
    <row r="575" spans="11:20">
      <c r="K575">
        <v>574</v>
      </c>
      <c r="L575" s="68">
        <f t="shared" si="22"/>
        <v>20</v>
      </c>
      <c r="M575" s="1" t="str">
        <f>rdxc_sourceList!K634</f>
        <v>HK-26</v>
      </c>
      <c r="N575" s="2" t="str">
        <f>rdxc_sourceList!L634</f>
        <v>TUGURO-CHUMIKANSKIY AREA</v>
      </c>
      <c r="O575" s="103" t="str">
        <f>rdxc_sourceList!M634</f>
        <v/>
      </c>
      <c r="P575" s="60" t="str">
        <f>rdxc_sourceList!N634</f>
        <v>0</v>
      </c>
      <c r="Q575" s="60" t="str">
        <f>rdxc_sourceList!O634</f>
        <v>0</v>
      </c>
      <c r="R575" s="60" t="str">
        <f>rdxc_sourceList!P634</f>
        <v>0</v>
      </c>
      <c r="S575" t="str">
        <f>rdxc_sourceList!Q634</f>
        <v/>
      </c>
      <c r="T575" s="99" t="str">
        <f t="shared" si="23"/>
        <v>574|20|HK-26|TUGURO-CHUMIKANSKIY AREA||0|0|0|</v>
      </c>
    </row>
    <row r="576" spans="11:20">
      <c r="K576">
        <v>575</v>
      </c>
      <c r="L576" s="68">
        <f t="shared" si="22"/>
        <v>20</v>
      </c>
      <c r="M576" s="1" t="str">
        <f>rdxc_sourceList!K635</f>
        <v>HK-27</v>
      </c>
      <c r="N576" s="2" t="str">
        <f>rdxc_sourceList!L635</f>
        <v>UL`CHSKY AREA</v>
      </c>
      <c r="O576" s="103" t="str">
        <f>rdxc_sourceList!M635</f>
        <v/>
      </c>
      <c r="P576" s="60" t="str">
        <f>rdxc_sourceList!N635</f>
        <v>0</v>
      </c>
      <c r="Q576" s="60" t="str">
        <f>rdxc_sourceList!O635</f>
        <v>0</v>
      </c>
      <c r="R576" s="60" t="str">
        <f>rdxc_sourceList!P635</f>
        <v>0</v>
      </c>
      <c r="S576" t="str">
        <f>rdxc_sourceList!Q635</f>
        <v/>
      </c>
      <c r="T576" s="99" t="str">
        <f t="shared" si="23"/>
        <v>575|20|HK-27|UL`CHSKY AREA||0|0|0|</v>
      </c>
    </row>
    <row r="577" spans="11:20">
      <c r="K577">
        <v>576</v>
      </c>
      <c r="L577" s="68">
        <f t="shared" si="22"/>
        <v>20</v>
      </c>
      <c r="M577" s="1" t="str">
        <f>rdxc_sourceList!K636</f>
        <v>HK-28</v>
      </c>
      <c r="N577" s="2" t="str">
        <f>rdxc_sourceList!L636</f>
        <v>KHABAROVSKY AREA</v>
      </c>
      <c r="O577" s="103" t="str">
        <f>rdxc_sourceList!M636</f>
        <v/>
      </c>
      <c r="P577" s="60" t="str">
        <f>rdxc_sourceList!N636</f>
        <v>0</v>
      </c>
      <c r="Q577" s="60" t="str">
        <f>rdxc_sourceList!O636</f>
        <v>0</v>
      </c>
      <c r="R577" s="60" t="str">
        <f>rdxc_sourceList!P636</f>
        <v>0</v>
      </c>
      <c r="S577" t="str">
        <f>rdxc_sourceList!Q636</f>
        <v/>
      </c>
      <c r="T577" s="99" t="str">
        <f t="shared" si="23"/>
        <v>576|20|HK-28|KHABAROVSKY AREA||0|0|0|</v>
      </c>
    </row>
    <row r="578" spans="11:20">
      <c r="K578">
        <v>577</v>
      </c>
      <c r="L578" s="68">
        <f t="shared" si="22"/>
        <v>21</v>
      </c>
      <c r="M578" s="1" t="str">
        <f>rdxc_sourceList!K640</f>
        <v>HM-01</v>
      </c>
      <c r="N578" s="2" t="str">
        <f>rdxc_sourceList!L640</f>
        <v>KHANTY-MANSIYSK</v>
      </c>
      <c r="O578" s="103" t="str">
        <f>rdxc_sourceList!M640</f>
        <v/>
      </c>
      <c r="P578" s="60" t="str">
        <f>rdxc_sourceList!N640</f>
        <v>0</v>
      </c>
      <c r="Q578" s="60" t="str">
        <f>rdxc_sourceList!O640</f>
        <v>0</v>
      </c>
      <c r="R578" s="60" t="str">
        <f>rdxc_sourceList!P640</f>
        <v>0</v>
      </c>
      <c r="S578" t="str">
        <f>rdxc_sourceList!Q640</f>
        <v/>
      </c>
      <c r="T578" s="99" t="str">
        <f t="shared" si="23"/>
        <v>577|21|HM-01|KHANTY-MANSIYSK||0|0|0|</v>
      </c>
    </row>
    <row r="579" spans="11:20">
      <c r="K579">
        <v>578</v>
      </c>
      <c r="L579" s="68">
        <f t="shared" ref="L579:L642" si="24">VLOOKUP(LEFT(M579,2),$B$2:$C$92,2,0)</f>
        <v>21</v>
      </c>
      <c r="M579" s="1" t="str">
        <f>rdxc_sourceList!K641</f>
        <v>HM-02</v>
      </c>
      <c r="N579" s="2" t="str">
        <f>rdxc_sourceList!L641</f>
        <v>deleted</v>
      </c>
      <c r="O579" s="103" t="str">
        <f>rdxc_sourceList!M641</f>
        <v/>
      </c>
      <c r="P579" s="60" t="str">
        <f>rdxc_sourceList!N641</f>
        <v>1</v>
      </c>
      <c r="Q579" s="60" t="str">
        <f>rdxc_sourceList!O641</f>
        <v>0</v>
      </c>
      <c r="R579" s="60" t="str">
        <f>rdxc_sourceList!P641</f>
        <v>1</v>
      </c>
      <c r="S579" t="str">
        <f>rdxc_sourceList!Q641</f>
        <v>HM-15</v>
      </c>
      <c r="T579" s="99" t="str">
        <f t="shared" ref="T579:T642" si="25">K579&amp;"|"&amp;L579&amp;"|"&amp;M579&amp;"|"&amp;N579&amp;"|"&amp;IF(O579 &lt;&gt; "",TEXT(O579,"yyyy-mm-dd"),"")&amp;"|"&amp;P579&amp;"|"&amp;Q579&amp;"|"&amp;R579&amp;"|"&amp;S579</f>
        <v>578|21|HM-02|deleted||1|0|1|HM-15</v>
      </c>
    </row>
    <row r="580" spans="11:20">
      <c r="K580">
        <v>579</v>
      </c>
      <c r="L580" s="68">
        <f t="shared" si="24"/>
        <v>21</v>
      </c>
      <c r="M580" s="1" t="str">
        <f>rdxc_sourceList!K642</f>
        <v>HM-03</v>
      </c>
      <c r="N580" s="2" t="str">
        <f>rdxc_sourceList!L642</f>
        <v>KOGALYM</v>
      </c>
      <c r="O580" s="103" t="str">
        <f>rdxc_sourceList!M642</f>
        <v/>
      </c>
      <c r="P580" s="60" t="str">
        <f>rdxc_sourceList!N642</f>
        <v>0</v>
      </c>
      <c r="Q580" s="60" t="str">
        <f>rdxc_sourceList!O642</f>
        <v>0</v>
      </c>
      <c r="R580" s="60" t="str">
        <f>rdxc_sourceList!P642</f>
        <v>0</v>
      </c>
      <c r="S580" t="str">
        <f>rdxc_sourceList!Q642</f>
        <v/>
      </c>
      <c r="T580" s="99" t="str">
        <f t="shared" si="25"/>
        <v>579|21|HM-03|KOGALYM||0|0|0|</v>
      </c>
    </row>
    <row r="581" spans="11:20">
      <c r="K581">
        <v>580</v>
      </c>
      <c r="L581" s="68">
        <f t="shared" si="24"/>
        <v>21</v>
      </c>
      <c r="M581" s="1" t="str">
        <f>rdxc_sourceList!K643</f>
        <v>HM-04</v>
      </c>
      <c r="N581" s="2" t="str">
        <f>rdxc_sourceList!L643</f>
        <v>LANGEPAS</v>
      </c>
      <c r="O581" s="103" t="str">
        <f>rdxc_sourceList!M643</f>
        <v/>
      </c>
      <c r="P581" s="60" t="str">
        <f>rdxc_sourceList!N643</f>
        <v>0</v>
      </c>
      <c r="Q581" s="60" t="str">
        <f>rdxc_sourceList!O643</f>
        <v>0</v>
      </c>
      <c r="R581" s="60" t="str">
        <f>rdxc_sourceList!P643</f>
        <v>0</v>
      </c>
      <c r="S581" t="str">
        <f>rdxc_sourceList!Q643</f>
        <v/>
      </c>
      <c r="T581" s="99" t="str">
        <f t="shared" si="25"/>
        <v>580|21|HM-04|LANGEPAS||0|0|0|</v>
      </c>
    </row>
    <row r="582" spans="11:20">
      <c r="K582">
        <v>581</v>
      </c>
      <c r="L582" s="68">
        <f t="shared" si="24"/>
        <v>21</v>
      </c>
      <c r="M582" s="1" t="str">
        <f>rdxc_sourceList!K644</f>
        <v>HM-05</v>
      </c>
      <c r="N582" s="2" t="str">
        <f>rdxc_sourceList!L644</f>
        <v>MEGION</v>
      </c>
      <c r="O582" s="103" t="str">
        <f>rdxc_sourceList!M644</f>
        <v/>
      </c>
      <c r="P582" s="60" t="str">
        <f>rdxc_sourceList!N644</f>
        <v>0</v>
      </c>
      <c r="Q582" s="60" t="str">
        <f>rdxc_sourceList!O644</f>
        <v>0</v>
      </c>
      <c r="R582" s="60" t="str">
        <f>rdxc_sourceList!P644</f>
        <v>0</v>
      </c>
      <c r="S582" t="str">
        <f>rdxc_sourceList!Q644</f>
        <v/>
      </c>
      <c r="T582" s="99" t="str">
        <f t="shared" si="25"/>
        <v>581|21|HM-05|MEGION||0|0|0|</v>
      </c>
    </row>
    <row r="583" spans="11:20">
      <c r="K583">
        <v>582</v>
      </c>
      <c r="L583" s="68">
        <f t="shared" si="24"/>
        <v>21</v>
      </c>
      <c r="M583" s="1" t="str">
        <f>rdxc_sourceList!K645</f>
        <v>HM-06</v>
      </c>
      <c r="N583" s="2" t="str">
        <f>rdxc_sourceList!L645</f>
        <v>NEFTEYUGANSK</v>
      </c>
      <c r="O583" s="103" t="str">
        <f>rdxc_sourceList!M645</f>
        <v/>
      </c>
      <c r="P583" s="60" t="str">
        <f>rdxc_sourceList!N645</f>
        <v>0</v>
      </c>
      <c r="Q583" s="60" t="str">
        <f>rdxc_sourceList!O645</f>
        <v>0</v>
      </c>
      <c r="R583" s="60" t="str">
        <f>rdxc_sourceList!P645</f>
        <v>0</v>
      </c>
      <c r="S583" t="str">
        <f>rdxc_sourceList!Q645</f>
        <v/>
      </c>
      <c r="T583" s="99" t="str">
        <f t="shared" si="25"/>
        <v>582|21|HM-06|NEFTEYUGANSK||0|0|0|</v>
      </c>
    </row>
    <row r="584" spans="11:20">
      <c r="K584">
        <v>583</v>
      </c>
      <c r="L584" s="68">
        <f t="shared" si="24"/>
        <v>21</v>
      </c>
      <c r="M584" s="1" t="str">
        <f>rdxc_sourceList!K646</f>
        <v>HM-07</v>
      </c>
      <c r="N584" s="2" t="str">
        <f>rdxc_sourceList!L646</f>
        <v>NIZHNEVARTOVSK</v>
      </c>
      <c r="O584" s="103" t="str">
        <f>rdxc_sourceList!M646</f>
        <v/>
      </c>
      <c r="P584" s="60" t="str">
        <f>rdxc_sourceList!N646</f>
        <v>0</v>
      </c>
      <c r="Q584" s="60" t="str">
        <f>rdxc_sourceList!O646</f>
        <v>0</v>
      </c>
      <c r="R584" s="60" t="str">
        <f>rdxc_sourceList!P646</f>
        <v>0</v>
      </c>
      <c r="S584" t="str">
        <f>rdxc_sourceList!Q646</f>
        <v/>
      </c>
      <c r="T584" s="99" t="str">
        <f t="shared" si="25"/>
        <v>583|21|HM-07|NIZHNEVARTOVSK||0|0|0|</v>
      </c>
    </row>
    <row r="585" spans="11:20">
      <c r="K585">
        <v>584</v>
      </c>
      <c r="L585" s="68">
        <f t="shared" si="24"/>
        <v>21</v>
      </c>
      <c r="M585" s="1" t="str">
        <f>rdxc_sourceList!K647</f>
        <v>HM-08</v>
      </c>
      <c r="N585" s="2" t="str">
        <f>rdxc_sourceList!L647</f>
        <v>NYAGAN</v>
      </c>
      <c r="O585" s="103" t="str">
        <f>rdxc_sourceList!M647</f>
        <v/>
      </c>
      <c r="P585" s="60" t="str">
        <f>rdxc_sourceList!N647</f>
        <v>0</v>
      </c>
      <c r="Q585" s="60" t="str">
        <f>rdxc_sourceList!O647</f>
        <v>0</v>
      </c>
      <c r="R585" s="60" t="str">
        <f>rdxc_sourceList!P647</f>
        <v>0</v>
      </c>
      <c r="S585" t="str">
        <f>rdxc_sourceList!Q647</f>
        <v/>
      </c>
      <c r="T585" s="99" t="str">
        <f t="shared" si="25"/>
        <v>584|21|HM-08|NYAGAN||0|0|0|</v>
      </c>
    </row>
    <row r="586" spans="11:20">
      <c r="K586">
        <v>585</v>
      </c>
      <c r="L586" s="68">
        <f t="shared" si="24"/>
        <v>21</v>
      </c>
      <c r="M586" s="1" t="str">
        <f>rdxc_sourceList!K648</f>
        <v>HM-09</v>
      </c>
      <c r="N586" s="2" t="str">
        <f>rdxc_sourceList!L648</f>
        <v>POKACHI</v>
      </c>
      <c r="O586" s="103" t="str">
        <f>rdxc_sourceList!M648</f>
        <v/>
      </c>
      <c r="P586" s="60" t="str">
        <f>rdxc_sourceList!N648</f>
        <v>0</v>
      </c>
      <c r="Q586" s="60" t="str">
        <f>rdxc_sourceList!O648</f>
        <v>0</v>
      </c>
      <c r="R586" s="60" t="str">
        <f>rdxc_sourceList!P648</f>
        <v>0</v>
      </c>
      <c r="S586" t="str">
        <f>rdxc_sourceList!Q648</f>
        <v/>
      </c>
      <c r="T586" s="99" t="str">
        <f t="shared" si="25"/>
        <v>585|21|HM-09|POKACHI||0|0|0|</v>
      </c>
    </row>
    <row r="587" spans="11:20">
      <c r="K587">
        <v>586</v>
      </c>
      <c r="L587" s="68">
        <f t="shared" si="24"/>
        <v>21</v>
      </c>
      <c r="M587" s="1" t="str">
        <f>rdxc_sourceList!K649</f>
        <v>HM-10</v>
      </c>
      <c r="N587" s="2" t="str">
        <f>rdxc_sourceList!L649</f>
        <v>PYT-YAKH</v>
      </c>
      <c r="O587" s="103" t="str">
        <f>rdxc_sourceList!M649</f>
        <v/>
      </c>
      <c r="P587" s="60" t="str">
        <f>rdxc_sourceList!N649</f>
        <v>0</v>
      </c>
      <c r="Q587" s="60" t="str">
        <f>rdxc_sourceList!O649</f>
        <v>0</v>
      </c>
      <c r="R587" s="60" t="str">
        <f>rdxc_sourceList!P649</f>
        <v>0</v>
      </c>
      <c r="S587" t="str">
        <f>rdxc_sourceList!Q649</f>
        <v/>
      </c>
      <c r="T587" s="99" t="str">
        <f t="shared" si="25"/>
        <v>586|21|HM-10|PYT-YAKH||0|0|0|</v>
      </c>
    </row>
    <row r="588" spans="11:20">
      <c r="K588">
        <v>587</v>
      </c>
      <c r="L588" s="68">
        <f t="shared" si="24"/>
        <v>21</v>
      </c>
      <c r="M588" s="1" t="str">
        <f>rdxc_sourceList!K650</f>
        <v>HM-11</v>
      </c>
      <c r="N588" s="2" t="str">
        <f>rdxc_sourceList!L650</f>
        <v>RADUZHNY</v>
      </c>
      <c r="O588" s="103" t="str">
        <f>rdxc_sourceList!M650</f>
        <v/>
      </c>
      <c r="P588" s="60" t="str">
        <f>rdxc_sourceList!N650</f>
        <v>0</v>
      </c>
      <c r="Q588" s="60" t="str">
        <f>rdxc_sourceList!O650</f>
        <v>0</v>
      </c>
      <c r="R588" s="60" t="str">
        <f>rdxc_sourceList!P650</f>
        <v>0</v>
      </c>
      <c r="S588" t="str">
        <f>rdxc_sourceList!Q650</f>
        <v/>
      </c>
      <c r="T588" s="99" t="str">
        <f t="shared" si="25"/>
        <v>587|21|HM-11|RADUZHNY||0|0|0|</v>
      </c>
    </row>
    <row r="589" spans="11:20">
      <c r="K589">
        <v>588</v>
      </c>
      <c r="L589" s="68">
        <f t="shared" si="24"/>
        <v>21</v>
      </c>
      <c r="M589" s="1" t="str">
        <f>rdxc_sourceList!K651</f>
        <v>HM-12</v>
      </c>
      <c r="N589" s="2" t="str">
        <f>rdxc_sourceList!L651</f>
        <v>SURGUT</v>
      </c>
      <c r="O589" s="103" t="str">
        <f>rdxc_sourceList!M651</f>
        <v/>
      </c>
      <c r="P589" s="60" t="str">
        <f>rdxc_sourceList!N651</f>
        <v>0</v>
      </c>
      <c r="Q589" s="60" t="str">
        <f>rdxc_sourceList!O651</f>
        <v>0</v>
      </c>
      <c r="R589" s="60" t="str">
        <f>rdxc_sourceList!P651</f>
        <v>0</v>
      </c>
      <c r="S589" t="str">
        <f>rdxc_sourceList!Q651</f>
        <v/>
      </c>
      <c r="T589" s="99" t="str">
        <f t="shared" si="25"/>
        <v>588|21|HM-12|SURGUT||0|0|0|</v>
      </c>
    </row>
    <row r="590" spans="11:20">
      <c r="K590">
        <v>589</v>
      </c>
      <c r="L590" s="68">
        <f t="shared" si="24"/>
        <v>21</v>
      </c>
      <c r="M590" s="1" t="str">
        <f>rdxc_sourceList!K652</f>
        <v>HM-13</v>
      </c>
      <c r="N590" s="2" t="str">
        <f>rdxc_sourceList!L652</f>
        <v>URAJ</v>
      </c>
      <c r="O590" s="103" t="str">
        <f>rdxc_sourceList!M652</f>
        <v/>
      </c>
      <c r="P590" s="60" t="str">
        <f>rdxc_sourceList!N652</f>
        <v>0</v>
      </c>
      <c r="Q590" s="60" t="str">
        <f>rdxc_sourceList!O652</f>
        <v>0</v>
      </c>
      <c r="R590" s="60" t="str">
        <f>rdxc_sourceList!P652</f>
        <v>0</v>
      </c>
      <c r="S590" t="str">
        <f>rdxc_sourceList!Q652</f>
        <v/>
      </c>
      <c r="T590" s="99" t="str">
        <f t="shared" si="25"/>
        <v>589|21|HM-13|URAJ||0|0|0|</v>
      </c>
    </row>
    <row r="591" spans="11:20">
      <c r="K591">
        <v>590</v>
      </c>
      <c r="L591" s="68">
        <f t="shared" si="24"/>
        <v>21</v>
      </c>
      <c r="M591" s="1" t="str">
        <f>rdxc_sourceList!K653</f>
        <v>HM-14</v>
      </c>
      <c r="N591" s="2" t="str">
        <f>rdxc_sourceList!L653</f>
        <v>YUGORSK</v>
      </c>
      <c r="O591" s="103" t="str">
        <f>rdxc_sourceList!M653</f>
        <v/>
      </c>
      <c r="P591" s="60" t="str">
        <f>rdxc_sourceList!N653</f>
        <v>0</v>
      </c>
      <c r="Q591" s="60" t="str">
        <f>rdxc_sourceList!O653</f>
        <v>0</v>
      </c>
      <c r="R591" s="60" t="str">
        <f>rdxc_sourceList!P653</f>
        <v>0</v>
      </c>
      <c r="S591" t="str">
        <f>rdxc_sourceList!Q653</f>
        <v/>
      </c>
      <c r="T591" s="99" t="str">
        <f t="shared" si="25"/>
        <v>590|21|HM-14|YUGORSK||0|0|0|</v>
      </c>
    </row>
    <row r="592" spans="11:20">
      <c r="K592">
        <v>591</v>
      </c>
      <c r="L592" s="68">
        <f t="shared" si="24"/>
        <v>21</v>
      </c>
      <c r="M592" s="1" t="str">
        <f>rdxc_sourceList!K654</f>
        <v>HM-15</v>
      </c>
      <c r="N592" s="2" t="str">
        <f>rdxc_sourceList!L654</f>
        <v>BELOYARSKY AREA / incl. Beloyarsk /</v>
      </c>
      <c r="O592" s="103" t="str">
        <f>rdxc_sourceList!M654</f>
        <v/>
      </c>
      <c r="P592" s="60" t="str">
        <f>rdxc_sourceList!N654</f>
        <v>0</v>
      </c>
      <c r="Q592" s="60" t="str">
        <f>rdxc_sourceList!O654</f>
        <v>0</v>
      </c>
      <c r="R592" s="60" t="str">
        <f>rdxc_sourceList!P654</f>
        <v>0</v>
      </c>
      <c r="S592" t="str">
        <f>rdxc_sourceList!Q654</f>
        <v/>
      </c>
      <c r="T592" s="99" t="str">
        <f t="shared" si="25"/>
        <v>591|21|HM-15|BELOYARSKY AREA / incl. Beloyarsk /||0|0|0|</v>
      </c>
    </row>
    <row r="593" spans="11:20">
      <c r="K593">
        <v>592</v>
      </c>
      <c r="L593" s="68">
        <f t="shared" si="24"/>
        <v>21</v>
      </c>
      <c r="M593" s="1" t="str">
        <f>rdxc_sourceList!K655</f>
        <v>HM-16</v>
      </c>
      <c r="N593" s="2" t="str">
        <f>rdxc_sourceList!L655</f>
        <v>BEREZOVSKY AREA</v>
      </c>
      <c r="O593" s="103" t="str">
        <f>rdxc_sourceList!M655</f>
        <v/>
      </c>
      <c r="P593" s="60" t="str">
        <f>rdxc_sourceList!N655</f>
        <v>0</v>
      </c>
      <c r="Q593" s="60" t="str">
        <f>rdxc_sourceList!O655</f>
        <v>0</v>
      </c>
      <c r="R593" s="60" t="str">
        <f>rdxc_sourceList!P655</f>
        <v>0</v>
      </c>
      <c r="S593" t="str">
        <f>rdxc_sourceList!Q655</f>
        <v/>
      </c>
      <c r="T593" s="99" t="str">
        <f t="shared" si="25"/>
        <v>592|21|HM-16|BEREZOVSKY AREA||0|0|0|</v>
      </c>
    </row>
    <row r="594" spans="11:20">
      <c r="K594">
        <v>593</v>
      </c>
      <c r="L594" s="68">
        <f t="shared" si="24"/>
        <v>21</v>
      </c>
      <c r="M594" s="1" t="str">
        <f>rdxc_sourceList!K656</f>
        <v>HM-17</v>
      </c>
      <c r="N594" s="2" t="str">
        <f>rdxc_sourceList!L656</f>
        <v>KONDINSKY AREA</v>
      </c>
      <c r="O594" s="103" t="str">
        <f>rdxc_sourceList!M656</f>
        <v/>
      </c>
      <c r="P594" s="60" t="str">
        <f>rdxc_sourceList!N656</f>
        <v>0</v>
      </c>
      <c r="Q594" s="60" t="str">
        <f>rdxc_sourceList!O656</f>
        <v>0</v>
      </c>
      <c r="R594" s="60" t="str">
        <f>rdxc_sourceList!P656</f>
        <v>0</v>
      </c>
      <c r="S594" t="str">
        <f>rdxc_sourceList!Q656</f>
        <v/>
      </c>
      <c r="T594" s="99" t="str">
        <f t="shared" si="25"/>
        <v>593|21|HM-17|KONDINSKY AREA||0|0|0|</v>
      </c>
    </row>
    <row r="595" spans="11:20">
      <c r="K595">
        <v>594</v>
      </c>
      <c r="L595" s="68">
        <f t="shared" si="24"/>
        <v>21</v>
      </c>
      <c r="M595" s="1" t="str">
        <f>rdxc_sourceList!K657</f>
        <v>HM-18</v>
      </c>
      <c r="N595" s="2" t="str">
        <f>rdxc_sourceList!L657</f>
        <v>NEFTEYUGANSKY AREA</v>
      </c>
      <c r="O595" s="103" t="str">
        <f>rdxc_sourceList!M657</f>
        <v/>
      </c>
      <c r="P595" s="60" t="str">
        <f>rdxc_sourceList!N657</f>
        <v>0</v>
      </c>
      <c r="Q595" s="60" t="str">
        <f>rdxc_sourceList!O657</f>
        <v>0</v>
      </c>
      <c r="R595" s="60" t="str">
        <f>rdxc_sourceList!P657</f>
        <v>0</v>
      </c>
      <c r="S595" t="str">
        <f>rdxc_sourceList!Q657</f>
        <v/>
      </c>
      <c r="T595" s="99" t="str">
        <f t="shared" si="25"/>
        <v>594|21|HM-18|NEFTEYUGANSKY AREA||0|0|0|</v>
      </c>
    </row>
    <row r="596" spans="11:20">
      <c r="K596">
        <v>595</v>
      </c>
      <c r="L596" s="68">
        <f t="shared" si="24"/>
        <v>21</v>
      </c>
      <c r="M596" s="1" t="str">
        <f>rdxc_sourceList!K658</f>
        <v>HM-19</v>
      </c>
      <c r="N596" s="2" t="str">
        <f>rdxc_sourceList!L658</f>
        <v>NIZHNEVARTOVSKY AREA</v>
      </c>
      <c r="O596" s="103" t="str">
        <f>rdxc_sourceList!M658</f>
        <v/>
      </c>
      <c r="P596" s="60" t="str">
        <f>rdxc_sourceList!N658</f>
        <v>0</v>
      </c>
      <c r="Q596" s="60" t="str">
        <f>rdxc_sourceList!O658</f>
        <v>0</v>
      </c>
      <c r="R596" s="60" t="str">
        <f>rdxc_sourceList!P658</f>
        <v>0</v>
      </c>
      <c r="S596" t="str">
        <f>rdxc_sourceList!Q658</f>
        <v/>
      </c>
      <c r="T596" s="99" t="str">
        <f t="shared" si="25"/>
        <v>595|21|HM-19|NIZHNEVARTOVSKY AREA||0|0|0|</v>
      </c>
    </row>
    <row r="597" spans="11:20">
      <c r="K597">
        <v>596</v>
      </c>
      <c r="L597" s="68">
        <f t="shared" si="24"/>
        <v>21</v>
      </c>
      <c r="M597" s="1" t="str">
        <f>rdxc_sourceList!K659</f>
        <v>HM-20</v>
      </c>
      <c r="N597" s="2" t="str">
        <f>rdxc_sourceList!L659</f>
        <v>OKTYABRSKY AREA</v>
      </c>
      <c r="O597" s="103" t="str">
        <f>rdxc_sourceList!M659</f>
        <v/>
      </c>
      <c r="P597" s="60" t="str">
        <f>rdxc_sourceList!N659</f>
        <v>0</v>
      </c>
      <c r="Q597" s="60" t="str">
        <f>rdxc_sourceList!O659</f>
        <v>0</v>
      </c>
      <c r="R597" s="60" t="str">
        <f>rdxc_sourceList!P659</f>
        <v>0</v>
      </c>
      <c r="S597" t="str">
        <f>rdxc_sourceList!Q659</f>
        <v/>
      </c>
      <c r="T597" s="99" t="str">
        <f t="shared" si="25"/>
        <v>596|21|HM-20|OKTYABRSKY AREA||0|0|0|</v>
      </c>
    </row>
    <row r="598" spans="11:20">
      <c r="K598">
        <v>597</v>
      </c>
      <c r="L598" s="68">
        <f t="shared" si="24"/>
        <v>21</v>
      </c>
      <c r="M598" s="1" t="str">
        <f>rdxc_sourceList!K660</f>
        <v>HM-21</v>
      </c>
      <c r="N598" s="2" t="str">
        <f>rdxc_sourceList!L660</f>
        <v>SOVETSKY AREA / incl. SOVIETSKY /</v>
      </c>
      <c r="O598" s="103" t="str">
        <f>rdxc_sourceList!M660</f>
        <v/>
      </c>
      <c r="P598" s="60" t="str">
        <f>rdxc_sourceList!N660</f>
        <v>0</v>
      </c>
      <c r="Q598" s="60" t="str">
        <f>rdxc_sourceList!O660</f>
        <v>0</v>
      </c>
      <c r="R598" s="60" t="str">
        <f>rdxc_sourceList!P660</f>
        <v>0</v>
      </c>
      <c r="S598" t="str">
        <f>rdxc_sourceList!Q660</f>
        <v/>
      </c>
      <c r="T598" s="99" t="str">
        <f t="shared" si="25"/>
        <v>597|21|HM-21|SOVETSKY AREA / incl. SOVIETSKY /||0|0|0|</v>
      </c>
    </row>
    <row r="599" spans="11:20">
      <c r="K599">
        <v>598</v>
      </c>
      <c r="L599" s="68">
        <f t="shared" si="24"/>
        <v>21</v>
      </c>
      <c r="M599" s="1" t="str">
        <f>rdxc_sourceList!K661</f>
        <v>HM-22</v>
      </c>
      <c r="N599" s="2" t="str">
        <f>rdxc_sourceList!L661</f>
        <v>SURGUTSKY AREA / incl. LYaNTOR/</v>
      </c>
      <c r="O599" s="103" t="str">
        <f>rdxc_sourceList!M661</f>
        <v/>
      </c>
      <c r="P599" s="60" t="str">
        <f>rdxc_sourceList!N661</f>
        <v>0</v>
      </c>
      <c r="Q599" s="60" t="str">
        <f>rdxc_sourceList!O661</f>
        <v>0</v>
      </c>
      <c r="R599" s="60" t="str">
        <f>rdxc_sourceList!P661</f>
        <v>0</v>
      </c>
      <c r="S599" t="str">
        <f>rdxc_sourceList!Q661</f>
        <v/>
      </c>
      <c r="T599" s="99" t="str">
        <f t="shared" si="25"/>
        <v>598|21|HM-22|SURGUTSKY AREA / incl. LYaNTOR/||0|0|0|</v>
      </c>
    </row>
    <row r="600" spans="11:20">
      <c r="K600">
        <v>599</v>
      </c>
      <c r="L600" s="68">
        <f t="shared" si="24"/>
        <v>21</v>
      </c>
      <c r="M600" s="1" t="str">
        <f>rdxc_sourceList!K662</f>
        <v>HM-23</v>
      </c>
      <c r="N600" s="2" t="str">
        <f>rdxc_sourceList!L662</f>
        <v>KHANTY-MANSIJSKY AREA</v>
      </c>
      <c r="O600" s="103" t="str">
        <f>rdxc_sourceList!M662</f>
        <v/>
      </c>
      <c r="P600" s="60" t="str">
        <f>rdxc_sourceList!N662</f>
        <v>0</v>
      </c>
      <c r="Q600" s="60" t="str">
        <f>rdxc_sourceList!O662</f>
        <v>0</v>
      </c>
      <c r="R600" s="60" t="str">
        <f>rdxc_sourceList!P662</f>
        <v>0</v>
      </c>
      <c r="S600" t="str">
        <f>rdxc_sourceList!Q662</f>
        <v/>
      </c>
      <c r="T600" s="99" t="str">
        <f t="shared" si="25"/>
        <v>599|21|HM-23|KHANTY-MANSIJSKY AREA||0|0|0|</v>
      </c>
    </row>
    <row r="601" spans="11:20">
      <c r="K601">
        <v>600</v>
      </c>
      <c r="L601" s="68">
        <f t="shared" si="24"/>
        <v>22</v>
      </c>
      <c r="M601" s="1" t="str">
        <f>rdxc_sourceList!K666</f>
        <v>IN-01</v>
      </c>
      <c r="N601" s="2" t="str">
        <f>rdxc_sourceList!L666</f>
        <v>MAGAS</v>
      </c>
      <c r="O601" s="103" t="str">
        <f>rdxc_sourceList!M666</f>
        <v/>
      </c>
      <c r="P601" s="60" t="str">
        <f>rdxc_sourceList!N666</f>
        <v>0</v>
      </c>
      <c r="Q601" s="60" t="str">
        <f>rdxc_sourceList!O666</f>
        <v>0</v>
      </c>
      <c r="R601" s="60" t="str">
        <f>rdxc_sourceList!P666</f>
        <v>0</v>
      </c>
      <c r="S601" t="str">
        <f>rdxc_sourceList!Q666</f>
        <v/>
      </c>
      <c r="T601" s="99" t="str">
        <f t="shared" si="25"/>
        <v>600|22|IN-01|MAGAS||0|0|0|</v>
      </c>
    </row>
    <row r="602" spans="11:20">
      <c r="K602">
        <v>601</v>
      </c>
      <c r="L602" s="68">
        <f t="shared" si="24"/>
        <v>22</v>
      </c>
      <c r="M602" s="1" t="str">
        <f>rdxc_sourceList!K667</f>
        <v>IN-02</v>
      </c>
      <c r="N602" s="2" t="str">
        <f>rdxc_sourceList!L667</f>
        <v>KARABULAK</v>
      </c>
      <c r="O602" s="103" t="str">
        <f>rdxc_sourceList!M667</f>
        <v/>
      </c>
      <c r="P602" s="60" t="str">
        <f>rdxc_sourceList!N667</f>
        <v>0</v>
      </c>
      <c r="Q602" s="60" t="str">
        <f>rdxc_sourceList!O667</f>
        <v>0</v>
      </c>
      <c r="R602" s="60" t="str">
        <f>rdxc_sourceList!P667</f>
        <v>0</v>
      </c>
      <c r="S602" t="str">
        <f>rdxc_sourceList!Q667</f>
        <v/>
      </c>
      <c r="T602" s="99" t="str">
        <f t="shared" si="25"/>
        <v>601|22|IN-02|KARABULAK||0|0|0|</v>
      </c>
    </row>
    <row r="603" spans="11:20">
      <c r="K603">
        <v>602</v>
      </c>
      <c r="L603" s="68">
        <f t="shared" si="24"/>
        <v>22</v>
      </c>
      <c r="M603" s="1" t="str">
        <f>rdxc_sourceList!K668</f>
        <v>IN-03</v>
      </c>
      <c r="N603" s="2" t="str">
        <f>rdxc_sourceList!L668</f>
        <v>NAZRAN</v>
      </c>
      <c r="O603" s="103" t="str">
        <f>rdxc_sourceList!M668</f>
        <v/>
      </c>
      <c r="P603" s="60" t="str">
        <f>rdxc_sourceList!N668</f>
        <v>0</v>
      </c>
      <c r="Q603" s="60" t="str">
        <f>rdxc_sourceList!O668</f>
        <v>0</v>
      </c>
      <c r="R603" s="60" t="str">
        <f>rdxc_sourceList!P668</f>
        <v>0</v>
      </c>
      <c r="S603" t="str">
        <f>rdxc_sourceList!Q668</f>
        <v/>
      </c>
      <c r="T603" s="99" t="str">
        <f t="shared" si="25"/>
        <v>602|22|IN-03|NAZRAN||0|0|0|</v>
      </c>
    </row>
    <row r="604" spans="11:20">
      <c r="K604">
        <v>603</v>
      </c>
      <c r="L604" s="68">
        <f t="shared" si="24"/>
        <v>22</v>
      </c>
      <c r="M604" s="1" t="str">
        <f>rdxc_sourceList!K669</f>
        <v>IN-04</v>
      </c>
      <c r="N604" s="2" t="str">
        <f>rdxc_sourceList!L669</f>
        <v>MALGOBEK</v>
      </c>
      <c r="O604" s="103" t="str">
        <f>rdxc_sourceList!M669</f>
        <v/>
      </c>
      <c r="P604" s="60" t="str">
        <f>rdxc_sourceList!N669</f>
        <v>0</v>
      </c>
      <c r="Q604" s="60" t="str">
        <f>rdxc_sourceList!O669</f>
        <v>0</v>
      </c>
      <c r="R604" s="60" t="str">
        <f>rdxc_sourceList!P669</f>
        <v>0</v>
      </c>
      <c r="S604" t="str">
        <f>rdxc_sourceList!Q669</f>
        <v/>
      </c>
      <c r="T604" s="99" t="str">
        <f t="shared" si="25"/>
        <v>603|22|IN-04|MALGOBEK||0|0|0|</v>
      </c>
    </row>
    <row r="605" spans="11:20">
      <c r="K605">
        <v>604</v>
      </c>
      <c r="L605" s="68">
        <f t="shared" si="24"/>
        <v>22</v>
      </c>
      <c r="M605" s="1" t="str">
        <f>rdxc_sourceList!K670</f>
        <v>IN-05</v>
      </c>
      <c r="N605" s="2" t="str">
        <f>rdxc_sourceList!L670</f>
        <v>DZHAYRAKHSKY AREA</v>
      </c>
      <c r="O605" s="103" t="str">
        <f>rdxc_sourceList!M670</f>
        <v/>
      </c>
      <c r="P605" s="60" t="str">
        <f>rdxc_sourceList!N670</f>
        <v>0</v>
      </c>
      <c r="Q605" s="60" t="str">
        <f>rdxc_sourceList!O670</f>
        <v>0</v>
      </c>
      <c r="R605" s="60" t="str">
        <f>rdxc_sourceList!P670</f>
        <v>0</v>
      </c>
      <c r="S605" t="str">
        <f>rdxc_sourceList!Q670</f>
        <v/>
      </c>
      <c r="T605" s="99" t="str">
        <f t="shared" si="25"/>
        <v>604|22|IN-05|DZHAYRAKHSKY AREA||0|0|0|</v>
      </c>
    </row>
    <row r="606" spans="11:20">
      <c r="K606">
        <v>605</v>
      </c>
      <c r="L606" s="68">
        <f t="shared" si="24"/>
        <v>22</v>
      </c>
      <c r="M606" s="1" t="str">
        <f>rdxc_sourceList!K671</f>
        <v>IN-06</v>
      </c>
      <c r="N606" s="2" t="str">
        <f>rdxc_sourceList!L671</f>
        <v>MALGOBEKSKY AREA</v>
      </c>
      <c r="O606" s="103" t="str">
        <f>rdxc_sourceList!M671</f>
        <v/>
      </c>
      <c r="P606" s="60" t="str">
        <f>rdxc_sourceList!N671</f>
        <v>0</v>
      </c>
      <c r="Q606" s="60" t="str">
        <f>rdxc_sourceList!O671</f>
        <v>0</v>
      </c>
      <c r="R606" s="60" t="str">
        <f>rdxc_sourceList!P671</f>
        <v>0</v>
      </c>
      <c r="S606" t="str">
        <f>rdxc_sourceList!Q671</f>
        <v/>
      </c>
      <c r="T606" s="99" t="str">
        <f t="shared" si="25"/>
        <v>605|22|IN-06|MALGOBEKSKY AREA||0|0|0|</v>
      </c>
    </row>
    <row r="607" spans="11:20">
      <c r="K607">
        <v>606</v>
      </c>
      <c r="L607" s="68">
        <f t="shared" si="24"/>
        <v>22</v>
      </c>
      <c r="M607" s="1" t="str">
        <f>rdxc_sourceList!K672</f>
        <v>IN-07</v>
      </c>
      <c r="N607" s="2" t="str">
        <f>rdxc_sourceList!L672</f>
        <v>NAZRANSKY AREA</v>
      </c>
      <c r="O607" s="103" t="str">
        <f>rdxc_sourceList!M672</f>
        <v/>
      </c>
      <c r="P607" s="60" t="str">
        <f>rdxc_sourceList!N672</f>
        <v>0</v>
      </c>
      <c r="Q607" s="60" t="str">
        <f>rdxc_sourceList!O672</f>
        <v>0</v>
      </c>
      <c r="R607" s="60" t="str">
        <f>rdxc_sourceList!P672</f>
        <v>0</v>
      </c>
      <c r="S607" t="str">
        <f>rdxc_sourceList!Q672</f>
        <v/>
      </c>
      <c r="T607" s="99" t="str">
        <f t="shared" si="25"/>
        <v>606|22|IN-07|NAZRANSKY AREA||0|0|0|</v>
      </c>
    </row>
    <row r="608" spans="11:20">
      <c r="K608">
        <v>607</v>
      </c>
      <c r="L608" s="68">
        <f t="shared" si="24"/>
        <v>22</v>
      </c>
      <c r="M608" s="1" t="str">
        <f>rdxc_sourceList!K673</f>
        <v>IN-08</v>
      </c>
      <c r="N608" s="2" t="str">
        <f>rdxc_sourceList!L673</f>
        <v>SUNZHENSKY AREA</v>
      </c>
      <c r="O608" s="103" t="str">
        <f>rdxc_sourceList!M673</f>
        <v/>
      </c>
      <c r="P608" s="60" t="str">
        <f>rdxc_sourceList!N673</f>
        <v>0</v>
      </c>
      <c r="Q608" s="60" t="str">
        <f>rdxc_sourceList!O673</f>
        <v>0</v>
      </c>
      <c r="R608" s="60" t="str">
        <f>rdxc_sourceList!P673</f>
        <v>0</v>
      </c>
      <c r="S608" t="str">
        <f>rdxc_sourceList!Q673</f>
        <v/>
      </c>
      <c r="T608" s="99" t="str">
        <f t="shared" si="25"/>
        <v>607|22|IN-08|SUNZHENSKY AREA||0|0|0|</v>
      </c>
    </row>
    <row r="609" spans="11:20">
      <c r="K609">
        <v>608</v>
      </c>
      <c r="L609" s="68">
        <f t="shared" si="24"/>
        <v>23</v>
      </c>
      <c r="M609" s="1" t="str">
        <f>rdxc_sourceList!K677</f>
        <v>IR-01</v>
      </c>
      <c r="N609" s="2" t="str">
        <f>rdxc_sourceList!L677</f>
        <v>LENINSKY DISTRICT of IRKUTSK</v>
      </c>
      <c r="O609" s="103" t="str">
        <f>rdxc_sourceList!M677</f>
        <v/>
      </c>
      <c r="P609" s="60" t="str">
        <f>rdxc_sourceList!N677</f>
        <v>0</v>
      </c>
      <c r="Q609" s="60" t="str">
        <f>rdxc_sourceList!O677</f>
        <v>0</v>
      </c>
      <c r="R609" s="60" t="str">
        <f>rdxc_sourceList!P677</f>
        <v>0</v>
      </c>
      <c r="S609" t="str">
        <f>rdxc_sourceList!Q677</f>
        <v/>
      </c>
      <c r="T609" s="99" t="str">
        <f t="shared" si="25"/>
        <v>608|23|IR-01|LENINSKY DISTRICT of IRKUTSK||0|0|0|</v>
      </c>
    </row>
    <row r="610" spans="11:20">
      <c r="K610">
        <v>609</v>
      </c>
      <c r="L610" s="68">
        <f t="shared" si="24"/>
        <v>23</v>
      </c>
      <c r="M610" s="1" t="str">
        <f>rdxc_sourceList!K678</f>
        <v>IR-02</v>
      </c>
      <c r="N610" s="2" t="str">
        <f>rdxc_sourceList!L678</f>
        <v>OKTIABRSKY DISTRICT of IRKUTSK</v>
      </c>
      <c r="O610" s="103" t="str">
        <f>rdxc_sourceList!M678</f>
        <v/>
      </c>
      <c r="P610" s="60" t="str">
        <f>rdxc_sourceList!N678</f>
        <v>0</v>
      </c>
      <c r="Q610" s="60" t="str">
        <f>rdxc_sourceList!O678</f>
        <v>0</v>
      </c>
      <c r="R610" s="60" t="str">
        <f>rdxc_sourceList!P678</f>
        <v>0</v>
      </c>
      <c r="S610" t="str">
        <f>rdxc_sourceList!Q678</f>
        <v/>
      </c>
      <c r="T610" s="99" t="str">
        <f t="shared" si="25"/>
        <v>609|23|IR-02|OKTIABRSKY DISTRICT of IRKUTSK||0|0|0|</v>
      </c>
    </row>
    <row r="611" spans="11:20">
      <c r="K611">
        <v>610</v>
      </c>
      <c r="L611" s="68">
        <f t="shared" si="24"/>
        <v>23</v>
      </c>
      <c r="M611" s="1" t="str">
        <f>rdxc_sourceList!K679</f>
        <v>IR-03</v>
      </c>
      <c r="N611" s="2" t="str">
        <f>rdxc_sourceList!L679</f>
        <v>PRAVOBEREZHNY DISTRICT of IRKUTSK</v>
      </c>
      <c r="O611" s="103" t="str">
        <f>rdxc_sourceList!M679</f>
        <v/>
      </c>
      <c r="P611" s="60" t="str">
        <f>rdxc_sourceList!N679</f>
        <v>0</v>
      </c>
      <c r="Q611" s="60" t="str">
        <f>rdxc_sourceList!O679</f>
        <v>0</v>
      </c>
      <c r="R611" s="60" t="str">
        <f>rdxc_sourceList!P679</f>
        <v>0</v>
      </c>
      <c r="S611" t="str">
        <f>rdxc_sourceList!Q679</f>
        <v/>
      </c>
      <c r="T611" s="99" t="str">
        <f t="shared" si="25"/>
        <v>610|23|IR-03|PRAVOBEREZHNY DISTRICT of IRKUTSK||0|0|0|</v>
      </c>
    </row>
    <row r="612" spans="11:20">
      <c r="K612">
        <v>611</v>
      </c>
      <c r="L612" s="68">
        <f t="shared" si="24"/>
        <v>23</v>
      </c>
      <c r="M612" s="1" t="str">
        <f>rdxc_sourceList!K680</f>
        <v>IR-04</v>
      </c>
      <c r="N612" s="2" t="str">
        <f>rdxc_sourceList!L680</f>
        <v>SVERDLOVSKY DISTRICT of IRKUTSK</v>
      </c>
      <c r="O612" s="103" t="str">
        <f>rdxc_sourceList!M680</f>
        <v/>
      </c>
      <c r="P612" s="60" t="str">
        <f>rdxc_sourceList!N680</f>
        <v>0</v>
      </c>
      <c r="Q612" s="60" t="str">
        <f>rdxc_sourceList!O680</f>
        <v>0</v>
      </c>
      <c r="R612" s="60" t="str">
        <f>rdxc_sourceList!P680</f>
        <v>0</v>
      </c>
      <c r="S612" t="str">
        <f>rdxc_sourceList!Q680</f>
        <v/>
      </c>
      <c r="T612" s="99" t="str">
        <f t="shared" si="25"/>
        <v>611|23|IR-04|SVERDLOVSKY DISTRICT of IRKUTSK||0|0|0|</v>
      </c>
    </row>
    <row r="613" spans="11:20">
      <c r="K613">
        <v>612</v>
      </c>
      <c r="L613" s="68">
        <f t="shared" si="24"/>
        <v>23</v>
      </c>
      <c r="M613" s="1" t="str">
        <f>rdxc_sourceList!K681</f>
        <v>IR-05</v>
      </c>
      <c r="N613" s="2" t="str">
        <f>rdxc_sourceList!L681</f>
        <v>PADUNSKY DISTRICT of BRATSK</v>
      </c>
      <c r="O613" s="103" t="str">
        <f>rdxc_sourceList!M681</f>
        <v/>
      </c>
      <c r="P613" s="60" t="str">
        <f>rdxc_sourceList!N681</f>
        <v>0</v>
      </c>
      <c r="Q613" s="60" t="str">
        <f>rdxc_sourceList!O681</f>
        <v>0</v>
      </c>
      <c r="R613" s="60" t="str">
        <f>rdxc_sourceList!P681</f>
        <v>0</v>
      </c>
      <c r="S613" t="str">
        <f>rdxc_sourceList!Q681</f>
        <v/>
      </c>
      <c r="T613" s="99" t="str">
        <f t="shared" si="25"/>
        <v>612|23|IR-05|PADUNSKY DISTRICT of BRATSK||0|0|0|</v>
      </c>
    </row>
    <row r="614" spans="11:20">
      <c r="K614">
        <v>613</v>
      </c>
      <c r="L614" s="68">
        <f t="shared" si="24"/>
        <v>23</v>
      </c>
      <c r="M614" s="1" t="str">
        <f>rdxc_sourceList!K682</f>
        <v>IR-06</v>
      </c>
      <c r="N614" s="2" t="str">
        <f>rdxc_sourceList!L682</f>
        <v>CENTRALNY DISTRICT of BRATSK</v>
      </c>
      <c r="O614" s="103" t="str">
        <f>rdxc_sourceList!M682</f>
        <v/>
      </c>
      <c r="P614" s="60" t="str">
        <f>rdxc_sourceList!N682</f>
        <v>0</v>
      </c>
      <c r="Q614" s="60" t="str">
        <f>rdxc_sourceList!O682</f>
        <v>0</v>
      </c>
      <c r="R614" s="60" t="str">
        <f>rdxc_sourceList!P682</f>
        <v>0</v>
      </c>
      <c r="S614" t="str">
        <f>rdxc_sourceList!Q682</f>
        <v/>
      </c>
      <c r="T614" s="99" t="str">
        <f t="shared" si="25"/>
        <v>613|23|IR-06|CENTRALNY DISTRICT of BRATSK||0|0|0|</v>
      </c>
    </row>
    <row r="615" spans="11:20">
      <c r="K615">
        <v>614</v>
      </c>
      <c r="L615" s="68">
        <f t="shared" si="24"/>
        <v>23</v>
      </c>
      <c r="M615" s="1" t="str">
        <f>rdxc_sourceList!K683</f>
        <v>IR-07</v>
      </c>
      <c r="N615" s="2" t="str">
        <f>rdxc_sourceList!L683</f>
        <v>deleted</v>
      </c>
      <c r="O615" s="103" t="str">
        <f>rdxc_sourceList!M683</f>
        <v/>
      </c>
      <c r="P615" s="60" t="str">
        <f>rdxc_sourceList!N683</f>
        <v>1</v>
      </c>
      <c r="Q615" s="60" t="str">
        <f>rdxc_sourceList!O683</f>
        <v>0</v>
      </c>
      <c r="R615" s="60" t="str">
        <f>rdxc_sourceList!P683</f>
        <v>1</v>
      </c>
      <c r="S615" t="str">
        <f>rdxc_sourceList!Q683</f>
        <v>IR-20</v>
      </c>
      <c r="T615" s="99" t="str">
        <f t="shared" si="25"/>
        <v>614|23|IR-07|deleted||1|0|1|IR-20</v>
      </c>
    </row>
    <row r="616" spans="11:20">
      <c r="K616">
        <v>615</v>
      </c>
      <c r="L616" s="68">
        <f t="shared" si="24"/>
        <v>23</v>
      </c>
      <c r="M616" s="1" t="str">
        <f>rdxc_sourceList!K684</f>
        <v>IR-08</v>
      </c>
      <c r="N616" s="2" t="str">
        <f>rdxc_sourceList!L684</f>
        <v>deleted</v>
      </c>
      <c r="O616" s="103" t="str">
        <f>rdxc_sourceList!M684</f>
        <v/>
      </c>
      <c r="P616" s="60" t="str">
        <f>rdxc_sourceList!N684</f>
        <v>1</v>
      </c>
      <c r="Q616" s="60" t="str">
        <f>rdxc_sourceList!O684</f>
        <v>0</v>
      </c>
      <c r="R616" s="60" t="str">
        <f>rdxc_sourceList!P684</f>
        <v>1</v>
      </c>
      <c r="S616" t="str">
        <f>rdxc_sourceList!Q684</f>
        <v>IR-22</v>
      </c>
      <c r="T616" s="99" t="str">
        <f t="shared" si="25"/>
        <v>615|23|IR-08|deleted||1|0|1|IR-22</v>
      </c>
    </row>
    <row r="617" spans="11:20">
      <c r="K617">
        <v>616</v>
      </c>
      <c r="L617" s="68">
        <f t="shared" si="24"/>
        <v>23</v>
      </c>
      <c r="M617" s="1" t="str">
        <f>rdxc_sourceList!K685</f>
        <v>IR-09</v>
      </c>
      <c r="N617" s="2" t="str">
        <f>rdxc_sourceList!L685</f>
        <v>ZIMA</v>
      </c>
      <c r="O617" s="103" t="str">
        <f>rdxc_sourceList!M685</f>
        <v/>
      </c>
      <c r="P617" s="60" t="str">
        <f>rdxc_sourceList!N685</f>
        <v>0</v>
      </c>
      <c r="Q617" s="60" t="str">
        <f>rdxc_sourceList!O685</f>
        <v>0</v>
      </c>
      <c r="R617" s="60" t="str">
        <f>rdxc_sourceList!P685</f>
        <v>0</v>
      </c>
      <c r="S617" t="str">
        <f>rdxc_sourceList!Q685</f>
        <v/>
      </c>
      <c r="T617" s="99" t="str">
        <f t="shared" si="25"/>
        <v>616|23|IR-09|ZIMA||0|0|0|</v>
      </c>
    </row>
    <row r="618" spans="11:20">
      <c r="K618">
        <v>617</v>
      </c>
      <c r="L618" s="68">
        <f t="shared" si="24"/>
        <v>23</v>
      </c>
      <c r="M618" s="1" t="str">
        <f>rdxc_sourceList!K686</f>
        <v>IR-10</v>
      </c>
      <c r="N618" s="2" t="str">
        <f>rdxc_sourceList!L686</f>
        <v>deleted</v>
      </c>
      <c r="O618" s="103" t="str">
        <f>rdxc_sourceList!M686</f>
        <v/>
      </c>
      <c r="P618" s="60" t="str">
        <f>rdxc_sourceList!N686</f>
        <v>1</v>
      </c>
      <c r="Q618" s="60" t="str">
        <f>rdxc_sourceList!O686</f>
        <v>0</v>
      </c>
      <c r="R618" s="60" t="str">
        <f>rdxc_sourceList!P686</f>
        <v>1</v>
      </c>
      <c r="S618" t="str">
        <f>rdxc_sourceList!Q686</f>
        <v>IR-34</v>
      </c>
      <c r="T618" s="99" t="str">
        <f t="shared" si="25"/>
        <v>617|23|IR-10|deleted||1|0|1|IR-34</v>
      </c>
    </row>
    <row r="619" spans="11:20">
      <c r="K619">
        <v>618</v>
      </c>
      <c r="L619" s="68">
        <f t="shared" si="24"/>
        <v>23</v>
      </c>
      <c r="M619" s="1" t="str">
        <f>rdxc_sourceList!K687</f>
        <v>IR-11</v>
      </c>
      <c r="N619" s="2" t="str">
        <f>rdxc_sourceList!L687</f>
        <v>SAYANSK</v>
      </c>
      <c r="O619" s="103" t="str">
        <f>rdxc_sourceList!M687</f>
        <v/>
      </c>
      <c r="P619" s="60" t="str">
        <f>rdxc_sourceList!N687</f>
        <v>0</v>
      </c>
      <c r="Q619" s="60" t="str">
        <f>rdxc_sourceList!O687</f>
        <v>0</v>
      </c>
      <c r="R619" s="60" t="str">
        <f>rdxc_sourceList!P687</f>
        <v>0</v>
      </c>
      <c r="S619" t="str">
        <f>rdxc_sourceList!Q687</f>
        <v/>
      </c>
      <c r="T619" s="99" t="str">
        <f t="shared" si="25"/>
        <v>618|23|IR-11|SAYANSK||0|0|0|</v>
      </c>
    </row>
    <row r="620" spans="11:20">
      <c r="K620">
        <v>619</v>
      </c>
      <c r="L620" s="68">
        <f t="shared" si="24"/>
        <v>23</v>
      </c>
      <c r="M620" s="1" t="str">
        <f>rdxc_sourceList!K688</f>
        <v>IR-12</v>
      </c>
      <c r="N620" s="2" t="str">
        <f>rdxc_sourceList!L688</f>
        <v>deleted</v>
      </c>
      <c r="O620" s="103" t="str">
        <f>rdxc_sourceList!M688</f>
        <v/>
      </c>
      <c r="P620" s="60" t="str">
        <f>rdxc_sourceList!N688</f>
        <v>1</v>
      </c>
      <c r="Q620" s="60" t="str">
        <f>rdxc_sourceList!O688</f>
        <v>0</v>
      </c>
      <c r="R620" s="60" t="str">
        <f>rdxc_sourceList!P688</f>
        <v>1</v>
      </c>
      <c r="S620" t="str">
        <f>rdxc_sourceList!Q688</f>
        <v>IR-37</v>
      </c>
      <c r="T620" s="99" t="str">
        <f t="shared" si="25"/>
        <v>619|23|IR-12|deleted||1|0|1|IR-37</v>
      </c>
    </row>
    <row r="621" spans="11:20">
      <c r="K621">
        <v>620</v>
      </c>
      <c r="L621" s="68">
        <f t="shared" si="24"/>
        <v>23</v>
      </c>
      <c r="M621" s="1" t="str">
        <f>rdxc_sourceList!K689</f>
        <v>IR-13</v>
      </c>
      <c r="N621" s="2" t="str">
        <f>rdxc_sourceList!L689</f>
        <v>TULUN</v>
      </c>
      <c r="O621" s="103" t="str">
        <f>rdxc_sourceList!M689</f>
        <v/>
      </c>
      <c r="P621" s="60" t="str">
        <f>rdxc_sourceList!N689</f>
        <v>0</v>
      </c>
      <c r="Q621" s="60" t="str">
        <f>rdxc_sourceList!O689</f>
        <v>0</v>
      </c>
      <c r="R621" s="60" t="str">
        <f>rdxc_sourceList!P689</f>
        <v>0</v>
      </c>
      <c r="S621" t="str">
        <f>rdxc_sourceList!Q689</f>
        <v/>
      </c>
      <c r="T621" s="99" t="str">
        <f t="shared" si="25"/>
        <v>620|23|IR-13|TULUN||0|0|0|</v>
      </c>
    </row>
    <row r="622" spans="11:20">
      <c r="K622">
        <v>621</v>
      </c>
      <c r="L622" s="68">
        <f t="shared" si="24"/>
        <v>23</v>
      </c>
      <c r="M622" s="1" t="str">
        <f>rdxc_sourceList!K690</f>
        <v>IR-14</v>
      </c>
      <c r="N622" s="2" t="str">
        <f>rdxc_sourceList!L690</f>
        <v>USOLYE-SIBIRSKOYE</v>
      </c>
      <c r="O622" s="103" t="str">
        <f>rdxc_sourceList!M690</f>
        <v/>
      </c>
      <c r="P622" s="60" t="str">
        <f>rdxc_sourceList!N690</f>
        <v>0</v>
      </c>
      <c r="Q622" s="60" t="str">
        <f>rdxc_sourceList!O690</f>
        <v>0</v>
      </c>
      <c r="R622" s="60" t="str">
        <f>rdxc_sourceList!P690</f>
        <v>0</v>
      </c>
      <c r="S622" t="str">
        <f>rdxc_sourceList!Q690</f>
        <v/>
      </c>
      <c r="T622" s="99" t="str">
        <f t="shared" si="25"/>
        <v>621|23|IR-14|USOLYE-SIBIRSKOYE||0|0|0|</v>
      </c>
    </row>
    <row r="623" spans="11:20">
      <c r="K623">
        <v>622</v>
      </c>
      <c r="L623" s="68">
        <f t="shared" si="24"/>
        <v>23</v>
      </c>
      <c r="M623" s="1" t="str">
        <f>rdxc_sourceList!K691</f>
        <v>IR-15</v>
      </c>
      <c r="N623" s="2" t="str">
        <f>rdxc_sourceList!L691</f>
        <v>UST-ILIMSK</v>
      </c>
      <c r="O623" s="103" t="str">
        <f>rdxc_sourceList!M691</f>
        <v/>
      </c>
      <c r="P623" s="60" t="str">
        <f>rdxc_sourceList!N691</f>
        <v>0</v>
      </c>
      <c r="Q623" s="60" t="str">
        <f>rdxc_sourceList!O691</f>
        <v>0</v>
      </c>
      <c r="R623" s="60" t="str">
        <f>rdxc_sourceList!P691</f>
        <v>0</v>
      </c>
      <c r="S623" t="str">
        <f>rdxc_sourceList!Q691</f>
        <v/>
      </c>
      <c r="T623" s="99" t="str">
        <f t="shared" si="25"/>
        <v>622|23|IR-15|UST-ILIMSK||0|0|0|</v>
      </c>
    </row>
    <row r="624" spans="11:20">
      <c r="K624">
        <v>623</v>
      </c>
      <c r="L624" s="68">
        <f t="shared" si="24"/>
        <v>23</v>
      </c>
      <c r="M624" s="1" t="str">
        <f>rdxc_sourceList!K692</f>
        <v>IR-16</v>
      </c>
      <c r="N624" s="2" t="str">
        <f>rdxc_sourceList!L692</f>
        <v>deleted</v>
      </c>
      <c r="O624" s="103" t="str">
        <f>rdxc_sourceList!M692</f>
        <v/>
      </c>
      <c r="P624" s="60" t="str">
        <f>rdxc_sourceList!N692</f>
        <v>1</v>
      </c>
      <c r="Q624" s="60" t="str">
        <f>rdxc_sourceList!O692</f>
        <v>0</v>
      </c>
      <c r="R624" s="60" t="str">
        <f>rdxc_sourceList!P692</f>
        <v>1</v>
      </c>
      <c r="S624" t="str">
        <f>rdxc_sourceList!Q692</f>
        <v>IR-41</v>
      </c>
      <c r="T624" s="99" t="str">
        <f t="shared" si="25"/>
        <v>623|23|IR-16|deleted||1|0|1|IR-41</v>
      </c>
    </row>
    <row r="625" spans="11:20">
      <c r="K625">
        <v>624</v>
      </c>
      <c r="L625" s="68">
        <f t="shared" si="24"/>
        <v>23</v>
      </c>
      <c r="M625" s="1" t="str">
        <f>rdxc_sourceList!K693</f>
        <v>IR-17</v>
      </c>
      <c r="N625" s="2" t="str">
        <f>rdxc_sourceList!L693</f>
        <v>CHEREMKHOVO</v>
      </c>
      <c r="O625" s="103" t="str">
        <f>rdxc_sourceList!M693</f>
        <v/>
      </c>
      <c r="P625" s="60" t="str">
        <f>rdxc_sourceList!N693</f>
        <v>0</v>
      </c>
      <c r="Q625" s="60" t="str">
        <f>rdxc_sourceList!O693</f>
        <v>0</v>
      </c>
      <c r="R625" s="60" t="str">
        <f>rdxc_sourceList!P693</f>
        <v>0</v>
      </c>
      <c r="S625" t="str">
        <f>rdxc_sourceList!Q693</f>
        <v/>
      </c>
      <c r="T625" s="99" t="str">
        <f t="shared" si="25"/>
        <v>624|23|IR-17|CHEREMKHOVO||0|0|0|</v>
      </c>
    </row>
    <row r="626" spans="11:20">
      <c r="K626">
        <v>625</v>
      </c>
      <c r="L626" s="68">
        <f t="shared" si="24"/>
        <v>23</v>
      </c>
      <c r="M626" s="1" t="str">
        <f>rdxc_sourceList!K694</f>
        <v>IR-18</v>
      </c>
      <c r="N626" s="2" t="str">
        <f>rdxc_sourceList!L694</f>
        <v>deleted</v>
      </c>
      <c r="O626" s="103" t="str">
        <f>rdxc_sourceList!M694</f>
        <v/>
      </c>
      <c r="P626" s="60" t="str">
        <f>rdxc_sourceList!N694</f>
        <v>1</v>
      </c>
      <c r="Q626" s="60" t="str">
        <f>rdxc_sourceList!O694</f>
        <v>0</v>
      </c>
      <c r="R626" s="60" t="str">
        <f>rdxc_sourceList!P694</f>
        <v>1</v>
      </c>
      <c r="S626" t="str">
        <f>rdxc_sourceList!Q694</f>
        <v>IR-45</v>
      </c>
      <c r="T626" s="99" t="str">
        <f t="shared" si="25"/>
        <v>625|23|IR-18|deleted||1|0|1|IR-45</v>
      </c>
    </row>
    <row r="627" spans="11:20">
      <c r="K627">
        <v>626</v>
      </c>
      <c r="L627" s="68">
        <f t="shared" si="24"/>
        <v>23</v>
      </c>
      <c r="M627" s="1" t="str">
        <f>rdxc_sourceList!K695</f>
        <v>IR-19</v>
      </c>
      <c r="N627" s="2" t="str">
        <f>rdxc_sourceList!L695</f>
        <v>ZALARINSKY AREA</v>
      </c>
      <c r="O627" s="103" t="str">
        <f>rdxc_sourceList!M695</f>
        <v/>
      </c>
      <c r="P627" s="60" t="str">
        <f>rdxc_sourceList!N695</f>
        <v>0</v>
      </c>
      <c r="Q627" s="60" t="str">
        <f>rdxc_sourceList!O695</f>
        <v>0</v>
      </c>
      <c r="R627" s="60" t="str">
        <f>rdxc_sourceList!P695</f>
        <v>0</v>
      </c>
      <c r="S627" t="str">
        <f>rdxc_sourceList!Q695</f>
        <v/>
      </c>
      <c r="T627" s="99" t="str">
        <f t="shared" si="25"/>
        <v>626|23|IR-19|ZALARINSKY AREA||0|0|0|</v>
      </c>
    </row>
    <row r="628" spans="11:20">
      <c r="K628">
        <v>627</v>
      </c>
      <c r="L628" s="68">
        <f t="shared" si="24"/>
        <v>23</v>
      </c>
      <c r="M628" s="1" t="str">
        <f>rdxc_sourceList!K696</f>
        <v>IR-20</v>
      </c>
      <c r="N628" s="2" t="str">
        <f>rdxc_sourceList!L696</f>
        <v>ANGARSKY AREA / incl. ANGARSK /</v>
      </c>
      <c r="O628" s="103" t="str">
        <f>rdxc_sourceList!M696</f>
        <v/>
      </c>
      <c r="P628" s="60" t="str">
        <f>rdxc_sourceList!N696</f>
        <v>0</v>
      </c>
      <c r="Q628" s="60" t="str">
        <f>rdxc_sourceList!O696</f>
        <v>0</v>
      </c>
      <c r="R628" s="60" t="str">
        <f>rdxc_sourceList!P696</f>
        <v>0</v>
      </c>
      <c r="S628" t="str">
        <f>rdxc_sourceList!Q696</f>
        <v/>
      </c>
      <c r="T628" s="99" t="str">
        <f t="shared" si="25"/>
        <v>627|23|IR-20|ANGARSKY AREA / incl. ANGARSK /||0|0|0|</v>
      </c>
    </row>
    <row r="629" spans="11:20">
      <c r="K629">
        <v>628</v>
      </c>
      <c r="L629" s="68">
        <f t="shared" si="24"/>
        <v>23</v>
      </c>
      <c r="M629" s="1" t="str">
        <f>rdxc_sourceList!K697</f>
        <v>IR-21</v>
      </c>
      <c r="N629" s="2" t="str">
        <f>rdxc_sourceList!L697</f>
        <v>BALAGANSKY AREA</v>
      </c>
      <c r="O629" s="103" t="str">
        <f>rdxc_sourceList!M697</f>
        <v/>
      </c>
      <c r="P629" s="60" t="str">
        <f>rdxc_sourceList!N697</f>
        <v>0</v>
      </c>
      <c r="Q629" s="60" t="str">
        <f>rdxc_sourceList!O697</f>
        <v>0</v>
      </c>
      <c r="R629" s="60" t="str">
        <f>rdxc_sourceList!P697</f>
        <v>0</v>
      </c>
      <c r="S629" t="str">
        <f>rdxc_sourceList!Q697</f>
        <v/>
      </c>
      <c r="T629" s="99" t="str">
        <f t="shared" si="25"/>
        <v>628|23|IR-21|BALAGANSKY AREA||0|0|0|</v>
      </c>
    </row>
    <row r="630" spans="11:20">
      <c r="K630">
        <v>629</v>
      </c>
      <c r="L630" s="68">
        <f t="shared" si="24"/>
        <v>23</v>
      </c>
      <c r="M630" s="1" t="str">
        <f>rdxc_sourceList!K698</f>
        <v>IR-22</v>
      </c>
      <c r="N630" s="2" t="str">
        <f>rdxc_sourceList!L698</f>
        <v>BODAYBINSKY AREA / incl. BODAIBO /</v>
      </c>
      <c r="O630" s="103" t="str">
        <f>rdxc_sourceList!M698</f>
        <v/>
      </c>
      <c r="P630" s="60" t="str">
        <f>rdxc_sourceList!N698</f>
        <v>0</v>
      </c>
      <c r="Q630" s="60" t="str">
        <f>rdxc_sourceList!O698</f>
        <v>0</v>
      </c>
      <c r="R630" s="60" t="str">
        <f>rdxc_sourceList!P698</f>
        <v>0</v>
      </c>
      <c r="S630" t="str">
        <f>rdxc_sourceList!Q698</f>
        <v/>
      </c>
      <c r="T630" s="99" t="str">
        <f t="shared" si="25"/>
        <v>629|23|IR-22|BODAYBINSKY AREA / incl. BODAIBO /||0|0|0|</v>
      </c>
    </row>
    <row r="631" spans="11:20">
      <c r="K631">
        <v>630</v>
      </c>
      <c r="L631" s="68">
        <f t="shared" si="24"/>
        <v>23</v>
      </c>
      <c r="M631" s="1" t="str">
        <f>rdxc_sourceList!K699</f>
        <v>IR-23</v>
      </c>
      <c r="N631" s="2" t="str">
        <f>rdxc_sourceList!L699</f>
        <v>BRATSKY AREA / incl. VIHOREVKA/</v>
      </c>
      <c r="O631" s="103" t="str">
        <f>rdxc_sourceList!M699</f>
        <v/>
      </c>
      <c r="P631" s="60" t="str">
        <f>rdxc_sourceList!N699</f>
        <v>0</v>
      </c>
      <c r="Q631" s="60" t="str">
        <f>rdxc_sourceList!O699</f>
        <v>0</v>
      </c>
      <c r="R631" s="60" t="str">
        <f>rdxc_sourceList!P699</f>
        <v>0</v>
      </c>
      <c r="S631" t="str">
        <f>rdxc_sourceList!Q699</f>
        <v/>
      </c>
      <c r="T631" s="99" t="str">
        <f t="shared" si="25"/>
        <v>630|23|IR-23|BRATSKY AREA / incl. VIHOREVKA/||0|0|0|</v>
      </c>
    </row>
    <row r="632" spans="11:20">
      <c r="K632">
        <v>631</v>
      </c>
      <c r="L632" s="68">
        <f t="shared" si="24"/>
        <v>23</v>
      </c>
      <c r="M632" s="1" t="str">
        <f>rdxc_sourceList!K700</f>
        <v>IR-24</v>
      </c>
      <c r="N632" s="2" t="str">
        <f>rdxc_sourceList!L700</f>
        <v>ZHIGALOVSKY AREA</v>
      </c>
      <c r="O632" s="103" t="str">
        <f>rdxc_sourceList!M700</f>
        <v/>
      </c>
      <c r="P632" s="60" t="str">
        <f>rdxc_sourceList!N700</f>
        <v>0</v>
      </c>
      <c r="Q632" s="60" t="str">
        <f>rdxc_sourceList!O700</f>
        <v>0</v>
      </c>
      <c r="R632" s="60" t="str">
        <f>rdxc_sourceList!P700</f>
        <v>0</v>
      </c>
      <c r="S632" t="str">
        <f>rdxc_sourceList!Q700</f>
        <v/>
      </c>
      <c r="T632" s="99" t="str">
        <f t="shared" si="25"/>
        <v>631|23|IR-24|ZHIGALOVSKY AREA||0|0|0|</v>
      </c>
    </row>
    <row r="633" spans="11:20">
      <c r="K633">
        <v>632</v>
      </c>
      <c r="L633" s="68">
        <f t="shared" si="24"/>
        <v>23</v>
      </c>
      <c r="M633" s="1" t="str">
        <f>rdxc_sourceList!K701</f>
        <v>IR-25</v>
      </c>
      <c r="N633" s="2" t="str">
        <f>rdxc_sourceList!L701</f>
        <v>ZIMINSKY AREA</v>
      </c>
      <c r="O633" s="103" t="str">
        <f>rdxc_sourceList!M701</f>
        <v/>
      </c>
      <c r="P633" s="60" t="str">
        <f>rdxc_sourceList!N701</f>
        <v>0</v>
      </c>
      <c r="Q633" s="60" t="str">
        <f>rdxc_sourceList!O701</f>
        <v>0</v>
      </c>
      <c r="R633" s="60" t="str">
        <f>rdxc_sourceList!P701</f>
        <v>0</v>
      </c>
      <c r="S633" t="str">
        <f>rdxc_sourceList!Q701</f>
        <v/>
      </c>
      <c r="T633" s="99" t="str">
        <f t="shared" si="25"/>
        <v>632|23|IR-25|ZIMINSKY AREA||0|0|0|</v>
      </c>
    </row>
    <row r="634" spans="11:20">
      <c r="K634">
        <v>633</v>
      </c>
      <c r="L634" s="68">
        <f t="shared" si="24"/>
        <v>23</v>
      </c>
      <c r="M634" s="1" t="str">
        <f>rdxc_sourceList!K702</f>
        <v>IR-26</v>
      </c>
      <c r="N634" s="2" t="str">
        <f>rdxc_sourceList!L702</f>
        <v>IRKUTSKY AREA</v>
      </c>
      <c r="O634" s="103" t="str">
        <f>rdxc_sourceList!M702</f>
        <v/>
      </c>
      <c r="P634" s="60" t="str">
        <f>rdxc_sourceList!N702</f>
        <v>0</v>
      </c>
      <c r="Q634" s="60" t="str">
        <f>rdxc_sourceList!O702</f>
        <v>0</v>
      </c>
      <c r="R634" s="60" t="str">
        <f>rdxc_sourceList!P702</f>
        <v>0</v>
      </c>
      <c r="S634" t="str">
        <f>rdxc_sourceList!Q702</f>
        <v/>
      </c>
      <c r="T634" s="99" t="str">
        <f t="shared" si="25"/>
        <v>633|23|IR-26|IRKUTSKY AREA||0|0|0|</v>
      </c>
    </row>
    <row r="635" spans="11:20">
      <c r="K635">
        <v>634</v>
      </c>
      <c r="L635" s="68">
        <f t="shared" si="24"/>
        <v>23</v>
      </c>
      <c r="M635" s="1" t="str">
        <f>rdxc_sourceList!K703</f>
        <v>IR-27</v>
      </c>
      <c r="N635" s="2" t="str">
        <f>rdxc_sourceList!L703</f>
        <v>KAZACHINSKO-LENSKIY AREA</v>
      </c>
      <c r="O635" s="103" t="str">
        <f>rdxc_sourceList!M703</f>
        <v/>
      </c>
      <c r="P635" s="60" t="str">
        <f>rdxc_sourceList!N703</f>
        <v>0</v>
      </c>
      <c r="Q635" s="60" t="str">
        <f>rdxc_sourceList!O703</f>
        <v>0</v>
      </c>
      <c r="R635" s="60" t="str">
        <f>rdxc_sourceList!P703</f>
        <v>0</v>
      </c>
      <c r="S635" t="str">
        <f>rdxc_sourceList!Q703</f>
        <v/>
      </c>
      <c r="T635" s="99" t="str">
        <f t="shared" si="25"/>
        <v>634|23|IR-27|KAZACHINSKO-LENSKIY AREA||0|0|0|</v>
      </c>
    </row>
    <row r="636" spans="11:20">
      <c r="K636">
        <v>635</v>
      </c>
      <c r="L636" s="68">
        <f t="shared" si="24"/>
        <v>23</v>
      </c>
      <c r="M636" s="1" t="str">
        <f>rdxc_sourceList!K704</f>
        <v>IR-28</v>
      </c>
      <c r="N636" s="2" t="str">
        <f>rdxc_sourceList!L704</f>
        <v>KATANGSKY AREA</v>
      </c>
      <c r="O636" s="103" t="str">
        <f>rdxc_sourceList!M704</f>
        <v/>
      </c>
      <c r="P636" s="60" t="str">
        <f>rdxc_sourceList!N704</f>
        <v>0</v>
      </c>
      <c r="Q636" s="60" t="str">
        <f>rdxc_sourceList!O704</f>
        <v>0</v>
      </c>
      <c r="R636" s="60" t="str">
        <f>rdxc_sourceList!P704</f>
        <v>0</v>
      </c>
      <c r="S636" t="str">
        <f>rdxc_sourceList!Q704</f>
        <v/>
      </c>
      <c r="T636" s="99" t="str">
        <f t="shared" si="25"/>
        <v>635|23|IR-28|KATANGSKY AREA||0|0|0|</v>
      </c>
    </row>
    <row r="637" spans="11:20">
      <c r="K637">
        <v>636</v>
      </c>
      <c r="L637" s="68">
        <f t="shared" si="24"/>
        <v>23</v>
      </c>
      <c r="M637" s="1" t="str">
        <f>rdxc_sourceList!K705</f>
        <v>IR-29</v>
      </c>
      <c r="N637" s="2" t="str">
        <f>rdxc_sourceList!L705</f>
        <v>KACHUGSKY AREA</v>
      </c>
      <c r="O637" s="103" t="str">
        <f>rdxc_sourceList!M705</f>
        <v/>
      </c>
      <c r="P637" s="60" t="str">
        <f>rdxc_sourceList!N705</f>
        <v>0</v>
      </c>
      <c r="Q637" s="60" t="str">
        <f>rdxc_sourceList!O705</f>
        <v>0</v>
      </c>
      <c r="R637" s="60" t="str">
        <f>rdxc_sourceList!P705</f>
        <v>0</v>
      </c>
      <c r="S637" t="str">
        <f>rdxc_sourceList!Q705</f>
        <v/>
      </c>
      <c r="T637" s="99" t="str">
        <f t="shared" si="25"/>
        <v>636|23|IR-29|KACHUGSKY AREA||0|0|0|</v>
      </c>
    </row>
    <row r="638" spans="11:20">
      <c r="K638">
        <v>637</v>
      </c>
      <c r="L638" s="68">
        <f t="shared" si="24"/>
        <v>23</v>
      </c>
      <c r="M638" s="1" t="str">
        <f>rdxc_sourceList!K706</f>
        <v>IR-30</v>
      </c>
      <c r="N638" s="2" t="str">
        <f>rdxc_sourceList!L706</f>
        <v>KIRENSKY AREA / incl. KIRENSK/</v>
      </c>
      <c r="O638" s="103" t="str">
        <f>rdxc_sourceList!M706</f>
        <v/>
      </c>
      <c r="P638" s="60" t="str">
        <f>rdxc_sourceList!N706</f>
        <v>0</v>
      </c>
      <c r="Q638" s="60" t="str">
        <f>rdxc_sourceList!O706</f>
        <v>0</v>
      </c>
      <c r="R638" s="60" t="str">
        <f>rdxc_sourceList!P706</f>
        <v>0</v>
      </c>
      <c r="S638" t="str">
        <f>rdxc_sourceList!Q706</f>
        <v/>
      </c>
      <c r="T638" s="99" t="str">
        <f t="shared" si="25"/>
        <v>637|23|IR-30|KIRENSKY AREA / incl. KIRENSK/||0|0|0|</v>
      </c>
    </row>
    <row r="639" spans="11:20">
      <c r="K639">
        <v>638</v>
      </c>
      <c r="L639" s="68">
        <f t="shared" si="24"/>
        <v>23</v>
      </c>
      <c r="M639" s="1" t="str">
        <f>rdxc_sourceList!K707</f>
        <v>IR-31</v>
      </c>
      <c r="N639" s="2" t="str">
        <f>rdxc_sourceList!L707</f>
        <v>KUYTUNSKY AREA</v>
      </c>
      <c r="O639" s="103" t="str">
        <f>rdxc_sourceList!M707</f>
        <v/>
      </c>
      <c r="P639" s="60" t="str">
        <f>rdxc_sourceList!N707</f>
        <v>0</v>
      </c>
      <c r="Q639" s="60" t="str">
        <f>rdxc_sourceList!O707</f>
        <v>0</v>
      </c>
      <c r="R639" s="60" t="str">
        <f>rdxc_sourceList!P707</f>
        <v>0</v>
      </c>
      <c r="S639" t="str">
        <f>rdxc_sourceList!Q707</f>
        <v/>
      </c>
      <c r="T639" s="99" t="str">
        <f t="shared" si="25"/>
        <v>638|23|IR-31|KUYTUNSKY AREA||0|0|0|</v>
      </c>
    </row>
    <row r="640" spans="11:20">
      <c r="K640">
        <v>639</v>
      </c>
      <c r="L640" s="68">
        <f t="shared" si="24"/>
        <v>23</v>
      </c>
      <c r="M640" s="1" t="str">
        <f>rdxc_sourceList!K708</f>
        <v>IR-32</v>
      </c>
      <c r="N640" s="2" t="str">
        <f>rdxc_sourceList!L708</f>
        <v>MAMSKO-CHUYSKIY AREA</v>
      </c>
      <c r="O640" s="103" t="str">
        <f>rdxc_sourceList!M708</f>
        <v/>
      </c>
      <c r="P640" s="60" t="str">
        <f>rdxc_sourceList!N708</f>
        <v>0</v>
      </c>
      <c r="Q640" s="60" t="str">
        <f>rdxc_sourceList!O708</f>
        <v>0</v>
      </c>
      <c r="R640" s="60" t="str">
        <f>rdxc_sourceList!P708</f>
        <v>0</v>
      </c>
      <c r="S640" t="str">
        <f>rdxc_sourceList!Q708</f>
        <v/>
      </c>
      <c r="T640" s="99" t="str">
        <f t="shared" si="25"/>
        <v>639|23|IR-32|MAMSKO-CHUYSKIY AREA||0|0|0|</v>
      </c>
    </row>
    <row r="641" spans="11:20">
      <c r="K641">
        <v>640</v>
      </c>
      <c r="L641" s="68">
        <f t="shared" si="24"/>
        <v>23</v>
      </c>
      <c r="M641" s="1" t="str">
        <f>rdxc_sourceList!K709</f>
        <v>IR-33</v>
      </c>
      <c r="N641" s="2" t="str">
        <f>rdxc_sourceList!L709</f>
        <v>NIZHNEILIMSKY AREA / incl. ZHELEZNOGORSK-ILIMSKIY/</v>
      </c>
      <c r="O641" s="103" t="str">
        <f>rdxc_sourceList!M709</f>
        <v/>
      </c>
      <c r="P641" s="60" t="str">
        <f>rdxc_sourceList!N709</f>
        <v>0</v>
      </c>
      <c r="Q641" s="60" t="str">
        <f>rdxc_sourceList!O709</f>
        <v>0</v>
      </c>
      <c r="R641" s="60" t="str">
        <f>rdxc_sourceList!P709</f>
        <v>0</v>
      </c>
      <c r="S641" t="str">
        <f>rdxc_sourceList!Q709</f>
        <v/>
      </c>
      <c r="T641" s="99" t="str">
        <f t="shared" si="25"/>
        <v>640|23|IR-33|NIZHNEILIMSKY AREA / incl. ZHELEZNOGORSK-ILIMSKIY/||0|0|0|</v>
      </c>
    </row>
    <row r="642" spans="11:20">
      <c r="K642">
        <v>641</v>
      </c>
      <c r="L642" s="68">
        <f t="shared" si="24"/>
        <v>23</v>
      </c>
      <c r="M642" s="1" t="str">
        <f>rdxc_sourceList!K710</f>
        <v>IR-34</v>
      </c>
      <c r="N642" s="2" t="str">
        <f>rdxc_sourceList!L710</f>
        <v>NIZHNEUDINSK AREA / incl. NIZHNEUDINSK, ALZAMAY/</v>
      </c>
      <c r="O642" s="103" t="str">
        <f>rdxc_sourceList!M710</f>
        <v/>
      </c>
      <c r="P642" s="60" t="str">
        <f>rdxc_sourceList!N710</f>
        <v>0</v>
      </c>
      <c r="Q642" s="60" t="str">
        <f>rdxc_sourceList!O710</f>
        <v>0</v>
      </c>
      <c r="R642" s="60" t="str">
        <f>rdxc_sourceList!P710</f>
        <v>0</v>
      </c>
      <c r="S642" t="str">
        <f>rdxc_sourceList!Q710</f>
        <v/>
      </c>
      <c r="T642" s="99" t="str">
        <f t="shared" si="25"/>
        <v>641|23|IR-34|NIZHNEUDINSK AREA / incl. NIZHNEUDINSK, ALZAMAY/||0|0|0|</v>
      </c>
    </row>
    <row r="643" spans="11:20">
      <c r="K643">
        <v>642</v>
      </c>
      <c r="L643" s="68">
        <f t="shared" ref="L643:L706" si="26">VLOOKUP(LEFT(M643,2),$B$2:$C$92,2,0)</f>
        <v>23</v>
      </c>
      <c r="M643" s="1" t="str">
        <f>rdxc_sourceList!K711</f>
        <v>IR-35</v>
      </c>
      <c r="N643" s="2" t="str">
        <f>rdxc_sourceList!L711</f>
        <v>OLKHONSKY AREA</v>
      </c>
      <c r="O643" s="103" t="str">
        <f>rdxc_sourceList!M711</f>
        <v/>
      </c>
      <c r="P643" s="60" t="str">
        <f>rdxc_sourceList!N711</f>
        <v>0</v>
      </c>
      <c r="Q643" s="60" t="str">
        <f>rdxc_sourceList!O711</f>
        <v>0</v>
      </c>
      <c r="R643" s="60" t="str">
        <f>rdxc_sourceList!P711</f>
        <v>0</v>
      </c>
      <c r="S643" t="str">
        <f>rdxc_sourceList!Q711</f>
        <v/>
      </c>
      <c r="T643" s="99" t="str">
        <f t="shared" ref="T643:T706" si="27">K643&amp;"|"&amp;L643&amp;"|"&amp;M643&amp;"|"&amp;N643&amp;"|"&amp;IF(O643 &lt;&gt; "",TEXT(O643,"yyyy-mm-dd"),"")&amp;"|"&amp;P643&amp;"|"&amp;Q643&amp;"|"&amp;R643&amp;"|"&amp;S643</f>
        <v>642|23|IR-35|OLKHONSKY AREA||0|0|0|</v>
      </c>
    </row>
    <row r="644" spans="11:20">
      <c r="K644">
        <v>643</v>
      </c>
      <c r="L644" s="68">
        <f t="shared" si="26"/>
        <v>23</v>
      </c>
      <c r="M644" s="1" t="str">
        <f>rdxc_sourceList!K712</f>
        <v>IR-36</v>
      </c>
      <c r="N644" s="2" t="str">
        <f>rdxc_sourceList!L712</f>
        <v>SLYUDYANSKY AREA / incl. SLYUDYANKA, BAIKALSK /</v>
      </c>
      <c r="O644" s="103" t="str">
        <f>rdxc_sourceList!M712</f>
        <v/>
      </c>
      <c r="P644" s="60" t="str">
        <f>rdxc_sourceList!N712</f>
        <v>0</v>
      </c>
      <c r="Q644" s="60" t="str">
        <f>rdxc_sourceList!O712</f>
        <v>0</v>
      </c>
      <c r="R644" s="60" t="str">
        <f>rdxc_sourceList!P712</f>
        <v>0</v>
      </c>
      <c r="S644" t="str">
        <f>rdxc_sourceList!Q712</f>
        <v/>
      </c>
      <c r="T644" s="99" t="str">
        <f t="shared" si="27"/>
        <v>643|23|IR-36|SLYUDYANSKY AREA / incl. SLYUDYANKA, BAIKALSK /||0|0|0|</v>
      </c>
    </row>
    <row r="645" spans="11:20">
      <c r="K645">
        <v>644</v>
      </c>
      <c r="L645" s="68">
        <f t="shared" si="26"/>
        <v>23</v>
      </c>
      <c r="M645" s="1" t="str">
        <f>rdxc_sourceList!K713</f>
        <v>IR-37</v>
      </c>
      <c r="N645" s="2" t="str">
        <f>rdxc_sourceList!L713</f>
        <v>TAYSHETSKY AREA / incl. TAYSHET, BIRYuSINSK/</v>
      </c>
      <c r="O645" s="103" t="str">
        <f>rdxc_sourceList!M713</f>
        <v/>
      </c>
      <c r="P645" s="60" t="str">
        <f>rdxc_sourceList!N713</f>
        <v>0</v>
      </c>
      <c r="Q645" s="60" t="str">
        <f>rdxc_sourceList!O713</f>
        <v>0</v>
      </c>
      <c r="R645" s="60" t="str">
        <f>rdxc_sourceList!P713</f>
        <v>0</v>
      </c>
      <c r="S645" t="str">
        <f>rdxc_sourceList!Q713</f>
        <v/>
      </c>
      <c r="T645" s="99" t="str">
        <f t="shared" si="27"/>
        <v>644|23|IR-37|TAYSHETSKY AREA / incl. TAYSHET, BIRYuSINSK/||0|0|0|</v>
      </c>
    </row>
    <row r="646" spans="11:20">
      <c r="K646">
        <v>645</v>
      </c>
      <c r="L646" s="68">
        <f t="shared" si="26"/>
        <v>23</v>
      </c>
      <c r="M646" s="1" t="str">
        <f>rdxc_sourceList!K714</f>
        <v>IR-38</v>
      </c>
      <c r="N646" s="2" t="str">
        <f>rdxc_sourceList!L714</f>
        <v>TULUNSKY AREA</v>
      </c>
      <c r="O646" s="103" t="str">
        <f>rdxc_sourceList!M714</f>
        <v/>
      </c>
      <c r="P646" s="60" t="str">
        <f>rdxc_sourceList!N714</f>
        <v>0</v>
      </c>
      <c r="Q646" s="60" t="str">
        <f>rdxc_sourceList!O714</f>
        <v>0</v>
      </c>
      <c r="R646" s="60" t="str">
        <f>rdxc_sourceList!P714</f>
        <v>0</v>
      </c>
      <c r="S646" t="str">
        <f>rdxc_sourceList!Q714</f>
        <v/>
      </c>
      <c r="T646" s="99" t="str">
        <f t="shared" si="27"/>
        <v>645|23|IR-38|TULUNSKY AREA||0|0|0|</v>
      </c>
    </row>
    <row r="647" spans="11:20">
      <c r="K647">
        <v>646</v>
      </c>
      <c r="L647" s="68">
        <f t="shared" si="26"/>
        <v>23</v>
      </c>
      <c r="M647" s="1" t="str">
        <f>rdxc_sourceList!K715</f>
        <v>IR-39</v>
      </c>
      <c r="N647" s="2" t="str">
        <f>rdxc_sourceList!L715</f>
        <v>USOLSKY AREA</v>
      </c>
      <c r="O647" s="103" t="str">
        <f>rdxc_sourceList!M715</f>
        <v/>
      </c>
      <c r="P647" s="60" t="str">
        <f>rdxc_sourceList!N715</f>
        <v>0</v>
      </c>
      <c r="Q647" s="60" t="str">
        <f>rdxc_sourceList!O715</f>
        <v>0</v>
      </c>
      <c r="R647" s="60" t="str">
        <f>rdxc_sourceList!P715</f>
        <v>0</v>
      </c>
      <c r="S647" t="str">
        <f>rdxc_sourceList!Q715</f>
        <v/>
      </c>
      <c r="T647" s="99" t="str">
        <f t="shared" si="27"/>
        <v>646|23|IR-39|USOLSKY AREA||0|0|0|</v>
      </c>
    </row>
    <row r="648" spans="11:20">
      <c r="K648">
        <v>647</v>
      </c>
      <c r="L648" s="68">
        <f t="shared" si="26"/>
        <v>23</v>
      </c>
      <c r="M648" s="1" t="str">
        <f>rdxc_sourceList!K716</f>
        <v>IR-40</v>
      </c>
      <c r="N648" s="2" t="str">
        <f>rdxc_sourceList!L716</f>
        <v>UST-ILIMSKY AREA</v>
      </c>
      <c r="O648" s="103" t="str">
        <f>rdxc_sourceList!M716</f>
        <v/>
      </c>
      <c r="P648" s="60" t="str">
        <f>rdxc_sourceList!N716</f>
        <v>0</v>
      </c>
      <c r="Q648" s="60" t="str">
        <f>rdxc_sourceList!O716</f>
        <v>0</v>
      </c>
      <c r="R648" s="60" t="str">
        <f>rdxc_sourceList!P716</f>
        <v>0</v>
      </c>
      <c r="S648" t="str">
        <f>rdxc_sourceList!Q716</f>
        <v/>
      </c>
      <c r="T648" s="99" t="str">
        <f t="shared" si="27"/>
        <v>647|23|IR-40|UST-ILIMSKY AREA||0|0|0|</v>
      </c>
    </row>
    <row r="649" spans="11:20">
      <c r="K649">
        <v>648</v>
      </c>
      <c r="L649" s="68">
        <f t="shared" si="26"/>
        <v>23</v>
      </c>
      <c r="M649" s="1" t="str">
        <f>rdxc_sourceList!K717</f>
        <v>IR-41</v>
      </c>
      <c r="N649" s="2" t="str">
        <f>rdxc_sourceList!L717</f>
        <v>UST-KUTSKIY AREA / incl. UST-KUT/</v>
      </c>
      <c r="O649" s="103" t="str">
        <f>rdxc_sourceList!M717</f>
        <v/>
      </c>
      <c r="P649" s="60" t="str">
        <f>rdxc_sourceList!N717</f>
        <v>0</v>
      </c>
      <c r="Q649" s="60" t="str">
        <f>rdxc_sourceList!O717</f>
        <v>0</v>
      </c>
      <c r="R649" s="60" t="str">
        <f>rdxc_sourceList!P717</f>
        <v>0</v>
      </c>
      <c r="S649" t="str">
        <f>rdxc_sourceList!Q717</f>
        <v/>
      </c>
      <c r="T649" s="99" t="str">
        <f t="shared" si="27"/>
        <v>648|23|IR-41|UST-KUTSKIY AREA / incl. UST-KUT/||0|0|0|</v>
      </c>
    </row>
    <row r="650" spans="11:20">
      <c r="K650">
        <v>649</v>
      </c>
      <c r="L650" s="68">
        <f t="shared" si="26"/>
        <v>23</v>
      </c>
      <c r="M650" s="1" t="str">
        <f>rdxc_sourceList!K718</f>
        <v>IR-42</v>
      </c>
      <c r="N650" s="2" t="str">
        <f>rdxc_sourceList!L718</f>
        <v>UST-UDINSKIY AREA</v>
      </c>
      <c r="O650" s="103" t="str">
        <f>rdxc_sourceList!M718</f>
        <v/>
      </c>
      <c r="P650" s="60" t="str">
        <f>rdxc_sourceList!N718</f>
        <v>0</v>
      </c>
      <c r="Q650" s="60" t="str">
        <f>rdxc_sourceList!O718</f>
        <v>0</v>
      </c>
      <c r="R650" s="60" t="str">
        <f>rdxc_sourceList!P718</f>
        <v>0</v>
      </c>
      <c r="S650" t="str">
        <f>rdxc_sourceList!Q718</f>
        <v/>
      </c>
      <c r="T650" s="99" t="str">
        <f t="shared" si="27"/>
        <v>649|23|IR-42|UST-UDINSKIY AREA||0|0|0|</v>
      </c>
    </row>
    <row r="651" spans="11:20">
      <c r="K651">
        <v>650</v>
      </c>
      <c r="L651" s="68">
        <f t="shared" si="26"/>
        <v>23</v>
      </c>
      <c r="M651" s="1" t="str">
        <f>rdxc_sourceList!K719</f>
        <v>IR-43</v>
      </c>
      <c r="N651" s="2" t="str">
        <f>rdxc_sourceList!L719</f>
        <v>CHEREMKHOVSKY AREA</v>
      </c>
      <c r="O651" s="103" t="str">
        <f>rdxc_sourceList!M719</f>
        <v/>
      </c>
      <c r="P651" s="60" t="str">
        <f>rdxc_sourceList!N719</f>
        <v>0</v>
      </c>
      <c r="Q651" s="60" t="str">
        <f>rdxc_sourceList!O719</f>
        <v>0</v>
      </c>
      <c r="R651" s="60" t="str">
        <f>rdxc_sourceList!P719</f>
        <v>0</v>
      </c>
      <c r="S651" t="str">
        <f>rdxc_sourceList!Q719</f>
        <v/>
      </c>
      <c r="T651" s="99" t="str">
        <f t="shared" si="27"/>
        <v>650|23|IR-43|CHEREMKHOVSKY AREA||0|0|0|</v>
      </c>
    </row>
    <row r="652" spans="11:20">
      <c r="K652">
        <v>651</v>
      </c>
      <c r="L652" s="68">
        <f t="shared" si="26"/>
        <v>23</v>
      </c>
      <c r="M652" s="1" t="str">
        <f>rdxc_sourceList!K720</f>
        <v>IR-44</v>
      </c>
      <c r="N652" s="2" t="str">
        <f>rdxc_sourceList!L720</f>
        <v>CHUNSKY AREA</v>
      </c>
      <c r="O652" s="103" t="str">
        <f>rdxc_sourceList!M720</f>
        <v/>
      </c>
      <c r="P652" s="60" t="str">
        <f>rdxc_sourceList!N720</f>
        <v>0</v>
      </c>
      <c r="Q652" s="60" t="str">
        <f>rdxc_sourceList!O720</f>
        <v>0</v>
      </c>
      <c r="R652" s="60" t="str">
        <f>rdxc_sourceList!P720</f>
        <v>0</v>
      </c>
      <c r="S652" t="str">
        <f>rdxc_sourceList!Q720</f>
        <v/>
      </c>
      <c r="T652" s="99" t="str">
        <f t="shared" si="27"/>
        <v>651|23|IR-44|CHUNSKY AREA||0|0|0|</v>
      </c>
    </row>
    <row r="653" spans="11:20">
      <c r="K653">
        <v>652</v>
      </c>
      <c r="L653" s="68">
        <f t="shared" si="26"/>
        <v>23</v>
      </c>
      <c r="M653" s="1" t="str">
        <f>rdxc_sourceList!K721</f>
        <v>IR-45</v>
      </c>
      <c r="N653" s="2" t="str">
        <f>rdxc_sourceList!L721</f>
        <v>SHELEKHOVSKY AREA / incl. ShELEHOV/</v>
      </c>
      <c r="O653" s="103" t="str">
        <f>rdxc_sourceList!M721</f>
        <v/>
      </c>
      <c r="P653" s="60" t="str">
        <f>rdxc_sourceList!N721</f>
        <v>0</v>
      </c>
      <c r="Q653" s="60" t="str">
        <f>rdxc_sourceList!O721</f>
        <v>0</v>
      </c>
      <c r="R653" s="60" t="str">
        <f>rdxc_sourceList!P721</f>
        <v>0</v>
      </c>
      <c r="S653" t="str">
        <f>rdxc_sourceList!Q721</f>
        <v/>
      </c>
      <c r="T653" s="99" t="str">
        <f t="shared" si="27"/>
        <v>652|23|IR-45|SHELEKHOVSKY AREA / incl. ShELEHOV/||0|0|0|</v>
      </c>
    </row>
    <row r="654" spans="11:20">
      <c r="K654">
        <v>653</v>
      </c>
      <c r="L654" s="68">
        <f t="shared" si="26"/>
        <v>23</v>
      </c>
      <c r="M654" s="1" t="str">
        <f>rdxc_sourceList!K722</f>
        <v>IR-46</v>
      </c>
      <c r="N654" s="2" t="str">
        <f>rdxc_sourceList!L722</f>
        <v>PRAVOBEREZHNY DISTRICT of BRATSK</v>
      </c>
      <c r="O654" s="103" t="str">
        <f>rdxc_sourceList!M722</f>
        <v/>
      </c>
      <c r="P654" s="60" t="str">
        <f>rdxc_sourceList!N722</f>
        <v>0</v>
      </c>
      <c r="Q654" s="60" t="str">
        <f>rdxc_sourceList!O722</f>
        <v>0</v>
      </c>
      <c r="R654" s="60" t="str">
        <f>rdxc_sourceList!P722</f>
        <v>0</v>
      </c>
      <c r="S654" t="str">
        <f>rdxc_sourceList!Q722</f>
        <v/>
      </c>
      <c r="T654" s="99" t="str">
        <f t="shared" si="27"/>
        <v>653|23|IR-46|PRAVOBEREZHNY DISTRICT of BRATSK||0|0|0|</v>
      </c>
    </row>
    <row r="655" spans="11:20">
      <c r="K655">
        <v>654</v>
      </c>
      <c r="L655" s="68">
        <f t="shared" si="26"/>
        <v>23</v>
      </c>
      <c r="M655" s="1" t="str">
        <f>rdxc_sourceList!K723</f>
        <v>IR-47</v>
      </c>
      <c r="N655" s="2" t="str">
        <f>rdxc_sourceList!L723</f>
        <v>SVIRSK</v>
      </c>
      <c r="O655" s="103" t="str">
        <f>rdxc_sourceList!M723</f>
        <v/>
      </c>
      <c r="P655" s="60" t="str">
        <f>rdxc_sourceList!N723</f>
        <v>0</v>
      </c>
      <c r="Q655" s="60" t="str">
        <f>rdxc_sourceList!O723</f>
        <v>0</v>
      </c>
      <c r="R655" s="60" t="str">
        <f>rdxc_sourceList!P723</f>
        <v>0</v>
      </c>
      <c r="S655" t="str">
        <f>rdxc_sourceList!Q723</f>
        <v/>
      </c>
      <c r="T655" s="99" t="str">
        <f t="shared" si="27"/>
        <v>654|23|IR-47|SVIRSK||0|0|0|</v>
      </c>
    </row>
    <row r="656" spans="11:20">
      <c r="K656">
        <v>655</v>
      </c>
      <c r="L656" s="68">
        <f t="shared" si="26"/>
        <v>23</v>
      </c>
      <c r="M656" s="1" t="str">
        <f>rdxc_sourceList!K724</f>
        <v>IR-48</v>
      </c>
      <c r="N656" s="2" t="str">
        <f>rdxc_sourceList!L724</f>
        <v>ALARSKY AREA</v>
      </c>
      <c r="O656" s="103" t="str">
        <f>rdxc_sourceList!M724</f>
        <v/>
      </c>
      <c r="P656" s="60" t="str">
        <f>rdxc_sourceList!N724</f>
        <v>0</v>
      </c>
      <c r="Q656" s="60" t="str">
        <f>rdxc_sourceList!O724</f>
        <v>0</v>
      </c>
      <c r="R656" s="60" t="str">
        <f>rdxc_sourceList!P724</f>
        <v>0</v>
      </c>
      <c r="S656" t="str">
        <f>rdxc_sourceList!Q724</f>
        <v/>
      </c>
      <c r="T656" s="99" t="str">
        <f t="shared" si="27"/>
        <v>655|23|IR-48|ALARSKY AREA||0|0|0|</v>
      </c>
    </row>
    <row r="657" spans="11:20">
      <c r="K657">
        <v>656</v>
      </c>
      <c r="L657" s="68">
        <f t="shared" si="26"/>
        <v>23</v>
      </c>
      <c r="M657" s="1" t="str">
        <f>rdxc_sourceList!K725</f>
        <v>IR-49</v>
      </c>
      <c r="N657" s="2" t="str">
        <f>rdxc_sourceList!L725</f>
        <v>BAYANDAYEVSKY AREA</v>
      </c>
      <c r="O657" s="103" t="str">
        <f>rdxc_sourceList!M725</f>
        <v/>
      </c>
      <c r="P657" s="60" t="str">
        <f>rdxc_sourceList!N725</f>
        <v>0</v>
      </c>
      <c r="Q657" s="60" t="str">
        <f>rdxc_sourceList!O725</f>
        <v>0</v>
      </c>
      <c r="R657" s="60" t="str">
        <f>rdxc_sourceList!P725</f>
        <v>0</v>
      </c>
      <c r="S657" t="str">
        <f>rdxc_sourceList!Q725</f>
        <v/>
      </c>
      <c r="T657" s="99" t="str">
        <f t="shared" si="27"/>
        <v>656|23|IR-49|BAYANDAYEVSKY AREA||0|0|0|</v>
      </c>
    </row>
    <row r="658" spans="11:20">
      <c r="K658">
        <v>657</v>
      </c>
      <c r="L658" s="68">
        <f t="shared" si="26"/>
        <v>23</v>
      </c>
      <c r="M658" s="1" t="str">
        <f>rdxc_sourceList!K726</f>
        <v>IR-50</v>
      </c>
      <c r="N658" s="2" t="str">
        <f>rdxc_sourceList!L726</f>
        <v>BOKHANSKY AREA</v>
      </c>
      <c r="O658" s="103" t="str">
        <f>rdxc_sourceList!M726</f>
        <v/>
      </c>
      <c r="P658" s="60" t="str">
        <f>rdxc_sourceList!N726</f>
        <v>0</v>
      </c>
      <c r="Q658" s="60" t="str">
        <f>rdxc_sourceList!O726</f>
        <v>0</v>
      </c>
      <c r="R658" s="60" t="str">
        <f>rdxc_sourceList!P726</f>
        <v>0</v>
      </c>
      <c r="S658" t="str">
        <f>rdxc_sourceList!Q726</f>
        <v/>
      </c>
      <c r="T658" s="99" t="str">
        <f t="shared" si="27"/>
        <v>657|23|IR-50|BOKHANSKY AREA||0|0|0|</v>
      </c>
    </row>
    <row r="659" spans="11:20">
      <c r="K659">
        <v>658</v>
      </c>
      <c r="L659" s="68">
        <f t="shared" si="26"/>
        <v>23</v>
      </c>
      <c r="M659" s="1" t="str">
        <f>rdxc_sourceList!K727</f>
        <v>IR-51</v>
      </c>
      <c r="N659" s="2" t="str">
        <f>rdxc_sourceList!L727</f>
        <v>NUKUTSKY AREA</v>
      </c>
      <c r="O659" s="103" t="str">
        <f>rdxc_sourceList!M727</f>
        <v/>
      </c>
      <c r="P659" s="60" t="str">
        <f>rdxc_sourceList!N727</f>
        <v>0</v>
      </c>
      <c r="Q659" s="60" t="str">
        <f>rdxc_sourceList!O727</f>
        <v>0</v>
      </c>
      <c r="R659" s="60" t="str">
        <f>rdxc_sourceList!P727</f>
        <v>0</v>
      </c>
      <c r="S659" t="str">
        <f>rdxc_sourceList!Q727</f>
        <v/>
      </c>
      <c r="T659" s="99" t="str">
        <f t="shared" si="27"/>
        <v>658|23|IR-51|NUKUTSKY AREA||0|0|0|</v>
      </c>
    </row>
    <row r="660" spans="11:20">
      <c r="K660">
        <v>659</v>
      </c>
      <c r="L660" s="68">
        <f t="shared" si="26"/>
        <v>23</v>
      </c>
      <c r="M660" s="1" t="str">
        <f>rdxc_sourceList!K728</f>
        <v>IR-52</v>
      </c>
      <c r="N660" s="2" t="str">
        <f>rdxc_sourceList!L728</f>
        <v>OSINSKY AREA</v>
      </c>
      <c r="O660" s="103" t="str">
        <f>rdxc_sourceList!M728</f>
        <v/>
      </c>
      <c r="P660" s="60" t="str">
        <f>rdxc_sourceList!N728</f>
        <v>0</v>
      </c>
      <c r="Q660" s="60" t="str">
        <f>rdxc_sourceList!O728</f>
        <v>0</v>
      </c>
      <c r="R660" s="60" t="str">
        <f>rdxc_sourceList!P728</f>
        <v>0</v>
      </c>
      <c r="S660" t="str">
        <f>rdxc_sourceList!Q728</f>
        <v/>
      </c>
      <c r="T660" s="99" t="str">
        <f t="shared" si="27"/>
        <v>659|23|IR-52|OSINSKY AREA||0|0|0|</v>
      </c>
    </row>
    <row r="661" spans="11:20">
      <c r="K661">
        <v>660</v>
      </c>
      <c r="L661" s="68">
        <f t="shared" si="26"/>
        <v>23</v>
      </c>
      <c r="M661" s="1" t="str">
        <f>rdxc_sourceList!K729</f>
        <v>IR-53</v>
      </c>
      <c r="N661" s="2" t="str">
        <f>rdxc_sourceList!L729</f>
        <v>EHIRIT-BULAGATSKIY AREA</v>
      </c>
      <c r="O661" s="103" t="str">
        <f>rdxc_sourceList!M729</f>
        <v/>
      </c>
      <c r="P661" s="60" t="str">
        <f>rdxc_sourceList!N729</f>
        <v>0</v>
      </c>
      <c r="Q661" s="60" t="str">
        <f>rdxc_sourceList!O729</f>
        <v>0</v>
      </c>
      <c r="R661" s="60" t="str">
        <f>rdxc_sourceList!P729</f>
        <v>0</v>
      </c>
      <c r="S661" t="str">
        <f>rdxc_sourceList!Q729</f>
        <v/>
      </c>
      <c r="T661" s="99" t="str">
        <f t="shared" si="27"/>
        <v>660|23|IR-53|EHIRIT-BULAGATSKIY AREA||0|0|0|</v>
      </c>
    </row>
    <row r="662" spans="11:20">
      <c r="K662">
        <v>661</v>
      </c>
      <c r="L662" s="68">
        <f t="shared" si="26"/>
        <v>24</v>
      </c>
      <c r="M662" s="1" t="str">
        <f>rdxc_sourceList!K733</f>
        <v>IV-01</v>
      </c>
      <c r="N662" s="2" t="str">
        <f>rdxc_sourceList!L733</f>
        <v>LENINSKY DISTRICT of IVANOVO</v>
      </c>
      <c r="O662" s="103" t="str">
        <f>rdxc_sourceList!M733</f>
        <v/>
      </c>
      <c r="P662" s="60" t="str">
        <f>rdxc_sourceList!N733</f>
        <v>0</v>
      </c>
      <c r="Q662" s="60" t="str">
        <f>rdxc_sourceList!O733</f>
        <v>0</v>
      </c>
      <c r="R662" s="60" t="str">
        <f>rdxc_sourceList!P733</f>
        <v>0</v>
      </c>
      <c r="S662" t="str">
        <f>rdxc_sourceList!Q733</f>
        <v/>
      </c>
      <c r="T662" s="99" t="str">
        <f t="shared" si="27"/>
        <v>661|24|IV-01|LENINSKY DISTRICT of IVANOVO||0|0|0|</v>
      </c>
    </row>
    <row r="663" spans="11:20">
      <c r="K663">
        <v>662</v>
      </c>
      <c r="L663" s="68">
        <f t="shared" si="26"/>
        <v>24</v>
      </c>
      <c r="M663" s="1" t="str">
        <f>rdxc_sourceList!K734</f>
        <v>IV-02</v>
      </c>
      <c r="N663" s="2" t="str">
        <f>rdxc_sourceList!L734</f>
        <v>OKTYABRSKY DISTRICT of IVANOVO</v>
      </c>
      <c r="O663" s="103" t="str">
        <f>rdxc_sourceList!M734</f>
        <v/>
      </c>
      <c r="P663" s="60" t="str">
        <f>rdxc_sourceList!N734</f>
        <v>0</v>
      </c>
      <c r="Q663" s="60" t="str">
        <f>rdxc_sourceList!O734</f>
        <v>0</v>
      </c>
      <c r="R663" s="60" t="str">
        <f>rdxc_sourceList!P734</f>
        <v>0</v>
      </c>
      <c r="S663" t="str">
        <f>rdxc_sourceList!Q734</f>
        <v/>
      </c>
      <c r="T663" s="99" t="str">
        <f t="shared" si="27"/>
        <v>662|24|IV-02|OKTYABRSKY DISTRICT of IVANOVO||0|0|0|</v>
      </c>
    </row>
    <row r="664" spans="11:20">
      <c r="K664">
        <v>663</v>
      </c>
      <c r="L664" s="68">
        <f t="shared" si="26"/>
        <v>24</v>
      </c>
      <c r="M664" s="1" t="str">
        <f>rdxc_sourceList!K735</f>
        <v>IV-03</v>
      </c>
      <c r="N664" s="2" t="str">
        <f>rdxc_sourceList!L735</f>
        <v>SOVETSKY DISTRICT of IVANOVO</v>
      </c>
      <c r="O664" s="103" t="str">
        <f>rdxc_sourceList!M735</f>
        <v/>
      </c>
      <c r="P664" s="60" t="str">
        <f>rdxc_sourceList!N735</f>
        <v>0</v>
      </c>
      <c r="Q664" s="60" t="str">
        <f>rdxc_sourceList!O735</f>
        <v>0</v>
      </c>
      <c r="R664" s="60" t="str">
        <f>rdxc_sourceList!P735</f>
        <v>0</v>
      </c>
      <c r="S664" t="str">
        <f>rdxc_sourceList!Q735</f>
        <v/>
      </c>
      <c r="T664" s="99" t="str">
        <f t="shared" si="27"/>
        <v>663|24|IV-03|SOVETSKY DISTRICT of IVANOVO||0|0|0|</v>
      </c>
    </row>
    <row r="665" spans="11:20">
      <c r="K665">
        <v>664</v>
      </c>
      <c r="L665" s="68">
        <f t="shared" si="26"/>
        <v>24</v>
      </c>
      <c r="M665" s="1" t="str">
        <f>rdxc_sourceList!K736</f>
        <v>IV-04</v>
      </c>
      <c r="N665" s="2" t="str">
        <f>rdxc_sourceList!L736</f>
        <v>FRUNZENSKY DISTRICT of IVANOVO</v>
      </c>
      <c r="O665" s="103" t="str">
        <f>rdxc_sourceList!M736</f>
        <v/>
      </c>
      <c r="P665" s="60" t="str">
        <f>rdxc_sourceList!N736</f>
        <v>0</v>
      </c>
      <c r="Q665" s="60" t="str">
        <f>rdxc_sourceList!O736</f>
        <v>0</v>
      </c>
      <c r="R665" s="60" t="str">
        <f>rdxc_sourceList!P736</f>
        <v>0</v>
      </c>
      <c r="S665" t="str">
        <f>rdxc_sourceList!Q736</f>
        <v/>
      </c>
      <c r="T665" s="99" t="str">
        <f t="shared" si="27"/>
        <v>664|24|IV-04|FRUNZENSKY DISTRICT of IVANOVO||0|0|0|</v>
      </c>
    </row>
    <row r="666" spans="11:20">
      <c r="K666">
        <v>665</v>
      </c>
      <c r="L666" s="68">
        <f t="shared" si="26"/>
        <v>24</v>
      </c>
      <c r="M666" s="1" t="str">
        <f>rdxc_sourceList!K737</f>
        <v>IV-05</v>
      </c>
      <c r="N666" s="2" t="str">
        <f>rdxc_sourceList!L737</f>
        <v>VICHUGA</v>
      </c>
      <c r="O666" s="103" t="str">
        <f>rdxc_sourceList!M737</f>
        <v/>
      </c>
      <c r="P666" s="60" t="str">
        <f>rdxc_sourceList!N737</f>
        <v>0</v>
      </c>
      <c r="Q666" s="60" t="str">
        <f>rdxc_sourceList!O737</f>
        <v>0</v>
      </c>
      <c r="R666" s="60" t="str">
        <f>rdxc_sourceList!P737</f>
        <v>0</v>
      </c>
      <c r="S666" t="str">
        <f>rdxc_sourceList!Q737</f>
        <v/>
      </c>
      <c r="T666" s="99" t="str">
        <f t="shared" si="27"/>
        <v>665|24|IV-05|VICHUGA||0|0|0|</v>
      </c>
    </row>
    <row r="667" spans="11:20">
      <c r="K667">
        <v>666</v>
      </c>
      <c r="L667" s="68">
        <f t="shared" si="26"/>
        <v>24</v>
      </c>
      <c r="M667" s="1" t="str">
        <f>rdxc_sourceList!K738</f>
        <v>IV-06</v>
      </c>
      <c r="N667" s="2" t="str">
        <f>rdxc_sourceList!L738</f>
        <v>KINESHMA</v>
      </c>
      <c r="O667" s="103" t="str">
        <f>rdxc_sourceList!M738</f>
        <v/>
      </c>
      <c r="P667" s="60" t="str">
        <f>rdxc_sourceList!N738</f>
        <v>0</v>
      </c>
      <c r="Q667" s="60" t="str">
        <f>rdxc_sourceList!O738</f>
        <v>0</v>
      </c>
      <c r="R667" s="60" t="str">
        <f>rdxc_sourceList!P738</f>
        <v>0</v>
      </c>
      <c r="S667" t="str">
        <f>rdxc_sourceList!Q738</f>
        <v/>
      </c>
      <c r="T667" s="99" t="str">
        <f t="shared" si="27"/>
        <v>666|24|IV-06|KINESHMA||0|0|0|</v>
      </c>
    </row>
    <row r="668" spans="11:20">
      <c r="K668">
        <v>667</v>
      </c>
      <c r="L668" s="68">
        <f t="shared" si="26"/>
        <v>24</v>
      </c>
      <c r="M668" s="1" t="str">
        <f>rdxc_sourceList!K739</f>
        <v>IV-07</v>
      </c>
      <c r="N668" s="2" t="str">
        <f>rdxc_sourceList!L739</f>
        <v>TEYKOVO</v>
      </c>
      <c r="O668" s="103" t="str">
        <f>rdxc_sourceList!M739</f>
        <v/>
      </c>
      <c r="P668" s="60" t="str">
        <f>rdxc_sourceList!N739</f>
        <v>0</v>
      </c>
      <c r="Q668" s="60" t="str">
        <f>rdxc_sourceList!O739</f>
        <v>0</v>
      </c>
      <c r="R668" s="60" t="str">
        <f>rdxc_sourceList!P739</f>
        <v>0</v>
      </c>
      <c r="S668" t="str">
        <f>rdxc_sourceList!Q739</f>
        <v/>
      </c>
      <c r="T668" s="99" t="str">
        <f t="shared" si="27"/>
        <v>667|24|IV-07|TEYKOVO||0|0|0|</v>
      </c>
    </row>
    <row r="669" spans="11:20">
      <c r="K669">
        <v>668</v>
      </c>
      <c r="L669" s="68">
        <f t="shared" si="26"/>
        <v>24</v>
      </c>
      <c r="M669" s="1" t="str">
        <f>rdxc_sourceList!K740</f>
        <v>IV-08</v>
      </c>
      <c r="N669" s="2" t="str">
        <f>rdxc_sourceList!L740</f>
        <v>deleted</v>
      </c>
      <c r="O669" s="103" t="str">
        <f>rdxc_sourceList!M740</f>
        <v/>
      </c>
      <c r="P669" s="60" t="str">
        <f>rdxc_sourceList!N740</f>
        <v>1</v>
      </c>
      <c r="Q669" s="60" t="str">
        <f>rdxc_sourceList!O740</f>
        <v>0</v>
      </c>
      <c r="R669" s="60" t="str">
        <f>rdxc_sourceList!P740</f>
        <v>1</v>
      </c>
      <c r="S669" t="str">
        <f>rdxc_sourceList!Q740</f>
        <v>IV-27</v>
      </c>
      <c r="T669" s="99" t="str">
        <f t="shared" si="27"/>
        <v>668|24|IV-08|deleted||1|0|1|IV-27</v>
      </c>
    </row>
    <row r="670" spans="11:20">
      <c r="K670">
        <v>669</v>
      </c>
      <c r="L670" s="68">
        <f t="shared" si="26"/>
        <v>24</v>
      </c>
      <c r="M670" s="1" t="str">
        <f>rdxc_sourceList!K741</f>
        <v>IV-09</v>
      </c>
      <c r="N670" s="2" t="str">
        <f>rdxc_sourceList!L741</f>
        <v>SHUYA</v>
      </c>
      <c r="O670" s="103" t="str">
        <f>rdxc_sourceList!M741</f>
        <v/>
      </c>
      <c r="P670" s="60" t="str">
        <f>rdxc_sourceList!N741</f>
        <v>0</v>
      </c>
      <c r="Q670" s="60" t="str">
        <f>rdxc_sourceList!O741</f>
        <v>0</v>
      </c>
      <c r="R670" s="60" t="str">
        <f>rdxc_sourceList!P741</f>
        <v>0</v>
      </c>
      <c r="S670" t="str">
        <f>rdxc_sourceList!Q741</f>
        <v/>
      </c>
      <c r="T670" s="99" t="str">
        <f t="shared" si="27"/>
        <v>669|24|IV-09|SHUYA||0|0|0|</v>
      </c>
    </row>
    <row r="671" spans="11:20">
      <c r="K671">
        <v>670</v>
      </c>
      <c r="L671" s="68">
        <f t="shared" si="26"/>
        <v>24</v>
      </c>
      <c r="M671" s="1" t="str">
        <f>rdxc_sourceList!K742</f>
        <v>IV-10</v>
      </c>
      <c r="N671" s="2" t="str">
        <f>rdxc_sourceList!L742</f>
        <v>VERKHNELANDEKHOVSKY AREA</v>
      </c>
      <c r="O671" s="103" t="str">
        <f>rdxc_sourceList!M742</f>
        <v/>
      </c>
      <c r="P671" s="60" t="str">
        <f>rdxc_sourceList!N742</f>
        <v>0</v>
      </c>
      <c r="Q671" s="60" t="str">
        <f>rdxc_sourceList!O742</f>
        <v>0</v>
      </c>
      <c r="R671" s="60" t="str">
        <f>rdxc_sourceList!P742</f>
        <v>0</v>
      </c>
      <c r="S671" t="str">
        <f>rdxc_sourceList!Q742</f>
        <v/>
      </c>
      <c r="T671" s="99" t="str">
        <f t="shared" si="27"/>
        <v>670|24|IV-10|VERKHNELANDEKHOVSKY AREA||0|0|0|</v>
      </c>
    </row>
    <row r="672" spans="11:20">
      <c r="K672">
        <v>671</v>
      </c>
      <c r="L672" s="68">
        <f t="shared" si="26"/>
        <v>24</v>
      </c>
      <c r="M672" s="1" t="str">
        <f>rdxc_sourceList!K743</f>
        <v>IV-11</v>
      </c>
      <c r="N672" s="2" t="str">
        <f>rdxc_sourceList!L743</f>
        <v>VICHUGSKY AREA</v>
      </c>
      <c r="O672" s="103" t="str">
        <f>rdxc_sourceList!M743</f>
        <v/>
      </c>
      <c r="P672" s="60" t="str">
        <f>rdxc_sourceList!N743</f>
        <v>0</v>
      </c>
      <c r="Q672" s="60" t="str">
        <f>rdxc_sourceList!O743</f>
        <v>0</v>
      </c>
      <c r="R672" s="60" t="str">
        <f>rdxc_sourceList!P743</f>
        <v>0</v>
      </c>
      <c r="S672" t="str">
        <f>rdxc_sourceList!Q743</f>
        <v/>
      </c>
      <c r="T672" s="99" t="str">
        <f t="shared" si="27"/>
        <v>671|24|IV-11|VICHUGSKY AREA||0|0|0|</v>
      </c>
    </row>
    <row r="673" spans="11:20">
      <c r="K673">
        <v>672</v>
      </c>
      <c r="L673" s="68">
        <f t="shared" si="26"/>
        <v>24</v>
      </c>
      <c r="M673" s="1" t="str">
        <f>rdxc_sourceList!K744</f>
        <v>IV-12</v>
      </c>
      <c r="N673" s="2" t="str">
        <f>rdxc_sourceList!L744</f>
        <v>GAVRILOVO-POSADSKIY AREA / incl. GAVRILOV POSAD/</v>
      </c>
      <c r="O673" s="103" t="str">
        <f>rdxc_sourceList!M744</f>
        <v/>
      </c>
      <c r="P673" s="60" t="str">
        <f>rdxc_sourceList!N744</f>
        <v>0</v>
      </c>
      <c r="Q673" s="60" t="str">
        <f>rdxc_sourceList!O744</f>
        <v>0</v>
      </c>
      <c r="R673" s="60" t="str">
        <f>rdxc_sourceList!P744</f>
        <v>0</v>
      </c>
      <c r="S673" t="str">
        <f>rdxc_sourceList!Q744</f>
        <v/>
      </c>
      <c r="T673" s="99" t="str">
        <f t="shared" si="27"/>
        <v>672|24|IV-12|GAVRILOVO-POSADSKIY AREA / incl. GAVRILOV POSAD/||0|0|0|</v>
      </c>
    </row>
    <row r="674" spans="11:20">
      <c r="K674">
        <v>673</v>
      </c>
      <c r="L674" s="68">
        <f t="shared" si="26"/>
        <v>24</v>
      </c>
      <c r="M674" s="1" t="str">
        <f>rdxc_sourceList!K745</f>
        <v>IV-13</v>
      </c>
      <c r="N674" s="2" t="str">
        <f>rdxc_sourceList!L745</f>
        <v>ZAVOLZHYE AREA / incl. ZAVOLZhSK/</v>
      </c>
      <c r="O674" s="103" t="str">
        <f>rdxc_sourceList!M745</f>
        <v/>
      </c>
      <c r="P674" s="60" t="str">
        <f>rdxc_sourceList!N745</f>
        <v>0</v>
      </c>
      <c r="Q674" s="60" t="str">
        <f>rdxc_sourceList!O745</f>
        <v>0</v>
      </c>
      <c r="R674" s="60" t="str">
        <f>rdxc_sourceList!P745</f>
        <v>0</v>
      </c>
      <c r="S674" t="str">
        <f>rdxc_sourceList!Q745</f>
        <v/>
      </c>
      <c r="T674" s="99" t="str">
        <f t="shared" si="27"/>
        <v>673|24|IV-13|ZAVOLZHYE AREA / incl. ZAVOLZhSK/||0|0|0|</v>
      </c>
    </row>
    <row r="675" spans="11:20">
      <c r="K675">
        <v>674</v>
      </c>
      <c r="L675" s="68">
        <f t="shared" si="26"/>
        <v>24</v>
      </c>
      <c r="M675" s="1" t="str">
        <f>rdxc_sourceList!K746</f>
        <v>IV-14</v>
      </c>
      <c r="N675" s="2" t="str">
        <f>rdxc_sourceList!L746</f>
        <v>IVANOVSKY AREA</v>
      </c>
      <c r="O675" s="103" t="str">
        <f>rdxc_sourceList!M746</f>
        <v/>
      </c>
      <c r="P675" s="60" t="str">
        <f>rdxc_sourceList!N746</f>
        <v>0</v>
      </c>
      <c r="Q675" s="60" t="str">
        <f>rdxc_sourceList!O746</f>
        <v>0</v>
      </c>
      <c r="R675" s="60" t="str">
        <f>rdxc_sourceList!P746</f>
        <v>0</v>
      </c>
      <c r="S675" t="str">
        <f>rdxc_sourceList!Q746</f>
        <v/>
      </c>
      <c r="T675" s="99" t="str">
        <f t="shared" si="27"/>
        <v>674|24|IV-14|IVANOVSKY AREA||0|0|0|</v>
      </c>
    </row>
    <row r="676" spans="11:20">
      <c r="K676">
        <v>675</v>
      </c>
      <c r="L676" s="68">
        <f t="shared" si="26"/>
        <v>24</v>
      </c>
      <c r="M676" s="1" t="str">
        <f>rdxc_sourceList!K747</f>
        <v>IV-15</v>
      </c>
      <c r="N676" s="2" t="str">
        <f>rdxc_sourceList!L747</f>
        <v>ILYINSKY AREA</v>
      </c>
      <c r="O676" s="103" t="str">
        <f>rdxc_sourceList!M747</f>
        <v/>
      </c>
      <c r="P676" s="60" t="str">
        <f>rdxc_sourceList!N747</f>
        <v>0</v>
      </c>
      <c r="Q676" s="60" t="str">
        <f>rdxc_sourceList!O747</f>
        <v>0</v>
      </c>
      <c r="R676" s="60" t="str">
        <f>rdxc_sourceList!P747</f>
        <v>0</v>
      </c>
      <c r="S676" t="str">
        <f>rdxc_sourceList!Q747</f>
        <v/>
      </c>
      <c r="T676" s="99" t="str">
        <f t="shared" si="27"/>
        <v>675|24|IV-15|ILYINSKY AREA||0|0|0|</v>
      </c>
    </row>
    <row r="677" spans="11:20">
      <c r="K677">
        <v>676</v>
      </c>
      <c r="L677" s="68">
        <f t="shared" si="26"/>
        <v>24</v>
      </c>
      <c r="M677" s="1" t="str">
        <f>rdxc_sourceList!K748</f>
        <v>IV-16</v>
      </c>
      <c r="N677" s="2" t="str">
        <f>rdxc_sourceList!L748</f>
        <v>KINESHMA AREA / incl. NAVOLOKI/</v>
      </c>
      <c r="O677" s="103" t="str">
        <f>rdxc_sourceList!M748</f>
        <v/>
      </c>
      <c r="P677" s="60" t="str">
        <f>rdxc_sourceList!N748</f>
        <v>0</v>
      </c>
      <c r="Q677" s="60" t="str">
        <f>rdxc_sourceList!O748</f>
        <v>0</v>
      </c>
      <c r="R677" s="60" t="str">
        <f>rdxc_sourceList!P748</f>
        <v>0</v>
      </c>
      <c r="S677" t="str">
        <f>rdxc_sourceList!Q748</f>
        <v/>
      </c>
      <c r="T677" s="99" t="str">
        <f t="shared" si="27"/>
        <v>676|24|IV-16|KINESHMA AREA / incl. NAVOLOKI/||0|0|0|</v>
      </c>
    </row>
    <row r="678" spans="11:20">
      <c r="K678">
        <v>677</v>
      </c>
      <c r="L678" s="68">
        <f t="shared" si="26"/>
        <v>24</v>
      </c>
      <c r="M678" s="1" t="str">
        <f>rdxc_sourceList!K749</f>
        <v>IV-17</v>
      </c>
      <c r="N678" s="2" t="str">
        <f>rdxc_sourceList!L749</f>
        <v>KOMSOMOL`SKY / incl. KOMSOMOLSK /</v>
      </c>
      <c r="O678" s="103" t="str">
        <f>rdxc_sourceList!M749</f>
        <v/>
      </c>
      <c r="P678" s="60" t="str">
        <f>rdxc_sourceList!N749</f>
        <v>0</v>
      </c>
      <c r="Q678" s="60" t="str">
        <f>rdxc_sourceList!O749</f>
        <v>0</v>
      </c>
      <c r="R678" s="60" t="str">
        <f>rdxc_sourceList!P749</f>
        <v>0</v>
      </c>
      <c r="S678" t="str">
        <f>rdxc_sourceList!Q749</f>
        <v/>
      </c>
      <c r="T678" s="99" t="str">
        <f t="shared" si="27"/>
        <v>677|24|IV-17|KOMSOMOL`SKY / incl. KOMSOMOLSK /||0|0|0|</v>
      </c>
    </row>
    <row r="679" spans="11:20">
      <c r="K679">
        <v>678</v>
      </c>
      <c r="L679" s="68">
        <f t="shared" si="26"/>
        <v>24</v>
      </c>
      <c r="M679" s="1" t="str">
        <f>rdxc_sourceList!K750</f>
        <v>IV-18</v>
      </c>
      <c r="N679" s="2" t="str">
        <f>rdxc_sourceList!L750</f>
        <v>LEZHNEVSKY AREA</v>
      </c>
      <c r="O679" s="103" t="str">
        <f>rdxc_sourceList!M750</f>
        <v/>
      </c>
      <c r="P679" s="60" t="str">
        <f>rdxc_sourceList!N750</f>
        <v>0</v>
      </c>
      <c r="Q679" s="60" t="str">
        <f>rdxc_sourceList!O750</f>
        <v>0</v>
      </c>
      <c r="R679" s="60" t="str">
        <f>rdxc_sourceList!P750</f>
        <v>0</v>
      </c>
      <c r="S679" t="str">
        <f>rdxc_sourceList!Q750</f>
        <v/>
      </c>
      <c r="T679" s="99" t="str">
        <f t="shared" si="27"/>
        <v>678|24|IV-18|LEZHNEVSKY AREA||0|0|0|</v>
      </c>
    </row>
    <row r="680" spans="11:20">
      <c r="K680">
        <v>679</v>
      </c>
      <c r="L680" s="68">
        <f t="shared" si="26"/>
        <v>24</v>
      </c>
      <c r="M680" s="1" t="str">
        <f>rdxc_sourceList!K751</f>
        <v>IV-19</v>
      </c>
      <c r="N680" s="2" t="str">
        <f>rdxc_sourceList!L751</f>
        <v>LUKHSKY AREA</v>
      </c>
      <c r="O680" s="103" t="str">
        <f>rdxc_sourceList!M751</f>
        <v/>
      </c>
      <c r="P680" s="60" t="str">
        <f>rdxc_sourceList!N751</f>
        <v>0</v>
      </c>
      <c r="Q680" s="60" t="str">
        <f>rdxc_sourceList!O751</f>
        <v>0</v>
      </c>
      <c r="R680" s="60" t="str">
        <f>rdxc_sourceList!P751</f>
        <v>0</v>
      </c>
      <c r="S680" t="str">
        <f>rdxc_sourceList!Q751</f>
        <v/>
      </c>
      <c r="T680" s="99" t="str">
        <f t="shared" si="27"/>
        <v>679|24|IV-19|LUKHSKY AREA||0|0|0|</v>
      </c>
    </row>
    <row r="681" spans="11:20">
      <c r="K681">
        <v>680</v>
      </c>
      <c r="L681" s="68">
        <f t="shared" si="26"/>
        <v>24</v>
      </c>
      <c r="M681" s="1" t="str">
        <f>rdxc_sourceList!K752</f>
        <v>IV-20</v>
      </c>
      <c r="N681" s="2" t="str">
        <f>rdxc_sourceList!L752</f>
        <v>PALEKHSKY AREA</v>
      </c>
      <c r="O681" s="103" t="str">
        <f>rdxc_sourceList!M752</f>
        <v/>
      </c>
      <c r="P681" s="60" t="str">
        <f>rdxc_sourceList!N752</f>
        <v>0</v>
      </c>
      <c r="Q681" s="60" t="str">
        <f>rdxc_sourceList!O752</f>
        <v>0</v>
      </c>
      <c r="R681" s="60" t="str">
        <f>rdxc_sourceList!P752</f>
        <v>0</v>
      </c>
      <c r="S681" t="str">
        <f>rdxc_sourceList!Q752</f>
        <v/>
      </c>
      <c r="T681" s="99" t="str">
        <f t="shared" si="27"/>
        <v>680|24|IV-20|PALEKHSKY AREA||0|0|0|</v>
      </c>
    </row>
    <row r="682" spans="11:20">
      <c r="K682">
        <v>681</v>
      </c>
      <c r="L682" s="68">
        <f t="shared" si="26"/>
        <v>24</v>
      </c>
      <c r="M682" s="1" t="str">
        <f>rdxc_sourceList!K753</f>
        <v>IV-21</v>
      </c>
      <c r="N682" s="2" t="str">
        <f>rdxc_sourceList!L753</f>
        <v>PESTYAKOVSKY AREA</v>
      </c>
      <c r="O682" s="103" t="str">
        <f>rdxc_sourceList!M753</f>
        <v/>
      </c>
      <c r="P682" s="60" t="str">
        <f>rdxc_sourceList!N753</f>
        <v>0</v>
      </c>
      <c r="Q682" s="60" t="str">
        <f>rdxc_sourceList!O753</f>
        <v>0</v>
      </c>
      <c r="R682" s="60" t="str">
        <f>rdxc_sourceList!P753</f>
        <v>0</v>
      </c>
      <c r="S682" t="str">
        <f>rdxc_sourceList!Q753</f>
        <v/>
      </c>
      <c r="T682" s="99" t="str">
        <f t="shared" si="27"/>
        <v>681|24|IV-21|PESTYAKOVSKY AREA||0|0|0|</v>
      </c>
    </row>
    <row r="683" spans="11:20">
      <c r="K683">
        <v>682</v>
      </c>
      <c r="L683" s="68">
        <f t="shared" si="26"/>
        <v>24</v>
      </c>
      <c r="M683" s="1" t="str">
        <f>rdxc_sourceList!K754</f>
        <v>IV-22</v>
      </c>
      <c r="N683" s="2" t="str">
        <f>rdxc_sourceList!L754</f>
        <v>PRIVOLZHSKY AREA / incl. PLES, PRIVOLZhSK/</v>
      </c>
      <c r="O683" s="103" t="str">
        <f>rdxc_sourceList!M754</f>
        <v/>
      </c>
      <c r="P683" s="60" t="str">
        <f>rdxc_sourceList!N754</f>
        <v>0</v>
      </c>
      <c r="Q683" s="60" t="str">
        <f>rdxc_sourceList!O754</f>
        <v>0</v>
      </c>
      <c r="R683" s="60" t="str">
        <f>rdxc_sourceList!P754</f>
        <v>0</v>
      </c>
      <c r="S683" t="str">
        <f>rdxc_sourceList!Q754</f>
        <v/>
      </c>
      <c r="T683" s="99" t="str">
        <f t="shared" si="27"/>
        <v>682|24|IV-22|PRIVOLZHSKY AREA / incl. PLES, PRIVOLZhSK/||0|0|0|</v>
      </c>
    </row>
    <row r="684" spans="11:20">
      <c r="K684">
        <v>683</v>
      </c>
      <c r="L684" s="68">
        <f t="shared" si="26"/>
        <v>24</v>
      </c>
      <c r="M684" s="1" t="str">
        <f>rdxc_sourceList!K755</f>
        <v>IV-23</v>
      </c>
      <c r="N684" s="2" t="str">
        <f>rdxc_sourceList!L755</f>
        <v>PUCHEZHSKY AREA / incl. PUChEZh/</v>
      </c>
      <c r="O684" s="103" t="str">
        <f>rdxc_sourceList!M755</f>
        <v/>
      </c>
      <c r="P684" s="60" t="str">
        <f>rdxc_sourceList!N755</f>
        <v>0</v>
      </c>
      <c r="Q684" s="60" t="str">
        <f>rdxc_sourceList!O755</f>
        <v>0</v>
      </c>
      <c r="R684" s="60" t="str">
        <f>rdxc_sourceList!P755</f>
        <v>0</v>
      </c>
      <c r="S684" t="str">
        <f>rdxc_sourceList!Q755</f>
        <v/>
      </c>
      <c r="T684" s="99" t="str">
        <f t="shared" si="27"/>
        <v>683|24|IV-23|PUCHEZHSKY AREA / incl. PUChEZh/||0|0|0|</v>
      </c>
    </row>
    <row r="685" spans="11:20">
      <c r="K685">
        <v>684</v>
      </c>
      <c r="L685" s="68">
        <f t="shared" si="26"/>
        <v>24</v>
      </c>
      <c r="M685" s="1" t="str">
        <f>rdxc_sourceList!K756</f>
        <v>IV-24</v>
      </c>
      <c r="N685" s="2" t="str">
        <f>rdxc_sourceList!L756</f>
        <v>RODNIKOVSKY AREA / incl. RODNIKI /</v>
      </c>
      <c r="O685" s="103" t="str">
        <f>rdxc_sourceList!M756</f>
        <v/>
      </c>
      <c r="P685" s="60" t="str">
        <f>rdxc_sourceList!N756</f>
        <v>0</v>
      </c>
      <c r="Q685" s="60" t="str">
        <f>rdxc_sourceList!O756</f>
        <v>0</v>
      </c>
      <c r="R685" s="60" t="str">
        <f>rdxc_sourceList!P756</f>
        <v>0</v>
      </c>
      <c r="S685" t="str">
        <f>rdxc_sourceList!Q756</f>
        <v/>
      </c>
      <c r="T685" s="99" t="str">
        <f t="shared" si="27"/>
        <v>684|24|IV-24|RODNIKOVSKY AREA / incl. RODNIKI /||0|0|0|</v>
      </c>
    </row>
    <row r="686" spans="11:20">
      <c r="K686">
        <v>685</v>
      </c>
      <c r="L686" s="68">
        <f t="shared" si="26"/>
        <v>24</v>
      </c>
      <c r="M686" s="1" t="str">
        <f>rdxc_sourceList!K757</f>
        <v>IV-25</v>
      </c>
      <c r="N686" s="2" t="str">
        <f>rdxc_sourceList!L757</f>
        <v>SAVINSKY AREA</v>
      </c>
      <c r="O686" s="103" t="str">
        <f>rdxc_sourceList!M757</f>
        <v/>
      </c>
      <c r="P686" s="60" t="str">
        <f>rdxc_sourceList!N757</f>
        <v>0</v>
      </c>
      <c r="Q686" s="60" t="str">
        <f>rdxc_sourceList!O757</f>
        <v>0</v>
      </c>
      <c r="R686" s="60" t="str">
        <f>rdxc_sourceList!P757</f>
        <v>0</v>
      </c>
      <c r="S686" t="str">
        <f>rdxc_sourceList!Q757</f>
        <v/>
      </c>
      <c r="T686" s="99" t="str">
        <f t="shared" si="27"/>
        <v>685|24|IV-25|SAVINSKY AREA||0|0|0|</v>
      </c>
    </row>
    <row r="687" spans="11:20">
      <c r="K687">
        <v>686</v>
      </c>
      <c r="L687" s="68">
        <f t="shared" si="26"/>
        <v>24</v>
      </c>
      <c r="M687" s="1" t="str">
        <f>rdxc_sourceList!K758</f>
        <v>IV-26</v>
      </c>
      <c r="N687" s="2" t="str">
        <f>rdxc_sourceList!L758</f>
        <v>TEYKOVSKY AREA</v>
      </c>
      <c r="O687" s="103" t="str">
        <f>rdxc_sourceList!M758</f>
        <v/>
      </c>
      <c r="P687" s="60" t="str">
        <f>rdxc_sourceList!N758</f>
        <v>0</v>
      </c>
      <c r="Q687" s="60" t="str">
        <f>rdxc_sourceList!O758</f>
        <v>0</v>
      </c>
      <c r="R687" s="60" t="str">
        <f>rdxc_sourceList!P758</f>
        <v>0</v>
      </c>
      <c r="S687" t="str">
        <f>rdxc_sourceList!Q758</f>
        <v/>
      </c>
      <c r="T687" s="99" t="str">
        <f t="shared" si="27"/>
        <v>686|24|IV-26|TEYKOVSKY AREA||0|0|0|</v>
      </c>
    </row>
    <row r="688" spans="11:20">
      <c r="K688">
        <v>687</v>
      </c>
      <c r="L688" s="68">
        <f t="shared" si="26"/>
        <v>24</v>
      </c>
      <c r="M688" s="1" t="str">
        <f>rdxc_sourceList!K759</f>
        <v>IV-27</v>
      </c>
      <c r="N688" s="2" t="str">
        <f>rdxc_sourceList!L759</f>
        <v>FURMANOVSKY AREA / incl. FURMANOV /</v>
      </c>
      <c r="O688" s="103" t="str">
        <f>rdxc_sourceList!M759</f>
        <v/>
      </c>
      <c r="P688" s="60" t="str">
        <f>rdxc_sourceList!N759</f>
        <v>0</v>
      </c>
      <c r="Q688" s="60" t="str">
        <f>rdxc_sourceList!O759</f>
        <v>0</v>
      </c>
      <c r="R688" s="60" t="str">
        <f>rdxc_sourceList!P759</f>
        <v>0</v>
      </c>
      <c r="S688" t="str">
        <f>rdxc_sourceList!Q759</f>
        <v/>
      </c>
      <c r="T688" s="99" t="str">
        <f t="shared" si="27"/>
        <v>687|24|IV-27|FURMANOVSKY AREA / incl. FURMANOV /||0|0|0|</v>
      </c>
    </row>
    <row r="689" spans="11:20">
      <c r="K689">
        <v>688</v>
      </c>
      <c r="L689" s="68">
        <f t="shared" si="26"/>
        <v>24</v>
      </c>
      <c r="M689" s="1" t="str">
        <f>rdxc_sourceList!K760</f>
        <v>IV-28</v>
      </c>
      <c r="N689" s="2" t="str">
        <f>rdxc_sourceList!L760</f>
        <v>SHUYSKY AREA</v>
      </c>
      <c r="O689" s="103" t="str">
        <f>rdxc_sourceList!M760</f>
        <v/>
      </c>
      <c r="P689" s="60" t="str">
        <f>rdxc_sourceList!N760</f>
        <v>0</v>
      </c>
      <c r="Q689" s="60" t="str">
        <f>rdxc_sourceList!O760</f>
        <v>0</v>
      </c>
      <c r="R689" s="60" t="str">
        <f>rdxc_sourceList!P760</f>
        <v>0</v>
      </c>
      <c r="S689" t="str">
        <f>rdxc_sourceList!Q760</f>
        <v/>
      </c>
      <c r="T689" s="99" t="str">
        <f t="shared" si="27"/>
        <v>688|24|IV-28|SHUYSKY AREA||0|0|0|</v>
      </c>
    </row>
    <row r="690" spans="11:20">
      <c r="K690">
        <v>689</v>
      </c>
      <c r="L690" s="68">
        <f t="shared" si="26"/>
        <v>24</v>
      </c>
      <c r="M690" s="1" t="str">
        <f>rdxc_sourceList!K761</f>
        <v>IV-29</v>
      </c>
      <c r="N690" s="2" t="str">
        <f>rdxc_sourceList!L761</f>
        <v>YUZHSKIY AREA / incl. YuZhA/</v>
      </c>
      <c r="O690" s="103" t="str">
        <f>rdxc_sourceList!M761</f>
        <v/>
      </c>
      <c r="P690" s="60" t="str">
        <f>rdxc_sourceList!N761</f>
        <v>0</v>
      </c>
      <c r="Q690" s="60" t="str">
        <f>rdxc_sourceList!O761</f>
        <v>0</v>
      </c>
      <c r="R690" s="60" t="str">
        <f>rdxc_sourceList!P761</f>
        <v>0</v>
      </c>
      <c r="S690" t="str">
        <f>rdxc_sourceList!Q761</f>
        <v/>
      </c>
      <c r="T690" s="99" t="str">
        <f t="shared" si="27"/>
        <v>689|24|IV-29|YUZHSKIY AREA / incl. YuZhA/||0|0|0|</v>
      </c>
    </row>
    <row r="691" spans="11:20">
      <c r="K691">
        <v>690</v>
      </c>
      <c r="L691" s="68">
        <f t="shared" si="26"/>
        <v>24</v>
      </c>
      <c r="M691" s="1" t="str">
        <f>rdxc_sourceList!K762</f>
        <v>IV-30</v>
      </c>
      <c r="N691" s="2" t="str">
        <f>rdxc_sourceList!L762</f>
        <v>YURYEVETSKY AREA / incl. YURYEVETS /</v>
      </c>
      <c r="O691" s="103" t="str">
        <f>rdxc_sourceList!M762</f>
        <v/>
      </c>
      <c r="P691" s="60" t="str">
        <f>rdxc_sourceList!N762</f>
        <v>0</v>
      </c>
      <c r="Q691" s="60" t="str">
        <f>rdxc_sourceList!O762</f>
        <v>0</v>
      </c>
      <c r="R691" s="60" t="str">
        <f>rdxc_sourceList!P762</f>
        <v>0</v>
      </c>
      <c r="S691" t="str">
        <f>rdxc_sourceList!Q762</f>
        <v/>
      </c>
      <c r="T691" s="99" t="str">
        <f t="shared" si="27"/>
        <v>690|24|IV-30|YURYEVETSKY AREA / incl. YURYEVETS /||0|0|0|</v>
      </c>
    </row>
    <row r="692" spans="11:20">
      <c r="K692">
        <v>691</v>
      </c>
      <c r="L692" s="68">
        <f t="shared" si="26"/>
        <v>24</v>
      </c>
      <c r="M692" s="1" t="str">
        <f>rdxc_sourceList!K763</f>
        <v>IV-31</v>
      </c>
      <c r="N692" s="2" t="str">
        <f>rdxc_sourceList!L763</f>
        <v>KOHMA</v>
      </c>
      <c r="O692" s="103" t="str">
        <f>rdxc_sourceList!M763</f>
        <v/>
      </c>
      <c r="P692" s="60" t="str">
        <f>rdxc_sourceList!N763</f>
        <v>0</v>
      </c>
      <c r="Q692" s="60" t="str">
        <f>rdxc_sourceList!O763</f>
        <v>0</v>
      </c>
      <c r="R692" s="60" t="str">
        <f>rdxc_sourceList!P763</f>
        <v>0</v>
      </c>
      <c r="S692" t="str">
        <f>rdxc_sourceList!Q763</f>
        <v/>
      </c>
      <c r="T692" s="99" t="str">
        <f t="shared" si="27"/>
        <v>691|24|IV-31|KOHMA||0|0|0|</v>
      </c>
    </row>
    <row r="693" spans="11:20">
      <c r="K693">
        <v>692</v>
      </c>
      <c r="L693" s="68">
        <f t="shared" si="26"/>
        <v>25</v>
      </c>
      <c r="M693" s="1" t="str">
        <f>rdxc_sourceList!K767</f>
        <v>KA-01</v>
      </c>
      <c r="N693" s="2" t="str">
        <f>rdxc_sourceList!L767</f>
        <v>deleted</v>
      </c>
      <c r="O693" s="103" t="str">
        <f>rdxc_sourceList!M767</f>
        <v/>
      </c>
      <c r="P693" s="60" t="str">
        <f>rdxc_sourceList!N767</f>
        <v>1</v>
      </c>
      <c r="Q693" s="60" t="str">
        <f>rdxc_sourceList!O767</f>
        <v>0</v>
      </c>
      <c r="R693" s="60" t="str">
        <f>rdxc_sourceList!P767</f>
        <v>1</v>
      </c>
      <c r="S693" t="str">
        <f>rdxc_sourceList!Q767</f>
        <v>KA-03</v>
      </c>
      <c r="T693" s="99" t="str">
        <f t="shared" si="27"/>
        <v>692|25|KA-01|deleted||1|0|1|KA-03</v>
      </c>
    </row>
    <row r="694" spans="11:20">
      <c r="K694">
        <v>693</v>
      </c>
      <c r="L694" s="68">
        <f t="shared" si="26"/>
        <v>25</v>
      </c>
      <c r="M694" s="1" t="str">
        <f>rdxc_sourceList!K768</f>
        <v>KA-02</v>
      </c>
      <c r="N694" s="2" t="str">
        <f>rdxc_sourceList!L768</f>
        <v>LENINGRADSKY DISTRICT of KALININGRAD</v>
      </c>
      <c r="O694" s="103" t="str">
        <f>rdxc_sourceList!M768</f>
        <v/>
      </c>
      <c r="P694" s="60" t="str">
        <f>rdxc_sourceList!N768</f>
        <v>0</v>
      </c>
      <c r="Q694" s="60" t="str">
        <f>rdxc_sourceList!O768</f>
        <v>0</v>
      </c>
      <c r="R694" s="60" t="str">
        <f>rdxc_sourceList!P768</f>
        <v>0</v>
      </c>
      <c r="S694" t="str">
        <f>rdxc_sourceList!Q768</f>
        <v/>
      </c>
      <c r="T694" s="99" t="str">
        <f t="shared" si="27"/>
        <v>693|25|KA-02|LENINGRADSKY DISTRICT of KALININGRAD||0|0|0|</v>
      </c>
    </row>
    <row r="695" spans="11:20">
      <c r="K695">
        <v>694</v>
      </c>
      <c r="L695" s="68">
        <f t="shared" si="26"/>
        <v>25</v>
      </c>
      <c r="M695" s="1" t="str">
        <f>rdxc_sourceList!K769</f>
        <v>KA-03</v>
      </c>
      <c r="N695" s="2" t="str">
        <f>rdxc_sourceList!L769</f>
        <v>MOSKOVSKY DISTRICT of KALININGRAD</v>
      </c>
      <c r="O695" s="103" t="str">
        <f>rdxc_sourceList!M769</f>
        <v/>
      </c>
      <c r="P695" s="60" t="str">
        <f>rdxc_sourceList!N769</f>
        <v>0</v>
      </c>
      <c r="Q695" s="60" t="str">
        <f>rdxc_sourceList!O769</f>
        <v>0</v>
      </c>
      <c r="R695" s="60" t="str">
        <f>rdxc_sourceList!P769</f>
        <v>0</v>
      </c>
      <c r="S695" t="str">
        <f>rdxc_sourceList!Q769</f>
        <v/>
      </c>
      <c r="T695" s="99" t="str">
        <f t="shared" si="27"/>
        <v>694|25|KA-03|MOSKOVSKY DISTRICT of KALININGRAD||0|0|0|</v>
      </c>
    </row>
    <row r="696" spans="11:20">
      <c r="K696">
        <v>695</v>
      </c>
      <c r="L696" s="68">
        <f t="shared" si="26"/>
        <v>25</v>
      </c>
      <c r="M696" s="1" t="str">
        <f>rdxc_sourceList!K770</f>
        <v>KA-04</v>
      </c>
      <c r="N696" s="2" t="str">
        <f>rdxc_sourceList!L770</f>
        <v>deleted</v>
      </c>
      <c r="O696" s="103" t="str">
        <f>rdxc_sourceList!M770</f>
        <v/>
      </c>
      <c r="P696" s="60" t="str">
        <f>rdxc_sourceList!N770</f>
        <v>1</v>
      </c>
      <c r="Q696" s="60" t="str">
        <f>rdxc_sourceList!O770</f>
        <v>0</v>
      </c>
      <c r="R696" s="60" t="str">
        <f>rdxc_sourceList!P770</f>
        <v>1</v>
      </c>
      <c r="S696" t="str">
        <f>rdxc_sourceList!Q770</f>
        <v>KA-05</v>
      </c>
      <c r="T696" s="99" t="str">
        <f t="shared" si="27"/>
        <v>695|25|KA-04|deleted||1|0|1|KA-05</v>
      </c>
    </row>
    <row r="697" spans="11:20">
      <c r="K697">
        <v>696</v>
      </c>
      <c r="L697" s="68">
        <f t="shared" si="26"/>
        <v>25</v>
      </c>
      <c r="M697" s="1" t="str">
        <f>rdxc_sourceList!K771</f>
        <v>KA-05</v>
      </c>
      <c r="N697" s="2" t="str">
        <f>rdxc_sourceList!L771</f>
        <v>CENTRALNY DISTRICT of KALININGRAD</v>
      </c>
      <c r="O697" s="103" t="str">
        <f>rdxc_sourceList!M771</f>
        <v/>
      </c>
      <c r="P697" s="60" t="str">
        <f>rdxc_sourceList!N771</f>
        <v>0</v>
      </c>
      <c r="Q697" s="60" t="str">
        <f>rdxc_sourceList!O771</f>
        <v>0</v>
      </c>
      <c r="R697" s="60" t="str">
        <f>rdxc_sourceList!P771</f>
        <v>0</v>
      </c>
      <c r="S697" t="str">
        <f>rdxc_sourceList!Q771</f>
        <v/>
      </c>
      <c r="T697" s="99" t="str">
        <f t="shared" si="27"/>
        <v>696|25|KA-05|CENTRALNY DISTRICT of KALININGRAD||0|0|0|</v>
      </c>
    </row>
    <row r="698" spans="11:20">
      <c r="K698">
        <v>697</v>
      </c>
      <c r="L698" s="68">
        <f t="shared" si="26"/>
        <v>25</v>
      </c>
      <c r="M698" s="1" t="str">
        <f>rdxc_sourceList!K772</f>
        <v>KA-06</v>
      </c>
      <c r="N698" s="2" t="str">
        <f>rdxc_sourceList!L772</f>
        <v>BALTIYSKY AREA / incl. BALTIYSK, PRIMORSK /</v>
      </c>
      <c r="O698" s="103" t="str">
        <f>rdxc_sourceList!M772</f>
        <v/>
      </c>
      <c r="P698" s="60" t="str">
        <f>rdxc_sourceList!N772</f>
        <v>0</v>
      </c>
      <c r="Q698" s="60" t="str">
        <f>rdxc_sourceList!O772</f>
        <v>0</v>
      </c>
      <c r="R698" s="60" t="str">
        <f>rdxc_sourceList!P772</f>
        <v>0</v>
      </c>
      <c r="S698" t="str">
        <f>rdxc_sourceList!Q772</f>
        <v/>
      </c>
      <c r="T698" s="99" t="str">
        <f t="shared" si="27"/>
        <v>697|25|KA-06|BALTIYSKY AREA / incl. BALTIYSK, PRIMORSK /||0|0|0|</v>
      </c>
    </row>
    <row r="699" spans="11:20">
      <c r="K699">
        <v>698</v>
      </c>
      <c r="L699" s="68">
        <f t="shared" si="26"/>
        <v>25</v>
      </c>
      <c r="M699" s="1" t="str">
        <f>rdxc_sourceList!K773</f>
        <v>KA-07</v>
      </c>
      <c r="N699" s="2" t="str">
        <f>rdxc_sourceList!L773</f>
        <v>PIONERSKY CITY DISTRICT</v>
      </c>
      <c r="O699" s="103" t="str">
        <f>rdxc_sourceList!M773</f>
        <v/>
      </c>
      <c r="P699" s="60" t="str">
        <f>rdxc_sourceList!N773</f>
        <v>0</v>
      </c>
      <c r="Q699" s="60" t="str">
        <f>rdxc_sourceList!O773</f>
        <v>0</v>
      </c>
      <c r="R699" s="60" t="str">
        <f>rdxc_sourceList!P773</f>
        <v>0</v>
      </c>
      <c r="S699" t="str">
        <f>rdxc_sourceList!Q773</f>
        <v/>
      </c>
      <c r="T699" s="99" t="str">
        <f t="shared" si="27"/>
        <v>698|25|KA-07|PIONERSKY CITY DISTRICT||0|0|0|</v>
      </c>
    </row>
    <row r="700" spans="11:20">
      <c r="K700">
        <v>699</v>
      </c>
      <c r="L700" s="68">
        <f t="shared" si="26"/>
        <v>25</v>
      </c>
      <c r="M700" s="1" t="str">
        <f>rdxc_sourceList!K774</f>
        <v>KA-08</v>
      </c>
      <c r="N700" s="2" t="str">
        <f>rdxc_sourceList!L774</f>
        <v>SVETLOGORSK AREA / incl. SVETLOGORSK /</v>
      </c>
      <c r="O700" s="103" t="str">
        <f>rdxc_sourceList!M774</f>
        <v/>
      </c>
      <c r="P700" s="60" t="str">
        <f>rdxc_sourceList!N774</f>
        <v>0</v>
      </c>
      <c r="Q700" s="60" t="str">
        <f>rdxc_sourceList!O774</f>
        <v>0</v>
      </c>
      <c r="R700" s="60" t="str">
        <f>rdxc_sourceList!P774</f>
        <v>0</v>
      </c>
      <c r="S700" t="str">
        <f>rdxc_sourceList!Q774</f>
        <v/>
      </c>
      <c r="T700" s="99" t="str">
        <f t="shared" si="27"/>
        <v>699|25|KA-08|SVETLOGORSK AREA / incl. SVETLOGORSK /||0|0|0|</v>
      </c>
    </row>
    <row r="701" spans="11:20">
      <c r="K701">
        <v>700</v>
      </c>
      <c r="L701" s="68">
        <f t="shared" si="26"/>
        <v>25</v>
      </c>
      <c r="M701" s="1" t="str">
        <f>rdxc_sourceList!K775</f>
        <v>KA-09</v>
      </c>
      <c r="N701" s="2" t="str">
        <f>rdxc_sourceList!L775</f>
        <v>SVETLOVSKY CITY DISTRICT</v>
      </c>
      <c r="O701" s="103" t="str">
        <f>rdxc_sourceList!M775</f>
        <v/>
      </c>
      <c r="P701" s="60" t="str">
        <f>rdxc_sourceList!N775</f>
        <v>0</v>
      </c>
      <c r="Q701" s="60" t="str">
        <f>rdxc_sourceList!O775</f>
        <v>0</v>
      </c>
      <c r="R701" s="60" t="str">
        <f>rdxc_sourceList!P775</f>
        <v>0</v>
      </c>
      <c r="S701" t="str">
        <f>rdxc_sourceList!Q775</f>
        <v/>
      </c>
      <c r="T701" s="99" t="str">
        <f t="shared" si="27"/>
        <v>700|25|KA-09|SVETLOVSKY CITY DISTRICT||0|0|0|</v>
      </c>
    </row>
    <row r="702" spans="11:20">
      <c r="K702">
        <v>701</v>
      </c>
      <c r="L702" s="68">
        <f t="shared" si="26"/>
        <v>25</v>
      </c>
      <c r="M702" s="1" t="str">
        <f>rdxc_sourceList!K776</f>
        <v>KA-10</v>
      </c>
      <c r="N702" s="2" t="str">
        <f>rdxc_sourceList!L776</f>
        <v>SOVIETSKY CITY DISTRICT</v>
      </c>
      <c r="O702" s="103" t="str">
        <f>rdxc_sourceList!M776</f>
        <v/>
      </c>
      <c r="P702" s="60" t="str">
        <f>rdxc_sourceList!N776</f>
        <v>0</v>
      </c>
      <c r="Q702" s="60" t="str">
        <f>rdxc_sourceList!O776</f>
        <v>0</v>
      </c>
      <c r="R702" s="60" t="str">
        <f>rdxc_sourceList!P776</f>
        <v>0</v>
      </c>
      <c r="S702" t="str">
        <f>rdxc_sourceList!Q776</f>
        <v/>
      </c>
      <c r="T702" s="99" t="str">
        <f t="shared" si="27"/>
        <v>701|25|KA-10|SOVIETSKY CITY DISTRICT||0|0|0|</v>
      </c>
    </row>
    <row r="703" spans="11:20">
      <c r="K703">
        <v>702</v>
      </c>
      <c r="L703" s="68">
        <f t="shared" si="26"/>
        <v>25</v>
      </c>
      <c r="M703" s="1" t="str">
        <f>rdxc_sourceList!K777</f>
        <v>KA-11</v>
      </c>
      <c r="N703" s="2" t="str">
        <f>rdxc_sourceList!L777</f>
        <v>BAGRATIONOVSKY AREA / incl. BAGRATIONOVSK/</v>
      </c>
      <c r="O703" s="103" t="str">
        <f>rdxc_sourceList!M777</f>
        <v/>
      </c>
      <c r="P703" s="60" t="str">
        <f>rdxc_sourceList!N777</f>
        <v>0</v>
      </c>
      <c r="Q703" s="60" t="str">
        <f>rdxc_sourceList!O777</f>
        <v>0</v>
      </c>
      <c r="R703" s="60" t="str">
        <f>rdxc_sourceList!P777</f>
        <v>0</v>
      </c>
      <c r="S703" t="str">
        <f>rdxc_sourceList!Q777</f>
        <v/>
      </c>
      <c r="T703" s="99" t="str">
        <f t="shared" si="27"/>
        <v>702|25|KA-11|BAGRATIONOVSKY AREA / incl. BAGRATIONOVSK/||0|0|0|</v>
      </c>
    </row>
    <row r="704" spans="11:20">
      <c r="K704">
        <v>703</v>
      </c>
      <c r="L704" s="68">
        <f t="shared" si="26"/>
        <v>25</v>
      </c>
      <c r="M704" s="1" t="str">
        <f>rdxc_sourceList!K778</f>
        <v>KA-12</v>
      </c>
      <c r="N704" s="2" t="str">
        <f>rdxc_sourceList!L778</f>
        <v>GVARDEISKY CITY DISTRICT</v>
      </c>
      <c r="O704" s="103" t="str">
        <f>rdxc_sourceList!M778</f>
        <v/>
      </c>
      <c r="P704" s="60" t="str">
        <f>rdxc_sourceList!N778</f>
        <v>0</v>
      </c>
      <c r="Q704" s="60" t="str">
        <f>rdxc_sourceList!O778</f>
        <v>0</v>
      </c>
      <c r="R704" s="60" t="str">
        <f>rdxc_sourceList!P778</f>
        <v>0</v>
      </c>
      <c r="S704" t="str">
        <f>rdxc_sourceList!Q778</f>
        <v/>
      </c>
      <c r="T704" s="99" t="str">
        <f t="shared" si="27"/>
        <v>703|25|KA-12|GVARDEISKY CITY DISTRICT||0|0|0|</v>
      </c>
    </row>
    <row r="705" spans="11:20">
      <c r="K705">
        <v>704</v>
      </c>
      <c r="L705" s="68">
        <f t="shared" si="26"/>
        <v>25</v>
      </c>
      <c r="M705" s="1" t="str">
        <f>rdxc_sourceList!K779</f>
        <v>KA-13</v>
      </c>
      <c r="N705" s="2" t="str">
        <f>rdxc_sourceList!L779</f>
        <v>GURYEVSKY CITY DISTRICT</v>
      </c>
      <c r="O705" s="103" t="str">
        <f>rdxc_sourceList!M779</f>
        <v/>
      </c>
      <c r="P705" s="60" t="str">
        <f>rdxc_sourceList!N779</f>
        <v>0</v>
      </c>
      <c r="Q705" s="60" t="str">
        <f>rdxc_sourceList!O779</f>
        <v>0</v>
      </c>
      <c r="R705" s="60" t="str">
        <f>rdxc_sourceList!P779</f>
        <v>0</v>
      </c>
      <c r="S705" t="str">
        <f>rdxc_sourceList!Q779</f>
        <v/>
      </c>
      <c r="T705" s="99" t="str">
        <f t="shared" si="27"/>
        <v>704|25|KA-13|GURYEVSKY CITY DISTRICT||0|0|0|</v>
      </c>
    </row>
    <row r="706" spans="11:20">
      <c r="K706">
        <v>705</v>
      </c>
      <c r="L706" s="68">
        <f t="shared" si="26"/>
        <v>25</v>
      </c>
      <c r="M706" s="1" t="str">
        <f>rdxc_sourceList!K780</f>
        <v>KA-14</v>
      </c>
      <c r="N706" s="2" t="str">
        <f>rdxc_sourceList!L780</f>
        <v>GUSEVSKY CITY DISTRICT</v>
      </c>
      <c r="O706" s="103" t="str">
        <f>rdxc_sourceList!M780</f>
        <v/>
      </c>
      <c r="P706" s="60" t="str">
        <f>rdxc_sourceList!N780</f>
        <v>0</v>
      </c>
      <c r="Q706" s="60" t="str">
        <f>rdxc_sourceList!O780</f>
        <v>0</v>
      </c>
      <c r="R706" s="60" t="str">
        <f>rdxc_sourceList!P780</f>
        <v>0</v>
      </c>
      <c r="S706" t="str">
        <f>rdxc_sourceList!Q780</f>
        <v/>
      </c>
      <c r="T706" s="99" t="str">
        <f t="shared" si="27"/>
        <v>705|25|KA-14|GUSEVSKY CITY DISTRICT||0|0|0|</v>
      </c>
    </row>
    <row r="707" spans="11:20">
      <c r="K707">
        <v>706</v>
      </c>
      <c r="L707" s="68">
        <f t="shared" ref="L707:L770" si="28">VLOOKUP(LEFT(M707,2),$B$2:$C$92,2,0)</f>
        <v>25</v>
      </c>
      <c r="M707" s="1" t="str">
        <f>rdxc_sourceList!K781</f>
        <v>KA-15</v>
      </c>
      <c r="N707" s="2" t="str">
        <f>rdxc_sourceList!L781</f>
        <v>ZELENOGRADSKY AREA / incl. ZELENOGRADSK /</v>
      </c>
      <c r="O707" s="103" t="str">
        <f>rdxc_sourceList!M781</f>
        <v/>
      </c>
      <c r="P707" s="60" t="str">
        <f>rdxc_sourceList!N781</f>
        <v>0</v>
      </c>
      <c r="Q707" s="60" t="str">
        <f>rdxc_sourceList!O781</f>
        <v>0</v>
      </c>
      <c r="R707" s="60" t="str">
        <f>rdxc_sourceList!P781</f>
        <v>0</v>
      </c>
      <c r="S707" t="str">
        <f>rdxc_sourceList!Q781</f>
        <v/>
      </c>
      <c r="T707" s="99" t="str">
        <f t="shared" ref="T707:T770" si="29">K707&amp;"|"&amp;L707&amp;"|"&amp;M707&amp;"|"&amp;N707&amp;"|"&amp;IF(O707 &lt;&gt; "",TEXT(O707,"yyyy-mm-dd"),"")&amp;"|"&amp;P707&amp;"|"&amp;Q707&amp;"|"&amp;R707&amp;"|"&amp;S707</f>
        <v>706|25|KA-15|ZELENOGRADSKY AREA / incl. ZELENOGRADSK /||0|0|0|</v>
      </c>
    </row>
    <row r="708" spans="11:20">
      <c r="K708">
        <v>707</v>
      </c>
      <c r="L708" s="68">
        <f t="shared" si="28"/>
        <v>25</v>
      </c>
      <c r="M708" s="1" t="str">
        <f>rdxc_sourceList!K782</f>
        <v>KA-16</v>
      </c>
      <c r="N708" s="2" t="str">
        <f>rdxc_sourceList!L782</f>
        <v>KRASNOZNAMENSKY AREA / incl. KRASNOZNAMENSK /</v>
      </c>
      <c r="O708" s="103" t="str">
        <f>rdxc_sourceList!M782</f>
        <v/>
      </c>
      <c r="P708" s="60" t="str">
        <f>rdxc_sourceList!N782</f>
        <v>0</v>
      </c>
      <c r="Q708" s="60" t="str">
        <f>rdxc_sourceList!O782</f>
        <v>0</v>
      </c>
      <c r="R708" s="60" t="str">
        <f>rdxc_sourceList!P782</f>
        <v>0</v>
      </c>
      <c r="S708" t="str">
        <f>rdxc_sourceList!Q782</f>
        <v/>
      </c>
      <c r="T708" s="99" t="str">
        <f t="shared" si="29"/>
        <v>707|25|KA-16|KRASNOZNAMENSKY AREA / incl. KRASNOZNAMENSK /||0|0|0|</v>
      </c>
    </row>
    <row r="709" spans="11:20">
      <c r="K709">
        <v>708</v>
      </c>
      <c r="L709" s="68">
        <f t="shared" si="28"/>
        <v>25</v>
      </c>
      <c r="M709" s="1" t="str">
        <f>rdxc_sourceList!K783</f>
        <v>KA-17</v>
      </c>
      <c r="N709" s="2" t="str">
        <f>rdxc_sourceList!L783</f>
        <v>NEMANSKY AREA / incl. NEMAN /</v>
      </c>
      <c r="O709" s="103" t="str">
        <f>rdxc_sourceList!M783</f>
        <v/>
      </c>
      <c r="P709" s="60" t="str">
        <f>rdxc_sourceList!N783</f>
        <v>0</v>
      </c>
      <c r="Q709" s="60" t="str">
        <f>rdxc_sourceList!O783</f>
        <v>0</v>
      </c>
      <c r="R709" s="60" t="str">
        <f>rdxc_sourceList!P783</f>
        <v>0</v>
      </c>
      <c r="S709" t="str">
        <f>rdxc_sourceList!Q783</f>
        <v/>
      </c>
      <c r="T709" s="99" t="str">
        <f t="shared" si="29"/>
        <v>708|25|KA-17|NEMANSKY AREA / incl. NEMAN /||0|0|0|</v>
      </c>
    </row>
    <row r="710" spans="11:20">
      <c r="K710">
        <v>709</v>
      </c>
      <c r="L710" s="68">
        <f t="shared" si="28"/>
        <v>25</v>
      </c>
      <c r="M710" s="1" t="str">
        <f>rdxc_sourceList!K784</f>
        <v>KA-18</v>
      </c>
      <c r="N710" s="2" t="str">
        <f>rdxc_sourceList!L784</f>
        <v>NESTEROVSKY AREA / incl. NESTEROV /</v>
      </c>
      <c r="O710" s="103" t="str">
        <f>rdxc_sourceList!M784</f>
        <v/>
      </c>
      <c r="P710" s="60" t="str">
        <f>rdxc_sourceList!N784</f>
        <v>0</v>
      </c>
      <c r="Q710" s="60" t="str">
        <f>rdxc_sourceList!O784</f>
        <v>0</v>
      </c>
      <c r="R710" s="60" t="str">
        <f>rdxc_sourceList!P784</f>
        <v>0</v>
      </c>
      <c r="S710" t="str">
        <f>rdxc_sourceList!Q784</f>
        <v/>
      </c>
      <c r="T710" s="99" t="str">
        <f t="shared" si="29"/>
        <v>709|25|KA-18|NESTEROVSKY AREA / incl. NESTEROV /||0|0|0|</v>
      </c>
    </row>
    <row r="711" spans="11:20">
      <c r="K711">
        <v>710</v>
      </c>
      <c r="L711" s="68">
        <f t="shared" si="28"/>
        <v>25</v>
      </c>
      <c r="M711" s="1" t="str">
        <f>rdxc_sourceList!K785</f>
        <v>KA-19</v>
      </c>
      <c r="N711" s="2" t="str">
        <f>rdxc_sourceList!L785</f>
        <v>OZYORSK CITY DISTRICT</v>
      </c>
      <c r="O711" s="103" t="str">
        <f>rdxc_sourceList!M785</f>
        <v/>
      </c>
      <c r="P711" s="60" t="str">
        <f>rdxc_sourceList!N785</f>
        <v>0</v>
      </c>
      <c r="Q711" s="60" t="str">
        <f>rdxc_sourceList!O785</f>
        <v>0</v>
      </c>
      <c r="R711" s="60" t="str">
        <f>rdxc_sourceList!P785</f>
        <v>0</v>
      </c>
      <c r="S711" t="str">
        <f>rdxc_sourceList!Q785</f>
        <v/>
      </c>
      <c r="T711" s="99" t="str">
        <f t="shared" si="29"/>
        <v>710|25|KA-19|OZYORSK CITY DISTRICT||0|0|0|</v>
      </c>
    </row>
    <row r="712" spans="11:20">
      <c r="K712">
        <v>711</v>
      </c>
      <c r="L712" s="68">
        <f t="shared" si="28"/>
        <v>25</v>
      </c>
      <c r="M712" s="1" t="str">
        <f>rdxc_sourceList!K786</f>
        <v>KA-20</v>
      </c>
      <c r="N712" s="2" t="str">
        <f>rdxc_sourceList!L786</f>
        <v>POLESYE AREA / incl. POLESSK/</v>
      </c>
      <c r="O712" s="103" t="str">
        <f>rdxc_sourceList!M786</f>
        <v/>
      </c>
      <c r="P712" s="60" t="str">
        <f>rdxc_sourceList!N786</f>
        <v>0</v>
      </c>
      <c r="Q712" s="60" t="str">
        <f>rdxc_sourceList!O786</f>
        <v>0</v>
      </c>
      <c r="R712" s="60" t="str">
        <f>rdxc_sourceList!P786</f>
        <v>0</v>
      </c>
      <c r="S712" t="str">
        <f>rdxc_sourceList!Q786</f>
        <v/>
      </c>
      <c r="T712" s="99" t="str">
        <f t="shared" si="29"/>
        <v>711|25|KA-20|POLESYE AREA / incl. POLESSK/||0|0|0|</v>
      </c>
    </row>
    <row r="713" spans="11:20">
      <c r="K713">
        <v>712</v>
      </c>
      <c r="L713" s="68">
        <f t="shared" si="28"/>
        <v>25</v>
      </c>
      <c r="M713" s="1" t="str">
        <f>rdxc_sourceList!K787</f>
        <v>KA-21</v>
      </c>
      <c r="N713" s="2" t="str">
        <f>rdxc_sourceList!L787</f>
        <v>PRAVDINSKY AREA / incl. PRAVDINSK/</v>
      </c>
      <c r="O713" s="103" t="str">
        <f>rdxc_sourceList!M787</f>
        <v/>
      </c>
      <c r="P713" s="60" t="str">
        <f>rdxc_sourceList!N787</f>
        <v>0</v>
      </c>
      <c r="Q713" s="60" t="str">
        <f>rdxc_sourceList!O787</f>
        <v>0</v>
      </c>
      <c r="R713" s="60" t="str">
        <f>rdxc_sourceList!P787</f>
        <v>0</v>
      </c>
      <c r="S713" t="str">
        <f>rdxc_sourceList!Q787</f>
        <v/>
      </c>
      <c r="T713" s="99" t="str">
        <f t="shared" si="29"/>
        <v>712|25|KA-21|PRAVDINSKY AREA / incl. PRAVDINSK/||0|0|0|</v>
      </c>
    </row>
    <row r="714" spans="11:20">
      <c r="K714">
        <v>713</v>
      </c>
      <c r="L714" s="68">
        <f t="shared" si="28"/>
        <v>25</v>
      </c>
      <c r="M714" s="1" t="str">
        <f>rdxc_sourceList!K788</f>
        <v>KA-22</v>
      </c>
      <c r="N714" s="2" t="str">
        <f>rdxc_sourceList!L788</f>
        <v>SLAVSKY AREA / incl. SLAVSK/</v>
      </c>
      <c r="O714" s="103" t="str">
        <f>rdxc_sourceList!M788</f>
        <v/>
      </c>
      <c r="P714" s="60" t="str">
        <f>rdxc_sourceList!N788</f>
        <v>0</v>
      </c>
      <c r="Q714" s="60" t="str">
        <f>rdxc_sourceList!O788</f>
        <v>0</v>
      </c>
      <c r="R714" s="60" t="str">
        <f>rdxc_sourceList!P788</f>
        <v>0</v>
      </c>
      <c r="S714" t="str">
        <f>rdxc_sourceList!Q788</f>
        <v/>
      </c>
      <c r="T714" s="99" t="str">
        <f t="shared" si="29"/>
        <v>713|25|KA-22|SLAVSKY AREA / incl. SLAVSK/||0|0|0|</v>
      </c>
    </row>
    <row r="715" spans="11:20">
      <c r="K715">
        <v>714</v>
      </c>
      <c r="L715" s="68">
        <f t="shared" si="28"/>
        <v>25</v>
      </c>
      <c r="M715" s="1" t="str">
        <f>rdxc_sourceList!K789</f>
        <v>KA-23</v>
      </c>
      <c r="N715" s="2" t="str">
        <f>rdxc_sourceList!L789</f>
        <v>CHERNYAKHOVSKY AREA / incl. CHERNYAKHOVSK /</v>
      </c>
      <c r="O715" s="103" t="str">
        <f>rdxc_sourceList!M789</f>
        <v/>
      </c>
      <c r="P715" s="60" t="str">
        <f>rdxc_sourceList!N789</f>
        <v>0</v>
      </c>
      <c r="Q715" s="60" t="str">
        <f>rdxc_sourceList!O789</f>
        <v>0</v>
      </c>
      <c r="R715" s="60" t="str">
        <f>rdxc_sourceList!P789</f>
        <v>0</v>
      </c>
      <c r="S715" t="str">
        <f>rdxc_sourceList!Q789</f>
        <v/>
      </c>
      <c r="T715" s="99" t="str">
        <f t="shared" si="29"/>
        <v>714|25|KA-23|CHERNYAKHOVSKY AREA / incl. CHERNYAKHOVSK /||0|0|0|</v>
      </c>
    </row>
    <row r="716" spans="11:20">
      <c r="K716">
        <v>715</v>
      </c>
      <c r="L716" s="68">
        <f t="shared" si="28"/>
        <v>25</v>
      </c>
      <c r="M716" s="1" t="str">
        <f>rdxc_sourceList!K790</f>
        <v>KA-24</v>
      </c>
      <c r="N716" s="2" t="str">
        <f>rdxc_sourceList!L790</f>
        <v>LADUSHKINSKY CITY DISTRICT</v>
      </c>
      <c r="O716" s="103" t="str">
        <f>rdxc_sourceList!M790</f>
        <v/>
      </c>
      <c r="P716" s="60" t="str">
        <f>rdxc_sourceList!N790</f>
        <v>0</v>
      </c>
      <c r="Q716" s="60" t="str">
        <f>rdxc_sourceList!O790</f>
        <v>0</v>
      </c>
      <c r="R716" s="60" t="str">
        <f>rdxc_sourceList!P790</f>
        <v>0</v>
      </c>
      <c r="S716" t="str">
        <f>rdxc_sourceList!Q790</f>
        <v/>
      </c>
      <c r="T716" s="99" t="str">
        <f t="shared" si="29"/>
        <v>715|25|KA-24|LADUSHKINSKY CITY DISTRICT||0|0|0|</v>
      </c>
    </row>
    <row r="717" spans="11:20">
      <c r="K717">
        <v>716</v>
      </c>
      <c r="L717" s="68">
        <f t="shared" si="28"/>
        <v>25</v>
      </c>
      <c r="M717" s="1" t="str">
        <f>rdxc_sourceList!K791</f>
        <v>KA-25</v>
      </c>
      <c r="N717" s="2" t="str">
        <f>rdxc_sourceList!L791</f>
        <v>MAMONOVSKY CITY DISTRICT</v>
      </c>
      <c r="O717" s="103" t="str">
        <f>rdxc_sourceList!M791</f>
        <v/>
      </c>
      <c r="P717" s="60" t="str">
        <f>rdxc_sourceList!N791</f>
        <v>0</v>
      </c>
      <c r="Q717" s="60" t="str">
        <f>rdxc_sourceList!O791</f>
        <v>0</v>
      </c>
      <c r="R717" s="60" t="str">
        <f>rdxc_sourceList!P791</f>
        <v>0</v>
      </c>
      <c r="S717" t="str">
        <f>rdxc_sourceList!Q791</f>
        <v/>
      </c>
      <c r="T717" s="99" t="str">
        <f t="shared" si="29"/>
        <v>716|25|KA-25|MAMONOVSKY CITY DISTRICT||0|0|0|</v>
      </c>
    </row>
    <row r="718" spans="11:20">
      <c r="K718">
        <v>717</v>
      </c>
      <c r="L718" s="68">
        <f t="shared" si="28"/>
        <v>25</v>
      </c>
      <c r="M718" s="1" t="str">
        <f>rdxc_sourceList!K792</f>
        <v>KA-26</v>
      </c>
      <c r="N718" s="2" t="str">
        <f>rdxc_sourceList!L792</f>
        <v>YANTARNY CITY DISTRICT</v>
      </c>
      <c r="O718" s="103" t="str">
        <f>rdxc_sourceList!M792</f>
        <v/>
      </c>
      <c r="P718" s="60" t="str">
        <f>rdxc_sourceList!N792</f>
        <v>0</v>
      </c>
      <c r="Q718" s="60" t="str">
        <f>rdxc_sourceList!O792</f>
        <v>0</v>
      </c>
      <c r="R718" s="60" t="str">
        <f>rdxc_sourceList!P792</f>
        <v>0</v>
      </c>
      <c r="S718" t="str">
        <f>rdxc_sourceList!Q792</f>
        <v/>
      </c>
      <c r="T718" s="99" t="str">
        <f t="shared" si="29"/>
        <v>717|25|KA-26|YANTARNY CITY DISTRICT||0|0|0|</v>
      </c>
    </row>
    <row r="719" spans="11:20">
      <c r="K719">
        <v>718</v>
      </c>
      <c r="L719" s="68">
        <f t="shared" si="28"/>
        <v>26</v>
      </c>
      <c r="M719" s="1" t="str">
        <f>rdxc_sourceList!K796</f>
        <v>KB-01</v>
      </c>
      <c r="N719" s="2" t="str">
        <f>rdxc_sourceList!L796</f>
        <v>NALCHIK</v>
      </c>
      <c r="O719" s="103" t="str">
        <f>rdxc_sourceList!M796</f>
        <v/>
      </c>
      <c r="P719" s="60" t="str">
        <f>rdxc_sourceList!N796</f>
        <v>0</v>
      </c>
      <c r="Q719" s="60" t="str">
        <f>rdxc_sourceList!O796</f>
        <v>0</v>
      </c>
      <c r="R719" s="60" t="str">
        <f>rdxc_sourceList!P796</f>
        <v>0</v>
      </c>
      <c r="S719" t="str">
        <f>rdxc_sourceList!Q796</f>
        <v/>
      </c>
      <c r="T719" s="99" t="str">
        <f t="shared" si="29"/>
        <v>718|26|KB-01|NALCHIK||0|0|0|</v>
      </c>
    </row>
    <row r="720" spans="11:20">
      <c r="K720">
        <v>719</v>
      </c>
      <c r="L720" s="68">
        <f t="shared" si="28"/>
        <v>26</v>
      </c>
      <c r="M720" s="1" t="str">
        <f>rdxc_sourceList!K797</f>
        <v>KB-02</v>
      </c>
      <c r="N720" s="2" t="str">
        <f>rdxc_sourceList!L797</f>
        <v>BAKSANSKY AREA</v>
      </c>
      <c r="O720" s="103" t="str">
        <f>rdxc_sourceList!M797</f>
        <v/>
      </c>
      <c r="P720" s="60" t="str">
        <f>rdxc_sourceList!N797</f>
        <v>0</v>
      </c>
      <c r="Q720" s="60" t="str">
        <f>rdxc_sourceList!O797</f>
        <v>0</v>
      </c>
      <c r="R720" s="60" t="str">
        <f>rdxc_sourceList!P797</f>
        <v>0</v>
      </c>
      <c r="S720" t="str">
        <f>rdxc_sourceList!Q797</f>
        <v/>
      </c>
      <c r="T720" s="99" t="str">
        <f t="shared" si="29"/>
        <v>719|26|KB-02|BAKSANSKY AREA||0|0|0|</v>
      </c>
    </row>
    <row r="721" spans="11:20">
      <c r="K721">
        <v>720</v>
      </c>
      <c r="L721" s="68">
        <f t="shared" si="28"/>
        <v>26</v>
      </c>
      <c r="M721" s="1" t="str">
        <f>rdxc_sourceList!K798</f>
        <v>KB-03</v>
      </c>
      <c r="N721" s="2" t="str">
        <f>rdxc_sourceList!L798</f>
        <v>ZOLSKY AREA</v>
      </c>
      <c r="O721" s="103" t="str">
        <f>rdxc_sourceList!M798</f>
        <v/>
      </c>
      <c r="P721" s="60" t="str">
        <f>rdxc_sourceList!N798</f>
        <v>0</v>
      </c>
      <c r="Q721" s="60" t="str">
        <f>rdxc_sourceList!O798</f>
        <v>0</v>
      </c>
      <c r="R721" s="60" t="str">
        <f>rdxc_sourceList!P798</f>
        <v>0</v>
      </c>
      <c r="S721" t="str">
        <f>rdxc_sourceList!Q798</f>
        <v/>
      </c>
      <c r="T721" s="99" t="str">
        <f t="shared" si="29"/>
        <v>720|26|KB-03|ZOLSKY AREA||0|0|0|</v>
      </c>
    </row>
    <row r="722" spans="11:20">
      <c r="K722">
        <v>721</v>
      </c>
      <c r="L722" s="68">
        <f t="shared" si="28"/>
        <v>26</v>
      </c>
      <c r="M722" s="1" t="str">
        <f>rdxc_sourceList!K799</f>
        <v>KB-04</v>
      </c>
      <c r="N722" s="2" t="str">
        <f>rdxc_sourceList!L799</f>
        <v>MAJSKY AREA / incl. MAJSKY /</v>
      </c>
      <c r="O722" s="103" t="str">
        <f>rdxc_sourceList!M799</f>
        <v/>
      </c>
      <c r="P722" s="60" t="str">
        <f>rdxc_sourceList!N799</f>
        <v>0</v>
      </c>
      <c r="Q722" s="60" t="str">
        <f>rdxc_sourceList!O799</f>
        <v>0</v>
      </c>
      <c r="R722" s="60" t="str">
        <f>rdxc_sourceList!P799</f>
        <v>0</v>
      </c>
      <c r="S722" t="str">
        <f>rdxc_sourceList!Q799</f>
        <v/>
      </c>
      <c r="T722" s="99" t="str">
        <f t="shared" si="29"/>
        <v>721|26|KB-04|MAJSKY AREA / incl. MAJSKY /||0|0|0|</v>
      </c>
    </row>
    <row r="723" spans="11:20">
      <c r="K723">
        <v>722</v>
      </c>
      <c r="L723" s="68">
        <f t="shared" si="28"/>
        <v>26</v>
      </c>
      <c r="M723" s="1" t="str">
        <f>rdxc_sourceList!K800</f>
        <v>KB-05</v>
      </c>
      <c r="N723" s="2" t="str">
        <f>rdxc_sourceList!L800</f>
        <v>PROKHLADNENSKY AREA</v>
      </c>
      <c r="O723" s="103" t="str">
        <f>rdxc_sourceList!M800</f>
        <v/>
      </c>
      <c r="P723" s="60" t="str">
        <f>rdxc_sourceList!N800</f>
        <v>0</v>
      </c>
      <c r="Q723" s="60" t="str">
        <f>rdxc_sourceList!O800</f>
        <v>0</v>
      </c>
      <c r="R723" s="60" t="str">
        <f>rdxc_sourceList!P800</f>
        <v>0</v>
      </c>
      <c r="S723" t="str">
        <f>rdxc_sourceList!Q800</f>
        <v/>
      </c>
      <c r="T723" s="99" t="str">
        <f t="shared" si="29"/>
        <v>722|26|KB-05|PROKHLADNENSKY AREA||0|0|0|</v>
      </c>
    </row>
    <row r="724" spans="11:20">
      <c r="K724">
        <v>723</v>
      </c>
      <c r="L724" s="68">
        <f t="shared" si="28"/>
        <v>26</v>
      </c>
      <c r="M724" s="1" t="str">
        <f>rdxc_sourceList!K801</f>
        <v>KB-06</v>
      </c>
      <c r="N724" s="2" t="str">
        <f>rdxc_sourceList!L801</f>
        <v>TERSKY AREA / incl. TEREK /</v>
      </c>
      <c r="O724" s="103" t="str">
        <f>rdxc_sourceList!M801</f>
        <v/>
      </c>
      <c r="P724" s="60" t="str">
        <f>rdxc_sourceList!N801</f>
        <v>0</v>
      </c>
      <c r="Q724" s="60" t="str">
        <f>rdxc_sourceList!O801</f>
        <v>0</v>
      </c>
      <c r="R724" s="60" t="str">
        <f>rdxc_sourceList!P801</f>
        <v>0</v>
      </c>
      <c r="S724" t="str">
        <f>rdxc_sourceList!Q801</f>
        <v/>
      </c>
      <c r="T724" s="99" t="str">
        <f t="shared" si="29"/>
        <v>723|26|KB-06|TERSKY AREA / incl. TEREK /||0|0|0|</v>
      </c>
    </row>
    <row r="725" spans="11:20">
      <c r="K725">
        <v>724</v>
      </c>
      <c r="L725" s="68">
        <f t="shared" si="28"/>
        <v>26</v>
      </c>
      <c r="M725" s="1" t="str">
        <f>rdxc_sourceList!K802</f>
        <v>KB-07</v>
      </c>
      <c r="N725" s="2" t="str">
        <f>rdxc_sourceList!L802</f>
        <v>URVANSKY AREA / incl. NARTKALA/</v>
      </c>
      <c r="O725" s="103" t="str">
        <f>rdxc_sourceList!M802</f>
        <v/>
      </c>
      <c r="P725" s="60" t="str">
        <f>rdxc_sourceList!N802</f>
        <v>0</v>
      </c>
      <c r="Q725" s="60" t="str">
        <f>rdxc_sourceList!O802</f>
        <v>0</v>
      </c>
      <c r="R725" s="60" t="str">
        <f>rdxc_sourceList!P802</f>
        <v>0</v>
      </c>
      <c r="S725" t="str">
        <f>rdxc_sourceList!Q802</f>
        <v/>
      </c>
      <c r="T725" s="99" t="str">
        <f t="shared" si="29"/>
        <v>724|26|KB-07|URVANSKY AREA / incl. NARTKALA/||0|0|0|</v>
      </c>
    </row>
    <row r="726" spans="11:20">
      <c r="K726">
        <v>725</v>
      </c>
      <c r="L726" s="68">
        <f t="shared" si="28"/>
        <v>26</v>
      </c>
      <c r="M726" s="1" t="str">
        <f>rdxc_sourceList!K803</f>
        <v>KB-08</v>
      </c>
      <c r="N726" s="2" t="str">
        <f>rdxc_sourceList!L803</f>
        <v>CHEGEMSKY AREA</v>
      </c>
      <c r="O726" s="103" t="str">
        <f>rdxc_sourceList!M803</f>
        <v/>
      </c>
      <c r="P726" s="60" t="str">
        <f>rdxc_sourceList!N803</f>
        <v>0</v>
      </c>
      <c r="Q726" s="60" t="str">
        <f>rdxc_sourceList!O803</f>
        <v>0</v>
      </c>
      <c r="R726" s="60" t="str">
        <f>rdxc_sourceList!P803</f>
        <v>0</v>
      </c>
      <c r="S726" t="str">
        <f>rdxc_sourceList!Q803</f>
        <v/>
      </c>
      <c r="T726" s="99" t="str">
        <f t="shared" si="29"/>
        <v>725|26|KB-08|CHEGEMSKY AREA||0|0|0|</v>
      </c>
    </row>
    <row r="727" spans="11:20">
      <c r="K727">
        <v>726</v>
      </c>
      <c r="L727" s="68">
        <f t="shared" si="28"/>
        <v>26</v>
      </c>
      <c r="M727" s="1" t="str">
        <f>rdxc_sourceList!K804</f>
        <v>KB-09</v>
      </c>
      <c r="N727" s="2" t="str">
        <f>rdxc_sourceList!L804</f>
        <v>CHEREKSKY AREA</v>
      </c>
      <c r="O727" s="103" t="str">
        <f>rdxc_sourceList!M804</f>
        <v/>
      </c>
      <c r="P727" s="60" t="str">
        <f>rdxc_sourceList!N804</f>
        <v>0</v>
      </c>
      <c r="Q727" s="60" t="str">
        <f>rdxc_sourceList!O804</f>
        <v>0</v>
      </c>
      <c r="R727" s="60" t="str">
        <f>rdxc_sourceList!P804</f>
        <v>0</v>
      </c>
      <c r="S727" t="str">
        <f>rdxc_sourceList!Q804</f>
        <v/>
      </c>
      <c r="T727" s="99" t="str">
        <f t="shared" si="29"/>
        <v>726|26|KB-09|CHEREKSKY AREA||0|0|0|</v>
      </c>
    </row>
    <row r="728" spans="11:20">
      <c r="K728">
        <v>727</v>
      </c>
      <c r="L728" s="68">
        <f t="shared" si="28"/>
        <v>26</v>
      </c>
      <c r="M728" s="1" t="str">
        <f>rdxc_sourceList!K805</f>
        <v>KB-10</v>
      </c>
      <c r="N728" s="2" t="str">
        <f>rdxc_sourceList!L805</f>
        <v>ELBRUSSKY AREA / incl. TYRNYAUZ/</v>
      </c>
      <c r="O728" s="103" t="str">
        <f>rdxc_sourceList!M805</f>
        <v/>
      </c>
      <c r="P728" s="60" t="str">
        <f>rdxc_sourceList!N805</f>
        <v>0</v>
      </c>
      <c r="Q728" s="60" t="str">
        <f>rdxc_sourceList!O805</f>
        <v>0</v>
      </c>
      <c r="R728" s="60" t="str">
        <f>rdxc_sourceList!P805</f>
        <v>0</v>
      </c>
      <c r="S728" t="str">
        <f>rdxc_sourceList!Q805</f>
        <v/>
      </c>
      <c r="T728" s="99" t="str">
        <f t="shared" si="29"/>
        <v>727|26|KB-10|ELBRUSSKY AREA / incl. TYRNYAUZ/||0|0|0|</v>
      </c>
    </row>
    <row r="729" spans="11:20">
      <c r="K729">
        <v>728</v>
      </c>
      <c r="L729" s="68">
        <f t="shared" si="28"/>
        <v>26</v>
      </c>
      <c r="M729" s="1" t="str">
        <f>rdxc_sourceList!K806</f>
        <v>KB-11</v>
      </c>
      <c r="N729" s="2" t="str">
        <f>rdxc_sourceList!L806</f>
        <v>LESKENSKY AREA</v>
      </c>
      <c r="O729" s="103" t="str">
        <f>rdxc_sourceList!M806</f>
        <v/>
      </c>
      <c r="P729" s="60" t="str">
        <f>rdxc_sourceList!N806</f>
        <v>0</v>
      </c>
      <c r="Q729" s="60" t="str">
        <f>rdxc_sourceList!O806</f>
        <v>0</v>
      </c>
      <c r="R729" s="60" t="str">
        <f>rdxc_sourceList!P806</f>
        <v>0</v>
      </c>
      <c r="S729" t="str">
        <f>rdxc_sourceList!Q806</f>
        <v/>
      </c>
      <c r="T729" s="99" t="str">
        <f t="shared" si="29"/>
        <v>728|26|KB-11|LESKENSKY AREA||0|0|0|</v>
      </c>
    </row>
    <row r="730" spans="11:20">
      <c r="K730">
        <v>729</v>
      </c>
      <c r="L730" s="68">
        <f t="shared" si="28"/>
        <v>26</v>
      </c>
      <c r="M730" s="1" t="str">
        <f>rdxc_sourceList!K807</f>
        <v>KB-12</v>
      </c>
      <c r="N730" s="2" t="str">
        <f>rdxc_sourceList!L807</f>
        <v>BAKSAN</v>
      </c>
      <c r="O730" s="103" t="str">
        <f>rdxc_sourceList!M807</f>
        <v/>
      </c>
      <c r="P730" s="60" t="str">
        <f>rdxc_sourceList!N807</f>
        <v>0</v>
      </c>
      <c r="Q730" s="60" t="str">
        <f>rdxc_sourceList!O807</f>
        <v>0</v>
      </c>
      <c r="R730" s="60" t="str">
        <f>rdxc_sourceList!P807</f>
        <v>0</v>
      </c>
      <c r="S730" t="str">
        <f>rdxc_sourceList!Q807</f>
        <v/>
      </c>
      <c r="T730" s="99" t="str">
        <f t="shared" si="29"/>
        <v>729|26|KB-12|BAKSAN||0|0|0|</v>
      </c>
    </row>
    <row r="731" spans="11:20">
      <c r="K731">
        <v>730</v>
      </c>
      <c r="L731" s="68">
        <f t="shared" si="28"/>
        <v>26</v>
      </c>
      <c r="M731" s="1" t="str">
        <f>rdxc_sourceList!K808</f>
        <v>KB-13</v>
      </c>
      <c r="N731" s="2" t="str">
        <f>rdxc_sourceList!L808</f>
        <v>PROKHLADNY</v>
      </c>
      <c r="O731" s="103" t="str">
        <f>rdxc_sourceList!M808</f>
        <v/>
      </c>
      <c r="P731" s="60" t="str">
        <f>rdxc_sourceList!N808</f>
        <v>0</v>
      </c>
      <c r="Q731" s="60" t="str">
        <f>rdxc_sourceList!O808</f>
        <v>0</v>
      </c>
      <c r="R731" s="60" t="str">
        <f>rdxc_sourceList!P808</f>
        <v>0</v>
      </c>
      <c r="S731" t="str">
        <f>rdxc_sourceList!Q808</f>
        <v/>
      </c>
      <c r="T731" s="99" t="str">
        <f t="shared" si="29"/>
        <v>730|26|KB-13|PROKHLADNY||0|0|0|</v>
      </c>
    </row>
    <row r="732" spans="11:20">
      <c r="K732">
        <v>731</v>
      </c>
      <c r="L732" s="68">
        <f t="shared" si="28"/>
        <v>27</v>
      </c>
      <c r="M732" s="1" t="str">
        <f>rdxc_sourceList!K812</f>
        <v>KC-01</v>
      </c>
      <c r="N732" s="2" t="str">
        <f>rdxc_sourceList!L812</f>
        <v>CHERKESSK</v>
      </c>
      <c r="O732" s="103" t="str">
        <f>rdxc_sourceList!M812</f>
        <v/>
      </c>
      <c r="P732" s="60" t="str">
        <f>rdxc_sourceList!N812</f>
        <v>0</v>
      </c>
      <c r="Q732" s="60" t="str">
        <f>rdxc_sourceList!O812</f>
        <v>0</v>
      </c>
      <c r="R732" s="60" t="str">
        <f>rdxc_sourceList!P812</f>
        <v>0</v>
      </c>
      <c r="S732" t="str">
        <f>rdxc_sourceList!Q812</f>
        <v/>
      </c>
      <c r="T732" s="99" t="str">
        <f t="shared" si="29"/>
        <v>731|27|KC-01|CHERKESSK||0|0|0|</v>
      </c>
    </row>
    <row r="733" spans="11:20">
      <c r="K733">
        <v>732</v>
      </c>
      <c r="L733" s="68">
        <f t="shared" si="28"/>
        <v>27</v>
      </c>
      <c r="M733" s="1" t="str">
        <f>rdxc_sourceList!K813</f>
        <v>KC-02</v>
      </c>
      <c r="N733" s="2" t="str">
        <f>rdxc_sourceList!L813</f>
        <v>KARAChAEVSK / incl. TEBERDA/</v>
      </c>
      <c r="O733" s="103" t="str">
        <f>rdxc_sourceList!M813</f>
        <v/>
      </c>
      <c r="P733" s="60" t="str">
        <f>rdxc_sourceList!N813</f>
        <v>0</v>
      </c>
      <c r="Q733" s="60" t="str">
        <f>rdxc_sourceList!O813</f>
        <v>0</v>
      </c>
      <c r="R733" s="60" t="str">
        <f>rdxc_sourceList!P813</f>
        <v>0</v>
      </c>
      <c r="S733" t="str">
        <f>rdxc_sourceList!Q813</f>
        <v/>
      </c>
      <c r="T733" s="99" t="str">
        <f t="shared" si="29"/>
        <v>732|27|KC-02|KARAChAEVSK / incl. TEBERDA/||0|0|0|</v>
      </c>
    </row>
    <row r="734" spans="11:20">
      <c r="K734">
        <v>733</v>
      </c>
      <c r="L734" s="68">
        <f t="shared" si="28"/>
        <v>27</v>
      </c>
      <c r="M734" s="1" t="str">
        <f>rdxc_sourceList!K814</f>
        <v>KC-03</v>
      </c>
      <c r="N734" s="2" t="str">
        <f>rdxc_sourceList!L814</f>
        <v>ADYGE-HABLSKIY AREA</v>
      </c>
      <c r="O734" s="103" t="str">
        <f>rdxc_sourceList!M814</f>
        <v/>
      </c>
      <c r="P734" s="60" t="str">
        <f>rdxc_sourceList!N814</f>
        <v>0</v>
      </c>
      <c r="Q734" s="60" t="str">
        <f>rdxc_sourceList!O814</f>
        <v>0</v>
      </c>
      <c r="R734" s="60" t="str">
        <f>rdxc_sourceList!P814</f>
        <v>0</v>
      </c>
      <c r="S734" t="str">
        <f>rdxc_sourceList!Q814</f>
        <v/>
      </c>
      <c r="T734" s="99" t="str">
        <f t="shared" si="29"/>
        <v>733|27|KC-03|ADYGE-HABLSKIY AREA||0|0|0|</v>
      </c>
    </row>
    <row r="735" spans="11:20">
      <c r="K735">
        <v>734</v>
      </c>
      <c r="L735" s="68">
        <f t="shared" si="28"/>
        <v>27</v>
      </c>
      <c r="M735" s="1" t="str">
        <f>rdxc_sourceList!K815</f>
        <v>KC-04</v>
      </c>
      <c r="N735" s="2" t="str">
        <f>rdxc_sourceList!L815</f>
        <v>ZELENCHUKSKY AREA</v>
      </c>
      <c r="O735" s="103" t="str">
        <f>rdxc_sourceList!M815</f>
        <v/>
      </c>
      <c r="P735" s="60" t="str">
        <f>rdxc_sourceList!N815</f>
        <v>0</v>
      </c>
      <c r="Q735" s="60" t="str">
        <f>rdxc_sourceList!O815</f>
        <v>0</v>
      </c>
      <c r="R735" s="60" t="str">
        <f>rdxc_sourceList!P815</f>
        <v>0</v>
      </c>
      <c r="S735" t="str">
        <f>rdxc_sourceList!Q815</f>
        <v/>
      </c>
      <c r="T735" s="99" t="str">
        <f t="shared" si="29"/>
        <v>734|27|KC-04|ZELENCHUKSKY AREA||0|0|0|</v>
      </c>
    </row>
    <row r="736" spans="11:20">
      <c r="K736">
        <v>735</v>
      </c>
      <c r="L736" s="68">
        <f t="shared" si="28"/>
        <v>27</v>
      </c>
      <c r="M736" s="1" t="str">
        <f>rdxc_sourceList!K816</f>
        <v>KC-05</v>
      </c>
      <c r="N736" s="2" t="str">
        <f>rdxc_sourceList!L816</f>
        <v>KARACHAEVSKY AREA</v>
      </c>
      <c r="O736" s="103" t="str">
        <f>rdxc_sourceList!M816</f>
        <v/>
      </c>
      <c r="P736" s="60" t="str">
        <f>rdxc_sourceList!N816</f>
        <v>0</v>
      </c>
      <c r="Q736" s="60" t="str">
        <f>rdxc_sourceList!O816</f>
        <v>0</v>
      </c>
      <c r="R736" s="60" t="str">
        <f>rdxc_sourceList!P816</f>
        <v>0</v>
      </c>
      <c r="S736" t="str">
        <f>rdxc_sourceList!Q816</f>
        <v/>
      </c>
      <c r="T736" s="99" t="str">
        <f t="shared" si="29"/>
        <v>735|27|KC-05|KARACHAEVSKY AREA||0|0|0|</v>
      </c>
    </row>
    <row r="737" spans="11:20">
      <c r="K737">
        <v>736</v>
      </c>
      <c r="L737" s="68">
        <f t="shared" si="28"/>
        <v>27</v>
      </c>
      <c r="M737" s="1" t="str">
        <f>rdxc_sourceList!K817</f>
        <v>KC-06</v>
      </c>
      <c r="N737" s="2" t="str">
        <f>rdxc_sourceList!L817</f>
        <v>MALOKARACHAEVSKY AREA</v>
      </c>
      <c r="O737" s="103" t="str">
        <f>rdxc_sourceList!M817</f>
        <v/>
      </c>
      <c r="P737" s="60" t="str">
        <f>rdxc_sourceList!N817</f>
        <v>0</v>
      </c>
      <c r="Q737" s="60" t="str">
        <f>rdxc_sourceList!O817</f>
        <v>0</v>
      </c>
      <c r="R737" s="60" t="str">
        <f>rdxc_sourceList!P817</f>
        <v>0</v>
      </c>
      <c r="S737" t="str">
        <f>rdxc_sourceList!Q817</f>
        <v/>
      </c>
      <c r="T737" s="99" t="str">
        <f t="shared" si="29"/>
        <v>736|27|KC-06|MALOKARACHAEVSKY AREA||0|0|0|</v>
      </c>
    </row>
    <row r="738" spans="11:20">
      <c r="K738">
        <v>737</v>
      </c>
      <c r="L738" s="68">
        <f t="shared" si="28"/>
        <v>27</v>
      </c>
      <c r="M738" s="1" t="str">
        <f>rdxc_sourceList!K818</f>
        <v>KC-07</v>
      </c>
      <c r="N738" s="2" t="str">
        <f>rdxc_sourceList!L818</f>
        <v>PRIKUBANSKY AREA</v>
      </c>
      <c r="O738" s="103" t="str">
        <f>rdxc_sourceList!M818</f>
        <v/>
      </c>
      <c r="P738" s="60" t="str">
        <f>rdxc_sourceList!N818</f>
        <v>0</v>
      </c>
      <c r="Q738" s="60" t="str">
        <f>rdxc_sourceList!O818</f>
        <v>0</v>
      </c>
      <c r="R738" s="60" t="str">
        <f>rdxc_sourceList!P818</f>
        <v>0</v>
      </c>
      <c r="S738" t="str">
        <f>rdxc_sourceList!Q818</f>
        <v/>
      </c>
      <c r="T738" s="99" t="str">
        <f t="shared" si="29"/>
        <v>737|27|KC-07|PRIKUBANSKY AREA||0|0|0|</v>
      </c>
    </row>
    <row r="739" spans="11:20">
      <c r="K739">
        <v>738</v>
      </c>
      <c r="L739" s="68">
        <f t="shared" si="28"/>
        <v>27</v>
      </c>
      <c r="M739" s="1" t="str">
        <f>rdxc_sourceList!K819</f>
        <v>KC-08</v>
      </c>
      <c r="N739" s="2" t="str">
        <f>rdxc_sourceList!L819</f>
        <v>URUPSKY AREA</v>
      </c>
      <c r="O739" s="103" t="str">
        <f>rdxc_sourceList!M819</f>
        <v/>
      </c>
      <c r="P739" s="60" t="str">
        <f>rdxc_sourceList!N819</f>
        <v>0</v>
      </c>
      <c r="Q739" s="60" t="str">
        <f>rdxc_sourceList!O819</f>
        <v>0</v>
      </c>
      <c r="R739" s="60" t="str">
        <f>rdxc_sourceList!P819</f>
        <v>0</v>
      </c>
      <c r="S739" t="str">
        <f>rdxc_sourceList!Q819</f>
        <v/>
      </c>
      <c r="T739" s="99" t="str">
        <f t="shared" si="29"/>
        <v>738|27|KC-08|URUPSKY AREA||0|0|0|</v>
      </c>
    </row>
    <row r="740" spans="11:20">
      <c r="K740">
        <v>739</v>
      </c>
      <c r="L740" s="68">
        <f t="shared" si="28"/>
        <v>27</v>
      </c>
      <c r="M740" s="1" t="str">
        <f>rdxc_sourceList!K820</f>
        <v>KC-09</v>
      </c>
      <c r="N740" s="2" t="str">
        <f>rdxc_sourceList!L820</f>
        <v>UST-DZhEGUTINSKIY AREA / incl. UST-DZhEGUTA/</v>
      </c>
      <c r="O740" s="103" t="str">
        <f>rdxc_sourceList!M820</f>
        <v/>
      </c>
      <c r="P740" s="60" t="str">
        <f>rdxc_sourceList!N820</f>
        <v>0</v>
      </c>
      <c r="Q740" s="60" t="str">
        <f>rdxc_sourceList!O820</f>
        <v>0</v>
      </c>
      <c r="R740" s="60" t="str">
        <f>rdxc_sourceList!P820</f>
        <v>0</v>
      </c>
      <c r="S740" t="str">
        <f>rdxc_sourceList!Q820</f>
        <v/>
      </c>
      <c r="T740" s="99" t="str">
        <f t="shared" si="29"/>
        <v>739|27|KC-09|UST-DZhEGUTINSKIY AREA / incl. UST-DZhEGUTA/||0|0|0|</v>
      </c>
    </row>
    <row r="741" spans="11:20">
      <c r="K741">
        <v>740</v>
      </c>
      <c r="L741" s="68">
        <f t="shared" si="28"/>
        <v>27</v>
      </c>
      <c r="M741" s="1" t="str">
        <f>rdxc_sourceList!K821</f>
        <v>KC-10</v>
      </c>
      <c r="N741" s="2" t="str">
        <f>rdxc_sourceList!L821</f>
        <v>HABEZSKY AREA</v>
      </c>
      <c r="O741" s="103" t="str">
        <f>rdxc_sourceList!M821</f>
        <v/>
      </c>
      <c r="P741" s="60" t="str">
        <f>rdxc_sourceList!N821</f>
        <v>0</v>
      </c>
      <c r="Q741" s="60" t="str">
        <f>rdxc_sourceList!O821</f>
        <v>0</v>
      </c>
      <c r="R741" s="60" t="str">
        <f>rdxc_sourceList!P821</f>
        <v>0</v>
      </c>
      <c r="S741" t="str">
        <f>rdxc_sourceList!Q821</f>
        <v/>
      </c>
      <c r="T741" s="99" t="str">
        <f t="shared" si="29"/>
        <v>740|27|KC-10|HABEZSKY AREA||0|0|0|</v>
      </c>
    </row>
    <row r="742" spans="11:20">
      <c r="K742">
        <v>741</v>
      </c>
      <c r="L742" s="68">
        <f t="shared" si="28"/>
        <v>27</v>
      </c>
      <c r="M742" s="1" t="str">
        <f>rdxc_sourceList!K822</f>
        <v>KC-11</v>
      </c>
      <c r="N742" s="2" t="str">
        <f>rdxc_sourceList!L822</f>
        <v>ABAZINSKY AREA</v>
      </c>
      <c r="O742" s="103" t="str">
        <f>rdxc_sourceList!M822</f>
        <v/>
      </c>
      <c r="P742" s="60" t="str">
        <f>rdxc_sourceList!N822</f>
        <v>0</v>
      </c>
      <c r="Q742" s="60" t="str">
        <f>rdxc_sourceList!O822</f>
        <v>0</v>
      </c>
      <c r="R742" s="60" t="str">
        <f>rdxc_sourceList!P822</f>
        <v>0</v>
      </c>
      <c r="S742" t="str">
        <f>rdxc_sourceList!Q822</f>
        <v/>
      </c>
      <c r="T742" s="99" t="str">
        <f t="shared" si="29"/>
        <v>741|27|KC-11|ABAZINSKY AREA||0|0|0|</v>
      </c>
    </row>
    <row r="743" spans="11:20">
      <c r="K743">
        <v>742</v>
      </c>
      <c r="L743" s="68">
        <f t="shared" si="28"/>
        <v>27</v>
      </c>
      <c r="M743" s="1" t="str">
        <f>rdxc_sourceList!K823</f>
        <v>KC-12</v>
      </c>
      <c r="N743" s="2" t="str">
        <f>rdxc_sourceList!L823</f>
        <v>NOGAISKY AREA</v>
      </c>
      <c r="O743" s="103" t="str">
        <f>rdxc_sourceList!M823</f>
        <v/>
      </c>
      <c r="P743" s="60" t="str">
        <f>rdxc_sourceList!N823</f>
        <v>0</v>
      </c>
      <c r="Q743" s="60" t="str">
        <f>rdxc_sourceList!O823</f>
        <v>0</v>
      </c>
      <c r="R743" s="60" t="str">
        <f>rdxc_sourceList!P823</f>
        <v>0</v>
      </c>
      <c r="S743" t="str">
        <f>rdxc_sourceList!Q823</f>
        <v/>
      </c>
      <c r="T743" s="99" t="str">
        <f t="shared" si="29"/>
        <v>742|27|KC-12|NOGAISKY AREA||0|0|0|</v>
      </c>
    </row>
    <row r="744" spans="11:20">
      <c r="K744">
        <v>743</v>
      </c>
      <c r="L744" s="68">
        <f t="shared" si="28"/>
        <v>28</v>
      </c>
      <c r="M744" s="1" t="str">
        <f>rdxc_sourceList!K827</f>
        <v>KE-01</v>
      </c>
      <c r="N744" s="2" t="str">
        <f>rdxc_sourceList!L827</f>
        <v>ZAVODSKOJ DISTRICT of KEMEROVO</v>
      </c>
      <c r="O744" s="103" t="str">
        <f>rdxc_sourceList!M827</f>
        <v/>
      </c>
      <c r="P744" s="60" t="str">
        <f>rdxc_sourceList!N827</f>
        <v>0</v>
      </c>
      <c r="Q744" s="60" t="str">
        <f>rdxc_sourceList!O827</f>
        <v>0</v>
      </c>
      <c r="R744" s="60" t="str">
        <f>rdxc_sourceList!P827</f>
        <v>0</v>
      </c>
      <c r="S744" t="str">
        <f>rdxc_sourceList!Q827</f>
        <v/>
      </c>
      <c r="T744" s="99" t="str">
        <f t="shared" si="29"/>
        <v>743|28|KE-01|ZAVODSKOJ DISTRICT of KEMEROVO||0|0|0|</v>
      </c>
    </row>
    <row r="745" spans="11:20">
      <c r="K745">
        <v>744</v>
      </c>
      <c r="L745" s="68">
        <f t="shared" si="28"/>
        <v>28</v>
      </c>
      <c r="M745" s="1" t="str">
        <f>rdxc_sourceList!K828</f>
        <v>KE-02</v>
      </c>
      <c r="N745" s="2" t="str">
        <f>rdxc_sourceList!L828</f>
        <v>KIROVSKY DISTRICT of KEMEROVO</v>
      </c>
      <c r="O745" s="103" t="str">
        <f>rdxc_sourceList!M828</f>
        <v/>
      </c>
      <c r="P745" s="60" t="str">
        <f>rdxc_sourceList!N828</f>
        <v>0</v>
      </c>
      <c r="Q745" s="60" t="str">
        <f>rdxc_sourceList!O828</f>
        <v>0</v>
      </c>
      <c r="R745" s="60" t="str">
        <f>rdxc_sourceList!P828</f>
        <v>0</v>
      </c>
      <c r="S745" t="str">
        <f>rdxc_sourceList!Q828</f>
        <v/>
      </c>
      <c r="T745" s="99" t="str">
        <f t="shared" si="29"/>
        <v>744|28|KE-02|KIROVSKY DISTRICT of KEMEROVO||0|0|0|</v>
      </c>
    </row>
    <row r="746" spans="11:20">
      <c r="K746">
        <v>745</v>
      </c>
      <c r="L746" s="68">
        <f t="shared" si="28"/>
        <v>28</v>
      </c>
      <c r="M746" s="1" t="str">
        <f>rdxc_sourceList!K829</f>
        <v>KE-03</v>
      </c>
      <c r="N746" s="2" t="str">
        <f>rdxc_sourceList!L829</f>
        <v>LENINSKY DISTRICT of KEMEROVO</v>
      </c>
      <c r="O746" s="103" t="str">
        <f>rdxc_sourceList!M829</f>
        <v/>
      </c>
      <c r="P746" s="60" t="str">
        <f>rdxc_sourceList!N829</f>
        <v>0</v>
      </c>
      <c r="Q746" s="60" t="str">
        <f>rdxc_sourceList!O829</f>
        <v>0</v>
      </c>
      <c r="R746" s="60" t="str">
        <f>rdxc_sourceList!P829</f>
        <v>0</v>
      </c>
      <c r="S746" t="str">
        <f>rdxc_sourceList!Q829</f>
        <v/>
      </c>
      <c r="T746" s="99" t="str">
        <f t="shared" si="29"/>
        <v>745|28|KE-03|LENINSKY DISTRICT of KEMEROVO||0|0|0|</v>
      </c>
    </row>
    <row r="747" spans="11:20">
      <c r="K747">
        <v>746</v>
      </c>
      <c r="L747" s="68">
        <f t="shared" si="28"/>
        <v>28</v>
      </c>
      <c r="M747" s="1" t="str">
        <f>rdxc_sourceList!K830</f>
        <v>KE-04</v>
      </c>
      <c r="N747" s="2" t="str">
        <f>rdxc_sourceList!L830</f>
        <v>RUDNICHNY DISTRICT of KEMEROVO</v>
      </c>
      <c r="O747" s="103" t="str">
        <f>rdxc_sourceList!M830</f>
        <v/>
      </c>
      <c r="P747" s="60" t="str">
        <f>rdxc_sourceList!N830</f>
        <v>0</v>
      </c>
      <c r="Q747" s="60" t="str">
        <f>rdxc_sourceList!O830</f>
        <v>0</v>
      </c>
      <c r="R747" s="60" t="str">
        <f>rdxc_sourceList!P830</f>
        <v>0</v>
      </c>
      <c r="S747" t="str">
        <f>rdxc_sourceList!Q830</f>
        <v/>
      </c>
      <c r="T747" s="99" t="str">
        <f t="shared" si="29"/>
        <v>746|28|KE-04|RUDNICHNY DISTRICT of KEMEROVO||0|0|0|</v>
      </c>
    </row>
    <row r="748" spans="11:20">
      <c r="K748">
        <v>747</v>
      </c>
      <c r="L748" s="68">
        <f t="shared" si="28"/>
        <v>28</v>
      </c>
      <c r="M748" s="1" t="str">
        <f>rdxc_sourceList!K831</f>
        <v>KE-05</v>
      </c>
      <c r="N748" s="2" t="str">
        <f>rdxc_sourceList!L831</f>
        <v>CENTRALNY DISTRICT of KEMEROVO</v>
      </c>
      <c r="O748" s="103" t="str">
        <f>rdxc_sourceList!M831</f>
        <v/>
      </c>
      <c r="P748" s="60" t="str">
        <f>rdxc_sourceList!N831</f>
        <v>0</v>
      </c>
      <c r="Q748" s="60" t="str">
        <f>rdxc_sourceList!O831</f>
        <v>0</v>
      </c>
      <c r="R748" s="60" t="str">
        <f>rdxc_sourceList!P831</f>
        <v>0</v>
      </c>
      <c r="S748" t="str">
        <f>rdxc_sourceList!Q831</f>
        <v/>
      </c>
      <c r="T748" s="99" t="str">
        <f t="shared" si="29"/>
        <v>747|28|KE-05|CENTRALNY DISTRICT of KEMEROVO||0|0|0|</v>
      </c>
    </row>
    <row r="749" spans="11:20">
      <c r="K749">
        <v>748</v>
      </c>
      <c r="L749" s="68">
        <f t="shared" si="28"/>
        <v>28</v>
      </c>
      <c r="M749" s="1" t="str">
        <f>rdxc_sourceList!K832</f>
        <v>KE-06</v>
      </c>
      <c r="N749" s="2" t="str">
        <f>rdxc_sourceList!L832</f>
        <v>ZAVODSKY DISTRICT of NOVOKUZNETSK</v>
      </c>
      <c r="O749" s="103" t="str">
        <f>rdxc_sourceList!M832</f>
        <v/>
      </c>
      <c r="P749" s="60" t="str">
        <f>rdxc_sourceList!N832</f>
        <v>0</v>
      </c>
      <c r="Q749" s="60" t="str">
        <f>rdxc_sourceList!O832</f>
        <v>0</v>
      </c>
      <c r="R749" s="60" t="str">
        <f>rdxc_sourceList!P832</f>
        <v>0</v>
      </c>
      <c r="S749" t="str">
        <f>rdxc_sourceList!Q832</f>
        <v/>
      </c>
      <c r="T749" s="99" t="str">
        <f t="shared" si="29"/>
        <v>748|28|KE-06|ZAVODSKY DISTRICT of NOVOKUZNETSK||0|0|0|</v>
      </c>
    </row>
    <row r="750" spans="11:20">
      <c r="K750">
        <v>749</v>
      </c>
      <c r="L750" s="68">
        <f t="shared" si="28"/>
        <v>28</v>
      </c>
      <c r="M750" s="1" t="str">
        <f>rdxc_sourceList!K833</f>
        <v>KE-07</v>
      </c>
      <c r="N750" s="2" t="str">
        <f>rdxc_sourceList!L833</f>
        <v>KUZNETSKY DISTRICT of NOVOKUZNETSK</v>
      </c>
      <c r="O750" s="103" t="str">
        <f>rdxc_sourceList!M833</f>
        <v/>
      </c>
      <c r="P750" s="60" t="str">
        <f>rdxc_sourceList!N833</f>
        <v>0</v>
      </c>
      <c r="Q750" s="60" t="str">
        <f>rdxc_sourceList!O833</f>
        <v>0</v>
      </c>
      <c r="R750" s="60" t="str">
        <f>rdxc_sourceList!P833</f>
        <v>0</v>
      </c>
      <c r="S750" t="str">
        <f>rdxc_sourceList!Q833</f>
        <v/>
      </c>
      <c r="T750" s="99" t="str">
        <f t="shared" si="29"/>
        <v>749|28|KE-07|KUZNETSKY DISTRICT of NOVOKUZNETSK||0|0|0|</v>
      </c>
    </row>
    <row r="751" spans="11:20">
      <c r="K751">
        <v>750</v>
      </c>
      <c r="L751" s="68">
        <f t="shared" si="28"/>
        <v>28</v>
      </c>
      <c r="M751" s="1" t="str">
        <f>rdxc_sourceList!K834</f>
        <v>KE-08</v>
      </c>
      <c r="N751" s="2" t="str">
        <f>rdxc_sourceList!L834</f>
        <v>KUIBYSHEVSKY DISTRICT of NOVOKUZNETSK</v>
      </c>
      <c r="O751" s="103" t="str">
        <f>rdxc_sourceList!M834</f>
        <v/>
      </c>
      <c r="P751" s="60" t="str">
        <f>rdxc_sourceList!N834</f>
        <v>0</v>
      </c>
      <c r="Q751" s="60" t="str">
        <f>rdxc_sourceList!O834</f>
        <v>0</v>
      </c>
      <c r="R751" s="60" t="str">
        <f>rdxc_sourceList!P834</f>
        <v>0</v>
      </c>
      <c r="S751" t="str">
        <f>rdxc_sourceList!Q834</f>
        <v/>
      </c>
      <c r="T751" s="99" t="str">
        <f t="shared" si="29"/>
        <v>750|28|KE-08|KUIBYSHEVSKY DISTRICT of NOVOKUZNETSK||0|0|0|</v>
      </c>
    </row>
    <row r="752" spans="11:20">
      <c r="K752">
        <v>751</v>
      </c>
      <c r="L752" s="68">
        <f t="shared" si="28"/>
        <v>28</v>
      </c>
      <c r="M752" s="1" t="str">
        <f>rdxc_sourceList!K835</f>
        <v>KE-09</v>
      </c>
      <c r="N752" s="2" t="str">
        <f>rdxc_sourceList!L835</f>
        <v>ORDZHONIKIDZEVSKY DISTRICT of NOVOKUZNETSK</v>
      </c>
      <c r="O752" s="103" t="str">
        <f>rdxc_sourceList!M835</f>
        <v/>
      </c>
      <c r="P752" s="60" t="str">
        <f>rdxc_sourceList!N835</f>
        <v>0</v>
      </c>
      <c r="Q752" s="60" t="str">
        <f>rdxc_sourceList!O835</f>
        <v>0</v>
      </c>
      <c r="R752" s="60" t="str">
        <f>rdxc_sourceList!P835</f>
        <v>0</v>
      </c>
      <c r="S752" t="str">
        <f>rdxc_sourceList!Q835</f>
        <v/>
      </c>
      <c r="T752" s="99" t="str">
        <f t="shared" si="29"/>
        <v>751|28|KE-09|ORDZHONIKIDZEVSKY DISTRICT of NOVOKUZNETSK||0|0|0|</v>
      </c>
    </row>
    <row r="753" spans="11:20">
      <c r="K753">
        <v>752</v>
      </c>
      <c r="L753" s="68">
        <f t="shared" si="28"/>
        <v>28</v>
      </c>
      <c r="M753" s="1" t="str">
        <f>rdxc_sourceList!K836</f>
        <v>KE-10</v>
      </c>
      <c r="N753" s="2" t="str">
        <f>rdxc_sourceList!L836</f>
        <v>CENTRALNY DISTRICT of NOVOKUZNETSK</v>
      </c>
      <c r="O753" s="103" t="str">
        <f>rdxc_sourceList!M836</f>
        <v/>
      </c>
      <c r="P753" s="60" t="str">
        <f>rdxc_sourceList!N836</f>
        <v>0</v>
      </c>
      <c r="Q753" s="60" t="str">
        <f>rdxc_sourceList!O836</f>
        <v>0</v>
      </c>
      <c r="R753" s="60" t="str">
        <f>rdxc_sourceList!P836</f>
        <v>0</v>
      </c>
      <c r="S753" t="str">
        <f>rdxc_sourceList!Q836</f>
        <v/>
      </c>
      <c r="T753" s="99" t="str">
        <f t="shared" si="29"/>
        <v>752|28|KE-10|CENTRALNY DISTRICT of NOVOKUZNETSK||0|0|0|</v>
      </c>
    </row>
    <row r="754" spans="11:20">
      <c r="K754">
        <v>753</v>
      </c>
      <c r="L754" s="68">
        <f t="shared" si="28"/>
        <v>28</v>
      </c>
      <c r="M754" s="1" t="str">
        <f>rdxc_sourceList!K837</f>
        <v>KE-11</v>
      </c>
      <c r="N754" s="2" t="str">
        <f>rdxc_sourceList!L837</f>
        <v>ZENKOVSKY DISTRICT of PROKOPEVSK</v>
      </c>
      <c r="O754" s="103" t="str">
        <f>rdxc_sourceList!M837</f>
        <v/>
      </c>
      <c r="P754" s="60" t="str">
        <f>rdxc_sourceList!N837</f>
        <v>0</v>
      </c>
      <c r="Q754" s="60" t="str">
        <f>rdxc_sourceList!O837</f>
        <v>0</v>
      </c>
      <c r="R754" s="60" t="str">
        <f>rdxc_sourceList!P837</f>
        <v>0</v>
      </c>
      <c r="S754" t="str">
        <f>rdxc_sourceList!Q837</f>
        <v/>
      </c>
      <c r="T754" s="99" t="str">
        <f t="shared" si="29"/>
        <v>753|28|KE-11|ZENKOVSKY DISTRICT of PROKOPEVSK||0|0|0|</v>
      </c>
    </row>
    <row r="755" spans="11:20">
      <c r="K755">
        <v>754</v>
      </c>
      <c r="L755" s="68">
        <f t="shared" si="28"/>
        <v>28</v>
      </c>
      <c r="M755" s="1" t="str">
        <f>rdxc_sourceList!K838</f>
        <v>KE-12</v>
      </c>
      <c r="N755" s="2" t="str">
        <f>rdxc_sourceList!L838</f>
        <v>RUDNICHNY DISTRICT of PROKOPEVSK</v>
      </c>
      <c r="O755" s="103" t="str">
        <f>rdxc_sourceList!M838</f>
        <v/>
      </c>
      <c r="P755" s="60" t="str">
        <f>rdxc_sourceList!N838</f>
        <v>0</v>
      </c>
      <c r="Q755" s="60" t="str">
        <f>rdxc_sourceList!O838</f>
        <v>0</v>
      </c>
      <c r="R755" s="60" t="str">
        <f>rdxc_sourceList!P838</f>
        <v>0</v>
      </c>
      <c r="S755" t="str">
        <f>rdxc_sourceList!Q838</f>
        <v/>
      </c>
      <c r="T755" s="99" t="str">
        <f t="shared" si="29"/>
        <v>754|28|KE-12|RUDNICHNY DISTRICT of PROKOPEVSK||0|0|0|</v>
      </c>
    </row>
    <row r="756" spans="11:20">
      <c r="K756">
        <v>755</v>
      </c>
      <c r="L756" s="68">
        <f t="shared" si="28"/>
        <v>28</v>
      </c>
      <c r="M756" s="1" t="str">
        <f>rdxc_sourceList!K839</f>
        <v>KE-13</v>
      </c>
      <c r="N756" s="2" t="str">
        <f>rdxc_sourceList!L839</f>
        <v>CENTRALNY DISTRICT of PROKOPEVSK</v>
      </c>
      <c r="O756" s="103" t="str">
        <f>rdxc_sourceList!M839</f>
        <v/>
      </c>
      <c r="P756" s="60" t="str">
        <f>rdxc_sourceList!N839</f>
        <v>0</v>
      </c>
      <c r="Q756" s="60" t="str">
        <f>rdxc_sourceList!O839</f>
        <v>0</v>
      </c>
      <c r="R756" s="60" t="str">
        <f>rdxc_sourceList!P839</f>
        <v>0</v>
      </c>
      <c r="S756" t="str">
        <f>rdxc_sourceList!Q839</f>
        <v/>
      </c>
      <c r="T756" s="99" t="str">
        <f t="shared" si="29"/>
        <v>755|28|KE-13|CENTRALNY DISTRICT of PROKOPEVSK||0|0|0|</v>
      </c>
    </row>
    <row r="757" spans="11:20">
      <c r="K757">
        <v>756</v>
      </c>
      <c r="L757" s="68">
        <f t="shared" si="28"/>
        <v>28</v>
      </c>
      <c r="M757" s="1" t="str">
        <f>rdxc_sourceList!K840</f>
        <v>KE-14</v>
      </c>
      <c r="N757" s="2" t="str">
        <f>rdxc_sourceList!L840</f>
        <v>ANZHERO-SUDZHENSK</v>
      </c>
      <c r="O757" s="103" t="str">
        <f>rdxc_sourceList!M840</f>
        <v/>
      </c>
      <c r="P757" s="60" t="str">
        <f>rdxc_sourceList!N840</f>
        <v>0</v>
      </c>
      <c r="Q757" s="60" t="str">
        <f>rdxc_sourceList!O840</f>
        <v>0</v>
      </c>
      <c r="R757" s="60" t="str">
        <f>rdxc_sourceList!P840</f>
        <v>0</v>
      </c>
      <c r="S757" t="str">
        <f>rdxc_sourceList!Q840</f>
        <v/>
      </c>
      <c r="T757" s="99" t="str">
        <f t="shared" si="29"/>
        <v>756|28|KE-14|ANZHERO-SUDZHENSK||0|0|0|</v>
      </c>
    </row>
    <row r="758" spans="11:20">
      <c r="K758">
        <v>757</v>
      </c>
      <c r="L758" s="68">
        <f t="shared" si="28"/>
        <v>28</v>
      </c>
      <c r="M758" s="1" t="str">
        <f>rdxc_sourceList!K841</f>
        <v>KE-15</v>
      </c>
      <c r="N758" s="2" t="str">
        <f>rdxc_sourceList!L841</f>
        <v>BELOVO</v>
      </c>
      <c r="O758" s="103" t="str">
        <f>rdxc_sourceList!M841</f>
        <v/>
      </c>
      <c r="P758" s="60" t="str">
        <f>rdxc_sourceList!N841</f>
        <v>0</v>
      </c>
      <c r="Q758" s="60" t="str">
        <f>rdxc_sourceList!O841</f>
        <v>0</v>
      </c>
      <c r="R758" s="60" t="str">
        <f>rdxc_sourceList!P841</f>
        <v>0</v>
      </c>
      <c r="S758" t="str">
        <f>rdxc_sourceList!Q841</f>
        <v/>
      </c>
      <c r="T758" s="99" t="str">
        <f t="shared" si="29"/>
        <v>757|28|KE-15|BELOVO||0|0|0|</v>
      </c>
    </row>
    <row r="759" spans="11:20">
      <c r="K759">
        <v>758</v>
      </c>
      <c r="L759" s="68">
        <f t="shared" si="28"/>
        <v>28</v>
      </c>
      <c r="M759" s="1" t="str">
        <f>rdxc_sourceList!K842</f>
        <v>KE-16</v>
      </c>
      <c r="N759" s="2" t="str">
        <f>rdxc_sourceList!L842</f>
        <v>BEREZOVSKY</v>
      </c>
      <c r="O759" s="103" t="str">
        <f>rdxc_sourceList!M842</f>
        <v/>
      </c>
      <c r="P759" s="60" t="str">
        <f>rdxc_sourceList!N842</f>
        <v>0</v>
      </c>
      <c r="Q759" s="60" t="str">
        <f>rdxc_sourceList!O842</f>
        <v>0</v>
      </c>
      <c r="R759" s="60" t="str">
        <f>rdxc_sourceList!P842</f>
        <v>0</v>
      </c>
      <c r="S759" t="str">
        <f>rdxc_sourceList!Q842</f>
        <v/>
      </c>
      <c r="T759" s="99" t="str">
        <f t="shared" si="29"/>
        <v>758|28|KE-16|BEREZOVSKY||0|0|0|</v>
      </c>
    </row>
    <row r="760" spans="11:20">
      <c r="K760">
        <v>759</v>
      </c>
      <c r="L760" s="68">
        <f t="shared" si="28"/>
        <v>28</v>
      </c>
      <c r="M760" s="1" t="str">
        <f>rdxc_sourceList!K843</f>
        <v>KE-17</v>
      </c>
      <c r="N760" s="2" t="str">
        <f>rdxc_sourceList!L843</f>
        <v>deleted</v>
      </c>
      <c r="O760" s="103" t="str">
        <f>rdxc_sourceList!M843</f>
        <v/>
      </c>
      <c r="P760" s="60" t="str">
        <f>rdxc_sourceList!N843</f>
        <v>1</v>
      </c>
      <c r="Q760" s="60" t="str">
        <f>rdxc_sourceList!O843</f>
        <v>0</v>
      </c>
      <c r="R760" s="60" t="str">
        <f>rdxc_sourceList!P843</f>
        <v>1</v>
      </c>
      <c r="S760" t="str">
        <f>rdxc_sourceList!Q843</f>
        <v>KE-30</v>
      </c>
      <c r="T760" s="99" t="str">
        <f t="shared" si="29"/>
        <v>759|28|KE-17|deleted||1|0|1|KE-30</v>
      </c>
    </row>
    <row r="761" spans="11:20">
      <c r="K761">
        <v>760</v>
      </c>
      <c r="L761" s="68">
        <f t="shared" si="28"/>
        <v>28</v>
      </c>
      <c r="M761" s="1" t="str">
        <f>rdxc_sourceList!K844</f>
        <v>KE-18</v>
      </c>
      <c r="N761" s="2" t="str">
        <f>rdxc_sourceList!L844</f>
        <v>KALTAN</v>
      </c>
      <c r="O761" s="103" t="str">
        <f>rdxc_sourceList!M844</f>
        <v/>
      </c>
      <c r="P761" s="60" t="str">
        <f>rdxc_sourceList!N844</f>
        <v>0</v>
      </c>
      <c r="Q761" s="60" t="str">
        <f>rdxc_sourceList!O844</f>
        <v>0</v>
      </c>
      <c r="R761" s="60" t="str">
        <f>rdxc_sourceList!P844</f>
        <v>0</v>
      </c>
      <c r="S761" t="str">
        <f>rdxc_sourceList!Q844</f>
        <v/>
      </c>
      <c r="T761" s="99" t="str">
        <f t="shared" si="29"/>
        <v>760|28|KE-18|KALTAN||0|0|0|</v>
      </c>
    </row>
    <row r="762" spans="11:20">
      <c r="K762">
        <v>761</v>
      </c>
      <c r="L762" s="68">
        <f t="shared" si="28"/>
        <v>28</v>
      </c>
      <c r="M762" s="1" t="str">
        <f>rdxc_sourceList!K845</f>
        <v>KE-19</v>
      </c>
      <c r="N762" s="2" t="str">
        <f>rdxc_sourceList!L845</f>
        <v>KISELEVSK</v>
      </c>
      <c r="O762" s="103" t="str">
        <f>rdxc_sourceList!M845</f>
        <v/>
      </c>
      <c r="P762" s="60" t="str">
        <f>rdxc_sourceList!N845</f>
        <v>0</v>
      </c>
      <c r="Q762" s="60" t="str">
        <f>rdxc_sourceList!O845</f>
        <v>0</v>
      </c>
      <c r="R762" s="60" t="str">
        <f>rdxc_sourceList!P845</f>
        <v>0</v>
      </c>
      <c r="S762" t="str">
        <f>rdxc_sourceList!Q845</f>
        <v/>
      </c>
      <c r="T762" s="99" t="str">
        <f t="shared" si="29"/>
        <v>761|28|KE-19|KISELEVSK||0|0|0|</v>
      </c>
    </row>
    <row r="763" spans="11:20">
      <c r="K763">
        <v>762</v>
      </c>
      <c r="L763" s="68">
        <f t="shared" si="28"/>
        <v>28</v>
      </c>
      <c r="M763" s="1" t="str">
        <f>rdxc_sourceList!K846</f>
        <v>KE-20</v>
      </c>
      <c r="N763" s="2" t="str">
        <f>rdxc_sourceList!L846</f>
        <v>LENINSK-KUZNETSKIY</v>
      </c>
      <c r="O763" s="103" t="str">
        <f>rdxc_sourceList!M846</f>
        <v/>
      </c>
      <c r="P763" s="60" t="str">
        <f>rdxc_sourceList!N846</f>
        <v>0</v>
      </c>
      <c r="Q763" s="60" t="str">
        <f>rdxc_sourceList!O846</f>
        <v>0</v>
      </c>
      <c r="R763" s="60" t="str">
        <f>rdxc_sourceList!P846</f>
        <v>0</v>
      </c>
      <c r="S763" t="str">
        <f>rdxc_sourceList!Q846</f>
        <v/>
      </c>
      <c r="T763" s="99" t="str">
        <f t="shared" si="29"/>
        <v>762|28|KE-20|LENINSK-KUZNETSKIY||0|0|0|</v>
      </c>
    </row>
    <row r="764" spans="11:20">
      <c r="K764">
        <v>763</v>
      </c>
      <c r="L764" s="68">
        <f t="shared" si="28"/>
        <v>28</v>
      </c>
      <c r="M764" s="1" t="str">
        <f>rdxc_sourceList!K847</f>
        <v>KE-21</v>
      </c>
      <c r="N764" s="2" t="str">
        <f>rdxc_sourceList!L847</f>
        <v>KRASNOBRODSKY DISTRICT</v>
      </c>
      <c r="O764" s="103" t="str">
        <f>rdxc_sourceList!M847</f>
        <v/>
      </c>
      <c r="P764" s="60" t="str">
        <f>rdxc_sourceList!N847</f>
        <v>0</v>
      </c>
      <c r="Q764" s="60" t="str">
        <f>rdxc_sourceList!O847</f>
        <v>0</v>
      </c>
      <c r="R764" s="60" t="str">
        <f>rdxc_sourceList!P847</f>
        <v>0</v>
      </c>
      <c r="S764" t="str">
        <f>rdxc_sourceList!Q847</f>
        <v/>
      </c>
      <c r="T764" s="99" t="str">
        <f t="shared" si="29"/>
        <v>763|28|KE-21|KRASNOBRODSKY DISTRICT||0|0|0|</v>
      </c>
    </row>
    <row r="765" spans="11:20">
      <c r="K765">
        <v>764</v>
      </c>
      <c r="L765" s="68">
        <f t="shared" si="28"/>
        <v>28</v>
      </c>
      <c r="M765" s="1" t="str">
        <f>rdxc_sourceList!K848</f>
        <v>KE-22</v>
      </c>
      <c r="N765" s="2" t="str">
        <f>rdxc_sourceList!L848</f>
        <v>MEZHDURECHENSKY DISTRICT</v>
      </c>
      <c r="O765" s="103" t="str">
        <f>rdxc_sourceList!M848</f>
        <v/>
      </c>
      <c r="P765" s="60" t="str">
        <f>rdxc_sourceList!N848</f>
        <v>0</v>
      </c>
      <c r="Q765" s="60" t="str">
        <f>rdxc_sourceList!O848</f>
        <v>0</v>
      </c>
      <c r="R765" s="60" t="str">
        <f>rdxc_sourceList!P848</f>
        <v>0</v>
      </c>
      <c r="S765" t="str">
        <f>rdxc_sourceList!Q848</f>
        <v/>
      </c>
      <c r="T765" s="99" t="str">
        <f t="shared" si="29"/>
        <v>764|28|KE-22|MEZHDURECHENSKY DISTRICT||0|0|0|</v>
      </c>
    </row>
    <row r="766" spans="11:20">
      <c r="K766">
        <v>765</v>
      </c>
      <c r="L766" s="68">
        <f t="shared" si="28"/>
        <v>28</v>
      </c>
      <c r="M766" s="1" t="str">
        <f>rdxc_sourceList!K849</f>
        <v>KE-23</v>
      </c>
      <c r="N766" s="2" t="str">
        <f>rdxc_sourceList!L849</f>
        <v>MYSKI</v>
      </c>
      <c r="O766" s="103" t="str">
        <f>rdxc_sourceList!M849</f>
        <v/>
      </c>
      <c r="P766" s="60" t="str">
        <f>rdxc_sourceList!N849</f>
        <v>0</v>
      </c>
      <c r="Q766" s="60" t="str">
        <f>rdxc_sourceList!O849</f>
        <v>0</v>
      </c>
      <c r="R766" s="60" t="str">
        <f>rdxc_sourceList!P849</f>
        <v>0</v>
      </c>
      <c r="S766" t="str">
        <f>rdxc_sourceList!Q849</f>
        <v/>
      </c>
      <c r="T766" s="99" t="str">
        <f t="shared" si="29"/>
        <v>765|28|KE-23|MYSKI||0|0|0|</v>
      </c>
    </row>
    <row r="767" spans="11:20">
      <c r="K767">
        <v>766</v>
      </c>
      <c r="L767" s="68">
        <f t="shared" si="28"/>
        <v>28</v>
      </c>
      <c r="M767" s="1" t="str">
        <f>rdxc_sourceList!K850</f>
        <v>KE-24</v>
      </c>
      <c r="N767" s="2" t="str">
        <f>rdxc_sourceList!L850</f>
        <v>OSINNIKI</v>
      </c>
      <c r="O767" s="103" t="str">
        <f>rdxc_sourceList!M850</f>
        <v/>
      </c>
      <c r="P767" s="60" t="str">
        <f>rdxc_sourceList!N850</f>
        <v>0</v>
      </c>
      <c r="Q767" s="60" t="str">
        <f>rdxc_sourceList!O850</f>
        <v>0</v>
      </c>
      <c r="R767" s="60" t="str">
        <f>rdxc_sourceList!P850</f>
        <v>0</v>
      </c>
      <c r="S767" t="str">
        <f>rdxc_sourceList!Q850</f>
        <v/>
      </c>
      <c r="T767" s="99" t="str">
        <f t="shared" si="29"/>
        <v>766|28|KE-24|OSINNIKI||0|0|0|</v>
      </c>
    </row>
    <row r="768" spans="11:20">
      <c r="K768">
        <v>767</v>
      </c>
      <c r="L768" s="68">
        <f t="shared" si="28"/>
        <v>28</v>
      </c>
      <c r="M768" s="1" t="str">
        <f>rdxc_sourceList!K851</f>
        <v>KE-25</v>
      </c>
      <c r="N768" s="2" t="str">
        <f>rdxc_sourceList!L851</f>
        <v>TAIGA</v>
      </c>
      <c r="O768" s="103" t="str">
        <f>rdxc_sourceList!M851</f>
        <v/>
      </c>
      <c r="P768" s="60" t="str">
        <f>rdxc_sourceList!N851</f>
        <v>0</v>
      </c>
      <c r="Q768" s="60" t="str">
        <f>rdxc_sourceList!O851</f>
        <v>0</v>
      </c>
      <c r="R768" s="60" t="str">
        <f>rdxc_sourceList!P851</f>
        <v>0</v>
      </c>
      <c r="S768" t="str">
        <f>rdxc_sourceList!Q851</f>
        <v/>
      </c>
      <c r="T768" s="99" t="str">
        <f t="shared" si="29"/>
        <v>767|28|KE-25|TAIGA||0|0|0|</v>
      </c>
    </row>
    <row r="769" spans="11:20">
      <c r="K769">
        <v>768</v>
      </c>
      <c r="L769" s="68">
        <f t="shared" si="28"/>
        <v>28</v>
      </c>
      <c r="M769" s="1" t="str">
        <f>rdxc_sourceList!K852</f>
        <v>KE-26</v>
      </c>
      <c r="N769" s="2" t="str">
        <f>rdxc_sourceList!L852</f>
        <v>deleted</v>
      </c>
      <c r="O769" s="103" t="str">
        <f>rdxc_sourceList!M852</f>
        <v/>
      </c>
      <c r="P769" s="60" t="str">
        <f>rdxc_sourceList!N852</f>
        <v>1</v>
      </c>
      <c r="Q769" s="60" t="str">
        <f>rdxc_sourceList!O852</f>
        <v>0</v>
      </c>
      <c r="R769" s="60" t="str">
        <f>rdxc_sourceList!P852</f>
        <v>1</v>
      </c>
      <c r="S769" t="str">
        <f>rdxc_sourceList!Q852</f>
        <v>KE-40</v>
      </c>
      <c r="T769" s="99" t="str">
        <f t="shared" si="29"/>
        <v>768|28|KE-26|deleted||1|0|1|KE-40</v>
      </c>
    </row>
    <row r="770" spans="11:20">
      <c r="K770">
        <v>769</v>
      </c>
      <c r="L770" s="68">
        <f t="shared" si="28"/>
        <v>28</v>
      </c>
      <c r="M770" s="1" t="str">
        <f>rdxc_sourceList!K853</f>
        <v>KE-27</v>
      </c>
      <c r="N770" s="2" t="str">
        <f>rdxc_sourceList!L853</f>
        <v>POLYSAYEVO</v>
      </c>
      <c r="O770" s="103" t="str">
        <f>rdxc_sourceList!M853</f>
        <v/>
      </c>
      <c r="P770" s="60" t="str">
        <f>rdxc_sourceList!N853</f>
        <v>0</v>
      </c>
      <c r="Q770" s="60" t="str">
        <f>rdxc_sourceList!O853</f>
        <v>0</v>
      </c>
      <c r="R770" s="60" t="str">
        <f>rdxc_sourceList!P853</f>
        <v>0</v>
      </c>
      <c r="S770" t="str">
        <f>rdxc_sourceList!Q853</f>
        <v/>
      </c>
      <c r="T770" s="99" t="str">
        <f t="shared" si="29"/>
        <v>769|28|KE-27|POLYSAYEVO||0|0|0|</v>
      </c>
    </row>
    <row r="771" spans="11:20">
      <c r="K771">
        <v>770</v>
      </c>
      <c r="L771" s="68">
        <f t="shared" ref="L771:L834" si="30">VLOOKUP(LEFT(M771,2),$B$2:$C$92,2,0)</f>
        <v>28</v>
      </c>
      <c r="M771" s="1" t="str">
        <f>rdxc_sourceList!K854</f>
        <v>KE-28</v>
      </c>
      <c r="N771" s="2" t="str">
        <f>rdxc_sourceList!L854</f>
        <v>YURGA</v>
      </c>
      <c r="O771" s="103" t="str">
        <f>rdxc_sourceList!M854</f>
        <v/>
      </c>
      <c r="P771" s="60" t="str">
        <f>rdxc_sourceList!N854</f>
        <v>0</v>
      </c>
      <c r="Q771" s="60" t="str">
        <f>rdxc_sourceList!O854</f>
        <v>0</v>
      </c>
      <c r="R771" s="60" t="str">
        <f>rdxc_sourceList!P854</f>
        <v>0</v>
      </c>
      <c r="S771" t="str">
        <f>rdxc_sourceList!Q854</f>
        <v/>
      </c>
      <c r="T771" s="99" t="str">
        <f t="shared" ref="T771:T834" si="31">K771&amp;"|"&amp;L771&amp;"|"&amp;M771&amp;"|"&amp;N771&amp;"|"&amp;IF(O771 &lt;&gt; "",TEXT(O771,"yyyy-mm-dd"),"")&amp;"|"&amp;P771&amp;"|"&amp;Q771&amp;"|"&amp;R771&amp;"|"&amp;S771</f>
        <v>770|28|KE-28|YURGA||0|0|0|</v>
      </c>
    </row>
    <row r="772" spans="11:20">
      <c r="K772">
        <v>771</v>
      </c>
      <c r="L772" s="68">
        <f t="shared" si="30"/>
        <v>28</v>
      </c>
      <c r="M772" s="1" t="str">
        <f>rdxc_sourceList!K855</f>
        <v>KE-29</v>
      </c>
      <c r="N772" s="2" t="str">
        <f>rdxc_sourceList!L855</f>
        <v>BELOVSKY AREA</v>
      </c>
      <c r="O772" s="103" t="str">
        <f>rdxc_sourceList!M855</f>
        <v/>
      </c>
      <c r="P772" s="60" t="str">
        <f>rdxc_sourceList!N855</f>
        <v>0</v>
      </c>
      <c r="Q772" s="60" t="str">
        <f>rdxc_sourceList!O855</f>
        <v>0</v>
      </c>
      <c r="R772" s="60" t="str">
        <f>rdxc_sourceList!P855</f>
        <v>0</v>
      </c>
      <c r="S772" t="str">
        <f>rdxc_sourceList!Q855</f>
        <v/>
      </c>
      <c r="T772" s="99" t="str">
        <f t="shared" si="31"/>
        <v>771|28|KE-29|BELOVSKY AREA||0|0|0|</v>
      </c>
    </row>
    <row r="773" spans="11:20">
      <c r="K773">
        <v>772</v>
      </c>
      <c r="L773" s="68">
        <f t="shared" si="30"/>
        <v>28</v>
      </c>
      <c r="M773" s="1" t="str">
        <f>rdxc_sourceList!K856</f>
        <v>KE-30</v>
      </c>
      <c r="N773" s="2" t="str">
        <f>rdxc_sourceList!L856</f>
        <v>GURYEVSKY AREA / incl. GUREVSK, SALAIR/</v>
      </c>
      <c r="O773" s="103" t="str">
        <f>rdxc_sourceList!M856</f>
        <v/>
      </c>
      <c r="P773" s="60" t="str">
        <f>rdxc_sourceList!N856</f>
        <v>0</v>
      </c>
      <c r="Q773" s="60" t="str">
        <f>rdxc_sourceList!O856</f>
        <v>0</v>
      </c>
      <c r="R773" s="60" t="str">
        <f>rdxc_sourceList!P856</f>
        <v>0</v>
      </c>
      <c r="S773" t="str">
        <f>rdxc_sourceList!Q856</f>
        <v/>
      </c>
      <c r="T773" s="99" t="str">
        <f t="shared" si="31"/>
        <v>772|28|KE-30|GURYEVSKY AREA / incl. GUREVSK, SALAIR/||0|0|0|</v>
      </c>
    </row>
    <row r="774" spans="11:20">
      <c r="K774">
        <v>773</v>
      </c>
      <c r="L774" s="68">
        <f t="shared" si="30"/>
        <v>28</v>
      </c>
      <c r="M774" s="1" t="str">
        <f>rdxc_sourceList!K857</f>
        <v>KE-31</v>
      </c>
      <c r="N774" s="2" t="str">
        <f>rdxc_sourceList!L857</f>
        <v>IZHMORSKY AREA</v>
      </c>
      <c r="O774" s="103" t="str">
        <f>rdxc_sourceList!M857</f>
        <v/>
      </c>
      <c r="P774" s="60" t="str">
        <f>rdxc_sourceList!N857</f>
        <v>0</v>
      </c>
      <c r="Q774" s="60" t="str">
        <f>rdxc_sourceList!O857</f>
        <v>0</v>
      </c>
      <c r="R774" s="60" t="str">
        <f>rdxc_sourceList!P857</f>
        <v>0</v>
      </c>
      <c r="S774" t="str">
        <f>rdxc_sourceList!Q857</f>
        <v/>
      </c>
      <c r="T774" s="99" t="str">
        <f t="shared" si="31"/>
        <v>773|28|KE-31|IZHMORSKY AREA||0|0|0|</v>
      </c>
    </row>
    <row r="775" spans="11:20">
      <c r="K775">
        <v>774</v>
      </c>
      <c r="L775" s="68">
        <f t="shared" si="30"/>
        <v>28</v>
      </c>
      <c r="M775" s="1" t="str">
        <f>rdxc_sourceList!K858</f>
        <v>KE-32</v>
      </c>
      <c r="N775" s="2" t="str">
        <f>rdxc_sourceList!L858</f>
        <v>KEMEROVSKY AREA</v>
      </c>
      <c r="O775" s="103" t="str">
        <f>rdxc_sourceList!M858</f>
        <v/>
      </c>
      <c r="P775" s="60" t="str">
        <f>rdxc_sourceList!N858</f>
        <v>0</v>
      </c>
      <c r="Q775" s="60" t="str">
        <f>rdxc_sourceList!O858</f>
        <v>0</v>
      </c>
      <c r="R775" s="60" t="str">
        <f>rdxc_sourceList!P858</f>
        <v>0</v>
      </c>
      <c r="S775" t="str">
        <f>rdxc_sourceList!Q858</f>
        <v/>
      </c>
      <c r="T775" s="99" t="str">
        <f t="shared" si="31"/>
        <v>774|28|KE-32|KEMEROVSKY AREA||0|0|0|</v>
      </c>
    </row>
    <row r="776" spans="11:20">
      <c r="K776">
        <v>775</v>
      </c>
      <c r="L776" s="68">
        <f t="shared" si="30"/>
        <v>28</v>
      </c>
      <c r="M776" s="1" t="str">
        <f>rdxc_sourceList!K859</f>
        <v>KE-33</v>
      </c>
      <c r="N776" s="2" t="str">
        <f>rdxc_sourceList!L859</f>
        <v>KRAPIVINSKY AREA</v>
      </c>
      <c r="O776" s="103" t="str">
        <f>rdxc_sourceList!M859</f>
        <v/>
      </c>
      <c r="P776" s="60" t="str">
        <f>rdxc_sourceList!N859</f>
        <v>0</v>
      </c>
      <c r="Q776" s="60" t="str">
        <f>rdxc_sourceList!O859</f>
        <v>0</v>
      </c>
      <c r="R776" s="60" t="str">
        <f>rdxc_sourceList!P859</f>
        <v>0</v>
      </c>
      <c r="S776" t="str">
        <f>rdxc_sourceList!Q859</f>
        <v/>
      </c>
      <c r="T776" s="99" t="str">
        <f t="shared" si="31"/>
        <v>775|28|KE-33|KRAPIVINSKY AREA||0|0|0|</v>
      </c>
    </row>
    <row r="777" spans="11:20">
      <c r="K777">
        <v>776</v>
      </c>
      <c r="L777" s="68">
        <f t="shared" si="30"/>
        <v>28</v>
      </c>
      <c r="M777" s="1" t="str">
        <f>rdxc_sourceList!K860</f>
        <v>KE-34</v>
      </c>
      <c r="N777" s="2" t="str">
        <f>rdxc_sourceList!L860</f>
        <v>LENINSK-KUZNETSKIY AREA</v>
      </c>
      <c r="O777" s="103" t="str">
        <f>rdxc_sourceList!M860</f>
        <v/>
      </c>
      <c r="P777" s="60" t="str">
        <f>rdxc_sourceList!N860</f>
        <v>0</v>
      </c>
      <c r="Q777" s="60" t="str">
        <f>rdxc_sourceList!O860</f>
        <v>0</v>
      </c>
      <c r="R777" s="60" t="str">
        <f>rdxc_sourceList!P860</f>
        <v>0</v>
      </c>
      <c r="S777" t="str">
        <f>rdxc_sourceList!Q860</f>
        <v/>
      </c>
      <c r="T777" s="99" t="str">
        <f t="shared" si="31"/>
        <v>776|28|KE-34|LENINSK-KUZNETSKIY AREA||0|0|0|</v>
      </c>
    </row>
    <row r="778" spans="11:20">
      <c r="K778">
        <v>777</v>
      </c>
      <c r="L778" s="68">
        <f t="shared" si="30"/>
        <v>28</v>
      </c>
      <c r="M778" s="1" t="str">
        <f>rdxc_sourceList!K861</f>
        <v>KE-35</v>
      </c>
      <c r="N778" s="2" t="str">
        <f>rdxc_sourceList!L861</f>
        <v>MARIINSKY AREA</v>
      </c>
      <c r="O778" s="103" t="str">
        <f>rdxc_sourceList!M861</f>
        <v/>
      </c>
      <c r="P778" s="60" t="str">
        <f>rdxc_sourceList!N861</f>
        <v>0</v>
      </c>
      <c r="Q778" s="60" t="str">
        <f>rdxc_sourceList!O861</f>
        <v>0</v>
      </c>
      <c r="R778" s="60" t="str">
        <f>rdxc_sourceList!P861</f>
        <v>0</v>
      </c>
      <c r="S778" t="str">
        <f>rdxc_sourceList!Q861</f>
        <v/>
      </c>
      <c r="T778" s="99" t="str">
        <f t="shared" si="31"/>
        <v>777|28|KE-35|MARIINSKY AREA||0|0|0|</v>
      </c>
    </row>
    <row r="779" spans="11:20">
      <c r="K779">
        <v>778</v>
      </c>
      <c r="L779" s="68">
        <f t="shared" si="30"/>
        <v>28</v>
      </c>
      <c r="M779" s="1" t="str">
        <f>rdxc_sourceList!K862</f>
        <v>KE-36</v>
      </c>
      <c r="N779" s="2" t="str">
        <f>rdxc_sourceList!L862</f>
        <v>deleted</v>
      </c>
      <c r="O779" s="103" t="str">
        <f>rdxc_sourceList!M862</f>
        <v/>
      </c>
      <c r="P779" s="60" t="str">
        <f>rdxc_sourceList!N862</f>
        <v>1</v>
      </c>
      <c r="Q779" s="60" t="str">
        <f>rdxc_sourceList!O862</f>
        <v>0</v>
      </c>
      <c r="R779" s="60" t="str">
        <f>rdxc_sourceList!P862</f>
        <v>1</v>
      </c>
      <c r="S779" t="str">
        <f>rdxc_sourceList!Q862</f>
        <v>KE-22</v>
      </c>
      <c r="T779" s="99" t="str">
        <f t="shared" si="31"/>
        <v>778|28|KE-36|deleted||1|0|1|KE-22</v>
      </c>
    </row>
    <row r="780" spans="11:20">
      <c r="K780">
        <v>779</v>
      </c>
      <c r="L780" s="68">
        <f t="shared" si="30"/>
        <v>28</v>
      </c>
      <c r="M780" s="1" t="str">
        <f>rdxc_sourceList!K863</f>
        <v>KE-37</v>
      </c>
      <c r="N780" s="2" t="str">
        <f>rdxc_sourceList!L863</f>
        <v>NOVOKUZNETSKY AREA</v>
      </c>
      <c r="O780" s="103" t="str">
        <f>rdxc_sourceList!M863</f>
        <v/>
      </c>
      <c r="P780" s="60" t="str">
        <f>rdxc_sourceList!N863</f>
        <v>0</v>
      </c>
      <c r="Q780" s="60" t="str">
        <f>rdxc_sourceList!O863</f>
        <v>0</v>
      </c>
      <c r="R780" s="60" t="str">
        <f>rdxc_sourceList!P863</f>
        <v>0</v>
      </c>
      <c r="S780" t="str">
        <f>rdxc_sourceList!Q863</f>
        <v/>
      </c>
      <c r="T780" s="99" t="str">
        <f t="shared" si="31"/>
        <v>779|28|KE-37|NOVOKUZNETSKY AREA||0|0|0|</v>
      </c>
    </row>
    <row r="781" spans="11:20">
      <c r="K781">
        <v>780</v>
      </c>
      <c r="L781" s="68">
        <f t="shared" si="30"/>
        <v>28</v>
      </c>
      <c r="M781" s="1" t="str">
        <f>rdxc_sourceList!K864</f>
        <v>KE-38</v>
      </c>
      <c r="N781" s="2" t="str">
        <f>rdxc_sourceList!L864</f>
        <v>PROKOPYEVSKY AREA</v>
      </c>
      <c r="O781" s="103" t="str">
        <f>rdxc_sourceList!M864</f>
        <v/>
      </c>
      <c r="P781" s="60" t="str">
        <f>rdxc_sourceList!N864</f>
        <v>0</v>
      </c>
      <c r="Q781" s="60" t="str">
        <f>rdxc_sourceList!O864</f>
        <v>0</v>
      </c>
      <c r="R781" s="60" t="str">
        <f>rdxc_sourceList!P864</f>
        <v>0</v>
      </c>
      <c r="S781" t="str">
        <f>rdxc_sourceList!Q864</f>
        <v/>
      </c>
      <c r="T781" s="99" t="str">
        <f t="shared" si="31"/>
        <v>780|28|KE-38|PROKOPYEVSKY AREA||0|0|0|</v>
      </c>
    </row>
    <row r="782" spans="11:20">
      <c r="K782">
        <v>781</v>
      </c>
      <c r="L782" s="68">
        <f t="shared" si="30"/>
        <v>28</v>
      </c>
      <c r="M782" s="1" t="str">
        <f>rdxc_sourceList!K865</f>
        <v>KE-39</v>
      </c>
      <c r="N782" s="2" t="str">
        <f>rdxc_sourceList!L865</f>
        <v>PROMYSHLENNOVSKY AREA</v>
      </c>
      <c r="O782" s="103" t="str">
        <f>rdxc_sourceList!M865</f>
        <v/>
      </c>
      <c r="P782" s="60" t="str">
        <f>rdxc_sourceList!N865</f>
        <v>0</v>
      </c>
      <c r="Q782" s="60" t="str">
        <f>rdxc_sourceList!O865</f>
        <v>0</v>
      </c>
      <c r="R782" s="60" t="str">
        <f>rdxc_sourceList!P865</f>
        <v>0</v>
      </c>
      <c r="S782" t="str">
        <f>rdxc_sourceList!Q865</f>
        <v/>
      </c>
      <c r="T782" s="99" t="str">
        <f t="shared" si="31"/>
        <v>781|28|KE-39|PROMYSHLENNOVSKY AREA||0|0|0|</v>
      </c>
    </row>
    <row r="783" spans="11:20">
      <c r="K783">
        <v>782</v>
      </c>
      <c r="L783" s="68">
        <f t="shared" si="30"/>
        <v>28</v>
      </c>
      <c r="M783" s="1" t="str">
        <f>rdxc_sourceList!K866</f>
        <v>KE-40</v>
      </c>
      <c r="N783" s="2" t="str">
        <f>rdxc_sourceList!L866</f>
        <v>TASHTAGOLSKY AREA / incl. G.TAShTAGOL /</v>
      </c>
      <c r="O783" s="103" t="str">
        <f>rdxc_sourceList!M866</f>
        <v/>
      </c>
      <c r="P783" s="60" t="str">
        <f>rdxc_sourceList!N866</f>
        <v>0</v>
      </c>
      <c r="Q783" s="60" t="str">
        <f>rdxc_sourceList!O866</f>
        <v>0</v>
      </c>
      <c r="R783" s="60" t="str">
        <f>rdxc_sourceList!P866</f>
        <v>0</v>
      </c>
      <c r="S783" t="str">
        <f>rdxc_sourceList!Q866</f>
        <v/>
      </c>
      <c r="T783" s="99" t="str">
        <f t="shared" si="31"/>
        <v>782|28|KE-40|TASHTAGOLSKY AREA / incl. G.TAShTAGOL /||0|0|0|</v>
      </c>
    </row>
    <row r="784" spans="11:20">
      <c r="K784">
        <v>783</v>
      </c>
      <c r="L784" s="68">
        <f t="shared" si="30"/>
        <v>28</v>
      </c>
      <c r="M784" s="1" t="str">
        <f>rdxc_sourceList!K867</f>
        <v>KE-41</v>
      </c>
      <c r="N784" s="2" t="str">
        <f>rdxc_sourceList!L867</f>
        <v>TISULSKY AREA</v>
      </c>
      <c r="O784" s="103" t="str">
        <f>rdxc_sourceList!M867</f>
        <v/>
      </c>
      <c r="P784" s="60" t="str">
        <f>rdxc_sourceList!N867</f>
        <v>0</v>
      </c>
      <c r="Q784" s="60" t="str">
        <f>rdxc_sourceList!O867</f>
        <v>0</v>
      </c>
      <c r="R784" s="60" t="str">
        <f>rdxc_sourceList!P867</f>
        <v>0</v>
      </c>
      <c r="S784" t="str">
        <f>rdxc_sourceList!Q867</f>
        <v/>
      </c>
      <c r="T784" s="99" t="str">
        <f t="shared" si="31"/>
        <v>783|28|KE-41|TISULSKY AREA||0|0|0|</v>
      </c>
    </row>
    <row r="785" spans="11:20">
      <c r="K785">
        <v>784</v>
      </c>
      <c r="L785" s="68">
        <f t="shared" si="30"/>
        <v>28</v>
      </c>
      <c r="M785" s="1" t="str">
        <f>rdxc_sourceList!K868</f>
        <v>KE-42</v>
      </c>
      <c r="N785" s="2" t="str">
        <f>rdxc_sourceList!L868</f>
        <v>TOPKINSKY AREA</v>
      </c>
      <c r="O785" s="103" t="str">
        <f>rdxc_sourceList!M868</f>
        <v/>
      </c>
      <c r="P785" s="60" t="str">
        <f>rdxc_sourceList!N868</f>
        <v>0</v>
      </c>
      <c r="Q785" s="60" t="str">
        <f>rdxc_sourceList!O868</f>
        <v>0</v>
      </c>
      <c r="R785" s="60" t="str">
        <f>rdxc_sourceList!P868</f>
        <v>0</v>
      </c>
      <c r="S785" t="str">
        <f>rdxc_sourceList!Q868</f>
        <v/>
      </c>
      <c r="T785" s="99" t="str">
        <f t="shared" si="31"/>
        <v>784|28|KE-42|TOPKINSKY AREA||0|0|0|</v>
      </c>
    </row>
    <row r="786" spans="11:20">
      <c r="K786">
        <v>785</v>
      </c>
      <c r="L786" s="68">
        <f t="shared" si="30"/>
        <v>28</v>
      </c>
      <c r="M786" s="1" t="str">
        <f>rdxc_sourceList!K869</f>
        <v>KE-43</v>
      </c>
      <c r="N786" s="2" t="str">
        <f>rdxc_sourceList!L869</f>
        <v>TYAZHINSKY AREA</v>
      </c>
      <c r="O786" s="103" t="str">
        <f>rdxc_sourceList!M869</f>
        <v/>
      </c>
      <c r="P786" s="60" t="str">
        <f>rdxc_sourceList!N869</f>
        <v>0</v>
      </c>
      <c r="Q786" s="60" t="str">
        <f>rdxc_sourceList!O869</f>
        <v>0</v>
      </c>
      <c r="R786" s="60" t="str">
        <f>rdxc_sourceList!P869</f>
        <v>0</v>
      </c>
      <c r="S786" t="str">
        <f>rdxc_sourceList!Q869</f>
        <v/>
      </c>
      <c r="T786" s="99" t="str">
        <f t="shared" si="31"/>
        <v>785|28|KE-43|TYAZHINSKY AREA||0|0|0|</v>
      </c>
    </row>
    <row r="787" spans="11:20">
      <c r="K787">
        <v>786</v>
      </c>
      <c r="L787" s="68">
        <f t="shared" si="30"/>
        <v>28</v>
      </c>
      <c r="M787" s="1" t="str">
        <f>rdxc_sourceList!K870</f>
        <v>KE-44</v>
      </c>
      <c r="N787" s="2" t="str">
        <f>rdxc_sourceList!L870</f>
        <v>CHEBULINSKY AREA</v>
      </c>
      <c r="O787" s="103" t="str">
        <f>rdxc_sourceList!M870</f>
        <v/>
      </c>
      <c r="P787" s="60" t="str">
        <f>rdxc_sourceList!N870</f>
        <v>0</v>
      </c>
      <c r="Q787" s="60" t="str">
        <f>rdxc_sourceList!O870</f>
        <v>0</v>
      </c>
      <c r="R787" s="60" t="str">
        <f>rdxc_sourceList!P870</f>
        <v>0</v>
      </c>
      <c r="S787" t="str">
        <f>rdxc_sourceList!Q870</f>
        <v/>
      </c>
      <c r="T787" s="99" t="str">
        <f t="shared" si="31"/>
        <v>786|28|KE-44|CHEBULINSKY AREA||0|0|0|</v>
      </c>
    </row>
    <row r="788" spans="11:20">
      <c r="K788">
        <v>787</v>
      </c>
      <c r="L788" s="68">
        <f t="shared" si="30"/>
        <v>28</v>
      </c>
      <c r="M788" s="1" t="str">
        <f>rdxc_sourceList!K871</f>
        <v>KE-45</v>
      </c>
      <c r="N788" s="2" t="str">
        <f>rdxc_sourceList!L871</f>
        <v>YURGINSKY AREA</v>
      </c>
      <c r="O788" s="103" t="str">
        <f>rdxc_sourceList!M871</f>
        <v/>
      </c>
      <c r="P788" s="60" t="str">
        <f>rdxc_sourceList!N871</f>
        <v>0</v>
      </c>
      <c r="Q788" s="60" t="str">
        <f>rdxc_sourceList!O871</f>
        <v>0</v>
      </c>
      <c r="R788" s="60" t="str">
        <f>rdxc_sourceList!P871</f>
        <v>0</v>
      </c>
      <c r="S788" t="str">
        <f>rdxc_sourceList!Q871</f>
        <v/>
      </c>
      <c r="T788" s="99" t="str">
        <f t="shared" si="31"/>
        <v>787|28|KE-45|YURGINSKY AREA||0|0|0|</v>
      </c>
    </row>
    <row r="789" spans="11:20">
      <c r="K789">
        <v>788</v>
      </c>
      <c r="L789" s="68">
        <f t="shared" si="30"/>
        <v>28</v>
      </c>
      <c r="M789" s="1" t="str">
        <f>rdxc_sourceList!K872</f>
        <v>KE-46</v>
      </c>
      <c r="N789" s="2" t="str">
        <f>rdxc_sourceList!L872</f>
        <v>JAJSKY AREA</v>
      </c>
      <c r="O789" s="103" t="str">
        <f>rdxc_sourceList!M872</f>
        <v/>
      </c>
      <c r="P789" s="60" t="str">
        <f>rdxc_sourceList!N872</f>
        <v>0</v>
      </c>
      <c r="Q789" s="60" t="str">
        <f>rdxc_sourceList!O872</f>
        <v>0</v>
      </c>
      <c r="R789" s="60" t="str">
        <f>rdxc_sourceList!P872</f>
        <v>0</v>
      </c>
      <c r="S789" t="str">
        <f>rdxc_sourceList!Q872</f>
        <v/>
      </c>
      <c r="T789" s="99" t="str">
        <f t="shared" si="31"/>
        <v>788|28|KE-46|JAJSKY AREA||0|0|0|</v>
      </c>
    </row>
    <row r="790" spans="11:20">
      <c r="K790">
        <v>789</v>
      </c>
      <c r="L790" s="68">
        <f t="shared" si="30"/>
        <v>28</v>
      </c>
      <c r="M790" s="1" t="str">
        <f>rdxc_sourceList!K873</f>
        <v>KE-47</v>
      </c>
      <c r="N790" s="2" t="str">
        <f>rdxc_sourceList!L873</f>
        <v>YASHKINSKY AREA</v>
      </c>
      <c r="O790" s="103" t="str">
        <f>rdxc_sourceList!M873</f>
        <v/>
      </c>
      <c r="P790" s="60" t="str">
        <f>rdxc_sourceList!N873</f>
        <v>0</v>
      </c>
      <c r="Q790" s="60" t="str">
        <f>rdxc_sourceList!O873</f>
        <v>0</v>
      </c>
      <c r="R790" s="60" t="str">
        <f>rdxc_sourceList!P873</f>
        <v>0</v>
      </c>
      <c r="S790" t="str">
        <f>rdxc_sourceList!Q873</f>
        <v/>
      </c>
      <c r="T790" s="99" t="str">
        <f t="shared" si="31"/>
        <v>789|28|KE-47|YASHKINSKY AREA||0|0|0|</v>
      </c>
    </row>
    <row r="791" spans="11:20">
      <c r="K791">
        <v>790</v>
      </c>
      <c r="L791" s="68">
        <f t="shared" si="30"/>
        <v>28</v>
      </c>
      <c r="M791" s="1" t="str">
        <f>rdxc_sourceList!K874</f>
        <v>KE-48</v>
      </c>
      <c r="N791" s="2" t="str">
        <f>rdxc_sourceList!L874</f>
        <v>NOVOILYINSKY DISTRICT of NOVOKUZNETSK</v>
      </c>
      <c r="O791" s="103" t="str">
        <f>rdxc_sourceList!M874</f>
        <v/>
      </c>
      <c r="P791" s="60" t="str">
        <f>rdxc_sourceList!N874</f>
        <v>0</v>
      </c>
      <c r="Q791" s="60" t="str">
        <f>rdxc_sourceList!O874</f>
        <v>0</v>
      </c>
      <c r="R791" s="60" t="str">
        <f>rdxc_sourceList!P874</f>
        <v>0</v>
      </c>
      <c r="S791" t="str">
        <f>rdxc_sourceList!Q874</f>
        <v/>
      </c>
      <c r="T791" s="99" t="str">
        <f t="shared" si="31"/>
        <v>790|28|KE-48|NOVOILYINSKY DISTRICT of NOVOKUZNETSK||0|0|0|</v>
      </c>
    </row>
    <row r="792" spans="11:20">
      <c r="K792">
        <v>791</v>
      </c>
      <c r="L792" s="68">
        <f t="shared" si="30"/>
        <v>28</v>
      </c>
      <c r="M792" s="1" t="str">
        <f>rdxc_sourceList!K875</f>
        <v>KE-49</v>
      </c>
      <c r="N792" s="2" t="str">
        <f>rdxc_sourceList!L875</f>
        <v>LESNAJA POLYANA of KEMEROVO</v>
      </c>
      <c r="O792" s="103" t="str">
        <f>rdxc_sourceList!M875</f>
        <v/>
      </c>
      <c r="P792" s="60" t="str">
        <f>rdxc_sourceList!N875</f>
        <v>0</v>
      </c>
      <c r="Q792" s="60" t="str">
        <f>rdxc_sourceList!O875</f>
        <v>0</v>
      </c>
      <c r="R792" s="60" t="str">
        <f>rdxc_sourceList!P875</f>
        <v>0</v>
      </c>
      <c r="S792" t="str">
        <f>rdxc_sourceList!Q875</f>
        <v/>
      </c>
      <c r="T792" s="99" t="str">
        <f t="shared" si="31"/>
        <v>791|28|KE-49|LESNAJA POLYANA of KEMEROVO||0|0|0|</v>
      </c>
    </row>
    <row r="793" spans="11:20">
      <c r="K793">
        <v>792</v>
      </c>
      <c r="L793" s="68">
        <f t="shared" si="30"/>
        <v>28</v>
      </c>
      <c r="M793" s="1" t="str">
        <f>rdxc_sourceList!K876</f>
        <v>KE-50</v>
      </c>
      <c r="N793" s="2" t="str">
        <f>rdxc_sourceList!L876</f>
        <v>KEDROVKA And PROMYSHLENNOVSKY DISTRICT of KEMEROVO</v>
      </c>
      <c r="O793" s="103" t="str">
        <f>rdxc_sourceList!M876</f>
        <v/>
      </c>
      <c r="P793" s="60" t="str">
        <f>rdxc_sourceList!N876</f>
        <v>0</v>
      </c>
      <c r="Q793" s="60" t="str">
        <f>rdxc_sourceList!O876</f>
        <v>0</v>
      </c>
      <c r="R793" s="60" t="str">
        <f>rdxc_sourceList!P876</f>
        <v>0</v>
      </c>
      <c r="S793" t="str">
        <f>rdxc_sourceList!Q876</f>
        <v/>
      </c>
      <c r="T793" s="99" t="str">
        <f t="shared" si="31"/>
        <v>792|28|KE-50|KEDROVKA And PROMYSHLENNOVSKY DISTRICT of KEMEROVO||0|0|0|</v>
      </c>
    </row>
    <row r="794" spans="11:20">
      <c r="K794">
        <v>793</v>
      </c>
      <c r="L794" s="68">
        <f t="shared" si="30"/>
        <v>28</v>
      </c>
      <c r="M794" s="1" t="str">
        <f>rdxc_sourceList!K877</f>
        <v>KE-51</v>
      </c>
      <c r="N794" s="2" t="str">
        <f>rdxc_sourceList!L877</f>
        <v>YaGUNOVSKIY AND PIONER DISTRICT KEMEROVO</v>
      </c>
      <c r="O794" s="103" t="str">
        <f>rdxc_sourceList!M877</f>
        <v/>
      </c>
      <c r="P794" s="60" t="str">
        <f>rdxc_sourceList!N877</f>
        <v>0</v>
      </c>
      <c r="Q794" s="60" t="str">
        <f>rdxc_sourceList!O877</f>
        <v>0</v>
      </c>
      <c r="R794" s="60" t="str">
        <f>rdxc_sourceList!P877</f>
        <v>0</v>
      </c>
      <c r="S794" t="str">
        <f>rdxc_sourceList!Q877</f>
        <v/>
      </c>
      <c r="T794" s="99" t="str">
        <f t="shared" si="31"/>
        <v>793|28|KE-51|YaGUNOVSKIY AND PIONER DISTRICT KEMEROVO||0|0|0|</v>
      </c>
    </row>
    <row r="795" spans="11:20">
      <c r="K795">
        <v>794</v>
      </c>
      <c r="L795" s="68">
        <f t="shared" si="30"/>
        <v>29</v>
      </c>
      <c r="M795" s="1" t="str">
        <f>rdxc_sourceList!K881</f>
        <v>KG-01</v>
      </c>
      <c r="N795" s="2" t="str">
        <f>rdxc_sourceList!L881</f>
        <v>LENINSKY DISTRICT of KALUGA</v>
      </c>
      <c r="O795" s="103" t="str">
        <f>rdxc_sourceList!M881</f>
        <v/>
      </c>
      <c r="P795" s="60" t="str">
        <f>rdxc_sourceList!N881</f>
        <v>0</v>
      </c>
      <c r="Q795" s="60" t="str">
        <f>rdxc_sourceList!O881</f>
        <v>0</v>
      </c>
      <c r="R795" s="60" t="str">
        <f>rdxc_sourceList!P881</f>
        <v>0</v>
      </c>
      <c r="S795" t="str">
        <f>rdxc_sourceList!Q881</f>
        <v/>
      </c>
      <c r="T795" s="99" t="str">
        <f t="shared" si="31"/>
        <v>794|29|KG-01|LENINSKY DISTRICT of KALUGA||0|0|0|</v>
      </c>
    </row>
    <row r="796" spans="11:20">
      <c r="K796">
        <v>795</v>
      </c>
      <c r="L796" s="68">
        <f t="shared" si="30"/>
        <v>29</v>
      </c>
      <c r="M796" s="1" t="str">
        <f>rdxc_sourceList!K882</f>
        <v>KG-02</v>
      </c>
      <c r="N796" s="2" t="str">
        <f>rdxc_sourceList!L882</f>
        <v>MOSKOVSKY DISTRICT of KALUGA</v>
      </c>
      <c r="O796" s="103" t="str">
        <f>rdxc_sourceList!M882</f>
        <v/>
      </c>
      <c r="P796" s="60" t="str">
        <f>rdxc_sourceList!N882</f>
        <v>0</v>
      </c>
      <c r="Q796" s="60" t="str">
        <f>rdxc_sourceList!O882</f>
        <v>0</v>
      </c>
      <c r="R796" s="60" t="str">
        <f>rdxc_sourceList!P882</f>
        <v>0</v>
      </c>
      <c r="S796" t="str">
        <f>rdxc_sourceList!Q882</f>
        <v/>
      </c>
      <c r="T796" s="99" t="str">
        <f t="shared" si="31"/>
        <v>795|29|KG-02|MOSKOVSKY DISTRICT of KALUGA||0|0|0|</v>
      </c>
    </row>
    <row r="797" spans="11:20">
      <c r="K797">
        <v>796</v>
      </c>
      <c r="L797" s="68">
        <f t="shared" si="30"/>
        <v>29</v>
      </c>
      <c r="M797" s="1" t="str">
        <f>rdxc_sourceList!K883</f>
        <v>KG-03</v>
      </c>
      <c r="N797" s="2" t="str">
        <f>rdxc_sourceList!L883</f>
        <v>OKTYABRSKY DISTRICT of KALUGA</v>
      </c>
      <c r="O797" s="103" t="str">
        <f>rdxc_sourceList!M883</f>
        <v/>
      </c>
      <c r="P797" s="60" t="str">
        <f>rdxc_sourceList!N883</f>
        <v>0</v>
      </c>
      <c r="Q797" s="60" t="str">
        <f>rdxc_sourceList!O883</f>
        <v>0</v>
      </c>
      <c r="R797" s="60" t="str">
        <f>rdxc_sourceList!P883</f>
        <v>0</v>
      </c>
      <c r="S797" t="str">
        <f>rdxc_sourceList!Q883</f>
        <v/>
      </c>
      <c r="T797" s="99" t="str">
        <f t="shared" si="31"/>
        <v>796|29|KG-03|OKTYABRSKY DISTRICT of KALUGA||0|0|0|</v>
      </c>
    </row>
    <row r="798" spans="11:20">
      <c r="K798">
        <v>797</v>
      </c>
      <c r="L798" s="68">
        <f t="shared" si="30"/>
        <v>29</v>
      </c>
      <c r="M798" s="1" t="str">
        <f>rdxc_sourceList!K884</f>
        <v>KG-04</v>
      </c>
      <c r="N798" s="2" t="str">
        <f>rdxc_sourceList!L884</f>
        <v>deleted</v>
      </c>
      <c r="O798" s="103" t="str">
        <f>rdxc_sourceList!M884</f>
        <v/>
      </c>
      <c r="P798" s="60" t="str">
        <f>rdxc_sourceList!N884</f>
        <v>1</v>
      </c>
      <c r="Q798" s="60" t="str">
        <f>rdxc_sourceList!O884</f>
        <v>0</v>
      </c>
      <c r="R798" s="60" t="str">
        <f>rdxc_sourceList!P884</f>
        <v>1</v>
      </c>
      <c r="S798" t="str">
        <f>rdxc_sourceList!Q884</f>
        <v>KG-15</v>
      </c>
      <c r="T798" s="99" t="str">
        <f t="shared" si="31"/>
        <v>797|29|KG-04|deleted||1|0|1|KG-15</v>
      </c>
    </row>
    <row r="799" spans="11:20">
      <c r="K799">
        <v>798</v>
      </c>
      <c r="L799" s="68">
        <f t="shared" si="30"/>
        <v>29</v>
      </c>
      <c r="M799" s="1" t="str">
        <f>rdxc_sourceList!K885</f>
        <v>KG-05</v>
      </c>
      <c r="N799" s="2" t="str">
        <f>rdxc_sourceList!L885</f>
        <v>LYUDINOVO</v>
      </c>
      <c r="O799" s="103" t="str">
        <f>rdxc_sourceList!M885</f>
        <v/>
      </c>
      <c r="P799" s="60" t="str">
        <f>rdxc_sourceList!N885</f>
        <v>0</v>
      </c>
      <c r="Q799" s="60" t="str">
        <f>rdxc_sourceList!O885</f>
        <v>0</v>
      </c>
      <c r="R799" s="60" t="str">
        <f>rdxc_sourceList!P885</f>
        <v>0</v>
      </c>
      <c r="S799" t="str">
        <f>rdxc_sourceList!Q885</f>
        <v/>
      </c>
      <c r="T799" s="99" t="str">
        <f t="shared" si="31"/>
        <v>798|29|KG-05|LYUDINOVO||0|0|0|</v>
      </c>
    </row>
    <row r="800" spans="11:20">
      <c r="K800">
        <v>799</v>
      </c>
      <c r="L800" s="68">
        <f t="shared" si="30"/>
        <v>29</v>
      </c>
      <c r="M800" s="1" t="str">
        <f>rdxc_sourceList!K886</f>
        <v>KG-06</v>
      </c>
      <c r="N800" s="2" t="str">
        <f>rdxc_sourceList!L886</f>
        <v>OBNINSK</v>
      </c>
      <c r="O800" s="103" t="str">
        <f>rdxc_sourceList!M886</f>
        <v/>
      </c>
      <c r="P800" s="60" t="str">
        <f>rdxc_sourceList!N886</f>
        <v>0</v>
      </c>
      <c r="Q800" s="60" t="str">
        <f>rdxc_sourceList!O886</f>
        <v>0</v>
      </c>
      <c r="R800" s="60" t="str">
        <f>rdxc_sourceList!P886</f>
        <v>0</v>
      </c>
      <c r="S800" t="str">
        <f>rdxc_sourceList!Q886</f>
        <v/>
      </c>
      <c r="T800" s="99" t="str">
        <f t="shared" si="31"/>
        <v>799|29|KG-06|OBNINSK||0|0|0|</v>
      </c>
    </row>
    <row r="801" spans="11:20">
      <c r="K801">
        <v>800</v>
      </c>
      <c r="L801" s="68">
        <f t="shared" si="30"/>
        <v>29</v>
      </c>
      <c r="M801" s="1" t="str">
        <f>rdxc_sourceList!K887</f>
        <v>KG-07</v>
      </c>
      <c r="N801" s="2" t="str">
        <f>rdxc_sourceList!L887</f>
        <v>BABYNINSKY AREA</v>
      </c>
      <c r="O801" s="103" t="str">
        <f>rdxc_sourceList!M887</f>
        <v/>
      </c>
      <c r="P801" s="60" t="str">
        <f>rdxc_sourceList!N887</f>
        <v>0</v>
      </c>
      <c r="Q801" s="60" t="str">
        <f>rdxc_sourceList!O887</f>
        <v>0</v>
      </c>
      <c r="R801" s="60" t="str">
        <f>rdxc_sourceList!P887</f>
        <v>0</v>
      </c>
      <c r="S801" t="str">
        <f>rdxc_sourceList!Q887</f>
        <v/>
      </c>
      <c r="T801" s="99" t="str">
        <f t="shared" si="31"/>
        <v>800|29|KG-07|BABYNINSKY AREA||0|0|0|</v>
      </c>
    </row>
    <row r="802" spans="11:20">
      <c r="K802">
        <v>801</v>
      </c>
      <c r="L802" s="68">
        <f t="shared" si="30"/>
        <v>29</v>
      </c>
      <c r="M802" s="1" t="str">
        <f>rdxc_sourceList!K888</f>
        <v>KG-08</v>
      </c>
      <c r="N802" s="2" t="str">
        <f>rdxc_sourceList!L888</f>
        <v>BARYATINSKY AREA</v>
      </c>
      <c r="O802" s="103" t="str">
        <f>rdxc_sourceList!M888</f>
        <v/>
      </c>
      <c r="P802" s="60" t="str">
        <f>rdxc_sourceList!N888</f>
        <v>0</v>
      </c>
      <c r="Q802" s="60" t="str">
        <f>rdxc_sourceList!O888</f>
        <v>0</v>
      </c>
      <c r="R802" s="60" t="str">
        <f>rdxc_sourceList!P888</f>
        <v>0</v>
      </c>
      <c r="S802" t="str">
        <f>rdxc_sourceList!Q888</f>
        <v/>
      </c>
      <c r="T802" s="99" t="str">
        <f t="shared" si="31"/>
        <v>801|29|KG-08|BARYATINSKY AREA||0|0|0|</v>
      </c>
    </row>
    <row r="803" spans="11:20">
      <c r="K803">
        <v>802</v>
      </c>
      <c r="L803" s="68">
        <f t="shared" si="30"/>
        <v>29</v>
      </c>
      <c r="M803" s="1" t="str">
        <f>rdxc_sourceList!K889</f>
        <v>KG-09</v>
      </c>
      <c r="N803" s="2" t="str">
        <f>rdxc_sourceList!L889</f>
        <v>BOROVSKY AREA / incl. BOROVSK /</v>
      </c>
      <c r="O803" s="103" t="str">
        <f>rdxc_sourceList!M889</f>
        <v/>
      </c>
      <c r="P803" s="60" t="str">
        <f>rdxc_sourceList!N889</f>
        <v>0</v>
      </c>
      <c r="Q803" s="60" t="str">
        <f>rdxc_sourceList!O889</f>
        <v>0</v>
      </c>
      <c r="R803" s="60" t="str">
        <f>rdxc_sourceList!P889</f>
        <v>0</v>
      </c>
      <c r="S803" t="str">
        <f>rdxc_sourceList!Q889</f>
        <v/>
      </c>
      <c r="T803" s="99" t="str">
        <f t="shared" si="31"/>
        <v>802|29|KG-09|BOROVSKY AREA / incl. BOROVSK /||0|0|0|</v>
      </c>
    </row>
    <row r="804" spans="11:20">
      <c r="K804">
        <v>803</v>
      </c>
      <c r="L804" s="68">
        <f t="shared" si="30"/>
        <v>29</v>
      </c>
      <c r="M804" s="1" t="str">
        <f>rdxc_sourceList!K890</f>
        <v>KG-10</v>
      </c>
      <c r="N804" s="2" t="str">
        <f>rdxc_sourceList!L890</f>
        <v>DZERZHINSKY DISTRICT / incl. KONDROVO/</v>
      </c>
      <c r="O804" s="103" t="str">
        <f>rdxc_sourceList!M890</f>
        <v/>
      </c>
      <c r="P804" s="60" t="str">
        <f>rdxc_sourceList!N890</f>
        <v>0</v>
      </c>
      <c r="Q804" s="60" t="str">
        <f>rdxc_sourceList!O890</f>
        <v>0</v>
      </c>
      <c r="R804" s="60" t="str">
        <f>rdxc_sourceList!P890</f>
        <v>0</v>
      </c>
      <c r="S804" t="str">
        <f>rdxc_sourceList!Q890</f>
        <v/>
      </c>
      <c r="T804" s="99" t="str">
        <f t="shared" si="31"/>
        <v>803|29|KG-10|DZERZHINSKY DISTRICT / incl. KONDROVO/||0|0|0|</v>
      </c>
    </row>
    <row r="805" spans="11:20">
      <c r="K805">
        <v>804</v>
      </c>
      <c r="L805" s="68">
        <f t="shared" si="30"/>
        <v>29</v>
      </c>
      <c r="M805" s="1" t="str">
        <f>rdxc_sourceList!K891</f>
        <v>KG-11</v>
      </c>
      <c r="N805" s="2" t="str">
        <f>rdxc_sourceList!L891</f>
        <v>DUMINICHSKY AREA</v>
      </c>
      <c r="O805" s="103" t="str">
        <f>rdxc_sourceList!M891</f>
        <v/>
      </c>
      <c r="P805" s="60" t="str">
        <f>rdxc_sourceList!N891</f>
        <v>0</v>
      </c>
      <c r="Q805" s="60" t="str">
        <f>rdxc_sourceList!O891</f>
        <v>0</v>
      </c>
      <c r="R805" s="60" t="str">
        <f>rdxc_sourceList!P891</f>
        <v>0</v>
      </c>
      <c r="S805" t="str">
        <f>rdxc_sourceList!Q891</f>
        <v/>
      </c>
      <c r="T805" s="99" t="str">
        <f t="shared" si="31"/>
        <v>804|29|KG-11|DUMINICHSKY AREA||0|0|0|</v>
      </c>
    </row>
    <row r="806" spans="11:20">
      <c r="K806">
        <v>805</v>
      </c>
      <c r="L806" s="68">
        <f t="shared" si="30"/>
        <v>29</v>
      </c>
      <c r="M806" s="1" t="str">
        <f>rdxc_sourceList!K892</f>
        <v>KG-12</v>
      </c>
      <c r="N806" s="2" t="str">
        <f>rdxc_sourceList!L892</f>
        <v>ZHIZDRINSKY AREA / incl. ZhIZDRA/</v>
      </c>
      <c r="O806" s="103" t="str">
        <f>rdxc_sourceList!M892</f>
        <v/>
      </c>
      <c r="P806" s="60" t="str">
        <f>rdxc_sourceList!N892</f>
        <v>0</v>
      </c>
      <c r="Q806" s="60" t="str">
        <f>rdxc_sourceList!O892</f>
        <v>0</v>
      </c>
      <c r="R806" s="60" t="str">
        <f>rdxc_sourceList!P892</f>
        <v>0</v>
      </c>
      <c r="S806" t="str">
        <f>rdxc_sourceList!Q892</f>
        <v/>
      </c>
      <c r="T806" s="99" t="str">
        <f t="shared" si="31"/>
        <v>805|29|KG-12|ZHIZDRINSKY AREA / incl. ZhIZDRA/||0|0|0|</v>
      </c>
    </row>
    <row r="807" spans="11:20">
      <c r="K807">
        <v>806</v>
      </c>
      <c r="L807" s="68">
        <f t="shared" si="30"/>
        <v>29</v>
      </c>
      <c r="M807" s="1" t="str">
        <f>rdxc_sourceList!K893</f>
        <v>KG-13</v>
      </c>
      <c r="N807" s="2" t="str">
        <f>rdxc_sourceList!L893</f>
        <v>ZHUKOVSKY AREA / incl. Bugs /</v>
      </c>
      <c r="O807" s="103" t="str">
        <f>rdxc_sourceList!M893</f>
        <v/>
      </c>
      <c r="P807" s="60" t="str">
        <f>rdxc_sourceList!N893</f>
        <v>0</v>
      </c>
      <c r="Q807" s="60" t="str">
        <f>rdxc_sourceList!O893</f>
        <v>0</v>
      </c>
      <c r="R807" s="60" t="str">
        <f>rdxc_sourceList!P893</f>
        <v>0</v>
      </c>
      <c r="S807" t="str">
        <f>rdxc_sourceList!Q893</f>
        <v/>
      </c>
      <c r="T807" s="99" t="str">
        <f t="shared" si="31"/>
        <v>806|29|KG-13|ZHUKOVSKY AREA / incl. Bugs /||0|0|0|</v>
      </c>
    </row>
    <row r="808" spans="11:20">
      <c r="K808">
        <v>807</v>
      </c>
      <c r="L808" s="68">
        <f t="shared" si="30"/>
        <v>29</v>
      </c>
      <c r="M808" s="1" t="str">
        <f>rdxc_sourceList!K894</f>
        <v>KG-14</v>
      </c>
      <c r="N808" s="2" t="str">
        <f>rdxc_sourceList!L894</f>
        <v>IZNOSKOVSKY AREA</v>
      </c>
      <c r="O808" s="103" t="str">
        <f>rdxc_sourceList!M894</f>
        <v/>
      </c>
      <c r="P808" s="60" t="str">
        <f>rdxc_sourceList!N894</f>
        <v>0</v>
      </c>
      <c r="Q808" s="60" t="str">
        <f>rdxc_sourceList!O894</f>
        <v>0</v>
      </c>
      <c r="R808" s="60" t="str">
        <f>rdxc_sourceList!P894</f>
        <v>0</v>
      </c>
      <c r="S808" t="str">
        <f>rdxc_sourceList!Q894</f>
        <v/>
      </c>
      <c r="T808" s="99" t="str">
        <f t="shared" si="31"/>
        <v>807|29|KG-14|IZNOSKOVSKY AREA||0|0|0|</v>
      </c>
    </row>
    <row r="809" spans="11:20">
      <c r="K809">
        <v>808</v>
      </c>
      <c r="L809" s="68">
        <f t="shared" si="30"/>
        <v>29</v>
      </c>
      <c r="M809" s="1" t="str">
        <f>rdxc_sourceList!K895</f>
        <v>KG-15</v>
      </c>
      <c r="N809" s="2" t="str">
        <f>rdxc_sourceList!L895</f>
        <v>CITY OF KIROV AND KIROVSKY DISTRICT</v>
      </c>
      <c r="O809" s="103" t="str">
        <f>rdxc_sourceList!M895</f>
        <v/>
      </c>
      <c r="P809" s="60" t="str">
        <f>rdxc_sourceList!N895</f>
        <v>0</v>
      </c>
      <c r="Q809" s="60" t="str">
        <f>rdxc_sourceList!O895</f>
        <v>0</v>
      </c>
      <c r="R809" s="60" t="str">
        <f>rdxc_sourceList!P895</f>
        <v>0</v>
      </c>
      <c r="S809" t="str">
        <f>rdxc_sourceList!Q895</f>
        <v/>
      </c>
      <c r="T809" s="99" t="str">
        <f t="shared" si="31"/>
        <v>808|29|KG-15|CITY OF KIROV AND KIROVSKY DISTRICT||0|0|0|</v>
      </c>
    </row>
    <row r="810" spans="11:20">
      <c r="K810">
        <v>809</v>
      </c>
      <c r="L810" s="68">
        <f t="shared" si="30"/>
        <v>29</v>
      </c>
      <c r="M810" s="1" t="str">
        <f>rdxc_sourceList!K896</f>
        <v>KG-16</v>
      </c>
      <c r="N810" s="2" t="str">
        <f>rdxc_sourceList!L896</f>
        <v>KOZELSKY AREA / incl. KOZELSK, SOSENSKIY/</v>
      </c>
      <c r="O810" s="103" t="str">
        <f>rdxc_sourceList!M896</f>
        <v/>
      </c>
      <c r="P810" s="60" t="str">
        <f>rdxc_sourceList!N896</f>
        <v>0</v>
      </c>
      <c r="Q810" s="60" t="str">
        <f>rdxc_sourceList!O896</f>
        <v>0</v>
      </c>
      <c r="R810" s="60" t="str">
        <f>rdxc_sourceList!P896</f>
        <v>0</v>
      </c>
      <c r="S810" t="str">
        <f>rdxc_sourceList!Q896</f>
        <v/>
      </c>
      <c r="T810" s="99" t="str">
        <f t="shared" si="31"/>
        <v>809|29|KG-16|KOZELSKY AREA / incl. KOZELSK, SOSENSKIY/||0|0|0|</v>
      </c>
    </row>
    <row r="811" spans="11:20">
      <c r="K811">
        <v>810</v>
      </c>
      <c r="L811" s="68">
        <f t="shared" si="30"/>
        <v>29</v>
      </c>
      <c r="M811" s="1" t="str">
        <f>rdxc_sourceList!K897</f>
        <v>KG-17</v>
      </c>
      <c r="N811" s="2" t="str">
        <f>rdxc_sourceList!L897</f>
        <v>KUIBYSHEVSKY DISTRICT</v>
      </c>
      <c r="O811" s="103" t="str">
        <f>rdxc_sourceList!M897</f>
        <v/>
      </c>
      <c r="P811" s="60" t="str">
        <f>rdxc_sourceList!N897</f>
        <v>0</v>
      </c>
      <c r="Q811" s="60" t="str">
        <f>rdxc_sourceList!O897</f>
        <v>0</v>
      </c>
      <c r="R811" s="60" t="str">
        <f>rdxc_sourceList!P897</f>
        <v>0</v>
      </c>
      <c r="S811" t="str">
        <f>rdxc_sourceList!Q897</f>
        <v/>
      </c>
      <c r="T811" s="99" t="str">
        <f t="shared" si="31"/>
        <v>810|29|KG-17|KUIBYSHEVSKY DISTRICT||0|0|0|</v>
      </c>
    </row>
    <row r="812" spans="11:20">
      <c r="K812">
        <v>811</v>
      </c>
      <c r="L812" s="68">
        <f t="shared" si="30"/>
        <v>29</v>
      </c>
      <c r="M812" s="1" t="str">
        <f>rdxc_sourceList!K898</f>
        <v>KG-18</v>
      </c>
      <c r="N812" s="2" t="str">
        <f>rdxc_sourceList!L898</f>
        <v>LYUDINOVSKY AREA</v>
      </c>
      <c r="O812" s="103" t="str">
        <f>rdxc_sourceList!M898</f>
        <v/>
      </c>
      <c r="P812" s="60" t="str">
        <f>rdxc_sourceList!N898</f>
        <v>0</v>
      </c>
      <c r="Q812" s="60" t="str">
        <f>rdxc_sourceList!O898</f>
        <v>0</v>
      </c>
      <c r="R812" s="60" t="str">
        <f>rdxc_sourceList!P898</f>
        <v>0</v>
      </c>
      <c r="S812" t="str">
        <f>rdxc_sourceList!Q898</f>
        <v/>
      </c>
      <c r="T812" s="99" t="str">
        <f t="shared" si="31"/>
        <v>811|29|KG-18|LYUDINOVSKY AREA||0|0|0|</v>
      </c>
    </row>
    <row r="813" spans="11:20">
      <c r="K813">
        <v>812</v>
      </c>
      <c r="L813" s="68">
        <f t="shared" si="30"/>
        <v>29</v>
      </c>
      <c r="M813" s="1" t="str">
        <f>rdxc_sourceList!K899</f>
        <v>KG-19</v>
      </c>
      <c r="N813" s="2" t="str">
        <f>rdxc_sourceList!L899</f>
        <v>MALOYAROSLAVETSKY AREA / incl. MALOYAROSLAVETS /</v>
      </c>
      <c r="O813" s="103" t="str">
        <f>rdxc_sourceList!M899</f>
        <v/>
      </c>
      <c r="P813" s="60" t="str">
        <f>rdxc_sourceList!N899</f>
        <v>0</v>
      </c>
      <c r="Q813" s="60" t="str">
        <f>rdxc_sourceList!O899</f>
        <v>0</v>
      </c>
      <c r="R813" s="60" t="str">
        <f>rdxc_sourceList!P899</f>
        <v>0</v>
      </c>
      <c r="S813" t="str">
        <f>rdxc_sourceList!Q899</f>
        <v/>
      </c>
      <c r="T813" s="99" t="str">
        <f t="shared" si="31"/>
        <v>812|29|KG-19|MALOYAROSLAVETSKY AREA / incl. MALOYAROSLAVETS /||0|0|0|</v>
      </c>
    </row>
    <row r="814" spans="11:20">
      <c r="K814">
        <v>813</v>
      </c>
      <c r="L814" s="68">
        <f t="shared" si="30"/>
        <v>29</v>
      </c>
      <c r="M814" s="1" t="str">
        <f>rdxc_sourceList!K900</f>
        <v>KG-20</v>
      </c>
      <c r="N814" s="2" t="str">
        <f>rdxc_sourceList!L900</f>
        <v>MEDYNSKY AREA / incl. MEDYN/</v>
      </c>
      <c r="O814" s="103" t="str">
        <f>rdxc_sourceList!M900</f>
        <v/>
      </c>
      <c r="P814" s="60" t="str">
        <f>rdxc_sourceList!N900</f>
        <v>0</v>
      </c>
      <c r="Q814" s="60" t="str">
        <f>rdxc_sourceList!O900</f>
        <v>0</v>
      </c>
      <c r="R814" s="60" t="str">
        <f>rdxc_sourceList!P900</f>
        <v>0</v>
      </c>
      <c r="S814" t="str">
        <f>rdxc_sourceList!Q900</f>
        <v/>
      </c>
      <c r="T814" s="99" t="str">
        <f t="shared" si="31"/>
        <v>813|29|KG-20|MEDYNSKY AREA / incl. MEDYN/||0|0|0|</v>
      </c>
    </row>
    <row r="815" spans="11:20">
      <c r="K815">
        <v>814</v>
      </c>
      <c r="L815" s="68">
        <f t="shared" si="30"/>
        <v>29</v>
      </c>
      <c r="M815" s="1" t="str">
        <f>rdxc_sourceList!K901</f>
        <v>KG-21</v>
      </c>
      <c r="N815" s="2" t="str">
        <f>rdxc_sourceList!L901</f>
        <v>MESHCHOVSKY AREA / incl. MEShchOVSK/</v>
      </c>
      <c r="O815" s="103" t="str">
        <f>rdxc_sourceList!M901</f>
        <v/>
      </c>
      <c r="P815" s="60" t="str">
        <f>rdxc_sourceList!N901</f>
        <v>0</v>
      </c>
      <c r="Q815" s="60" t="str">
        <f>rdxc_sourceList!O901</f>
        <v>0</v>
      </c>
      <c r="R815" s="60" t="str">
        <f>rdxc_sourceList!P901</f>
        <v>0</v>
      </c>
      <c r="S815" t="str">
        <f>rdxc_sourceList!Q901</f>
        <v/>
      </c>
      <c r="T815" s="99" t="str">
        <f t="shared" si="31"/>
        <v>814|29|KG-21|MESHCHOVSKY AREA / incl. MEShchOVSK/||0|0|0|</v>
      </c>
    </row>
    <row r="816" spans="11:20">
      <c r="K816">
        <v>815</v>
      </c>
      <c r="L816" s="68">
        <f t="shared" si="30"/>
        <v>29</v>
      </c>
      <c r="M816" s="1" t="str">
        <f>rdxc_sourceList!K902</f>
        <v>KG-22</v>
      </c>
      <c r="N816" s="2" t="str">
        <f>rdxc_sourceList!L902</f>
        <v>MOSALSKY AREA / incl. MOSALSK/</v>
      </c>
      <c r="O816" s="103" t="str">
        <f>rdxc_sourceList!M902</f>
        <v/>
      </c>
      <c r="P816" s="60" t="str">
        <f>rdxc_sourceList!N902</f>
        <v>0</v>
      </c>
      <c r="Q816" s="60" t="str">
        <f>rdxc_sourceList!O902</f>
        <v>0</v>
      </c>
      <c r="R816" s="60" t="str">
        <f>rdxc_sourceList!P902</f>
        <v>0</v>
      </c>
      <c r="S816" t="str">
        <f>rdxc_sourceList!Q902</f>
        <v/>
      </c>
      <c r="T816" s="99" t="str">
        <f t="shared" si="31"/>
        <v>815|29|KG-22|MOSALSKY AREA / incl. MOSALSK/||0|0|0|</v>
      </c>
    </row>
    <row r="817" spans="11:20">
      <c r="K817">
        <v>816</v>
      </c>
      <c r="L817" s="68">
        <f t="shared" si="30"/>
        <v>29</v>
      </c>
      <c r="M817" s="1" t="str">
        <f>rdxc_sourceList!K903</f>
        <v>KG-23</v>
      </c>
      <c r="N817" s="2" t="str">
        <f>rdxc_sourceList!L903</f>
        <v>PEREMYSHLSKY AREA</v>
      </c>
      <c r="O817" s="103" t="str">
        <f>rdxc_sourceList!M903</f>
        <v/>
      </c>
      <c r="P817" s="60" t="str">
        <f>rdxc_sourceList!N903</f>
        <v>0</v>
      </c>
      <c r="Q817" s="60" t="str">
        <f>rdxc_sourceList!O903</f>
        <v>0</v>
      </c>
      <c r="R817" s="60" t="str">
        <f>rdxc_sourceList!P903</f>
        <v>0</v>
      </c>
      <c r="S817" t="str">
        <f>rdxc_sourceList!Q903</f>
        <v/>
      </c>
      <c r="T817" s="99" t="str">
        <f t="shared" si="31"/>
        <v>816|29|KG-23|PEREMYSHLSKY AREA||0|0|0|</v>
      </c>
    </row>
    <row r="818" spans="11:20">
      <c r="K818">
        <v>817</v>
      </c>
      <c r="L818" s="68">
        <f t="shared" si="30"/>
        <v>29</v>
      </c>
      <c r="M818" s="1" t="str">
        <f>rdxc_sourceList!K904</f>
        <v>KG-24</v>
      </c>
      <c r="N818" s="2" t="str">
        <f>rdxc_sourceList!L904</f>
        <v>SPAS-DEMENSKIY AREA / incl. SPAS-DEMENSK/</v>
      </c>
      <c r="O818" s="103" t="str">
        <f>rdxc_sourceList!M904</f>
        <v/>
      </c>
      <c r="P818" s="60" t="str">
        <f>rdxc_sourceList!N904</f>
        <v>0</v>
      </c>
      <c r="Q818" s="60" t="str">
        <f>rdxc_sourceList!O904</f>
        <v>0</v>
      </c>
      <c r="R818" s="60" t="str">
        <f>rdxc_sourceList!P904</f>
        <v>0</v>
      </c>
      <c r="S818" t="str">
        <f>rdxc_sourceList!Q904</f>
        <v/>
      </c>
      <c r="T818" s="99" t="str">
        <f t="shared" si="31"/>
        <v>817|29|KG-24|SPAS-DEMENSKIY AREA / incl. SPAS-DEMENSK/||0|0|0|</v>
      </c>
    </row>
    <row r="819" spans="11:20">
      <c r="K819">
        <v>818</v>
      </c>
      <c r="L819" s="68">
        <f t="shared" si="30"/>
        <v>29</v>
      </c>
      <c r="M819" s="1" t="str">
        <f>rdxc_sourceList!K905</f>
        <v>KG-25</v>
      </c>
      <c r="N819" s="2" t="str">
        <f>rdxc_sourceList!L905</f>
        <v>SUKHINICHSKY AREA / incl. SUHINIChI/</v>
      </c>
      <c r="O819" s="103" t="str">
        <f>rdxc_sourceList!M905</f>
        <v/>
      </c>
      <c r="P819" s="60" t="str">
        <f>rdxc_sourceList!N905</f>
        <v>0</v>
      </c>
      <c r="Q819" s="60" t="str">
        <f>rdxc_sourceList!O905</f>
        <v>0</v>
      </c>
      <c r="R819" s="60" t="str">
        <f>rdxc_sourceList!P905</f>
        <v>0</v>
      </c>
      <c r="S819" t="str">
        <f>rdxc_sourceList!Q905</f>
        <v/>
      </c>
      <c r="T819" s="99" t="str">
        <f t="shared" si="31"/>
        <v>818|29|KG-25|SUKHINICHSKY AREA / incl. SUHINIChI/||0|0|0|</v>
      </c>
    </row>
    <row r="820" spans="11:20">
      <c r="K820">
        <v>819</v>
      </c>
      <c r="L820" s="68">
        <f t="shared" si="30"/>
        <v>29</v>
      </c>
      <c r="M820" s="1" t="str">
        <f>rdxc_sourceList!K906</f>
        <v>KG-26</v>
      </c>
      <c r="N820" s="2" t="str">
        <f>rdxc_sourceList!L906</f>
        <v>TARUSSKY AREA / incl. TARUSA/</v>
      </c>
      <c r="O820" s="103" t="str">
        <f>rdxc_sourceList!M906</f>
        <v/>
      </c>
      <c r="P820" s="60" t="str">
        <f>rdxc_sourceList!N906</f>
        <v>0</v>
      </c>
      <c r="Q820" s="60" t="str">
        <f>rdxc_sourceList!O906</f>
        <v>0</v>
      </c>
      <c r="R820" s="60" t="str">
        <f>rdxc_sourceList!P906</f>
        <v>0</v>
      </c>
      <c r="S820" t="str">
        <f>rdxc_sourceList!Q906</f>
        <v/>
      </c>
      <c r="T820" s="99" t="str">
        <f t="shared" si="31"/>
        <v>819|29|KG-26|TARUSSKY AREA / incl. TARUSA/||0|0|0|</v>
      </c>
    </row>
    <row r="821" spans="11:20">
      <c r="K821">
        <v>820</v>
      </c>
      <c r="L821" s="68">
        <f t="shared" si="30"/>
        <v>29</v>
      </c>
      <c r="M821" s="1" t="str">
        <f>rdxc_sourceList!K907</f>
        <v>KG-27</v>
      </c>
      <c r="N821" s="2" t="str">
        <f>rdxc_sourceList!L907</f>
        <v>ULYANOVSKY AREA</v>
      </c>
      <c r="O821" s="103" t="str">
        <f>rdxc_sourceList!M907</f>
        <v/>
      </c>
      <c r="P821" s="60" t="str">
        <f>rdxc_sourceList!N907</f>
        <v>0</v>
      </c>
      <c r="Q821" s="60" t="str">
        <f>rdxc_sourceList!O907</f>
        <v>0</v>
      </c>
      <c r="R821" s="60" t="str">
        <f>rdxc_sourceList!P907</f>
        <v>0</v>
      </c>
      <c r="S821" t="str">
        <f>rdxc_sourceList!Q907</f>
        <v/>
      </c>
      <c r="T821" s="99" t="str">
        <f t="shared" si="31"/>
        <v>820|29|KG-27|ULYANOVSKY AREA||0|0|0|</v>
      </c>
    </row>
    <row r="822" spans="11:20">
      <c r="K822">
        <v>821</v>
      </c>
      <c r="L822" s="68">
        <f t="shared" si="30"/>
        <v>29</v>
      </c>
      <c r="M822" s="1" t="str">
        <f>rdxc_sourceList!K908</f>
        <v>KG-28</v>
      </c>
      <c r="N822" s="2" t="str">
        <f>rdxc_sourceList!L908</f>
        <v>FERZIKOVSKY AREA</v>
      </c>
      <c r="O822" s="103" t="str">
        <f>rdxc_sourceList!M908</f>
        <v/>
      </c>
      <c r="P822" s="60" t="str">
        <f>rdxc_sourceList!N908</f>
        <v>0</v>
      </c>
      <c r="Q822" s="60" t="str">
        <f>rdxc_sourceList!O908</f>
        <v>0</v>
      </c>
      <c r="R822" s="60" t="str">
        <f>rdxc_sourceList!P908</f>
        <v>0</v>
      </c>
      <c r="S822" t="str">
        <f>rdxc_sourceList!Q908</f>
        <v/>
      </c>
      <c r="T822" s="99" t="str">
        <f t="shared" si="31"/>
        <v>821|29|KG-28|FERZIKOVSKY AREA||0|0|0|</v>
      </c>
    </row>
    <row r="823" spans="11:20">
      <c r="K823">
        <v>822</v>
      </c>
      <c r="L823" s="68">
        <f t="shared" si="30"/>
        <v>29</v>
      </c>
      <c r="M823" s="1" t="str">
        <f>rdxc_sourceList!K909</f>
        <v>KG-29</v>
      </c>
      <c r="N823" s="2" t="str">
        <f>rdxc_sourceList!L909</f>
        <v>HVASTOVICHSKY AREA</v>
      </c>
      <c r="O823" s="103" t="str">
        <f>rdxc_sourceList!M909</f>
        <v/>
      </c>
      <c r="P823" s="60" t="str">
        <f>rdxc_sourceList!N909</f>
        <v>0</v>
      </c>
      <c r="Q823" s="60" t="str">
        <f>rdxc_sourceList!O909</f>
        <v>0</v>
      </c>
      <c r="R823" s="60" t="str">
        <f>rdxc_sourceList!P909</f>
        <v>0</v>
      </c>
      <c r="S823" t="str">
        <f>rdxc_sourceList!Q909</f>
        <v/>
      </c>
      <c r="T823" s="99" t="str">
        <f t="shared" si="31"/>
        <v>822|29|KG-29|HVASTOVICHSKY AREA||0|0|0|</v>
      </c>
    </row>
    <row r="824" spans="11:20">
      <c r="K824">
        <v>823</v>
      </c>
      <c r="L824" s="68">
        <f t="shared" si="30"/>
        <v>29</v>
      </c>
      <c r="M824" s="1" t="str">
        <f>rdxc_sourceList!K910</f>
        <v>KG-30</v>
      </c>
      <c r="N824" s="2" t="str">
        <f>rdxc_sourceList!L910</f>
        <v>YUKHNOVSKY AREA / incl. YuHNOV/</v>
      </c>
      <c r="O824" s="103" t="str">
        <f>rdxc_sourceList!M910</f>
        <v/>
      </c>
      <c r="P824" s="60" t="str">
        <f>rdxc_sourceList!N910</f>
        <v>0</v>
      </c>
      <c r="Q824" s="60" t="str">
        <f>rdxc_sourceList!O910</f>
        <v>0</v>
      </c>
      <c r="R824" s="60" t="str">
        <f>rdxc_sourceList!P910</f>
        <v>0</v>
      </c>
      <c r="S824" t="str">
        <f>rdxc_sourceList!Q910</f>
        <v/>
      </c>
      <c r="T824" s="99" t="str">
        <f t="shared" si="31"/>
        <v>823|29|KG-30|YUKHNOVSKY AREA / incl. YuHNOV/||0|0|0|</v>
      </c>
    </row>
    <row r="825" spans="11:20">
      <c r="K825">
        <v>824</v>
      </c>
      <c r="L825" s="68">
        <f t="shared" si="30"/>
        <v>29</v>
      </c>
      <c r="M825" s="1" t="str">
        <f>rdxc_sourceList!K911</f>
        <v>KG-31</v>
      </c>
      <c r="N825" s="2" t="str">
        <f>rdxc_sourceList!L911</f>
        <v>BALABANOVO NEW RDA</v>
      </c>
      <c r="O825" s="103" t="str">
        <f>rdxc_sourceList!M911</f>
        <v/>
      </c>
      <c r="P825" s="60" t="str">
        <f>rdxc_sourceList!N911</f>
        <v>0</v>
      </c>
      <c r="Q825" s="60" t="str">
        <f>rdxc_sourceList!O911</f>
        <v>1</v>
      </c>
      <c r="R825" s="60" t="str">
        <f>rdxc_sourceList!P911</f>
        <v>0</v>
      </c>
      <c r="S825" t="str">
        <f>rdxc_sourceList!Q911</f>
        <v/>
      </c>
      <c r="T825" s="99" t="str">
        <f t="shared" si="31"/>
        <v>824|29|KG-31|BALABANOVO NEW RDA||0|1|0|</v>
      </c>
    </row>
    <row r="826" spans="11:20">
      <c r="K826">
        <v>825</v>
      </c>
      <c r="L826" s="68">
        <f t="shared" si="30"/>
        <v>30</v>
      </c>
      <c r="M826" s="1" t="str">
        <f>rdxc_sourceList!K915</f>
        <v>KI-01</v>
      </c>
      <c r="N826" s="2" t="str">
        <f>rdxc_sourceList!L915</f>
        <v>LENINSKY DISTRICT of KIROV</v>
      </c>
      <c r="O826" s="103" t="str">
        <f>rdxc_sourceList!M915</f>
        <v/>
      </c>
      <c r="P826" s="60" t="str">
        <f>rdxc_sourceList!N915</f>
        <v>0</v>
      </c>
      <c r="Q826" s="60" t="str">
        <f>rdxc_sourceList!O915</f>
        <v>0</v>
      </c>
      <c r="R826" s="60" t="str">
        <f>rdxc_sourceList!P915</f>
        <v>0</v>
      </c>
      <c r="S826" t="str">
        <f>rdxc_sourceList!Q915</f>
        <v/>
      </c>
      <c r="T826" s="99" t="str">
        <f t="shared" si="31"/>
        <v>825|30|KI-01|LENINSKY DISTRICT of KIROV||0|0|0|</v>
      </c>
    </row>
    <row r="827" spans="11:20">
      <c r="K827">
        <v>826</v>
      </c>
      <c r="L827" s="68">
        <f t="shared" si="30"/>
        <v>30</v>
      </c>
      <c r="M827" s="1" t="str">
        <f>rdxc_sourceList!K916</f>
        <v>KI-02</v>
      </c>
      <c r="N827" s="2" t="str">
        <f>rdxc_sourceList!L916</f>
        <v>NOVOVJATSKY DISTRICT of KIROV</v>
      </c>
      <c r="O827" s="103" t="str">
        <f>rdxc_sourceList!M916</f>
        <v/>
      </c>
      <c r="P827" s="60" t="str">
        <f>rdxc_sourceList!N916</f>
        <v>0</v>
      </c>
      <c r="Q827" s="60" t="str">
        <f>rdxc_sourceList!O916</f>
        <v>0</v>
      </c>
      <c r="R827" s="60" t="str">
        <f>rdxc_sourceList!P916</f>
        <v>0</v>
      </c>
      <c r="S827" t="str">
        <f>rdxc_sourceList!Q916</f>
        <v/>
      </c>
      <c r="T827" s="99" t="str">
        <f t="shared" si="31"/>
        <v>826|30|KI-02|NOVOVJATSKY DISTRICT of KIROV||0|0|0|</v>
      </c>
    </row>
    <row r="828" spans="11:20">
      <c r="K828">
        <v>827</v>
      </c>
      <c r="L828" s="68">
        <f t="shared" si="30"/>
        <v>30</v>
      </c>
      <c r="M828" s="1" t="str">
        <f>rdxc_sourceList!K917</f>
        <v>KI-03</v>
      </c>
      <c r="N828" s="2" t="str">
        <f>rdxc_sourceList!L917</f>
        <v>OKTYABRSKY DISTRICT of KIROV</v>
      </c>
      <c r="O828" s="103" t="str">
        <f>rdxc_sourceList!M917</f>
        <v/>
      </c>
      <c r="P828" s="60" t="str">
        <f>rdxc_sourceList!N917</f>
        <v>0</v>
      </c>
      <c r="Q828" s="60" t="str">
        <f>rdxc_sourceList!O917</f>
        <v>0</v>
      </c>
      <c r="R828" s="60" t="str">
        <f>rdxc_sourceList!P917</f>
        <v>0</v>
      </c>
      <c r="S828" t="str">
        <f>rdxc_sourceList!Q917</f>
        <v/>
      </c>
      <c r="T828" s="99" t="str">
        <f t="shared" si="31"/>
        <v>827|30|KI-03|OKTYABRSKY DISTRICT of KIROV||0|0|0|</v>
      </c>
    </row>
    <row r="829" spans="11:20">
      <c r="K829">
        <v>828</v>
      </c>
      <c r="L829" s="68">
        <f t="shared" si="30"/>
        <v>30</v>
      </c>
      <c r="M829" s="1" t="str">
        <f>rdxc_sourceList!K918</f>
        <v>KI-04</v>
      </c>
      <c r="N829" s="2" t="str">
        <f>rdxc_sourceList!L918</f>
        <v>PERVOMAJSKY DISTRICT of KIROV</v>
      </c>
      <c r="O829" s="103" t="str">
        <f>rdxc_sourceList!M918</f>
        <v/>
      </c>
      <c r="P829" s="60" t="str">
        <f>rdxc_sourceList!N918</f>
        <v>0</v>
      </c>
      <c r="Q829" s="60" t="str">
        <f>rdxc_sourceList!O918</f>
        <v>0</v>
      </c>
      <c r="R829" s="60" t="str">
        <f>rdxc_sourceList!P918</f>
        <v>0</v>
      </c>
      <c r="S829" t="str">
        <f>rdxc_sourceList!Q918</f>
        <v/>
      </c>
      <c r="T829" s="99" t="str">
        <f t="shared" si="31"/>
        <v>828|30|KI-04|PERVOMAJSKY DISTRICT of KIROV||0|0|0|</v>
      </c>
    </row>
    <row r="830" spans="11:20">
      <c r="K830">
        <v>829</v>
      </c>
      <c r="L830" s="68">
        <f t="shared" si="30"/>
        <v>30</v>
      </c>
      <c r="M830" s="1" t="str">
        <f>rdxc_sourceList!K919</f>
        <v>KI-05</v>
      </c>
      <c r="N830" s="2" t="str">
        <f>rdxc_sourceList!L919</f>
        <v>VJATSKIJE POLYANY</v>
      </c>
      <c r="O830" s="103" t="str">
        <f>rdxc_sourceList!M919</f>
        <v/>
      </c>
      <c r="P830" s="60" t="str">
        <f>rdxc_sourceList!N919</f>
        <v>0</v>
      </c>
      <c r="Q830" s="60" t="str">
        <f>rdxc_sourceList!O919</f>
        <v>0</v>
      </c>
      <c r="R830" s="60" t="str">
        <f>rdxc_sourceList!P919</f>
        <v>0</v>
      </c>
      <c r="S830" t="str">
        <f>rdxc_sourceList!Q919</f>
        <v/>
      </c>
      <c r="T830" s="99" t="str">
        <f t="shared" si="31"/>
        <v>829|30|KI-05|VJATSKIJE POLYANY||0|0|0|</v>
      </c>
    </row>
    <row r="831" spans="11:20">
      <c r="K831">
        <v>830</v>
      </c>
      <c r="L831" s="68">
        <f t="shared" si="30"/>
        <v>30</v>
      </c>
      <c r="M831" s="1" t="str">
        <f>rdxc_sourceList!K920</f>
        <v>KI-06</v>
      </c>
      <c r="N831" s="2" t="str">
        <f>rdxc_sourceList!L920</f>
        <v>KIROVO-CHEPETSK</v>
      </c>
      <c r="O831" s="103" t="str">
        <f>rdxc_sourceList!M920</f>
        <v/>
      </c>
      <c r="P831" s="60" t="str">
        <f>rdxc_sourceList!N920</f>
        <v>0</v>
      </c>
      <c r="Q831" s="60" t="str">
        <f>rdxc_sourceList!O920</f>
        <v>0</v>
      </c>
      <c r="R831" s="60" t="str">
        <f>rdxc_sourceList!P920</f>
        <v>0</v>
      </c>
      <c r="S831" t="str">
        <f>rdxc_sourceList!Q920</f>
        <v/>
      </c>
      <c r="T831" s="99" t="str">
        <f t="shared" si="31"/>
        <v>830|30|KI-06|KIROVO-CHEPETSK||0|0|0|</v>
      </c>
    </row>
    <row r="832" spans="11:20">
      <c r="K832">
        <v>831</v>
      </c>
      <c r="L832" s="68">
        <f t="shared" si="30"/>
        <v>30</v>
      </c>
      <c r="M832" s="1" t="str">
        <f>rdxc_sourceList!K921</f>
        <v>KI-07</v>
      </c>
      <c r="N832" s="2" t="str">
        <f>rdxc_sourceList!L921</f>
        <v>KOTELNICH</v>
      </c>
      <c r="O832" s="103" t="str">
        <f>rdxc_sourceList!M921</f>
        <v/>
      </c>
      <c r="P832" s="60" t="str">
        <f>rdxc_sourceList!N921</f>
        <v>0</v>
      </c>
      <c r="Q832" s="60" t="str">
        <f>rdxc_sourceList!O921</f>
        <v>0</v>
      </c>
      <c r="R832" s="60" t="str">
        <f>rdxc_sourceList!P921</f>
        <v>0</v>
      </c>
      <c r="S832" t="str">
        <f>rdxc_sourceList!Q921</f>
        <v/>
      </c>
      <c r="T832" s="99" t="str">
        <f t="shared" si="31"/>
        <v>831|30|KI-07|KOTELNICH||0|0|0|</v>
      </c>
    </row>
    <row r="833" spans="11:20">
      <c r="K833">
        <v>832</v>
      </c>
      <c r="L833" s="68">
        <f t="shared" si="30"/>
        <v>30</v>
      </c>
      <c r="M833" s="1" t="str">
        <f>rdxc_sourceList!K922</f>
        <v>KI-08</v>
      </c>
      <c r="N833" s="2" t="str">
        <f>rdxc_sourceList!L922</f>
        <v>SLOBODSKOJ</v>
      </c>
      <c r="O833" s="103" t="str">
        <f>rdxc_sourceList!M922</f>
        <v/>
      </c>
      <c r="P833" s="60" t="str">
        <f>rdxc_sourceList!N922</f>
        <v>0</v>
      </c>
      <c r="Q833" s="60" t="str">
        <f>rdxc_sourceList!O922</f>
        <v>0</v>
      </c>
      <c r="R833" s="60" t="str">
        <f>rdxc_sourceList!P922</f>
        <v>0</v>
      </c>
      <c r="S833" t="str">
        <f>rdxc_sourceList!Q922</f>
        <v/>
      </c>
      <c r="T833" s="99" t="str">
        <f t="shared" si="31"/>
        <v>832|30|KI-08|SLOBODSKOJ||0|0|0|</v>
      </c>
    </row>
    <row r="834" spans="11:20">
      <c r="K834">
        <v>833</v>
      </c>
      <c r="L834" s="68">
        <f t="shared" si="30"/>
        <v>30</v>
      </c>
      <c r="M834" s="1" t="str">
        <f>rdxc_sourceList!K923</f>
        <v>KI-09</v>
      </c>
      <c r="N834" s="2" t="str">
        <f>rdxc_sourceList!L923</f>
        <v>ARBAZHSKY AREA</v>
      </c>
      <c r="O834" s="103" t="str">
        <f>rdxc_sourceList!M923</f>
        <v/>
      </c>
      <c r="P834" s="60" t="str">
        <f>rdxc_sourceList!N923</f>
        <v>0</v>
      </c>
      <c r="Q834" s="60" t="str">
        <f>rdxc_sourceList!O923</f>
        <v>0</v>
      </c>
      <c r="R834" s="60" t="str">
        <f>rdxc_sourceList!P923</f>
        <v>0</v>
      </c>
      <c r="S834" t="str">
        <f>rdxc_sourceList!Q923</f>
        <v/>
      </c>
      <c r="T834" s="99" t="str">
        <f t="shared" si="31"/>
        <v>833|30|KI-09|ARBAZHSKY AREA||0|0|0|</v>
      </c>
    </row>
    <row r="835" spans="11:20">
      <c r="K835">
        <v>834</v>
      </c>
      <c r="L835" s="68">
        <f t="shared" ref="L835:L898" si="32">VLOOKUP(LEFT(M835,2),$B$2:$C$92,2,0)</f>
        <v>30</v>
      </c>
      <c r="M835" s="1" t="str">
        <f>rdxc_sourceList!K924</f>
        <v>KI-10</v>
      </c>
      <c r="N835" s="2" t="str">
        <f>rdxc_sourceList!L924</f>
        <v>AFANASYEVSKY AREA</v>
      </c>
      <c r="O835" s="103" t="str">
        <f>rdxc_sourceList!M924</f>
        <v/>
      </c>
      <c r="P835" s="60" t="str">
        <f>rdxc_sourceList!N924</f>
        <v>0</v>
      </c>
      <c r="Q835" s="60" t="str">
        <f>rdxc_sourceList!O924</f>
        <v>0</v>
      </c>
      <c r="R835" s="60" t="str">
        <f>rdxc_sourceList!P924</f>
        <v>0</v>
      </c>
      <c r="S835" t="str">
        <f>rdxc_sourceList!Q924</f>
        <v/>
      </c>
      <c r="T835" s="99" t="str">
        <f t="shared" ref="T835:T898" si="33">K835&amp;"|"&amp;L835&amp;"|"&amp;M835&amp;"|"&amp;N835&amp;"|"&amp;IF(O835 &lt;&gt; "",TEXT(O835,"yyyy-mm-dd"),"")&amp;"|"&amp;P835&amp;"|"&amp;Q835&amp;"|"&amp;R835&amp;"|"&amp;S835</f>
        <v>834|30|KI-10|AFANASYEVSKY AREA||0|0|0|</v>
      </c>
    </row>
    <row r="836" spans="11:20">
      <c r="K836">
        <v>835</v>
      </c>
      <c r="L836" s="68">
        <f t="shared" si="32"/>
        <v>30</v>
      </c>
      <c r="M836" s="1" t="str">
        <f>rdxc_sourceList!K925</f>
        <v>KI-11</v>
      </c>
      <c r="N836" s="2" t="str">
        <f>rdxc_sourceList!L925</f>
        <v>BELOKHOLUNITSKY AREA / incl. BELAJA KHOLUNITSA/</v>
      </c>
      <c r="O836" s="103" t="str">
        <f>rdxc_sourceList!M925</f>
        <v/>
      </c>
      <c r="P836" s="60" t="str">
        <f>rdxc_sourceList!N925</f>
        <v>0</v>
      </c>
      <c r="Q836" s="60" t="str">
        <f>rdxc_sourceList!O925</f>
        <v>0</v>
      </c>
      <c r="R836" s="60" t="str">
        <f>rdxc_sourceList!P925</f>
        <v>0</v>
      </c>
      <c r="S836" t="str">
        <f>rdxc_sourceList!Q925</f>
        <v/>
      </c>
      <c r="T836" s="99" t="str">
        <f t="shared" si="33"/>
        <v>835|30|KI-11|BELOKHOLUNITSKY AREA / incl. BELAJA KHOLUNITSA/||0|0|0|</v>
      </c>
    </row>
    <row r="837" spans="11:20">
      <c r="K837">
        <v>836</v>
      </c>
      <c r="L837" s="68">
        <f t="shared" si="32"/>
        <v>30</v>
      </c>
      <c r="M837" s="1" t="str">
        <f>rdxc_sourceList!K926</f>
        <v>KI-12</v>
      </c>
      <c r="N837" s="2" t="str">
        <f>rdxc_sourceList!L926</f>
        <v>BOGORODSKY AREA</v>
      </c>
      <c r="O837" s="103" t="str">
        <f>rdxc_sourceList!M926</f>
        <v/>
      </c>
      <c r="P837" s="60" t="str">
        <f>rdxc_sourceList!N926</f>
        <v>0</v>
      </c>
      <c r="Q837" s="60" t="str">
        <f>rdxc_sourceList!O926</f>
        <v>0</v>
      </c>
      <c r="R837" s="60" t="str">
        <f>rdxc_sourceList!P926</f>
        <v>0</v>
      </c>
      <c r="S837" t="str">
        <f>rdxc_sourceList!Q926</f>
        <v/>
      </c>
      <c r="T837" s="99" t="str">
        <f t="shared" si="33"/>
        <v>836|30|KI-12|BOGORODSKY AREA||0|0|0|</v>
      </c>
    </row>
    <row r="838" spans="11:20">
      <c r="K838">
        <v>837</v>
      </c>
      <c r="L838" s="68">
        <f t="shared" si="32"/>
        <v>30</v>
      </c>
      <c r="M838" s="1" t="str">
        <f>rdxc_sourceList!K927</f>
        <v>KI-13</v>
      </c>
      <c r="N838" s="2" t="str">
        <f>rdxc_sourceList!L927</f>
        <v>VERKHNEKAMSKY AREA / incl. KIRS/</v>
      </c>
      <c r="O838" s="103" t="str">
        <f>rdxc_sourceList!M927</f>
        <v/>
      </c>
      <c r="P838" s="60" t="str">
        <f>rdxc_sourceList!N927</f>
        <v>0</v>
      </c>
      <c r="Q838" s="60" t="str">
        <f>rdxc_sourceList!O927</f>
        <v>0</v>
      </c>
      <c r="R838" s="60" t="str">
        <f>rdxc_sourceList!P927</f>
        <v>0</v>
      </c>
      <c r="S838" t="str">
        <f>rdxc_sourceList!Q927</f>
        <v/>
      </c>
      <c r="T838" s="99" t="str">
        <f t="shared" si="33"/>
        <v>837|30|KI-13|VERKHNEKAMSKY AREA / incl. KIRS/||0|0|0|</v>
      </c>
    </row>
    <row r="839" spans="11:20">
      <c r="K839">
        <v>838</v>
      </c>
      <c r="L839" s="68">
        <f t="shared" si="32"/>
        <v>30</v>
      </c>
      <c r="M839" s="1" t="str">
        <f>rdxc_sourceList!K928</f>
        <v>KI-14</v>
      </c>
      <c r="N839" s="2" t="str">
        <f>rdxc_sourceList!L928</f>
        <v>VERKHOSHIZHEMSKY AREA</v>
      </c>
      <c r="O839" s="103" t="str">
        <f>rdxc_sourceList!M928</f>
        <v/>
      </c>
      <c r="P839" s="60" t="str">
        <f>rdxc_sourceList!N928</f>
        <v>0</v>
      </c>
      <c r="Q839" s="60" t="str">
        <f>rdxc_sourceList!O928</f>
        <v>0</v>
      </c>
      <c r="R839" s="60" t="str">
        <f>rdxc_sourceList!P928</f>
        <v>0</v>
      </c>
      <c r="S839" t="str">
        <f>rdxc_sourceList!Q928</f>
        <v/>
      </c>
      <c r="T839" s="99" t="str">
        <f t="shared" si="33"/>
        <v>838|30|KI-14|VERKHOSHIZHEMSKY AREA||0|0|0|</v>
      </c>
    </row>
    <row r="840" spans="11:20">
      <c r="K840">
        <v>839</v>
      </c>
      <c r="L840" s="68">
        <f t="shared" si="32"/>
        <v>30</v>
      </c>
      <c r="M840" s="1" t="str">
        <f>rdxc_sourceList!K929</f>
        <v>KI-15</v>
      </c>
      <c r="N840" s="2" t="str">
        <f>rdxc_sourceList!L929</f>
        <v>VYATSKOPOLYANSKY AREA / incl. SOSNOVKA /</v>
      </c>
      <c r="O840" s="103" t="str">
        <f>rdxc_sourceList!M929</f>
        <v/>
      </c>
      <c r="P840" s="60" t="str">
        <f>rdxc_sourceList!N929</f>
        <v>0</v>
      </c>
      <c r="Q840" s="60" t="str">
        <f>rdxc_sourceList!O929</f>
        <v>0</v>
      </c>
      <c r="R840" s="60" t="str">
        <f>rdxc_sourceList!P929</f>
        <v>0</v>
      </c>
      <c r="S840" t="str">
        <f>rdxc_sourceList!Q929</f>
        <v/>
      </c>
      <c r="T840" s="99" t="str">
        <f t="shared" si="33"/>
        <v>839|30|KI-15|VYATSKOPOLYANSKY AREA / incl. SOSNOVKA /||0|0|0|</v>
      </c>
    </row>
    <row r="841" spans="11:20">
      <c r="K841">
        <v>840</v>
      </c>
      <c r="L841" s="68">
        <f t="shared" si="32"/>
        <v>30</v>
      </c>
      <c r="M841" s="1" t="str">
        <f>rdxc_sourceList!K930</f>
        <v>KI-16</v>
      </c>
      <c r="N841" s="2" t="str">
        <f>rdxc_sourceList!L930</f>
        <v>DAROVSKY AREA</v>
      </c>
      <c r="O841" s="103" t="str">
        <f>rdxc_sourceList!M930</f>
        <v/>
      </c>
      <c r="P841" s="60" t="str">
        <f>rdxc_sourceList!N930</f>
        <v>0</v>
      </c>
      <c r="Q841" s="60" t="str">
        <f>rdxc_sourceList!O930</f>
        <v>0</v>
      </c>
      <c r="R841" s="60" t="str">
        <f>rdxc_sourceList!P930</f>
        <v>0</v>
      </c>
      <c r="S841" t="str">
        <f>rdxc_sourceList!Q930</f>
        <v/>
      </c>
      <c r="T841" s="99" t="str">
        <f t="shared" si="33"/>
        <v>840|30|KI-16|DAROVSKY AREA||0|0|0|</v>
      </c>
    </row>
    <row r="842" spans="11:20">
      <c r="K842">
        <v>841</v>
      </c>
      <c r="L842" s="68">
        <f t="shared" si="32"/>
        <v>30</v>
      </c>
      <c r="M842" s="1" t="str">
        <f>rdxc_sourceList!K931</f>
        <v>KI-17</v>
      </c>
      <c r="N842" s="2" t="str">
        <f>rdxc_sourceList!L931</f>
        <v>ZUYEVSKY AREA / incl. ZUEVKA/</v>
      </c>
      <c r="O842" s="103" t="str">
        <f>rdxc_sourceList!M931</f>
        <v/>
      </c>
      <c r="P842" s="60" t="str">
        <f>rdxc_sourceList!N931</f>
        <v>0</v>
      </c>
      <c r="Q842" s="60" t="str">
        <f>rdxc_sourceList!O931</f>
        <v>0</v>
      </c>
      <c r="R842" s="60" t="str">
        <f>rdxc_sourceList!P931</f>
        <v>0</v>
      </c>
      <c r="S842" t="str">
        <f>rdxc_sourceList!Q931</f>
        <v/>
      </c>
      <c r="T842" s="99" t="str">
        <f t="shared" si="33"/>
        <v>841|30|KI-17|ZUYEVSKY AREA / incl. ZUEVKA/||0|0|0|</v>
      </c>
    </row>
    <row r="843" spans="11:20">
      <c r="K843">
        <v>842</v>
      </c>
      <c r="L843" s="68">
        <f t="shared" si="32"/>
        <v>30</v>
      </c>
      <c r="M843" s="1" t="str">
        <f>rdxc_sourceList!K932</f>
        <v>KI-18</v>
      </c>
      <c r="N843" s="2" t="str">
        <f>rdxc_sourceList!L932</f>
        <v>KIKNURSKY AREA</v>
      </c>
      <c r="O843" s="103" t="str">
        <f>rdxc_sourceList!M932</f>
        <v/>
      </c>
      <c r="P843" s="60" t="str">
        <f>rdxc_sourceList!N932</f>
        <v>0</v>
      </c>
      <c r="Q843" s="60" t="str">
        <f>rdxc_sourceList!O932</f>
        <v>0</v>
      </c>
      <c r="R843" s="60" t="str">
        <f>rdxc_sourceList!P932</f>
        <v>0</v>
      </c>
      <c r="S843" t="str">
        <f>rdxc_sourceList!Q932</f>
        <v/>
      </c>
      <c r="T843" s="99" t="str">
        <f t="shared" si="33"/>
        <v>842|30|KI-18|KIKNURSKY AREA||0|0|0|</v>
      </c>
    </row>
    <row r="844" spans="11:20">
      <c r="K844">
        <v>843</v>
      </c>
      <c r="L844" s="68">
        <f t="shared" si="32"/>
        <v>30</v>
      </c>
      <c r="M844" s="1" t="str">
        <f>rdxc_sourceList!K933</f>
        <v>KI-19</v>
      </c>
      <c r="N844" s="2" t="str">
        <f>rdxc_sourceList!L933</f>
        <v>KILMEZSKY AREA</v>
      </c>
      <c r="O844" s="103" t="str">
        <f>rdxc_sourceList!M933</f>
        <v/>
      </c>
      <c r="P844" s="60" t="str">
        <f>rdxc_sourceList!N933</f>
        <v>0</v>
      </c>
      <c r="Q844" s="60" t="str">
        <f>rdxc_sourceList!O933</f>
        <v>0</v>
      </c>
      <c r="R844" s="60" t="str">
        <f>rdxc_sourceList!P933</f>
        <v>0</v>
      </c>
      <c r="S844" t="str">
        <f>rdxc_sourceList!Q933</f>
        <v/>
      </c>
      <c r="T844" s="99" t="str">
        <f t="shared" si="33"/>
        <v>843|30|KI-19|KILMEZSKY AREA||0|0|0|</v>
      </c>
    </row>
    <row r="845" spans="11:20">
      <c r="K845">
        <v>844</v>
      </c>
      <c r="L845" s="68">
        <f t="shared" si="32"/>
        <v>30</v>
      </c>
      <c r="M845" s="1" t="str">
        <f>rdxc_sourceList!K934</f>
        <v>KI-20</v>
      </c>
      <c r="N845" s="2" t="str">
        <f>rdxc_sourceList!L934</f>
        <v>KIROVO-CHEPETSKY AREA</v>
      </c>
      <c r="O845" s="103" t="str">
        <f>rdxc_sourceList!M934</f>
        <v/>
      </c>
      <c r="P845" s="60" t="str">
        <f>rdxc_sourceList!N934</f>
        <v>0</v>
      </c>
      <c r="Q845" s="60" t="str">
        <f>rdxc_sourceList!O934</f>
        <v>0</v>
      </c>
      <c r="R845" s="60" t="str">
        <f>rdxc_sourceList!P934</f>
        <v>0</v>
      </c>
      <c r="S845" t="str">
        <f>rdxc_sourceList!Q934</f>
        <v/>
      </c>
      <c r="T845" s="99" t="str">
        <f t="shared" si="33"/>
        <v>844|30|KI-20|KIROVO-CHEPETSKY AREA||0|0|0|</v>
      </c>
    </row>
    <row r="846" spans="11:20">
      <c r="K846">
        <v>845</v>
      </c>
      <c r="L846" s="68">
        <f t="shared" si="32"/>
        <v>30</v>
      </c>
      <c r="M846" s="1" t="str">
        <f>rdxc_sourceList!K935</f>
        <v>KI-21</v>
      </c>
      <c r="N846" s="2" t="str">
        <f>rdxc_sourceList!L935</f>
        <v>KOTELNICHSKY AREA</v>
      </c>
      <c r="O846" s="103" t="str">
        <f>rdxc_sourceList!M935</f>
        <v/>
      </c>
      <c r="P846" s="60" t="str">
        <f>rdxc_sourceList!N935</f>
        <v>0</v>
      </c>
      <c r="Q846" s="60" t="str">
        <f>rdxc_sourceList!O935</f>
        <v>0</v>
      </c>
      <c r="R846" s="60" t="str">
        <f>rdxc_sourceList!P935</f>
        <v>0</v>
      </c>
      <c r="S846" t="str">
        <f>rdxc_sourceList!Q935</f>
        <v/>
      </c>
      <c r="T846" s="99" t="str">
        <f t="shared" si="33"/>
        <v>845|30|KI-21|KOTELNICHSKY AREA||0|0|0|</v>
      </c>
    </row>
    <row r="847" spans="11:20">
      <c r="K847">
        <v>846</v>
      </c>
      <c r="L847" s="68">
        <f t="shared" si="32"/>
        <v>30</v>
      </c>
      <c r="M847" s="1" t="str">
        <f>rdxc_sourceList!K936</f>
        <v>KI-22</v>
      </c>
      <c r="N847" s="2" t="str">
        <f>rdxc_sourceList!L936</f>
        <v>KUMENSKY AREA</v>
      </c>
      <c r="O847" s="103" t="str">
        <f>rdxc_sourceList!M936</f>
        <v/>
      </c>
      <c r="P847" s="60" t="str">
        <f>rdxc_sourceList!N936</f>
        <v>0</v>
      </c>
      <c r="Q847" s="60" t="str">
        <f>rdxc_sourceList!O936</f>
        <v>0</v>
      </c>
      <c r="R847" s="60" t="str">
        <f>rdxc_sourceList!P936</f>
        <v>0</v>
      </c>
      <c r="S847" t="str">
        <f>rdxc_sourceList!Q936</f>
        <v/>
      </c>
      <c r="T847" s="99" t="str">
        <f t="shared" si="33"/>
        <v>846|30|KI-22|KUMENSKY AREA||0|0|0|</v>
      </c>
    </row>
    <row r="848" spans="11:20">
      <c r="K848">
        <v>847</v>
      </c>
      <c r="L848" s="68">
        <f t="shared" si="32"/>
        <v>30</v>
      </c>
      <c r="M848" s="1" t="str">
        <f>rdxc_sourceList!K937</f>
        <v>KI-23</v>
      </c>
      <c r="N848" s="2" t="str">
        <f>rdxc_sourceList!L937</f>
        <v>LEBYAZHSKY AREA</v>
      </c>
      <c r="O848" s="103" t="str">
        <f>rdxc_sourceList!M937</f>
        <v/>
      </c>
      <c r="P848" s="60" t="str">
        <f>rdxc_sourceList!N937</f>
        <v>0</v>
      </c>
      <c r="Q848" s="60" t="str">
        <f>rdxc_sourceList!O937</f>
        <v>0</v>
      </c>
      <c r="R848" s="60" t="str">
        <f>rdxc_sourceList!P937</f>
        <v>0</v>
      </c>
      <c r="S848" t="str">
        <f>rdxc_sourceList!Q937</f>
        <v/>
      </c>
      <c r="T848" s="99" t="str">
        <f t="shared" si="33"/>
        <v>847|30|KI-23|LEBYAZHSKY AREA||0|0|0|</v>
      </c>
    </row>
    <row r="849" spans="11:20">
      <c r="K849">
        <v>848</v>
      </c>
      <c r="L849" s="68">
        <f t="shared" si="32"/>
        <v>30</v>
      </c>
      <c r="M849" s="1" t="str">
        <f>rdxc_sourceList!K938</f>
        <v>KI-24</v>
      </c>
      <c r="N849" s="2" t="str">
        <f>rdxc_sourceList!L938</f>
        <v>LUZSKY AREA / incl. LUZA /</v>
      </c>
      <c r="O849" s="103" t="str">
        <f>rdxc_sourceList!M938</f>
        <v/>
      </c>
      <c r="P849" s="60" t="str">
        <f>rdxc_sourceList!N938</f>
        <v>0</v>
      </c>
      <c r="Q849" s="60" t="str">
        <f>rdxc_sourceList!O938</f>
        <v>0</v>
      </c>
      <c r="R849" s="60" t="str">
        <f>rdxc_sourceList!P938</f>
        <v>0</v>
      </c>
      <c r="S849" t="str">
        <f>rdxc_sourceList!Q938</f>
        <v/>
      </c>
      <c r="T849" s="99" t="str">
        <f t="shared" si="33"/>
        <v>848|30|KI-24|LUZSKY AREA / incl. LUZA /||0|0|0|</v>
      </c>
    </row>
    <row r="850" spans="11:20">
      <c r="K850">
        <v>849</v>
      </c>
      <c r="L850" s="68">
        <f t="shared" si="32"/>
        <v>30</v>
      </c>
      <c r="M850" s="1" t="str">
        <f>rdxc_sourceList!K939</f>
        <v>KI-25</v>
      </c>
      <c r="N850" s="2" t="str">
        <f>rdxc_sourceList!L939</f>
        <v>MALMYZHSKY AREA / incl. MALMYZh/</v>
      </c>
      <c r="O850" s="103" t="str">
        <f>rdxc_sourceList!M939</f>
        <v/>
      </c>
      <c r="P850" s="60" t="str">
        <f>rdxc_sourceList!N939</f>
        <v>0</v>
      </c>
      <c r="Q850" s="60" t="str">
        <f>rdxc_sourceList!O939</f>
        <v>0</v>
      </c>
      <c r="R850" s="60" t="str">
        <f>rdxc_sourceList!P939</f>
        <v>0</v>
      </c>
      <c r="S850" t="str">
        <f>rdxc_sourceList!Q939</f>
        <v/>
      </c>
      <c r="T850" s="99" t="str">
        <f t="shared" si="33"/>
        <v>849|30|KI-25|MALMYZHSKY AREA / incl. MALMYZh/||0|0|0|</v>
      </c>
    </row>
    <row r="851" spans="11:20">
      <c r="K851">
        <v>850</v>
      </c>
      <c r="L851" s="68">
        <f t="shared" si="32"/>
        <v>30</v>
      </c>
      <c r="M851" s="1" t="str">
        <f>rdxc_sourceList!K940</f>
        <v>KI-26</v>
      </c>
      <c r="N851" s="2" t="str">
        <f>rdxc_sourceList!L940</f>
        <v>MURASHINSKY AREA / incl. MURAShI/</v>
      </c>
      <c r="O851" s="103" t="str">
        <f>rdxc_sourceList!M940</f>
        <v/>
      </c>
      <c r="P851" s="60" t="str">
        <f>rdxc_sourceList!N940</f>
        <v>0</v>
      </c>
      <c r="Q851" s="60" t="str">
        <f>rdxc_sourceList!O940</f>
        <v>0</v>
      </c>
      <c r="R851" s="60" t="str">
        <f>rdxc_sourceList!P940</f>
        <v>0</v>
      </c>
      <c r="S851" t="str">
        <f>rdxc_sourceList!Q940</f>
        <v/>
      </c>
      <c r="T851" s="99" t="str">
        <f t="shared" si="33"/>
        <v>850|30|KI-26|MURASHINSKY AREA / incl. MURAShI/||0|0|0|</v>
      </c>
    </row>
    <row r="852" spans="11:20">
      <c r="K852">
        <v>851</v>
      </c>
      <c r="L852" s="68">
        <f t="shared" si="32"/>
        <v>30</v>
      </c>
      <c r="M852" s="1" t="str">
        <f>rdxc_sourceList!K941</f>
        <v>KI-27</v>
      </c>
      <c r="N852" s="2" t="str">
        <f>rdxc_sourceList!L941</f>
        <v>NAGORSKY AREA</v>
      </c>
      <c r="O852" s="103" t="str">
        <f>rdxc_sourceList!M941</f>
        <v/>
      </c>
      <c r="P852" s="60" t="str">
        <f>rdxc_sourceList!N941</f>
        <v>0</v>
      </c>
      <c r="Q852" s="60" t="str">
        <f>rdxc_sourceList!O941</f>
        <v>0</v>
      </c>
      <c r="R852" s="60" t="str">
        <f>rdxc_sourceList!P941</f>
        <v>0</v>
      </c>
      <c r="S852" t="str">
        <f>rdxc_sourceList!Q941</f>
        <v/>
      </c>
      <c r="T852" s="99" t="str">
        <f t="shared" si="33"/>
        <v>851|30|KI-27|NAGORSKY AREA||0|0|0|</v>
      </c>
    </row>
    <row r="853" spans="11:20">
      <c r="K853">
        <v>852</v>
      </c>
      <c r="L853" s="68">
        <f t="shared" si="32"/>
        <v>30</v>
      </c>
      <c r="M853" s="1" t="str">
        <f>rdxc_sourceList!K942</f>
        <v>KI-28</v>
      </c>
      <c r="N853" s="2" t="str">
        <f>rdxc_sourceList!L942</f>
        <v>NEMSKY AREA</v>
      </c>
      <c r="O853" s="103" t="str">
        <f>rdxc_sourceList!M942</f>
        <v/>
      </c>
      <c r="P853" s="60" t="str">
        <f>rdxc_sourceList!N942</f>
        <v>0</v>
      </c>
      <c r="Q853" s="60" t="str">
        <f>rdxc_sourceList!O942</f>
        <v>0</v>
      </c>
      <c r="R853" s="60" t="str">
        <f>rdxc_sourceList!P942</f>
        <v>0</v>
      </c>
      <c r="S853" t="str">
        <f>rdxc_sourceList!Q942</f>
        <v/>
      </c>
      <c r="T853" s="99" t="str">
        <f t="shared" si="33"/>
        <v>852|30|KI-28|NEMSKY AREA||0|0|0|</v>
      </c>
    </row>
    <row r="854" spans="11:20">
      <c r="K854">
        <v>853</v>
      </c>
      <c r="L854" s="68">
        <f t="shared" si="32"/>
        <v>30</v>
      </c>
      <c r="M854" s="1" t="str">
        <f>rdxc_sourceList!K943</f>
        <v>KI-29</v>
      </c>
      <c r="N854" s="2" t="str">
        <f>rdxc_sourceList!L943</f>
        <v>NOLINSKY AREA / incl. NOLINSK/</v>
      </c>
      <c r="O854" s="103" t="str">
        <f>rdxc_sourceList!M943</f>
        <v/>
      </c>
      <c r="P854" s="60" t="str">
        <f>rdxc_sourceList!N943</f>
        <v>0</v>
      </c>
      <c r="Q854" s="60" t="str">
        <f>rdxc_sourceList!O943</f>
        <v>0</v>
      </c>
      <c r="R854" s="60" t="str">
        <f>rdxc_sourceList!P943</f>
        <v>0</v>
      </c>
      <c r="S854" t="str">
        <f>rdxc_sourceList!Q943</f>
        <v/>
      </c>
      <c r="T854" s="99" t="str">
        <f t="shared" si="33"/>
        <v>853|30|KI-29|NOLINSKY AREA / incl. NOLINSK/||0|0|0|</v>
      </c>
    </row>
    <row r="855" spans="11:20">
      <c r="K855">
        <v>854</v>
      </c>
      <c r="L855" s="68">
        <f t="shared" si="32"/>
        <v>30</v>
      </c>
      <c r="M855" s="1" t="str">
        <f>rdxc_sourceList!K944</f>
        <v>KI-30</v>
      </c>
      <c r="N855" s="2" t="str">
        <f>rdxc_sourceList!L944</f>
        <v>OMUTNINSKY AREA / incl. OMUTNINSK/</v>
      </c>
      <c r="O855" s="103" t="str">
        <f>rdxc_sourceList!M944</f>
        <v/>
      </c>
      <c r="P855" s="60" t="str">
        <f>rdxc_sourceList!N944</f>
        <v>0</v>
      </c>
      <c r="Q855" s="60" t="str">
        <f>rdxc_sourceList!O944</f>
        <v>0</v>
      </c>
      <c r="R855" s="60" t="str">
        <f>rdxc_sourceList!P944</f>
        <v>0</v>
      </c>
      <c r="S855" t="str">
        <f>rdxc_sourceList!Q944</f>
        <v/>
      </c>
      <c r="T855" s="99" t="str">
        <f t="shared" si="33"/>
        <v>854|30|KI-30|OMUTNINSKY AREA / incl. OMUTNINSK/||0|0|0|</v>
      </c>
    </row>
    <row r="856" spans="11:20">
      <c r="K856">
        <v>855</v>
      </c>
      <c r="L856" s="68">
        <f t="shared" si="32"/>
        <v>30</v>
      </c>
      <c r="M856" s="1" t="str">
        <f>rdxc_sourceList!K945</f>
        <v>KI-31</v>
      </c>
      <c r="N856" s="2" t="str">
        <f>rdxc_sourceList!L945</f>
        <v>OPARINSKY AREA</v>
      </c>
      <c r="O856" s="103" t="str">
        <f>rdxc_sourceList!M945</f>
        <v/>
      </c>
      <c r="P856" s="60" t="str">
        <f>rdxc_sourceList!N945</f>
        <v>0</v>
      </c>
      <c r="Q856" s="60" t="str">
        <f>rdxc_sourceList!O945</f>
        <v>0</v>
      </c>
      <c r="R856" s="60" t="str">
        <f>rdxc_sourceList!P945</f>
        <v>0</v>
      </c>
      <c r="S856" t="str">
        <f>rdxc_sourceList!Q945</f>
        <v/>
      </c>
      <c r="T856" s="99" t="str">
        <f t="shared" si="33"/>
        <v>855|30|KI-31|OPARINSKY AREA||0|0|0|</v>
      </c>
    </row>
    <row r="857" spans="11:20">
      <c r="K857">
        <v>856</v>
      </c>
      <c r="L857" s="68">
        <f t="shared" si="32"/>
        <v>30</v>
      </c>
      <c r="M857" s="1" t="str">
        <f>rdxc_sourceList!K946</f>
        <v>KI-32</v>
      </c>
      <c r="N857" s="2" t="str">
        <f>rdxc_sourceList!L946</f>
        <v>ORICHEVSKY AREA</v>
      </c>
      <c r="O857" s="103" t="str">
        <f>rdxc_sourceList!M946</f>
        <v/>
      </c>
      <c r="P857" s="60" t="str">
        <f>rdxc_sourceList!N946</f>
        <v>0</v>
      </c>
      <c r="Q857" s="60" t="str">
        <f>rdxc_sourceList!O946</f>
        <v>0</v>
      </c>
      <c r="R857" s="60" t="str">
        <f>rdxc_sourceList!P946</f>
        <v>0</v>
      </c>
      <c r="S857" t="str">
        <f>rdxc_sourceList!Q946</f>
        <v/>
      </c>
      <c r="T857" s="99" t="str">
        <f t="shared" si="33"/>
        <v>856|30|KI-32|ORICHEVSKY AREA||0|0|0|</v>
      </c>
    </row>
    <row r="858" spans="11:20">
      <c r="K858">
        <v>857</v>
      </c>
      <c r="L858" s="68">
        <f t="shared" si="32"/>
        <v>30</v>
      </c>
      <c r="M858" s="1" t="str">
        <f>rdxc_sourceList!K947</f>
        <v>KI-33</v>
      </c>
      <c r="N858" s="2" t="str">
        <f>rdxc_sourceList!L947</f>
        <v>ORLOVSKY AREA / incl. ORLOV /</v>
      </c>
      <c r="O858" s="103" t="str">
        <f>rdxc_sourceList!M947</f>
        <v/>
      </c>
      <c r="P858" s="60" t="str">
        <f>rdxc_sourceList!N947</f>
        <v>0</v>
      </c>
      <c r="Q858" s="60" t="str">
        <f>rdxc_sourceList!O947</f>
        <v>0</v>
      </c>
      <c r="R858" s="60" t="str">
        <f>rdxc_sourceList!P947</f>
        <v>0</v>
      </c>
      <c r="S858" t="str">
        <f>rdxc_sourceList!Q947</f>
        <v/>
      </c>
      <c r="T858" s="99" t="str">
        <f t="shared" si="33"/>
        <v>857|30|KI-33|ORLOVSKY AREA / incl. ORLOV /||0|0|0|</v>
      </c>
    </row>
    <row r="859" spans="11:20">
      <c r="K859">
        <v>858</v>
      </c>
      <c r="L859" s="68">
        <f t="shared" si="32"/>
        <v>30</v>
      </c>
      <c r="M859" s="1" t="str">
        <f>rdxc_sourceList!K948</f>
        <v>KI-34</v>
      </c>
      <c r="N859" s="2" t="str">
        <f>rdxc_sourceList!L948</f>
        <v>PIZHANSKY AREA</v>
      </c>
      <c r="O859" s="103" t="str">
        <f>rdxc_sourceList!M948</f>
        <v/>
      </c>
      <c r="P859" s="60" t="str">
        <f>rdxc_sourceList!N948</f>
        <v>0</v>
      </c>
      <c r="Q859" s="60" t="str">
        <f>rdxc_sourceList!O948</f>
        <v>0</v>
      </c>
      <c r="R859" s="60" t="str">
        <f>rdxc_sourceList!P948</f>
        <v>0</v>
      </c>
      <c r="S859" t="str">
        <f>rdxc_sourceList!Q948</f>
        <v/>
      </c>
      <c r="T859" s="99" t="str">
        <f t="shared" si="33"/>
        <v>858|30|KI-34|PIZHANSKY AREA||0|0|0|</v>
      </c>
    </row>
    <row r="860" spans="11:20">
      <c r="K860">
        <v>859</v>
      </c>
      <c r="L860" s="68">
        <f t="shared" si="32"/>
        <v>30</v>
      </c>
      <c r="M860" s="1" t="str">
        <f>rdxc_sourceList!K949</f>
        <v>KI-35</v>
      </c>
      <c r="N860" s="2" t="str">
        <f>rdxc_sourceList!L949</f>
        <v>PODOSINOVSKY AREA</v>
      </c>
      <c r="O860" s="103" t="str">
        <f>rdxc_sourceList!M949</f>
        <v/>
      </c>
      <c r="P860" s="60" t="str">
        <f>rdxc_sourceList!N949</f>
        <v>0</v>
      </c>
      <c r="Q860" s="60" t="str">
        <f>rdxc_sourceList!O949</f>
        <v>0</v>
      </c>
      <c r="R860" s="60" t="str">
        <f>rdxc_sourceList!P949</f>
        <v>0</v>
      </c>
      <c r="S860" t="str">
        <f>rdxc_sourceList!Q949</f>
        <v/>
      </c>
      <c r="T860" s="99" t="str">
        <f t="shared" si="33"/>
        <v>859|30|KI-35|PODOSINOVSKY AREA||0|0|0|</v>
      </c>
    </row>
    <row r="861" spans="11:20">
      <c r="K861">
        <v>860</v>
      </c>
      <c r="L861" s="68">
        <f t="shared" si="32"/>
        <v>30</v>
      </c>
      <c r="M861" s="1" t="str">
        <f>rdxc_sourceList!K950</f>
        <v>KI-36</v>
      </c>
      <c r="N861" s="2" t="str">
        <f>rdxc_sourceList!L950</f>
        <v>SANCHURSKY AREA</v>
      </c>
      <c r="O861" s="103" t="str">
        <f>rdxc_sourceList!M950</f>
        <v/>
      </c>
      <c r="P861" s="60" t="str">
        <f>rdxc_sourceList!N950</f>
        <v>0</v>
      </c>
      <c r="Q861" s="60" t="str">
        <f>rdxc_sourceList!O950</f>
        <v>0</v>
      </c>
      <c r="R861" s="60" t="str">
        <f>rdxc_sourceList!P950</f>
        <v>0</v>
      </c>
      <c r="S861" t="str">
        <f>rdxc_sourceList!Q950</f>
        <v/>
      </c>
      <c r="T861" s="99" t="str">
        <f t="shared" si="33"/>
        <v>860|30|KI-36|SANCHURSKY AREA||0|0|0|</v>
      </c>
    </row>
    <row r="862" spans="11:20">
      <c r="K862">
        <v>861</v>
      </c>
      <c r="L862" s="68">
        <f t="shared" si="32"/>
        <v>30</v>
      </c>
      <c r="M862" s="1" t="str">
        <f>rdxc_sourceList!K951</f>
        <v>KI-37</v>
      </c>
      <c r="N862" s="2" t="str">
        <f>rdxc_sourceList!L951</f>
        <v>SVECHINSKY AREA</v>
      </c>
      <c r="O862" s="103" t="str">
        <f>rdxc_sourceList!M951</f>
        <v/>
      </c>
      <c r="P862" s="60" t="str">
        <f>rdxc_sourceList!N951</f>
        <v>0</v>
      </c>
      <c r="Q862" s="60" t="str">
        <f>rdxc_sourceList!O951</f>
        <v>0</v>
      </c>
      <c r="R862" s="60" t="str">
        <f>rdxc_sourceList!P951</f>
        <v>0</v>
      </c>
      <c r="S862" t="str">
        <f>rdxc_sourceList!Q951</f>
        <v/>
      </c>
      <c r="T862" s="99" t="str">
        <f t="shared" si="33"/>
        <v>861|30|KI-37|SVECHINSKY AREA||0|0|0|</v>
      </c>
    </row>
    <row r="863" spans="11:20">
      <c r="K863">
        <v>862</v>
      </c>
      <c r="L863" s="68">
        <f t="shared" si="32"/>
        <v>30</v>
      </c>
      <c r="M863" s="1" t="str">
        <f>rdxc_sourceList!K952</f>
        <v>KI-38</v>
      </c>
      <c r="N863" s="2" t="str">
        <f>rdxc_sourceList!L952</f>
        <v>SLOBODSKOJ AREA</v>
      </c>
      <c r="O863" s="103" t="str">
        <f>rdxc_sourceList!M952</f>
        <v/>
      </c>
      <c r="P863" s="60" t="str">
        <f>rdxc_sourceList!N952</f>
        <v>0</v>
      </c>
      <c r="Q863" s="60" t="str">
        <f>rdxc_sourceList!O952</f>
        <v>0</v>
      </c>
      <c r="R863" s="60" t="str">
        <f>rdxc_sourceList!P952</f>
        <v>0</v>
      </c>
      <c r="S863" t="str">
        <f>rdxc_sourceList!Q952</f>
        <v/>
      </c>
      <c r="T863" s="99" t="str">
        <f t="shared" si="33"/>
        <v>862|30|KI-38|SLOBODSKOJ AREA||0|0|0|</v>
      </c>
    </row>
    <row r="864" spans="11:20">
      <c r="K864">
        <v>863</v>
      </c>
      <c r="L864" s="68">
        <f t="shared" si="32"/>
        <v>30</v>
      </c>
      <c r="M864" s="1" t="str">
        <f>rdxc_sourceList!K953</f>
        <v>KI-39</v>
      </c>
      <c r="N864" s="2" t="str">
        <f>rdxc_sourceList!L953</f>
        <v>SOVETSKY AREA / incl. SOVETSK/</v>
      </c>
      <c r="O864" s="103" t="str">
        <f>rdxc_sourceList!M953</f>
        <v/>
      </c>
      <c r="P864" s="60" t="str">
        <f>rdxc_sourceList!N953</f>
        <v>0</v>
      </c>
      <c r="Q864" s="60" t="str">
        <f>rdxc_sourceList!O953</f>
        <v>0</v>
      </c>
      <c r="R864" s="60" t="str">
        <f>rdxc_sourceList!P953</f>
        <v>0</v>
      </c>
      <c r="S864" t="str">
        <f>rdxc_sourceList!Q953</f>
        <v/>
      </c>
      <c r="T864" s="99" t="str">
        <f t="shared" si="33"/>
        <v>863|30|KI-39|SOVETSKY AREA / incl. SOVETSK/||0|0|0|</v>
      </c>
    </row>
    <row r="865" spans="11:20">
      <c r="K865">
        <v>864</v>
      </c>
      <c r="L865" s="68">
        <f t="shared" si="32"/>
        <v>30</v>
      </c>
      <c r="M865" s="1" t="str">
        <f>rdxc_sourceList!K954</f>
        <v>KI-40</v>
      </c>
      <c r="N865" s="2" t="str">
        <f>rdxc_sourceList!L954</f>
        <v>SUNSKY AREA</v>
      </c>
      <c r="O865" s="103" t="str">
        <f>rdxc_sourceList!M954</f>
        <v/>
      </c>
      <c r="P865" s="60" t="str">
        <f>rdxc_sourceList!N954</f>
        <v>0</v>
      </c>
      <c r="Q865" s="60" t="str">
        <f>rdxc_sourceList!O954</f>
        <v>0</v>
      </c>
      <c r="R865" s="60" t="str">
        <f>rdxc_sourceList!P954</f>
        <v>0</v>
      </c>
      <c r="S865" t="str">
        <f>rdxc_sourceList!Q954</f>
        <v/>
      </c>
      <c r="T865" s="99" t="str">
        <f t="shared" si="33"/>
        <v>864|30|KI-40|SUNSKY AREA||0|0|0|</v>
      </c>
    </row>
    <row r="866" spans="11:20">
      <c r="K866">
        <v>865</v>
      </c>
      <c r="L866" s="68">
        <f t="shared" si="32"/>
        <v>30</v>
      </c>
      <c r="M866" s="1" t="str">
        <f>rdxc_sourceList!K955</f>
        <v>KI-41</v>
      </c>
      <c r="N866" s="2" t="str">
        <f>rdxc_sourceList!L955</f>
        <v>TUZHINSKY AREA</v>
      </c>
      <c r="O866" s="103" t="str">
        <f>rdxc_sourceList!M955</f>
        <v/>
      </c>
      <c r="P866" s="60" t="str">
        <f>rdxc_sourceList!N955</f>
        <v>0</v>
      </c>
      <c r="Q866" s="60" t="str">
        <f>rdxc_sourceList!O955</f>
        <v>0</v>
      </c>
      <c r="R866" s="60" t="str">
        <f>rdxc_sourceList!P955</f>
        <v>0</v>
      </c>
      <c r="S866" t="str">
        <f>rdxc_sourceList!Q955</f>
        <v/>
      </c>
      <c r="T866" s="99" t="str">
        <f t="shared" si="33"/>
        <v>865|30|KI-41|TUZHINSKY AREA||0|0|0|</v>
      </c>
    </row>
    <row r="867" spans="11:20">
      <c r="K867">
        <v>866</v>
      </c>
      <c r="L867" s="68">
        <f t="shared" si="32"/>
        <v>30</v>
      </c>
      <c r="M867" s="1" t="str">
        <f>rdxc_sourceList!K956</f>
        <v>KI-42</v>
      </c>
      <c r="N867" s="2" t="str">
        <f>rdxc_sourceList!L956</f>
        <v>UNINSKY AREA</v>
      </c>
      <c r="O867" s="103" t="str">
        <f>rdxc_sourceList!M956</f>
        <v/>
      </c>
      <c r="P867" s="60" t="str">
        <f>rdxc_sourceList!N956</f>
        <v>0</v>
      </c>
      <c r="Q867" s="60" t="str">
        <f>rdxc_sourceList!O956</f>
        <v>0</v>
      </c>
      <c r="R867" s="60" t="str">
        <f>rdxc_sourceList!P956</f>
        <v>0</v>
      </c>
      <c r="S867" t="str">
        <f>rdxc_sourceList!Q956</f>
        <v/>
      </c>
      <c r="T867" s="99" t="str">
        <f t="shared" si="33"/>
        <v>866|30|KI-42|UNINSKY AREA||0|0|0|</v>
      </c>
    </row>
    <row r="868" spans="11:20">
      <c r="K868">
        <v>867</v>
      </c>
      <c r="L868" s="68">
        <f t="shared" si="32"/>
        <v>30</v>
      </c>
      <c r="M868" s="1" t="str">
        <f>rdxc_sourceList!K957</f>
        <v>KI-43</v>
      </c>
      <c r="N868" s="2" t="str">
        <f>rdxc_sourceList!L957</f>
        <v>URZHUMSKY AREA / incl. URZhUM/</v>
      </c>
      <c r="O868" s="103" t="str">
        <f>rdxc_sourceList!M957</f>
        <v/>
      </c>
      <c r="P868" s="60" t="str">
        <f>rdxc_sourceList!N957</f>
        <v>0</v>
      </c>
      <c r="Q868" s="60" t="str">
        <f>rdxc_sourceList!O957</f>
        <v>0</v>
      </c>
      <c r="R868" s="60" t="str">
        <f>rdxc_sourceList!P957</f>
        <v>0</v>
      </c>
      <c r="S868" t="str">
        <f>rdxc_sourceList!Q957</f>
        <v/>
      </c>
      <c r="T868" s="99" t="str">
        <f t="shared" si="33"/>
        <v>867|30|KI-43|URZHUMSKY AREA / incl. URZhUM/||0|0|0|</v>
      </c>
    </row>
    <row r="869" spans="11:20">
      <c r="K869">
        <v>868</v>
      </c>
      <c r="L869" s="68">
        <f t="shared" si="32"/>
        <v>30</v>
      </c>
      <c r="M869" s="1" t="str">
        <f>rdxc_sourceList!K958</f>
        <v>KI-44</v>
      </c>
      <c r="N869" s="2" t="str">
        <f>rdxc_sourceList!L958</f>
        <v>FALENSKY AREA</v>
      </c>
      <c r="O869" s="103" t="str">
        <f>rdxc_sourceList!M958</f>
        <v/>
      </c>
      <c r="P869" s="60" t="str">
        <f>rdxc_sourceList!N958</f>
        <v>0</v>
      </c>
      <c r="Q869" s="60" t="str">
        <f>rdxc_sourceList!O958</f>
        <v>0</v>
      </c>
      <c r="R869" s="60" t="str">
        <f>rdxc_sourceList!P958</f>
        <v>0</v>
      </c>
      <c r="S869" t="str">
        <f>rdxc_sourceList!Q958</f>
        <v/>
      </c>
      <c r="T869" s="99" t="str">
        <f t="shared" si="33"/>
        <v>868|30|KI-44|FALENSKY AREA||0|0|0|</v>
      </c>
    </row>
    <row r="870" spans="11:20">
      <c r="K870">
        <v>869</v>
      </c>
      <c r="L870" s="68">
        <f t="shared" si="32"/>
        <v>30</v>
      </c>
      <c r="M870" s="1" t="str">
        <f>rdxc_sourceList!K959</f>
        <v>KI-45</v>
      </c>
      <c r="N870" s="2" t="str">
        <f>rdxc_sourceList!L959</f>
        <v>SHABALINSKY AREA</v>
      </c>
      <c r="O870" s="103" t="str">
        <f>rdxc_sourceList!M959</f>
        <v/>
      </c>
      <c r="P870" s="60" t="str">
        <f>rdxc_sourceList!N959</f>
        <v>0</v>
      </c>
      <c r="Q870" s="60" t="str">
        <f>rdxc_sourceList!O959</f>
        <v>0</v>
      </c>
      <c r="R870" s="60" t="str">
        <f>rdxc_sourceList!P959</f>
        <v>0</v>
      </c>
      <c r="S870" t="str">
        <f>rdxc_sourceList!Q959</f>
        <v/>
      </c>
      <c r="T870" s="99" t="str">
        <f t="shared" si="33"/>
        <v>869|30|KI-45|SHABALINSKY AREA||0|0|0|</v>
      </c>
    </row>
    <row r="871" spans="11:20">
      <c r="K871">
        <v>870</v>
      </c>
      <c r="L871" s="68">
        <f t="shared" si="32"/>
        <v>30</v>
      </c>
      <c r="M871" s="1" t="str">
        <f>rdxc_sourceList!K960</f>
        <v>KI-46</v>
      </c>
      <c r="N871" s="2" t="str">
        <f>rdxc_sourceList!L960</f>
        <v>YURYANSKY AREA</v>
      </c>
      <c r="O871" s="103" t="str">
        <f>rdxc_sourceList!M960</f>
        <v/>
      </c>
      <c r="P871" s="60" t="str">
        <f>rdxc_sourceList!N960</f>
        <v>0</v>
      </c>
      <c r="Q871" s="60" t="str">
        <f>rdxc_sourceList!O960</f>
        <v>0</v>
      </c>
      <c r="R871" s="60" t="str">
        <f>rdxc_sourceList!P960</f>
        <v>0</v>
      </c>
      <c r="S871" t="str">
        <f>rdxc_sourceList!Q960</f>
        <v/>
      </c>
      <c r="T871" s="99" t="str">
        <f t="shared" si="33"/>
        <v>870|30|KI-46|YURYANSKY AREA||0|0|0|</v>
      </c>
    </row>
    <row r="872" spans="11:20">
      <c r="K872">
        <v>871</v>
      </c>
      <c r="L872" s="68">
        <f t="shared" si="32"/>
        <v>30</v>
      </c>
      <c r="M872" s="1" t="str">
        <f>rdxc_sourceList!K961</f>
        <v>KI-47</v>
      </c>
      <c r="N872" s="2" t="str">
        <f>rdxc_sourceList!L961</f>
        <v>YARANSKY AREA / incl. YaRANSK/</v>
      </c>
      <c r="O872" s="103" t="str">
        <f>rdxc_sourceList!M961</f>
        <v/>
      </c>
      <c r="P872" s="60" t="str">
        <f>rdxc_sourceList!N961</f>
        <v>0</v>
      </c>
      <c r="Q872" s="60" t="str">
        <f>rdxc_sourceList!O961</f>
        <v>0</v>
      </c>
      <c r="R872" s="60" t="str">
        <f>rdxc_sourceList!P961</f>
        <v>0</v>
      </c>
      <c r="S872" t="str">
        <f>rdxc_sourceList!Q961</f>
        <v/>
      </c>
      <c r="T872" s="99" t="str">
        <f t="shared" si="33"/>
        <v>871|30|KI-47|YARANSKY AREA / incl. YaRANSK/||0|0|0|</v>
      </c>
    </row>
    <row r="873" spans="11:20">
      <c r="K873">
        <v>872</v>
      </c>
      <c r="L873" s="68">
        <f t="shared" si="32"/>
        <v>30</v>
      </c>
      <c r="M873" s="1" t="str">
        <f>rdxc_sourceList!K962</f>
        <v>KI-48</v>
      </c>
      <c r="N873" s="2" t="str">
        <f>rdxc_sourceList!L962</f>
        <v>ZATO PERVOMAJSKY</v>
      </c>
      <c r="O873" s="103" t="str">
        <f>rdxc_sourceList!M962</f>
        <v/>
      </c>
      <c r="P873" s="60" t="str">
        <f>rdxc_sourceList!N962</f>
        <v>0</v>
      </c>
      <c r="Q873" s="60" t="str">
        <f>rdxc_sourceList!O962</f>
        <v>0</v>
      </c>
      <c r="R873" s="60" t="str">
        <f>rdxc_sourceList!P962</f>
        <v>0</v>
      </c>
      <c r="S873" t="str">
        <f>rdxc_sourceList!Q962</f>
        <v/>
      </c>
      <c r="T873" s="99" t="str">
        <f t="shared" si="33"/>
        <v>872|30|KI-48|ZATO PERVOMAJSKY||0|0|0|</v>
      </c>
    </row>
    <row r="874" spans="11:20">
      <c r="K874">
        <v>873</v>
      </c>
      <c r="L874" s="68">
        <f t="shared" si="32"/>
        <v>31</v>
      </c>
      <c r="M874" s="1" t="str">
        <f>rdxc_sourceList!K966</f>
        <v>KK-01</v>
      </c>
      <c r="N874" s="2" t="str">
        <f>rdxc_sourceList!L966</f>
        <v>ZHELEZNODOROZHNY DISTRICT of KRASNOYARSK</v>
      </c>
      <c r="O874" s="103" t="str">
        <f>rdxc_sourceList!M966</f>
        <v/>
      </c>
      <c r="P874" s="60" t="str">
        <f>rdxc_sourceList!N966</f>
        <v>0</v>
      </c>
      <c r="Q874" s="60" t="str">
        <f>rdxc_sourceList!O966</f>
        <v>0</v>
      </c>
      <c r="R874" s="60" t="str">
        <f>rdxc_sourceList!P966</f>
        <v>0</v>
      </c>
      <c r="S874" t="str">
        <f>rdxc_sourceList!Q966</f>
        <v/>
      </c>
      <c r="T874" s="99" t="str">
        <f t="shared" si="33"/>
        <v>873|31|KK-01|ZHELEZNODOROZHNY DISTRICT of KRASNOYARSK||0|0|0|</v>
      </c>
    </row>
    <row r="875" spans="11:20">
      <c r="K875">
        <v>874</v>
      </c>
      <c r="L875" s="68">
        <f t="shared" si="32"/>
        <v>31</v>
      </c>
      <c r="M875" s="1" t="str">
        <f>rdxc_sourceList!K967</f>
        <v>KK-02</v>
      </c>
      <c r="N875" s="2" t="str">
        <f>rdxc_sourceList!L967</f>
        <v>KIROVSKY DISTRICT of KRASNOYARSK</v>
      </c>
      <c r="O875" s="103" t="str">
        <f>rdxc_sourceList!M967</f>
        <v/>
      </c>
      <c r="P875" s="60" t="str">
        <f>rdxc_sourceList!N967</f>
        <v>0</v>
      </c>
      <c r="Q875" s="60" t="str">
        <f>rdxc_sourceList!O967</f>
        <v>0</v>
      </c>
      <c r="R875" s="60" t="str">
        <f>rdxc_sourceList!P967</f>
        <v>0</v>
      </c>
      <c r="S875" t="str">
        <f>rdxc_sourceList!Q967</f>
        <v/>
      </c>
      <c r="T875" s="99" t="str">
        <f t="shared" si="33"/>
        <v>874|31|KK-02|KIROVSKY DISTRICT of KRASNOYARSK||0|0|0|</v>
      </c>
    </row>
    <row r="876" spans="11:20">
      <c r="K876">
        <v>875</v>
      </c>
      <c r="L876" s="68">
        <f t="shared" si="32"/>
        <v>31</v>
      </c>
      <c r="M876" s="1" t="str">
        <f>rdxc_sourceList!K968</f>
        <v>KK-03</v>
      </c>
      <c r="N876" s="2" t="str">
        <f>rdxc_sourceList!L968</f>
        <v>LENINSKY DISTRICT of KRASNOYARSK</v>
      </c>
      <c r="O876" s="103" t="str">
        <f>rdxc_sourceList!M968</f>
        <v/>
      </c>
      <c r="P876" s="60" t="str">
        <f>rdxc_sourceList!N968</f>
        <v>0</v>
      </c>
      <c r="Q876" s="60" t="str">
        <f>rdxc_sourceList!O968</f>
        <v>0</v>
      </c>
      <c r="R876" s="60" t="str">
        <f>rdxc_sourceList!P968</f>
        <v>0</v>
      </c>
      <c r="S876" t="str">
        <f>rdxc_sourceList!Q968</f>
        <v/>
      </c>
      <c r="T876" s="99" t="str">
        <f t="shared" si="33"/>
        <v>875|31|KK-03|LENINSKY DISTRICT of KRASNOYARSK||0|0|0|</v>
      </c>
    </row>
    <row r="877" spans="11:20">
      <c r="K877">
        <v>876</v>
      </c>
      <c r="L877" s="68">
        <f t="shared" si="32"/>
        <v>31</v>
      </c>
      <c r="M877" s="1" t="str">
        <f>rdxc_sourceList!K969</f>
        <v>KK-04</v>
      </c>
      <c r="N877" s="2" t="str">
        <f>rdxc_sourceList!L969</f>
        <v>OKTYABRSKY DISTRICT of KRASNOYARSK</v>
      </c>
      <c r="O877" s="103" t="str">
        <f>rdxc_sourceList!M969</f>
        <v/>
      </c>
      <c r="P877" s="60" t="str">
        <f>rdxc_sourceList!N969</f>
        <v>0</v>
      </c>
      <c r="Q877" s="60" t="str">
        <f>rdxc_sourceList!O969</f>
        <v>0</v>
      </c>
      <c r="R877" s="60" t="str">
        <f>rdxc_sourceList!P969</f>
        <v>0</v>
      </c>
      <c r="S877" t="str">
        <f>rdxc_sourceList!Q969</f>
        <v/>
      </c>
      <c r="T877" s="99" t="str">
        <f t="shared" si="33"/>
        <v>876|31|KK-04|OKTYABRSKY DISTRICT of KRASNOYARSK||0|0|0|</v>
      </c>
    </row>
    <row r="878" spans="11:20">
      <c r="K878">
        <v>877</v>
      </c>
      <c r="L878" s="68">
        <f t="shared" si="32"/>
        <v>31</v>
      </c>
      <c r="M878" s="1" t="str">
        <f>rdxc_sourceList!K970</f>
        <v>KK-05</v>
      </c>
      <c r="N878" s="2" t="str">
        <f>rdxc_sourceList!L970</f>
        <v>SVERDLOVSKY DISTRICT of KRASNOYARSK</v>
      </c>
      <c r="O878" s="103" t="str">
        <f>rdxc_sourceList!M970</f>
        <v/>
      </c>
      <c r="P878" s="60" t="str">
        <f>rdxc_sourceList!N970</f>
        <v>0</v>
      </c>
      <c r="Q878" s="60" t="str">
        <f>rdxc_sourceList!O970</f>
        <v>0</v>
      </c>
      <c r="R878" s="60" t="str">
        <f>rdxc_sourceList!P970</f>
        <v>0</v>
      </c>
      <c r="S878" t="str">
        <f>rdxc_sourceList!Q970</f>
        <v/>
      </c>
      <c r="T878" s="99" t="str">
        <f t="shared" si="33"/>
        <v>877|31|KK-05|SVERDLOVSKY DISTRICT of KRASNOYARSK||0|0|0|</v>
      </c>
    </row>
    <row r="879" spans="11:20">
      <c r="K879">
        <v>878</v>
      </c>
      <c r="L879" s="68">
        <f t="shared" si="32"/>
        <v>31</v>
      </c>
      <c r="M879" s="1" t="str">
        <f>rdxc_sourceList!K971</f>
        <v>KK-06</v>
      </c>
      <c r="N879" s="2" t="str">
        <f>rdxc_sourceList!L971</f>
        <v>SOVETSKY DISTRICT of KRASNOYARSK</v>
      </c>
      <c r="O879" s="103" t="str">
        <f>rdxc_sourceList!M971</f>
        <v/>
      </c>
      <c r="P879" s="60" t="str">
        <f>rdxc_sourceList!N971</f>
        <v>0</v>
      </c>
      <c r="Q879" s="60" t="str">
        <f>rdxc_sourceList!O971</f>
        <v>0</v>
      </c>
      <c r="R879" s="60" t="str">
        <f>rdxc_sourceList!P971</f>
        <v>0</v>
      </c>
      <c r="S879" t="str">
        <f>rdxc_sourceList!Q971</f>
        <v/>
      </c>
      <c r="T879" s="99" t="str">
        <f t="shared" si="33"/>
        <v>878|31|KK-06|SOVETSKY DISTRICT of KRASNOYARSK||0|0|0|</v>
      </c>
    </row>
    <row r="880" spans="11:20">
      <c r="K880">
        <v>879</v>
      </c>
      <c r="L880" s="68">
        <f t="shared" si="32"/>
        <v>31</v>
      </c>
      <c r="M880" s="1" t="str">
        <f>rdxc_sourceList!K972</f>
        <v>KK-07</v>
      </c>
      <c r="N880" s="2" t="str">
        <f>rdxc_sourceList!L972</f>
        <v>CENTRALNY DISTRICT of KRASNOYARSK</v>
      </c>
      <c r="O880" s="103" t="str">
        <f>rdxc_sourceList!M972</f>
        <v/>
      </c>
      <c r="P880" s="60" t="str">
        <f>rdxc_sourceList!N972</f>
        <v>0</v>
      </c>
      <c r="Q880" s="60" t="str">
        <f>rdxc_sourceList!O972</f>
        <v>0</v>
      </c>
      <c r="R880" s="60" t="str">
        <f>rdxc_sourceList!P972</f>
        <v>0</v>
      </c>
      <c r="S880" t="str">
        <f>rdxc_sourceList!Q972</f>
        <v/>
      </c>
      <c r="T880" s="99" t="str">
        <f t="shared" si="33"/>
        <v>879|31|KK-07|CENTRALNY DISTRICT of KRASNOYARSK||0|0|0|</v>
      </c>
    </row>
    <row r="881" spans="11:20">
      <c r="K881">
        <v>880</v>
      </c>
      <c r="L881" s="68">
        <f t="shared" si="32"/>
        <v>31</v>
      </c>
      <c r="M881" s="1" t="str">
        <f>rdxc_sourceList!K973</f>
        <v>KK-08</v>
      </c>
      <c r="N881" s="2" t="str">
        <f>rdxc_sourceList!L973</f>
        <v>ACHINSK</v>
      </c>
      <c r="O881" s="103" t="str">
        <f>rdxc_sourceList!M973</f>
        <v/>
      </c>
      <c r="P881" s="60" t="str">
        <f>rdxc_sourceList!N973</f>
        <v>0</v>
      </c>
      <c r="Q881" s="60" t="str">
        <f>rdxc_sourceList!O973</f>
        <v>0</v>
      </c>
      <c r="R881" s="60" t="str">
        <f>rdxc_sourceList!P973</f>
        <v>0</v>
      </c>
      <c r="S881" t="str">
        <f>rdxc_sourceList!Q973</f>
        <v/>
      </c>
      <c r="T881" s="99" t="str">
        <f t="shared" si="33"/>
        <v>880|31|KK-08|ACHINSK||0|0|0|</v>
      </c>
    </row>
    <row r="882" spans="11:20">
      <c r="K882">
        <v>881</v>
      </c>
      <c r="L882" s="68">
        <f t="shared" si="32"/>
        <v>31</v>
      </c>
      <c r="M882" s="1" t="str">
        <f>rdxc_sourceList!K974</f>
        <v>KK-09</v>
      </c>
      <c r="N882" s="2" t="str">
        <f>rdxc_sourceList!L974</f>
        <v>BOGOTOL</v>
      </c>
      <c r="O882" s="103" t="str">
        <f>rdxc_sourceList!M974</f>
        <v/>
      </c>
      <c r="P882" s="60" t="str">
        <f>rdxc_sourceList!N974</f>
        <v>0</v>
      </c>
      <c r="Q882" s="60" t="str">
        <f>rdxc_sourceList!O974</f>
        <v>0</v>
      </c>
      <c r="R882" s="60" t="str">
        <f>rdxc_sourceList!P974</f>
        <v>0</v>
      </c>
      <c r="S882" t="str">
        <f>rdxc_sourceList!Q974</f>
        <v/>
      </c>
      <c r="T882" s="99" t="str">
        <f t="shared" si="33"/>
        <v>881|31|KK-09|BOGOTOL||0|0|0|</v>
      </c>
    </row>
    <row r="883" spans="11:20">
      <c r="K883">
        <v>882</v>
      </c>
      <c r="L883" s="68">
        <f t="shared" si="32"/>
        <v>31</v>
      </c>
      <c r="M883" s="1" t="str">
        <f>rdxc_sourceList!K975</f>
        <v>KK-10</v>
      </c>
      <c r="N883" s="2" t="str">
        <f>rdxc_sourceList!L975</f>
        <v>BORODINO</v>
      </c>
      <c r="O883" s="103" t="str">
        <f>rdxc_sourceList!M975</f>
        <v/>
      </c>
      <c r="P883" s="60" t="str">
        <f>rdxc_sourceList!N975</f>
        <v>0</v>
      </c>
      <c r="Q883" s="60" t="str">
        <f>rdxc_sourceList!O975</f>
        <v>0</v>
      </c>
      <c r="R883" s="60" t="str">
        <f>rdxc_sourceList!P975</f>
        <v>0</v>
      </c>
      <c r="S883" t="str">
        <f>rdxc_sourceList!Q975</f>
        <v/>
      </c>
      <c r="T883" s="99" t="str">
        <f t="shared" si="33"/>
        <v>882|31|KK-10|BORODINO||0|0|0|</v>
      </c>
    </row>
    <row r="884" spans="11:20">
      <c r="K884">
        <v>883</v>
      </c>
      <c r="L884" s="68">
        <f t="shared" si="32"/>
        <v>31</v>
      </c>
      <c r="M884" s="1" t="str">
        <f>rdxc_sourceList!K976</f>
        <v>KK-11</v>
      </c>
      <c r="N884" s="2" t="str">
        <f>rdxc_sourceList!L976</f>
        <v>DIVNOGORSK</v>
      </c>
      <c r="O884" s="103" t="str">
        <f>rdxc_sourceList!M976</f>
        <v/>
      </c>
      <c r="P884" s="60" t="str">
        <f>rdxc_sourceList!N976</f>
        <v>0</v>
      </c>
      <c r="Q884" s="60" t="str">
        <f>rdxc_sourceList!O976</f>
        <v>0</v>
      </c>
      <c r="R884" s="60" t="str">
        <f>rdxc_sourceList!P976</f>
        <v>0</v>
      </c>
      <c r="S884" t="str">
        <f>rdxc_sourceList!Q976</f>
        <v/>
      </c>
      <c r="T884" s="99" t="str">
        <f t="shared" si="33"/>
        <v>883|31|KK-11|DIVNOGORSK||0|0|0|</v>
      </c>
    </row>
    <row r="885" spans="11:20">
      <c r="K885">
        <v>884</v>
      </c>
      <c r="L885" s="68">
        <f t="shared" si="32"/>
        <v>31</v>
      </c>
      <c r="M885" s="1" t="str">
        <f>rdxc_sourceList!K977</f>
        <v>KK-12</v>
      </c>
      <c r="N885" s="2" t="str">
        <f>rdxc_sourceList!L977</f>
        <v>YENISEISK</v>
      </c>
      <c r="O885" s="103" t="str">
        <f>rdxc_sourceList!M977</f>
        <v/>
      </c>
      <c r="P885" s="60" t="str">
        <f>rdxc_sourceList!N977</f>
        <v>0</v>
      </c>
      <c r="Q885" s="60" t="str">
        <f>rdxc_sourceList!O977</f>
        <v>0</v>
      </c>
      <c r="R885" s="60" t="str">
        <f>rdxc_sourceList!P977</f>
        <v>0</v>
      </c>
      <c r="S885" t="str">
        <f>rdxc_sourceList!Q977</f>
        <v/>
      </c>
      <c r="T885" s="99" t="str">
        <f t="shared" si="33"/>
        <v>884|31|KK-12|YENISEISK||0|0|0|</v>
      </c>
    </row>
    <row r="886" spans="11:20">
      <c r="K886">
        <v>885</v>
      </c>
      <c r="L886" s="68">
        <f t="shared" si="32"/>
        <v>31</v>
      </c>
      <c r="M886" s="1" t="str">
        <f>rdxc_sourceList!K978</f>
        <v>KK-13</v>
      </c>
      <c r="N886" s="2" t="str">
        <f>rdxc_sourceList!L978</f>
        <v>deleted</v>
      </c>
      <c r="O886" s="103" t="str">
        <f>rdxc_sourceList!M978</f>
        <v/>
      </c>
      <c r="P886" s="60" t="str">
        <f>rdxc_sourceList!N978</f>
        <v>1</v>
      </c>
      <c r="Q886" s="60" t="str">
        <f>rdxc_sourceList!O978</f>
        <v>0</v>
      </c>
      <c r="R886" s="60" t="str">
        <f>rdxc_sourceList!P978</f>
        <v>1</v>
      </c>
      <c r="S886" t="str">
        <f>rdxc_sourceList!Q978</f>
        <v>KK-54</v>
      </c>
      <c r="T886" s="99" t="str">
        <f t="shared" si="33"/>
        <v>885|31|KK-13|deleted||1|0|1|KK-54</v>
      </c>
    </row>
    <row r="887" spans="11:20">
      <c r="K887">
        <v>886</v>
      </c>
      <c r="L887" s="68">
        <f t="shared" si="32"/>
        <v>31</v>
      </c>
      <c r="M887" s="1" t="str">
        <f>rdxc_sourceList!K979</f>
        <v>KK-14</v>
      </c>
      <c r="N887" s="2" t="str">
        <f>rdxc_sourceList!L979</f>
        <v>deleted</v>
      </c>
      <c r="O887" s="103" t="str">
        <f>rdxc_sourceList!M979</f>
        <v/>
      </c>
      <c r="P887" s="60" t="str">
        <f>rdxc_sourceList!N979</f>
        <v>1</v>
      </c>
      <c r="Q887" s="60" t="str">
        <f>rdxc_sourceList!O979</f>
        <v>0</v>
      </c>
      <c r="R887" s="60" t="str">
        <f>rdxc_sourceList!P979</f>
        <v>1</v>
      </c>
      <c r="S887" t="str">
        <f>rdxc_sourceList!Q979</f>
        <v>KK-59</v>
      </c>
      <c r="T887" s="99" t="str">
        <f t="shared" si="33"/>
        <v>886|31|KK-14|deleted||1|0|1|KK-59</v>
      </c>
    </row>
    <row r="888" spans="11:20">
      <c r="K888">
        <v>887</v>
      </c>
      <c r="L888" s="68">
        <f t="shared" si="32"/>
        <v>31</v>
      </c>
      <c r="M888" s="1" t="str">
        <f>rdxc_sourceList!K980</f>
        <v>KK-15</v>
      </c>
      <c r="N888" s="2" t="str">
        <f>rdxc_sourceList!L980</f>
        <v>KANSK</v>
      </c>
      <c r="O888" s="103" t="str">
        <f>rdxc_sourceList!M980</f>
        <v/>
      </c>
      <c r="P888" s="60" t="str">
        <f>rdxc_sourceList!N980</f>
        <v>0</v>
      </c>
      <c r="Q888" s="60" t="str">
        <f>rdxc_sourceList!O980</f>
        <v>0</v>
      </c>
      <c r="R888" s="60" t="str">
        <f>rdxc_sourceList!P980</f>
        <v>0</v>
      </c>
      <c r="S888" t="str">
        <f>rdxc_sourceList!Q980</f>
        <v/>
      </c>
      <c r="T888" s="99" t="str">
        <f t="shared" si="33"/>
        <v>887|31|KK-15|KANSK||0|0|0|</v>
      </c>
    </row>
    <row r="889" spans="11:20">
      <c r="K889">
        <v>888</v>
      </c>
      <c r="L889" s="68">
        <f t="shared" si="32"/>
        <v>31</v>
      </c>
      <c r="M889" s="1" t="str">
        <f>rdxc_sourceList!K981</f>
        <v>KK-16</v>
      </c>
      <c r="N889" s="2" t="str">
        <f>rdxc_sourceList!L981</f>
        <v>LESOSIBIRSK</v>
      </c>
      <c r="O889" s="103" t="str">
        <f>rdxc_sourceList!M981</f>
        <v/>
      </c>
      <c r="P889" s="60" t="str">
        <f>rdxc_sourceList!N981</f>
        <v>0</v>
      </c>
      <c r="Q889" s="60" t="str">
        <f>rdxc_sourceList!O981</f>
        <v>0</v>
      </c>
      <c r="R889" s="60" t="str">
        <f>rdxc_sourceList!P981</f>
        <v>0</v>
      </c>
      <c r="S889" t="str">
        <f>rdxc_sourceList!Q981</f>
        <v/>
      </c>
      <c r="T889" s="99" t="str">
        <f t="shared" si="33"/>
        <v>888|31|KK-16|LESOSIBIRSK||0|0|0|</v>
      </c>
    </row>
    <row r="890" spans="11:20">
      <c r="K890">
        <v>889</v>
      </c>
      <c r="L890" s="68">
        <f t="shared" si="32"/>
        <v>31</v>
      </c>
      <c r="M890" s="1" t="str">
        <f>rdxc_sourceList!K982</f>
        <v>KK-17</v>
      </c>
      <c r="N890" s="2" t="str">
        <f>rdxc_sourceList!L982</f>
        <v>MINUSINSK</v>
      </c>
      <c r="O890" s="103" t="str">
        <f>rdxc_sourceList!M982</f>
        <v/>
      </c>
      <c r="P890" s="60" t="str">
        <f>rdxc_sourceList!N982</f>
        <v>0</v>
      </c>
      <c r="Q890" s="60" t="str">
        <f>rdxc_sourceList!O982</f>
        <v>0</v>
      </c>
      <c r="R890" s="60" t="str">
        <f>rdxc_sourceList!P982</f>
        <v>0</v>
      </c>
      <c r="S890" t="str">
        <f>rdxc_sourceList!Q982</f>
        <v/>
      </c>
      <c r="T890" s="99" t="str">
        <f t="shared" si="33"/>
        <v>889|31|KK-17|MINUSINSK||0|0|0|</v>
      </c>
    </row>
    <row r="891" spans="11:20">
      <c r="K891">
        <v>890</v>
      </c>
      <c r="L891" s="68">
        <f t="shared" si="32"/>
        <v>31</v>
      </c>
      <c r="M891" s="1" t="str">
        <f>rdxc_sourceList!K983</f>
        <v>KK-18</v>
      </c>
      <c r="N891" s="2" t="str">
        <f>rdxc_sourceList!L983</f>
        <v>NAZAROVO</v>
      </c>
      <c r="O891" s="103" t="str">
        <f>rdxc_sourceList!M983</f>
        <v/>
      </c>
      <c r="P891" s="60" t="str">
        <f>rdxc_sourceList!N983</f>
        <v>0</v>
      </c>
      <c r="Q891" s="60" t="str">
        <f>rdxc_sourceList!O983</f>
        <v>0</v>
      </c>
      <c r="R891" s="60" t="str">
        <f>rdxc_sourceList!P983</f>
        <v>0</v>
      </c>
      <c r="S891" t="str">
        <f>rdxc_sourceList!Q983</f>
        <v/>
      </c>
      <c r="T891" s="99" t="str">
        <f t="shared" si="33"/>
        <v>890|31|KK-18|NAZAROVO||0|0|0|</v>
      </c>
    </row>
    <row r="892" spans="11:20">
      <c r="K892">
        <v>891</v>
      </c>
      <c r="L892" s="68">
        <f t="shared" si="32"/>
        <v>31</v>
      </c>
      <c r="M892" s="1" t="str">
        <f>rdxc_sourceList!K984</f>
        <v>KK-19</v>
      </c>
      <c r="N892" s="2" t="str">
        <f>rdxc_sourceList!L984</f>
        <v>SOSNOVOBORSK</v>
      </c>
      <c r="O892" s="103" t="str">
        <f>rdxc_sourceList!M984</f>
        <v/>
      </c>
      <c r="P892" s="60" t="str">
        <f>rdxc_sourceList!N984</f>
        <v>0</v>
      </c>
      <c r="Q892" s="60" t="str">
        <f>rdxc_sourceList!O984</f>
        <v>0</v>
      </c>
      <c r="R892" s="60" t="str">
        <f>rdxc_sourceList!P984</f>
        <v>0</v>
      </c>
      <c r="S892" t="str">
        <f>rdxc_sourceList!Q984</f>
        <v/>
      </c>
      <c r="T892" s="99" t="str">
        <f t="shared" si="33"/>
        <v>891|31|KK-19|SOSNOVOBORSK||0|0|0|</v>
      </c>
    </row>
    <row r="893" spans="11:20">
      <c r="K893">
        <v>892</v>
      </c>
      <c r="L893" s="68">
        <f t="shared" si="32"/>
        <v>31</v>
      </c>
      <c r="M893" s="1" t="str">
        <f>rdxc_sourceList!K985</f>
        <v>KK-20</v>
      </c>
      <c r="N893" s="2" t="str">
        <f>rdxc_sourceList!L985</f>
        <v>SHARYPOVO</v>
      </c>
      <c r="O893" s="103" t="str">
        <f>rdxc_sourceList!M985</f>
        <v/>
      </c>
      <c r="P893" s="60" t="str">
        <f>rdxc_sourceList!N985</f>
        <v>0</v>
      </c>
      <c r="Q893" s="60" t="str">
        <f>rdxc_sourceList!O985</f>
        <v>0</v>
      </c>
      <c r="R893" s="60" t="str">
        <f>rdxc_sourceList!P985</f>
        <v>0</v>
      </c>
      <c r="S893" t="str">
        <f>rdxc_sourceList!Q985</f>
        <v/>
      </c>
      <c r="T893" s="99" t="str">
        <f t="shared" si="33"/>
        <v>892|31|KK-20|SHARYPOVO||0|0|0|</v>
      </c>
    </row>
    <row r="894" spans="11:20">
      <c r="K894">
        <v>893</v>
      </c>
      <c r="L894" s="68">
        <f t="shared" si="32"/>
        <v>31</v>
      </c>
      <c r="M894" s="1" t="str">
        <f>rdxc_sourceList!K986</f>
        <v>KK-21</v>
      </c>
      <c r="N894" s="2" t="str">
        <f>rdxc_sourceList!L986</f>
        <v>ZATO ZHELEZNOGORSK</v>
      </c>
      <c r="O894" s="103" t="str">
        <f>rdxc_sourceList!M986</f>
        <v/>
      </c>
      <c r="P894" s="60" t="str">
        <f>rdxc_sourceList!N986</f>
        <v>0</v>
      </c>
      <c r="Q894" s="60" t="str">
        <f>rdxc_sourceList!O986</f>
        <v>0</v>
      </c>
      <c r="R894" s="60" t="str">
        <f>rdxc_sourceList!P986</f>
        <v>0</v>
      </c>
      <c r="S894" t="str">
        <f>rdxc_sourceList!Q986</f>
        <v/>
      </c>
      <c r="T894" s="99" t="str">
        <f t="shared" si="33"/>
        <v>893|31|KK-21|ZATO ZHELEZNOGORSK||0|0|0|</v>
      </c>
    </row>
    <row r="895" spans="11:20">
      <c r="K895">
        <v>894</v>
      </c>
      <c r="L895" s="68">
        <f t="shared" si="32"/>
        <v>31</v>
      </c>
      <c r="M895" s="1" t="str">
        <f>rdxc_sourceList!K987</f>
        <v>KK-22</v>
      </c>
      <c r="N895" s="2" t="str">
        <f>rdxc_sourceList!L987</f>
        <v>ZATO ZELENOGORSK</v>
      </c>
      <c r="O895" s="103" t="str">
        <f>rdxc_sourceList!M987</f>
        <v/>
      </c>
      <c r="P895" s="60" t="str">
        <f>rdxc_sourceList!N987</f>
        <v>0</v>
      </c>
      <c r="Q895" s="60" t="str">
        <f>rdxc_sourceList!O987</f>
        <v>0</v>
      </c>
      <c r="R895" s="60" t="str">
        <f>rdxc_sourceList!P987</f>
        <v>0</v>
      </c>
      <c r="S895" t="str">
        <f>rdxc_sourceList!Q987</f>
        <v/>
      </c>
      <c r="T895" s="99" t="str">
        <f t="shared" si="33"/>
        <v>894|31|KK-22|ZATO ZELENOGORSK||0|0|0|</v>
      </c>
    </row>
    <row r="896" spans="11:20">
      <c r="K896">
        <v>895</v>
      </c>
      <c r="L896" s="68">
        <f t="shared" si="32"/>
        <v>31</v>
      </c>
      <c r="M896" s="1" t="str">
        <f>rdxc_sourceList!K988</f>
        <v>KK-23</v>
      </c>
      <c r="N896" s="2" t="str">
        <f>rdxc_sourceList!L988</f>
        <v>ABANSKY AREA</v>
      </c>
      <c r="O896" s="103" t="str">
        <f>rdxc_sourceList!M988</f>
        <v/>
      </c>
      <c r="P896" s="60" t="str">
        <f>rdxc_sourceList!N988</f>
        <v>0</v>
      </c>
      <c r="Q896" s="60" t="str">
        <f>rdxc_sourceList!O988</f>
        <v>0</v>
      </c>
      <c r="R896" s="60" t="str">
        <f>rdxc_sourceList!P988</f>
        <v>0</v>
      </c>
      <c r="S896" t="str">
        <f>rdxc_sourceList!Q988</f>
        <v/>
      </c>
      <c r="T896" s="99" t="str">
        <f t="shared" si="33"/>
        <v>895|31|KK-23|ABANSKY AREA||0|0|0|</v>
      </c>
    </row>
    <row r="897" spans="11:20">
      <c r="K897">
        <v>896</v>
      </c>
      <c r="L897" s="68">
        <f t="shared" si="32"/>
        <v>31</v>
      </c>
      <c r="M897" s="1" t="str">
        <f>rdxc_sourceList!K989</f>
        <v>KK-24</v>
      </c>
      <c r="N897" s="2" t="str">
        <f>rdxc_sourceList!L989</f>
        <v>ACHINSKY AREA</v>
      </c>
      <c r="O897" s="103" t="str">
        <f>rdxc_sourceList!M989</f>
        <v/>
      </c>
      <c r="P897" s="60" t="str">
        <f>rdxc_sourceList!N989</f>
        <v>0</v>
      </c>
      <c r="Q897" s="60" t="str">
        <f>rdxc_sourceList!O989</f>
        <v>0</v>
      </c>
      <c r="R897" s="60" t="str">
        <f>rdxc_sourceList!P989</f>
        <v>0</v>
      </c>
      <c r="S897" t="str">
        <f>rdxc_sourceList!Q989</f>
        <v/>
      </c>
      <c r="T897" s="99" t="str">
        <f t="shared" si="33"/>
        <v>896|31|KK-24|ACHINSKY AREA||0|0|0|</v>
      </c>
    </row>
    <row r="898" spans="11:20">
      <c r="K898">
        <v>897</v>
      </c>
      <c r="L898" s="68">
        <f t="shared" si="32"/>
        <v>31</v>
      </c>
      <c r="M898" s="1" t="str">
        <f>rdxc_sourceList!K990</f>
        <v>KK-25</v>
      </c>
      <c r="N898" s="2" t="str">
        <f>rdxc_sourceList!L990</f>
        <v>BALAKHTINSKY AREA</v>
      </c>
      <c r="O898" s="103" t="str">
        <f>rdxc_sourceList!M990</f>
        <v/>
      </c>
      <c r="P898" s="60" t="str">
        <f>rdxc_sourceList!N990</f>
        <v>0</v>
      </c>
      <c r="Q898" s="60" t="str">
        <f>rdxc_sourceList!O990</f>
        <v>0</v>
      </c>
      <c r="R898" s="60" t="str">
        <f>rdxc_sourceList!P990</f>
        <v>0</v>
      </c>
      <c r="S898" t="str">
        <f>rdxc_sourceList!Q990</f>
        <v/>
      </c>
      <c r="T898" s="99" t="str">
        <f t="shared" si="33"/>
        <v>897|31|KK-25|BALAKHTINSKY AREA||0|0|0|</v>
      </c>
    </row>
    <row r="899" spans="11:20">
      <c r="K899">
        <v>898</v>
      </c>
      <c r="L899" s="68">
        <f t="shared" ref="L899:L962" si="34">VLOOKUP(LEFT(M899,2),$B$2:$C$92,2,0)</f>
        <v>31</v>
      </c>
      <c r="M899" s="1" t="str">
        <f>rdxc_sourceList!K991</f>
        <v>KK-26</v>
      </c>
      <c r="N899" s="2" t="str">
        <f>rdxc_sourceList!L991</f>
        <v>BEREZOVSKY AREA</v>
      </c>
      <c r="O899" s="103" t="str">
        <f>rdxc_sourceList!M991</f>
        <v/>
      </c>
      <c r="P899" s="60" t="str">
        <f>rdxc_sourceList!N991</f>
        <v>0</v>
      </c>
      <c r="Q899" s="60" t="str">
        <f>rdxc_sourceList!O991</f>
        <v>0</v>
      </c>
      <c r="R899" s="60" t="str">
        <f>rdxc_sourceList!P991</f>
        <v>0</v>
      </c>
      <c r="S899" t="str">
        <f>rdxc_sourceList!Q991</f>
        <v/>
      </c>
      <c r="T899" s="99" t="str">
        <f t="shared" ref="T899:T962" si="35">K899&amp;"|"&amp;L899&amp;"|"&amp;M899&amp;"|"&amp;N899&amp;"|"&amp;IF(O899 &lt;&gt; "",TEXT(O899,"yyyy-mm-dd"),"")&amp;"|"&amp;P899&amp;"|"&amp;Q899&amp;"|"&amp;R899&amp;"|"&amp;S899</f>
        <v>898|31|KK-26|BEREZOVSKY AREA||0|0|0|</v>
      </c>
    </row>
    <row r="900" spans="11:20">
      <c r="K900">
        <v>899</v>
      </c>
      <c r="L900" s="68">
        <f t="shared" si="34"/>
        <v>31</v>
      </c>
      <c r="M900" s="1" t="str">
        <f>rdxc_sourceList!K992</f>
        <v>KK-27</v>
      </c>
      <c r="N900" s="2" t="str">
        <f>rdxc_sourceList!L992</f>
        <v>BIRILYUSSKY AREA</v>
      </c>
      <c r="O900" s="103" t="str">
        <f>rdxc_sourceList!M992</f>
        <v/>
      </c>
      <c r="P900" s="60" t="str">
        <f>rdxc_sourceList!N992</f>
        <v>0</v>
      </c>
      <c r="Q900" s="60" t="str">
        <f>rdxc_sourceList!O992</f>
        <v>0</v>
      </c>
      <c r="R900" s="60" t="str">
        <f>rdxc_sourceList!P992</f>
        <v>0</v>
      </c>
      <c r="S900" t="str">
        <f>rdxc_sourceList!Q992</f>
        <v/>
      </c>
      <c r="T900" s="99" t="str">
        <f t="shared" si="35"/>
        <v>899|31|KK-27|BIRILYUSSKY AREA||0|0|0|</v>
      </c>
    </row>
    <row r="901" spans="11:20">
      <c r="K901">
        <v>900</v>
      </c>
      <c r="L901" s="68">
        <f t="shared" si="34"/>
        <v>31</v>
      </c>
      <c r="M901" s="1" t="str">
        <f>rdxc_sourceList!K993</f>
        <v>KK-28</v>
      </c>
      <c r="N901" s="2" t="str">
        <f>rdxc_sourceList!L993</f>
        <v>BOGOTOLSKY AREA</v>
      </c>
      <c r="O901" s="103" t="str">
        <f>rdxc_sourceList!M993</f>
        <v/>
      </c>
      <c r="P901" s="60" t="str">
        <f>rdxc_sourceList!N993</f>
        <v>0</v>
      </c>
      <c r="Q901" s="60" t="str">
        <f>rdxc_sourceList!O993</f>
        <v>0</v>
      </c>
      <c r="R901" s="60" t="str">
        <f>rdxc_sourceList!P993</f>
        <v>0</v>
      </c>
      <c r="S901" t="str">
        <f>rdxc_sourceList!Q993</f>
        <v/>
      </c>
      <c r="T901" s="99" t="str">
        <f t="shared" si="35"/>
        <v>900|31|KK-28|BOGOTOLSKY AREA||0|0|0|</v>
      </c>
    </row>
    <row r="902" spans="11:20">
      <c r="K902">
        <v>901</v>
      </c>
      <c r="L902" s="68">
        <f t="shared" si="34"/>
        <v>31</v>
      </c>
      <c r="M902" s="1" t="str">
        <f>rdxc_sourceList!K994</f>
        <v>KK-29</v>
      </c>
      <c r="N902" s="2" t="str">
        <f>rdxc_sourceList!L994</f>
        <v>BOGUCHANSKY AREA</v>
      </c>
      <c r="O902" s="103" t="str">
        <f>rdxc_sourceList!M994</f>
        <v/>
      </c>
      <c r="P902" s="60" t="str">
        <f>rdxc_sourceList!N994</f>
        <v>0</v>
      </c>
      <c r="Q902" s="60" t="str">
        <f>rdxc_sourceList!O994</f>
        <v>0</v>
      </c>
      <c r="R902" s="60" t="str">
        <f>rdxc_sourceList!P994</f>
        <v>0</v>
      </c>
      <c r="S902" t="str">
        <f>rdxc_sourceList!Q994</f>
        <v/>
      </c>
      <c r="T902" s="99" t="str">
        <f t="shared" si="35"/>
        <v>901|31|KK-29|BOGUCHANSKY AREA||0|0|0|</v>
      </c>
    </row>
    <row r="903" spans="11:20">
      <c r="K903">
        <v>902</v>
      </c>
      <c r="L903" s="68">
        <f t="shared" si="34"/>
        <v>31</v>
      </c>
      <c r="M903" s="1" t="str">
        <f>rdxc_sourceList!K995</f>
        <v>KK-30</v>
      </c>
      <c r="N903" s="2" t="str">
        <f>rdxc_sourceList!L995</f>
        <v>BOLSHEMURTINSKY AREA</v>
      </c>
      <c r="O903" s="103" t="str">
        <f>rdxc_sourceList!M995</f>
        <v/>
      </c>
      <c r="P903" s="60" t="str">
        <f>rdxc_sourceList!N995</f>
        <v>0</v>
      </c>
      <c r="Q903" s="60" t="str">
        <f>rdxc_sourceList!O995</f>
        <v>0</v>
      </c>
      <c r="R903" s="60" t="str">
        <f>rdxc_sourceList!P995</f>
        <v>0</v>
      </c>
      <c r="S903" t="str">
        <f>rdxc_sourceList!Q995</f>
        <v/>
      </c>
      <c r="T903" s="99" t="str">
        <f t="shared" si="35"/>
        <v>902|31|KK-30|BOLSHEMURTINSKY AREA||0|0|0|</v>
      </c>
    </row>
    <row r="904" spans="11:20">
      <c r="K904">
        <v>903</v>
      </c>
      <c r="L904" s="68">
        <f t="shared" si="34"/>
        <v>31</v>
      </c>
      <c r="M904" s="1" t="str">
        <f>rdxc_sourceList!K996</f>
        <v>KK-31</v>
      </c>
      <c r="N904" s="2" t="str">
        <f>rdxc_sourceList!L996</f>
        <v>BOLSHEULUYSKY AREA</v>
      </c>
      <c r="O904" s="103" t="str">
        <f>rdxc_sourceList!M996</f>
        <v/>
      </c>
      <c r="P904" s="60" t="str">
        <f>rdxc_sourceList!N996</f>
        <v>0</v>
      </c>
      <c r="Q904" s="60" t="str">
        <f>rdxc_sourceList!O996</f>
        <v>0</v>
      </c>
      <c r="R904" s="60" t="str">
        <f>rdxc_sourceList!P996</f>
        <v>0</v>
      </c>
      <c r="S904" t="str">
        <f>rdxc_sourceList!Q996</f>
        <v/>
      </c>
      <c r="T904" s="99" t="str">
        <f t="shared" si="35"/>
        <v>903|31|KK-31|BOLSHEULUYSKY AREA||0|0|0|</v>
      </c>
    </row>
    <row r="905" spans="11:20">
      <c r="K905">
        <v>904</v>
      </c>
      <c r="L905" s="68">
        <f t="shared" si="34"/>
        <v>31</v>
      </c>
      <c r="M905" s="1" t="str">
        <f>rdxc_sourceList!K997</f>
        <v>KK-32</v>
      </c>
      <c r="N905" s="2" t="str">
        <f>rdxc_sourceList!L997</f>
        <v>DZERZHINSKY AREA</v>
      </c>
      <c r="O905" s="103" t="str">
        <f>rdxc_sourceList!M997</f>
        <v/>
      </c>
      <c r="P905" s="60" t="str">
        <f>rdxc_sourceList!N997</f>
        <v>0</v>
      </c>
      <c r="Q905" s="60" t="str">
        <f>rdxc_sourceList!O997</f>
        <v>0</v>
      </c>
      <c r="R905" s="60" t="str">
        <f>rdxc_sourceList!P997</f>
        <v>0</v>
      </c>
      <c r="S905" t="str">
        <f>rdxc_sourceList!Q997</f>
        <v/>
      </c>
      <c r="T905" s="99" t="str">
        <f t="shared" si="35"/>
        <v>904|31|KK-32|DZERZHINSKY AREA||0|0|0|</v>
      </c>
    </row>
    <row r="906" spans="11:20">
      <c r="K906">
        <v>905</v>
      </c>
      <c r="L906" s="68">
        <f t="shared" si="34"/>
        <v>31</v>
      </c>
      <c r="M906" s="1" t="str">
        <f>rdxc_sourceList!K998</f>
        <v>KK-33</v>
      </c>
      <c r="N906" s="2" t="str">
        <f>rdxc_sourceList!L998</f>
        <v>EMELYANOVSKY AREA</v>
      </c>
      <c r="O906" s="103" t="str">
        <f>rdxc_sourceList!M998</f>
        <v/>
      </c>
      <c r="P906" s="60" t="str">
        <f>rdxc_sourceList!N998</f>
        <v>0</v>
      </c>
      <c r="Q906" s="60" t="str">
        <f>rdxc_sourceList!O998</f>
        <v>0</v>
      </c>
      <c r="R906" s="60" t="str">
        <f>rdxc_sourceList!P998</f>
        <v>0</v>
      </c>
      <c r="S906" t="str">
        <f>rdxc_sourceList!Q998</f>
        <v/>
      </c>
      <c r="T906" s="99" t="str">
        <f t="shared" si="35"/>
        <v>905|31|KK-33|EMELYANOVSKY AREA||0|0|0|</v>
      </c>
    </row>
    <row r="907" spans="11:20">
      <c r="K907">
        <v>906</v>
      </c>
      <c r="L907" s="68">
        <f t="shared" si="34"/>
        <v>31</v>
      </c>
      <c r="M907" s="1" t="str">
        <f>rdxc_sourceList!K999</f>
        <v>KK-34</v>
      </c>
      <c r="N907" s="2" t="str">
        <f>rdxc_sourceList!L999</f>
        <v>YENISEISKY AREA</v>
      </c>
      <c r="O907" s="103" t="str">
        <f>rdxc_sourceList!M999</f>
        <v/>
      </c>
      <c r="P907" s="60" t="str">
        <f>rdxc_sourceList!N999</f>
        <v>0</v>
      </c>
      <c r="Q907" s="60" t="str">
        <f>rdxc_sourceList!O999</f>
        <v>0</v>
      </c>
      <c r="R907" s="60" t="str">
        <f>rdxc_sourceList!P999</f>
        <v>0</v>
      </c>
      <c r="S907" t="str">
        <f>rdxc_sourceList!Q999</f>
        <v/>
      </c>
      <c r="T907" s="99" t="str">
        <f t="shared" si="35"/>
        <v>906|31|KK-34|YENISEISKY AREA||0|0|0|</v>
      </c>
    </row>
    <row r="908" spans="11:20">
      <c r="K908">
        <v>907</v>
      </c>
      <c r="L908" s="68">
        <f t="shared" si="34"/>
        <v>31</v>
      </c>
      <c r="M908" s="1" t="str">
        <f>rdxc_sourceList!K1000</f>
        <v>KK-35</v>
      </c>
      <c r="N908" s="2" t="str">
        <f>rdxc_sourceList!L1000</f>
        <v>YERMAKOVSKY AREA</v>
      </c>
      <c r="O908" s="103" t="str">
        <f>rdxc_sourceList!M1000</f>
        <v/>
      </c>
      <c r="P908" s="60" t="str">
        <f>rdxc_sourceList!N1000</f>
        <v>0</v>
      </c>
      <c r="Q908" s="60" t="str">
        <f>rdxc_sourceList!O1000</f>
        <v>0</v>
      </c>
      <c r="R908" s="60" t="str">
        <f>rdxc_sourceList!P1000</f>
        <v>0</v>
      </c>
      <c r="S908" t="str">
        <f>rdxc_sourceList!Q1000</f>
        <v/>
      </c>
      <c r="T908" s="99" t="str">
        <f t="shared" si="35"/>
        <v>907|31|KK-35|YERMAKOVSKY AREA||0|0|0|</v>
      </c>
    </row>
    <row r="909" spans="11:20">
      <c r="K909">
        <v>908</v>
      </c>
      <c r="L909" s="68">
        <f t="shared" si="34"/>
        <v>31</v>
      </c>
      <c r="M909" s="1" t="str">
        <f>rdxc_sourceList!K1001</f>
        <v>KK-36</v>
      </c>
      <c r="N909" s="2" t="str">
        <f>rdxc_sourceList!L1001</f>
        <v>IDRINSKY AREA</v>
      </c>
      <c r="O909" s="103" t="str">
        <f>rdxc_sourceList!M1001</f>
        <v/>
      </c>
      <c r="P909" s="60" t="str">
        <f>rdxc_sourceList!N1001</f>
        <v>0</v>
      </c>
      <c r="Q909" s="60" t="str">
        <f>rdxc_sourceList!O1001</f>
        <v>0</v>
      </c>
      <c r="R909" s="60" t="str">
        <f>rdxc_sourceList!P1001</f>
        <v>0</v>
      </c>
      <c r="S909" t="str">
        <f>rdxc_sourceList!Q1001</f>
        <v/>
      </c>
      <c r="T909" s="99" t="str">
        <f t="shared" si="35"/>
        <v>908|31|KK-36|IDRINSKY AREA||0|0|0|</v>
      </c>
    </row>
    <row r="910" spans="11:20">
      <c r="K910">
        <v>909</v>
      </c>
      <c r="L910" s="68">
        <f t="shared" si="34"/>
        <v>31</v>
      </c>
      <c r="M910" s="1" t="str">
        <f>rdxc_sourceList!K1002</f>
        <v>KK-37</v>
      </c>
      <c r="N910" s="2" t="str">
        <f>rdxc_sourceList!L1002</f>
        <v>ILANSKY AREA / incl. ILANSKIY/</v>
      </c>
      <c r="O910" s="103" t="str">
        <f>rdxc_sourceList!M1002</f>
        <v/>
      </c>
      <c r="P910" s="60" t="str">
        <f>rdxc_sourceList!N1002</f>
        <v>0</v>
      </c>
      <c r="Q910" s="60" t="str">
        <f>rdxc_sourceList!O1002</f>
        <v>0</v>
      </c>
      <c r="R910" s="60" t="str">
        <f>rdxc_sourceList!P1002</f>
        <v>0</v>
      </c>
      <c r="S910" t="str">
        <f>rdxc_sourceList!Q1002</f>
        <v/>
      </c>
      <c r="T910" s="99" t="str">
        <f t="shared" si="35"/>
        <v>909|31|KK-37|ILANSKY AREA / incl. ILANSKIY/||0|0|0|</v>
      </c>
    </row>
    <row r="911" spans="11:20">
      <c r="K911">
        <v>910</v>
      </c>
      <c r="L911" s="68">
        <f t="shared" si="34"/>
        <v>31</v>
      </c>
      <c r="M911" s="1" t="str">
        <f>rdxc_sourceList!K1003</f>
        <v>KK-38</v>
      </c>
      <c r="N911" s="2" t="str">
        <f>rdxc_sourceList!L1003</f>
        <v>IRBEYSKY AREA</v>
      </c>
      <c r="O911" s="103" t="str">
        <f>rdxc_sourceList!M1003</f>
        <v/>
      </c>
      <c r="P911" s="60" t="str">
        <f>rdxc_sourceList!N1003</f>
        <v>0</v>
      </c>
      <c r="Q911" s="60" t="str">
        <f>rdxc_sourceList!O1003</f>
        <v>0</v>
      </c>
      <c r="R911" s="60" t="str">
        <f>rdxc_sourceList!P1003</f>
        <v>0</v>
      </c>
      <c r="S911" t="str">
        <f>rdxc_sourceList!Q1003</f>
        <v/>
      </c>
      <c r="T911" s="99" t="str">
        <f t="shared" si="35"/>
        <v>910|31|KK-38|IRBEYSKY AREA||0|0|0|</v>
      </c>
    </row>
    <row r="912" spans="11:20">
      <c r="K912">
        <v>911</v>
      </c>
      <c r="L912" s="68">
        <f t="shared" si="34"/>
        <v>31</v>
      </c>
      <c r="M912" s="1" t="str">
        <f>rdxc_sourceList!K1004</f>
        <v>KK-39</v>
      </c>
      <c r="N912" s="2" t="str">
        <f>rdxc_sourceList!L1004</f>
        <v>KAZACHINSKY AREA</v>
      </c>
      <c r="O912" s="103" t="str">
        <f>rdxc_sourceList!M1004</f>
        <v/>
      </c>
      <c r="P912" s="60" t="str">
        <f>rdxc_sourceList!N1004</f>
        <v>0</v>
      </c>
      <c r="Q912" s="60" t="str">
        <f>rdxc_sourceList!O1004</f>
        <v>0</v>
      </c>
      <c r="R912" s="60" t="str">
        <f>rdxc_sourceList!P1004</f>
        <v>0</v>
      </c>
      <c r="S912" t="str">
        <f>rdxc_sourceList!Q1004</f>
        <v/>
      </c>
      <c r="T912" s="99" t="str">
        <f t="shared" si="35"/>
        <v>911|31|KK-39|KAZACHINSKY AREA||0|0|0|</v>
      </c>
    </row>
    <row r="913" spans="11:20">
      <c r="K913">
        <v>912</v>
      </c>
      <c r="L913" s="68">
        <f t="shared" si="34"/>
        <v>31</v>
      </c>
      <c r="M913" s="1" t="str">
        <f>rdxc_sourceList!K1005</f>
        <v>KK-40</v>
      </c>
      <c r="N913" s="2" t="str">
        <f>rdxc_sourceList!L1005</f>
        <v>KANSKY AREA</v>
      </c>
      <c r="O913" s="103" t="str">
        <f>rdxc_sourceList!M1005</f>
        <v/>
      </c>
      <c r="P913" s="60" t="str">
        <f>rdxc_sourceList!N1005</f>
        <v>0</v>
      </c>
      <c r="Q913" s="60" t="str">
        <f>rdxc_sourceList!O1005</f>
        <v>0</v>
      </c>
      <c r="R913" s="60" t="str">
        <f>rdxc_sourceList!P1005</f>
        <v>0</v>
      </c>
      <c r="S913" t="str">
        <f>rdxc_sourceList!Q1005</f>
        <v/>
      </c>
      <c r="T913" s="99" t="str">
        <f t="shared" si="35"/>
        <v>912|31|KK-40|KANSKY AREA||0|0|0|</v>
      </c>
    </row>
    <row r="914" spans="11:20">
      <c r="K914">
        <v>913</v>
      </c>
      <c r="L914" s="68">
        <f t="shared" si="34"/>
        <v>31</v>
      </c>
      <c r="M914" s="1" t="str">
        <f>rdxc_sourceList!K1006</f>
        <v>KK-41</v>
      </c>
      <c r="N914" s="2" t="str">
        <f>rdxc_sourceList!L1006</f>
        <v>KARATUZSKY AREA</v>
      </c>
      <c r="O914" s="103" t="str">
        <f>rdxc_sourceList!M1006</f>
        <v/>
      </c>
      <c r="P914" s="60" t="str">
        <f>rdxc_sourceList!N1006</f>
        <v>0</v>
      </c>
      <c r="Q914" s="60" t="str">
        <f>rdxc_sourceList!O1006</f>
        <v>0</v>
      </c>
      <c r="R914" s="60" t="str">
        <f>rdxc_sourceList!P1006</f>
        <v>0</v>
      </c>
      <c r="S914" t="str">
        <f>rdxc_sourceList!Q1006</f>
        <v/>
      </c>
      <c r="T914" s="99" t="str">
        <f t="shared" si="35"/>
        <v>913|31|KK-41|KARATUZSKY AREA||0|0|0|</v>
      </c>
    </row>
    <row r="915" spans="11:20">
      <c r="K915">
        <v>914</v>
      </c>
      <c r="L915" s="68">
        <f t="shared" si="34"/>
        <v>31</v>
      </c>
      <c r="M915" s="1" t="str">
        <f>rdxc_sourceList!K1007</f>
        <v>KK-42</v>
      </c>
      <c r="N915" s="2" t="str">
        <f>rdxc_sourceList!L1007</f>
        <v>KEZHEMSKY AREA / incl. KODINSKIY/</v>
      </c>
      <c r="O915" s="103" t="str">
        <f>rdxc_sourceList!M1007</f>
        <v/>
      </c>
      <c r="P915" s="60" t="str">
        <f>rdxc_sourceList!N1007</f>
        <v>0</v>
      </c>
      <c r="Q915" s="60" t="str">
        <f>rdxc_sourceList!O1007</f>
        <v>0</v>
      </c>
      <c r="R915" s="60" t="str">
        <f>rdxc_sourceList!P1007</f>
        <v>0</v>
      </c>
      <c r="S915" t="str">
        <f>rdxc_sourceList!Q1007</f>
        <v/>
      </c>
      <c r="T915" s="99" t="str">
        <f t="shared" si="35"/>
        <v>914|31|KK-42|KEZHEMSKY AREA / incl. KODINSKIY/||0|0|0|</v>
      </c>
    </row>
    <row r="916" spans="11:20">
      <c r="K916">
        <v>915</v>
      </c>
      <c r="L916" s="68">
        <f t="shared" si="34"/>
        <v>31</v>
      </c>
      <c r="M916" s="1" t="str">
        <f>rdxc_sourceList!K1008</f>
        <v>KK-43</v>
      </c>
      <c r="N916" s="2" t="str">
        <f>rdxc_sourceList!L1008</f>
        <v>KOZULSKY AREA</v>
      </c>
      <c r="O916" s="103" t="str">
        <f>rdxc_sourceList!M1008</f>
        <v/>
      </c>
      <c r="P916" s="60" t="str">
        <f>rdxc_sourceList!N1008</f>
        <v>0</v>
      </c>
      <c r="Q916" s="60" t="str">
        <f>rdxc_sourceList!O1008</f>
        <v>0</v>
      </c>
      <c r="R916" s="60" t="str">
        <f>rdxc_sourceList!P1008</f>
        <v>0</v>
      </c>
      <c r="S916" t="str">
        <f>rdxc_sourceList!Q1008</f>
        <v/>
      </c>
      <c r="T916" s="99" t="str">
        <f t="shared" si="35"/>
        <v>915|31|KK-43|KOZULSKY AREA||0|0|0|</v>
      </c>
    </row>
    <row r="917" spans="11:20">
      <c r="K917">
        <v>916</v>
      </c>
      <c r="L917" s="68">
        <f t="shared" si="34"/>
        <v>31</v>
      </c>
      <c r="M917" s="1" t="str">
        <f>rdxc_sourceList!K1009</f>
        <v>KK-44</v>
      </c>
      <c r="N917" s="2" t="str">
        <f>rdxc_sourceList!L1009</f>
        <v>KRASNOTURANSKY AREA</v>
      </c>
      <c r="O917" s="103" t="str">
        <f>rdxc_sourceList!M1009</f>
        <v/>
      </c>
      <c r="P917" s="60" t="str">
        <f>rdxc_sourceList!N1009</f>
        <v>0</v>
      </c>
      <c r="Q917" s="60" t="str">
        <f>rdxc_sourceList!O1009</f>
        <v>0</v>
      </c>
      <c r="R917" s="60" t="str">
        <f>rdxc_sourceList!P1009</f>
        <v>0</v>
      </c>
      <c r="S917" t="str">
        <f>rdxc_sourceList!Q1009</f>
        <v/>
      </c>
      <c r="T917" s="99" t="str">
        <f t="shared" si="35"/>
        <v>916|31|KK-44|KRASNOTURANSKY AREA||0|0|0|</v>
      </c>
    </row>
    <row r="918" spans="11:20">
      <c r="K918">
        <v>917</v>
      </c>
      <c r="L918" s="68">
        <f t="shared" si="34"/>
        <v>31</v>
      </c>
      <c r="M918" s="1" t="str">
        <f>rdxc_sourceList!K1010</f>
        <v>KK-45</v>
      </c>
      <c r="N918" s="2" t="str">
        <f>rdxc_sourceList!L1010</f>
        <v>KURAGINSKY AREA / incl. ARTEMIVSK /</v>
      </c>
      <c r="O918" s="103" t="str">
        <f>rdxc_sourceList!M1010</f>
        <v/>
      </c>
      <c r="P918" s="60" t="str">
        <f>rdxc_sourceList!N1010</f>
        <v>0</v>
      </c>
      <c r="Q918" s="60" t="str">
        <f>rdxc_sourceList!O1010</f>
        <v>0</v>
      </c>
      <c r="R918" s="60" t="str">
        <f>rdxc_sourceList!P1010</f>
        <v>0</v>
      </c>
      <c r="S918" t="str">
        <f>rdxc_sourceList!Q1010</f>
        <v/>
      </c>
      <c r="T918" s="99" t="str">
        <f t="shared" si="35"/>
        <v>917|31|KK-45|KURAGINSKY AREA / incl. ARTEMIVSK /||0|0|0|</v>
      </c>
    </row>
    <row r="919" spans="11:20">
      <c r="K919">
        <v>918</v>
      </c>
      <c r="L919" s="68">
        <f t="shared" si="34"/>
        <v>31</v>
      </c>
      <c r="M919" s="1" t="str">
        <f>rdxc_sourceList!K1011</f>
        <v>KK-46</v>
      </c>
      <c r="N919" s="2" t="str">
        <f>rdxc_sourceList!L1011</f>
        <v>MANSKY AREA</v>
      </c>
      <c r="O919" s="103" t="str">
        <f>rdxc_sourceList!M1011</f>
        <v/>
      </c>
      <c r="P919" s="60" t="str">
        <f>rdxc_sourceList!N1011</f>
        <v>0</v>
      </c>
      <c r="Q919" s="60" t="str">
        <f>rdxc_sourceList!O1011</f>
        <v>0</v>
      </c>
      <c r="R919" s="60" t="str">
        <f>rdxc_sourceList!P1011</f>
        <v>0</v>
      </c>
      <c r="S919" t="str">
        <f>rdxc_sourceList!Q1011</f>
        <v/>
      </c>
      <c r="T919" s="99" t="str">
        <f t="shared" si="35"/>
        <v>918|31|KK-46|MANSKY AREA||0|0|0|</v>
      </c>
    </row>
    <row r="920" spans="11:20">
      <c r="K920">
        <v>919</v>
      </c>
      <c r="L920" s="68">
        <f t="shared" si="34"/>
        <v>31</v>
      </c>
      <c r="M920" s="1" t="str">
        <f>rdxc_sourceList!K1012</f>
        <v>KK-47</v>
      </c>
      <c r="N920" s="2" t="str">
        <f>rdxc_sourceList!L1012</f>
        <v>MINUSINSK AREA</v>
      </c>
      <c r="O920" s="103" t="str">
        <f>rdxc_sourceList!M1012</f>
        <v/>
      </c>
      <c r="P920" s="60" t="str">
        <f>rdxc_sourceList!N1012</f>
        <v>0</v>
      </c>
      <c r="Q920" s="60" t="str">
        <f>rdxc_sourceList!O1012</f>
        <v>0</v>
      </c>
      <c r="R920" s="60" t="str">
        <f>rdxc_sourceList!P1012</f>
        <v>0</v>
      </c>
      <c r="S920" t="str">
        <f>rdxc_sourceList!Q1012</f>
        <v/>
      </c>
      <c r="T920" s="99" t="str">
        <f t="shared" si="35"/>
        <v>919|31|KK-47|MINUSINSK AREA||0|0|0|</v>
      </c>
    </row>
    <row r="921" spans="11:20">
      <c r="K921">
        <v>920</v>
      </c>
      <c r="L921" s="68">
        <f t="shared" si="34"/>
        <v>31</v>
      </c>
      <c r="M921" s="1" t="str">
        <f>rdxc_sourceList!K1013</f>
        <v>KK-48</v>
      </c>
      <c r="N921" s="2" t="str">
        <f>rdxc_sourceList!L1013</f>
        <v>MOTYGINSKY AREA</v>
      </c>
      <c r="O921" s="103" t="str">
        <f>rdxc_sourceList!M1013</f>
        <v/>
      </c>
      <c r="P921" s="60" t="str">
        <f>rdxc_sourceList!N1013</f>
        <v>0</v>
      </c>
      <c r="Q921" s="60" t="str">
        <f>rdxc_sourceList!O1013</f>
        <v>0</v>
      </c>
      <c r="R921" s="60" t="str">
        <f>rdxc_sourceList!P1013</f>
        <v>0</v>
      </c>
      <c r="S921" t="str">
        <f>rdxc_sourceList!Q1013</f>
        <v/>
      </c>
      <c r="T921" s="99" t="str">
        <f t="shared" si="35"/>
        <v>920|31|KK-48|MOTYGINSKY AREA||0|0|0|</v>
      </c>
    </row>
    <row r="922" spans="11:20">
      <c r="K922">
        <v>921</v>
      </c>
      <c r="L922" s="68">
        <f t="shared" si="34"/>
        <v>31</v>
      </c>
      <c r="M922" s="1" t="str">
        <f>rdxc_sourceList!K1014</f>
        <v>KK-49</v>
      </c>
      <c r="N922" s="2" t="str">
        <f>rdxc_sourceList!L1014</f>
        <v>NAZAROVSKY AREA</v>
      </c>
      <c r="O922" s="103" t="str">
        <f>rdxc_sourceList!M1014</f>
        <v/>
      </c>
      <c r="P922" s="60" t="str">
        <f>rdxc_sourceList!N1014</f>
        <v>0</v>
      </c>
      <c r="Q922" s="60" t="str">
        <f>rdxc_sourceList!O1014</f>
        <v>0</v>
      </c>
      <c r="R922" s="60" t="str">
        <f>rdxc_sourceList!P1014</f>
        <v>0</v>
      </c>
      <c r="S922" t="str">
        <f>rdxc_sourceList!Q1014</f>
        <v/>
      </c>
      <c r="T922" s="99" t="str">
        <f t="shared" si="35"/>
        <v>921|31|KK-49|NAZAROVSKY AREA||0|0|0|</v>
      </c>
    </row>
    <row r="923" spans="11:20">
      <c r="K923">
        <v>922</v>
      </c>
      <c r="L923" s="68">
        <f t="shared" si="34"/>
        <v>31</v>
      </c>
      <c r="M923" s="1" t="str">
        <f>rdxc_sourceList!K1015</f>
        <v>KK-50</v>
      </c>
      <c r="N923" s="2" t="str">
        <f>rdxc_sourceList!L1015</f>
        <v>NIZHNEINGASHSKY AREA</v>
      </c>
      <c r="O923" s="103" t="str">
        <f>rdxc_sourceList!M1015</f>
        <v/>
      </c>
      <c r="P923" s="60" t="str">
        <f>rdxc_sourceList!N1015</f>
        <v>0</v>
      </c>
      <c r="Q923" s="60" t="str">
        <f>rdxc_sourceList!O1015</f>
        <v>0</v>
      </c>
      <c r="R923" s="60" t="str">
        <f>rdxc_sourceList!P1015</f>
        <v>0</v>
      </c>
      <c r="S923" t="str">
        <f>rdxc_sourceList!Q1015</f>
        <v/>
      </c>
      <c r="T923" s="99" t="str">
        <f t="shared" si="35"/>
        <v>922|31|KK-50|NIZHNEINGASHSKY AREA||0|0|0|</v>
      </c>
    </row>
    <row r="924" spans="11:20">
      <c r="K924">
        <v>923</v>
      </c>
      <c r="L924" s="68">
        <f t="shared" si="34"/>
        <v>31</v>
      </c>
      <c r="M924" s="1" t="str">
        <f>rdxc_sourceList!K1016</f>
        <v>KK-51</v>
      </c>
      <c r="N924" s="2" t="str">
        <f>rdxc_sourceList!L1016</f>
        <v>NOVOSELOVSKY AREA</v>
      </c>
      <c r="O924" s="103" t="str">
        <f>rdxc_sourceList!M1016</f>
        <v/>
      </c>
      <c r="P924" s="60" t="str">
        <f>rdxc_sourceList!N1016</f>
        <v>0</v>
      </c>
      <c r="Q924" s="60" t="str">
        <f>rdxc_sourceList!O1016</f>
        <v>0</v>
      </c>
      <c r="R924" s="60" t="str">
        <f>rdxc_sourceList!P1016</f>
        <v>0</v>
      </c>
      <c r="S924" t="str">
        <f>rdxc_sourceList!Q1016</f>
        <v/>
      </c>
      <c r="T924" s="99" t="str">
        <f t="shared" si="35"/>
        <v>923|31|KK-51|NOVOSELOVSKY AREA||0|0|0|</v>
      </c>
    </row>
    <row r="925" spans="11:20">
      <c r="K925">
        <v>924</v>
      </c>
      <c r="L925" s="68">
        <f t="shared" si="34"/>
        <v>31</v>
      </c>
      <c r="M925" s="1" t="str">
        <f>rdxc_sourceList!K1017</f>
        <v>KK-52</v>
      </c>
      <c r="N925" s="2" t="str">
        <f>rdxc_sourceList!L1017</f>
        <v>PARTIZANSKY AREA</v>
      </c>
      <c r="O925" s="103" t="str">
        <f>rdxc_sourceList!M1017</f>
        <v/>
      </c>
      <c r="P925" s="60" t="str">
        <f>rdxc_sourceList!N1017</f>
        <v>0</v>
      </c>
      <c r="Q925" s="60" t="str">
        <f>rdxc_sourceList!O1017</f>
        <v>0</v>
      </c>
      <c r="R925" s="60" t="str">
        <f>rdxc_sourceList!P1017</f>
        <v>0</v>
      </c>
      <c r="S925" t="str">
        <f>rdxc_sourceList!Q1017</f>
        <v/>
      </c>
      <c r="T925" s="99" t="str">
        <f t="shared" si="35"/>
        <v>924|31|KK-52|PARTIZANSKY AREA||0|0|0|</v>
      </c>
    </row>
    <row r="926" spans="11:20">
      <c r="K926">
        <v>925</v>
      </c>
      <c r="L926" s="68">
        <f t="shared" si="34"/>
        <v>31</v>
      </c>
      <c r="M926" s="1" t="str">
        <f>rdxc_sourceList!K1018</f>
        <v>KK-53</v>
      </c>
      <c r="N926" s="2" t="str">
        <f>rdxc_sourceList!L1018</f>
        <v>PIROVSKY AREA</v>
      </c>
      <c r="O926" s="103" t="str">
        <f>rdxc_sourceList!M1018</f>
        <v/>
      </c>
      <c r="P926" s="60" t="str">
        <f>rdxc_sourceList!N1018</f>
        <v>0</v>
      </c>
      <c r="Q926" s="60" t="str">
        <f>rdxc_sourceList!O1018</f>
        <v>0</v>
      </c>
      <c r="R926" s="60" t="str">
        <f>rdxc_sourceList!P1018</f>
        <v>0</v>
      </c>
      <c r="S926" t="str">
        <f>rdxc_sourceList!Q1018</f>
        <v/>
      </c>
      <c r="T926" s="99" t="str">
        <f t="shared" si="35"/>
        <v>925|31|KK-53|PIROVSKY AREA||0|0|0|</v>
      </c>
    </row>
    <row r="927" spans="11:20">
      <c r="K927">
        <v>926</v>
      </c>
      <c r="L927" s="68">
        <f t="shared" si="34"/>
        <v>31</v>
      </c>
      <c r="M927" s="1" t="str">
        <f>rdxc_sourceList!K1019</f>
        <v>KK-54</v>
      </c>
      <c r="N927" s="2" t="str">
        <f>rdxc_sourceList!L1019</f>
        <v>RYBINSKY AREA / incl. ZAOZYORNY /</v>
      </c>
      <c r="O927" s="103" t="str">
        <f>rdxc_sourceList!M1019</f>
        <v/>
      </c>
      <c r="P927" s="60" t="str">
        <f>rdxc_sourceList!N1019</f>
        <v>0</v>
      </c>
      <c r="Q927" s="60" t="str">
        <f>rdxc_sourceList!O1019</f>
        <v>0</v>
      </c>
      <c r="R927" s="60" t="str">
        <f>rdxc_sourceList!P1019</f>
        <v>0</v>
      </c>
      <c r="S927" t="str">
        <f>rdxc_sourceList!Q1019</f>
        <v/>
      </c>
      <c r="T927" s="99" t="str">
        <f t="shared" si="35"/>
        <v>926|31|KK-54|RYBINSKY AREA / incl. ZAOZYORNY /||0|0|0|</v>
      </c>
    </row>
    <row r="928" spans="11:20">
      <c r="K928">
        <v>927</v>
      </c>
      <c r="L928" s="68">
        <f t="shared" si="34"/>
        <v>31</v>
      </c>
      <c r="M928" s="1" t="str">
        <f>rdxc_sourceList!K1020</f>
        <v>KK-55</v>
      </c>
      <c r="N928" s="2" t="str">
        <f>rdxc_sourceList!L1020</f>
        <v>SAYANSKY AREA</v>
      </c>
      <c r="O928" s="103" t="str">
        <f>rdxc_sourceList!M1020</f>
        <v/>
      </c>
      <c r="P928" s="60" t="str">
        <f>rdxc_sourceList!N1020</f>
        <v>0</v>
      </c>
      <c r="Q928" s="60" t="str">
        <f>rdxc_sourceList!O1020</f>
        <v>0</v>
      </c>
      <c r="R928" s="60" t="str">
        <f>rdxc_sourceList!P1020</f>
        <v>0</v>
      </c>
      <c r="S928" t="str">
        <f>rdxc_sourceList!Q1020</f>
        <v/>
      </c>
      <c r="T928" s="99" t="str">
        <f t="shared" si="35"/>
        <v>927|31|KK-55|SAYANSKY AREA||0|0|0|</v>
      </c>
    </row>
    <row r="929" spans="11:20">
      <c r="K929">
        <v>928</v>
      </c>
      <c r="L929" s="68">
        <f t="shared" si="34"/>
        <v>31</v>
      </c>
      <c r="M929" s="1" t="str">
        <f>rdxc_sourceList!K1021</f>
        <v>KK-56</v>
      </c>
      <c r="N929" s="2" t="str">
        <f>rdxc_sourceList!L1021</f>
        <v>SEVERO-YENISEISKY AREA</v>
      </c>
      <c r="O929" s="103" t="str">
        <f>rdxc_sourceList!M1021</f>
        <v/>
      </c>
      <c r="P929" s="60" t="str">
        <f>rdxc_sourceList!N1021</f>
        <v>0</v>
      </c>
      <c r="Q929" s="60" t="str">
        <f>rdxc_sourceList!O1021</f>
        <v>0</v>
      </c>
      <c r="R929" s="60" t="str">
        <f>rdxc_sourceList!P1021</f>
        <v>0</v>
      </c>
      <c r="S929" t="str">
        <f>rdxc_sourceList!Q1021</f>
        <v/>
      </c>
      <c r="T929" s="99" t="str">
        <f t="shared" si="35"/>
        <v>928|31|KK-56|SEVERO-YENISEISKY AREA||0|0|0|</v>
      </c>
    </row>
    <row r="930" spans="11:20">
      <c r="K930">
        <v>929</v>
      </c>
      <c r="L930" s="68">
        <f t="shared" si="34"/>
        <v>31</v>
      </c>
      <c r="M930" s="1" t="str">
        <f>rdxc_sourceList!K1022</f>
        <v>KK-57</v>
      </c>
      <c r="N930" s="2" t="str">
        <f>rdxc_sourceList!L1022</f>
        <v>SUKHOBUZIMSKY AREA</v>
      </c>
      <c r="O930" s="103" t="str">
        <f>rdxc_sourceList!M1022</f>
        <v/>
      </c>
      <c r="P930" s="60" t="str">
        <f>rdxc_sourceList!N1022</f>
        <v>0</v>
      </c>
      <c r="Q930" s="60" t="str">
        <f>rdxc_sourceList!O1022</f>
        <v>0</v>
      </c>
      <c r="R930" s="60" t="str">
        <f>rdxc_sourceList!P1022</f>
        <v>0</v>
      </c>
      <c r="S930" t="str">
        <f>rdxc_sourceList!Q1022</f>
        <v/>
      </c>
      <c r="T930" s="99" t="str">
        <f t="shared" si="35"/>
        <v>929|31|KK-57|SUKHOBUZIMSKY AREA||0|0|0|</v>
      </c>
    </row>
    <row r="931" spans="11:20">
      <c r="K931">
        <v>930</v>
      </c>
      <c r="L931" s="68">
        <f t="shared" si="34"/>
        <v>31</v>
      </c>
      <c r="M931" s="1" t="str">
        <f>rdxc_sourceList!K1023</f>
        <v>KK-58</v>
      </c>
      <c r="N931" s="2" t="str">
        <f>rdxc_sourceList!L1023</f>
        <v>TASEEVSKY AREA</v>
      </c>
      <c r="O931" s="103" t="str">
        <f>rdxc_sourceList!M1023</f>
        <v/>
      </c>
      <c r="P931" s="60" t="str">
        <f>rdxc_sourceList!N1023</f>
        <v>0</v>
      </c>
      <c r="Q931" s="60" t="str">
        <f>rdxc_sourceList!O1023</f>
        <v>0</v>
      </c>
      <c r="R931" s="60" t="str">
        <f>rdxc_sourceList!P1023</f>
        <v>0</v>
      </c>
      <c r="S931" t="str">
        <f>rdxc_sourceList!Q1023</f>
        <v/>
      </c>
      <c r="T931" s="99" t="str">
        <f t="shared" si="35"/>
        <v>930|31|KK-58|TASEEVSKY AREA||0|0|0|</v>
      </c>
    </row>
    <row r="932" spans="11:20">
      <c r="K932">
        <v>931</v>
      </c>
      <c r="L932" s="68">
        <f t="shared" si="34"/>
        <v>31</v>
      </c>
      <c r="M932" s="1" t="str">
        <f>rdxc_sourceList!K1024</f>
        <v>KK-59</v>
      </c>
      <c r="N932" s="2" t="str">
        <f>rdxc_sourceList!L1024</f>
        <v>TURUKHANSKY AREA / incl. IGARKA /</v>
      </c>
      <c r="O932" s="103" t="str">
        <f>rdxc_sourceList!M1024</f>
        <v/>
      </c>
      <c r="P932" s="60" t="str">
        <f>rdxc_sourceList!N1024</f>
        <v>0</v>
      </c>
      <c r="Q932" s="60" t="str">
        <f>rdxc_sourceList!O1024</f>
        <v>0</v>
      </c>
      <c r="R932" s="60" t="str">
        <f>rdxc_sourceList!P1024</f>
        <v>0</v>
      </c>
      <c r="S932" t="str">
        <f>rdxc_sourceList!Q1024</f>
        <v/>
      </c>
      <c r="T932" s="99" t="str">
        <f t="shared" si="35"/>
        <v>931|31|KK-59|TURUKHANSKY AREA / incl. IGARKA /||0|0|0|</v>
      </c>
    </row>
    <row r="933" spans="11:20">
      <c r="K933">
        <v>932</v>
      </c>
      <c r="L933" s="68">
        <f t="shared" si="34"/>
        <v>31</v>
      </c>
      <c r="M933" s="1" t="str">
        <f>rdxc_sourceList!K1025</f>
        <v>KK-60</v>
      </c>
      <c r="N933" s="2" t="str">
        <f>rdxc_sourceList!L1025</f>
        <v>TYUKHTETSKY AREA</v>
      </c>
      <c r="O933" s="103" t="str">
        <f>rdxc_sourceList!M1025</f>
        <v/>
      </c>
      <c r="P933" s="60" t="str">
        <f>rdxc_sourceList!N1025</f>
        <v>0</v>
      </c>
      <c r="Q933" s="60" t="str">
        <f>rdxc_sourceList!O1025</f>
        <v>0</v>
      </c>
      <c r="R933" s="60" t="str">
        <f>rdxc_sourceList!P1025</f>
        <v>0</v>
      </c>
      <c r="S933" t="str">
        <f>rdxc_sourceList!Q1025</f>
        <v/>
      </c>
      <c r="T933" s="99" t="str">
        <f t="shared" si="35"/>
        <v>932|31|KK-60|TYUKHTETSKY AREA||0|0|0|</v>
      </c>
    </row>
    <row r="934" spans="11:20">
      <c r="K934">
        <v>933</v>
      </c>
      <c r="L934" s="68">
        <f t="shared" si="34"/>
        <v>31</v>
      </c>
      <c r="M934" s="1" t="str">
        <f>rdxc_sourceList!K1026</f>
        <v>KK-61</v>
      </c>
      <c r="N934" s="2" t="str">
        <f>rdxc_sourceList!L1026</f>
        <v>UZHURSKY AREA / incl. UZhUR/</v>
      </c>
      <c r="O934" s="103" t="str">
        <f>rdxc_sourceList!M1026</f>
        <v/>
      </c>
      <c r="P934" s="60" t="str">
        <f>rdxc_sourceList!N1026</f>
        <v>0</v>
      </c>
      <c r="Q934" s="60" t="str">
        <f>rdxc_sourceList!O1026</f>
        <v>0</v>
      </c>
      <c r="R934" s="60" t="str">
        <f>rdxc_sourceList!P1026</f>
        <v>0</v>
      </c>
      <c r="S934" t="str">
        <f>rdxc_sourceList!Q1026</f>
        <v/>
      </c>
      <c r="T934" s="99" t="str">
        <f t="shared" si="35"/>
        <v>933|31|KK-61|UZHURSKY AREA / incl. UZhUR/||0|0|0|</v>
      </c>
    </row>
    <row r="935" spans="11:20">
      <c r="K935">
        <v>934</v>
      </c>
      <c r="L935" s="68">
        <f t="shared" si="34"/>
        <v>31</v>
      </c>
      <c r="M935" s="1" t="str">
        <f>rdxc_sourceList!K1027</f>
        <v>KK-62</v>
      </c>
      <c r="N935" s="2" t="str">
        <f>rdxc_sourceList!L1027</f>
        <v>UYARSKY AREA / incl. UYaR/</v>
      </c>
      <c r="O935" s="103" t="str">
        <f>rdxc_sourceList!M1027</f>
        <v/>
      </c>
      <c r="P935" s="60" t="str">
        <f>rdxc_sourceList!N1027</f>
        <v>0</v>
      </c>
      <c r="Q935" s="60" t="str">
        <f>rdxc_sourceList!O1027</f>
        <v>0</v>
      </c>
      <c r="R935" s="60" t="str">
        <f>rdxc_sourceList!P1027</f>
        <v>0</v>
      </c>
      <c r="S935" t="str">
        <f>rdxc_sourceList!Q1027</f>
        <v/>
      </c>
      <c r="T935" s="99" t="str">
        <f t="shared" si="35"/>
        <v>934|31|KK-62|UYARSKY AREA / incl. UYaR/||0|0|0|</v>
      </c>
    </row>
    <row r="936" spans="11:20">
      <c r="K936">
        <v>935</v>
      </c>
      <c r="L936" s="68">
        <f t="shared" si="34"/>
        <v>31</v>
      </c>
      <c r="M936" s="1" t="str">
        <f>rdxc_sourceList!K1028</f>
        <v>KK-63</v>
      </c>
      <c r="N936" s="2" t="str">
        <f>rdxc_sourceList!L1028</f>
        <v>SHARYPOVSKY AREA</v>
      </c>
      <c r="O936" s="103" t="str">
        <f>rdxc_sourceList!M1028</f>
        <v/>
      </c>
      <c r="P936" s="60" t="str">
        <f>rdxc_sourceList!N1028</f>
        <v>0</v>
      </c>
      <c r="Q936" s="60" t="str">
        <f>rdxc_sourceList!O1028</f>
        <v>0</v>
      </c>
      <c r="R936" s="60" t="str">
        <f>rdxc_sourceList!P1028</f>
        <v>0</v>
      </c>
      <c r="S936" t="str">
        <f>rdxc_sourceList!Q1028</f>
        <v/>
      </c>
      <c r="T936" s="99" t="str">
        <f t="shared" si="35"/>
        <v>935|31|KK-63|SHARYPOVSKY AREA||0|0|0|</v>
      </c>
    </row>
    <row r="937" spans="11:20">
      <c r="K937">
        <v>936</v>
      </c>
      <c r="L937" s="68">
        <f t="shared" si="34"/>
        <v>31</v>
      </c>
      <c r="M937" s="1" t="str">
        <f>rdxc_sourceList!K1029</f>
        <v>KK-64</v>
      </c>
      <c r="N937" s="2" t="str">
        <f>rdxc_sourceList!L1029</f>
        <v>SHUSHENSKY AREA</v>
      </c>
      <c r="O937" s="103" t="str">
        <f>rdxc_sourceList!M1029</f>
        <v/>
      </c>
      <c r="P937" s="60" t="str">
        <f>rdxc_sourceList!N1029</f>
        <v>0</v>
      </c>
      <c r="Q937" s="60" t="str">
        <f>rdxc_sourceList!O1029</f>
        <v>0</v>
      </c>
      <c r="R937" s="60" t="str">
        <f>rdxc_sourceList!P1029</f>
        <v>0</v>
      </c>
      <c r="S937" t="str">
        <f>rdxc_sourceList!Q1029</f>
        <v/>
      </c>
      <c r="T937" s="99" t="str">
        <f t="shared" si="35"/>
        <v>936|31|KK-64|SHUSHENSKY AREA||0|0|0|</v>
      </c>
    </row>
    <row r="938" spans="11:20">
      <c r="K938">
        <v>937</v>
      </c>
      <c r="L938" s="68">
        <f t="shared" si="34"/>
        <v>31</v>
      </c>
      <c r="M938" s="1" t="str">
        <f>rdxc_sourceList!K1030</f>
        <v>KK-65</v>
      </c>
      <c r="N938" s="2" t="str">
        <f>rdxc_sourceList!L1030</f>
        <v>TAJMYRSKY AREA</v>
      </c>
      <c r="O938" s="103" t="str">
        <f>rdxc_sourceList!M1030</f>
        <v/>
      </c>
      <c r="P938" s="60" t="str">
        <f>rdxc_sourceList!N1030</f>
        <v>0</v>
      </c>
      <c r="Q938" s="60" t="str">
        <f>rdxc_sourceList!O1030</f>
        <v>0</v>
      </c>
      <c r="R938" s="60" t="str">
        <f>rdxc_sourceList!P1030</f>
        <v>0</v>
      </c>
      <c r="S938" t="str">
        <f>rdxc_sourceList!Q1030</f>
        <v/>
      </c>
      <c r="T938" s="99" t="str">
        <f t="shared" si="35"/>
        <v>937|31|KK-65|TAJMYRSKY AREA||0|0|0|</v>
      </c>
    </row>
    <row r="939" spans="11:20">
      <c r="K939">
        <v>938</v>
      </c>
      <c r="L939" s="68">
        <f t="shared" si="34"/>
        <v>31</v>
      </c>
      <c r="M939" s="1" t="str">
        <f>rdxc_sourceList!K1031</f>
        <v>KK-66</v>
      </c>
      <c r="N939" s="2" t="str">
        <f>rdxc_sourceList!L1031</f>
        <v>NORILSK</v>
      </c>
      <c r="O939" s="103" t="str">
        <f>rdxc_sourceList!M1031</f>
        <v/>
      </c>
      <c r="P939" s="60" t="str">
        <f>rdxc_sourceList!N1031</f>
        <v>0</v>
      </c>
      <c r="Q939" s="60" t="str">
        <f>rdxc_sourceList!O1031</f>
        <v>0</v>
      </c>
      <c r="R939" s="60" t="str">
        <f>rdxc_sourceList!P1031</f>
        <v>0</v>
      </c>
      <c r="S939" t="str">
        <f>rdxc_sourceList!Q1031</f>
        <v/>
      </c>
      <c r="T939" s="99" t="str">
        <f t="shared" si="35"/>
        <v>938|31|KK-66|NORILSK||0|0|0|</v>
      </c>
    </row>
    <row r="940" spans="11:20">
      <c r="K940">
        <v>939</v>
      </c>
      <c r="L940" s="68">
        <f t="shared" si="34"/>
        <v>31</v>
      </c>
      <c r="M940" s="1" t="str">
        <f>rdxc_sourceList!K1032</f>
        <v>KK-67</v>
      </c>
      <c r="N940" s="2" t="str">
        <f>rdxc_sourceList!L1032</f>
        <v>EVENKIJSKY AREA</v>
      </c>
      <c r="O940" s="103" t="str">
        <f>rdxc_sourceList!M1032</f>
        <v/>
      </c>
      <c r="P940" s="60" t="str">
        <f>rdxc_sourceList!N1032</f>
        <v>0</v>
      </c>
      <c r="Q940" s="60" t="str">
        <f>rdxc_sourceList!O1032</f>
        <v>0</v>
      </c>
      <c r="R940" s="60" t="str">
        <f>rdxc_sourceList!P1032</f>
        <v>0</v>
      </c>
      <c r="S940" t="str">
        <f>rdxc_sourceList!Q1032</f>
        <v/>
      </c>
      <c r="T940" s="99" t="str">
        <f t="shared" si="35"/>
        <v>939|31|KK-67|EVENKIJSKY AREA||0|0|0|</v>
      </c>
    </row>
    <row r="941" spans="11:20">
      <c r="K941">
        <v>940</v>
      </c>
      <c r="L941" s="68">
        <f t="shared" si="34"/>
        <v>31</v>
      </c>
      <c r="M941" s="1" t="str">
        <f>rdxc_sourceList!K1033</f>
        <v>KK-68</v>
      </c>
      <c r="N941" s="2" t="str">
        <f>rdxc_sourceList!L1033</f>
        <v>ZATO SOLNECHNY NEW RDA</v>
      </c>
      <c r="O941" s="103" t="str">
        <f>rdxc_sourceList!M1033</f>
        <v/>
      </c>
      <c r="P941" s="60" t="str">
        <f>rdxc_sourceList!N1033</f>
        <v>0</v>
      </c>
      <c r="Q941" s="60" t="str">
        <f>rdxc_sourceList!O1033</f>
        <v>1</v>
      </c>
      <c r="R941" s="60" t="str">
        <f>rdxc_sourceList!P1033</f>
        <v>0</v>
      </c>
      <c r="S941" t="str">
        <f>rdxc_sourceList!Q1033</f>
        <v/>
      </c>
      <c r="T941" s="99" t="str">
        <f t="shared" si="35"/>
        <v>940|31|KK-68|ZATO SOLNECHNY NEW RDA||0|1|0|</v>
      </c>
    </row>
    <row r="942" spans="11:20">
      <c r="K942">
        <v>941</v>
      </c>
      <c r="L942" s="68">
        <f t="shared" si="34"/>
        <v>31</v>
      </c>
      <c r="M942" s="1" t="str">
        <f>rdxc_sourceList!K1034</f>
        <v>KK-69</v>
      </c>
      <c r="N942" s="2" t="str">
        <f>rdxc_sourceList!L1034</f>
        <v>KEDROVY NEW RDA</v>
      </c>
      <c r="O942" s="103" t="str">
        <f>rdxc_sourceList!M1034</f>
        <v/>
      </c>
      <c r="P942" s="60" t="str">
        <f>rdxc_sourceList!N1034</f>
        <v>0</v>
      </c>
      <c r="Q942" s="60" t="str">
        <f>rdxc_sourceList!O1034</f>
        <v>1</v>
      </c>
      <c r="R942" s="60" t="str">
        <f>rdxc_sourceList!P1034</f>
        <v>0</v>
      </c>
      <c r="S942" t="str">
        <f>rdxc_sourceList!Q1034</f>
        <v/>
      </c>
      <c r="T942" s="99" t="str">
        <f t="shared" si="35"/>
        <v>941|31|KK-69|KEDROVY NEW RDA||0|1|0|</v>
      </c>
    </row>
    <row r="943" spans="11:20">
      <c r="K943">
        <v>942</v>
      </c>
      <c r="L943" s="68">
        <f t="shared" si="34"/>
        <v>32</v>
      </c>
      <c r="M943" s="1" t="str">
        <f>rdxc_sourceList!K1038</f>
        <v>KL-01</v>
      </c>
      <c r="N943" s="2" t="str">
        <f>rdxc_sourceList!L1038</f>
        <v>PETROZAVODSK</v>
      </c>
      <c r="O943" s="103" t="str">
        <f>rdxc_sourceList!M1038</f>
        <v/>
      </c>
      <c r="P943" s="60" t="str">
        <f>rdxc_sourceList!N1038</f>
        <v>0</v>
      </c>
      <c r="Q943" s="60" t="str">
        <f>rdxc_sourceList!O1038</f>
        <v>0</v>
      </c>
      <c r="R943" s="60" t="str">
        <f>rdxc_sourceList!P1038</f>
        <v>0</v>
      </c>
      <c r="S943" t="str">
        <f>rdxc_sourceList!Q1038</f>
        <v/>
      </c>
      <c r="T943" s="99" t="str">
        <f t="shared" si="35"/>
        <v>942|32|KL-01|PETROZAVODSK||0|0|0|</v>
      </c>
    </row>
    <row r="944" spans="11:20">
      <c r="K944">
        <v>943</v>
      </c>
      <c r="L944" s="68">
        <f t="shared" si="34"/>
        <v>32</v>
      </c>
      <c r="M944" s="1" t="str">
        <f>rdxc_sourceList!K1039</f>
        <v>KL-02</v>
      </c>
      <c r="N944" s="2" t="str">
        <f>rdxc_sourceList!L1039</f>
        <v>deleted</v>
      </c>
      <c r="O944" s="103" t="str">
        <f>rdxc_sourceList!M1039</f>
        <v/>
      </c>
      <c r="P944" s="60" t="str">
        <f>rdxc_sourceList!N1039</f>
        <v>1</v>
      </c>
      <c r="Q944" s="60" t="str">
        <f>rdxc_sourceList!O1039</f>
        <v>0</v>
      </c>
      <c r="R944" s="60" t="str">
        <f>rdxc_sourceList!P1039</f>
        <v>1</v>
      </c>
      <c r="S944" t="str">
        <f>rdxc_sourceList!Q1039</f>
        <v>KL-11</v>
      </c>
      <c r="T944" s="99" t="str">
        <f t="shared" si="35"/>
        <v>943|32|KL-02|deleted||1|0|1|KL-11</v>
      </c>
    </row>
    <row r="945" spans="11:20">
      <c r="K945">
        <v>944</v>
      </c>
      <c r="L945" s="68">
        <f t="shared" si="34"/>
        <v>32</v>
      </c>
      <c r="M945" s="1" t="str">
        <f>rdxc_sourceList!K1040</f>
        <v>KL-03</v>
      </c>
      <c r="N945" s="2" t="str">
        <f>rdxc_sourceList!L1040</f>
        <v>deleted</v>
      </c>
      <c r="O945" s="103" t="str">
        <f>rdxc_sourceList!M1040</f>
        <v/>
      </c>
      <c r="P945" s="60" t="str">
        <f>rdxc_sourceList!N1040</f>
        <v>1</v>
      </c>
      <c r="Q945" s="60" t="str">
        <f>rdxc_sourceList!O1040</f>
        <v>0</v>
      </c>
      <c r="R945" s="60" t="str">
        <f>rdxc_sourceList!P1040</f>
        <v>1</v>
      </c>
      <c r="S945" t="str">
        <f>rdxc_sourceList!Q1040</f>
        <v>KL-12</v>
      </c>
      <c r="T945" s="99" t="str">
        <f t="shared" si="35"/>
        <v>944|32|KL-03|deleted||1|0|1|KL-12</v>
      </c>
    </row>
    <row r="946" spans="11:20">
      <c r="K946">
        <v>945</v>
      </c>
      <c r="L946" s="68">
        <f t="shared" si="34"/>
        <v>32</v>
      </c>
      <c r="M946" s="1" t="str">
        <f>rdxc_sourceList!K1041</f>
        <v>KL-04</v>
      </c>
      <c r="N946" s="2" t="str">
        <f>rdxc_sourceList!L1041</f>
        <v>KOSTOMUKSHA</v>
      </c>
      <c r="O946" s="103" t="str">
        <f>rdxc_sourceList!M1041</f>
        <v/>
      </c>
      <c r="P946" s="60" t="str">
        <f>rdxc_sourceList!N1041</f>
        <v>0</v>
      </c>
      <c r="Q946" s="60" t="str">
        <f>rdxc_sourceList!O1041</f>
        <v>0</v>
      </c>
      <c r="R946" s="60" t="str">
        <f>rdxc_sourceList!P1041</f>
        <v>0</v>
      </c>
      <c r="S946" t="str">
        <f>rdxc_sourceList!Q1041</f>
        <v/>
      </c>
      <c r="T946" s="99" t="str">
        <f t="shared" si="35"/>
        <v>945|32|KL-04|KOSTOMUKSHA||0|0|0|</v>
      </c>
    </row>
    <row r="947" spans="11:20">
      <c r="K947">
        <v>946</v>
      </c>
      <c r="L947" s="68">
        <f t="shared" si="34"/>
        <v>32</v>
      </c>
      <c r="M947" s="1" t="str">
        <f>rdxc_sourceList!K1042</f>
        <v>KL-05</v>
      </c>
      <c r="N947" s="2" t="str">
        <f>rdxc_sourceList!L1042</f>
        <v>deleted</v>
      </c>
      <c r="O947" s="103" t="str">
        <f>rdxc_sourceList!M1042</f>
        <v/>
      </c>
      <c r="P947" s="60" t="str">
        <f>rdxc_sourceList!N1042</f>
        <v>1</v>
      </c>
      <c r="Q947" s="60" t="str">
        <f>rdxc_sourceList!O1042</f>
        <v>0</v>
      </c>
      <c r="R947" s="60" t="str">
        <f>rdxc_sourceList!P1042</f>
        <v>1</v>
      </c>
      <c r="S947" t="str">
        <f>rdxc_sourceList!Q1042</f>
        <v>KL-18</v>
      </c>
      <c r="T947" s="99" t="str">
        <f t="shared" si="35"/>
        <v>946|32|KL-05|deleted||1|0|1|KL-18</v>
      </c>
    </row>
    <row r="948" spans="11:20">
      <c r="K948">
        <v>947</v>
      </c>
      <c r="L948" s="68">
        <f t="shared" si="34"/>
        <v>32</v>
      </c>
      <c r="M948" s="1" t="str">
        <f>rdxc_sourceList!K1043</f>
        <v>KL-06</v>
      </c>
      <c r="N948" s="2" t="str">
        <f>rdxc_sourceList!L1043</f>
        <v>deleted</v>
      </c>
      <c r="O948" s="103" t="str">
        <f>rdxc_sourceList!M1043</f>
        <v/>
      </c>
      <c r="P948" s="60" t="str">
        <f>rdxc_sourceList!N1043</f>
        <v>1</v>
      </c>
      <c r="Q948" s="60" t="str">
        <f>rdxc_sourceList!O1043</f>
        <v>0</v>
      </c>
      <c r="R948" s="60" t="str">
        <f>rdxc_sourceList!P1043</f>
        <v>1</v>
      </c>
      <c r="S948" t="str">
        <f>rdxc_sourceList!Q1043</f>
        <v>KL-22</v>
      </c>
      <c r="T948" s="99" t="str">
        <f t="shared" si="35"/>
        <v>947|32|KL-06|deleted||1|0|1|KL-22</v>
      </c>
    </row>
    <row r="949" spans="11:20">
      <c r="K949">
        <v>948</v>
      </c>
      <c r="L949" s="68">
        <f t="shared" si="34"/>
        <v>32</v>
      </c>
      <c r="M949" s="1" t="str">
        <f>rdxc_sourceList!K1044</f>
        <v>KL-07</v>
      </c>
      <c r="N949" s="2" t="str">
        <f>rdxc_sourceList!L1044</f>
        <v>SORTAVALSKY AREA / incl. SORTAVALA /</v>
      </c>
      <c r="O949" s="103" t="str">
        <f>rdxc_sourceList!M1044</f>
        <v/>
      </c>
      <c r="P949" s="60" t="str">
        <f>rdxc_sourceList!N1044</f>
        <v>0</v>
      </c>
      <c r="Q949" s="60" t="str">
        <f>rdxc_sourceList!O1044</f>
        <v>0</v>
      </c>
      <c r="R949" s="60" t="str">
        <f>rdxc_sourceList!P1044</f>
        <v>0</v>
      </c>
      <c r="S949" t="str">
        <f>rdxc_sourceList!Q1044</f>
        <v/>
      </c>
      <c r="T949" s="99" t="str">
        <f t="shared" si="35"/>
        <v>948|32|KL-07|SORTAVALSKY AREA / incl. SORTAVALA /||0|0|0|</v>
      </c>
    </row>
    <row r="950" spans="11:20">
      <c r="K950">
        <v>949</v>
      </c>
      <c r="L950" s="68">
        <f t="shared" si="34"/>
        <v>32</v>
      </c>
      <c r="M950" s="1" t="str">
        <f>rdxc_sourceList!K1045</f>
        <v>KL-08</v>
      </c>
      <c r="N950" s="2" t="str">
        <f>rdxc_sourceList!L1045</f>
        <v>BELOMORSKY AREA / incl. BELOMORSK /</v>
      </c>
      <c r="O950" s="103" t="str">
        <f>rdxc_sourceList!M1045</f>
        <v/>
      </c>
      <c r="P950" s="60" t="str">
        <f>rdxc_sourceList!N1045</f>
        <v>0</v>
      </c>
      <c r="Q950" s="60" t="str">
        <f>rdxc_sourceList!O1045</f>
        <v>0</v>
      </c>
      <c r="R950" s="60" t="str">
        <f>rdxc_sourceList!P1045</f>
        <v>0</v>
      </c>
      <c r="S950" t="str">
        <f>rdxc_sourceList!Q1045</f>
        <v/>
      </c>
      <c r="T950" s="99" t="str">
        <f t="shared" si="35"/>
        <v>949|32|KL-08|BELOMORSKY AREA / incl. BELOMORSK /||0|0|0|</v>
      </c>
    </row>
    <row r="951" spans="11:20">
      <c r="K951">
        <v>950</v>
      </c>
      <c r="L951" s="68">
        <f t="shared" si="34"/>
        <v>32</v>
      </c>
      <c r="M951" s="1" t="str">
        <f>rdxc_sourceList!K1046</f>
        <v>KL-09</v>
      </c>
      <c r="N951" s="2" t="str">
        <f>rdxc_sourceList!L1046</f>
        <v>deleted</v>
      </c>
      <c r="O951" s="103" t="str">
        <f>rdxc_sourceList!M1046</f>
        <v/>
      </c>
      <c r="P951" s="60" t="str">
        <f>rdxc_sourceList!N1046</f>
        <v>1</v>
      </c>
      <c r="Q951" s="60" t="str">
        <f>rdxc_sourceList!O1046</f>
        <v>0</v>
      </c>
      <c r="R951" s="60" t="str">
        <f>rdxc_sourceList!P1046</f>
        <v>1</v>
      </c>
      <c r="S951" t="str">
        <f>rdxc_sourceList!Q1046</f>
        <v>KL-19</v>
      </c>
      <c r="T951" s="99" t="str">
        <f t="shared" si="35"/>
        <v>950|32|KL-09|deleted||1|0|1|KL-19</v>
      </c>
    </row>
    <row r="952" spans="11:20">
      <c r="K952">
        <v>951</v>
      </c>
      <c r="L952" s="68">
        <f t="shared" si="34"/>
        <v>32</v>
      </c>
      <c r="M952" s="1" t="str">
        <f>rdxc_sourceList!K1047</f>
        <v>KL-10</v>
      </c>
      <c r="N952" s="2" t="str">
        <f>rdxc_sourceList!L1047</f>
        <v>KALEVALSKY NATIONAL AREA</v>
      </c>
      <c r="O952" s="103" t="str">
        <f>rdxc_sourceList!M1047</f>
        <v/>
      </c>
      <c r="P952" s="60" t="str">
        <f>rdxc_sourceList!N1047</f>
        <v>0</v>
      </c>
      <c r="Q952" s="60" t="str">
        <f>rdxc_sourceList!O1047</f>
        <v>0</v>
      </c>
      <c r="R952" s="60" t="str">
        <f>rdxc_sourceList!P1047</f>
        <v>0</v>
      </c>
      <c r="S952" t="str">
        <f>rdxc_sourceList!Q1047</f>
        <v/>
      </c>
      <c r="T952" s="99" t="str">
        <f t="shared" si="35"/>
        <v>951|32|KL-10|KALEVALSKY NATIONAL AREA||0|0|0|</v>
      </c>
    </row>
    <row r="953" spans="11:20">
      <c r="K953">
        <v>952</v>
      </c>
      <c r="L953" s="68">
        <f t="shared" si="34"/>
        <v>32</v>
      </c>
      <c r="M953" s="1" t="str">
        <f>rdxc_sourceList!K1048</f>
        <v>KL-11</v>
      </c>
      <c r="N953" s="2" t="str">
        <f>rdxc_sourceList!L1048</f>
        <v>KEMSKY AREA / incl. KEM/</v>
      </c>
      <c r="O953" s="103" t="str">
        <f>rdxc_sourceList!M1048</f>
        <v/>
      </c>
      <c r="P953" s="60" t="str">
        <f>rdxc_sourceList!N1048</f>
        <v>0</v>
      </c>
      <c r="Q953" s="60" t="str">
        <f>rdxc_sourceList!O1048</f>
        <v>0</v>
      </c>
      <c r="R953" s="60" t="str">
        <f>rdxc_sourceList!P1048</f>
        <v>0</v>
      </c>
      <c r="S953" t="str">
        <f>rdxc_sourceList!Q1048</f>
        <v/>
      </c>
      <c r="T953" s="99" t="str">
        <f t="shared" si="35"/>
        <v>952|32|KL-11|KEMSKY AREA / incl. KEM/||0|0|0|</v>
      </c>
    </row>
    <row r="954" spans="11:20">
      <c r="K954">
        <v>953</v>
      </c>
      <c r="L954" s="68">
        <f t="shared" si="34"/>
        <v>32</v>
      </c>
      <c r="M954" s="1" t="str">
        <f>rdxc_sourceList!K1049</f>
        <v>KL-12</v>
      </c>
      <c r="N954" s="2" t="str">
        <f>rdxc_sourceList!L1049</f>
        <v>KONDOPOZHSKY AREA / incl. KONDOPOGA /</v>
      </c>
      <c r="O954" s="103" t="str">
        <f>rdxc_sourceList!M1049</f>
        <v/>
      </c>
      <c r="P954" s="60" t="str">
        <f>rdxc_sourceList!N1049</f>
        <v>0</v>
      </c>
      <c r="Q954" s="60" t="str">
        <f>rdxc_sourceList!O1049</f>
        <v>0</v>
      </c>
      <c r="R954" s="60" t="str">
        <f>rdxc_sourceList!P1049</f>
        <v>0</v>
      </c>
      <c r="S954" t="str">
        <f>rdxc_sourceList!Q1049</f>
        <v/>
      </c>
      <c r="T954" s="99" t="str">
        <f t="shared" si="35"/>
        <v>953|32|KL-12|KONDOPOZHSKY AREA / incl. KONDOPOGA /||0|0|0|</v>
      </c>
    </row>
    <row r="955" spans="11:20">
      <c r="K955">
        <v>954</v>
      </c>
      <c r="L955" s="68">
        <f t="shared" si="34"/>
        <v>32</v>
      </c>
      <c r="M955" s="1" t="str">
        <f>rdxc_sourceList!K1050</f>
        <v>KL-13</v>
      </c>
      <c r="N955" s="2" t="str">
        <f>rdxc_sourceList!L1050</f>
        <v>LAKHDENPOKHSKY AREA / incl. LAHDENPOHYa/</v>
      </c>
      <c r="O955" s="103" t="str">
        <f>rdxc_sourceList!M1050</f>
        <v/>
      </c>
      <c r="P955" s="60" t="str">
        <f>rdxc_sourceList!N1050</f>
        <v>0</v>
      </c>
      <c r="Q955" s="60" t="str">
        <f>rdxc_sourceList!O1050</f>
        <v>0</v>
      </c>
      <c r="R955" s="60" t="str">
        <f>rdxc_sourceList!P1050</f>
        <v>0</v>
      </c>
      <c r="S955" t="str">
        <f>rdxc_sourceList!Q1050</f>
        <v/>
      </c>
      <c r="T955" s="99" t="str">
        <f t="shared" si="35"/>
        <v>954|32|KL-13|LAKHDENPOKHSKY AREA / incl. LAHDENPOHYa/||0|0|0|</v>
      </c>
    </row>
    <row r="956" spans="11:20">
      <c r="K956">
        <v>955</v>
      </c>
      <c r="L956" s="68">
        <f t="shared" si="34"/>
        <v>32</v>
      </c>
      <c r="M956" s="1" t="str">
        <f>rdxc_sourceList!K1051</f>
        <v>KL-14</v>
      </c>
      <c r="N956" s="2" t="str">
        <f>rdxc_sourceList!L1051</f>
        <v>LOUKHSKY AREA</v>
      </c>
      <c r="O956" s="103" t="str">
        <f>rdxc_sourceList!M1051</f>
        <v/>
      </c>
      <c r="P956" s="60" t="str">
        <f>rdxc_sourceList!N1051</f>
        <v>0</v>
      </c>
      <c r="Q956" s="60" t="str">
        <f>rdxc_sourceList!O1051</f>
        <v>0</v>
      </c>
      <c r="R956" s="60" t="str">
        <f>rdxc_sourceList!P1051</f>
        <v>0</v>
      </c>
      <c r="S956" t="str">
        <f>rdxc_sourceList!Q1051</f>
        <v/>
      </c>
      <c r="T956" s="99" t="str">
        <f t="shared" si="35"/>
        <v>955|32|KL-14|LOUKHSKY AREA||0|0|0|</v>
      </c>
    </row>
    <row r="957" spans="11:20">
      <c r="K957">
        <v>956</v>
      </c>
      <c r="L957" s="68">
        <f t="shared" si="34"/>
        <v>32</v>
      </c>
      <c r="M957" s="1" t="str">
        <f>rdxc_sourceList!K1052</f>
        <v>KL-15</v>
      </c>
      <c r="N957" s="2" t="str">
        <f>rdxc_sourceList!L1052</f>
        <v>MEDVEZHYEGORSKY AREA / incl. MEDVEZHYEGORSK /</v>
      </c>
      <c r="O957" s="103" t="str">
        <f>rdxc_sourceList!M1052</f>
        <v/>
      </c>
      <c r="P957" s="60" t="str">
        <f>rdxc_sourceList!N1052</f>
        <v>0</v>
      </c>
      <c r="Q957" s="60" t="str">
        <f>rdxc_sourceList!O1052</f>
        <v>0</v>
      </c>
      <c r="R957" s="60" t="str">
        <f>rdxc_sourceList!P1052</f>
        <v>0</v>
      </c>
      <c r="S957" t="str">
        <f>rdxc_sourceList!Q1052</f>
        <v/>
      </c>
      <c r="T957" s="99" t="str">
        <f t="shared" si="35"/>
        <v>956|32|KL-15|MEDVEZHYEGORSKY AREA / incl. MEDVEZHYEGORSK /||0|0|0|</v>
      </c>
    </row>
    <row r="958" spans="11:20">
      <c r="K958">
        <v>957</v>
      </c>
      <c r="L958" s="68">
        <f t="shared" si="34"/>
        <v>32</v>
      </c>
      <c r="M958" s="1" t="str">
        <f>rdxc_sourceList!K1053</f>
        <v>KL-16</v>
      </c>
      <c r="N958" s="2" t="str">
        <f>rdxc_sourceList!L1053</f>
        <v>MUYEZERSKY AREA</v>
      </c>
      <c r="O958" s="103" t="str">
        <f>rdxc_sourceList!M1053</f>
        <v/>
      </c>
      <c r="P958" s="60" t="str">
        <f>rdxc_sourceList!N1053</f>
        <v>0</v>
      </c>
      <c r="Q958" s="60" t="str">
        <f>rdxc_sourceList!O1053</f>
        <v>0</v>
      </c>
      <c r="R958" s="60" t="str">
        <f>rdxc_sourceList!P1053</f>
        <v>0</v>
      </c>
      <c r="S958" t="str">
        <f>rdxc_sourceList!Q1053</f>
        <v/>
      </c>
      <c r="T958" s="99" t="str">
        <f t="shared" si="35"/>
        <v>957|32|KL-16|MUYEZERSKY AREA||0|0|0|</v>
      </c>
    </row>
    <row r="959" spans="11:20">
      <c r="K959">
        <v>958</v>
      </c>
      <c r="L959" s="68">
        <f t="shared" si="34"/>
        <v>32</v>
      </c>
      <c r="M959" s="1" t="str">
        <f>rdxc_sourceList!K1054</f>
        <v>KL-17</v>
      </c>
      <c r="N959" s="2" t="str">
        <f>rdxc_sourceList!L1054</f>
        <v>OLONETSKY AREA / incl. OLONETS /</v>
      </c>
      <c r="O959" s="103" t="str">
        <f>rdxc_sourceList!M1054</f>
        <v/>
      </c>
      <c r="P959" s="60" t="str">
        <f>rdxc_sourceList!N1054</f>
        <v>0</v>
      </c>
      <c r="Q959" s="60" t="str">
        <f>rdxc_sourceList!O1054</f>
        <v>0</v>
      </c>
      <c r="R959" s="60" t="str">
        <f>rdxc_sourceList!P1054</f>
        <v>0</v>
      </c>
      <c r="S959" t="str">
        <f>rdxc_sourceList!Q1054</f>
        <v/>
      </c>
      <c r="T959" s="99" t="str">
        <f t="shared" si="35"/>
        <v>958|32|KL-17|OLONETSKY AREA / incl. OLONETS /||0|0|0|</v>
      </c>
    </row>
    <row r="960" spans="11:20">
      <c r="K960">
        <v>959</v>
      </c>
      <c r="L960" s="68">
        <f t="shared" si="34"/>
        <v>32</v>
      </c>
      <c r="M960" s="1" t="str">
        <f>rdxc_sourceList!K1055</f>
        <v>KL-18</v>
      </c>
      <c r="N960" s="2" t="str">
        <f>rdxc_sourceList!L1055</f>
        <v>PITKYARANTSKY AREA / incl. PITKYARANTA /</v>
      </c>
      <c r="O960" s="103" t="str">
        <f>rdxc_sourceList!M1055</f>
        <v/>
      </c>
      <c r="P960" s="60" t="str">
        <f>rdxc_sourceList!N1055</f>
        <v>0</v>
      </c>
      <c r="Q960" s="60" t="str">
        <f>rdxc_sourceList!O1055</f>
        <v>0</v>
      </c>
      <c r="R960" s="60" t="str">
        <f>rdxc_sourceList!P1055</f>
        <v>0</v>
      </c>
      <c r="S960" t="str">
        <f>rdxc_sourceList!Q1055</f>
        <v/>
      </c>
      <c r="T960" s="99" t="str">
        <f t="shared" si="35"/>
        <v>959|32|KL-18|PITKYARANTSKY AREA / incl. PITKYARANTA /||0|0|0|</v>
      </c>
    </row>
    <row r="961" spans="11:20">
      <c r="K961">
        <v>960</v>
      </c>
      <c r="L961" s="68">
        <f t="shared" si="34"/>
        <v>32</v>
      </c>
      <c r="M961" s="1" t="str">
        <f>rdxc_sourceList!K1056</f>
        <v>KL-19</v>
      </c>
      <c r="N961" s="2" t="str">
        <f>rdxc_sourceList!L1056</f>
        <v>PRIONEZHSKY AREA</v>
      </c>
      <c r="O961" s="103" t="str">
        <f>rdxc_sourceList!M1056</f>
        <v/>
      </c>
      <c r="P961" s="60" t="str">
        <f>rdxc_sourceList!N1056</f>
        <v>0</v>
      </c>
      <c r="Q961" s="60" t="str">
        <f>rdxc_sourceList!O1056</f>
        <v>0</v>
      </c>
      <c r="R961" s="60" t="str">
        <f>rdxc_sourceList!P1056</f>
        <v>0</v>
      </c>
      <c r="S961" t="str">
        <f>rdxc_sourceList!Q1056</f>
        <v/>
      </c>
      <c r="T961" s="99" t="str">
        <f t="shared" si="35"/>
        <v>960|32|KL-19|PRIONEZHSKY AREA||0|0|0|</v>
      </c>
    </row>
    <row r="962" spans="11:20">
      <c r="K962">
        <v>961</v>
      </c>
      <c r="L962" s="68">
        <f t="shared" si="34"/>
        <v>32</v>
      </c>
      <c r="M962" s="1" t="str">
        <f>rdxc_sourceList!K1057</f>
        <v>KL-20</v>
      </c>
      <c r="N962" s="2" t="str">
        <f>rdxc_sourceList!L1057</f>
        <v>PRYAZHINSKY AREA</v>
      </c>
      <c r="O962" s="103" t="str">
        <f>rdxc_sourceList!M1057</f>
        <v/>
      </c>
      <c r="P962" s="60" t="str">
        <f>rdxc_sourceList!N1057</f>
        <v>0</v>
      </c>
      <c r="Q962" s="60" t="str">
        <f>rdxc_sourceList!O1057</f>
        <v>0</v>
      </c>
      <c r="R962" s="60" t="str">
        <f>rdxc_sourceList!P1057</f>
        <v>0</v>
      </c>
      <c r="S962" t="str">
        <f>rdxc_sourceList!Q1057</f>
        <v/>
      </c>
      <c r="T962" s="99" t="str">
        <f t="shared" si="35"/>
        <v>961|32|KL-20|PRYAZHINSKY AREA||0|0|0|</v>
      </c>
    </row>
    <row r="963" spans="11:20">
      <c r="K963">
        <v>962</v>
      </c>
      <c r="L963" s="68">
        <f t="shared" ref="L963:L1026" si="36">VLOOKUP(LEFT(M963,2),$B$2:$C$92,2,0)</f>
        <v>32</v>
      </c>
      <c r="M963" s="1" t="str">
        <f>rdxc_sourceList!K1058</f>
        <v>KL-21</v>
      </c>
      <c r="N963" s="2" t="str">
        <f>rdxc_sourceList!L1058</f>
        <v>PUDOZHSKY AREA / incl. PUDOZh/</v>
      </c>
      <c r="O963" s="103" t="str">
        <f>rdxc_sourceList!M1058</f>
        <v/>
      </c>
      <c r="P963" s="60" t="str">
        <f>rdxc_sourceList!N1058</f>
        <v>0</v>
      </c>
      <c r="Q963" s="60" t="str">
        <f>rdxc_sourceList!O1058</f>
        <v>0</v>
      </c>
      <c r="R963" s="60" t="str">
        <f>rdxc_sourceList!P1058</f>
        <v>0</v>
      </c>
      <c r="S963" t="str">
        <f>rdxc_sourceList!Q1058</f>
        <v/>
      </c>
      <c r="T963" s="99" t="str">
        <f t="shared" ref="T963:T1026" si="37">K963&amp;"|"&amp;L963&amp;"|"&amp;M963&amp;"|"&amp;N963&amp;"|"&amp;IF(O963 &lt;&gt; "",TEXT(O963,"yyyy-mm-dd"),"")&amp;"|"&amp;P963&amp;"|"&amp;Q963&amp;"|"&amp;R963&amp;"|"&amp;S963</f>
        <v>962|32|KL-21|PUDOZHSKY AREA / incl. PUDOZh/||0|0|0|</v>
      </c>
    </row>
    <row r="964" spans="11:20">
      <c r="K964">
        <v>963</v>
      </c>
      <c r="L964" s="68">
        <f t="shared" si="36"/>
        <v>32</v>
      </c>
      <c r="M964" s="1" t="str">
        <f>rdxc_sourceList!K1059</f>
        <v>KL-22</v>
      </c>
      <c r="N964" s="2" t="str">
        <f>rdxc_sourceList!L1059</f>
        <v>SEGEZHSKY AREA / incl. SEGEZHA /</v>
      </c>
      <c r="O964" s="103" t="str">
        <f>rdxc_sourceList!M1059</f>
        <v/>
      </c>
      <c r="P964" s="60" t="str">
        <f>rdxc_sourceList!N1059</f>
        <v>0</v>
      </c>
      <c r="Q964" s="60" t="str">
        <f>rdxc_sourceList!O1059</f>
        <v>0</v>
      </c>
      <c r="R964" s="60" t="str">
        <f>rdxc_sourceList!P1059</f>
        <v>0</v>
      </c>
      <c r="S964" t="str">
        <f>rdxc_sourceList!Q1059</f>
        <v/>
      </c>
      <c r="T964" s="99" t="str">
        <f t="shared" si="37"/>
        <v>963|32|KL-22|SEGEZHSKY AREA / incl. SEGEZHA /||0|0|0|</v>
      </c>
    </row>
    <row r="965" spans="11:20">
      <c r="K965">
        <v>964</v>
      </c>
      <c r="L965" s="68">
        <f t="shared" si="36"/>
        <v>32</v>
      </c>
      <c r="M965" s="1" t="str">
        <f>rdxc_sourceList!K1060</f>
        <v>KL-23</v>
      </c>
      <c r="N965" s="2" t="str">
        <f>rdxc_sourceList!L1060</f>
        <v>SUOYARVSKY AREA / incl. SUOYaRVI/</v>
      </c>
      <c r="O965" s="103" t="str">
        <f>rdxc_sourceList!M1060</f>
        <v/>
      </c>
      <c r="P965" s="60" t="str">
        <f>rdxc_sourceList!N1060</f>
        <v>0</v>
      </c>
      <c r="Q965" s="60" t="str">
        <f>rdxc_sourceList!O1060</f>
        <v>0</v>
      </c>
      <c r="R965" s="60" t="str">
        <f>rdxc_sourceList!P1060</f>
        <v>0</v>
      </c>
      <c r="S965" t="str">
        <f>rdxc_sourceList!Q1060</f>
        <v/>
      </c>
      <c r="T965" s="99" t="str">
        <f t="shared" si="37"/>
        <v>964|32|KL-23|SUOYARVSKY AREA / incl. SUOYaRVI/||0|0|0|</v>
      </c>
    </row>
    <row r="966" spans="11:20">
      <c r="K966">
        <v>965</v>
      </c>
      <c r="L966" s="68">
        <f t="shared" si="36"/>
        <v>33</v>
      </c>
      <c r="M966" s="1" t="str">
        <f>rdxc_sourceList!K1064</f>
        <v>KM-01</v>
      </c>
      <c r="N966" s="2" t="str">
        <f>rdxc_sourceList!L1064</f>
        <v>ELISTA</v>
      </c>
      <c r="O966" s="103" t="str">
        <f>rdxc_sourceList!M1064</f>
        <v/>
      </c>
      <c r="P966" s="60" t="str">
        <f>rdxc_sourceList!N1064</f>
        <v>0</v>
      </c>
      <c r="Q966" s="60" t="str">
        <f>rdxc_sourceList!O1064</f>
        <v>0</v>
      </c>
      <c r="R966" s="60" t="str">
        <f>rdxc_sourceList!P1064</f>
        <v>0</v>
      </c>
      <c r="S966" t="str">
        <f>rdxc_sourceList!Q1064</f>
        <v/>
      </c>
      <c r="T966" s="99" t="str">
        <f t="shared" si="37"/>
        <v>965|33|KM-01|ELISTA||0|0|0|</v>
      </c>
    </row>
    <row r="967" spans="11:20">
      <c r="K967">
        <v>966</v>
      </c>
      <c r="L967" s="68">
        <f t="shared" si="36"/>
        <v>33</v>
      </c>
      <c r="M967" s="1" t="str">
        <f>rdxc_sourceList!K1065</f>
        <v>KM-02</v>
      </c>
      <c r="N967" s="2" t="str">
        <f>rdxc_sourceList!L1065</f>
        <v>GORODOVIKOVSKY AREA / incl. GORODOVIKOVSK/</v>
      </c>
      <c r="O967" s="103" t="str">
        <f>rdxc_sourceList!M1065</f>
        <v/>
      </c>
      <c r="P967" s="60" t="str">
        <f>rdxc_sourceList!N1065</f>
        <v>0</v>
      </c>
      <c r="Q967" s="60" t="str">
        <f>rdxc_sourceList!O1065</f>
        <v>0</v>
      </c>
      <c r="R967" s="60" t="str">
        <f>rdxc_sourceList!P1065</f>
        <v>0</v>
      </c>
      <c r="S967" t="str">
        <f>rdxc_sourceList!Q1065</f>
        <v/>
      </c>
      <c r="T967" s="99" t="str">
        <f t="shared" si="37"/>
        <v>966|33|KM-02|GORODOVIKOVSKY AREA / incl. GORODOVIKOVSK/||0|0|0|</v>
      </c>
    </row>
    <row r="968" spans="11:20">
      <c r="K968">
        <v>967</v>
      </c>
      <c r="L968" s="68">
        <f t="shared" si="36"/>
        <v>33</v>
      </c>
      <c r="M968" s="1" t="str">
        <f>rdxc_sourceList!K1066</f>
        <v>KM-03</v>
      </c>
      <c r="N968" s="2" t="str">
        <f>rdxc_sourceList!L1066</f>
        <v>IKI-BURULSKIY AREA</v>
      </c>
      <c r="O968" s="103" t="str">
        <f>rdxc_sourceList!M1066</f>
        <v/>
      </c>
      <c r="P968" s="60" t="str">
        <f>rdxc_sourceList!N1066</f>
        <v>0</v>
      </c>
      <c r="Q968" s="60" t="str">
        <f>rdxc_sourceList!O1066</f>
        <v>0</v>
      </c>
      <c r="R968" s="60" t="str">
        <f>rdxc_sourceList!P1066</f>
        <v>0</v>
      </c>
      <c r="S968" t="str">
        <f>rdxc_sourceList!Q1066</f>
        <v/>
      </c>
      <c r="T968" s="99" t="str">
        <f t="shared" si="37"/>
        <v>967|33|KM-03|IKI-BURULSKIY AREA||0|0|0|</v>
      </c>
    </row>
    <row r="969" spans="11:20">
      <c r="K969">
        <v>968</v>
      </c>
      <c r="L969" s="68">
        <f t="shared" si="36"/>
        <v>33</v>
      </c>
      <c r="M969" s="1" t="str">
        <f>rdxc_sourceList!K1067</f>
        <v>KM-04</v>
      </c>
      <c r="N969" s="2" t="str">
        <f>rdxc_sourceList!L1067</f>
        <v>KETCHENEROVSKY AREA</v>
      </c>
      <c r="O969" s="103" t="str">
        <f>rdxc_sourceList!M1067</f>
        <v/>
      </c>
      <c r="P969" s="60" t="str">
        <f>rdxc_sourceList!N1067</f>
        <v>0</v>
      </c>
      <c r="Q969" s="60" t="str">
        <f>rdxc_sourceList!O1067</f>
        <v>0</v>
      </c>
      <c r="R969" s="60" t="str">
        <f>rdxc_sourceList!P1067</f>
        <v>0</v>
      </c>
      <c r="S969" t="str">
        <f>rdxc_sourceList!Q1067</f>
        <v/>
      </c>
      <c r="T969" s="99" t="str">
        <f t="shared" si="37"/>
        <v>968|33|KM-04|KETCHENEROVSKY AREA||0|0|0|</v>
      </c>
    </row>
    <row r="970" spans="11:20">
      <c r="K970">
        <v>969</v>
      </c>
      <c r="L970" s="68">
        <f t="shared" si="36"/>
        <v>33</v>
      </c>
      <c r="M970" s="1" t="str">
        <f>rdxc_sourceList!K1068</f>
        <v>KM-05</v>
      </c>
      <c r="N970" s="2" t="str">
        <f>rdxc_sourceList!L1068</f>
        <v>LAGANSKY AREA / incl. LAGAN/</v>
      </c>
      <c r="O970" s="103" t="str">
        <f>rdxc_sourceList!M1068</f>
        <v/>
      </c>
      <c r="P970" s="60" t="str">
        <f>rdxc_sourceList!N1068</f>
        <v>0</v>
      </c>
      <c r="Q970" s="60" t="str">
        <f>rdxc_sourceList!O1068</f>
        <v>0</v>
      </c>
      <c r="R970" s="60" t="str">
        <f>rdxc_sourceList!P1068</f>
        <v>0</v>
      </c>
      <c r="S970" t="str">
        <f>rdxc_sourceList!Q1068</f>
        <v/>
      </c>
      <c r="T970" s="99" t="str">
        <f t="shared" si="37"/>
        <v>969|33|KM-05|LAGANSKY AREA / incl. LAGAN/||0|0|0|</v>
      </c>
    </row>
    <row r="971" spans="11:20">
      <c r="K971">
        <v>970</v>
      </c>
      <c r="L971" s="68">
        <f t="shared" si="36"/>
        <v>33</v>
      </c>
      <c r="M971" s="1" t="str">
        <f>rdxc_sourceList!K1069</f>
        <v>KM-06</v>
      </c>
      <c r="N971" s="2" t="str">
        <f>rdxc_sourceList!L1069</f>
        <v>MALODERBETOVSKY AREA</v>
      </c>
      <c r="O971" s="103" t="str">
        <f>rdxc_sourceList!M1069</f>
        <v/>
      </c>
      <c r="P971" s="60" t="str">
        <f>rdxc_sourceList!N1069</f>
        <v>0</v>
      </c>
      <c r="Q971" s="60" t="str">
        <f>rdxc_sourceList!O1069</f>
        <v>0</v>
      </c>
      <c r="R971" s="60" t="str">
        <f>rdxc_sourceList!P1069</f>
        <v>0</v>
      </c>
      <c r="S971" t="str">
        <f>rdxc_sourceList!Q1069</f>
        <v/>
      </c>
      <c r="T971" s="99" t="str">
        <f t="shared" si="37"/>
        <v>970|33|KM-06|MALODERBETOVSKY AREA||0|0|0|</v>
      </c>
    </row>
    <row r="972" spans="11:20">
      <c r="K972">
        <v>971</v>
      </c>
      <c r="L972" s="68">
        <f t="shared" si="36"/>
        <v>33</v>
      </c>
      <c r="M972" s="1" t="str">
        <f>rdxc_sourceList!K1070</f>
        <v>KM-07</v>
      </c>
      <c r="N972" s="2" t="str">
        <f>rdxc_sourceList!L1070</f>
        <v>OKTYABRSKY DISTRICT</v>
      </c>
      <c r="O972" s="103" t="str">
        <f>rdxc_sourceList!M1070</f>
        <v/>
      </c>
      <c r="P972" s="60" t="str">
        <f>rdxc_sourceList!N1070</f>
        <v>0</v>
      </c>
      <c r="Q972" s="60" t="str">
        <f>rdxc_sourceList!O1070</f>
        <v>0</v>
      </c>
      <c r="R972" s="60" t="str">
        <f>rdxc_sourceList!P1070</f>
        <v>0</v>
      </c>
      <c r="S972" t="str">
        <f>rdxc_sourceList!Q1070</f>
        <v/>
      </c>
      <c r="T972" s="99" t="str">
        <f t="shared" si="37"/>
        <v>971|33|KM-07|OKTYABRSKY DISTRICT||0|0|0|</v>
      </c>
    </row>
    <row r="973" spans="11:20">
      <c r="K973">
        <v>972</v>
      </c>
      <c r="L973" s="68">
        <f t="shared" si="36"/>
        <v>33</v>
      </c>
      <c r="M973" s="1" t="str">
        <f>rdxc_sourceList!K1071</f>
        <v>KM-08</v>
      </c>
      <c r="N973" s="2" t="str">
        <f>rdxc_sourceList!L1071</f>
        <v>PRIYUTNENSKY AREA</v>
      </c>
      <c r="O973" s="103" t="str">
        <f>rdxc_sourceList!M1071</f>
        <v/>
      </c>
      <c r="P973" s="60" t="str">
        <f>rdxc_sourceList!N1071</f>
        <v>0</v>
      </c>
      <c r="Q973" s="60" t="str">
        <f>rdxc_sourceList!O1071</f>
        <v>0</v>
      </c>
      <c r="R973" s="60" t="str">
        <f>rdxc_sourceList!P1071</f>
        <v>0</v>
      </c>
      <c r="S973" t="str">
        <f>rdxc_sourceList!Q1071</f>
        <v/>
      </c>
      <c r="T973" s="99" t="str">
        <f t="shared" si="37"/>
        <v>972|33|KM-08|PRIYUTNENSKY AREA||0|0|0|</v>
      </c>
    </row>
    <row r="974" spans="11:20">
      <c r="K974">
        <v>973</v>
      </c>
      <c r="L974" s="68">
        <f t="shared" si="36"/>
        <v>33</v>
      </c>
      <c r="M974" s="1" t="str">
        <f>rdxc_sourceList!K1072</f>
        <v>KM-09</v>
      </c>
      <c r="N974" s="2" t="str">
        <f>rdxc_sourceList!L1072</f>
        <v>SARPINSKY AREA</v>
      </c>
      <c r="O974" s="103" t="str">
        <f>rdxc_sourceList!M1072</f>
        <v/>
      </c>
      <c r="P974" s="60" t="str">
        <f>rdxc_sourceList!N1072</f>
        <v>0</v>
      </c>
      <c r="Q974" s="60" t="str">
        <f>rdxc_sourceList!O1072</f>
        <v>0</v>
      </c>
      <c r="R974" s="60" t="str">
        <f>rdxc_sourceList!P1072</f>
        <v>0</v>
      </c>
      <c r="S974" t="str">
        <f>rdxc_sourceList!Q1072</f>
        <v/>
      </c>
      <c r="T974" s="99" t="str">
        <f t="shared" si="37"/>
        <v>973|33|KM-09|SARPINSKY AREA||0|0|0|</v>
      </c>
    </row>
    <row r="975" spans="11:20">
      <c r="K975">
        <v>974</v>
      </c>
      <c r="L975" s="68">
        <f t="shared" si="36"/>
        <v>33</v>
      </c>
      <c r="M975" s="1" t="str">
        <f>rdxc_sourceList!K1073</f>
        <v>KM-10</v>
      </c>
      <c r="N975" s="2" t="str">
        <f>rdxc_sourceList!L1073</f>
        <v>TSELINNY AREA</v>
      </c>
      <c r="O975" s="103" t="str">
        <f>rdxc_sourceList!M1073</f>
        <v/>
      </c>
      <c r="P975" s="60" t="str">
        <f>rdxc_sourceList!N1073</f>
        <v>0</v>
      </c>
      <c r="Q975" s="60" t="str">
        <f>rdxc_sourceList!O1073</f>
        <v>0</v>
      </c>
      <c r="R975" s="60" t="str">
        <f>rdxc_sourceList!P1073</f>
        <v>0</v>
      </c>
      <c r="S975" t="str">
        <f>rdxc_sourceList!Q1073</f>
        <v/>
      </c>
      <c r="T975" s="99" t="str">
        <f t="shared" si="37"/>
        <v>974|33|KM-10|TSELINNY AREA||0|0|0|</v>
      </c>
    </row>
    <row r="976" spans="11:20">
      <c r="K976">
        <v>975</v>
      </c>
      <c r="L976" s="68">
        <f t="shared" si="36"/>
        <v>33</v>
      </c>
      <c r="M976" s="1" t="str">
        <f>rdxc_sourceList!K1074</f>
        <v>KM-11</v>
      </c>
      <c r="N976" s="2" t="str">
        <f>rdxc_sourceList!L1074</f>
        <v>CHERNOZEMELSKY AREA</v>
      </c>
      <c r="O976" s="103" t="str">
        <f>rdxc_sourceList!M1074</f>
        <v/>
      </c>
      <c r="P976" s="60" t="str">
        <f>rdxc_sourceList!N1074</f>
        <v>0</v>
      </c>
      <c r="Q976" s="60" t="str">
        <f>rdxc_sourceList!O1074</f>
        <v>0</v>
      </c>
      <c r="R976" s="60" t="str">
        <f>rdxc_sourceList!P1074</f>
        <v>0</v>
      </c>
      <c r="S976" t="str">
        <f>rdxc_sourceList!Q1074</f>
        <v/>
      </c>
      <c r="T976" s="99" t="str">
        <f t="shared" si="37"/>
        <v>975|33|KM-11|CHERNOZEMELSKY AREA||0|0|0|</v>
      </c>
    </row>
    <row r="977" spans="11:20">
      <c r="K977">
        <v>976</v>
      </c>
      <c r="L977" s="68">
        <f t="shared" si="36"/>
        <v>33</v>
      </c>
      <c r="M977" s="1" t="str">
        <f>rdxc_sourceList!K1075</f>
        <v>KM-12</v>
      </c>
      <c r="N977" s="2" t="str">
        <f>rdxc_sourceList!L1075</f>
        <v>YUSTINSKY AREA</v>
      </c>
      <c r="O977" s="103" t="str">
        <f>rdxc_sourceList!M1075</f>
        <v/>
      </c>
      <c r="P977" s="60" t="str">
        <f>rdxc_sourceList!N1075</f>
        <v>0</v>
      </c>
      <c r="Q977" s="60" t="str">
        <f>rdxc_sourceList!O1075</f>
        <v>0</v>
      </c>
      <c r="R977" s="60" t="str">
        <f>rdxc_sourceList!P1075</f>
        <v>0</v>
      </c>
      <c r="S977" t="str">
        <f>rdxc_sourceList!Q1075</f>
        <v/>
      </c>
      <c r="T977" s="99" t="str">
        <f t="shared" si="37"/>
        <v>976|33|KM-12|YUSTINSKY AREA||0|0|0|</v>
      </c>
    </row>
    <row r="978" spans="11:20">
      <c r="K978">
        <v>977</v>
      </c>
      <c r="L978" s="68">
        <f t="shared" si="36"/>
        <v>33</v>
      </c>
      <c r="M978" s="1" t="str">
        <f>rdxc_sourceList!K1076</f>
        <v>KM-13</v>
      </c>
      <c r="N978" s="2" t="str">
        <f>rdxc_sourceList!L1076</f>
        <v>YASHALTINSKY AREA</v>
      </c>
      <c r="O978" s="103" t="str">
        <f>rdxc_sourceList!M1076</f>
        <v/>
      </c>
      <c r="P978" s="60" t="str">
        <f>rdxc_sourceList!N1076</f>
        <v>0</v>
      </c>
      <c r="Q978" s="60" t="str">
        <f>rdxc_sourceList!O1076</f>
        <v>0</v>
      </c>
      <c r="R978" s="60" t="str">
        <f>rdxc_sourceList!P1076</f>
        <v>0</v>
      </c>
      <c r="S978" t="str">
        <f>rdxc_sourceList!Q1076</f>
        <v/>
      </c>
      <c r="T978" s="99" t="str">
        <f t="shared" si="37"/>
        <v>977|33|KM-13|YASHALTINSKY AREA||0|0|0|</v>
      </c>
    </row>
    <row r="979" spans="11:20">
      <c r="K979">
        <v>978</v>
      </c>
      <c r="L979" s="68">
        <f t="shared" si="36"/>
        <v>33</v>
      </c>
      <c r="M979" s="1" t="str">
        <f>rdxc_sourceList!K1077</f>
        <v>KM-14</v>
      </c>
      <c r="N979" s="2" t="str">
        <f>rdxc_sourceList!L1077</f>
        <v>YASHKULSKY AREA</v>
      </c>
      <c r="O979" s="103" t="str">
        <f>rdxc_sourceList!M1077</f>
        <v/>
      </c>
      <c r="P979" s="60" t="str">
        <f>rdxc_sourceList!N1077</f>
        <v>0</v>
      </c>
      <c r="Q979" s="60" t="str">
        <f>rdxc_sourceList!O1077</f>
        <v>0</v>
      </c>
      <c r="R979" s="60" t="str">
        <f>rdxc_sourceList!P1077</f>
        <v>0</v>
      </c>
      <c r="S979" t="str">
        <f>rdxc_sourceList!Q1077</f>
        <v/>
      </c>
      <c r="T979" s="99" t="str">
        <f t="shared" si="37"/>
        <v>978|33|KM-14|YASHKULSKY AREA||0|0|0|</v>
      </c>
    </row>
    <row r="980" spans="11:20">
      <c r="K980">
        <v>979</v>
      </c>
      <c r="L980" s="68">
        <f t="shared" si="36"/>
        <v>33</v>
      </c>
      <c r="M980" s="1" t="str">
        <f>rdxc_sourceList!K1078</f>
        <v>KM-15</v>
      </c>
      <c r="N980" s="2" t="str">
        <f>rdxc_sourceList!L1078</f>
        <v>deleted</v>
      </c>
      <c r="O980" s="103" t="str">
        <f>rdxc_sourceList!M1078</f>
        <v/>
      </c>
      <c r="P980" s="60" t="str">
        <f>rdxc_sourceList!N1078</f>
        <v>1</v>
      </c>
      <c r="Q980" s="60" t="str">
        <f>rdxc_sourceList!O1078</f>
        <v>0</v>
      </c>
      <c r="R980" s="60" t="str">
        <f>rdxc_sourceList!P1078</f>
        <v>1</v>
      </c>
      <c r="S980" t="str">
        <f>rdxc_sourceList!Q1078</f>
        <v>KM-02</v>
      </c>
      <c r="T980" s="99" t="str">
        <f t="shared" si="37"/>
        <v>979|33|KM-15|deleted||1|0|1|KM-02</v>
      </c>
    </row>
    <row r="981" spans="11:20">
      <c r="K981">
        <v>980</v>
      </c>
      <c r="L981" s="68">
        <f t="shared" si="36"/>
        <v>33</v>
      </c>
      <c r="M981" s="1" t="str">
        <f>rdxc_sourceList!K1079</f>
        <v>KM-16</v>
      </c>
      <c r="N981" s="2" t="str">
        <f>rdxc_sourceList!L1079</f>
        <v>deleted</v>
      </c>
      <c r="O981" s="103" t="str">
        <f>rdxc_sourceList!M1079</f>
        <v/>
      </c>
      <c r="P981" s="60" t="str">
        <f>rdxc_sourceList!N1079</f>
        <v>1</v>
      </c>
      <c r="Q981" s="60" t="str">
        <f>rdxc_sourceList!O1079</f>
        <v>0</v>
      </c>
      <c r="R981" s="60" t="str">
        <f>rdxc_sourceList!P1079</f>
        <v>1</v>
      </c>
      <c r="S981" t="str">
        <f>rdxc_sourceList!Q1079</f>
        <v>KM-05</v>
      </c>
      <c r="T981" s="99" t="str">
        <f t="shared" si="37"/>
        <v>980|33|KM-16|deleted||1|0|1|KM-05</v>
      </c>
    </row>
    <row r="982" spans="11:20">
      <c r="K982">
        <v>981</v>
      </c>
      <c r="L982" s="68">
        <f t="shared" si="36"/>
        <v>34</v>
      </c>
      <c r="M982" s="1" t="str">
        <f>rdxc_sourceList!K1083</f>
        <v>KN-01</v>
      </c>
      <c r="N982" s="2" t="str">
        <f>rdxc_sourceList!L1083</f>
        <v>KURGAN</v>
      </c>
      <c r="O982" s="103" t="str">
        <f>rdxc_sourceList!M1083</f>
        <v/>
      </c>
      <c r="P982" s="60" t="str">
        <f>rdxc_sourceList!N1083</f>
        <v>0</v>
      </c>
      <c r="Q982" s="60" t="str">
        <f>rdxc_sourceList!O1083</f>
        <v>0</v>
      </c>
      <c r="R982" s="60" t="str">
        <f>rdxc_sourceList!P1083</f>
        <v>0</v>
      </c>
      <c r="S982" t="str">
        <f>rdxc_sourceList!Q1083</f>
        <v/>
      </c>
      <c r="T982" s="99" t="str">
        <f t="shared" si="37"/>
        <v>981|34|KN-01|KURGAN||0|0|0|</v>
      </c>
    </row>
    <row r="983" spans="11:20">
      <c r="K983">
        <v>982</v>
      </c>
      <c r="L983" s="68">
        <f t="shared" si="36"/>
        <v>34</v>
      </c>
      <c r="M983" s="1" t="str">
        <f>rdxc_sourceList!K1084</f>
        <v>KN-02</v>
      </c>
      <c r="N983" s="2" t="str">
        <f>rdxc_sourceList!L1084</f>
        <v>SHADRINSK</v>
      </c>
      <c r="O983" s="103" t="str">
        <f>rdxc_sourceList!M1084</f>
        <v/>
      </c>
      <c r="P983" s="60" t="str">
        <f>rdxc_sourceList!N1084</f>
        <v>0</v>
      </c>
      <c r="Q983" s="60" t="str">
        <f>rdxc_sourceList!O1084</f>
        <v>0</v>
      </c>
      <c r="R983" s="60" t="str">
        <f>rdxc_sourceList!P1084</f>
        <v>0</v>
      </c>
      <c r="S983" t="str">
        <f>rdxc_sourceList!Q1084</f>
        <v/>
      </c>
      <c r="T983" s="99" t="str">
        <f t="shared" si="37"/>
        <v>982|34|KN-02|SHADRINSK||0|0|0|</v>
      </c>
    </row>
    <row r="984" spans="11:20">
      <c r="K984">
        <v>983</v>
      </c>
      <c r="L984" s="68">
        <f t="shared" si="36"/>
        <v>34</v>
      </c>
      <c r="M984" s="1" t="str">
        <f>rdxc_sourceList!K1085</f>
        <v>KN-03</v>
      </c>
      <c r="N984" s="2" t="str">
        <f>rdxc_sourceList!L1085</f>
        <v>ALMENEVSKY AREA</v>
      </c>
      <c r="O984" s="103" t="str">
        <f>rdxc_sourceList!M1085</f>
        <v/>
      </c>
      <c r="P984" s="60" t="str">
        <f>rdxc_sourceList!N1085</f>
        <v>0</v>
      </c>
      <c r="Q984" s="60" t="str">
        <f>rdxc_sourceList!O1085</f>
        <v>0</v>
      </c>
      <c r="R984" s="60" t="str">
        <f>rdxc_sourceList!P1085</f>
        <v>0</v>
      </c>
      <c r="S984" t="str">
        <f>rdxc_sourceList!Q1085</f>
        <v/>
      </c>
      <c r="T984" s="99" t="str">
        <f t="shared" si="37"/>
        <v>983|34|KN-03|ALMENEVSKY AREA||0|0|0|</v>
      </c>
    </row>
    <row r="985" spans="11:20">
      <c r="K985">
        <v>984</v>
      </c>
      <c r="L985" s="68">
        <f t="shared" si="36"/>
        <v>34</v>
      </c>
      <c r="M985" s="1" t="str">
        <f>rdxc_sourceList!K1086</f>
        <v>KN-04</v>
      </c>
      <c r="N985" s="2" t="str">
        <f>rdxc_sourceList!L1086</f>
        <v>BELOZERSKY AREA</v>
      </c>
      <c r="O985" s="103" t="str">
        <f>rdxc_sourceList!M1086</f>
        <v/>
      </c>
      <c r="P985" s="60" t="str">
        <f>rdxc_sourceList!N1086</f>
        <v>0</v>
      </c>
      <c r="Q985" s="60" t="str">
        <f>rdxc_sourceList!O1086</f>
        <v>0</v>
      </c>
      <c r="R985" s="60" t="str">
        <f>rdxc_sourceList!P1086</f>
        <v>0</v>
      </c>
      <c r="S985" t="str">
        <f>rdxc_sourceList!Q1086</f>
        <v/>
      </c>
      <c r="T985" s="99" t="str">
        <f t="shared" si="37"/>
        <v>984|34|KN-04|BELOZERSKY AREA||0|0|0|</v>
      </c>
    </row>
    <row r="986" spans="11:20">
      <c r="K986">
        <v>985</v>
      </c>
      <c r="L986" s="68">
        <f t="shared" si="36"/>
        <v>34</v>
      </c>
      <c r="M986" s="1" t="str">
        <f>rdxc_sourceList!K1087</f>
        <v>KN-05</v>
      </c>
      <c r="N986" s="2" t="str">
        <f>rdxc_sourceList!L1087</f>
        <v>VARGASHINSKY AREA</v>
      </c>
      <c r="O986" s="103" t="str">
        <f>rdxc_sourceList!M1087</f>
        <v/>
      </c>
      <c r="P986" s="60" t="str">
        <f>rdxc_sourceList!N1087</f>
        <v>0</v>
      </c>
      <c r="Q986" s="60" t="str">
        <f>rdxc_sourceList!O1087</f>
        <v>0</v>
      </c>
      <c r="R986" s="60" t="str">
        <f>rdxc_sourceList!P1087</f>
        <v>0</v>
      </c>
      <c r="S986" t="str">
        <f>rdxc_sourceList!Q1087</f>
        <v/>
      </c>
      <c r="T986" s="99" t="str">
        <f t="shared" si="37"/>
        <v>985|34|KN-05|VARGASHINSKY AREA||0|0|0|</v>
      </c>
    </row>
    <row r="987" spans="11:20">
      <c r="K987">
        <v>986</v>
      </c>
      <c r="L987" s="68">
        <f t="shared" si="36"/>
        <v>34</v>
      </c>
      <c r="M987" s="1" t="str">
        <f>rdxc_sourceList!K1088</f>
        <v>KN-06</v>
      </c>
      <c r="N987" s="2" t="str">
        <f>rdxc_sourceList!L1088</f>
        <v>DALMATOVSKY AREA / incl. DALMATOVO/</v>
      </c>
      <c r="O987" s="103" t="str">
        <f>rdxc_sourceList!M1088</f>
        <v/>
      </c>
      <c r="P987" s="60" t="str">
        <f>rdxc_sourceList!N1088</f>
        <v>0</v>
      </c>
      <c r="Q987" s="60" t="str">
        <f>rdxc_sourceList!O1088</f>
        <v>0</v>
      </c>
      <c r="R987" s="60" t="str">
        <f>rdxc_sourceList!P1088</f>
        <v>0</v>
      </c>
      <c r="S987" t="str">
        <f>rdxc_sourceList!Q1088</f>
        <v/>
      </c>
      <c r="T987" s="99" t="str">
        <f t="shared" si="37"/>
        <v>986|34|KN-06|DALMATOVSKY AREA / incl. DALMATOVO/||0|0|0|</v>
      </c>
    </row>
    <row r="988" spans="11:20">
      <c r="K988">
        <v>987</v>
      </c>
      <c r="L988" s="68">
        <f t="shared" si="36"/>
        <v>34</v>
      </c>
      <c r="M988" s="1" t="str">
        <f>rdxc_sourceList!K1089</f>
        <v>KN-07</v>
      </c>
      <c r="N988" s="2" t="str">
        <f>rdxc_sourceList!L1089</f>
        <v>ZVERINOGOLOVSKY AREA</v>
      </c>
      <c r="O988" s="103" t="str">
        <f>rdxc_sourceList!M1089</f>
        <v/>
      </c>
      <c r="P988" s="60" t="str">
        <f>rdxc_sourceList!N1089</f>
        <v>0</v>
      </c>
      <c r="Q988" s="60" t="str">
        <f>rdxc_sourceList!O1089</f>
        <v>0</v>
      </c>
      <c r="R988" s="60" t="str">
        <f>rdxc_sourceList!P1089</f>
        <v>0</v>
      </c>
      <c r="S988" t="str">
        <f>rdxc_sourceList!Q1089</f>
        <v/>
      </c>
      <c r="T988" s="99" t="str">
        <f t="shared" si="37"/>
        <v>987|34|KN-07|ZVERINOGOLOVSKY AREA||0|0|0|</v>
      </c>
    </row>
    <row r="989" spans="11:20">
      <c r="K989">
        <v>988</v>
      </c>
      <c r="L989" s="68">
        <f t="shared" si="36"/>
        <v>34</v>
      </c>
      <c r="M989" s="1" t="str">
        <f>rdxc_sourceList!K1090</f>
        <v>KN-08</v>
      </c>
      <c r="N989" s="2" t="str">
        <f>rdxc_sourceList!L1090</f>
        <v>KARGAPOLSKY AREA</v>
      </c>
      <c r="O989" s="103" t="str">
        <f>rdxc_sourceList!M1090</f>
        <v/>
      </c>
      <c r="P989" s="60" t="str">
        <f>rdxc_sourceList!N1090</f>
        <v>0</v>
      </c>
      <c r="Q989" s="60" t="str">
        <f>rdxc_sourceList!O1090</f>
        <v>0</v>
      </c>
      <c r="R989" s="60" t="str">
        <f>rdxc_sourceList!P1090</f>
        <v>0</v>
      </c>
      <c r="S989" t="str">
        <f>rdxc_sourceList!Q1090</f>
        <v/>
      </c>
      <c r="T989" s="99" t="str">
        <f t="shared" si="37"/>
        <v>988|34|KN-08|KARGAPOLSKY AREA||0|0|0|</v>
      </c>
    </row>
    <row r="990" spans="11:20">
      <c r="K990">
        <v>989</v>
      </c>
      <c r="L990" s="68">
        <f t="shared" si="36"/>
        <v>34</v>
      </c>
      <c r="M990" s="1" t="str">
        <f>rdxc_sourceList!K1091</f>
        <v>KN-09</v>
      </c>
      <c r="N990" s="2" t="str">
        <f>rdxc_sourceList!L1091</f>
        <v>KATAYSKY AREA / incl. KATAYSK/</v>
      </c>
      <c r="O990" s="103" t="str">
        <f>rdxc_sourceList!M1091</f>
        <v/>
      </c>
      <c r="P990" s="60" t="str">
        <f>rdxc_sourceList!N1091</f>
        <v>0</v>
      </c>
      <c r="Q990" s="60" t="str">
        <f>rdxc_sourceList!O1091</f>
        <v>0</v>
      </c>
      <c r="R990" s="60" t="str">
        <f>rdxc_sourceList!P1091</f>
        <v>0</v>
      </c>
      <c r="S990" t="str">
        <f>rdxc_sourceList!Q1091</f>
        <v/>
      </c>
      <c r="T990" s="99" t="str">
        <f t="shared" si="37"/>
        <v>989|34|KN-09|KATAYSKY AREA / incl. KATAYSK/||0|0|0|</v>
      </c>
    </row>
    <row r="991" spans="11:20">
      <c r="K991">
        <v>990</v>
      </c>
      <c r="L991" s="68">
        <f t="shared" si="36"/>
        <v>34</v>
      </c>
      <c r="M991" s="1" t="str">
        <f>rdxc_sourceList!K1092</f>
        <v>KN-10</v>
      </c>
      <c r="N991" s="2" t="str">
        <f>rdxc_sourceList!L1092</f>
        <v>KETOVSKY AREA</v>
      </c>
      <c r="O991" s="103" t="str">
        <f>rdxc_sourceList!M1092</f>
        <v/>
      </c>
      <c r="P991" s="60" t="str">
        <f>rdxc_sourceList!N1092</f>
        <v>0</v>
      </c>
      <c r="Q991" s="60" t="str">
        <f>rdxc_sourceList!O1092</f>
        <v>0</v>
      </c>
      <c r="R991" s="60" t="str">
        <f>rdxc_sourceList!P1092</f>
        <v>0</v>
      </c>
      <c r="S991" t="str">
        <f>rdxc_sourceList!Q1092</f>
        <v/>
      </c>
      <c r="T991" s="99" t="str">
        <f t="shared" si="37"/>
        <v>990|34|KN-10|KETOVSKY AREA||0|0|0|</v>
      </c>
    </row>
    <row r="992" spans="11:20">
      <c r="K992">
        <v>991</v>
      </c>
      <c r="L992" s="68">
        <f t="shared" si="36"/>
        <v>34</v>
      </c>
      <c r="M992" s="1" t="str">
        <f>rdxc_sourceList!K1093</f>
        <v>KN-11</v>
      </c>
      <c r="N992" s="2" t="str">
        <f>rdxc_sourceList!L1093</f>
        <v>KURTAMYSHSKY AREA / incl. KURTAMYSh/</v>
      </c>
      <c r="O992" s="103" t="str">
        <f>rdxc_sourceList!M1093</f>
        <v/>
      </c>
      <c r="P992" s="60" t="str">
        <f>rdxc_sourceList!N1093</f>
        <v>0</v>
      </c>
      <c r="Q992" s="60" t="str">
        <f>rdxc_sourceList!O1093</f>
        <v>0</v>
      </c>
      <c r="R992" s="60" t="str">
        <f>rdxc_sourceList!P1093</f>
        <v>0</v>
      </c>
      <c r="S992" t="str">
        <f>rdxc_sourceList!Q1093</f>
        <v/>
      </c>
      <c r="T992" s="99" t="str">
        <f t="shared" si="37"/>
        <v>991|34|KN-11|KURTAMYSHSKY AREA / incl. KURTAMYSh/||0|0|0|</v>
      </c>
    </row>
    <row r="993" spans="11:20">
      <c r="K993">
        <v>992</v>
      </c>
      <c r="L993" s="68">
        <f t="shared" si="36"/>
        <v>34</v>
      </c>
      <c r="M993" s="1" t="str">
        <f>rdxc_sourceList!K1094</f>
        <v>KN-12</v>
      </c>
      <c r="N993" s="2" t="str">
        <f>rdxc_sourceList!L1094</f>
        <v>LEBYAZHYEVSKY AREA</v>
      </c>
      <c r="O993" s="103" t="str">
        <f>rdxc_sourceList!M1094</f>
        <v/>
      </c>
      <c r="P993" s="60" t="str">
        <f>rdxc_sourceList!N1094</f>
        <v>0</v>
      </c>
      <c r="Q993" s="60" t="str">
        <f>rdxc_sourceList!O1094</f>
        <v>0</v>
      </c>
      <c r="R993" s="60" t="str">
        <f>rdxc_sourceList!P1094</f>
        <v>0</v>
      </c>
      <c r="S993" t="str">
        <f>rdxc_sourceList!Q1094</f>
        <v/>
      </c>
      <c r="T993" s="99" t="str">
        <f t="shared" si="37"/>
        <v>992|34|KN-12|LEBYAZHYEVSKY AREA||0|0|0|</v>
      </c>
    </row>
    <row r="994" spans="11:20">
      <c r="K994">
        <v>993</v>
      </c>
      <c r="L994" s="68">
        <f t="shared" si="36"/>
        <v>34</v>
      </c>
      <c r="M994" s="1" t="str">
        <f>rdxc_sourceList!K1095</f>
        <v>KN-13</v>
      </c>
      <c r="N994" s="2" t="str">
        <f>rdxc_sourceList!L1095</f>
        <v>MAKUSHINSKY AREA / incl. MAKUShINO/</v>
      </c>
      <c r="O994" s="103" t="str">
        <f>rdxc_sourceList!M1095</f>
        <v/>
      </c>
      <c r="P994" s="60" t="str">
        <f>rdxc_sourceList!N1095</f>
        <v>0</v>
      </c>
      <c r="Q994" s="60" t="str">
        <f>rdxc_sourceList!O1095</f>
        <v>0</v>
      </c>
      <c r="R994" s="60" t="str">
        <f>rdxc_sourceList!P1095</f>
        <v>0</v>
      </c>
      <c r="S994" t="str">
        <f>rdxc_sourceList!Q1095</f>
        <v/>
      </c>
      <c r="T994" s="99" t="str">
        <f t="shared" si="37"/>
        <v>993|34|KN-13|MAKUSHINSKY AREA / incl. MAKUShINO/||0|0|0|</v>
      </c>
    </row>
    <row r="995" spans="11:20">
      <c r="K995">
        <v>994</v>
      </c>
      <c r="L995" s="68">
        <f t="shared" si="36"/>
        <v>34</v>
      </c>
      <c r="M995" s="1" t="str">
        <f>rdxc_sourceList!K1096</f>
        <v>KN-14</v>
      </c>
      <c r="N995" s="2" t="str">
        <f>rdxc_sourceList!L1096</f>
        <v>MISHKINSKY AREA</v>
      </c>
      <c r="O995" s="103" t="str">
        <f>rdxc_sourceList!M1096</f>
        <v/>
      </c>
      <c r="P995" s="60" t="str">
        <f>rdxc_sourceList!N1096</f>
        <v>0</v>
      </c>
      <c r="Q995" s="60" t="str">
        <f>rdxc_sourceList!O1096</f>
        <v>0</v>
      </c>
      <c r="R995" s="60" t="str">
        <f>rdxc_sourceList!P1096</f>
        <v>0</v>
      </c>
      <c r="S995" t="str">
        <f>rdxc_sourceList!Q1096</f>
        <v/>
      </c>
      <c r="T995" s="99" t="str">
        <f t="shared" si="37"/>
        <v>994|34|KN-14|MISHKINSKY AREA||0|0|0|</v>
      </c>
    </row>
    <row r="996" spans="11:20">
      <c r="K996">
        <v>995</v>
      </c>
      <c r="L996" s="68">
        <f t="shared" si="36"/>
        <v>34</v>
      </c>
      <c r="M996" s="1" t="str">
        <f>rdxc_sourceList!K1097</f>
        <v>KN-15</v>
      </c>
      <c r="N996" s="2" t="str">
        <f>rdxc_sourceList!L1097</f>
        <v>MOKROUSOVSKY AREA</v>
      </c>
      <c r="O996" s="103" t="str">
        <f>rdxc_sourceList!M1097</f>
        <v/>
      </c>
      <c r="P996" s="60" t="str">
        <f>rdxc_sourceList!N1097</f>
        <v>0</v>
      </c>
      <c r="Q996" s="60" t="str">
        <f>rdxc_sourceList!O1097</f>
        <v>0</v>
      </c>
      <c r="R996" s="60" t="str">
        <f>rdxc_sourceList!P1097</f>
        <v>0</v>
      </c>
      <c r="S996" t="str">
        <f>rdxc_sourceList!Q1097</f>
        <v/>
      </c>
      <c r="T996" s="99" t="str">
        <f t="shared" si="37"/>
        <v>995|34|KN-15|MOKROUSOVSKY AREA||0|0|0|</v>
      </c>
    </row>
    <row r="997" spans="11:20">
      <c r="K997">
        <v>996</v>
      </c>
      <c r="L997" s="68">
        <f t="shared" si="36"/>
        <v>34</v>
      </c>
      <c r="M997" s="1" t="str">
        <f>rdxc_sourceList!K1098</f>
        <v>KN-16</v>
      </c>
      <c r="N997" s="2" t="str">
        <f>rdxc_sourceList!L1098</f>
        <v>PETUKHOVSKY AREA / incl. PETUHOVO/</v>
      </c>
      <c r="O997" s="103" t="str">
        <f>rdxc_sourceList!M1098</f>
        <v/>
      </c>
      <c r="P997" s="60" t="str">
        <f>rdxc_sourceList!N1098</f>
        <v>0</v>
      </c>
      <c r="Q997" s="60" t="str">
        <f>rdxc_sourceList!O1098</f>
        <v>0</v>
      </c>
      <c r="R997" s="60" t="str">
        <f>rdxc_sourceList!P1098</f>
        <v>0</v>
      </c>
      <c r="S997" t="str">
        <f>rdxc_sourceList!Q1098</f>
        <v/>
      </c>
      <c r="T997" s="99" t="str">
        <f t="shared" si="37"/>
        <v>996|34|KN-16|PETUKHOVSKY AREA / incl. PETUHOVO/||0|0|0|</v>
      </c>
    </row>
    <row r="998" spans="11:20">
      <c r="K998">
        <v>997</v>
      </c>
      <c r="L998" s="68">
        <f t="shared" si="36"/>
        <v>34</v>
      </c>
      <c r="M998" s="1" t="str">
        <f>rdxc_sourceList!K1099</f>
        <v>KN-17</v>
      </c>
      <c r="N998" s="2" t="str">
        <f>rdxc_sourceList!L1099</f>
        <v>POLOVINSKY AREA</v>
      </c>
      <c r="O998" s="103" t="str">
        <f>rdxc_sourceList!M1099</f>
        <v/>
      </c>
      <c r="P998" s="60" t="str">
        <f>rdxc_sourceList!N1099</f>
        <v>0</v>
      </c>
      <c r="Q998" s="60" t="str">
        <f>rdxc_sourceList!O1099</f>
        <v>0</v>
      </c>
      <c r="R998" s="60" t="str">
        <f>rdxc_sourceList!P1099</f>
        <v>0</v>
      </c>
      <c r="S998" t="str">
        <f>rdxc_sourceList!Q1099</f>
        <v/>
      </c>
      <c r="T998" s="99" t="str">
        <f t="shared" si="37"/>
        <v>997|34|KN-17|POLOVINSKY AREA||0|0|0|</v>
      </c>
    </row>
    <row r="999" spans="11:20">
      <c r="K999">
        <v>998</v>
      </c>
      <c r="L999" s="68">
        <f t="shared" si="36"/>
        <v>34</v>
      </c>
      <c r="M999" s="1" t="str">
        <f>rdxc_sourceList!K1100</f>
        <v>KN-18</v>
      </c>
      <c r="N999" s="2" t="str">
        <f>rdxc_sourceList!L1100</f>
        <v>PRITOBOLNY AREA</v>
      </c>
      <c r="O999" s="103" t="str">
        <f>rdxc_sourceList!M1100</f>
        <v/>
      </c>
      <c r="P999" s="60" t="str">
        <f>rdxc_sourceList!N1100</f>
        <v>0</v>
      </c>
      <c r="Q999" s="60" t="str">
        <f>rdxc_sourceList!O1100</f>
        <v>0</v>
      </c>
      <c r="R999" s="60" t="str">
        <f>rdxc_sourceList!P1100</f>
        <v>0</v>
      </c>
      <c r="S999" t="str">
        <f>rdxc_sourceList!Q1100</f>
        <v/>
      </c>
      <c r="T999" s="99" t="str">
        <f t="shared" si="37"/>
        <v>998|34|KN-18|PRITOBOLNY AREA||0|0|0|</v>
      </c>
    </row>
    <row r="1000" spans="11:20">
      <c r="K1000">
        <v>999</v>
      </c>
      <c r="L1000" s="68">
        <f t="shared" si="36"/>
        <v>34</v>
      </c>
      <c r="M1000" s="1" t="str">
        <f>rdxc_sourceList!K1101</f>
        <v>KN-19</v>
      </c>
      <c r="N1000" s="2" t="str">
        <f>rdxc_sourceList!L1101</f>
        <v>SAFAKULEVSKY AREA</v>
      </c>
      <c r="O1000" s="103" t="str">
        <f>rdxc_sourceList!M1101</f>
        <v/>
      </c>
      <c r="P1000" s="60" t="str">
        <f>rdxc_sourceList!N1101</f>
        <v>0</v>
      </c>
      <c r="Q1000" s="60" t="str">
        <f>rdxc_sourceList!O1101</f>
        <v>0</v>
      </c>
      <c r="R1000" s="60" t="str">
        <f>rdxc_sourceList!P1101</f>
        <v>0</v>
      </c>
      <c r="S1000" t="str">
        <f>rdxc_sourceList!Q1101</f>
        <v/>
      </c>
      <c r="T1000" s="99" t="str">
        <f t="shared" si="37"/>
        <v>999|34|KN-19|SAFAKULEVSKY AREA||0|0|0|</v>
      </c>
    </row>
    <row r="1001" spans="11:20">
      <c r="K1001">
        <v>1000</v>
      </c>
      <c r="L1001" s="68">
        <f t="shared" si="36"/>
        <v>34</v>
      </c>
      <c r="M1001" s="1" t="str">
        <f>rdxc_sourceList!K1102</f>
        <v>KN-20</v>
      </c>
      <c r="N1001" s="2" t="str">
        <f>rdxc_sourceList!L1102</f>
        <v>TSELINNY AREA</v>
      </c>
      <c r="O1001" s="103" t="str">
        <f>rdxc_sourceList!M1102</f>
        <v/>
      </c>
      <c r="P1001" s="60" t="str">
        <f>rdxc_sourceList!N1102</f>
        <v>0</v>
      </c>
      <c r="Q1001" s="60" t="str">
        <f>rdxc_sourceList!O1102</f>
        <v>0</v>
      </c>
      <c r="R1001" s="60" t="str">
        <f>rdxc_sourceList!P1102</f>
        <v>0</v>
      </c>
      <c r="S1001" t="str">
        <f>rdxc_sourceList!Q1102</f>
        <v/>
      </c>
      <c r="T1001" s="99" t="str">
        <f t="shared" si="37"/>
        <v>1000|34|KN-20|TSELINNY AREA||0|0|0|</v>
      </c>
    </row>
    <row r="1002" spans="11:20">
      <c r="K1002">
        <v>1001</v>
      </c>
      <c r="L1002" s="68">
        <f t="shared" si="36"/>
        <v>34</v>
      </c>
      <c r="M1002" s="1" t="str">
        <f>rdxc_sourceList!K1103</f>
        <v>KN-21</v>
      </c>
      <c r="N1002" s="2" t="str">
        <f>rdxc_sourceList!L1103</f>
        <v>CHASTOOZERSKY AREA</v>
      </c>
      <c r="O1002" s="103" t="str">
        <f>rdxc_sourceList!M1103</f>
        <v/>
      </c>
      <c r="P1002" s="60" t="str">
        <f>rdxc_sourceList!N1103</f>
        <v>0</v>
      </c>
      <c r="Q1002" s="60" t="str">
        <f>rdxc_sourceList!O1103</f>
        <v>0</v>
      </c>
      <c r="R1002" s="60" t="str">
        <f>rdxc_sourceList!P1103</f>
        <v>0</v>
      </c>
      <c r="S1002" t="str">
        <f>rdxc_sourceList!Q1103</f>
        <v/>
      </c>
      <c r="T1002" s="99" t="str">
        <f t="shared" si="37"/>
        <v>1001|34|KN-21|CHASTOOZERSKY AREA||0|0|0|</v>
      </c>
    </row>
    <row r="1003" spans="11:20">
      <c r="K1003">
        <v>1002</v>
      </c>
      <c r="L1003" s="68">
        <f t="shared" si="36"/>
        <v>34</v>
      </c>
      <c r="M1003" s="1" t="str">
        <f>rdxc_sourceList!K1104</f>
        <v>KN-22</v>
      </c>
      <c r="N1003" s="2" t="str">
        <f>rdxc_sourceList!L1104</f>
        <v>SHATROVSKY AREA</v>
      </c>
      <c r="O1003" s="103" t="str">
        <f>rdxc_sourceList!M1104</f>
        <v/>
      </c>
      <c r="P1003" s="60" t="str">
        <f>rdxc_sourceList!N1104</f>
        <v>0</v>
      </c>
      <c r="Q1003" s="60" t="str">
        <f>rdxc_sourceList!O1104</f>
        <v>0</v>
      </c>
      <c r="R1003" s="60" t="str">
        <f>rdxc_sourceList!P1104</f>
        <v>0</v>
      </c>
      <c r="S1003" t="str">
        <f>rdxc_sourceList!Q1104</f>
        <v/>
      </c>
      <c r="T1003" s="99" t="str">
        <f t="shared" si="37"/>
        <v>1002|34|KN-22|SHATROVSKY AREA||0|0|0|</v>
      </c>
    </row>
    <row r="1004" spans="11:20">
      <c r="K1004">
        <v>1003</v>
      </c>
      <c r="L1004" s="68">
        <f t="shared" si="36"/>
        <v>34</v>
      </c>
      <c r="M1004" s="1" t="str">
        <f>rdxc_sourceList!K1105</f>
        <v>KN-23</v>
      </c>
      <c r="N1004" s="2" t="str">
        <f>rdxc_sourceList!L1105</f>
        <v>SHUMIKHINSKY AREA / incl. Sensation /</v>
      </c>
      <c r="O1004" s="103" t="str">
        <f>rdxc_sourceList!M1105</f>
        <v/>
      </c>
      <c r="P1004" s="60" t="str">
        <f>rdxc_sourceList!N1105</f>
        <v>0</v>
      </c>
      <c r="Q1004" s="60" t="str">
        <f>rdxc_sourceList!O1105</f>
        <v>0</v>
      </c>
      <c r="R1004" s="60" t="str">
        <f>rdxc_sourceList!P1105</f>
        <v>0</v>
      </c>
      <c r="S1004" t="str">
        <f>rdxc_sourceList!Q1105</f>
        <v/>
      </c>
      <c r="T1004" s="99" t="str">
        <f t="shared" si="37"/>
        <v>1003|34|KN-23|SHUMIKHINSKY AREA / incl. Sensation /||0|0|0|</v>
      </c>
    </row>
    <row r="1005" spans="11:20">
      <c r="K1005">
        <v>1004</v>
      </c>
      <c r="L1005" s="68">
        <f t="shared" si="36"/>
        <v>34</v>
      </c>
      <c r="M1005" s="1" t="str">
        <f>rdxc_sourceList!K1106</f>
        <v>KN-24</v>
      </c>
      <c r="N1005" s="2" t="str">
        <f>rdxc_sourceList!L1106</f>
        <v>SHCHUCHANSKY AREA / incl. Pike /</v>
      </c>
      <c r="O1005" s="103" t="str">
        <f>rdxc_sourceList!M1106</f>
        <v/>
      </c>
      <c r="P1005" s="60" t="str">
        <f>rdxc_sourceList!N1106</f>
        <v>0</v>
      </c>
      <c r="Q1005" s="60" t="str">
        <f>rdxc_sourceList!O1106</f>
        <v>0</v>
      </c>
      <c r="R1005" s="60" t="str">
        <f>rdxc_sourceList!P1106</f>
        <v>0</v>
      </c>
      <c r="S1005" t="str">
        <f>rdxc_sourceList!Q1106</f>
        <v/>
      </c>
      <c r="T1005" s="99" t="str">
        <f t="shared" si="37"/>
        <v>1004|34|KN-24|SHCHUCHANSKY AREA / incl. Pike /||0|0|0|</v>
      </c>
    </row>
    <row r="1006" spans="11:20">
      <c r="K1006">
        <v>1005</v>
      </c>
      <c r="L1006" s="68">
        <f t="shared" si="36"/>
        <v>34</v>
      </c>
      <c r="M1006" s="1" t="str">
        <f>rdxc_sourceList!K1107</f>
        <v>KN-25</v>
      </c>
      <c r="N1006" s="2" t="str">
        <f>rdxc_sourceList!L1107</f>
        <v>YURGAMYSHSKY AREA</v>
      </c>
      <c r="O1006" s="103" t="str">
        <f>rdxc_sourceList!M1107</f>
        <v/>
      </c>
      <c r="P1006" s="60" t="str">
        <f>rdxc_sourceList!N1107</f>
        <v>0</v>
      </c>
      <c r="Q1006" s="60" t="str">
        <f>rdxc_sourceList!O1107</f>
        <v>0</v>
      </c>
      <c r="R1006" s="60" t="str">
        <f>rdxc_sourceList!P1107</f>
        <v>0</v>
      </c>
      <c r="S1006" t="str">
        <f>rdxc_sourceList!Q1107</f>
        <v/>
      </c>
      <c r="T1006" s="99" t="str">
        <f t="shared" si="37"/>
        <v>1005|34|KN-25|YURGAMYSHSKY AREA||0|0|0|</v>
      </c>
    </row>
    <row r="1007" spans="11:20">
      <c r="K1007">
        <v>1006</v>
      </c>
      <c r="L1007" s="68">
        <f t="shared" si="36"/>
        <v>34</v>
      </c>
      <c r="M1007" s="1" t="str">
        <f>rdxc_sourceList!K1108</f>
        <v>KN-26</v>
      </c>
      <c r="N1007" s="2" t="str">
        <f>rdxc_sourceList!L1108</f>
        <v>SHADRINSKY AREA</v>
      </c>
      <c r="O1007" s="103" t="str">
        <f>rdxc_sourceList!M1108</f>
        <v/>
      </c>
      <c r="P1007" s="60" t="str">
        <f>rdxc_sourceList!N1108</f>
        <v>0</v>
      </c>
      <c r="Q1007" s="60" t="str">
        <f>rdxc_sourceList!O1108</f>
        <v>0</v>
      </c>
      <c r="R1007" s="60" t="str">
        <f>rdxc_sourceList!P1108</f>
        <v>0</v>
      </c>
      <c r="S1007" t="str">
        <f>rdxc_sourceList!Q1108</f>
        <v/>
      </c>
      <c r="T1007" s="99" t="str">
        <f t="shared" si="37"/>
        <v>1006|34|KN-26|SHADRINSKY AREA||0|0|0|</v>
      </c>
    </row>
    <row r="1008" spans="11:20">
      <c r="K1008">
        <v>1007</v>
      </c>
      <c r="L1008" s="68">
        <f t="shared" si="36"/>
        <v>35</v>
      </c>
      <c r="M1008" s="1" t="str">
        <f>rdxc_sourceList!K1112</f>
        <v>KO-01</v>
      </c>
      <c r="N1008" s="2" t="str">
        <f>rdxc_sourceList!L1112</f>
        <v>SYKTYVKAR</v>
      </c>
      <c r="O1008" s="103" t="str">
        <f>rdxc_sourceList!M1112</f>
        <v/>
      </c>
      <c r="P1008" s="60" t="str">
        <f>rdxc_sourceList!N1112</f>
        <v>0</v>
      </c>
      <c r="Q1008" s="60" t="str">
        <f>rdxc_sourceList!O1112</f>
        <v>0</v>
      </c>
      <c r="R1008" s="60" t="str">
        <f>rdxc_sourceList!P1112</f>
        <v>0</v>
      </c>
      <c r="S1008" t="str">
        <f>rdxc_sourceList!Q1112</f>
        <v/>
      </c>
      <c r="T1008" s="99" t="str">
        <f t="shared" si="37"/>
        <v>1007|35|KO-01|SYKTYVKAR||0|0|0|</v>
      </c>
    </row>
    <row r="1009" spans="11:20">
      <c r="K1009">
        <v>1008</v>
      </c>
      <c r="L1009" s="68">
        <f t="shared" si="36"/>
        <v>35</v>
      </c>
      <c r="M1009" s="1" t="str">
        <f>rdxc_sourceList!K1113</f>
        <v>KO-02</v>
      </c>
      <c r="N1009" s="2" t="str">
        <f>rdxc_sourceList!L1113</f>
        <v>VORKUTA</v>
      </c>
      <c r="O1009" s="103" t="str">
        <f>rdxc_sourceList!M1113</f>
        <v/>
      </c>
      <c r="P1009" s="60" t="str">
        <f>rdxc_sourceList!N1113</f>
        <v>0</v>
      </c>
      <c r="Q1009" s="60" t="str">
        <f>rdxc_sourceList!O1113</f>
        <v>0</v>
      </c>
      <c r="R1009" s="60" t="str">
        <f>rdxc_sourceList!P1113</f>
        <v>0</v>
      </c>
      <c r="S1009" t="str">
        <f>rdxc_sourceList!Q1113</f>
        <v/>
      </c>
      <c r="T1009" s="99" t="str">
        <f t="shared" si="37"/>
        <v>1008|35|KO-02|VORKUTA||0|0|0|</v>
      </c>
    </row>
    <row r="1010" spans="11:20">
      <c r="K1010">
        <v>1009</v>
      </c>
      <c r="L1010" s="68">
        <f t="shared" si="36"/>
        <v>35</v>
      </c>
      <c r="M1010" s="1" t="str">
        <f>rdxc_sourceList!K1114</f>
        <v>KO-03</v>
      </c>
      <c r="N1010" s="2" t="str">
        <f>rdxc_sourceList!L1114</f>
        <v>VUKTYLSKY AREA / incl. VUKTYL/</v>
      </c>
      <c r="O1010" s="103" t="str">
        <f>rdxc_sourceList!M1114</f>
        <v/>
      </c>
      <c r="P1010" s="60" t="str">
        <f>rdxc_sourceList!N1114</f>
        <v>0</v>
      </c>
      <c r="Q1010" s="60" t="str">
        <f>rdxc_sourceList!O1114</f>
        <v>0</v>
      </c>
      <c r="R1010" s="60" t="str">
        <f>rdxc_sourceList!P1114</f>
        <v>0</v>
      </c>
      <c r="S1010" t="str">
        <f>rdxc_sourceList!Q1114</f>
        <v/>
      </c>
      <c r="T1010" s="99" t="str">
        <f t="shared" si="37"/>
        <v>1009|35|KO-03|VUKTYLSKY AREA / incl. VUKTYL/||0|0|0|</v>
      </c>
    </row>
    <row r="1011" spans="11:20">
      <c r="K1011">
        <v>1010</v>
      </c>
      <c r="L1011" s="68">
        <f t="shared" si="36"/>
        <v>35</v>
      </c>
      <c r="M1011" s="1" t="str">
        <f>rdxc_sourceList!K1115</f>
        <v>KO-04</v>
      </c>
      <c r="N1011" s="2" t="str">
        <f>rdxc_sourceList!L1115</f>
        <v>INTA</v>
      </c>
      <c r="O1011" s="103" t="str">
        <f>rdxc_sourceList!M1115</f>
        <v/>
      </c>
      <c r="P1011" s="60" t="str">
        <f>rdxc_sourceList!N1115</f>
        <v>0</v>
      </c>
      <c r="Q1011" s="60" t="str">
        <f>rdxc_sourceList!O1115</f>
        <v>0</v>
      </c>
      <c r="R1011" s="60" t="str">
        <f>rdxc_sourceList!P1115</f>
        <v>0</v>
      </c>
      <c r="S1011" t="str">
        <f>rdxc_sourceList!Q1115</f>
        <v/>
      </c>
      <c r="T1011" s="99" t="str">
        <f t="shared" si="37"/>
        <v>1010|35|KO-04|INTA||0|0|0|</v>
      </c>
    </row>
    <row r="1012" spans="11:20">
      <c r="K1012">
        <v>1011</v>
      </c>
      <c r="L1012" s="68">
        <f t="shared" si="36"/>
        <v>35</v>
      </c>
      <c r="M1012" s="1" t="str">
        <f>rdxc_sourceList!K1116</f>
        <v>KO-05</v>
      </c>
      <c r="N1012" s="2" t="str">
        <f>rdxc_sourceList!L1116</f>
        <v>PECHORSKY AREA / incl. PECHORA /</v>
      </c>
      <c r="O1012" s="103" t="str">
        <f>rdxc_sourceList!M1116</f>
        <v/>
      </c>
      <c r="P1012" s="60" t="str">
        <f>rdxc_sourceList!N1116</f>
        <v>0</v>
      </c>
      <c r="Q1012" s="60" t="str">
        <f>rdxc_sourceList!O1116</f>
        <v>0</v>
      </c>
      <c r="R1012" s="60" t="str">
        <f>rdxc_sourceList!P1116</f>
        <v>0</v>
      </c>
      <c r="S1012" t="str">
        <f>rdxc_sourceList!Q1116</f>
        <v/>
      </c>
      <c r="T1012" s="99" t="str">
        <f t="shared" si="37"/>
        <v>1011|35|KO-05|PECHORSKY AREA / incl. PECHORA /||0|0|0|</v>
      </c>
    </row>
    <row r="1013" spans="11:20">
      <c r="K1013">
        <v>1012</v>
      </c>
      <c r="L1013" s="68">
        <f t="shared" si="36"/>
        <v>35</v>
      </c>
      <c r="M1013" s="1" t="str">
        <f>rdxc_sourceList!K1117</f>
        <v>KO-06</v>
      </c>
      <c r="N1013" s="2" t="str">
        <f>rdxc_sourceList!L1117</f>
        <v>SOSNOGORSKY AREA / incl. SOSNOGORSK and suburbs /</v>
      </c>
      <c r="O1013" s="103" t="str">
        <f>rdxc_sourceList!M1117</f>
        <v/>
      </c>
      <c r="P1013" s="60" t="str">
        <f>rdxc_sourceList!N1117</f>
        <v>0</v>
      </c>
      <c r="Q1013" s="60" t="str">
        <f>rdxc_sourceList!O1117</f>
        <v>0</v>
      </c>
      <c r="R1013" s="60" t="str">
        <f>rdxc_sourceList!P1117</f>
        <v>0</v>
      </c>
      <c r="S1013" t="str">
        <f>rdxc_sourceList!Q1117</f>
        <v/>
      </c>
      <c r="T1013" s="99" t="str">
        <f t="shared" si="37"/>
        <v>1012|35|KO-06|SOSNOGORSKY AREA / incl. SOSNOGORSK and suburbs /||0|0|0|</v>
      </c>
    </row>
    <row r="1014" spans="11:20">
      <c r="K1014">
        <v>1013</v>
      </c>
      <c r="L1014" s="68">
        <f t="shared" si="36"/>
        <v>35</v>
      </c>
      <c r="M1014" s="1" t="str">
        <f>rdxc_sourceList!K1118</f>
        <v>KO-07</v>
      </c>
      <c r="N1014" s="2" t="str">
        <f>rdxc_sourceList!L1118</f>
        <v>USINSK / incl. suburb /</v>
      </c>
      <c r="O1014" s="103" t="str">
        <f>rdxc_sourceList!M1118</f>
        <v/>
      </c>
      <c r="P1014" s="60" t="str">
        <f>rdxc_sourceList!N1118</f>
        <v>0</v>
      </c>
      <c r="Q1014" s="60" t="str">
        <f>rdxc_sourceList!O1118</f>
        <v>0</v>
      </c>
      <c r="R1014" s="60" t="str">
        <f>rdxc_sourceList!P1118</f>
        <v>0</v>
      </c>
      <c r="S1014" t="str">
        <f>rdxc_sourceList!Q1118</f>
        <v/>
      </c>
      <c r="T1014" s="99" t="str">
        <f t="shared" si="37"/>
        <v>1013|35|KO-07|USINSK / incl. suburb /||0|0|0|</v>
      </c>
    </row>
    <row r="1015" spans="11:20">
      <c r="K1015">
        <v>1014</v>
      </c>
      <c r="L1015" s="68">
        <f t="shared" si="36"/>
        <v>35</v>
      </c>
      <c r="M1015" s="1" t="str">
        <f>rdxc_sourceList!K1119</f>
        <v>KO-08</v>
      </c>
      <c r="N1015" s="2" t="str">
        <f>rdxc_sourceList!L1119</f>
        <v>UKHTA</v>
      </c>
      <c r="O1015" s="103" t="str">
        <f>rdxc_sourceList!M1119</f>
        <v/>
      </c>
      <c r="P1015" s="60" t="str">
        <f>rdxc_sourceList!N1119</f>
        <v>0</v>
      </c>
      <c r="Q1015" s="60" t="str">
        <f>rdxc_sourceList!O1119</f>
        <v>0</v>
      </c>
      <c r="R1015" s="60" t="str">
        <f>rdxc_sourceList!P1119</f>
        <v>0</v>
      </c>
      <c r="S1015" t="str">
        <f>rdxc_sourceList!Q1119</f>
        <v/>
      </c>
      <c r="T1015" s="99" t="str">
        <f t="shared" si="37"/>
        <v>1014|35|KO-08|UKHTA||0|0|0|</v>
      </c>
    </row>
    <row r="1016" spans="11:20">
      <c r="K1016">
        <v>1015</v>
      </c>
      <c r="L1016" s="68">
        <f t="shared" si="36"/>
        <v>35</v>
      </c>
      <c r="M1016" s="1" t="str">
        <f>rdxc_sourceList!K1120</f>
        <v>KO-09</v>
      </c>
      <c r="N1016" s="2" t="str">
        <f>rdxc_sourceList!L1120</f>
        <v>IZHEMSKY AREA</v>
      </c>
      <c r="O1016" s="103" t="str">
        <f>rdxc_sourceList!M1120</f>
        <v/>
      </c>
      <c r="P1016" s="60" t="str">
        <f>rdxc_sourceList!N1120</f>
        <v>0</v>
      </c>
      <c r="Q1016" s="60" t="str">
        <f>rdxc_sourceList!O1120</f>
        <v>0</v>
      </c>
      <c r="R1016" s="60" t="str">
        <f>rdxc_sourceList!P1120</f>
        <v>0</v>
      </c>
      <c r="S1016" t="str">
        <f>rdxc_sourceList!Q1120</f>
        <v/>
      </c>
      <c r="T1016" s="99" t="str">
        <f t="shared" si="37"/>
        <v>1015|35|KO-09|IZHEMSKY AREA||0|0|0|</v>
      </c>
    </row>
    <row r="1017" spans="11:20">
      <c r="K1017">
        <v>1016</v>
      </c>
      <c r="L1017" s="68">
        <f t="shared" si="36"/>
        <v>35</v>
      </c>
      <c r="M1017" s="1" t="str">
        <f>rdxc_sourceList!K1121</f>
        <v>KO-10</v>
      </c>
      <c r="N1017" s="2" t="str">
        <f>rdxc_sourceList!L1121</f>
        <v>KNYAZHPOGOSTSKY AREA / incl. EMBA/</v>
      </c>
      <c r="O1017" s="103" t="str">
        <f>rdxc_sourceList!M1121</f>
        <v/>
      </c>
      <c r="P1017" s="60" t="str">
        <f>rdxc_sourceList!N1121</f>
        <v>0</v>
      </c>
      <c r="Q1017" s="60" t="str">
        <f>rdxc_sourceList!O1121</f>
        <v>0</v>
      </c>
      <c r="R1017" s="60" t="str">
        <f>rdxc_sourceList!P1121</f>
        <v>0</v>
      </c>
      <c r="S1017" t="str">
        <f>rdxc_sourceList!Q1121</f>
        <v/>
      </c>
      <c r="T1017" s="99" t="str">
        <f t="shared" si="37"/>
        <v>1016|35|KO-10|KNYAZHPOGOSTSKY AREA / incl. EMBA/||0|0|0|</v>
      </c>
    </row>
    <row r="1018" spans="11:20">
      <c r="K1018">
        <v>1017</v>
      </c>
      <c r="L1018" s="68">
        <f t="shared" si="36"/>
        <v>35</v>
      </c>
      <c r="M1018" s="1" t="str">
        <f>rdxc_sourceList!K1122</f>
        <v>KO-11</v>
      </c>
      <c r="N1018" s="2" t="str">
        <f>rdxc_sourceList!L1122</f>
        <v>KOYGORODSKY AREA</v>
      </c>
      <c r="O1018" s="103" t="str">
        <f>rdxc_sourceList!M1122</f>
        <v/>
      </c>
      <c r="P1018" s="60" t="str">
        <f>rdxc_sourceList!N1122</f>
        <v>0</v>
      </c>
      <c r="Q1018" s="60" t="str">
        <f>rdxc_sourceList!O1122</f>
        <v>0</v>
      </c>
      <c r="R1018" s="60" t="str">
        <f>rdxc_sourceList!P1122</f>
        <v>0</v>
      </c>
      <c r="S1018" t="str">
        <f>rdxc_sourceList!Q1122</f>
        <v/>
      </c>
      <c r="T1018" s="99" t="str">
        <f t="shared" si="37"/>
        <v>1017|35|KO-11|KOYGORODSKY AREA||0|0|0|</v>
      </c>
    </row>
    <row r="1019" spans="11:20">
      <c r="K1019">
        <v>1018</v>
      </c>
      <c r="L1019" s="68">
        <f t="shared" si="36"/>
        <v>35</v>
      </c>
      <c r="M1019" s="1" t="str">
        <f>rdxc_sourceList!K1123</f>
        <v>KO-12</v>
      </c>
      <c r="N1019" s="2" t="str">
        <f>rdxc_sourceList!L1123</f>
        <v>KORTKEROSSKY AREA</v>
      </c>
      <c r="O1019" s="103" t="str">
        <f>rdxc_sourceList!M1123</f>
        <v/>
      </c>
      <c r="P1019" s="60" t="str">
        <f>rdxc_sourceList!N1123</f>
        <v>0</v>
      </c>
      <c r="Q1019" s="60" t="str">
        <f>rdxc_sourceList!O1123</f>
        <v>0</v>
      </c>
      <c r="R1019" s="60" t="str">
        <f>rdxc_sourceList!P1123</f>
        <v>0</v>
      </c>
      <c r="S1019" t="str">
        <f>rdxc_sourceList!Q1123</f>
        <v/>
      </c>
      <c r="T1019" s="99" t="str">
        <f t="shared" si="37"/>
        <v>1018|35|KO-12|KORTKEROSSKY AREA||0|0|0|</v>
      </c>
    </row>
    <row r="1020" spans="11:20">
      <c r="K1020">
        <v>1019</v>
      </c>
      <c r="L1020" s="68">
        <f t="shared" si="36"/>
        <v>35</v>
      </c>
      <c r="M1020" s="1" t="str">
        <f>rdxc_sourceList!K1124</f>
        <v>KO-13</v>
      </c>
      <c r="N1020" s="2" t="str">
        <f>rdxc_sourceList!L1124</f>
        <v>PRILUZSKY AREA</v>
      </c>
      <c r="O1020" s="103" t="str">
        <f>rdxc_sourceList!M1124</f>
        <v/>
      </c>
      <c r="P1020" s="60" t="str">
        <f>rdxc_sourceList!N1124</f>
        <v>0</v>
      </c>
      <c r="Q1020" s="60" t="str">
        <f>rdxc_sourceList!O1124</f>
        <v>0</v>
      </c>
      <c r="R1020" s="60" t="str">
        <f>rdxc_sourceList!P1124</f>
        <v>0</v>
      </c>
      <c r="S1020" t="str">
        <f>rdxc_sourceList!Q1124</f>
        <v/>
      </c>
      <c r="T1020" s="99" t="str">
        <f t="shared" si="37"/>
        <v>1019|35|KO-13|PRILUZSKY AREA||0|0|0|</v>
      </c>
    </row>
    <row r="1021" spans="11:20">
      <c r="K1021">
        <v>1020</v>
      </c>
      <c r="L1021" s="68">
        <f t="shared" si="36"/>
        <v>35</v>
      </c>
      <c r="M1021" s="1" t="str">
        <f>rdxc_sourceList!K1125</f>
        <v>KO-14</v>
      </c>
      <c r="N1021" s="2" t="str">
        <f>rdxc_sourceList!L1125</f>
        <v>SYKTYVDINSKY AREA</v>
      </c>
      <c r="O1021" s="103" t="str">
        <f>rdxc_sourceList!M1125</f>
        <v/>
      </c>
      <c r="P1021" s="60" t="str">
        <f>rdxc_sourceList!N1125</f>
        <v>0</v>
      </c>
      <c r="Q1021" s="60" t="str">
        <f>rdxc_sourceList!O1125</f>
        <v>0</v>
      </c>
      <c r="R1021" s="60" t="str">
        <f>rdxc_sourceList!P1125</f>
        <v>0</v>
      </c>
      <c r="S1021" t="str">
        <f>rdxc_sourceList!Q1125</f>
        <v/>
      </c>
      <c r="T1021" s="99" t="str">
        <f t="shared" si="37"/>
        <v>1020|35|KO-14|SYKTYVDINSKY AREA||0|0|0|</v>
      </c>
    </row>
    <row r="1022" spans="11:20">
      <c r="K1022">
        <v>1021</v>
      </c>
      <c r="L1022" s="68">
        <f t="shared" si="36"/>
        <v>35</v>
      </c>
      <c r="M1022" s="1" t="str">
        <f>rdxc_sourceList!K1126</f>
        <v>KO-15</v>
      </c>
      <c r="N1022" s="2" t="str">
        <f>rdxc_sourceList!L1126</f>
        <v>SYSOLSKY AREA</v>
      </c>
      <c r="O1022" s="103" t="str">
        <f>rdxc_sourceList!M1126</f>
        <v/>
      </c>
      <c r="P1022" s="60" t="str">
        <f>rdxc_sourceList!N1126</f>
        <v>0</v>
      </c>
      <c r="Q1022" s="60" t="str">
        <f>rdxc_sourceList!O1126</f>
        <v>0</v>
      </c>
      <c r="R1022" s="60" t="str">
        <f>rdxc_sourceList!P1126</f>
        <v>0</v>
      </c>
      <c r="S1022" t="str">
        <f>rdxc_sourceList!Q1126</f>
        <v/>
      </c>
      <c r="T1022" s="99" t="str">
        <f t="shared" si="37"/>
        <v>1021|35|KO-15|SYSOLSKY AREA||0|0|0|</v>
      </c>
    </row>
    <row r="1023" spans="11:20">
      <c r="K1023">
        <v>1022</v>
      </c>
      <c r="L1023" s="68">
        <f t="shared" si="36"/>
        <v>35</v>
      </c>
      <c r="M1023" s="1" t="str">
        <f>rdxc_sourceList!K1127</f>
        <v>KO-16</v>
      </c>
      <c r="N1023" s="2" t="str">
        <f>rdxc_sourceList!L1127</f>
        <v>TROITSKO-PECHORSKY AREA</v>
      </c>
      <c r="O1023" s="103" t="str">
        <f>rdxc_sourceList!M1127</f>
        <v/>
      </c>
      <c r="P1023" s="60" t="str">
        <f>rdxc_sourceList!N1127</f>
        <v>0</v>
      </c>
      <c r="Q1023" s="60" t="str">
        <f>rdxc_sourceList!O1127</f>
        <v>0</v>
      </c>
      <c r="R1023" s="60" t="str">
        <f>rdxc_sourceList!P1127</f>
        <v>0</v>
      </c>
      <c r="S1023" t="str">
        <f>rdxc_sourceList!Q1127</f>
        <v/>
      </c>
      <c r="T1023" s="99" t="str">
        <f t="shared" si="37"/>
        <v>1022|35|KO-16|TROITSKO-PECHORSKY AREA||0|0|0|</v>
      </c>
    </row>
    <row r="1024" spans="11:20">
      <c r="K1024">
        <v>1023</v>
      </c>
      <c r="L1024" s="68">
        <f t="shared" si="36"/>
        <v>35</v>
      </c>
      <c r="M1024" s="1" t="str">
        <f>rdxc_sourceList!K1128</f>
        <v>KO-17</v>
      </c>
      <c r="N1024" s="2" t="str">
        <f>rdxc_sourceList!L1128</f>
        <v>UDORSKY AREA</v>
      </c>
      <c r="O1024" s="103" t="str">
        <f>rdxc_sourceList!M1128</f>
        <v/>
      </c>
      <c r="P1024" s="60" t="str">
        <f>rdxc_sourceList!N1128</f>
        <v>0</v>
      </c>
      <c r="Q1024" s="60" t="str">
        <f>rdxc_sourceList!O1128</f>
        <v>0</v>
      </c>
      <c r="R1024" s="60" t="str">
        <f>rdxc_sourceList!P1128</f>
        <v>0</v>
      </c>
      <c r="S1024" t="str">
        <f>rdxc_sourceList!Q1128</f>
        <v/>
      </c>
      <c r="T1024" s="99" t="str">
        <f t="shared" si="37"/>
        <v>1023|35|KO-17|UDORSKY AREA||0|0|0|</v>
      </c>
    </row>
    <row r="1025" spans="11:20">
      <c r="K1025">
        <v>1024</v>
      </c>
      <c r="L1025" s="68">
        <f t="shared" si="36"/>
        <v>35</v>
      </c>
      <c r="M1025" s="1" t="str">
        <f>rdxc_sourceList!K1129</f>
        <v>KO-18</v>
      </c>
      <c r="N1025" s="2" t="str">
        <f>rdxc_sourceList!L1129</f>
        <v>UST-VYMSKIY AREA / incl. MIKUN/</v>
      </c>
      <c r="O1025" s="103" t="str">
        <f>rdxc_sourceList!M1129</f>
        <v/>
      </c>
      <c r="P1025" s="60" t="str">
        <f>rdxc_sourceList!N1129</f>
        <v>0</v>
      </c>
      <c r="Q1025" s="60" t="str">
        <f>rdxc_sourceList!O1129</f>
        <v>0</v>
      </c>
      <c r="R1025" s="60" t="str">
        <f>rdxc_sourceList!P1129</f>
        <v>0</v>
      </c>
      <c r="S1025" t="str">
        <f>rdxc_sourceList!Q1129</f>
        <v/>
      </c>
      <c r="T1025" s="99" t="str">
        <f t="shared" si="37"/>
        <v>1024|35|KO-18|UST-VYMSKIY AREA / incl. MIKUN/||0|0|0|</v>
      </c>
    </row>
    <row r="1026" spans="11:20">
      <c r="K1026">
        <v>1025</v>
      </c>
      <c r="L1026" s="68">
        <f t="shared" si="36"/>
        <v>35</v>
      </c>
      <c r="M1026" s="1" t="str">
        <f>rdxc_sourceList!K1130</f>
        <v>KO-19</v>
      </c>
      <c r="N1026" s="2" t="str">
        <f>rdxc_sourceList!L1130</f>
        <v>UST-KULOMSKIY AREA</v>
      </c>
      <c r="O1026" s="103" t="str">
        <f>rdxc_sourceList!M1130</f>
        <v/>
      </c>
      <c r="P1026" s="60" t="str">
        <f>rdxc_sourceList!N1130</f>
        <v>0</v>
      </c>
      <c r="Q1026" s="60" t="str">
        <f>rdxc_sourceList!O1130</f>
        <v>0</v>
      </c>
      <c r="R1026" s="60" t="str">
        <f>rdxc_sourceList!P1130</f>
        <v>0</v>
      </c>
      <c r="S1026" t="str">
        <f>rdxc_sourceList!Q1130</f>
        <v/>
      </c>
      <c r="T1026" s="99" t="str">
        <f t="shared" si="37"/>
        <v>1025|35|KO-19|UST-KULOMSKIY AREA||0|0|0|</v>
      </c>
    </row>
    <row r="1027" spans="11:20">
      <c r="K1027">
        <v>1026</v>
      </c>
      <c r="L1027" s="68">
        <f t="shared" ref="L1027:L1090" si="38">VLOOKUP(LEFT(M1027,2),$B$2:$C$92,2,0)</f>
        <v>35</v>
      </c>
      <c r="M1027" s="1" t="str">
        <f>rdxc_sourceList!K1131</f>
        <v>KO-20</v>
      </c>
      <c r="N1027" s="2" t="str">
        <f>rdxc_sourceList!L1131</f>
        <v>UST-TSILEMSKIY AREA</v>
      </c>
      <c r="O1027" s="103" t="str">
        <f>rdxc_sourceList!M1131</f>
        <v/>
      </c>
      <c r="P1027" s="60" t="str">
        <f>rdxc_sourceList!N1131</f>
        <v>0</v>
      </c>
      <c r="Q1027" s="60" t="str">
        <f>rdxc_sourceList!O1131</f>
        <v>0</v>
      </c>
      <c r="R1027" s="60" t="str">
        <f>rdxc_sourceList!P1131</f>
        <v>0</v>
      </c>
      <c r="S1027" t="str">
        <f>rdxc_sourceList!Q1131</f>
        <v/>
      </c>
      <c r="T1027" s="99" t="str">
        <f t="shared" ref="T1027:T1090" si="39">K1027&amp;"|"&amp;L1027&amp;"|"&amp;M1027&amp;"|"&amp;N1027&amp;"|"&amp;IF(O1027 &lt;&gt; "",TEXT(O1027,"yyyy-mm-dd"),"")&amp;"|"&amp;P1027&amp;"|"&amp;Q1027&amp;"|"&amp;R1027&amp;"|"&amp;S1027</f>
        <v>1026|35|KO-20|UST-TSILEMSKIY AREA||0|0|0|</v>
      </c>
    </row>
    <row r="1028" spans="11:20">
      <c r="K1028">
        <v>1027</v>
      </c>
      <c r="L1028" s="68">
        <f t="shared" si="38"/>
        <v>35</v>
      </c>
      <c r="M1028" s="1" t="str">
        <f>rdxc_sourceList!K1132</f>
        <v>KO-21</v>
      </c>
      <c r="N1028" s="2" t="str">
        <f>rdxc_sourceList!L1132</f>
        <v>deleted</v>
      </c>
      <c r="O1028" s="103" t="str">
        <f>rdxc_sourceList!M1132</f>
        <v/>
      </c>
      <c r="P1028" s="60" t="str">
        <f>rdxc_sourceList!N1132</f>
        <v>1</v>
      </c>
      <c r="Q1028" s="60" t="str">
        <f>rdxc_sourceList!O1132</f>
        <v>0</v>
      </c>
      <c r="R1028" s="60" t="str">
        <f>rdxc_sourceList!P1132</f>
        <v>1</v>
      </c>
      <c r="S1028" t="str">
        <f>rdxc_sourceList!Q1132</f>
        <v>KO-01</v>
      </c>
      <c r="T1028" s="99" t="str">
        <f t="shared" si="39"/>
        <v>1027|35|KO-21|deleted||1|0|1|KO-01</v>
      </c>
    </row>
    <row r="1029" spans="11:20">
      <c r="K1029">
        <v>1028</v>
      </c>
      <c r="L1029" s="68">
        <f t="shared" si="38"/>
        <v>35</v>
      </c>
      <c r="M1029" s="1" t="str">
        <f>rdxc_sourceList!K1133</f>
        <v>KO-22</v>
      </c>
      <c r="N1029" s="2" t="str">
        <f>rdxc_sourceList!L1133</f>
        <v>deleted</v>
      </c>
      <c r="O1029" s="103" t="str">
        <f>rdxc_sourceList!M1133</f>
        <v/>
      </c>
      <c r="P1029" s="60" t="str">
        <f>rdxc_sourceList!N1133</f>
        <v>1</v>
      </c>
      <c r="Q1029" s="60" t="str">
        <f>rdxc_sourceList!O1133</f>
        <v>0</v>
      </c>
      <c r="R1029" s="60" t="str">
        <f>rdxc_sourceList!P1133</f>
        <v>0</v>
      </c>
      <c r="S1029" t="str">
        <f>rdxc_sourceList!Q1133</f>
        <v/>
      </c>
      <c r="T1029" s="99" t="str">
        <f t="shared" si="39"/>
        <v>1028|35|KO-22|deleted||1|0|0|</v>
      </c>
    </row>
    <row r="1030" spans="11:20">
      <c r="K1030">
        <v>1029</v>
      </c>
      <c r="L1030" s="68">
        <f t="shared" si="38"/>
        <v>35</v>
      </c>
      <c r="M1030" s="1" t="str">
        <f>rdxc_sourceList!K1134</f>
        <v>KO-23</v>
      </c>
      <c r="N1030" s="2" t="str">
        <f>rdxc_sourceList!L1134</f>
        <v>deleted</v>
      </c>
      <c r="O1030" s="103" t="str">
        <f>rdxc_sourceList!M1134</f>
        <v/>
      </c>
      <c r="P1030" s="60" t="str">
        <f>rdxc_sourceList!N1134</f>
        <v>1</v>
      </c>
      <c r="Q1030" s="60" t="str">
        <f>rdxc_sourceList!O1134</f>
        <v>0</v>
      </c>
      <c r="R1030" s="60" t="str">
        <f>rdxc_sourceList!P1134</f>
        <v>0</v>
      </c>
      <c r="S1030" t="str">
        <f>rdxc_sourceList!Q1134</f>
        <v/>
      </c>
      <c r="T1030" s="99" t="str">
        <f t="shared" si="39"/>
        <v>1029|35|KO-23|deleted||1|0|0|</v>
      </c>
    </row>
    <row r="1031" spans="11:20">
      <c r="K1031">
        <v>1030</v>
      </c>
      <c r="L1031" s="68">
        <f t="shared" si="38"/>
        <v>35</v>
      </c>
      <c r="M1031" s="1" t="str">
        <f>rdxc_sourceList!K1135</f>
        <v>KO-24</v>
      </c>
      <c r="N1031" s="2" t="str">
        <f>rdxc_sourceList!L1135</f>
        <v>deleted</v>
      </c>
      <c r="O1031" s="103" t="str">
        <f>rdxc_sourceList!M1135</f>
        <v/>
      </c>
      <c r="P1031" s="60" t="str">
        <f>rdxc_sourceList!N1135</f>
        <v>1</v>
      </c>
      <c r="Q1031" s="60" t="str">
        <f>rdxc_sourceList!O1135</f>
        <v>0</v>
      </c>
      <c r="R1031" s="60" t="str">
        <f>rdxc_sourceList!P1135</f>
        <v>0</v>
      </c>
      <c r="S1031" t="str">
        <f>rdxc_sourceList!Q1135</f>
        <v/>
      </c>
      <c r="T1031" s="99" t="str">
        <f t="shared" si="39"/>
        <v>1030|35|KO-24|deleted||1|0|0|</v>
      </c>
    </row>
    <row r="1032" spans="11:20">
      <c r="K1032">
        <v>1031</v>
      </c>
      <c r="L1032" s="68">
        <f t="shared" si="38"/>
        <v>36</v>
      </c>
      <c r="M1032" s="1" t="str">
        <f>rdxc_sourceList!K1139</f>
        <v>KP-01</v>
      </c>
      <c r="N1032" s="2" t="str">
        <f>rdxc_sourceList!L1139</f>
        <v>deleted</v>
      </c>
      <c r="O1032" s="103" t="str">
        <f>rdxc_sourceList!M1139</f>
        <v/>
      </c>
      <c r="P1032" s="60" t="str">
        <f>rdxc_sourceList!N1139</f>
        <v>1</v>
      </c>
      <c r="Q1032" s="60" t="str">
        <f>rdxc_sourceList!O1139</f>
        <v>0</v>
      </c>
      <c r="R1032" s="60" t="str">
        <f>rdxc_sourceList!P1139</f>
        <v>1</v>
      </c>
      <c r="S1032" t="str">
        <f>rdxc_sourceList!Q1139</f>
        <v>PM-52</v>
      </c>
      <c r="T1032" s="99" t="str">
        <f t="shared" si="39"/>
        <v>1031|36|KP-01|deleted||1|0|1|PM-52</v>
      </c>
    </row>
    <row r="1033" spans="11:20">
      <c r="K1033">
        <v>1032</v>
      </c>
      <c r="L1033" s="68">
        <f t="shared" si="38"/>
        <v>36</v>
      </c>
      <c r="M1033" s="1" t="str">
        <f>rdxc_sourceList!K1140</f>
        <v>KP-02</v>
      </c>
      <c r="N1033" s="2" t="str">
        <f>rdxc_sourceList!L1140</f>
        <v>deleted</v>
      </c>
      <c r="O1033" s="103" t="str">
        <f>rdxc_sourceList!M1140</f>
        <v/>
      </c>
      <c r="P1033" s="60" t="str">
        <f>rdxc_sourceList!N1140</f>
        <v>1</v>
      </c>
      <c r="Q1033" s="60" t="str">
        <f>rdxc_sourceList!O1140</f>
        <v>0</v>
      </c>
      <c r="R1033" s="60" t="str">
        <f>rdxc_sourceList!P1140</f>
        <v>1</v>
      </c>
      <c r="S1033" t="str">
        <f>rdxc_sourceList!Q1140</f>
        <v>PM-53</v>
      </c>
      <c r="T1033" s="99" t="str">
        <f t="shared" si="39"/>
        <v>1032|36|KP-02|deleted||1|0|1|PM-53</v>
      </c>
    </row>
    <row r="1034" spans="11:20">
      <c r="K1034">
        <v>1033</v>
      </c>
      <c r="L1034" s="68">
        <f t="shared" si="38"/>
        <v>36</v>
      </c>
      <c r="M1034" s="1" t="str">
        <f>rdxc_sourceList!K1141</f>
        <v>KP-03</v>
      </c>
      <c r="N1034" s="2" t="str">
        <f>rdxc_sourceList!L1141</f>
        <v>deleted</v>
      </c>
      <c r="O1034" s="103" t="str">
        <f>rdxc_sourceList!M1141</f>
        <v/>
      </c>
      <c r="P1034" s="60" t="str">
        <f>rdxc_sourceList!N1141</f>
        <v>1</v>
      </c>
      <c r="Q1034" s="60" t="str">
        <f>rdxc_sourceList!O1141</f>
        <v>0</v>
      </c>
      <c r="R1034" s="60" t="str">
        <f>rdxc_sourceList!P1141</f>
        <v>1</v>
      </c>
      <c r="S1034" t="str">
        <f>rdxc_sourceList!Q1141</f>
        <v>PM-54</v>
      </c>
      <c r="T1034" s="99" t="str">
        <f t="shared" si="39"/>
        <v>1033|36|KP-03|deleted||1|0|1|PM-54</v>
      </c>
    </row>
    <row r="1035" spans="11:20">
      <c r="K1035">
        <v>1034</v>
      </c>
      <c r="L1035" s="68">
        <f t="shared" si="38"/>
        <v>36</v>
      </c>
      <c r="M1035" s="1" t="str">
        <f>rdxc_sourceList!K1142</f>
        <v>KP-04</v>
      </c>
      <c r="N1035" s="2" t="str">
        <f>rdxc_sourceList!L1142</f>
        <v>deleted</v>
      </c>
      <c r="O1035" s="103" t="str">
        <f>rdxc_sourceList!M1142</f>
        <v/>
      </c>
      <c r="P1035" s="60" t="str">
        <f>rdxc_sourceList!N1142</f>
        <v>1</v>
      </c>
      <c r="Q1035" s="60" t="str">
        <f>rdxc_sourceList!O1142</f>
        <v>0</v>
      </c>
      <c r="R1035" s="60" t="str">
        <f>rdxc_sourceList!P1142</f>
        <v>1</v>
      </c>
      <c r="S1035" t="str">
        <f>rdxc_sourceList!Q1142</f>
        <v>PM-55</v>
      </c>
      <c r="T1035" s="99" t="str">
        <f t="shared" si="39"/>
        <v>1034|36|KP-04|deleted||1|0|1|PM-55</v>
      </c>
    </row>
    <row r="1036" spans="11:20">
      <c r="K1036">
        <v>1035</v>
      </c>
      <c r="L1036" s="68">
        <f t="shared" si="38"/>
        <v>36</v>
      </c>
      <c r="M1036" s="1" t="str">
        <f>rdxc_sourceList!K1143</f>
        <v>KP-05</v>
      </c>
      <c r="N1036" s="2" t="str">
        <f>rdxc_sourceList!L1143</f>
        <v>deleted</v>
      </c>
      <c r="O1036" s="103" t="str">
        <f>rdxc_sourceList!M1143</f>
        <v/>
      </c>
      <c r="P1036" s="60" t="str">
        <f>rdxc_sourceList!N1143</f>
        <v>1</v>
      </c>
      <c r="Q1036" s="60" t="str">
        <f>rdxc_sourceList!O1143</f>
        <v>0</v>
      </c>
      <c r="R1036" s="60" t="str">
        <f>rdxc_sourceList!P1143</f>
        <v>1</v>
      </c>
      <c r="S1036" t="str">
        <f>rdxc_sourceList!Q1143</f>
        <v>PM-56</v>
      </c>
      <c r="T1036" s="99" t="str">
        <f t="shared" si="39"/>
        <v>1035|36|KP-05|deleted||1|0|1|PM-56</v>
      </c>
    </row>
    <row r="1037" spans="11:20">
      <c r="K1037">
        <v>1036</v>
      </c>
      <c r="L1037" s="68">
        <f t="shared" si="38"/>
        <v>36</v>
      </c>
      <c r="M1037" s="1" t="str">
        <f>rdxc_sourceList!K1144</f>
        <v>KP-06</v>
      </c>
      <c r="N1037" s="2" t="str">
        <f>rdxc_sourceList!L1144</f>
        <v>deleted</v>
      </c>
      <c r="O1037" s="103" t="str">
        <f>rdxc_sourceList!M1144</f>
        <v/>
      </c>
      <c r="P1037" s="60" t="str">
        <f>rdxc_sourceList!N1144</f>
        <v>1</v>
      </c>
      <c r="Q1037" s="60" t="str">
        <f>rdxc_sourceList!O1144</f>
        <v>0</v>
      </c>
      <c r="R1037" s="60" t="str">
        <f>rdxc_sourceList!P1144</f>
        <v>1</v>
      </c>
      <c r="S1037" t="str">
        <f>rdxc_sourceList!Q1144</f>
        <v>PM-57</v>
      </c>
      <c r="T1037" s="99" t="str">
        <f t="shared" si="39"/>
        <v>1036|36|KP-06|deleted||1|0|1|PM-57</v>
      </c>
    </row>
    <row r="1038" spans="11:20">
      <c r="K1038">
        <v>1037</v>
      </c>
      <c r="L1038" s="68">
        <f t="shared" si="38"/>
        <v>36</v>
      </c>
      <c r="M1038" s="1" t="str">
        <f>rdxc_sourceList!K1145</f>
        <v>KP-07</v>
      </c>
      <c r="N1038" s="2" t="str">
        <f>rdxc_sourceList!L1145</f>
        <v>deleted</v>
      </c>
      <c r="O1038" s="103" t="str">
        <f>rdxc_sourceList!M1145</f>
        <v/>
      </c>
      <c r="P1038" s="60" t="str">
        <f>rdxc_sourceList!N1145</f>
        <v>1</v>
      </c>
      <c r="Q1038" s="60" t="str">
        <f>rdxc_sourceList!O1145</f>
        <v>0</v>
      </c>
      <c r="R1038" s="60" t="str">
        <f>rdxc_sourceList!P1145</f>
        <v>1</v>
      </c>
      <c r="S1038" t="str">
        <f>rdxc_sourceList!Q1148</f>
        <v/>
      </c>
      <c r="T1038" s="99" t="str">
        <f t="shared" si="39"/>
        <v>1037|36|KP-07|deleted||1|0|1|</v>
      </c>
    </row>
    <row r="1039" spans="11:20">
      <c r="K1039">
        <v>1038</v>
      </c>
      <c r="L1039" s="68">
        <f t="shared" si="38"/>
        <v>37</v>
      </c>
      <c r="M1039" s="1" t="str">
        <f>rdxc_sourceList!K1149</f>
        <v>KR-01</v>
      </c>
      <c r="N1039" s="2" t="str">
        <f>rdxc_sourceList!L1149</f>
        <v>ZAPADNY DISTRICT of KRASNODAR</v>
      </c>
      <c r="O1039" s="103" t="str">
        <f>rdxc_sourceList!M1149</f>
        <v/>
      </c>
      <c r="P1039" s="60" t="str">
        <f>rdxc_sourceList!N1149</f>
        <v>0</v>
      </c>
      <c r="Q1039" s="60" t="str">
        <f>rdxc_sourceList!O1149</f>
        <v>0</v>
      </c>
      <c r="R1039" s="60" t="str">
        <f>rdxc_sourceList!P1149</f>
        <v>0</v>
      </c>
      <c r="S1039" t="str">
        <f>rdxc_sourceList!Q1149</f>
        <v/>
      </c>
      <c r="T1039" s="99" t="str">
        <f t="shared" si="39"/>
        <v>1038|37|KR-01|ZAPADNY DISTRICT of KRASNODAR||0|0|0|</v>
      </c>
    </row>
    <row r="1040" spans="11:20">
      <c r="K1040">
        <v>1039</v>
      </c>
      <c r="L1040" s="68">
        <f t="shared" si="38"/>
        <v>37</v>
      </c>
      <c r="M1040" s="1" t="str">
        <f>rdxc_sourceList!K1150</f>
        <v>KR-02</v>
      </c>
      <c r="N1040" s="2" t="str">
        <f>rdxc_sourceList!L1150</f>
        <v>KARASUNSKY DISTRICT of KRASNODAR</v>
      </c>
      <c r="O1040" s="103" t="str">
        <f>rdxc_sourceList!M1150</f>
        <v/>
      </c>
      <c r="P1040" s="60" t="str">
        <f>rdxc_sourceList!N1150</f>
        <v>0</v>
      </c>
      <c r="Q1040" s="60" t="str">
        <f>rdxc_sourceList!O1150</f>
        <v>0</v>
      </c>
      <c r="R1040" s="60" t="str">
        <f>rdxc_sourceList!P1150</f>
        <v>0</v>
      </c>
      <c r="S1040" t="str">
        <f>rdxc_sourceList!Q1150</f>
        <v/>
      </c>
      <c r="T1040" s="99" t="str">
        <f t="shared" si="39"/>
        <v>1039|37|KR-02|KARASUNSKY DISTRICT of KRASNODAR||0|0|0|</v>
      </c>
    </row>
    <row r="1041" spans="11:20">
      <c r="K1041">
        <v>1040</v>
      </c>
      <c r="L1041" s="68">
        <f t="shared" si="38"/>
        <v>37</v>
      </c>
      <c r="M1041" s="1" t="str">
        <f>rdxc_sourceList!K1151</f>
        <v>KR-03</v>
      </c>
      <c r="N1041" s="2" t="str">
        <f>rdxc_sourceList!L1151</f>
        <v>PRIKUBANSKY DISTRICT of KRASNODAR</v>
      </c>
      <c r="O1041" s="103" t="str">
        <f>rdxc_sourceList!M1151</f>
        <v/>
      </c>
      <c r="P1041" s="60" t="str">
        <f>rdxc_sourceList!N1151</f>
        <v>0</v>
      </c>
      <c r="Q1041" s="60" t="str">
        <f>rdxc_sourceList!O1151</f>
        <v>0</v>
      </c>
      <c r="R1041" s="60" t="str">
        <f>rdxc_sourceList!P1151</f>
        <v>0</v>
      </c>
      <c r="S1041" t="str">
        <f>rdxc_sourceList!Q1151</f>
        <v/>
      </c>
      <c r="T1041" s="99" t="str">
        <f t="shared" si="39"/>
        <v>1040|37|KR-03|PRIKUBANSKY DISTRICT of KRASNODAR||0|0|0|</v>
      </c>
    </row>
    <row r="1042" spans="11:20">
      <c r="K1042">
        <v>1041</v>
      </c>
      <c r="L1042" s="68">
        <f t="shared" si="38"/>
        <v>37</v>
      </c>
      <c r="M1042" s="1" t="str">
        <f>rdxc_sourceList!K1152</f>
        <v>KR-04</v>
      </c>
      <c r="N1042" s="2" t="str">
        <f>rdxc_sourceList!L1152</f>
        <v>CENTRALNY DISTRICT of KRASNODAR</v>
      </c>
      <c r="O1042" s="103" t="str">
        <f>rdxc_sourceList!M1152</f>
        <v/>
      </c>
      <c r="P1042" s="60" t="str">
        <f>rdxc_sourceList!N1152</f>
        <v>0</v>
      </c>
      <c r="Q1042" s="60" t="str">
        <f>rdxc_sourceList!O1152</f>
        <v>0</v>
      </c>
      <c r="R1042" s="60" t="str">
        <f>rdxc_sourceList!P1152</f>
        <v>0</v>
      </c>
      <c r="S1042" t="str">
        <f>rdxc_sourceList!Q1152</f>
        <v/>
      </c>
      <c r="T1042" s="99" t="str">
        <f t="shared" si="39"/>
        <v>1041|37|KR-04|CENTRALNY DISTRICT of KRASNODAR||0|0|0|</v>
      </c>
    </row>
    <row r="1043" spans="11:20">
      <c r="K1043">
        <v>1042</v>
      </c>
      <c r="L1043" s="68">
        <f t="shared" si="38"/>
        <v>37</v>
      </c>
      <c r="M1043" s="1" t="str">
        <f>rdxc_sourceList!K1153</f>
        <v>KR-05</v>
      </c>
      <c r="N1043" s="2" t="str">
        <f>rdxc_sourceList!L1153</f>
        <v>VOSTOCHNY DISTRICT of NOVOROSSIYSK</v>
      </c>
      <c r="O1043" s="103" t="str">
        <f>rdxc_sourceList!M1153</f>
        <v/>
      </c>
      <c r="P1043" s="60" t="str">
        <f>rdxc_sourceList!N1153</f>
        <v>0</v>
      </c>
      <c r="Q1043" s="60" t="str">
        <f>rdxc_sourceList!O1153</f>
        <v>0</v>
      </c>
      <c r="R1043" s="60" t="str">
        <f>rdxc_sourceList!P1153</f>
        <v>0</v>
      </c>
      <c r="S1043" t="str">
        <f>rdxc_sourceList!Q1153</f>
        <v/>
      </c>
      <c r="T1043" s="99" t="str">
        <f t="shared" si="39"/>
        <v>1042|37|KR-05|VOSTOCHNY DISTRICT of NOVOROSSIYSK||0|0|0|</v>
      </c>
    </row>
    <row r="1044" spans="11:20">
      <c r="K1044">
        <v>1043</v>
      </c>
      <c r="L1044" s="68">
        <f t="shared" si="38"/>
        <v>37</v>
      </c>
      <c r="M1044" s="1" t="str">
        <f>rdxc_sourceList!K1154</f>
        <v>KR-06</v>
      </c>
      <c r="N1044" s="2" t="str">
        <f>rdxc_sourceList!L1154</f>
        <v>PRIMORSKY DISTRICT of NOVOROSSIYSK</v>
      </c>
      <c r="O1044" s="103" t="str">
        <f>rdxc_sourceList!M1154</f>
        <v/>
      </c>
      <c r="P1044" s="60" t="str">
        <f>rdxc_sourceList!N1154</f>
        <v>0</v>
      </c>
      <c r="Q1044" s="60" t="str">
        <f>rdxc_sourceList!O1154</f>
        <v>0</v>
      </c>
      <c r="R1044" s="60" t="str">
        <f>rdxc_sourceList!P1154</f>
        <v>0</v>
      </c>
      <c r="S1044" t="str">
        <f>rdxc_sourceList!Q1154</f>
        <v/>
      </c>
      <c r="T1044" s="99" t="str">
        <f t="shared" si="39"/>
        <v>1043|37|KR-06|PRIMORSKY DISTRICT of NOVOROSSIYSK||0|0|0|</v>
      </c>
    </row>
    <row r="1045" spans="11:20">
      <c r="K1045">
        <v>1044</v>
      </c>
      <c r="L1045" s="68">
        <f t="shared" si="38"/>
        <v>37</v>
      </c>
      <c r="M1045" s="1" t="str">
        <f>rdxc_sourceList!K1155</f>
        <v>KR-07</v>
      </c>
      <c r="N1045" s="2" t="str">
        <f>rdxc_sourceList!L1155</f>
        <v>CENTRALNY DISTRICT of NOVOROSSIYSK</v>
      </c>
      <c r="O1045" s="103" t="str">
        <f>rdxc_sourceList!M1155</f>
        <v/>
      </c>
      <c r="P1045" s="60" t="str">
        <f>rdxc_sourceList!N1155</f>
        <v>0</v>
      </c>
      <c r="Q1045" s="60" t="str">
        <f>rdxc_sourceList!O1155</f>
        <v>0</v>
      </c>
      <c r="R1045" s="60" t="str">
        <f>rdxc_sourceList!P1155</f>
        <v>0</v>
      </c>
      <c r="S1045" t="str">
        <f>rdxc_sourceList!Q1155</f>
        <v/>
      </c>
      <c r="T1045" s="99" t="str">
        <f t="shared" si="39"/>
        <v>1044|37|KR-07|CENTRALNY DISTRICT of NOVOROSSIYSK||0|0|0|</v>
      </c>
    </row>
    <row r="1046" spans="11:20">
      <c r="K1046">
        <v>1045</v>
      </c>
      <c r="L1046" s="68">
        <f t="shared" si="38"/>
        <v>37</v>
      </c>
      <c r="M1046" s="1" t="str">
        <f>rdxc_sourceList!K1156</f>
        <v>KR-08</v>
      </c>
      <c r="N1046" s="2" t="str">
        <f>rdxc_sourceList!L1156</f>
        <v>ADLERSKY DISTRICT OF SOCHI</v>
      </c>
      <c r="O1046" s="103" t="str">
        <f>rdxc_sourceList!M1156</f>
        <v/>
      </c>
      <c r="P1046" s="60" t="str">
        <f>rdxc_sourceList!N1156</f>
        <v>0</v>
      </c>
      <c r="Q1046" s="60" t="str">
        <f>rdxc_sourceList!O1156</f>
        <v>0</v>
      </c>
      <c r="R1046" s="60" t="str">
        <f>rdxc_sourceList!P1156</f>
        <v>0</v>
      </c>
      <c r="S1046" t="str">
        <f>rdxc_sourceList!Q1156</f>
        <v/>
      </c>
      <c r="T1046" s="99" t="str">
        <f t="shared" si="39"/>
        <v>1045|37|KR-08|ADLERSKY DISTRICT OF SOCHI||0|0|0|</v>
      </c>
    </row>
    <row r="1047" spans="11:20">
      <c r="K1047">
        <v>1046</v>
      </c>
      <c r="L1047" s="68">
        <f t="shared" si="38"/>
        <v>37</v>
      </c>
      <c r="M1047" s="1" t="str">
        <f>rdxc_sourceList!K1157</f>
        <v>KR-09</v>
      </c>
      <c r="N1047" s="2" t="str">
        <f>rdxc_sourceList!L1157</f>
        <v>LAZAREVSKY DISTRICT of SOCHI</v>
      </c>
      <c r="O1047" s="103" t="str">
        <f>rdxc_sourceList!M1157</f>
        <v/>
      </c>
      <c r="P1047" s="60" t="str">
        <f>rdxc_sourceList!N1157</f>
        <v>0</v>
      </c>
      <c r="Q1047" s="60" t="str">
        <f>rdxc_sourceList!O1157</f>
        <v>0</v>
      </c>
      <c r="R1047" s="60" t="str">
        <f>rdxc_sourceList!P1157</f>
        <v>0</v>
      </c>
      <c r="S1047" t="str">
        <f>rdxc_sourceList!Q1157</f>
        <v/>
      </c>
      <c r="T1047" s="99" t="str">
        <f t="shared" si="39"/>
        <v>1046|37|KR-09|LAZAREVSKY DISTRICT of SOCHI||0|0|0|</v>
      </c>
    </row>
    <row r="1048" spans="11:20">
      <c r="K1048">
        <v>1047</v>
      </c>
      <c r="L1048" s="68">
        <f t="shared" si="38"/>
        <v>37</v>
      </c>
      <c r="M1048" s="1" t="str">
        <f>rdxc_sourceList!K1158</f>
        <v>KR-10</v>
      </c>
      <c r="N1048" s="2" t="str">
        <f>rdxc_sourceList!L1158</f>
        <v>KHOSTINSKY DISTRICT of SOCHI</v>
      </c>
      <c r="O1048" s="103" t="str">
        <f>rdxc_sourceList!M1158</f>
        <v/>
      </c>
      <c r="P1048" s="60" t="str">
        <f>rdxc_sourceList!N1158</f>
        <v>0</v>
      </c>
      <c r="Q1048" s="60" t="str">
        <f>rdxc_sourceList!O1158</f>
        <v>0</v>
      </c>
      <c r="R1048" s="60" t="str">
        <f>rdxc_sourceList!P1158</f>
        <v>0</v>
      </c>
      <c r="S1048" t="str">
        <f>rdxc_sourceList!Q1158</f>
        <v/>
      </c>
      <c r="T1048" s="99" t="str">
        <f t="shared" si="39"/>
        <v>1047|37|KR-10|KHOSTINSKY DISTRICT of SOCHI||0|0|0|</v>
      </c>
    </row>
    <row r="1049" spans="11:20">
      <c r="K1049">
        <v>1048</v>
      </c>
      <c r="L1049" s="68">
        <f t="shared" si="38"/>
        <v>37</v>
      </c>
      <c r="M1049" s="1" t="str">
        <f>rdxc_sourceList!K1159</f>
        <v>KR-11</v>
      </c>
      <c r="N1049" s="2" t="str">
        <f>rdxc_sourceList!L1159</f>
        <v>CENTRALNY DISTRICT of SOCHI</v>
      </c>
      <c r="O1049" s="103" t="str">
        <f>rdxc_sourceList!M1159</f>
        <v/>
      </c>
      <c r="P1049" s="60" t="str">
        <f>rdxc_sourceList!N1159</f>
        <v>0</v>
      </c>
      <c r="Q1049" s="60" t="str">
        <f>rdxc_sourceList!O1159</f>
        <v>0</v>
      </c>
      <c r="R1049" s="60" t="str">
        <f>rdxc_sourceList!P1159</f>
        <v>0</v>
      </c>
      <c r="S1049" t="str">
        <f>rdxc_sourceList!Q1159</f>
        <v/>
      </c>
      <c r="T1049" s="99" t="str">
        <f t="shared" si="39"/>
        <v>1048|37|KR-11|CENTRALNY DISTRICT of SOCHI||0|0|0|</v>
      </c>
    </row>
    <row r="1050" spans="11:20">
      <c r="K1050">
        <v>1049</v>
      </c>
      <c r="L1050" s="68">
        <f t="shared" si="38"/>
        <v>37</v>
      </c>
      <c r="M1050" s="1" t="str">
        <f>rdxc_sourceList!K1160</f>
        <v>KR-12</v>
      </c>
      <c r="N1050" s="2" t="str">
        <f>rdxc_sourceList!L1160</f>
        <v>ANAPA</v>
      </c>
      <c r="O1050" s="103" t="str">
        <f>rdxc_sourceList!M1160</f>
        <v/>
      </c>
      <c r="P1050" s="60" t="str">
        <f>rdxc_sourceList!N1160</f>
        <v>0</v>
      </c>
      <c r="Q1050" s="60" t="str">
        <f>rdxc_sourceList!O1160</f>
        <v>0</v>
      </c>
      <c r="R1050" s="60" t="str">
        <f>rdxc_sourceList!P1160</f>
        <v>0</v>
      </c>
      <c r="S1050" t="str">
        <f>rdxc_sourceList!Q1160</f>
        <v/>
      </c>
      <c r="T1050" s="99" t="str">
        <f t="shared" si="39"/>
        <v>1049|37|KR-12|ANAPA||0|0|0|</v>
      </c>
    </row>
    <row r="1051" spans="11:20">
      <c r="K1051">
        <v>1050</v>
      </c>
      <c r="L1051" s="68">
        <f t="shared" si="38"/>
        <v>37</v>
      </c>
      <c r="M1051" s="1" t="str">
        <f>rdxc_sourceList!K1161</f>
        <v>KR-13</v>
      </c>
      <c r="N1051" s="2" t="str">
        <f>rdxc_sourceList!L1161</f>
        <v>ARMAVIR</v>
      </c>
      <c r="O1051" s="103" t="str">
        <f>rdxc_sourceList!M1161</f>
        <v/>
      </c>
      <c r="P1051" s="60" t="str">
        <f>rdxc_sourceList!N1161</f>
        <v>0</v>
      </c>
      <c r="Q1051" s="60" t="str">
        <f>rdxc_sourceList!O1161</f>
        <v>0</v>
      </c>
      <c r="R1051" s="60" t="str">
        <f>rdxc_sourceList!P1161</f>
        <v>0</v>
      </c>
      <c r="S1051" t="str">
        <f>rdxc_sourceList!Q1161</f>
        <v/>
      </c>
      <c r="T1051" s="99" t="str">
        <f t="shared" si="39"/>
        <v>1050|37|KR-13|ARMAVIR||0|0|0|</v>
      </c>
    </row>
    <row r="1052" spans="11:20">
      <c r="K1052">
        <v>1051</v>
      </c>
      <c r="L1052" s="68">
        <f t="shared" si="38"/>
        <v>37</v>
      </c>
      <c r="M1052" s="1" t="str">
        <f>rdxc_sourceList!K1162</f>
        <v>KR-14</v>
      </c>
      <c r="N1052" s="2" t="str">
        <f>rdxc_sourceList!L1162</f>
        <v>deleted</v>
      </c>
      <c r="O1052" s="103" t="str">
        <f>rdxc_sourceList!M1162</f>
        <v/>
      </c>
      <c r="P1052" s="60" t="str">
        <f>rdxc_sourceList!N1162</f>
        <v>1</v>
      </c>
      <c r="Q1052" s="60" t="str">
        <f>rdxc_sourceList!O1162</f>
        <v>0</v>
      </c>
      <c r="R1052" s="60" t="str">
        <f>rdxc_sourceList!P1162</f>
        <v>1</v>
      </c>
      <c r="S1052" t="str">
        <f>rdxc_sourceList!Q1162</f>
        <v>KR-28</v>
      </c>
      <c r="T1052" s="99" t="str">
        <f t="shared" si="39"/>
        <v>1051|37|KR-14|deleted||1|0|1|KR-28</v>
      </c>
    </row>
    <row r="1053" spans="11:20">
      <c r="K1053">
        <v>1052</v>
      </c>
      <c r="L1053" s="68">
        <f t="shared" si="38"/>
        <v>37</v>
      </c>
      <c r="M1053" s="1" t="str">
        <f>rdxc_sourceList!K1163</f>
        <v>KR-15</v>
      </c>
      <c r="N1053" s="2" t="str">
        <f>rdxc_sourceList!L1163</f>
        <v>GELENDZHIK</v>
      </c>
      <c r="O1053" s="103" t="str">
        <f>rdxc_sourceList!M1163</f>
        <v/>
      </c>
      <c r="P1053" s="60" t="str">
        <f>rdxc_sourceList!N1163</f>
        <v>0</v>
      </c>
      <c r="Q1053" s="60" t="str">
        <f>rdxc_sourceList!O1163</f>
        <v>0</v>
      </c>
      <c r="R1053" s="60" t="str">
        <f>rdxc_sourceList!P1163</f>
        <v>0</v>
      </c>
      <c r="S1053" t="str">
        <f>rdxc_sourceList!Q1163</f>
        <v/>
      </c>
      <c r="T1053" s="99" t="str">
        <f t="shared" si="39"/>
        <v>1052|37|KR-15|GELENDZHIK||0|0|0|</v>
      </c>
    </row>
    <row r="1054" spans="11:20">
      <c r="K1054">
        <v>1053</v>
      </c>
      <c r="L1054" s="68">
        <f t="shared" si="38"/>
        <v>37</v>
      </c>
      <c r="M1054" s="1" t="str">
        <f>rdxc_sourceList!K1164</f>
        <v>KR-16</v>
      </c>
      <c r="N1054" s="2" t="str">
        <f>rdxc_sourceList!L1164</f>
        <v>GORJACHIJ KLYUCH</v>
      </c>
      <c r="O1054" s="103" t="str">
        <f>rdxc_sourceList!M1164</f>
        <v/>
      </c>
      <c r="P1054" s="60" t="str">
        <f>rdxc_sourceList!N1164</f>
        <v>0</v>
      </c>
      <c r="Q1054" s="60" t="str">
        <f>rdxc_sourceList!O1164</f>
        <v>0</v>
      </c>
      <c r="R1054" s="60" t="str">
        <f>rdxc_sourceList!P1164</f>
        <v>0</v>
      </c>
      <c r="S1054" t="str">
        <f>rdxc_sourceList!Q1164</f>
        <v/>
      </c>
      <c r="T1054" s="99" t="str">
        <f t="shared" si="39"/>
        <v>1053|37|KR-16|GORJACHIJ KLYUCH||0|0|0|</v>
      </c>
    </row>
    <row r="1055" spans="11:20">
      <c r="K1055">
        <v>1054</v>
      </c>
      <c r="L1055" s="68">
        <f t="shared" si="38"/>
        <v>37</v>
      </c>
      <c r="M1055" s="1" t="str">
        <f>rdxc_sourceList!K1165</f>
        <v>KR-17</v>
      </c>
      <c r="N1055" s="2" t="str">
        <f>rdxc_sourceList!L1165</f>
        <v>deleted</v>
      </c>
      <c r="O1055" s="103" t="str">
        <f>rdxc_sourceList!M1165</f>
        <v/>
      </c>
      <c r="P1055" s="60" t="str">
        <f>rdxc_sourceList!N1165</f>
        <v>1</v>
      </c>
      <c r="Q1055" s="60" t="str">
        <f>rdxc_sourceList!O1165</f>
        <v>0</v>
      </c>
      <c r="R1055" s="60" t="str">
        <f>rdxc_sourceList!P1165</f>
        <v>1</v>
      </c>
      <c r="S1055" t="str">
        <f>rdxc_sourceList!Q1165</f>
        <v>KR-33</v>
      </c>
      <c r="T1055" s="99" t="str">
        <f t="shared" si="39"/>
        <v>1054|37|KR-17|deleted||1|0|1|KR-33</v>
      </c>
    </row>
    <row r="1056" spans="11:20">
      <c r="K1056">
        <v>1055</v>
      </c>
      <c r="L1056" s="68">
        <f t="shared" si="38"/>
        <v>37</v>
      </c>
      <c r="M1056" s="1" t="str">
        <f>rdxc_sourceList!K1166</f>
        <v>KR-18</v>
      </c>
      <c r="N1056" s="2" t="str">
        <f>rdxc_sourceList!L1166</f>
        <v>deleted</v>
      </c>
      <c r="O1056" s="103" t="str">
        <f>rdxc_sourceList!M1166</f>
        <v/>
      </c>
      <c r="P1056" s="60" t="str">
        <f>rdxc_sourceList!N1166</f>
        <v>1</v>
      </c>
      <c r="Q1056" s="60" t="str">
        <f>rdxc_sourceList!O1166</f>
        <v>0</v>
      </c>
      <c r="R1056" s="60" t="str">
        <f>rdxc_sourceList!P1166</f>
        <v>1</v>
      </c>
      <c r="S1056" t="str">
        <f>rdxc_sourceList!Q1166</f>
        <v>KR-34</v>
      </c>
      <c r="T1056" s="99" t="str">
        <f t="shared" si="39"/>
        <v>1055|37|KR-18|deleted||1|0|1|KR-34</v>
      </c>
    </row>
    <row r="1057" spans="11:20">
      <c r="K1057">
        <v>1056</v>
      </c>
      <c r="L1057" s="68">
        <f t="shared" si="38"/>
        <v>37</v>
      </c>
      <c r="M1057" s="1" t="str">
        <f>rdxc_sourceList!K1167</f>
        <v>KR-19</v>
      </c>
      <c r="N1057" s="2" t="str">
        <f>rdxc_sourceList!L1167</f>
        <v>deleted</v>
      </c>
      <c r="O1057" s="103" t="str">
        <f>rdxc_sourceList!M1167</f>
        <v/>
      </c>
      <c r="P1057" s="60" t="str">
        <f>rdxc_sourceList!N1167</f>
        <v>1</v>
      </c>
      <c r="Q1057" s="60" t="str">
        <f>rdxc_sourceList!O1167</f>
        <v>0</v>
      </c>
      <c r="R1057" s="60" t="str">
        <f>rdxc_sourceList!P1167</f>
        <v>1</v>
      </c>
      <c r="S1057" t="str">
        <f>rdxc_sourceList!Q1167</f>
        <v>KR-40</v>
      </c>
      <c r="T1057" s="99" t="str">
        <f t="shared" si="39"/>
        <v>1056|37|KR-19|deleted||1|0|1|KR-40</v>
      </c>
    </row>
    <row r="1058" spans="11:20">
      <c r="K1058">
        <v>1057</v>
      </c>
      <c r="L1058" s="68">
        <f t="shared" si="38"/>
        <v>37</v>
      </c>
      <c r="M1058" s="1" t="str">
        <f>rdxc_sourceList!K1168</f>
        <v>KR-20</v>
      </c>
      <c r="N1058" s="2" t="str">
        <f>rdxc_sourceList!L1168</f>
        <v>deleted</v>
      </c>
      <c r="O1058" s="103" t="str">
        <f>rdxc_sourceList!M1168</f>
        <v/>
      </c>
      <c r="P1058" s="60" t="str">
        <f>rdxc_sourceList!N1168</f>
        <v>1</v>
      </c>
      <c r="Q1058" s="60" t="str">
        <f>rdxc_sourceList!O1168</f>
        <v>0</v>
      </c>
      <c r="R1058" s="60" t="str">
        <f>rdxc_sourceList!P1168</f>
        <v>1</v>
      </c>
      <c r="S1058" t="str">
        <f>rdxc_sourceList!Q1168</f>
        <v>KR-43</v>
      </c>
      <c r="T1058" s="99" t="str">
        <f t="shared" si="39"/>
        <v>1057|37|KR-20|deleted||1|0|1|KR-43</v>
      </c>
    </row>
    <row r="1059" spans="11:20">
      <c r="K1059">
        <v>1058</v>
      </c>
      <c r="L1059" s="68">
        <f t="shared" si="38"/>
        <v>37</v>
      </c>
      <c r="M1059" s="1" t="str">
        <f>rdxc_sourceList!K1169</f>
        <v>KR-21</v>
      </c>
      <c r="N1059" s="2" t="str">
        <f>rdxc_sourceList!L1169</f>
        <v>deleted</v>
      </c>
      <c r="O1059" s="103" t="str">
        <f>rdxc_sourceList!M1169</f>
        <v/>
      </c>
      <c r="P1059" s="60" t="str">
        <f>rdxc_sourceList!N1169</f>
        <v>1</v>
      </c>
      <c r="Q1059" s="60" t="str">
        <f>rdxc_sourceList!O1169</f>
        <v>0</v>
      </c>
      <c r="R1059" s="60" t="str">
        <f>rdxc_sourceList!P1169</f>
        <v>1</v>
      </c>
      <c r="S1059" t="str">
        <f>rdxc_sourceList!Q1169</f>
        <v>KR-52</v>
      </c>
      <c r="T1059" s="99" t="str">
        <f t="shared" si="39"/>
        <v>1058|37|KR-21|deleted||1|0|1|KR-52</v>
      </c>
    </row>
    <row r="1060" spans="11:20">
      <c r="K1060">
        <v>1059</v>
      </c>
      <c r="L1060" s="68">
        <f t="shared" si="38"/>
        <v>37</v>
      </c>
      <c r="M1060" s="1" t="str">
        <f>rdxc_sourceList!K1170</f>
        <v>KR-22</v>
      </c>
      <c r="N1060" s="2" t="str">
        <f>rdxc_sourceList!L1170</f>
        <v>deleted</v>
      </c>
      <c r="O1060" s="103" t="str">
        <f>rdxc_sourceList!M1170</f>
        <v/>
      </c>
      <c r="P1060" s="60" t="str">
        <f>rdxc_sourceList!N1170</f>
        <v>1</v>
      </c>
      <c r="Q1060" s="60" t="str">
        <f>rdxc_sourceList!O1170</f>
        <v>0</v>
      </c>
      <c r="R1060" s="60" t="str">
        <f>rdxc_sourceList!P1170</f>
        <v>1</v>
      </c>
      <c r="S1060" t="str">
        <f>rdxc_sourceList!Q1170</f>
        <v>KR-57</v>
      </c>
      <c r="T1060" s="99" t="str">
        <f t="shared" si="39"/>
        <v>1059|37|KR-22|deleted||1|0|1|KR-57</v>
      </c>
    </row>
    <row r="1061" spans="11:20">
      <c r="K1061">
        <v>1060</v>
      </c>
      <c r="L1061" s="68">
        <f t="shared" si="38"/>
        <v>37</v>
      </c>
      <c r="M1061" s="1" t="str">
        <f>rdxc_sourceList!K1171</f>
        <v>KR-23</v>
      </c>
      <c r="N1061" s="2" t="str">
        <f>rdxc_sourceList!L1171</f>
        <v>deleted</v>
      </c>
      <c r="O1061" s="103" t="str">
        <f>rdxc_sourceList!M1171</f>
        <v/>
      </c>
      <c r="P1061" s="60" t="str">
        <f>rdxc_sourceList!N1171</f>
        <v>1</v>
      </c>
      <c r="Q1061" s="60" t="str">
        <f>rdxc_sourceList!O1171</f>
        <v>0</v>
      </c>
      <c r="R1061" s="60" t="str">
        <f>rdxc_sourceList!P1171</f>
        <v>1</v>
      </c>
      <c r="S1061" t="str">
        <f>rdxc_sourceList!Q1171</f>
        <v>KR-58</v>
      </c>
      <c r="T1061" s="99" t="str">
        <f t="shared" si="39"/>
        <v>1060|37|KR-23|deleted||1|0|1|KR-58</v>
      </c>
    </row>
    <row r="1062" spans="11:20">
      <c r="K1062">
        <v>1061</v>
      </c>
      <c r="L1062" s="68">
        <f t="shared" si="38"/>
        <v>37</v>
      </c>
      <c r="M1062" s="1" t="str">
        <f>rdxc_sourceList!K1172</f>
        <v>KR-24</v>
      </c>
      <c r="N1062" s="2" t="str">
        <f>rdxc_sourceList!L1172</f>
        <v>ABINSKY AREA / incl. ABINSK/</v>
      </c>
      <c r="O1062" s="103" t="str">
        <f>rdxc_sourceList!M1172</f>
        <v/>
      </c>
      <c r="P1062" s="60" t="str">
        <f>rdxc_sourceList!N1172</f>
        <v>0</v>
      </c>
      <c r="Q1062" s="60" t="str">
        <f>rdxc_sourceList!O1172</f>
        <v>0</v>
      </c>
      <c r="R1062" s="60" t="str">
        <f>rdxc_sourceList!P1172</f>
        <v>0</v>
      </c>
      <c r="S1062" t="str">
        <f>rdxc_sourceList!Q1172</f>
        <v/>
      </c>
      <c r="T1062" s="99" t="str">
        <f t="shared" si="39"/>
        <v>1061|37|KR-24|ABINSKY AREA / incl. ABINSK/||0|0|0|</v>
      </c>
    </row>
    <row r="1063" spans="11:20">
      <c r="K1063">
        <v>1062</v>
      </c>
      <c r="L1063" s="68">
        <f t="shared" si="38"/>
        <v>37</v>
      </c>
      <c r="M1063" s="1" t="str">
        <f>rdxc_sourceList!K1173</f>
        <v>KR-25</v>
      </c>
      <c r="N1063" s="2" t="str">
        <f>rdxc_sourceList!L1173</f>
        <v>deleted</v>
      </c>
      <c r="O1063" s="103" t="str">
        <f>rdxc_sourceList!M1173</f>
        <v/>
      </c>
      <c r="P1063" s="60" t="str">
        <f>rdxc_sourceList!N1173</f>
        <v>1</v>
      </c>
      <c r="Q1063" s="60" t="str">
        <f>rdxc_sourceList!O1173</f>
        <v>0</v>
      </c>
      <c r="R1063" s="60" t="str">
        <f>rdxc_sourceList!P1173</f>
        <v>1</v>
      </c>
      <c r="S1063" t="str">
        <f>rdxc_sourceList!Q1173</f>
        <v>KR-12</v>
      </c>
      <c r="T1063" s="99" t="str">
        <f t="shared" si="39"/>
        <v>1062|37|KR-25|deleted||1|0|1|KR-12</v>
      </c>
    </row>
    <row r="1064" spans="11:20">
      <c r="K1064">
        <v>1063</v>
      </c>
      <c r="L1064" s="68">
        <f t="shared" si="38"/>
        <v>37</v>
      </c>
      <c r="M1064" s="1" t="str">
        <f>rdxc_sourceList!K1174</f>
        <v>KR-26</v>
      </c>
      <c r="N1064" s="2" t="str">
        <f>rdxc_sourceList!L1174</f>
        <v>APSHERONSKY AREA / incl. APSHERONSK, HADYZhENSK/</v>
      </c>
      <c r="O1064" s="103" t="str">
        <f>rdxc_sourceList!M1174</f>
        <v/>
      </c>
      <c r="P1064" s="60" t="str">
        <f>rdxc_sourceList!N1174</f>
        <v>0</v>
      </c>
      <c r="Q1064" s="60" t="str">
        <f>rdxc_sourceList!O1174</f>
        <v>0</v>
      </c>
      <c r="R1064" s="60" t="str">
        <f>rdxc_sourceList!P1174</f>
        <v>0</v>
      </c>
      <c r="S1064" t="str">
        <f>rdxc_sourceList!Q1174</f>
        <v/>
      </c>
      <c r="T1064" s="99" t="str">
        <f t="shared" si="39"/>
        <v>1063|37|KR-26|APSHERONSKY AREA / incl. APSHERONSK, HADYZhENSK/||0|0|0|</v>
      </c>
    </row>
    <row r="1065" spans="11:20">
      <c r="K1065">
        <v>1064</v>
      </c>
      <c r="L1065" s="68">
        <f t="shared" si="38"/>
        <v>37</v>
      </c>
      <c r="M1065" s="1" t="str">
        <f>rdxc_sourceList!K1175</f>
        <v>KR-27</v>
      </c>
      <c r="N1065" s="2" t="str">
        <f>rdxc_sourceList!L1175</f>
        <v>BELOGLINSKY AREA</v>
      </c>
      <c r="O1065" s="103" t="str">
        <f>rdxc_sourceList!M1175</f>
        <v/>
      </c>
      <c r="P1065" s="60" t="str">
        <f>rdxc_sourceList!N1175</f>
        <v>0</v>
      </c>
      <c r="Q1065" s="60" t="str">
        <f>rdxc_sourceList!O1175</f>
        <v>0</v>
      </c>
      <c r="R1065" s="60" t="str">
        <f>rdxc_sourceList!P1175</f>
        <v>0</v>
      </c>
      <c r="S1065" t="str">
        <f>rdxc_sourceList!Q1175</f>
        <v/>
      </c>
      <c r="T1065" s="99" t="str">
        <f t="shared" si="39"/>
        <v>1064|37|KR-27|BELOGLINSKY AREA||0|0|0|</v>
      </c>
    </row>
    <row r="1066" spans="11:20">
      <c r="K1066">
        <v>1065</v>
      </c>
      <c r="L1066" s="68">
        <f t="shared" si="38"/>
        <v>37</v>
      </c>
      <c r="M1066" s="1" t="str">
        <f>rdxc_sourceList!K1176</f>
        <v>KR-28</v>
      </c>
      <c r="N1066" s="2" t="str">
        <f>rdxc_sourceList!L1176</f>
        <v>BELORECHENSKY AREA / incl. BELOREChENSK/</v>
      </c>
      <c r="O1066" s="103" t="str">
        <f>rdxc_sourceList!M1176</f>
        <v/>
      </c>
      <c r="P1066" s="60" t="str">
        <f>rdxc_sourceList!N1176</f>
        <v>0</v>
      </c>
      <c r="Q1066" s="60" t="str">
        <f>rdxc_sourceList!O1176</f>
        <v>0</v>
      </c>
      <c r="R1066" s="60" t="str">
        <f>rdxc_sourceList!P1176</f>
        <v>0</v>
      </c>
      <c r="S1066" t="str">
        <f>rdxc_sourceList!Q1176</f>
        <v/>
      </c>
      <c r="T1066" s="99" t="str">
        <f t="shared" si="39"/>
        <v>1065|37|KR-28|BELORECHENSKY AREA / incl. BELOREChENSK/||0|0|0|</v>
      </c>
    </row>
    <row r="1067" spans="11:20">
      <c r="K1067">
        <v>1066</v>
      </c>
      <c r="L1067" s="68">
        <f t="shared" si="38"/>
        <v>37</v>
      </c>
      <c r="M1067" s="1" t="str">
        <f>rdxc_sourceList!K1177</f>
        <v>KR-29</v>
      </c>
      <c r="N1067" s="2" t="str">
        <f>rdxc_sourceList!L1177</f>
        <v>BRYUKHOVETSKY AREA</v>
      </c>
      <c r="O1067" s="103" t="str">
        <f>rdxc_sourceList!M1177</f>
        <v/>
      </c>
      <c r="P1067" s="60" t="str">
        <f>rdxc_sourceList!N1177</f>
        <v>0</v>
      </c>
      <c r="Q1067" s="60" t="str">
        <f>rdxc_sourceList!O1177</f>
        <v>0</v>
      </c>
      <c r="R1067" s="60" t="str">
        <f>rdxc_sourceList!P1177</f>
        <v>0</v>
      </c>
      <c r="S1067" t="str">
        <f>rdxc_sourceList!Q1177</f>
        <v/>
      </c>
      <c r="T1067" s="99" t="str">
        <f t="shared" si="39"/>
        <v>1066|37|KR-29|BRYUKHOVETSKY AREA||0|0|0|</v>
      </c>
    </row>
    <row r="1068" spans="11:20">
      <c r="K1068">
        <v>1067</v>
      </c>
      <c r="L1068" s="68">
        <f t="shared" si="38"/>
        <v>37</v>
      </c>
      <c r="M1068" s="1" t="str">
        <f>rdxc_sourceList!K1178</f>
        <v>KR-30</v>
      </c>
      <c r="N1068" s="2" t="str">
        <f>rdxc_sourceList!L1178</f>
        <v>VYSELKOVSKY AREA</v>
      </c>
      <c r="O1068" s="103" t="str">
        <f>rdxc_sourceList!M1178</f>
        <v/>
      </c>
      <c r="P1068" s="60" t="str">
        <f>rdxc_sourceList!N1178</f>
        <v>0</v>
      </c>
      <c r="Q1068" s="60" t="str">
        <f>rdxc_sourceList!O1178</f>
        <v>0</v>
      </c>
      <c r="R1068" s="60" t="str">
        <f>rdxc_sourceList!P1178</f>
        <v>0</v>
      </c>
      <c r="S1068" t="str">
        <f>rdxc_sourceList!Q1178</f>
        <v/>
      </c>
      <c r="T1068" s="99" t="str">
        <f t="shared" si="39"/>
        <v>1067|37|KR-30|VYSELKOVSKY AREA||0|0|0|</v>
      </c>
    </row>
    <row r="1069" spans="11:20">
      <c r="K1069">
        <v>1068</v>
      </c>
      <c r="L1069" s="68">
        <f t="shared" si="38"/>
        <v>37</v>
      </c>
      <c r="M1069" s="1" t="str">
        <f>rdxc_sourceList!K1179</f>
        <v>KR-31</v>
      </c>
      <c r="N1069" s="2" t="str">
        <f>rdxc_sourceList!L1179</f>
        <v>GULKEVICHSKY AREA / incl. GULKEVIChI/</v>
      </c>
      <c r="O1069" s="103" t="str">
        <f>rdxc_sourceList!M1179</f>
        <v/>
      </c>
      <c r="P1069" s="60" t="str">
        <f>rdxc_sourceList!N1179</f>
        <v>0</v>
      </c>
      <c r="Q1069" s="60" t="str">
        <f>rdxc_sourceList!O1179</f>
        <v>0</v>
      </c>
      <c r="R1069" s="60" t="str">
        <f>rdxc_sourceList!P1179</f>
        <v>0</v>
      </c>
      <c r="S1069" t="str">
        <f>rdxc_sourceList!Q1179</f>
        <v/>
      </c>
      <c r="T1069" s="99" t="str">
        <f t="shared" si="39"/>
        <v>1068|37|KR-31|GULKEVICHSKY AREA / incl. GULKEVIChI/||0|0|0|</v>
      </c>
    </row>
    <row r="1070" spans="11:20">
      <c r="K1070">
        <v>1069</v>
      </c>
      <c r="L1070" s="68">
        <f t="shared" si="38"/>
        <v>37</v>
      </c>
      <c r="M1070" s="1" t="str">
        <f>rdxc_sourceList!K1180</f>
        <v>KR-32</v>
      </c>
      <c r="N1070" s="2" t="str">
        <f>rdxc_sourceList!L1180</f>
        <v>DINSKOY AREA</v>
      </c>
      <c r="O1070" s="103" t="str">
        <f>rdxc_sourceList!M1180</f>
        <v/>
      </c>
      <c r="P1070" s="60" t="str">
        <f>rdxc_sourceList!N1180</f>
        <v>0</v>
      </c>
      <c r="Q1070" s="60" t="str">
        <f>rdxc_sourceList!O1180</f>
        <v>0</v>
      </c>
      <c r="R1070" s="60" t="str">
        <f>rdxc_sourceList!P1180</f>
        <v>0</v>
      </c>
      <c r="S1070" t="str">
        <f>rdxc_sourceList!Q1180</f>
        <v/>
      </c>
      <c r="T1070" s="99" t="str">
        <f t="shared" si="39"/>
        <v>1069|37|KR-32|DINSKOY AREA||0|0|0|</v>
      </c>
    </row>
    <row r="1071" spans="11:20">
      <c r="K1071">
        <v>1070</v>
      </c>
      <c r="L1071" s="68">
        <f t="shared" si="38"/>
        <v>37</v>
      </c>
      <c r="M1071" s="1" t="str">
        <f>rdxc_sourceList!K1181</f>
        <v>KR-33</v>
      </c>
      <c r="N1071" s="2" t="str">
        <f>rdxc_sourceList!L1181</f>
        <v>YEYSK AREA / incl. YEYSK /</v>
      </c>
      <c r="O1071" s="103" t="str">
        <f>rdxc_sourceList!M1181</f>
        <v/>
      </c>
      <c r="P1071" s="60" t="str">
        <f>rdxc_sourceList!N1181</f>
        <v>0</v>
      </c>
      <c r="Q1071" s="60" t="str">
        <f>rdxc_sourceList!O1181</f>
        <v>0</v>
      </c>
      <c r="R1071" s="60" t="str">
        <f>rdxc_sourceList!P1181</f>
        <v>0</v>
      </c>
      <c r="S1071" t="str">
        <f>rdxc_sourceList!Q1181</f>
        <v/>
      </c>
      <c r="T1071" s="99" t="str">
        <f t="shared" si="39"/>
        <v>1070|37|KR-33|YEYSK AREA / incl. YEYSK /||0|0|0|</v>
      </c>
    </row>
    <row r="1072" spans="11:20">
      <c r="K1072">
        <v>1071</v>
      </c>
      <c r="L1072" s="68">
        <f t="shared" si="38"/>
        <v>37</v>
      </c>
      <c r="M1072" s="1" t="str">
        <f>rdxc_sourceList!K1182</f>
        <v>KR-34</v>
      </c>
      <c r="N1072" s="2" t="str">
        <f>rdxc_sourceList!L1182</f>
        <v>KAVKAZSKY AREA / incl. KROPOTKIN/</v>
      </c>
      <c r="O1072" s="103" t="str">
        <f>rdxc_sourceList!M1182</f>
        <v/>
      </c>
      <c r="P1072" s="60" t="str">
        <f>rdxc_sourceList!N1182</f>
        <v>0</v>
      </c>
      <c r="Q1072" s="60" t="str">
        <f>rdxc_sourceList!O1182</f>
        <v>0</v>
      </c>
      <c r="R1072" s="60" t="str">
        <f>rdxc_sourceList!P1182</f>
        <v>0</v>
      </c>
      <c r="S1072" t="str">
        <f>rdxc_sourceList!Q1182</f>
        <v/>
      </c>
      <c r="T1072" s="99" t="str">
        <f t="shared" si="39"/>
        <v>1071|37|KR-34|KAVKAZSKY AREA / incl. KROPOTKIN/||0|0|0|</v>
      </c>
    </row>
    <row r="1073" spans="11:20">
      <c r="K1073">
        <v>1072</v>
      </c>
      <c r="L1073" s="68">
        <f t="shared" si="38"/>
        <v>37</v>
      </c>
      <c r="M1073" s="1" t="str">
        <f>rdxc_sourceList!K1183</f>
        <v>KR-35</v>
      </c>
      <c r="N1073" s="2" t="str">
        <f>rdxc_sourceList!L1183</f>
        <v>KALININSKY DISTRICT</v>
      </c>
      <c r="O1073" s="103" t="str">
        <f>rdxc_sourceList!M1183</f>
        <v/>
      </c>
      <c r="P1073" s="60" t="str">
        <f>rdxc_sourceList!N1183</f>
        <v>0</v>
      </c>
      <c r="Q1073" s="60" t="str">
        <f>rdxc_sourceList!O1183</f>
        <v>0</v>
      </c>
      <c r="R1073" s="60" t="str">
        <f>rdxc_sourceList!P1183</f>
        <v>0</v>
      </c>
      <c r="S1073" t="str">
        <f>rdxc_sourceList!Q1183</f>
        <v/>
      </c>
      <c r="T1073" s="99" t="str">
        <f t="shared" si="39"/>
        <v>1072|37|KR-35|KALININSKY DISTRICT||0|0|0|</v>
      </c>
    </row>
    <row r="1074" spans="11:20">
      <c r="K1074">
        <v>1073</v>
      </c>
      <c r="L1074" s="68">
        <f t="shared" si="38"/>
        <v>37</v>
      </c>
      <c r="M1074" s="1" t="str">
        <f>rdxc_sourceList!K1184</f>
        <v>KR-36</v>
      </c>
      <c r="N1074" s="2" t="str">
        <f>rdxc_sourceList!L1184</f>
        <v>KANEVSKY AREA</v>
      </c>
      <c r="O1074" s="103" t="str">
        <f>rdxc_sourceList!M1184</f>
        <v/>
      </c>
      <c r="P1074" s="60" t="str">
        <f>rdxc_sourceList!N1184</f>
        <v>0</v>
      </c>
      <c r="Q1074" s="60" t="str">
        <f>rdxc_sourceList!O1184</f>
        <v>0</v>
      </c>
      <c r="R1074" s="60" t="str">
        <f>rdxc_sourceList!P1184</f>
        <v>0</v>
      </c>
      <c r="S1074" t="str">
        <f>rdxc_sourceList!Q1184</f>
        <v/>
      </c>
      <c r="T1074" s="99" t="str">
        <f t="shared" si="39"/>
        <v>1073|37|KR-36|KANEVSKY AREA||0|0|0|</v>
      </c>
    </row>
    <row r="1075" spans="11:20">
      <c r="K1075">
        <v>1074</v>
      </c>
      <c r="L1075" s="68">
        <f t="shared" si="38"/>
        <v>37</v>
      </c>
      <c r="M1075" s="1" t="str">
        <f>rdxc_sourceList!K1185</f>
        <v>KR-37</v>
      </c>
      <c r="N1075" s="2" t="str">
        <f>rdxc_sourceList!L1185</f>
        <v>KORENOVSKY AREA / incl. KOPEHOBCK/</v>
      </c>
      <c r="O1075" s="103" t="str">
        <f>rdxc_sourceList!M1185</f>
        <v/>
      </c>
      <c r="P1075" s="60" t="str">
        <f>rdxc_sourceList!N1185</f>
        <v>0</v>
      </c>
      <c r="Q1075" s="60" t="str">
        <f>rdxc_sourceList!O1185</f>
        <v>0</v>
      </c>
      <c r="R1075" s="60" t="str">
        <f>rdxc_sourceList!P1185</f>
        <v>0</v>
      </c>
      <c r="S1075" t="str">
        <f>rdxc_sourceList!Q1185</f>
        <v/>
      </c>
      <c r="T1075" s="99" t="str">
        <f t="shared" si="39"/>
        <v>1074|37|KR-37|KORENOVSKY AREA / incl. KOPEHOBCK/||0|0|0|</v>
      </c>
    </row>
    <row r="1076" spans="11:20">
      <c r="K1076">
        <v>1075</v>
      </c>
      <c r="L1076" s="68">
        <f t="shared" si="38"/>
        <v>37</v>
      </c>
      <c r="M1076" s="1" t="str">
        <f>rdxc_sourceList!K1186</f>
        <v>KR-38</v>
      </c>
      <c r="N1076" s="2" t="str">
        <f>rdxc_sourceList!L1186</f>
        <v>KRASNOARMEISKY AREA</v>
      </c>
      <c r="O1076" s="103" t="str">
        <f>rdxc_sourceList!M1186</f>
        <v/>
      </c>
      <c r="P1076" s="60" t="str">
        <f>rdxc_sourceList!N1186</f>
        <v>0</v>
      </c>
      <c r="Q1076" s="60" t="str">
        <f>rdxc_sourceList!O1186</f>
        <v>0</v>
      </c>
      <c r="R1076" s="60" t="str">
        <f>rdxc_sourceList!P1186</f>
        <v>0</v>
      </c>
      <c r="S1076" t="str">
        <f>rdxc_sourceList!Q1186</f>
        <v/>
      </c>
      <c r="T1076" s="99" t="str">
        <f t="shared" si="39"/>
        <v>1075|37|KR-38|KRASNOARMEISKY AREA||0|0|0|</v>
      </c>
    </row>
    <row r="1077" spans="11:20">
      <c r="K1077">
        <v>1076</v>
      </c>
      <c r="L1077" s="68">
        <f t="shared" si="38"/>
        <v>37</v>
      </c>
      <c r="M1077" s="1" t="str">
        <f>rdxc_sourceList!K1187</f>
        <v>KR-39</v>
      </c>
      <c r="N1077" s="2" t="str">
        <f>rdxc_sourceList!L1187</f>
        <v>KRYLOVSKY AREA</v>
      </c>
      <c r="O1077" s="103" t="str">
        <f>rdxc_sourceList!M1187</f>
        <v/>
      </c>
      <c r="P1077" s="60" t="str">
        <f>rdxc_sourceList!N1187</f>
        <v>0</v>
      </c>
      <c r="Q1077" s="60" t="str">
        <f>rdxc_sourceList!O1187</f>
        <v>0</v>
      </c>
      <c r="R1077" s="60" t="str">
        <f>rdxc_sourceList!P1187</f>
        <v>0</v>
      </c>
      <c r="S1077" t="str">
        <f>rdxc_sourceList!Q1187</f>
        <v/>
      </c>
      <c r="T1077" s="99" t="str">
        <f t="shared" si="39"/>
        <v>1076|37|KR-39|KRYLOVSKY AREA||0|0|0|</v>
      </c>
    </row>
    <row r="1078" spans="11:20">
      <c r="K1078">
        <v>1077</v>
      </c>
      <c r="L1078" s="68">
        <f t="shared" si="38"/>
        <v>37</v>
      </c>
      <c r="M1078" s="1" t="str">
        <f>rdxc_sourceList!K1188</f>
        <v>KR-40</v>
      </c>
      <c r="N1078" s="2" t="str">
        <f>rdxc_sourceList!L1188</f>
        <v>KRYMSKY AREA / incl. KRYMSK/</v>
      </c>
      <c r="O1078" s="103" t="str">
        <f>rdxc_sourceList!M1188</f>
        <v/>
      </c>
      <c r="P1078" s="60" t="str">
        <f>rdxc_sourceList!N1188</f>
        <v>0</v>
      </c>
      <c r="Q1078" s="60" t="str">
        <f>rdxc_sourceList!O1188</f>
        <v>0</v>
      </c>
      <c r="R1078" s="60" t="str">
        <f>rdxc_sourceList!P1188</f>
        <v>0</v>
      </c>
      <c r="S1078" t="str">
        <f>rdxc_sourceList!Q1188</f>
        <v/>
      </c>
      <c r="T1078" s="99" t="str">
        <f t="shared" si="39"/>
        <v>1077|37|KR-40|KRYMSKY AREA / incl. KRYMSK/||0|0|0|</v>
      </c>
    </row>
    <row r="1079" spans="11:20">
      <c r="K1079">
        <v>1078</v>
      </c>
      <c r="L1079" s="68">
        <f t="shared" si="38"/>
        <v>37</v>
      </c>
      <c r="M1079" s="1" t="str">
        <f>rdxc_sourceList!K1189</f>
        <v>KR-41</v>
      </c>
      <c r="N1079" s="2" t="str">
        <f>rdxc_sourceList!L1189</f>
        <v>KURGANINSKY AREA / incl. KURGANINSK/</v>
      </c>
      <c r="O1079" s="103" t="str">
        <f>rdxc_sourceList!M1189</f>
        <v/>
      </c>
      <c r="P1079" s="60" t="str">
        <f>rdxc_sourceList!N1189</f>
        <v>0</v>
      </c>
      <c r="Q1079" s="60" t="str">
        <f>rdxc_sourceList!O1189</f>
        <v>0</v>
      </c>
      <c r="R1079" s="60" t="str">
        <f>rdxc_sourceList!P1189</f>
        <v>0</v>
      </c>
      <c r="S1079" t="str">
        <f>rdxc_sourceList!Q1189</f>
        <v/>
      </c>
      <c r="T1079" s="99" t="str">
        <f t="shared" si="39"/>
        <v>1078|37|KR-41|KURGANINSKY AREA / incl. KURGANINSK/||0|0|0|</v>
      </c>
    </row>
    <row r="1080" spans="11:20">
      <c r="K1080">
        <v>1079</v>
      </c>
      <c r="L1080" s="68">
        <f t="shared" si="38"/>
        <v>37</v>
      </c>
      <c r="M1080" s="1" t="str">
        <f>rdxc_sourceList!K1190</f>
        <v>KR-42</v>
      </c>
      <c r="N1080" s="2" t="str">
        <f>rdxc_sourceList!L1190</f>
        <v>KUSHCHEVSKY AREA</v>
      </c>
      <c r="O1080" s="103" t="str">
        <f>rdxc_sourceList!M1190</f>
        <v/>
      </c>
      <c r="P1080" s="60" t="str">
        <f>rdxc_sourceList!N1190</f>
        <v>0</v>
      </c>
      <c r="Q1080" s="60" t="str">
        <f>rdxc_sourceList!O1190</f>
        <v>0</v>
      </c>
      <c r="R1080" s="60" t="str">
        <f>rdxc_sourceList!P1190</f>
        <v>0</v>
      </c>
      <c r="S1080" t="str">
        <f>rdxc_sourceList!Q1190</f>
        <v/>
      </c>
      <c r="T1080" s="99" t="str">
        <f t="shared" si="39"/>
        <v>1079|37|KR-42|KUSHCHEVSKY AREA||0|0|0|</v>
      </c>
    </row>
    <row r="1081" spans="11:20">
      <c r="K1081">
        <v>1080</v>
      </c>
      <c r="L1081" s="68">
        <f t="shared" si="38"/>
        <v>37</v>
      </c>
      <c r="M1081" s="1" t="str">
        <f>rdxc_sourceList!K1191</f>
        <v>KR-43</v>
      </c>
      <c r="N1081" s="2" t="str">
        <f>rdxc_sourceList!L1191</f>
        <v>LABINSKY AREA / incl. LABINSK /</v>
      </c>
      <c r="O1081" s="103" t="str">
        <f>rdxc_sourceList!M1191</f>
        <v/>
      </c>
      <c r="P1081" s="60" t="str">
        <f>rdxc_sourceList!N1191</f>
        <v>0</v>
      </c>
      <c r="Q1081" s="60" t="str">
        <f>rdxc_sourceList!O1191</f>
        <v>0</v>
      </c>
      <c r="R1081" s="60" t="str">
        <f>rdxc_sourceList!P1191</f>
        <v>0</v>
      </c>
      <c r="S1081" t="str">
        <f>rdxc_sourceList!Q1191</f>
        <v/>
      </c>
      <c r="T1081" s="99" t="str">
        <f t="shared" si="39"/>
        <v>1080|37|KR-43|LABINSKY AREA / incl. LABINSK /||0|0|0|</v>
      </c>
    </row>
    <row r="1082" spans="11:20">
      <c r="K1082">
        <v>1081</v>
      </c>
      <c r="L1082" s="68">
        <f t="shared" si="38"/>
        <v>37</v>
      </c>
      <c r="M1082" s="1" t="str">
        <f>rdxc_sourceList!K1192</f>
        <v>KR-44</v>
      </c>
      <c r="N1082" s="2" t="str">
        <f>rdxc_sourceList!L1192</f>
        <v>LENINGRADSKY AREA</v>
      </c>
      <c r="O1082" s="103" t="str">
        <f>rdxc_sourceList!M1192</f>
        <v/>
      </c>
      <c r="P1082" s="60" t="str">
        <f>rdxc_sourceList!N1192</f>
        <v>0</v>
      </c>
      <c r="Q1082" s="60" t="str">
        <f>rdxc_sourceList!O1192</f>
        <v>0</v>
      </c>
      <c r="R1082" s="60" t="str">
        <f>rdxc_sourceList!P1192</f>
        <v>0</v>
      </c>
      <c r="S1082" t="str">
        <f>rdxc_sourceList!Q1192</f>
        <v/>
      </c>
      <c r="T1082" s="99" t="str">
        <f t="shared" si="39"/>
        <v>1081|37|KR-44|LENINGRADSKY AREA||0|0|0|</v>
      </c>
    </row>
    <row r="1083" spans="11:20">
      <c r="K1083">
        <v>1082</v>
      </c>
      <c r="L1083" s="68">
        <f t="shared" si="38"/>
        <v>37</v>
      </c>
      <c r="M1083" s="1" t="str">
        <f>rdxc_sourceList!K1193</f>
        <v>KR-45</v>
      </c>
      <c r="N1083" s="2" t="str">
        <f>rdxc_sourceList!L1193</f>
        <v>MOSTOVSKY AREA</v>
      </c>
      <c r="O1083" s="103" t="str">
        <f>rdxc_sourceList!M1193</f>
        <v/>
      </c>
      <c r="P1083" s="60" t="str">
        <f>rdxc_sourceList!N1193</f>
        <v>0</v>
      </c>
      <c r="Q1083" s="60" t="str">
        <f>rdxc_sourceList!O1193</f>
        <v>0</v>
      </c>
      <c r="R1083" s="60" t="str">
        <f>rdxc_sourceList!P1193</f>
        <v>0</v>
      </c>
      <c r="S1083" t="str">
        <f>rdxc_sourceList!Q1193</f>
        <v/>
      </c>
      <c r="T1083" s="99" t="str">
        <f t="shared" si="39"/>
        <v>1082|37|KR-45|MOSTOVSKY AREA||0|0|0|</v>
      </c>
    </row>
    <row r="1084" spans="11:20">
      <c r="K1084">
        <v>1083</v>
      </c>
      <c r="L1084" s="68">
        <f t="shared" si="38"/>
        <v>37</v>
      </c>
      <c r="M1084" s="1" t="str">
        <f>rdxc_sourceList!K1194</f>
        <v>KR-46</v>
      </c>
      <c r="N1084" s="2" t="str">
        <f>rdxc_sourceList!L1194</f>
        <v>NOVOKUBANSKY AREA / incl. NOVOKUBANSK/</v>
      </c>
      <c r="O1084" s="103" t="str">
        <f>rdxc_sourceList!M1194</f>
        <v/>
      </c>
      <c r="P1084" s="60" t="str">
        <f>rdxc_sourceList!N1194</f>
        <v>0</v>
      </c>
      <c r="Q1084" s="60" t="str">
        <f>rdxc_sourceList!O1194</f>
        <v>0</v>
      </c>
      <c r="R1084" s="60" t="str">
        <f>rdxc_sourceList!P1194</f>
        <v>0</v>
      </c>
      <c r="S1084" t="str">
        <f>rdxc_sourceList!Q1194</f>
        <v/>
      </c>
      <c r="T1084" s="99" t="str">
        <f t="shared" si="39"/>
        <v>1083|37|KR-46|NOVOKUBANSKY AREA / incl. NOVOKUBANSK/||0|0|0|</v>
      </c>
    </row>
    <row r="1085" spans="11:20">
      <c r="K1085">
        <v>1084</v>
      </c>
      <c r="L1085" s="68">
        <f t="shared" si="38"/>
        <v>37</v>
      </c>
      <c r="M1085" s="1" t="str">
        <f>rdxc_sourceList!K1195</f>
        <v>KR-47</v>
      </c>
      <c r="N1085" s="2" t="str">
        <f>rdxc_sourceList!L1195</f>
        <v>NOVOPOKROVSKY AREA</v>
      </c>
      <c r="O1085" s="103" t="str">
        <f>rdxc_sourceList!M1195</f>
        <v/>
      </c>
      <c r="P1085" s="60" t="str">
        <f>rdxc_sourceList!N1195</f>
        <v>0</v>
      </c>
      <c r="Q1085" s="60" t="str">
        <f>rdxc_sourceList!O1195</f>
        <v>0</v>
      </c>
      <c r="R1085" s="60" t="str">
        <f>rdxc_sourceList!P1195</f>
        <v>0</v>
      </c>
      <c r="S1085" t="str">
        <f>rdxc_sourceList!Q1195</f>
        <v/>
      </c>
      <c r="T1085" s="99" t="str">
        <f t="shared" si="39"/>
        <v>1084|37|KR-47|NOVOPOKROVSKY AREA||0|0|0|</v>
      </c>
    </row>
    <row r="1086" spans="11:20">
      <c r="K1086">
        <v>1085</v>
      </c>
      <c r="L1086" s="68">
        <f t="shared" si="38"/>
        <v>37</v>
      </c>
      <c r="M1086" s="1" t="str">
        <f>rdxc_sourceList!K1196</f>
        <v>KR-48</v>
      </c>
      <c r="N1086" s="2" t="str">
        <f>rdxc_sourceList!L1196</f>
        <v>OTRADNENSKY AREA</v>
      </c>
      <c r="O1086" s="103" t="str">
        <f>rdxc_sourceList!M1196</f>
        <v/>
      </c>
      <c r="P1086" s="60" t="str">
        <f>rdxc_sourceList!N1196</f>
        <v>0</v>
      </c>
      <c r="Q1086" s="60" t="str">
        <f>rdxc_sourceList!O1196</f>
        <v>0</v>
      </c>
      <c r="R1086" s="60" t="str">
        <f>rdxc_sourceList!P1196</f>
        <v>0</v>
      </c>
      <c r="S1086" t="str">
        <f>rdxc_sourceList!Q1196</f>
        <v/>
      </c>
      <c r="T1086" s="99" t="str">
        <f t="shared" si="39"/>
        <v>1085|37|KR-48|OTRADNENSKY AREA||0|0|0|</v>
      </c>
    </row>
    <row r="1087" spans="11:20">
      <c r="K1087">
        <v>1086</v>
      </c>
      <c r="L1087" s="68">
        <f t="shared" si="38"/>
        <v>37</v>
      </c>
      <c r="M1087" s="1" t="str">
        <f>rdxc_sourceList!K1197</f>
        <v>KR-49</v>
      </c>
      <c r="N1087" s="2" t="str">
        <f>rdxc_sourceList!L1197</f>
        <v>PAVLOVSKY AREA</v>
      </c>
      <c r="O1087" s="103" t="str">
        <f>rdxc_sourceList!M1197</f>
        <v/>
      </c>
      <c r="P1087" s="60" t="str">
        <f>rdxc_sourceList!N1197</f>
        <v>0</v>
      </c>
      <c r="Q1087" s="60" t="str">
        <f>rdxc_sourceList!O1197</f>
        <v>0</v>
      </c>
      <c r="R1087" s="60" t="str">
        <f>rdxc_sourceList!P1197</f>
        <v>0</v>
      </c>
      <c r="S1087" t="str">
        <f>rdxc_sourceList!Q1197</f>
        <v/>
      </c>
      <c r="T1087" s="99" t="str">
        <f t="shared" si="39"/>
        <v>1086|37|KR-49|PAVLOVSKY AREA||0|0|0|</v>
      </c>
    </row>
    <row r="1088" spans="11:20">
      <c r="K1088">
        <v>1087</v>
      </c>
      <c r="L1088" s="68">
        <f t="shared" si="38"/>
        <v>37</v>
      </c>
      <c r="M1088" s="1" t="str">
        <f>rdxc_sourceList!K1198</f>
        <v>KR-50</v>
      </c>
      <c r="N1088" s="2" t="str">
        <f>rdxc_sourceList!L1198</f>
        <v>PRIMORSKO-AHTARSKY AREA / incl. PRIMORSKO-AHTARSK/</v>
      </c>
      <c r="O1088" s="103" t="str">
        <f>rdxc_sourceList!M1198</f>
        <v/>
      </c>
      <c r="P1088" s="60" t="str">
        <f>rdxc_sourceList!N1198</f>
        <v>0</v>
      </c>
      <c r="Q1088" s="60" t="str">
        <f>rdxc_sourceList!O1198</f>
        <v>0</v>
      </c>
      <c r="R1088" s="60" t="str">
        <f>rdxc_sourceList!P1198</f>
        <v>0</v>
      </c>
      <c r="S1088" t="str">
        <f>rdxc_sourceList!Q1198</f>
        <v/>
      </c>
      <c r="T1088" s="99" t="str">
        <f t="shared" si="39"/>
        <v>1087|37|KR-50|PRIMORSKO-AHTARSKY AREA / incl. PRIMORSKO-AHTARSK/||0|0|0|</v>
      </c>
    </row>
    <row r="1089" spans="11:20">
      <c r="K1089">
        <v>1088</v>
      </c>
      <c r="L1089" s="68">
        <f t="shared" si="38"/>
        <v>37</v>
      </c>
      <c r="M1089" s="1" t="str">
        <f>rdxc_sourceList!K1199</f>
        <v>KR-51</v>
      </c>
      <c r="N1089" s="2" t="str">
        <f>rdxc_sourceList!L1199</f>
        <v>SEVERSKY AREA</v>
      </c>
      <c r="O1089" s="103" t="str">
        <f>rdxc_sourceList!M1199</f>
        <v/>
      </c>
      <c r="P1089" s="60" t="str">
        <f>rdxc_sourceList!N1199</f>
        <v>0</v>
      </c>
      <c r="Q1089" s="60" t="str">
        <f>rdxc_sourceList!O1199</f>
        <v>0</v>
      </c>
      <c r="R1089" s="60" t="str">
        <f>rdxc_sourceList!P1199</f>
        <v>0</v>
      </c>
      <c r="S1089" t="str">
        <f>rdxc_sourceList!Q1199</f>
        <v/>
      </c>
      <c r="T1089" s="99" t="str">
        <f t="shared" si="39"/>
        <v>1088|37|KR-51|SEVERSKY AREA||0|0|0|</v>
      </c>
    </row>
    <row r="1090" spans="11:20">
      <c r="K1090">
        <v>1089</v>
      </c>
      <c r="L1090" s="68">
        <f t="shared" si="38"/>
        <v>37</v>
      </c>
      <c r="M1090" s="1" t="str">
        <f>rdxc_sourceList!K1200</f>
        <v>KR-52</v>
      </c>
      <c r="N1090" s="2" t="str">
        <f>rdxc_sourceList!L1200</f>
        <v>SLAVYANSKY AREA / incl. SLAVYANSK-NA-KUBANI/</v>
      </c>
      <c r="O1090" s="103" t="str">
        <f>rdxc_sourceList!M1200</f>
        <v/>
      </c>
      <c r="P1090" s="60" t="str">
        <f>rdxc_sourceList!N1200</f>
        <v>0</v>
      </c>
      <c r="Q1090" s="60" t="str">
        <f>rdxc_sourceList!O1200</f>
        <v>0</v>
      </c>
      <c r="R1090" s="60" t="str">
        <f>rdxc_sourceList!P1200</f>
        <v>0</v>
      </c>
      <c r="S1090" t="str">
        <f>rdxc_sourceList!Q1200</f>
        <v/>
      </c>
      <c r="T1090" s="99" t="str">
        <f t="shared" si="39"/>
        <v>1089|37|KR-52|SLAVYANSKY AREA / incl. SLAVYANSK-NA-KUBANI/||0|0|0|</v>
      </c>
    </row>
    <row r="1091" spans="11:20">
      <c r="K1091">
        <v>1090</v>
      </c>
      <c r="L1091" s="68">
        <f t="shared" ref="L1091:L1154" si="40">VLOOKUP(LEFT(M1091,2),$B$2:$C$92,2,0)</f>
        <v>37</v>
      </c>
      <c r="M1091" s="1" t="str">
        <f>rdxc_sourceList!K1201</f>
        <v>KR-53</v>
      </c>
      <c r="N1091" s="2" t="str">
        <f>rdxc_sourceList!L1201</f>
        <v>STAROMINSKY AREA</v>
      </c>
      <c r="O1091" s="103" t="str">
        <f>rdxc_sourceList!M1201</f>
        <v/>
      </c>
      <c r="P1091" s="60" t="str">
        <f>rdxc_sourceList!N1201</f>
        <v>0</v>
      </c>
      <c r="Q1091" s="60" t="str">
        <f>rdxc_sourceList!O1201</f>
        <v>0</v>
      </c>
      <c r="R1091" s="60" t="str">
        <f>rdxc_sourceList!P1201</f>
        <v>0</v>
      </c>
      <c r="S1091" t="str">
        <f>rdxc_sourceList!Q1201</f>
        <v/>
      </c>
      <c r="T1091" s="99" t="str">
        <f t="shared" ref="T1091:T1154" si="41">K1091&amp;"|"&amp;L1091&amp;"|"&amp;M1091&amp;"|"&amp;N1091&amp;"|"&amp;IF(O1091 &lt;&gt; "",TEXT(O1091,"yyyy-mm-dd"),"")&amp;"|"&amp;P1091&amp;"|"&amp;Q1091&amp;"|"&amp;R1091&amp;"|"&amp;S1091</f>
        <v>1090|37|KR-53|STAROMINSKY AREA||0|0|0|</v>
      </c>
    </row>
    <row r="1092" spans="11:20">
      <c r="K1092">
        <v>1091</v>
      </c>
      <c r="L1092" s="68">
        <f t="shared" si="40"/>
        <v>37</v>
      </c>
      <c r="M1092" s="1" t="str">
        <f>rdxc_sourceList!K1202</f>
        <v>KR-54</v>
      </c>
      <c r="N1092" s="2" t="str">
        <f>rdxc_sourceList!L1202</f>
        <v>TBILISSKY AREA</v>
      </c>
      <c r="O1092" s="103" t="str">
        <f>rdxc_sourceList!M1202</f>
        <v/>
      </c>
      <c r="P1092" s="60" t="str">
        <f>rdxc_sourceList!N1202</f>
        <v>0</v>
      </c>
      <c r="Q1092" s="60" t="str">
        <f>rdxc_sourceList!O1202</f>
        <v>0</v>
      </c>
      <c r="R1092" s="60" t="str">
        <f>rdxc_sourceList!P1202</f>
        <v>0</v>
      </c>
      <c r="S1092" t="str">
        <f>rdxc_sourceList!Q1202</f>
        <v/>
      </c>
      <c r="T1092" s="99" t="str">
        <f t="shared" si="41"/>
        <v>1091|37|KR-54|TBILISSKY AREA||0|0|0|</v>
      </c>
    </row>
    <row r="1093" spans="11:20">
      <c r="K1093">
        <v>1092</v>
      </c>
      <c r="L1093" s="68">
        <f t="shared" si="40"/>
        <v>37</v>
      </c>
      <c r="M1093" s="1" t="str">
        <f>rdxc_sourceList!K1203</f>
        <v>KR-55</v>
      </c>
      <c r="N1093" s="2" t="str">
        <f>rdxc_sourceList!L1203</f>
        <v>TEMRYUKSKY AREA / incl. TEMRYUK /</v>
      </c>
      <c r="O1093" s="103" t="str">
        <f>rdxc_sourceList!M1203</f>
        <v/>
      </c>
      <c r="P1093" s="60" t="str">
        <f>rdxc_sourceList!N1203</f>
        <v>0</v>
      </c>
      <c r="Q1093" s="60" t="str">
        <f>rdxc_sourceList!O1203</f>
        <v>0</v>
      </c>
      <c r="R1093" s="60" t="str">
        <f>rdxc_sourceList!P1203</f>
        <v>0</v>
      </c>
      <c r="S1093" t="str">
        <f>rdxc_sourceList!Q1203</f>
        <v/>
      </c>
      <c r="T1093" s="99" t="str">
        <f t="shared" si="41"/>
        <v>1092|37|KR-55|TEMRYUKSKY AREA / incl. TEMRYUK /||0|0|0|</v>
      </c>
    </row>
    <row r="1094" spans="11:20">
      <c r="K1094">
        <v>1093</v>
      </c>
      <c r="L1094" s="68">
        <f t="shared" si="40"/>
        <v>37</v>
      </c>
      <c r="M1094" s="1" t="str">
        <f>rdxc_sourceList!K1204</f>
        <v>KR-56</v>
      </c>
      <c r="N1094" s="2" t="str">
        <f>rdxc_sourceList!L1204</f>
        <v>TIMASHEVSKY AREA / incl. TIMAShEVSK/</v>
      </c>
      <c r="O1094" s="103" t="str">
        <f>rdxc_sourceList!M1204</f>
        <v/>
      </c>
      <c r="P1094" s="60" t="str">
        <f>rdxc_sourceList!N1204</f>
        <v>0</v>
      </c>
      <c r="Q1094" s="60" t="str">
        <f>rdxc_sourceList!O1204</f>
        <v>0</v>
      </c>
      <c r="R1094" s="60" t="str">
        <f>rdxc_sourceList!P1204</f>
        <v>0</v>
      </c>
      <c r="S1094" t="str">
        <f>rdxc_sourceList!Q1204</f>
        <v/>
      </c>
      <c r="T1094" s="99" t="str">
        <f t="shared" si="41"/>
        <v>1093|37|KR-56|TIMASHEVSKY AREA / incl. TIMAShEVSK/||0|0|0|</v>
      </c>
    </row>
    <row r="1095" spans="11:20">
      <c r="K1095">
        <v>1094</v>
      </c>
      <c r="L1095" s="68">
        <f t="shared" si="40"/>
        <v>37</v>
      </c>
      <c r="M1095" s="1" t="str">
        <f>rdxc_sourceList!K1205</f>
        <v>KR-57</v>
      </c>
      <c r="N1095" s="2" t="str">
        <f>rdxc_sourceList!L1205</f>
        <v>TIKHORETSKY AREA / incl. TIHORETsK/</v>
      </c>
      <c r="O1095" s="103" t="str">
        <f>rdxc_sourceList!M1205</f>
        <v/>
      </c>
      <c r="P1095" s="60" t="str">
        <f>rdxc_sourceList!N1205</f>
        <v>0</v>
      </c>
      <c r="Q1095" s="60" t="str">
        <f>rdxc_sourceList!O1205</f>
        <v>0</v>
      </c>
      <c r="R1095" s="60" t="str">
        <f>rdxc_sourceList!P1205</f>
        <v>0</v>
      </c>
      <c r="S1095" t="str">
        <f>rdxc_sourceList!Q1205</f>
        <v/>
      </c>
      <c r="T1095" s="99" t="str">
        <f t="shared" si="41"/>
        <v>1094|37|KR-57|TIKHORETSKY AREA / incl. TIHORETsK/||0|0|0|</v>
      </c>
    </row>
    <row r="1096" spans="11:20">
      <c r="K1096">
        <v>1095</v>
      </c>
      <c r="L1096" s="68">
        <f t="shared" si="40"/>
        <v>37</v>
      </c>
      <c r="M1096" s="1" t="str">
        <f>rdxc_sourceList!K1206</f>
        <v>KR-58</v>
      </c>
      <c r="N1096" s="2" t="str">
        <f>rdxc_sourceList!L1206</f>
        <v>TUAPSINSKY AREA / incl. TUAPSE /</v>
      </c>
      <c r="O1096" s="103" t="str">
        <f>rdxc_sourceList!M1206</f>
        <v/>
      </c>
      <c r="P1096" s="60" t="str">
        <f>rdxc_sourceList!N1206</f>
        <v>0</v>
      </c>
      <c r="Q1096" s="60" t="str">
        <f>rdxc_sourceList!O1206</f>
        <v>0</v>
      </c>
      <c r="R1096" s="60" t="str">
        <f>rdxc_sourceList!P1206</f>
        <v>0</v>
      </c>
      <c r="S1096" t="str">
        <f>rdxc_sourceList!Q1206</f>
        <v/>
      </c>
      <c r="T1096" s="99" t="str">
        <f t="shared" si="41"/>
        <v>1095|37|KR-58|TUAPSINSKY AREA / incl. TUAPSE /||0|0|0|</v>
      </c>
    </row>
    <row r="1097" spans="11:20">
      <c r="K1097">
        <v>1096</v>
      </c>
      <c r="L1097" s="68">
        <f t="shared" si="40"/>
        <v>37</v>
      </c>
      <c r="M1097" s="1" t="str">
        <f>rdxc_sourceList!K1207</f>
        <v>KR-59</v>
      </c>
      <c r="N1097" s="2" t="str">
        <f>rdxc_sourceList!L1207</f>
        <v>USPENSKY AREA</v>
      </c>
      <c r="O1097" s="103" t="str">
        <f>rdxc_sourceList!M1207</f>
        <v/>
      </c>
      <c r="P1097" s="60" t="str">
        <f>rdxc_sourceList!N1207</f>
        <v>0</v>
      </c>
      <c r="Q1097" s="60" t="str">
        <f>rdxc_sourceList!O1207</f>
        <v>0</v>
      </c>
      <c r="R1097" s="60" t="str">
        <f>rdxc_sourceList!P1207</f>
        <v>0</v>
      </c>
      <c r="S1097" t="str">
        <f>rdxc_sourceList!Q1207</f>
        <v/>
      </c>
      <c r="T1097" s="99" t="str">
        <f t="shared" si="41"/>
        <v>1096|37|KR-59|USPENSKY AREA||0|0|0|</v>
      </c>
    </row>
    <row r="1098" spans="11:20">
      <c r="K1098">
        <v>1097</v>
      </c>
      <c r="L1098" s="68">
        <f t="shared" si="40"/>
        <v>37</v>
      </c>
      <c r="M1098" s="1" t="str">
        <f>rdxc_sourceList!K1208</f>
        <v>KR-60</v>
      </c>
      <c r="N1098" s="2" t="str">
        <f>rdxc_sourceList!L1208</f>
        <v>UST-LABINSKY AREA / incl. UST-LABINSK/</v>
      </c>
      <c r="O1098" s="103" t="str">
        <f>rdxc_sourceList!M1208</f>
        <v/>
      </c>
      <c r="P1098" s="60" t="str">
        <f>rdxc_sourceList!N1208</f>
        <v>0</v>
      </c>
      <c r="Q1098" s="60" t="str">
        <f>rdxc_sourceList!O1208</f>
        <v>0</v>
      </c>
      <c r="R1098" s="60" t="str">
        <f>rdxc_sourceList!P1208</f>
        <v>0</v>
      </c>
      <c r="S1098" t="str">
        <f>rdxc_sourceList!Q1208</f>
        <v/>
      </c>
      <c r="T1098" s="99" t="str">
        <f t="shared" si="41"/>
        <v>1097|37|KR-60|UST-LABINSKY AREA / incl. UST-LABINSK/||0|0|0|</v>
      </c>
    </row>
    <row r="1099" spans="11:20">
      <c r="K1099">
        <v>1098</v>
      </c>
      <c r="L1099" s="68">
        <f t="shared" si="40"/>
        <v>37</v>
      </c>
      <c r="M1099" s="1" t="str">
        <f>rdxc_sourceList!K1209</f>
        <v>KR-61</v>
      </c>
      <c r="N1099" s="2" t="str">
        <f>rdxc_sourceList!L1209</f>
        <v>SHCHERBINOVSKY AREA</v>
      </c>
      <c r="O1099" s="103" t="str">
        <f>rdxc_sourceList!M1209</f>
        <v/>
      </c>
      <c r="P1099" s="60" t="str">
        <f>rdxc_sourceList!N1209</f>
        <v>0</v>
      </c>
      <c r="Q1099" s="60" t="str">
        <f>rdxc_sourceList!O1209</f>
        <v>0</v>
      </c>
      <c r="R1099" s="60" t="str">
        <f>rdxc_sourceList!P1209</f>
        <v>0</v>
      </c>
      <c r="S1099" t="str">
        <f>rdxc_sourceList!Q1209</f>
        <v/>
      </c>
      <c r="T1099" s="99" t="str">
        <f t="shared" si="41"/>
        <v>1098|37|KR-61|SHCHERBINOVSKY AREA||0|0|0|</v>
      </c>
    </row>
    <row r="1100" spans="11:20">
      <c r="K1100">
        <v>1099</v>
      </c>
      <c r="L1100" s="68">
        <f t="shared" si="40"/>
        <v>37</v>
      </c>
      <c r="M1100" s="1" t="str">
        <f>rdxc_sourceList!K1210</f>
        <v>KR-62</v>
      </c>
      <c r="N1100" s="2" t="str">
        <f>rdxc_sourceList!L1210</f>
        <v>deleted</v>
      </c>
      <c r="O1100" s="103" t="str">
        <f>rdxc_sourceList!M1210</f>
        <v/>
      </c>
      <c r="P1100" s="60" t="str">
        <f>rdxc_sourceList!N1210</f>
        <v>1</v>
      </c>
      <c r="Q1100" s="60" t="str">
        <f>rdxc_sourceList!O1210</f>
        <v>0</v>
      </c>
      <c r="R1100" s="60" t="str">
        <f>rdxc_sourceList!P1210</f>
        <v>0</v>
      </c>
      <c r="S1100" t="str">
        <f>rdxc_sourceList!Q1210</f>
        <v/>
      </c>
      <c r="T1100" s="99" t="str">
        <f t="shared" si="41"/>
        <v>1099|37|KR-62|deleted||1|0|0|</v>
      </c>
    </row>
    <row r="1101" spans="11:20">
      <c r="K1101">
        <v>1100</v>
      </c>
      <c r="L1101" s="68">
        <f t="shared" si="40"/>
        <v>37</v>
      </c>
      <c r="M1101" s="1" t="str">
        <f>rdxc_sourceList!K1211</f>
        <v>KR-63</v>
      </c>
      <c r="N1101" s="2" t="str">
        <f>rdxc_sourceList!L1211</f>
        <v>deleted</v>
      </c>
      <c r="O1101" s="103" t="str">
        <f>rdxc_sourceList!M1211</f>
        <v/>
      </c>
      <c r="P1101" s="60" t="str">
        <f>rdxc_sourceList!N1211</f>
        <v>1</v>
      </c>
      <c r="Q1101" s="60" t="str">
        <f>rdxc_sourceList!O1211</f>
        <v>0</v>
      </c>
      <c r="R1101" s="60" t="str">
        <f>rdxc_sourceList!P1211</f>
        <v>0</v>
      </c>
      <c r="S1101" t="str">
        <f>rdxc_sourceList!Q1211</f>
        <v/>
      </c>
      <c r="T1101" s="99" t="str">
        <f t="shared" si="41"/>
        <v>1100|37|KR-63|deleted||1|0|0|</v>
      </c>
    </row>
    <row r="1102" spans="11:20">
      <c r="K1102">
        <v>1101</v>
      </c>
      <c r="L1102" s="68">
        <f t="shared" si="40"/>
        <v>37</v>
      </c>
      <c r="M1102" s="1" t="str">
        <f>rdxc_sourceList!K1212</f>
        <v>KR-64</v>
      </c>
      <c r="N1102" s="2" t="str">
        <f>rdxc_sourceList!L1212</f>
        <v>deleted</v>
      </c>
      <c r="O1102" s="103" t="str">
        <f>rdxc_sourceList!M1212</f>
        <v/>
      </c>
      <c r="P1102" s="60" t="str">
        <f>rdxc_sourceList!N1212</f>
        <v>1</v>
      </c>
      <c r="Q1102" s="60" t="str">
        <f>rdxc_sourceList!O1212</f>
        <v>0</v>
      </c>
      <c r="R1102" s="60" t="str">
        <f>rdxc_sourceList!P1212</f>
        <v>0</v>
      </c>
      <c r="S1102" t="str">
        <f>rdxc_sourceList!Q1212</f>
        <v/>
      </c>
      <c r="T1102" s="99" t="str">
        <f t="shared" si="41"/>
        <v>1101|37|KR-64|deleted||1|0|0|</v>
      </c>
    </row>
    <row r="1103" spans="11:20">
      <c r="K1103">
        <v>1102</v>
      </c>
      <c r="L1103" s="68">
        <f t="shared" si="40"/>
        <v>37</v>
      </c>
      <c r="M1103" s="1" t="str">
        <f>rdxc_sourceList!K1213</f>
        <v>KR-65</v>
      </c>
      <c r="N1103" s="2" t="str">
        <f>rdxc_sourceList!L1213</f>
        <v>NOVOROSSIJSKY DISTRICT of NOVOROSSIYSK</v>
      </c>
      <c r="O1103" s="103" t="str">
        <f>rdxc_sourceList!M1213</f>
        <v/>
      </c>
      <c r="P1103" s="60" t="str">
        <f>rdxc_sourceList!N1213</f>
        <v>0</v>
      </c>
      <c r="Q1103" s="60" t="str">
        <f>rdxc_sourceList!O1213</f>
        <v>0</v>
      </c>
      <c r="R1103" s="60" t="str">
        <f>rdxc_sourceList!P1213</f>
        <v>0</v>
      </c>
      <c r="S1103" t="str">
        <f>rdxc_sourceList!Q1213</f>
        <v/>
      </c>
      <c r="T1103" s="99" t="str">
        <f t="shared" si="41"/>
        <v>1102|37|KR-65|NOVOROSSIJSKY DISTRICT of NOVOROSSIYSK||0|0|0|</v>
      </c>
    </row>
    <row r="1104" spans="11:20">
      <c r="K1104">
        <v>1103</v>
      </c>
      <c r="L1104" s="68">
        <f t="shared" si="40"/>
        <v>37</v>
      </c>
      <c r="M1104" s="1" t="str">
        <f>rdxc_sourceList!K1214</f>
        <v>KR-66</v>
      </c>
      <c r="N1104" s="2" t="str">
        <f>rdxc_sourceList!L1214</f>
        <v>YUZHNY DISTRICT of NOVOROSSIYSK</v>
      </c>
      <c r="O1104" s="103" t="str">
        <f>rdxc_sourceList!M1214</f>
        <v/>
      </c>
      <c r="P1104" s="60" t="str">
        <f>rdxc_sourceList!N1214</f>
        <v>0</v>
      </c>
      <c r="Q1104" s="60" t="str">
        <f>rdxc_sourceList!O1214</f>
        <v>0</v>
      </c>
      <c r="R1104" s="60" t="str">
        <f>rdxc_sourceList!P1214</f>
        <v>0</v>
      </c>
      <c r="S1104" t="str">
        <f>rdxc_sourceList!Q1217</f>
        <v/>
      </c>
      <c r="T1104" s="99" t="str">
        <f t="shared" si="41"/>
        <v>1103|37|KR-66|YUZHNY DISTRICT of NOVOROSSIYSK||0|0|0|</v>
      </c>
    </row>
    <row r="1105" spans="11:20">
      <c r="K1105">
        <v>1104</v>
      </c>
      <c r="L1105" s="68">
        <f t="shared" si="40"/>
        <v>38</v>
      </c>
      <c r="M1105" s="1" t="str">
        <f>rdxc_sourceList!K1218</f>
        <v>KS-01</v>
      </c>
      <c r="N1105" s="2" t="str">
        <f>rdxc_sourceList!L1218</f>
        <v>KOSTROMA</v>
      </c>
      <c r="O1105" s="103" t="str">
        <f>rdxc_sourceList!M1218</f>
        <v/>
      </c>
      <c r="P1105" s="60" t="str">
        <f>rdxc_sourceList!N1218</f>
        <v>0</v>
      </c>
      <c r="Q1105" s="60" t="str">
        <f>rdxc_sourceList!O1218</f>
        <v>0</v>
      </c>
      <c r="R1105" s="60" t="str">
        <f>rdxc_sourceList!P1218</f>
        <v>0</v>
      </c>
      <c r="S1105" t="str">
        <f>rdxc_sourceList!Q1218</f>
        <v/>
      </c>
      <c r="T1105" s="99" t="str">
        <f t="shared" si="41"/>
        <v>1104|38|KS-01|KOSTROMA||0|0|0|</v>
      </c>
    </row>
    <row r="1106" spans="11:20">
      <c r="K1106">
        <v>1105</v>
      </c>
      <c r="L1106" s="68">
        <f t="shared" si="40"/>
        <v>38</v>
      </c>
      <c r="M1106" s="1" t="str">
        <f>rdxc_sourceList!K1219</f>
        <v>KS-02</v>
      </c>
      <c r="N1106" s="2" t="str">
        <f>rdxc_sourceList!L1219</f>
        <v>BUJ</v>
      </c>
      <c r="O1106" s="103" t="str">
        <f>rdxc_sourceList!M1219</f>
        <v/>
      </c>
      <c r="P1106" s="60" t="str">
        <f>rdxc_sourceList!N1219</f>
        <v>0</v>
      </c>
      <c r="Q1106" s="60" t="str">
        <f>rdxc_sourceList!O1219</f>
        <v>0</v>
      </c>
      <c r="R1106" s="60" t="str">
        <f>rdxc_sourceList!P1219</f>
        <v>0</v>
      </c>
      <c r="S1106" t="str">
        <f>rdxc_sourceList!Q1219</f>
        <v/>
      </c>
      <c r="T1106" s="99" t="str">
        <f t="shared" si="41"/>
        <v>1105|38|KS-02|BUJ||0|0|0|</v>
      </c>
    </row>
    <row r="1107" spans="11:20">
      <c r="K1107">
        <v>1106</v>
      </c>
      <c r="L1107" s="68">
        <f t="shared" si="40"/>
        <v>38</v>
      </c>
      <c r="M1107" s="1" t="str">
        <f>rdxc_sourceList!K1220</f>
        <v>KS-03</v>
      </c>
      <c r="N1107" s="2" t="str">
        <f>rdxc_sourceList!L1220</f>
        <v>VOLGORECHENSK</v>
      </c>
      <c r="O1107" s="103" t="str">
        <f>rdxc_sourceList!M1220</f>
        <v/>
      </c>
      <c r="P1107" s="60" t="str">
        <f>rdxc_sourceList!N1220</f>
        <v>0</v>
      </c>
      <c r="Q1107" s="60" t="str">
        <f>rdxc_sourceList!O1220</f>
        <v>0</v>
      </c>
      <c r="R1107" s="60" t="str">
        <f>rdxc_sourceList!P1220</f>
        <v>0</v>
      </c>
      <c r="S1107" t="str">
        <f>rdxc_sourceList!Q1220</f>
        <v/>
      </c>
      <c r="T1107" s="99" t="str">
        <f t="shared" si="41"/>
        <v>1106|38|KS-03|VOLGORECHENSK||0|0|0|</v>
      </c>
    </row>
    <row r="1108" spans="11:20">
      <c r="K1108">
        <v>1107</v>
      </c>
      <c r="L1108" s="68">
        <f t="shared" si="40"/>
        <v>38</v>
      </c>
      <c r="M1108" s="1" t="str">
        <f>rdxc_sourceList!K1221</f>
        <v>KS-04</v>
      </c>
      <c r="N1108" s="2" t="str">
        <f>rdxc_sourceList!L1221</f>
        <v>GALICH</v>
      </c>
      <c r="O1108" s="103" t="str">
        <f>rdxc_sourceList!M1221</f>
        <v/>
      </c>
      <c r="P1108" s="60" t="str">
        <f>rdxc_sourceList!N1221</f>
        <v>0</v>
      </c>
      <c r="Q1108" s="60" t="str">
        <f>rdxc_sourceList!O1221</f>
        <v>0</v>
      </c>
      <c r="R1108" s="60" t="str">
        <f>rdxc_sourceList!P1221</f>
        <v>0</v>
      </c>
      <c r="S1108" t="str">
        <f>rdxc_sourceList!Q1221</f>
        <v/>
      </c>
      <c r="T1108" s="99" t="str">
        <f t="shared" si="41"/>
        <v>1107|38|KS-04|GALICH||0|0|0|</v>
      </c>
    </row>
    <row r="1109" spans="11:20">
      <c r="K1109">
        <v>1108</v>
      </c>
      <c r="L1109" s="68">
        <f t="shared" si="40"/>
        <v>38</v>
      </c>
      <c r="M1109" s="1" t="str">
        <f>rdxc_sourceList!K1222</f>
        <v>KS-05</v>
      </c>
      <c r="N1109" s="2" t="str">
        <f>rdxc_sourceList!L1222</f>
        <v>MANTUROVO</v>
      </c>
      <c r="O1109" s="103" t="str">
        <f>rdxc_sourceList!M1222</f>
        <v/>
      </c>
      <c r="P1109" s="60" t="str">
        <f>rdxc_sourceList!N1222</f>
        <v>0</v>
      </c>
      <c r="Q1109" s="60" t="str">
        <f>rdxc_sourceList!O1222</f>
        <v>0</v>
      </c>
      <c r="R1109" s="60" t="str">
        <f>rdxc_sourceList!P1222</f>
        <v>0</v>
      </c>
      <c r="S1109" t="str">
        <f>rdxc_sourceList!Q1222</f>
        <v/>
      </c>
      <c r="T1109" s="99" t="str">
        <f t="shared" si="41"/>
        <v>1108|38|KS-05|MANTUROVO||0|0|0|</v>
      </c>
    </row>
    <row r="1110" spans="11:20">
      <c r="K1110">
        <v>1109</v>
      </c>
      <c r="L1110" s="68">
        <f t="shared" si="40"/>
        <v>38</v>
      </c>
      <c r="M1110" s="1" t="str">
        <f>rdxc_sourceList!K1223</f>
        <v>KS-06</v>
      </c>
      <c r="N1110" s="2" t="str">
        <f>rdxc_sourceList!L1223</f>
        <v>NEREKHTA</v>
      </c>
      <c r="O1110" s="103" t="str">
        <f>rdxc_sourceList!M1223</f>
        <v/>
      </c>
      <c r="P1110" s="60" t="str">
        <f>rdxc_sourceList!N1223</f>
        <v>0</v>
      </c>
      <c r="Q1110" s="60" t="str">
        <f>rdxc_sourceList!O1223</f>
        <v>0</v>
      </c>
      <c r="R1110" s="60" t="str">
        <f>rdxc_sourceList!P1223</f>
        <v>0</v>
      </c>
      <c r="S1110" t="str">
        <f>rdxc_sourceList!Q1223</f>
        <v/>
      </c>
      <c r="T1110" s="99" t="str">
        <f t="shared" si="41"/>
        <v>1109|38|KS-06|NEREKHTA||0|0|0|</v>
      </c>
    </row>
    <row r="1111" spans="11:20">
      <c r="K1111">
        <v>1110</v>
      </c>
      <c r="L1111" s="68">
        <f t="shared" si="40"/>
        <v>38</v>
      </c>
      <c r="M1111" s="1" t="str">
        <f>rdxc_sourceList!K1224</f>
        <v>KS-07</v>
      </c>
      <c r="N1111" s="2" t="str">
        <f>rdxc_sourceList!L1224</f>
        <v>NEYA</v>
      </c>
      <c r="O1111" s="103" t="str">
        <f>rdxc_sourceList!M1224</f>
        <v/>
      </c>
      <c r="P1111" s="60" t="str">
        <f>rdxc_sourceList!N1224</f>
        <v>0</v>
      </c>
      <c r="Q1111" s="60" t="str">
        <f>rdxc_sourceList!O1224</f>
        <v>0</v>
      </c>
      <c r="R1111" s="60" t="str">
        <f>rdxc_sourceList!P1224</f>
        <v>0</v>
      </c>
      <c r="S1111" t="str">
        <f>rdxc_sourceList!Q1224</f>
        <v/>
      </c>
      <c r="T1111" s="99" t="str">
        <f t="shared" si="41"/>
        <v>1110|38|KS-07|NEYA||0|0|0|</v>
      </c>
    </row>
    <row r="1112" spans="11:20">
      <c r="K1112">
        <v>1111</v>
      </c>
      <c r="L1112" s="68">
        <f t="shared" si="40"/>
        <v>38</v>
      </c>
      <c r="M1112" s="1" t="str">
        <f>rdxc_sourceList!K1225</f>
        <v>KS-08</v>
      </c>
      <c r="N1112" s="2" t="str">
        <f>rdxc_sourceList!L1225</f>
        <v>SHAR`JA</v>
      </c>
      <c r="O1112" s="103" t="str">
        <f>rdxc_sourceList!M1225</f>
        <v/>
      </c>
      <c r="P1112" s="60" t="str">
        <f>rdxc_sourceList!N1225</f>
        <v>0</v>
      </c>
      <c r="Q1112" s="60" t="str">
        <f>rdxc_sourceList!O1225</f>
        <v>0</v>
      </c>
      <c r="R1112" s="60" t="str">
        <f>rdxc_sourceList!P1225</f>
        <v>0</v>
      </c>
      <c r="S1112" t="str">
        <f>rdxc_sourceList!Q1225</f>
        <v/>
      </c>
      <c r="T1112" s="99" t="str">
        <f t="shared" si="41"/>
        <v>1111|38|KS-08|SHAR`JA||0|0|0|</v>
      </c>
    </row>
    <row r="1113" spans="11:20">
      <c r="K1113">
        <v>1112</v>
      </c>
      <c r="L1113" s="68">
        <f t="shared" si="40"/>
        <v>38</v>
      </c>
      <c r="M1113" s="1" t="str">
        <f>rdxc_sourceList!K1226</f>
        <v>KS-09</v>
      </c>
      <c r="N1113" s="2" t="str">
        <f>rdxc_sourceList!L1226</f>
        <v>ANTROPOVSKY AREA</v>
      </c>
      <c r="O1113" s="103" t="str">
        <f>rdxc_sourceList!M1226</f>
        <v/>
      </c>
      <c r="P1113" s="60" t="str">
        <f>rdxc_sourceList!N1226</f>
        <v>0</v>
      </c>
      <c r="Q1113" s="60" t="str">
        <f>rdxc_sourceList!O1226</f>
        <v>0</v>
      </c>
      <c r="R1113" s="60" t="str">
        <f>rdxc_sourceList!P1226</f>
        <v>0</v>
      </c>
      <c r="S1113" t="str">
        <f>rdxc_sourceList!Q1226</f>
        <v/>
      </c>
      <c r="T1113" s="99" t="str">
        <f t="shared" si="41"/>
        <v>1112|38|KS-09|ANTROPOVSKY AREA||0|0|0|</v>
      </c>
    </row>
    <row r="1114" spans="11:20">
      <c r="K1114">
        <v>1113</v>
      </c>
      <c r="L1114" s="68">
        <f t="shared" si="40"/>
        <v>38</v>
      </c>
      <c r="M1114" s="1" t="str">
        <f>rdxc_sourceList!K1227</f>
        <v>KS-10</v>
      </c>
      <c r="N1114" s="2" t="str">
        <f>rdxc_sourceList!L1227</f>
        <v>BUYSKY AREA</v>
      </c>
      <c r="O1114" s="103" t="str">
        <f>rdxc_sourceList!M1227</f>
        <v/>
      </c>
      <c r="P1114" s="60" t="str">
        <f>rdxc_sourceList!N1227</f>
        <v>0</v>
      </c>
      <c r="Q1114" s="60" t="str">
        <f>rdxc_sourceList!O1227</f>
        <v>0</v>
      </c>
      <c r="R1114" s="60" t="str">
        <f>rdxc_sourceList!P1227</f>
        <v>0</v>
      </c>
      <c r="S1114" t="str">
        <f>rdxc_sourceList!Q1227</f>
        <v/>
      </c>
      <c r="T1114" s="99" t="str">
        <f t="shared" si="41"/>
        <v>1113|38|KS-10|BUYSKY AREA||0|0|0|</v>
      </c>
    </row>
    <row r="1115" spans="11:20">
      <c r="K1115">
        <v>1114</v>
      </c>
      <c r="L1115" s="68">
        <f t="shared" si="40"/>
        <v>38</v>
      </c>
      <c r="M1115" s="1" t="str">
        <f>rdxc_sourceList!K1228</f>
        <v>KS-11</v>
      </c>
      <c r="N1115" s="2" t="str">
        <f>rdxc_sourceList!L1228</f>
        <v>VOKHOMSKY AREA</v>
      </c>
      <c r="O1115" s="103" t="str">
        <f>rdxc_sourceList!M1228</f>
        <v/>
      </c>
      <c r="P1115" s="60" t="str">
        <f>rdxc_sourceList!N1228</f>
        <v>0</v>
      </c>
      <c r="Q1115" s="60" t="str">
        <f>rdxc_sourceList!O1228</f>
        <v>0</v>
      </c>
      <c r="R1115" s="60" t="str">
        <f>rdxc_sourceList!P1228</f>
        <v>0</v>
      </c>
      <c r="S1115" t="str">
        <f>rdxc_sourceList!Q1228</f>
        <v/>
      </c>
      <c r="T1115" s="99" t="str">
        <f t="shared" si="41"/>
        <v>1114|38|KS-11|VOKHOMSKY AREA||0|0|0|</v>
      </c>
    </row>
    <row r="1116" spans="11:20">
      <c r="K1116">
        <v>1115</v>
      </c>
      <c r="L1116" s="68">
        <f t="shared" si="40"/>
        <v>38</v>
      </c>
      <c r="M1116" s="1" t="str">
        <f>rdxc_sourceList!K1229</f>
        <v>KS-12</v>
      </c>
      <c r="N1116" s="2" t="str">
        <f>rdxc_sourceList!L1229</f>
        <v>GALICHSKY AREA</v>
      </c>
      <c r="O1116" s="103" t="str">
        <f>rdxc_sourceList!M1229</f>
        <v/>
      </c>
      <c r="P1116" s="60" t="str">
        <f>rdxc_sourceList!N1229</f>
        <v>0</v>
      </c>
      <c r="Q1116" s="60" t="str">
        <f>rdxc_sourceList!O1229</f>
        <v>0</v>
      </c>
      <c r="R1116" s="60" t="str">
        <f>rdxc_sourceList!P1229</f>
        <v>0</v>
      </c>
      <c r="S1116" t="str">
        <f>rdxc_sourceList!Q1229</f>
        <v/>
      </c>
      <c r="T1116" s="99" t="str">
        <f t="shared" si="41"/>
        <v>1115|38|KS-12|GALICHSKY AREA||0|0|0|</v>
      </c>
    </row>
    <row r="1117" spans="11:20">
      <c r="K1117">
        <v>1116</v>
      </c>
      <c r="L1117" s="68">
        <f t="shared" si="40"/>
        <v>38</v>
      </c>
      <c r="M1117" s="1" t="str">
        <f>rdxc_sourceList!K1230</f>
        <v>KS-13</v>
      </c>
      <c r="N1117" s="2" t="str">
        <f>rdxc_sourceList!L1230</f>
        <v>KADYYSKY AREA</v>
      </c>
      <c r="O1117" s="103" t="str">
        <f>rdxc_sourceList!M1230</f>
        <v/>
      </c>
      <c r="P1117" s="60" t="str">
        <f>rdxc_sourceList!N1230</f>
        <v>0</v>
      </c>
      <c r="Q1117" s="60" t="str">
        <f>rdxc_sourceList!O1230</f>
        <v>0</v>
      </c>
      <c r="R1117" s="60" t="str">
        <f>rdxc_sourceList!P1230</f>
        <v>0</v>
      </c>
      <c r="S1117" t="str">
        <f>rdxc_sourceList!Q1230</f>
        <v/>
      </c>
      <c r="T1117" s="99" t="str">
        <f t="shared" si="41"/>
        <v>1116|38|KS-13|KADYYSKY AREA||0|0|0|</v>
      </c>
    </row>
    <row r="1118" spans="11:20">
      <c r="K1118">
        <v>1117</v>
      </c>
      <c r="L1118" s="68">
        <f t="shared" si="40"/>
        <v>38</v>
      </c>
      <c r="M1118" s="1" t="str">
        <f>rdxc_sourceList!K1231</f>
        <v>KS-14</v>
      </c>
      <c r="N1118" s="2" t="str">
        <f>rdxc_sourceList!L1231</f>
        <v>KOLOGRIVSKY AREA / incl. KOLOGRIV/</v>
      </c>
      <c r="O1118" s="103" t="str">
        <f>rdxc_sourceList!M1231</f>
        <v/>
      </c>
      <c r="P1118" s="60" t="str">
        <f>rdxc_sourceList!N1231</f>
        <v>0</v>
      </c>
      <c r="Q1118" s="60" t="str">
        <f>rdxc_sourceList!O1231</f>
        <v>0</v>
      </c>
      <c r="R1118" s="60" t="str">
        <f>rdxc_sourceList!P1231</f>
        <v>0</v>
      </c>
      <c r="S1118" t="str">
        <f>rdxc_sourceList!Q1231</f>
        <v/>
      </c>
      <c r="T1118" s="99" t="str">
        <f t="shared" si="41"/>
        <v>1117|38|KS-14|KOLOGRIVSKY AREA / incl. KOLOGRIV/||0|0|0|</v>
      </c>
    </row>
    <row r="1119" spans="11:20">
      <c r="K1119">
        <v>1118</v>
      </c>
      <c r="L1119" s="68">
        <f t="shared" si="40"/>
        <v>38</v>
      </c>
      <c r="M1119" s="1" t="str">
        <f>rdxc_sourceList!K1232</f>
        <v>KS-15</v>
      </c>
      <c r="N1119" s="2" t="str">
        <f>rdxc_sourceList!L1232</f>
        <v>KOSTROMSKOJ AREA</v>
      </c>
      <c r="O1119" s="103" t="str">
        <f>rdxc_sourceList!M1232</f>
        <v/>
      </c>
      <c r="P1119" s="60" t="str">
        <f>rdxc_sourceList!N1232</f>
        <v>0</v>
      </c>
      <c r="Q1119" s="60" t="str">
        <f>rdxc_sourceList!O1232</f>
        <v>0</v>
      </c>
      <c r="R1119" s="60" t="str">
        <f>rdxc_sourceList!P1232</f>
        <v>0</v>
      </c>
      <c r="S1119" t="str">
        <f>rdxc_sourceList!Q1232</f>
        <v/>
      </c>
      <c r="T1119" s="99" t="str">
        <f t="shared" si="41"/>
        <v>1118|38|KS-15|KOSTROMSKOJ AREA||0|0|0|</v>
      </c>
    </row>
    <row r="1120" spans="11:20">
      <c r="K1120">
        <v>1119</v>
      </c>
      <c r="L1120" s="68">
        <f t="shared" si="40"/>
        <v>38</v>
      </c>
      <c r="M1120" s="1" t="str">
        <f>rdxc_sourceList!K1233</f>
        <v>KS-16</v>
      </c>
      <c r="N1120" s="2" t="str">
        <f>rdxc_sourceList!L1233</f>
        <v>KRASNOSELSKY DISTRICT</v>
      </c>
      <c r="O1120" s="103" t="str">
        <f>rdxc_sourceList!M1233</f>
        <v/>
      </c>
      <c r="P1120" s="60" t="str">
        <f>rdxc_sourceList!N1233</f>
        <v>0</v>
      </c>
      <c r="Q1120" s="60" t="str">
        <f>rdxc_sourceList!O1233</f>
        <v>0</v>
      </c>
      <c r="R1120" s="60" t="str">
        <f>rdxc_sourceList!P1233</f>
        <v>0</v>
      </c>
      <c r="S1120" t="str">
        <f>rdxc_sourceList!Q1233</f>
        <v/>
      </c>
      <c r="T1120" s="99" t="str">
        <f t="shared" si="41"/>
        <v>1119|38|KS-16|KRASNOSELSKY DISTRICT||0|0|0|</v>
      </c>
    </row>
    <row r="1121" spans="11:20">
      <c r="K1121">
        <v>1120</v>
      </c>
      <c r="L1121" s="68">
        <f t="shared" si="40"/>
        <v>38</v>
      </c>
      <c r="M1121" s="1" t="str">
        <f>rdxc_sourceList!K1234</f>
        <v>KS-17</v>
      </c>
      <c r="N1121" s="2" t="str">
        <f>rdxc_sourceList!L1234</f>
        <v>MAKARYEVSKY AREA / incl. MAKAREV/</v>
      </c>
      <c r="O1121" s="103" t="str">
        <f>rdxc_sourceList!M1234</f>
        <v/>
      </c>
      <c r="P1121" s="60" t="str">
        <f>rdxc_sourceList!N1234</f>
        <v>0</v>
      </c>
      <c r="Q1121" s="60" t="str">
        <f>rdxc_sourceList!O1234</f>
        <v>0</v>
      </c>
      <c r="R1121" s="60" t="str">
        <f>rdxc_sourceList!P1234</f>
        <v>0</v>
      </c>
      <c r="S1121" t="str">
        <f>rdxc_sourceList!Q1234</f>
        <v/>
      </c>
      <c r="T1121" s="99" t="str">
        <f t="shared" si="41"/>
        <v>1120|38|KS-17|MAKARYEVSKY AREA / incl. MAKAREV/||0|0|0|</v>
      </c>
    </row>
    <row r="1122" spans="11:20">
      <c r="K1122">
        <v>1121</v>
      </c>
      <c r="L1122" s="68">
        <f t="shared" si="40"/>
        <v>38</v>
      </c>
      <c r="M1122" s="1" t="str">
        <f>rdxc_sourceList!K1235</f>
        <v>KS-18</v>
      </c>
      <c r="N1122" s="2" t="str">
        <f>rdxc_sourceList!L1235</f>
        <v>MANTUROVSKY AREA</v>
      </c>
      <c r="O1122" s="103" t="str">
        <f>rdxc_sourceList!M1235</f>
        <v/>
      </c>
      <c r="P1122" s="60" t="str">
        <f>rdxc_sourceList!N1235</f>
        <v>0</v>
      </c>
      <c r="Q1122" s="60" t="str">
        <f>rdxc_sourceList!O1235</f>
        <v>0</v>
      </c>
      <c r="R1122" s="60" t="str">
        <f>rdxc_sourceList!P1235</f>
        <v>0</v>
      </c>
      <c r="S1122" t="str">
        <f>rdxc_sourceList!Q1235</f>
        <v/>
      </c>
      <c r="T1122" s="99" t="str">
        <f t="shared" si="41"/>
        <v>1121|38|KS-18|MANTUROVSKY AREA||0|0|0|</v>
      </c>
    </row>
    <row r="1123" spans="11:20">
      <c r="K1123">
        <v>1122</v>
      </c>
      <c r="L1123" s="68">
        <f t="shared" si="40"/>
        <v>38</v>
      </c>
      <c r="M1123" s="1" t="str">
        <f>rdxc_sourceList!K1236</f>
        <v>KS-19</v>
      </c>
      <c r="N1123" s="2" t="str">
        <f>rdxc_sourceList!L1236</f>
        <v>MEZHEVSKY AREA</v>
      </c>
      <c r="O1123" s="103" t="str">
        <f>rdxc_sourceList!M1236</f>
        <v/>
      </c>
      <c r="P1123" s="60" t="str">
        <f>rdxc_sourceList!N1236</f>
        <v>0</v>
      </c>
      <c r="Q1123" s="60" t="str">
        <f>rdxc_sourceList!O1236</f>
        <v>0</v>
      </c>
      <c r="R1123" s="60" t="str">
        <f>rdxc_sourceList!P1236</f>
        <v>0</v>
      </c>
      <c r="S1123" t="str">
        <f>rdxc_sourceList!Q1236</f>
        <v/>
      </c>
      <c r="T1123" s="99" t="str">
        <f t="shared" si="41"/>
        <v>1122|38|KS-19|MEZHEVSKY AREA||0|0|0|</v>
      </c>
    </row>
    <row r="1124" spans="11:20">
      <c r="K1124">
        <v>1123</v>
      </c>
      <c r="L1124" s="68">
        <f t="shared" si="40"/>
        <v>38</v>
      </c>
      <c r="M1124" s="1" t="str">
        <f>rdxc_sourceList!K1237</f>
        <v>KS-20</v>
      </c>
      <c r="N1124" s="2" t="str">
        <f>rdxc_sourceList!L1237</f>
        <v>NEYSKY AREA</v>
      </c>
      <c r="O1124" s="103" t="str">
        <f>rdxc_sourceList!M1237</f>
        <v/>
      </c>
      <c r="P1124" s="60" t="str">
        <f>rdxc_sourceList!N1237</f>
        <v>0</v>
      </c>
      <c r="Q1124" s="60" t="str">
        <f>rdxc_sourceList!O1237</f>
        <v>0</v>
      </c>
      <c r="R1124" s="60" t="str">
        <f>rdxc_sourceList!P1237</f>
        <v>0</v>
      </c>
      <c r="S1124" t="str">
        <f>rdxc_sourceList!Q1237</f>
        <v/>
      </c>
      <c r="T1124" s="99" t="str">
        <f t="shared" si="41"/>
        <v>1123|38|KS-20|NEYSKY AREA||0|0|0|</v>
      </c>
    </row>
    <row r="1125" spans="11:20">
      <c r="K1125">
        <v>1124</v>
      </c>
      <c r="L1125" s="68">
        <f t="shared" si="40"/>
        <v>38</v>
      </c>
      <c r="M1125" s="1" t="str">
        <f>rdxc_sourceList!K1238</f>
        <v>KS-21</v>
      </c>
      <c r="N1125" s="2" t="str">
        <f>rdxc_sourceList!L1238</f>
        <v>NEREKHTSKY AREA</v>
      </c>
      <c r="O1125" s="103" t="str">
        <f>rdxc_sourceList!M1238</f>
        <v/>
      </c>
      <c r="P1125" s="60" t="str">
        <f>rdxc_sourceList!N1238</f>
        <v>0</v>
      </c>
      <c r="Q1125" s="60" t="str">
        <f>rdxc_sourceList!O1238</f>
        <v>0</v>
      </c>
      <c r="R1125" s="60" t="str">
        <f>rdxc_sourceList!P1238</f>
        <v>0</v>
      </c>
      <c r="S1125" t="str">
        <f>rdxc_sourceList!Q1238</f>
        <v/>
      </c>
      <c r="T1125" s="99" t="str">
        <f t="shared" si="41"/>
        <v>1124|38|KS-21|NEREKHTSKY AREA||0|0|0|</v>
      </c>
    </row>
    <row r="1126" spans="11:20">
      <c r="K1126">
        <v>1125</v>
      </c>
      <c r="L1126" s="68">
        <f t="shared" si="40"/>
        <v>38</v>
      </c>
      <c r="M1126" s="1" t="str">
        <f>rdxc_sourceList!K1239</f>
        <v>KS-22</v>
      </c>
      <c r="N1126" s="2" t="str">
        <f>rdxc_sourceList!L1239</f>
        <v>OKTYABRSKY AREA</v>
      </c>
      <c r="O1126" s="103" t="str">
        <f>rdxc_sourceList!M1239</f>
        <v/>
      </c>
      <c r="P1126" s="60" t="str">
        <f>rdxc_sourceList!N1239</f>
        <v>0</v>
      </c>
      <c r="Q1126" s="60" t="str">
        <f>rdxc_sourceList!O1239</f>
        <v>0</v>
      </c>
      <c r="R1126" s="60" t="str">
        <f>rdxc_sourceList!P1239</f>
        <v>0</v>
      </c>
      <c r="S1126" t="str">
        <f>rdxc_sourceList!Q1239</f>
        <v/>
      </c>
      <c r="T1126" s="99" t="str">
        <f t="shared" si="41"/>
        <v>1125|38|KS-22|OKTYABRSKY AREA||0|0|0|</v>
      </c>
    </row>
    <row r="1127" spans="11:20">
      <c r="K1127">
        <v>1126</v>
      </c>
      <c r="L1127" s="68">
        <f t="shared" si="40"/>
        <v>38</v>
      </c>
      <c r="M1127" s="1" t="str">
        <f>rdxc_sourceList!K1240</f>
        <v>KS-23</v>
      </c>
      <c r="N1127" s="2" t="str">
        <f>rdxc_sourceList!L1240</f>
        <v>OSTROVSKY AREA</v>
      </c>
      <c r="O1127" s="103" t="str">
        <f>rdxc_sourceList!M1240</f>
        <v/>
      </c>
      <c r="P1127" s="60" t="str">
        <f>rdxc_sourceList!N1240</f>
        <v>0</v>
      </c>
      <c r="Q1127" s="60" t="str">
        <f>rdxc_sourceList!O1240</f>
        <v>0</v>
      </c>
      <c r="R1127" s="60" t="str">
        <f>rdxc_sourceList!P1240</f>
        <v>0</v>
      </c>
      <c r="S1127" t="str">
        <f>rdxc_sourceList!Q1240</f>
        <v/>
      </c>
      <c r="T1127" s="99" t="str">
        <f t="shared" si="41"/>
        <v>1126|38|KS-23|OSTROVSKY AREA||0|0|0|</v>
      </c>
    </row>
    <row r="1128" spans="11:20">
      <c r="K1128">
        <v>1127</v>
      </c>
      <c r="L1128" s="68">
        <f t="shared" si="40"/>
        <v>38</v>
      </c>
      <c r="M1128" s="1" t="str">
        <f>rdxc_sourceList!K1241</f>
        <v>KS-24</v>
      </c>
      <c r="N1128" s="2" t="str">
        <f>rdxc_sourceList!L1241</f>
        <v>PAVINSKY AREA</v>
      </c>
      <c r="O1128" s="103" t="str">
        <f>rdxc_sourceList!M1241</f>
        <v/>
      </c>
      <c r="P1128" s="60" t="str">
        <f>rdxc_sourceList!N1241</f>
        <v>0</v>
      </c>
      <c r="Q1128" s="60" t="str">
        <f>rdxc_sourceList!O1241</f>
        <v>0</v>
      </c>
      <c r="R1128" s="60" t="str">
        <f>rdxc_sourceList!P1241</f>
        <v>0</v>
      </c>
      <c r="S1128" t="str">
        <f>rdxc_sourceList!Q1241</f>
        <v/>
      </c>
      <c r="T1128" s="99" t="str">
        <f t="shared" si="41"/>
        <v>1127|38|KS-24|PAVINSKY AREA||0|0|0|</v>
      </c>
    </row>
    <row r="1129" spans="11:20">
      <c r="K1129">
        <v>1128</v>
      </c>
      <c r="L1129" s="68">
        <f t="shared" si="40"/>
        <v>38</v>
      </c>
      <c r="M1129" s="1" t="str">
        <f>rdxc_sourceList!K1242</f>
        <v>KS-25</v>
      </c>
      <c r="N1129" s="2" t="str">
        <f>rdxc_sourceList!L1242</f>
        <v>PARFENYEVSKY AREA</v>
      </c>
      <c r="O1129" s="103" t="str">
        <f>rdxc_sourceList!M1242</f>
        <v/>
      </c>
      <c r="P1129" s="60" t="str">
        <f>rdxc_sourceList!N1242</f>
        <v>0</v>
      </c>
      <c r="Q1129" s="60" t="str">
        <f>rdxc_sourceList!O1242</f>
        <v>0</v>
      </c>
      <c r="R1129" s="60" t="str">
        <f>rdxc_sourceList!P1242</f>
        <v>0</v>
      </c>
      <c r="S1129" t="str">
        <f>rdxc_sourceList!Q1242</f>
        <v/>
      </c>
      <c r="T1129" s="99" t="str">
        <f t="shared" si="41"/>
        <v>1128|38|KS-25|PARFENYEVSKY AREA||0|0|0|</v>
      </c>
    </row>
    <row r="1130" spans="11:20">
      <c r="K1130">
        <v>1129</v>
      </c>
      <c r="L1130" s="68">
        <f t="shared" si="40"/>
        <v>38</v>
      </c>
      <c r="M1130" s="1" t="str">
        <f>rdxc_sourceList!K1243</f>
        <v>KS-26</v>
      </c>
      <c r="N1130" s="2" t="str">
        <f>rdxc_sourceList!L1243</f>
        <v>PONAZYREVSKY AREA</v>
      </c>
      <c r="O1130" s="103" t="str">
        <f>rdxc_sourceList!M1243</f>
        <v/>
      </c>
      <c r="P1130" s="60" t="str">
        <f>rdxc_sourceList!N1243</f>
        <v>0</v>
      </c>
      <c r="Q1130" s="60" t="str">
        <f>rdxc_sourceList!O1243</f>
        <v>0</v>
      </c>
      <c r="R1130" s="60" t="str">
        <f>rdxc_sourceList!P1243</f>
        <v>0</v>
      </c>
      <c r="S1130" t="str">
        <f>rdxc_sourceList!Q1243</f>
        <v/>
      </c>
      <c r="T1130" s="99" t="str">
        <f t="shared" si="41"/>
        <v>1129|38|KS-26|PONAZYREVSKY AREA||0|0|0|</v>
      </c>
    </row>
    <row r="1131" spans="11:20">
      <c r="K1131">
        <v>1130</v>
      </c>
      <c r="L1131" s="68">
        <f t="shared" si="40"/>
        <v>38</v>
      </c>
      <c r="M1131" s="1" t="str">
        <f>rdxc_sourceList!K1244</f>
        <v>KS-27</v>
      </c>
      <c r="N1131" s="2" t="str">
        <f>rdxc_sourceList!L1244</f>
        <v>PYSHCHUGSKY AREA</v>
      </c>
      <c r="O1131" s="103" t="str">
        <f>rdxc_sourceList!M1244</f>
        <v/>
      </c>
      <c r="P1131" s="60" t="str">
        <f>rdxc_sourceList!N1244</f>
        <v>0</v>
      </c>
      <c r="Q1131" s="60" t="str">
        <f>rdxc_sourceList!O1244</f>
        <v>0</v>
      </c>
      <c r="R1131" s="60" t="str">
        <f>rdxc_sourceList!P1244</f>
        <v>0</v>
      </c>
      <c r="S1131" t="str">
        <f>rdxc_sourceList!Q1244</f>
        <v/>
      </c>
      <c r="T1131" s="99" t="str">
        <f t="shared" si="41"/>
        <v>1130|38|KS-27|PYSHCHUGSKY AREA||0|0|0|</v>
      </c>
    </row>
    <row r="1132" spans="11:20">
      <c r="K1132">
        <v>1131</v>
      </c>
      <c r="L1132" s="68">
        <f t="shared" si="40"/>
        <v>38</v>
      </c>
      <c r="M1132" s="1" t="str">
        <f>rdxc_sourceList!K1245</f>
        <v>KS-28</v>
      </c>
      <c r="N1132" s="2" t="str">
        <f>rdxc_sourceList!L1245</f>
        <v>SOLIGALICHSKY AREA / incl. SOLIGALICh/</v>
      </c>
      <c r="O1132" s="103" t="str">
        <f>rdxc_sourceList!M1245</f>
        <v/>
      </c>
      <c r="P1132" s="60" t="str">
        <f>rdxc_sourceList!N1245</f>
        <v>0</v>
      </c>
      <c r="Q1132" s="60" t="str">
        <f>rdxc_sourceList!O1245</f>
        <v>0</v>
      </c>
      <c r="R1132" s="60" t="str">
        <f>rdxc_sourceList!P1245</f>
        <v>0</v>
      </c>
      <c r="S1132" t="str">
        <f>rdxc_sourceList!Q1245</f>
        <v/>
      </c>
      <c r="T1132" s="99" t="str">
        <f t="shared" si="41"/>
        <v>1131|38|KS-28|SOLIGALICHSKY AREA / incl. SOLIGALICh/||0|0|0|</v>
      </c>
    </row>
    <row r="1133" spans="11:20">
      <c r="K1133">
        <v>1132</v>
      </c>
      <c r="L1133" s="68">
        <f t="shared" si="40"/>
        <v>38</v>
      </c>
      <c r="M1133" s="1" t="str">
        <f>rdxc_sourceList!K1246</f>
        <v>KS-29</v>
      </c>
      <c r="N1133" s="2" t="str">
        <f>rdxc_sourceList!L1246</f>
        <v>SUDISLAVSKY AREA</v>
      </c>
      <c r="O1133" s="103" t="str">
        <f>rdxc_sourceList!M1246</f>
        <v/>
      </c>
      <c r="P1133" s="60" t="str">
        <f>rdxc_sourceList!N1246</f>
        <v>0</v>
      </c>
      <c r="Q1133" s="60" t="str">
        <f>rdxc_sourceList!O1246</f>
        <v>0</v>
      </c>
      <c r="R1133" s="60" t="str">
        <f>rdxc_sourceList!P1246</f>
        <v>0</v>
      </c>
      <c r="S1133" t="str">
        <f>rdxc_sourceList!Q1246</f>
        <v/>
      </c>
      <c r="T1133" s="99" t="str">
        <f t="shared" si="41"/>
        <v>1132|38|KS-29|SUDISLAVSKY AREA||0|0|0|</v>
      </c>
    </row>
    <row r="1134" spans="11:20">
      <c r="K1134">
        <v>1133</v>
      </c>
      <c r="L1134" s="68">
        <f t="shared" si="40"/>
        <v>38</v>
      </c>
      <c r="M1134" s="1" t="str">
        <f>rdxc_sourceList!K1247</f>
        <v>KS-30</v>
      </c>
      <c r="N1134" s="2" t="str">
        <f>rdxc_sourceList!L1247</f>
        <v>SUSANINSKY AREA</v>
      </c>
      <c r="O1134" s="103" t="str">
        <f>rdxc_sourceList!M1247</f>
        <v/>
      </c>
      <c r="P1134" s="60" t="str">
        <f>rdxc_sourceList!N1247</f>
        <v>0</v>
      </c>
      <c r="Q1134" s="60" t="str">
        <f>rdxc_sourceList!O1247</f>
        <v>0</v>
      </c>
      <c r="R1134" s="60" t="str">
        <f>rdxc_sourceList!P1247</f>
        <v>0</v>
      </c>
      <c r="S1134" t="str">
        <f>rdxc_sourceList!Q1247</f>
        <v/>
      </c>
      <c r="T1134" s="99" t="str">
        <f t="shared" si="41"/>
        <v>1133|38|KS-30|SUSANINSKY AREA||0|0|0|</v>
      </c>
    </row>
    <row r="1135" spans="11:20">
      <c r="K1135">
        <v>1134</v>
      </c>
      <c r="L1135" s="68">
        <f t="shared" si="40"/>
        <v>38</v>
      </c>
      <c r="M1135" s="1" t="str">
        <f>rdxc_sourceList!K1248</f>
        <v>KS-31</v>
      </c>
      <c r="N1135" s="2" t="str">
        <f>rdxc_sourceList!L1248</f>
        <v>CHUKHLOMSKY AREA / incl. ChUHLOMA/</v>
      </c>
      <c r="O1135" s="103" t="str">
        <f>rdxc_sourceList!M1248</f>
        <v/>
      </c>
      <c r="P1135" s="60" t="str">
        <f>rdxc_sourceList!N1248</f>
        <v>0</v>
      </c>
      <c r="Q1135" s="60" t="str">
        <f>rdxc_sourceList!O1248</f>
        <v>0</v>
      </c>
      <c r="R1135" s="60" t="str">
        <f>rdxc_sourceList!P1248</f>
        <v>0</v>
      </c>
      <c r="S1135" t="str">
        <f>rdxc_sourceList!Q1248</f>
        <v/>
      </c>
      <c r="T1135" s="99" t="str">
        <f t="shared" si="41"/>
        <v>1134|38|KS-31|CHUKHLOMSKY AREA / incl. ChUHLOMA/||0|0|0|</v>
      </c>
    </row>
    <row r="1136" spans="11:20">
      <c r="K1136">
        <v>1135</v>
      </c>
      <c r="L1136" s="68">
        <f t="shared" si="40"/>
        <v>38</v>
      </c>
      <c r="M1136" s="1" t="str">
        <f>rdxc_sourceList!K1249</f>
        <v>KS-32</v>
      </c>
      <c r="N1136" s="2" t="str">
        <f>rdxc_sourceList!L1249</f>
        <v>SHARYINSKY AREA</v>
      </c>
      <c r="O1136" s="103" t="str">
        <f>rdxc_sourceList!M1249</f>
        <v/>
      </c>
      <c r="P1136" s="60" t="str">
        <f>rdxc_sourceList!N1249</f>
        <v>0</v>
      </c>
      <c r="Q1136" s="60" t="str">
        <f>rdxc_sourceList!O1249</f>
        <v>0</v>
      </c>
      <c r="R1136" s="60" t="str">
        <f>rdxc_sourceList!P1249</f>
        <v>0</v>
      </c>
      <c r="S1136" t="str">
        <f>rdxc_sourceList!Q1252</f>
        <v/>
      </c>
      <c r="T1136" s="99" t="str">
        <f t="shared" si="41"/>
        <v>1135|38|KS-32|SHARYINSKY AREA||0|0|0|</v>
      </c>
    </row>
    <row r="1137" spans="11:20">
      <c r="K1137">
        <v>1136</v>
      </c>
      <c r="L1137" s="68">
        <f t="shared" si="40"/>
        <v>39</v>
      </c>
      <c r="M1137" s="1" t="str">
        <f>rdxc_sourceList!K1253</f>
        <v>KT-01</v>
      </c>
      <c r="N1137" s="2" t="str">
        <f>rdxc_sourceList!L1253</f>
        <v>PETROPAVLOVSK-KAMCHATSKY</v>
      </c>
      <c r="O1137" s="103" t="str">
        <f>rdxc_sourceList!M1253</f>
        <v/>
      </c>
      <c r="P1137" s="60" t="str">
        <f>rdxc_sourceList!N1253</f>
        <v>0</v>
      </c>
      <c r="Q1137" s="60" t="str">
        <f>rdxc_sourceList!O1253</f>
        <v>0</v>
      </c>
      <c r="R1137" s="60" t="str">
        <f>rdxc_sourceList!P1253</f>
        <v>0</v>
      </c>
      <c r="S1137" t="str">
        <f>rdxc_sourceList!Q1253</f>
        <v/>
      </c>
      <c r="T1137" s="99" t="str">
        <f t="shared" si="41"/>
        <v>1136|39|KT-01|PETROPAVLOVSK-KAMCHATSKY||0|0|0|</v>
      </c>
    </row>
    <row r="1138" spans="11:20">
      <c r="K1138">
        <v>1137</v>
      </c>
      <c r="L1138" s="68">
        <f t="shared" si="40"/>
        <v>39</v>
      </c>
      <c r="M1138" s="1" t="str">
        <f>rdxc_sourceList!K1254</f>
        <v>KT-02</v>
      </c>
      <c r="N1138" s="2" t="str">
        <f>rdxc_sourceList!L1254</f>
        <v>deleted</v>
      </c>
      <c r="O1138" s="103" t="str">
        <f>rdxc_sourceList!M1254</f>
        <v/>
      </c>
      <c r="P1138" s="60" t="str">
        <f>rdxc_sourceList!N1254</f>
        <v>1</v>
      </c>
      <c r="Q1138" s="60" t="str">
        <f>rdxc_sourceList!O1254</f>
        <v>0</v>
      </c>
      <c r="R1138" s="60" t="str">
        <f>rdxc_sourceList!P1254</f>
        <v>1</v>
      </c>
      <c r="S1138" t="str">
        <f>rdxc_sourceList!Q1254</f>
        <v>KT-06</v>
      </c>
      <c r="T1138" s="99" t="str">
        <f t="shared" si="41"/>
        <v>1137|39|KT-02|deleted||1|0|1|KT-06</v>
      </c>
    </row>
    <row r="1139" spans="11:20">
      <c r="K1139">
        <v>1138</v>
      </c>
      <c r="L1139" s="68">
        <f t="shared" si="40"/>
        <v>39</v>
      </c>
      <c r="M1139" s="1" t="str">
        <f>rdxc_sourceList!K1255</f>
        <v>KT-03</v>
      </c>
      <c r="N1139" s="2" t="str">
        <f>rdxc_sourceList!L1255</f>
        <v>ZATO VILYUCHINSK</v>
      </c>
      <c r="O1139" s="103" t="str">
        <f>rdxc_sourceList!M1255</f>
        <v/>
      </c>
      <c r="P1139" s="60" t="str">
        <f>rdxc_sourceList!N1255</f>
        <v>0</v>
      </c>
      <c r="Q1139" s="60" t="str">
        <f>rdxc_sourceList!O1255</f>
        <v>0</v>
      </c>
      <c r="R1139" s="60" t="str">
        <f>rdxc_sourceList!P1255</f>
        <v>0</v>
      </c>
      <c r="S1139" t="str">
        <f>rdxc_sourceList!Q1255</f>
        <v/>
      </c>
      <c r="T1139" s="99" t="str">
        <f t="shared" si="41"/>
        <v>1138|39|KT-03|ZATO VILYUCHINSK||0|0|0|</v>
      </c>
    </row>
    <row r="1140" spans="11:20">
      <c r="K1140">
        <v>1139</v>
      </c>
      <c r="L1140" s="68">
        <f t="shared" si="40"/>
        <v>39</v>
      </c>
      <c r="M1140" s="1" t="str">
        <f>rdxc_sourceList!K1256</f>
        <v>KT-04</v>
      </c>
      <c r="N1140" s="2" t="str">
        <f>rdxc_sourceList!L1256</f>
        <v>ALEUTSKY AREA</v>
      </c>
      <c r="O1140" s="103" t="str">
        <f>rdxc_sourceList!M1256</f>
        <v/>
      </c>
      <c r="P1140" s="60" t="str">
        <f>rdxc_sourceList!N1256</f>
        <v>0</v>
      </c>
      <c r="Q1140" s="60" t="str">
        <f>rdxc_sourceList!O1256</f>
        <v>0</v>
      </c>
      <c r="R1140" s="60" t="str">
        <f>rdxc_sourceList!P1256</f>
        <v>0</v>
      </c>
      <c r="S1140" t="str">
        <f>rdxc_sourceList!Q1256</f>
        <v/>
      </c>
      <c r="T1140" s="99" t="str">
        <f t="shared" si="41"/>
        <v>1139|39|KT-04|ALEUTSKY AREA||0|0|0|</v>
      </c>
    </row>
    <row r="1141" spans="11:20">
      <c r="K1141">
        <v>1140</v>
      </c>
      <c r="L1141" s="68">
        <f t="shared" si="40"/>
        <v>39</v>
      </c>
      <c r="M1141" s="1" t="str">
        <f>rdxc_sourceList!K1257</f>
        <v>KT-05</v>
      </c>
      <c r="N1141" s="2" t="str">
        <f>rdxc_sourceList!L1257</f>
        <v>BYSTRINSKY AREA</v>
      </c>
      <c r="O1141" s="103" t="str">
        <f>rdxc_sourceList!M1257</f>
        <v/>
      </c>
      <c r="P1141" s="60" t="str">
        <f>rdxc_sourceList!N1257</f>
        <v>0</v>
      </c>
      <c r="Q1141" s="60" t="str">
        <f>rdxc_sourceList!O1257</f>
        <v>0</v>
      </c>
      <c r="R1141" s="60" t="str">
        <f>rdxc_sourceList!P1257</f>
        <v>0</v>
      </c>
      <c r="S1141" t="str">
        <f>rdxc_sourceList!Q1257</f>
        <v/>
      </c>
      <c r="T1141" s="99" t="str">
        <f t="shared" si="41"/>
        <v>1140|39|KT-05|BYSTRINSKY AREA||0|0|0|</v>
      </c>
    </row>
    <row r="1142" spans="11:20">
      <c r="K1142">
        <v>1141</v>
      </c>
      <c r="L1142" s="68">
        <f t="shared" si="40"/>
        <v>39</v>
      </c>
      <c r="M1142" s="1" t="str">
        <f>rdxc_sourceList!K1258</f>
        <v>KT-06</v>
      </c>
      <c r="N1142" s="2" t="str">
        <f>rdxc_sourceList!L1258</f>
        <v>ELIZOVSKY AREA / incl. ELIZOVO /</v>
      </c>
      <c r="O1142" s="103" t="str">
        <f>rdxc_sourceList!M1258</f>
        <v/>
      </c>
      <c r="P1142" s="60" t="str">
        <f>rdxc_sourceList!N1258</f>
        <v>0</v>
      </c>
      <c r="Q1142" s="60" t="str">
        <f>rdxc_sourceList!O1258</f>
        <v>0</v>
      </c>
      <c r="R1142" s="60" t="str">
        <f>rdxc_sourceList!P1258</f>
        <v>0</v>
      </c>
      <c r="S1142" t="str">
        <f>rdxc_sourceList!Q1258</f>
        <v/>
      </c>
      <c r="T1142" s="99" t="str">
        <f t="shared" si="41"/>
        <v>1141|39|KT-06|ELIZOVSKY AREA / incl. ELIZOVO /||0|0|0|</v>
      </c>
    </row>
    <row r="1143" spans="11:20">
      <c r="K1143">
        <v>1142</v>
      </c>
      <c r="L1143" s="68">
        <f t="shared" si="40"/>
        <v>39</v>
      </c>
      <c r="M1143" s="1" t="str">
        <f>rdxc_sourceList!K1259</f>
        <v>KT-07</v>
      </c>
      <c r="N1143" s="2" t="str">
        <f>rdxc_sourceList!L1259</f>
        <v>MILKOVSKY AREA</v>
      </c>
      <c r="O1143" s="103" t="str">
        <f>rdxc_sourceList!M1259</f>
        <v/>
      </c>
      <c r="P1143" s="60" t="str">
        <f>rdxc_sourceList!N1259</f>
        <v>0</v>
      </c>
      <c r="Q1143" s="60" t="str">
        <f>rdxc_sourceList!O1259</f>
        <v>0</v>
      </c>
      <c r="R1143" s="60" t="str">
        <f>rdxc_sourceList!P1259</f>
        <v>0</v>
      </c>
      <c r="S1143" t="str">
        <f>rdxc_sourceList!Q1259</f>
        <v/>
      </c>
      <c r="T1143" s="99" t="str">
        <f t="shared" si="41"/>
        <v>1142|39|KT-07|MILKOVSKY AREA||0|0|0|</v>
      </c>
    </row>
    <row r="1144" spans="11:20">
      <c r="K1144">
        <v>1143</v>
      </c>
      <c r="L1144" s="68">
        <f t="shared" si="40"/>
        <v>39</v>
      </c>
      <c r="M1144" s="1" t="str">
        <f>rdxc_sourceList!K1260</f>
        <v>KT-08</v>
      </c>
      <c r="N1144" s="2" t="str">
        <f>rdxc_sourceList!L1260</f>
        <v>SOBOLEVSKY AREA</v>
      </c>
      <c r="O1144" s="103" t="str">
        <f>rdxc_sourceList!M1260</f>
        <v/>
      </c>
      <c r="P1144" s="60" t="str">
        <f>rdxc_sourceList!N1260</f>
        <v>0</v>
      </c>
      <c r="Q1144" s="60" t="str">
        <f>rdxc_sourceList!O1260</f>
        <v>0</v>
      </c>
      <c r="R1144" s="60" t="str">
        <f>rdxc_sourceList!P1260</f>
        <v>0</v>
      </c>
      <c r="S1144" t="str">
        <f>rdxc_sourceList!Q1260</f>
        <v/>
      </c>
      <c r="T1144" s="99" t="str">
        <f t="shared" si="41"/>
        <v>1143|39|KT-08|SOBOLEVSKY AREA||0|0|0|</v>
      </c>
    </row>
    <row r="1145" spans="11:20">
      <c r="K1145">
        <v>1144</v>
      </c>
      <c r="L1145" s="68">
        <f t="shared" si="40"/>
        <v>39</v>
      </c>
      <c r="M1145" s="1" t="str">
        <f>rdxc_sourceList!K1261</f>
        <v>KT-09</v>
      </c>
      <c r="N1145" s="2" t="str">
        <f>rdxc_sourceList!L1261</f>
        <v>UST-BOLSHERETSKIY AREA</v>
      </c>
      <c r="O1145" s="103" t="str">
        <f>rdxc_sourceList!M1261</f>
        <v/>
      </c>
      <c r="P1145" s="60" t="str">
        <f>rdxc_sourceList!N1261</f>
        <v>0</v>
      </c>
      <c r="Q1145" s="60" t="str">
        <f>rdxc_sourceList!O1261</f>
        <v>0</v>
      </c>
      <c r="R1145" s="60" t="str">
        <f>rdxc_sourceList!P1261</f>
        <v>0</v>
      </c>
      <c r="S1145" t="str">
        <f>rdxc_sourceList!Q1261</f>
        <v/>
      </c>
      <c r="T1145" s="99" t="str">
        <f t="shared" si="41"/>
        <v>1144|39|KT-09|UST-BOLSHERETSKIY AREA||0|0|0|</v>
      </c>
    </row>
    <row r="1146" spans="11:20">
      <c r="K1146">
        <v>1145</v>
      </c>
      <c r="L1146" s="68">
        <f t="shared" si="40"/>
        <v>39</v>
      </c>
      <c r="M1146" s="1" t="str">
        <f>rdxc_sourceList!K1262</f>
        <v>KT-10</v>
      </c>
      <c r="N1146" s="2" t="str">
        <f>rdxc_sourceList!L1262</f>
        <v>UST-KAMChATSKIY AREA / incl. KLJUCHI /</v>
      </c>
      <c r="O1146" s="103" t="str">
        <f>rdxc_sourceList!M1262</f>
        <v/>
      </c>
      <c r="P1146" s="60" t="str">
        <f>rdxc_sourceList!N1262</f>
        <v>0</v>
      </c>
      <c r="Q1146" s="60" t="str">
        <f>rdxc_sourceList!O1262</f>
        <v>0</v>
      </c>
      <c r="R1146" s="60" t="str">
        <f>rdxc_sourceList!P1262</f>
        <v>0</v>
      </c>
      <c r="S1146" t="str">
        <f>rdxc_sourceList!Q1262</f>
        <v/>
      </c>
      <c r="T1146" s="99" t="str">
        <f t="shared" si="41"/>
        <v>1145|39|KT-10|UST-KAMChATSKIY AREA / incl. KLJUCHI /||0|0|0|</v>
      </c>
    </row>
    <row r="1147" spans="11:20">
      <c r="K1147">
        <v>1146</v>
      </c>
      <c r="L1147" s="68">
        <f t="shared" si="40"/>
        <v>39</v>
      </c>
      <c r="M1147" s="1" t="str">
        <f>rdxc_sourceList!K1263</f>
        <v>KT-11</v>
      </c>
      <c r="N1147" s="2" t="str">
        <f>rdxc_sourceList!L1263</f>
        <v>KARAGINSKY AREA</v>
      </c>
      <c r="O1147" s="103" t="str">
        <f>rdxc_sourceList!M1263</f>
        <v/>
      </c>
      <c r="P1147" s="60" t="str">
        <f>rdxc_sourceList!N1263</f>
        <v>0</v>
      </c>
      <c r="Q1147" s="60" t="str">
        <f>rdxc_sourceList!O1263</f>
        <v>0</v>
      </c>
      <c r="R1147" s="60" t="str">
        <f>rdxc_sourceList!P1263</f>
        <v>0</v>
      </c>
      <c r="S1147" t="str">
        <f>rdxc_sourceList!Q1263</f>
        <v/>
      </c>
      <c r="T1147" s="99" t="str">
        <f t="shared" si="41"/>
        <v>1146|39|KT-11|KARAGINSKY AREA||0|0|0|</v>
      </c>
    </row>
    <row r="1148" spans="11:20">
      <c r="K1148">
        <v>1147</v>
      </c>
      <c r="L1148" s="68">
        <f t="shared" si="40"/>
        <v>39</v>
      </c>
      <c r="M1148" s="1" t="str">
        <f>rdxc_sourceList!K1264</f>
        <v>KT-12</v>
      </c>
      <c r="N1148" s="2" t="str">
        <f>rdxc_sourceList!L1264</f>
        <v>OLJUTORSKY AREA</v>
      </c>
      <c r="O1148" s="103" t="str">
        <f>rdxc_sourceList!M1264</f>
        <v/>
      </c>
      <c r="P1148" s="60" t="str">
        <f>rdxc_sourceList!N1264</f>
        <v>0</v>
      </c>
      <c r="Q1148" s="60" t="str">
        <f>rdxc_sourceList!O1264</f>
        <v>0</v>
      </c>
      <c r="R1148" s="60" t="str">
        <f>rdxc_sourceList!P1264</f>
        <v>0</v>
      </c>
      <c r="S1148" t="str">
        <f>rdxc_sourceList!Q1264</f>
        <v/>
      </c>
      <c r="T1148" s="99" t="str">
        <f t="shared" si="41"/>
        <v>1147|39|KT-12|OLJUTORSKY AREA||0|0|0|</v>
      </c>
    </row>
    <row r="1149" spans="11:20">
      <c r="K1149">
        <v>1148</v>
      </c>
      <c r="L1149" s="68">
        <f t="shared" si="40"/>
        <v>39</v>
      </c>
      <c r="M1149" s="1" t="str">
        <f>rdxc_sourceList!K1265</f>
        <v>KT-13</v>
      </c>
      <c r="N1149" s="2" t="str">
        <f>rdxc_sourceList!L1265</f>
        <v>PENZHINSKY AREA</v>
      </c>
      <c r="O1149" s="103" t="str">
        <f>rdxc_sourceList!M1265</f>
        <v/>
      </c>
      <c r="P1149" s="60" t="str">
        <f>rdxc_sourceList!N1265</f>
        <v>0</v>
      </c>
      <c r="Q1149" s="60" t="str">
        <f>rdxc_sourceList!O1265</f>
        <v>0</v>
      </c>
      <c r="R1149" s="60" t="str">
        <f>rdxc_sourceList!P1265</f>
        <v>0</v>
      </c>
      <c r="S1149" t="str">
        <f>rdxc_sourceList!Q1265</f>
        <v/>
      </c>
      <c r="T1149" s="99" t="str">
        <f t="shared" si="41"/>
        <v>1148|39|KT-13|PENZHINSKY AREA||0|0|0|</v>
      </c>
    </row>
    <row r="1150" spans="11:20">
      <c r="K1150">
        <v>1149</v>
      </c>
      <c r="L1150" s="68">
        <f t="shared" si="40"/>
        <v>39</v>
      </c>
      <c r="M1150" s="1" t="str">
        <f>rdxc_sourceList!K1266</f>
        <v>KT-14</v>
      </c>
      <c r="N1150" s="2" t="str">
        <f>rdxc_sourceList!L1266</f>
        <v>TIGILSKY AREA</v>
      </c>
      <c r="O1150" s="103" t="str">
        <f>rdxc_sourceList!M1266</f>
        <v/>
      </c>
      <c r="P1150" s="60" t="str">
        <f>rdxc_sourceList!N1266</f>
        <v>0</v>
      </c>
      <c r="Q1150" s="60" t="str">
        <f>rdxc_sourceList!O1266</f>
        <v>0</v>
      </c>
      <c r="R1150" s="60" t="str">
        <f>rdxc_sourceList!P1266</f>
        <v>0</v>
      </c>
      <c r="S1150" t="str">
        <f>rdxc_sourceList!Q1266</f>
        <v/>
      </c>
      <c r="T1150" s="99" t="str">
        <f t="shared" si="41"/>
        <v>1149|39|KT-14|TIGILSKY AREA||0|0|0|</v>
      </c>
    </row>
    <row r="1151" spans="11:20">
      <c r="K1151">
        <v>1150</v>
      </c>
      <c r="L1151" s="68">
        <f t="shared" si="40"/>
        <v>39</v>
      </c>
      <c r="M1151" s="1" t="str">
        <f>rdxc_sourceList!K1267</f>
        <v>KT-15</v>
      </c>
      <c r="N1151" s="2" t="str">
        <f>rdxc_sourceList!L1267</f>
        <v>PALANA</v>
      </c>
      <c r="O1151" s="103" t="str">
        <f>rdxc_sourceList!M1267</f>
        <v/>
      </c>
      <c r="P1151" s="60" t="str">
        <f>rdxc_sourceList!N1267</f>
        <v>0</v>
      </c>
      <c r="Q1151" s="60" t="str">
        <f>rdxc_sourceList!O1267</f>
        <v>0</v>
      </c>
      <c r="R1151" s="60" t="str">
        <f>rdxc_sourceList!P1267</f>
        <v>0</v>
      </c>
      <c r="S1151" t="str">
        <f>rdxc_sourceList!Q1267</f>
        <v/>
      </c>
      <c r="T1151" s="99" t="str">
        <f t="shared" si="41"/>
        <v>1150|39|KT-15|PALANA||0|0|0|</v>
      </c>
    </row>
    <row r="1152" spans="11:20">
      <c r="K1152">
        <v>1151</v>
      </c>
      <c r="L1152" s="68">
        <f t="shared" si="40"/>
        <v>40</v>
      </c>
      <c r="M1152" s="77" t="str">
        <f>rdxc_sourceList!K1271</f>
        <v>KU-01</v>
      </c>
      <c r="N1152" s="78" t="str">
        <f>rdxc_sourceList!L1271</f>
        <v>ZHELEZNODOROZHNY DISTRICT of KURSK</v>
      </c>
      <c r="O1152" s="104" t="str">
        <f>rdxc_sourceList!M1271</f>
        <v/>
      </c>
      <c r="P1152" s="80" t="str">
        <f>rdxc_sourceList!N1271</f>
        <v>0</v>
      </c>
      <c r="Q1152" s="80" t="str">
        <f>rdxc_sourceList!O1271</f>
        <v>0</v>
      </c>
      <c r="R1152" s="80" t="str">
        <f>rdxc_sourceList!P1271</f>
        <v>0</v>
      </c>
      <c r="S1152" t="str">
        <f>rdxc_sourceList!Q1271</f>
        <v/>
      </c>
      <c r="T1152" s="99" t="str">
        <f t="shared" si="41"/>
        <v>1151|40|KU-01|ZHELEZNODOROZHNY DISTRICT of KURSK||0|0|0|</v>
      </c>
    </row>
    <row r="1153" spans="11:20">
      <c r="K1153">
        <v>1152</v>
      </c>
      <c r="L1153" s="68">
        <f t="shared" si="40"/>
        <v>40</v>
      </c>
      <c r="M1153" s="1" t="str">
        <f>rdxc_sourceList!K1272</f>
        <v>KU-02</v>
      </c>
      <c r="N1153" s="2" t="str">
        <f>rdxc_sourceList!L1272</f>
        <v>SEYMSKY DISTRICT of KURSK</v>
      </c>
      <c r="O1153" s="103" t="str">
        <f>rdxc_sourceList!M1272</f>
        <v/>
      </c>
      <c r="P1153" s="60" t="str">
        <f>rdxc_sourceList!N1272</f>
        <v>0</v>
      </c>
      <c r="Q1153" s="60" t="str">
        <f>rdxc_sourceList!O1272</f>
        <v>0</v>
      </c>
      <c r="R1153" s="60" t="str">
        <f>rdxc_sourceList!P1272</f>
        <v>0</v>
      </c>
      <c r="S1153" t="str">
        <f>rdxc_sourceList!Q1272</f>
        <v/>
      </c>
      <c r="T1153" s="99" t="str">
        <f t="shared" si="41"/>
        <v>1152|40|KU-02|SEYMSKY DISTRICT of KURSK||0|0|0|</v>
      </c>
    </row>
    <row r="1154" spans="11:20">
      <c r="K1154">
        <v>1153</v>
      </c>
      <c r="L1154" s="68">
        <f t="shared" si="40"/>
        <v>40</v>
      </c>
      <c r="M1154" s="1" t="str">
        <f>rdxc_sourceList!K1273</f>
        <v>KU-03</v>
      </c>
      <c r="N1154" s="2" t="str">
        <f>rdxc_sourceList!L1273</f>
        <v>CENTRALNY DISTRICT of KURSK</v>
      </c>
      <c r="O1154" s="103" t="str">
        <f>rdxc_sourceList!M1273</f>
        <v/>
      </c>
      <c r="P1154" s="60" t="str">
        <f>rdxc_sourceList!N1273</f>
        <v>0</v>
      </c>
      <c r="Q1154" s="60" t="str">
        <f>rdxc_sourceList!O1273</f>
        <v>0</v>
      </c>
      <c r="R1154" s="60" t="str">
        <f>rdxc_sourceList!P1273</f>
        <v>0</v>
      </c>
      <c r="S1154" t="str">
        <f>rdxc_sourceList!Q1273</f>
        <v/>
      </c>
      <c r="T1154" s="99" t="str">
        <f t="shared" si="41"/>
        <v>1153|40|KU-03|CENTRALNY DISTRICT of KURSK||0|0|0|</v>
      </c>
    </row>
    <row r="1155" spans="11:20">
      <c r="K1155">
        <v>1154</v>
      </c>
      <c r="L1155" s="68">
        <f t="shared" ref="L1155:L1218" si="42">VLOOKUP(LEFT(M1155,2),$B$2:$C$92,2,0)</f>
        <v>40</v>
      </c>
      <c r="M1155" s="1" t="str">
        <f>rdxc_sourceList!K1274</f>
        <v>KU-04</v>
      </c>
      <c r="N1155" s="2" t="str">
        <f>rdxc_sourceList!L1274</f>
        <v>ZHELEZNOGORSK</v>
      </c>
      <c r="O1155" s="103" t="str">
        <f>rdxc_sourceList!M1274</f>
        <v/>
      </c>
      <c r="P1155" s="60" t="str">
        <f>rdxc_sourceList!N1274</f>
        <v>0</v>
      </c>
      <c r="Q1155" s="60" t="str">
        <f>rdxc_sourceList!O1274</f>
        <v>0</v>
      </c>
      <c r="R1155" s="60" t="str">
        <f>rdxc_sourceList!P1274</f>
        <v>0</v>
      </c>
      <c r="S1155" t="str">
        <f>rdxc_sourceList!Q1274</f>
        <v/>
      </c>
      <c r="T1155" s="99" t="str">
        <f t="shared" ref="T1155:T1218" si="43">K1155&amp;"|"&amp;L1155&amp;"|"&amp;M1155&amp;"|"&amp;N1155&amp;"|"&amp;IF(O1155 &lt;&gt; "",TEXT(O1155,"yyyy-mm-dd"),"")&amp;"|"&amp;P1155&amp;"|"&amp;Q1155&amp;"|"&amp;R1155&amp;"|"&amp;S1155</f>
        <v>1154|40|KU-04|ZHELEZNOGORSK||0|0|0|</v>
      </c>
    </row>
    <row r="1156" spans="11:20">
      <c r="K1156">
        <v>1155</v>
      </c>
      <c r="L1156" s="68">
        <f t="shared" si="42"/>
        <v>40</v>
      </c>
      <c r="M1156" s="1" t="str">
        <f>rdxc_sourceList!K1275</f>
        <v>KU-05</v>
      </c>
      <c r="N1156" s="2" t="str">
        <f>rdxc_sourceList!L1275</f>
        <v>KURCHATOV</v>
      </c>
      <c r="O1156" s="103" t="str">
        <f>rdxc_sourceList!M1275</f>
        <v/>
      </c>
      <c r="P1156" s="60" t="str">
        <f>rdxc_sourceList!N1275</f>
        <v>0</v>
      </c>
      <c r="Q1156" s="60" t="str">
        <f>rdxc_sourceList!O1275</f>
        <v>0</v>
      </c>
      <c r="R1156" s="60" t="str">
        <f>rdxc_sourceList!P1275</f>
        <v>0</v>
      </c>
      <c r="S1156" t="str">
        <f>rdxc_sourceList!Q1275</f>
        <v/>
      </c>
      <c r="T1156" s="99" t="str">
        <f t="shared" si="43"/>
        <v>1155|40|KU-05|KURCHATOV||0|0|0|</v>
      </c>
    </row>
    <row r="1157" spans="11:20">
      <c r="K1157">
        <v>1156</v>
      </c>
      <c r="L1157" s="68">
        <f t="shared" si="42"/>
        <v>40</v>
      </c>
      <c r="M1157" s="1" t="str">
        <f>rdxc_sourceList!K1276</f>
        <v>KU-06</v>
      </c>
      <c r="N1157" s="2" t="str">
        <f>rdxc_sourceList!L1276</f>
        <v>L`GOV</v>
      </c>
      <c r="O1157" s="103" t="str">
        <f>rdxc_sourceList!M1276</f>
        <v/>
      </c>
      <c r="P1157" s="60" t="str">
        <f>rdxc_sourceList!N1276</f>
        <v>0</v>
      </c>
      <c r="Q1157" s="60" t="str">
        <f>rdxc_sourceList!O1276</f>
        <v>0</v>
      </c>
      <c r="R1157" s="60" t="str">
        <f>rdxc_sourceList!P1276</f>
        <v>0</v>
      </c>
      <c r="S1157" t="str">
        <f>rdxc_sourceList!Q1276</f>
        <v/>
      </c>
      <c r="T1157" s="99" t="str">
        <f t="shared" si="43"/>
        <v>1156|40|KU-06|L`GOV||0|0|0|</v>
      </c>
    </row>
    <row r="1158" spans="11:20">
      <c r="K1158">
        <v>1157</v>
      </c>
      <c r="L1158" s="68">
        <f t="shared" si="42"/>
        <v>40</v>
      </c>
      <c r="M1158" s="1" t="str">
        <f>rdxc_sourceList!K1277</f>
        <v>KU-07</v>
      </c>
      <c r="N1158" s="2" t="str">
        <f>rdxc_sourceList!L1277</f>
        <v>SHCHIGRY</v>
      </c>
      <c r="O1158" s="103" t="str">
        <f>rdxc_sourceList!M1277</f>
        <v/>
      </c>
      <c r="P1158" s="60" t="str">
        <f>rdxc_sourceList!N1277</f>
        <v>0</v>
      </c>
      <c r="Q1158" s="60" t="str">
        <f>rdxc_sourceList!O1277</f>
        <v>0</v>
      </c>
      <c r="R1158" s="60" t="str">
        <f>rdxc_sourceList!P1277</f>
        <v>0</v>
      </c>
      <c r="S1158" t="str">
        <f>rdxc_sourceList!Q1277</f>
        <v/>
      </c>
      <c r="T1158" s="99" t="str">
        <f t="shared" si="43"/>
        <v>1157|40|KU-07|SHCHIGRY||0|0|0|</v>
      </c>
    </row>
    <row r="1159" spans="11:20">
      <c r="K1159">
        <v>1158</v>
      </c>
      <c r="L1159" s="68">
        <f t="shared" si="42"/>
        <v>40</v>
      </c>
      <c r="M1159" s="1" t="str">
        <f>rdxc_sourceList!K1278</f>
        <v>KU-08</v>
      </c>
      <c r="N1159" s="2" t="str">
        <f>rdxc_sourceList!L1278</f>
        <v>BELOVSKY AREA</v>
      </c>
      <c r="O1159" s="103" t="str">
        <f>rdxc_sourceList!M1278</f>
        <v/>
      </c>
      <c r="P1159" s="60" t="str">
        <f>rdxc_sourceList!N1278</f>
        <v>0</v>
      </c>
      <c r="Q1159" s="60" t="str">
        <f>rdxc_sourceList!O1278</f>
        <v>0</v>
      </c>
      <c r="R1159" s="60" t="str">
        <f>rdxc_sourceList!P1278</f>
        <v>0</v>
      </c>
      <c r="S1159" t="str">
        <f>rdxc_sourceList!Q1278</f>
        <v/>
      </c>
      <c r="T1159" s="99" t="str">
        <f t="shared" si="43"/>
        <v>1158|40|KU-08|BELOVSKY AREA||0|0|0|</v>
      </c>
    </row>
    <row r="1160" spans="11:20">
      <c r="K1160">
        <v>1159</v>
      </c>
      <c r="L1160" s="68">
        <f t="shared" si="42"/>
        <v>40</v>
      </c>
      <c r="M1160" s="1" t="str">
        <f>rdxc_sourceList!K1279</f>
        <v>KU-09</v>
      </c>
      <c r="N1160" s="2" t="str">
        <f>rdxc_sourceList!L1279</f>
        <v>BOLSHESOLDATSKY AREA</v>
      </c>
      <c r="O1160" s="103" t="str">
        <f>rdxc_sourceList!M1279</f>
        <v/>
      </c>
      <c r="P1160" s="60" t="str">
        <f>rdxc_sourceList!N1279</f>
        <v>0</v>
      </c>
      <c r="Q1160" s="60" t="str">
        <f>rdxc_sourceList!O1279</f>
        <v>0</v>
      </c>
      <c r="R1160" s="60" t="str">
        <f>rdxc_sourceList!P1279</f>
        <v>0</v>
      </c>
      <c r="S1160" t="str">
        <f>rdxc_sourceList!Q1279</f>
        <v/>
      </c>
      <c r="T1160" s="99" t="str">
        <f t="shared" si="43"/>
        <v>1159|40|KU-09|BOLSHESOLDATSKY AREA||0|0|0|</v>
      </c>
    </row>
    <row r="1161" spans="11:20">
      <c r="K1161">
        <v>1160</v>
      </c>
      <c r="L1161" s="68">
        <f t="shared" si="42"/>
        <v>40</v>
      </c>
      <c r="M1161" s="1" t="str">
        <f>rdxc_sourceList!K1280</f>
        <v>KU-10</v>
      </c>
      <c r="N1161" s="2" t="str">
        <f>rdxc_sourceList!L1280</f>
        <v>GLUSHKOVSKY AREA</v>
      </c>
      <c r="O1161" s="103" t="str">
        <f>rdxc_sourceList!M1280</f>
        <v/>
      </c>
      <c r="P1161" s="60" t="str">
        <f>rdxc_sourceList!N1280</f>
        <v>0</v>
      </c>
      <c r="Q1161" s="60" t="str">
        <f>rdxc_sourceList!O1280</f>
        <v>0</v>
      </c>
      <c r="R1161" s="60" t="str">
        <f>rdxc_sourceList!P1280</f>
        <v>0</v>
      </c>
      <c r="S1161" t="str">
        <f>rdxc_sourceList!Q1280</f>
        <v/>
      </c>
      <c r="T1161" s="99" t="str">
        <f t="shared" si="43"/>
        <v>1160|40|KU-10|GLUSHKOVSKY AREA||0|0|0|</v>
      </c>
    </row>
    <row r="1162" spans="11:20">
      <c r="K1162">
        <v>1161</v>
      </c>
      <c r="L1162" s="68">
        <f t="shared" si="42"/>
        <v>40</v>
      </c>
      <c r="M1162" s="1" t="str">
        <f>rdxc_sourceList!K1281</f>
        <v>KU-11</v>
      </c>
      <c r="N1162" s="2" t="str">
        <f>rdxc_sourceList!L1281</f>
        <v>GORSHECHENSKY AREA</v>
      </c>
      <c r="O1162" s="103" t="str">
        <f>rdxc_sourceList!M1281</f>
        <v/>
      </c>
      <c r="P1162" s="60" t="str">
        <f>rdxc_sourceList!N1281</f>
        <v>0</v>
      </c>
      <c r="Q1162" s="60" t="str">
        <f>rdxc_sourceList!O1281</f>
        <v>0</v>
      </c>
      <c r="R1162" s="60" t="str">
        <f>rdxc_sourceList!P1281</f>
        <v>0</v>
      </c>
      <c r="S1162" t="str">
        <f>rdxc_sourceList!Q1281</f>
        <v/>
      </c>
      <c r="T1162" s="99" t="str">
        <f t="shared" si="43"/>
        <v>1161|40|KU-11|GORSHECHENSKY AREA||0|0|0|</v>
      </c>
    </row>
    <row r="1163" spans="11:20">
      <c r="K1163">
        <v>1162</v>
      </c>
      <c r="L1163" s="68">
        <f t="shared" si="42"/>
        <v>40</v>
      </c>
      <c r="M1163" s="1" t="str">
        <f>rdxc_sourceList!K1282</f>
        <v>KU-12</v>
      </c>
      <c r="N1163" s="2" t="str">
        <f>rdxc_sourceList!L1282</f>
        <v>DMITRIYEVSKY AREA / incl. DMITRIEV-LGOVSKIY/</v>
      </c>
      <c r="O1163" s="103" t="str">
        <f>rdxc_sourceList!M1282</f>
        <v/>
      </c>
      <c r="P1163" s="60" t="str">
        <f>rdxc_sourceList!N1282</f>
        <v>0</v>
      </c>
      <c r="Q1163" s="60" t="str">
        <f>rdxc_sourceList!O1282</f>
        <v>0</v>
      </c>
      <c r="R1163" s="60" t="str">
        <f>rdxc_sourceList!P1282</f>
        <v>0</v>
      </c>
      <c r="S1163" t="str">
        <f>rdxc_sourceList!Q1282</f>
        <v/>
      </c>
      <c r="T1163" s="99" t="str">
        <f t="shared" si="43"/>
        <v>1162|40|KU-12|DMITRIYEVSKY AREA / incl. DMITRIEV-LGOVSKIY/||0|0|0|</v>
      </c>
    </row>
    <row r="1164" spans="11:20">
      <c r="K1164">
        <v>1163</v>
      </c>
      <c r="L1164" s="68">
        <f t="shared" si="42"/>
        <v>40</v>
      </c>
      <c r="M1164" s="1" t="str">
        <f>rdxc_sourceList!K1283</f>
        <v>KU-13</v>
      </c>
      <c r="N1164" s="2" t="str">
        <f>rdxc_sourceList!L1283</f>
        <v>ZHELEZNOGORSKY AREA</v>
      </c>
      <c r="O1164" s="103" t="str">
        <f>rdxc_sourceList!M1283</f>
        <v/>
      </c>
      <c r="P1164" s="60" t="str">
        <f>rdxc_sourceList!N1283</f>
        <v>0</v>
      </c>
      <c r="Q1164" s="60" t="str">
        <f>rdxc_sourceList!O1283</f>
        <v>0</v>
      </c>
      <c r="R1164" s="60" t="str">
        <f>rdxc_sourceList!P1283</f>
        <v>0</v>
      </c>
      <c r="S1164" t="str">
        <f>rdxc_sourceList!Q1283</f>
        <v/>
      </c>
      <c r="T1164" s="99" t="str">
        <f t="shared" si="43"/>
        <v>1163|40|KU-13|ZHELEZNOGORSKY AREA||0|0|0|</v>
      </c>
    </row>
    <row r="1165" spans="11:20">
      <c r="K1165">
        <v>1164</v>
      </c>
      <c r="L1165" s="68">
        <f t="shared" si="42"/>
        <v>40</v>
      </c>
      <c r="M1165" s="1" t="str">
        <f>rdxc_sourceList!K1284</f>
        <v>KU-14</v>
      </c>
      <c r="N1165" s="2" t="str">
        <f>rdxc_sourceList!L1284</f>
        <v>ZOLOTUKHINSKY AREA</v>
      </c>
      <c r="O1165" s="103" t="str">
        <f>rdxc_sourceList!M1284</f>
        <v/>
      </c>
      <c r="P1165" s="60" t="str">
        <f>rdxc_sourceList!N1284</f>
        <v>0</v>
      </c>
      <c r="Q1165" s="60" t="str">
        <f>rdxc_sourceList!O1284</f>
        <v>0</v>
      </c>
      <c r="R1165" s="60" t="str">
        <f>rdxc_sourceList!P1284</f>
        <v>0</v>
      </c>
      <c r="S1165" t="str">
        <f>rdxc_sourceList!Q1284</f>
        <v/>
      </c>
      <c r="T1165" s="99" t="str">
        <f t="shared" si="43"/>
        <v>1164|40|KU-14|ZOLOTUKHINSKY AREA||0|0|0|</v>
      </c>
    </row>
    <row r="1166" spans="11:20">
      <c r="K1166">
        <v>1165</v>
      </c>
      <c r="L1166" s="68">
        <f t="shared" si="42"/>
        <v>40</v>
      </c>
      <c r="M1166" s="1" t="str">
        <f>rdxc_sourceList!K1285</f>
        <v>KU-15</v>
      </c>
      <c r="N1166" s="2" t="str">
        <f>rdxc_sourceList!L1285</f>
        <v>KASTORENSKY AREA</v>
      </c>
      <c r="O1166" s="103" t="str">
        <f>rdxc_sourceList!M1285</f>
        <v/>
      </c>
      <c r="P1166" s="60" t="str">
        <f>rdxc_sourceList!N1285</f>
        <v>0</v>
      </c>
      <c r="Q1166" s="60" t="str">
        <f>rdxc_sourceList!O1285</f>
        <v>0</v>
      </c>
      <c r="R1166" s="60" t="str">
        <f>rdxc_sourceList!P1285</f>
        <v>0</v>
      </c>
      <c r="S1166" t="str">
        <f>rdxc_sourceList!Q1285</f>
        <v/>
      </c>
      <c r="T1166" s="99" t="str">
        <f t="shared" si="43"/>
        <v>1165|40|KU-15|KASTORENSKY AREA||0|0|0|</v>
      </c>
    </row>
    <row r="1167" spans="11:20">
      <c r="K1167">
        <v>1166</v>
      </c>
      <c r="L1167" s="68">
        <f t="shared" si="42"/>
        <v>40</v>
      </c>
      <c r="M1167" s="1" t="str">
        <f>rdxc_sourceList!K1286</f>
        <v>KU-16</v>
      </c>
      <c r="N1167" s="2" t="str">
        <f>rdxc_sourceList!L1286</f>
        <v>KONYSHEVSKY AREA</v>
      </c>
      <c r="O1167" s="103" t="str">
        <f>rdxc_sourceList!M1286</f>
        <v/>
      </c>
      <c r="P1167" s="60" t="str">
        <f>rdxc_sourceList!N1286</f>
        <v>0</v>
      </c>
      <c r="Q1167" s="60" t="str">
        <f>rdxc_sourceList!O1286</f>
        <v>0</v>
      </c>
      <c r="R1167" s="60" t="str">
        <f>rdxc_sourceList!P1286</f>
        <v>0</v>
      </c>
      <c r="S1167" t="str">
        <f>rdxc_sourceList!Q1286</f>
        <v/>
      </c>
      <c r="T1167" s="99" t="str">
        <f t="shared" si="43"/>
        <v>1166|40|KU-16|KONYSHEVSKY AREA||0|0|0|</v>
      </c>
    </row>
    <row r="1168" spans="11:20">
      <c r="K1168">
        <v>1167</v>
      </c>
      <c r="L1168" s="68">
        <f t="shared" si="42"/>
        <v>40</v>
      </c>
      <c r="M1168" s="1" t="str">
        <f>rdxc_sourceList!K1287</f>
        <v>KU-17</v>
      </c>
      <c r="N1168" s="2" t="str">
        <f>rdxc_sourceList!L1287</f>
        <v>KORENEVSKY AREA</v>
      </c>
      <c r="O1168" s="103" t="str">
        <f>rdxc_sourceList!M1287</f>
        <v/>
      </c>
      <c r="P1168" s="60" t="str">
        <f>rdxc_sourceList!N1287</f>
        <v>0</v>
      </c>
      <c r="Q1168" s="60" t="str">
        <f>rdxc_sourceList!O1287</f>
        <v>0</v>
      </c>
      <c r="R1168" s="60" t="str">
        <f>rdxc_sourceList!P1287</f>
        <v>0</v>
      </c>
      <c r="S1168" t="str">
        <f>rdxc_sourceList!Q1287</f>
        <v/>
      </c>
      <c r="T1168" s="99" t="str">
        <f t="shared" si="43"/>
        <v>1167|40|KU-17|KORENEVSKY AREA||0|0|0|</v>
      </c>
    </row>
    <row r="1169" spans="11:20">
      <c r="K1169">
        <v>1168</v>
      </c>
      <c r="L1169" s="68">
        <f t="shared" si="42"/>
        <v>40</v>
      </c>
      <c r="M1169" s="1" t="str">
        <f>rdxc_sourceList!K1288</f>
        <v>KU-18</v>
      </c>
      <c r="N1169" s="2" t="str">
        <f>rdxc_sourceList!L1288</f>
        <v>KURSKY AREA</v>
      </c>
      <c r="O1169" s="103" t="str">
        <f>rdxc_sourceList!M1288</f>
        <v/>
      </c>
      <c r="P1169" s="60" t="str">
        <f>rdxc_sourceList!N1288</f>
        <v>0</v>
      </c>
      <c r="Q1169" s="60" t="str">
        <f>rdxc_sourceList!O1288</f>
        <v>0</v>
      </c>
      <c r="R1169" s="60" t="str">
        <f>rdxc_sourceList!P1288</f>
        <v>0</v>
      </c>
      <c r="S1169" t="str">
        <f>rdxc_sourceList!Q1288</f>
        <v/>
      </c>
      <c r="T1169" s="99" t="str">
        <f t="shared" si="43"/>
        <v>1168|40|KU-18|KURSKY AREA||0|0|0|</v>
      </c>
    </row>
    <row r="1170" spans="11:20">
      <c r="K1170">
        <v>1169</v>
      </c>
      <c r="L1170" s="68">
        <f t="shared" si="42"/>
        <v>40</v>
      </c>
      <c r="M1170" s="1" t="str">
        <f>rdxc_sourceList!K1289</f>
        <v>KU-19</v>
      </c>
      <c r="N1170" s="2" t="str">
        <f>rdxc_sourceList!L1289</f>
        <v>KURCHATOVSKY AREA</v>
      </c>
      <c r="O1170" s="103" t="str">
        <f>rdxc_sourceList!M1289</f>
        <v/>
      </c>
      <c r="P1170" s="60" t="str">
        <f>rdxc_sourceList!N1289</f>
        <v>0</v>
      </c>
      <c r="Q1170" s="60" t="str">
        <f>rdxc_sourceList!O1289</f>
        <v>0</v>
      </c>
      <c r="R1170" s="60" t="str">
        <f>rdxc_sourceList!P1289</f>
        <v>0</v>
      </c>
      <c r="S1170" t="str">
        <f>rdxc_sourceList!Q1289</f>
        <v/>
      </c>
      <c r="T1170" s="99" t="str">
        <f t="shared" si="43"/>
        <v>1169|40|KU-19|KURCHATOVSKY AREA||0|0|0|</v>
      </c>
    </row>
    <row r="1171" spans="11:20">
      <c r="K1171">
        <v>1170</v>
      </c>
      <c r="L1171" s="68">
        <f t="shared" si="42"/>
        <v>40</v>
      </c>
      <c r="M1171" s="1" t="str">
        <f>rdxc_sourceList!K1290</f>
        <v>KU-20</v>
      </c>
      <c r="N1171" s="2" t="str">
        <f>rdxc_sourceList!L1290</f>
        <v>LGOVSKY AREA</v>
      </c>
      <c r="O1171" s="103" t="str">
        <f>rdxc_sourceList!M1290</f>
        <v/>
      </c>
      <c r="P1171" s="60" t="str">
        <f>rdxc_sourceList!N1290</f>
        <v>0</v>
      </c>
      <c r="Q1171" s="60" t="str">
        <f>rdxc_sourceList!O1290</f>
        <v>0</v>
      </c>
      <c r="R1171" s="60" t="str">
        <f>rdxc_sourceList!P1290</f>
        <v>0</v>
      </c>
      <c r="S1171" t="str">
        <f>rdxc_sourceList!Q1290</f>
        <v/>
      </c>
      <c r="T1171" s="99" t="str">
        <f t="shared" si="43"/>
        <v>1170|40|KU-20|LGOVSKY AREA||0|0|0|</v>
      </c>
    </row>
    <row r="1172" spans="11:20">
      <c r="K1172">
        <v>1171</v>
      </c>
      <c r="L1172" s="68">
        <f t="shared" si="42"/>
        <v>40</v>
      </c>
      <c r="M1172" s="1" t="str">
        <f>rdxc_sourceList!K1291</f>
        <v>KU-21</v>
      </c>
      <c r="N1172" s="2" t="str">
        <f>rdxc_sourceList!L1291</f>
        <v>MANTUROVSKY AREA</v>
      </c>
      <c r="O1172" s="103" t="str">
        <f>rdxc_sourceList!M1291</f>
        <v/>
      </c>
      <c r="P1172" s="60" t="str">
        <f>rdxc_sourceList!N1291</f>
        <v>0</v>
      </c>
      <c r="Q1172" s="60" t="str">
        <f>rdxc_sourceList!O1291</f>
        <v>0</v>
      </c>
      <c r="R1172" s="60" t="str">
        <f>rdxc_sourceList!P1291</f>
        <v>0</v>
      </c>
      <c r="S1172" t="str">
        <f>rdxc_sourceList!Q1291</f>
        <v/>
      </c>
      <c r="T1172" s="99" t="str">
        <f t="shared" si="43"/>
        <v>1171|40|KU-21|MANTUROVSKY AREA||0|0|0|</v>
      </c>
    </row>
    <row r="1173" spans="11:20">
      <c r="K1173">
        <v>1172</v>
      </c>
      <c r="L1173" s="68">
        <f t="shared" si="42"/>
        <v>40</v>
      </c>
      <c r="M1173" s="1" t="str">
        <f>rdxc_sourceList!K1292</f>
        <v>KU-22</v>
      </c>
      <c r="N1173" s="2" t="str">
        <f>rdxc_sourceList!L1292</f>
        <v>MEDVENSKY AREA</v>
      </c>
      <c r="O1173" s="103" t="str">
        <f>rdxc_sourceList!M1292</f>
        <v/>
      </c>
      <c r="P1173" s="60" t="str">
        <f>rdxc_sourceList!N1292</f>
        <v>0</v>
      </c>
      <c r="Q1173" s="60" t="str">
        <f>rdxc_sourceList!O1292</f>
        <v>0</v>
      </c>
      <c r="R1173" s="60" t="str">
        <f>rdxc_sourceList!P1292</f>
        <v>0</v>
      </c>
      <c r="S1173" t="str">
        <f>rdxc_sourceList!Q1292</f>
        <v/>
      </c>
      <c r="T1173" s="99" t="str">
        <f t="shared" si="43"/>
        <v>1172|40|KU-22|MEDVENSKY AREA||0|0|0|</v>
      </c>
    </row>
    <row r="1174" spans="11:20">
      <c r="K1174">
        <v>1173</v>
      </c>
      <c r="L1174" s="68">
        <f t="shared" si="42"/>
        <v>40</v>
      </c>
      <c r="M1174" s="1" t="str">
        <f>rdxc_sourceList!K1293</f>
        <v>KU-23</v>
      </c>
      <c r="N1174" s="2" t="str">
        <f>rdxc_sourceList!L1293</f>
        <v>OBOYANSKY AREA / incl. OBOYaN/</v>
      </c>
      <c r="O1174" s="103" t="str">
        <f>rdxc_sourceList!M1293</f>
        <v/>
      </c>
      <c r="P1174" s="60" t="str">
        <f>rdxc_sourceList!N1293</f>
        <v>0</v>
      </c>
      <c r="Q1174" s="60" t="str">
        <f>rdxc_sourceList!O1293</f>
        <v>0</v>
      </c>
      <c r="R1174" s="60" t="str">
        <f>rdxc_sourceList!P1293</f>
        <v>0</v>
      </c>
      <c r="S1174" t="str">
        <f>rdxc_sourceList!Q1293</f>
        <v/>
      </c>
      <c r="T1174" s="99" t="str">
        <f t="shared" si="43"/>
        <v>1173|40|KU-23|OBOYANSKY AREA / incl. OBOYaN/||0|0|0|</v>
      </c>
    </row>
    <row r="1175" spans="11:20">
      <c r="K1175">
        <v>1174</v>
      </c>
      <c r="L1175" s="68">
        <f t="shared" si="42"/>
        <v>40</v>
      </c>
      <c r="M1175" s="1" t="str">
        <f>rdxc_sourceList!K1294</f>
        <v>KU-24</v>
      </c>
      <c r="N1175" s="2" t="str">
        <f>rdxc_sourceList!L1294</f>
        <v>OKTYABRSKY AREA</v>
      </c>
      <c r="O1175" s="103" t="str">
        <f>rdxc_sourceList!M1294</f>
        <v/>
      </c>
      <c r="P1175" s="60" t="str">
        <f>rdxc_sourceList!N1294</f>
        <v>0</v>
      </c>
      <c r="Q1175" s="60" t="str">
        <f>rdxc_sourceList!O1294</f>
        <v>0</v>
      </c>
      <c r="R1175" s="60" t="str">
        <f>rdxc_sourceList!P1294</f>
        <v>0</v>
      </c>
      <c r="S1175" t="str">
        <f>rdxc_sourceList!Q1294</f>
        <v/>
      </c>
      <c r="T1175" s="99" t="str">
        <f t="shared" si="43"/>
        <v>1174|40|KU-24|OKTYABRSKY AREA||0|0|0|</v>
      </c>
    </row>
    <row r="1176" spans="11:20">
      <c r="K1176">
        <v>1175</v>
      </c>
      <c r="L1176" s="68">
        <f t="shared" si="42"/>
        <v>40</v>
      </c>
      <c r="M1176" s="1" t="str">
        <f>rdxc_sourceList!K1295</f>
        <v>KU-25</v>
      </c>
      <c r="N1176" s="2" t="str">
        <f>rdxc_sourceList!L1295</f>
        <v>PONYROVSKY AREA</v>
      </c>
      <c r="O1176" s="103" t="str">
        <f>rdxc_sourceList!M1295</f>
        <v/>
      </c>
      <c r="P1176" s="60" t="str">
        <f>rdxc_sourceList!N1295</f>
        <v>0</v>
      </c>
      <c r="Q1176" s="60" t="str">
        <f>rdxc_sourceList!O1295</f>
        <v>0</v>
      </c>
      <c r="R1176" s="60" t="str">
        <f>rdxc_sourceList!P1295</f>
        <v>0</v>
      </c>
      <c r="S1176" t="str">
        <f>rdxc_sourceList!Q1295</f>
        <v/>
      </c>
      <c r="T1176" s="99" t="str">
        <f t="shared" si="43"/>
        <v>1175|40|KU-25|PONYROVSKY AREA||0|0|0|</v>
      </c>
    </row>
    <row r="1177" spans="11:20">
      <c r="K1177">
        <v>1176</v>
      </c>
      <c r="L1177" s="68">
        <f t="shared" si="42"/>
        <v>40</v>
      </c>
      <c r="M1177" s="1" t="str">
        <f>rdxc_sourceList!K1296</f>
        <v>KU-26</v>
      </c>
      <c r="N1177" s="2" t="str">
        <f>rdxc_sourceList!L1296</f>
        <v>PRISTENSKY AREA</v>
      </c>
      <c r="O1177" s="103" t="str">
        <f>rdxc_sourceList!M1296</f>
        <v/>
      </c>
      <c r="P1177" s="60" t="str">
        <f>rdxc_sourceList!N1296</f>
        <v>0</v>
      </c>
      <c r="Q1177" s="60" t="str">
        <f>rdxc_sourceList!O1296</f>
        <v>0</v>
      </c>
      <c r="R1177" s="60" t="str">
        <f>rdxc_sourceList!P1296</f>
        <v>0</v>
      </c>
      <c r="S1177" t="str">
        <f>rdxc_sourceList!Q1296</f>
        <v/>
      </c>
      <c r="T1177" s="99" t="str">
        <f t="shared" si="43"/>
        <v>1176|40|KU-26|PRISTENSKY AREA||0|0|0|</v>
      </c>
    </row>
    <row r="1178" spans="11:20">
      <c r="K1178">
        <v>1177</v>
      </c>
      <c r="L1178" s="68">
        <f t="shared" si="42"/>
        <v>40</v>
      </c>
      <c r="M1178" s="1" t="str">
        <f>rdxc_sourceList!K1297</f>
        <v>KU-27</v>
      </c>
      <c r="N1178" s="2" t="str">
        <f>rdxc_sourceList!L1297</f>
        <v>RYLSKY AREA / incl. RYLSK/</v>
      </c>
      <c r="O1178" s="103" t="str">
        <f>rdxc_sourceList!M1297</f>
        <v/>
      </c>
      <c r="P1178" s="60" t="str">
        <f>rdxc_sourceList!N1297</f>
        <v>0</v>
      </c>
      <c r="Q1178" s="60" t="str">
        <f>rdxc_sourceList!O1297</f>
        <v>0</v>
      </c>
      <c r="R1178" s="60" t="str">
        <f>rdxc_sourceList!P1297</f>
        <v>0</v>
      </c>
      <c r="S1178" t="str">
        <f>rdxc_sourceList!Q1297</f>
        <v/>
      </c>
      <c r="T1178" s="99" t="str">
        <f t="shared" si="43"/>
        <v>1177|40|KU-27|RYLSKY AREA / incl. RYLSK/||0|0|0|</v>
      </c>
    </row>
    <row r="1179" spans="11:20">
      <c r="K1179">
        <v>1178</v>
      </c>
      <c r="L1179" s="68">
        <f t="shared" si="42"/>
        <v>40</v>
      </c>
      <c r="M1179" s="1" t="str">
        <f>rdxc_sourceList!K1298</f>
        <v>KU-28</v>
      </c>
      <c r="N1179" s="2" t="str">
        <f>rdxc_sourceList!L1298</f>
        <v>SOVETSKY AREA</v>
      </c>
      <c r="O1179" s="103" t="str">
        <f>rdxc_sourceList!M1298</f>
        <v/>
      </c>
      <c r="P1179" s="60" t="str">
        <f>rdxc_sourceList!N1298</f>
        <v>0</v>
      </c>
      <c r="Q1179" s="60" t="str">
        <f>rdxc_sourceList!O1298</f>
        <v>0</v>
      </c>
      <c r="R1179" s="60" t="str">
        <f>rdxc_sourceList!P1298</f>
        <v>0</v>
      </c>
      <c r="S1179" t="str">
        <f>rdxc_sourceList!Q1298</f>
        <v/>
      </c>
      <c r="T1179" s="99" t="str">
        <f t="shared" si="43"/>
        <v>1178|40|KU-28|SOVETSKY AREA||0|0|0|</v>
      </c>
    </row>
    <row r="1180" spans="11:20">
      <c r="K1180">
        <v>1179</v>
      </c>
      <c r="L1180" s="68">
        <f t="shared" si="42"/>
        <v>40</v>
      </c>
      <c r="M1180" s="1" t="str">
        <f>rdxc_sourceList!K1299</f>
        <v>KU-29</v>
      </c>
      <c r="N1180" s="2" t="str">
        <f>rdxc_sourceList!L1299</f>
        <v>SOLNTSEVSKY AREA</v>
      </c>
      <c r="O1180" s="103" t="str">
        <f>rdxc_sourceList!M1299</f>
        <v/>
      </c>
      <c r="P1180" s="60" t="str">
        <f>rdxc_sourceList!N1299</f>
        <v>0</v>
      </c>
      <c r="Q1180" s="60" t="str">
        <f>rdxc_sourceList!O1299</f>
        <v>0</v>
      </c>
      <c r="R1180" s="60" t="str">
        <f>rdxc_sourceList!P1299</f>
        <v>0</v>
      </c>
      <c r="S1180" t="str">
        <f>rdxc_sourceList!Q1299</f>
        <v/>
      </c>
      <c r="T1180" s="99" t="str">
        <f t="shared" si="43"/>
        <v>1179|40|KU-29|SOLNTSEVSKY AREA||0|0|0|</v>
      </c>
    </row>
    <row r="1181" spans="11:20">
      <c r="K1181">
        <v>1180</v>
      </c>
      <c r="L1181" s="68">
        <f t="shared" si="42"/>
        <v>40</v>
      </c>
      <c r="M1181" s="1" t="str">
        <f>rdxc_sourceList!K1300</f>
        <v>KU-30</v>
      </c>
      <c r="N1181" s="2" t="str">
        <f>rdxc_sourceList!L1300</f>
        <v>SUDZHANSKY AREA / incl. SUDZhA/</v>
      </c>
      <c r="O1181" s="103" t="str">
        <f>rdxc_sourceList!M1300</f>
        <v/>
      </c>
      <c r="P1181" s="60" t="str">
        <f>rdxc_sourceList!N1300</f>
        <v>0</v>
      </c>
      <c r="Q1181" s="60" t="str">
        <f>rdxc_sourceList!O1300</f>
        <v>0</v>
      </c>
      <c r="R1181" s="60" t="str">
        <f>rdxc_sourceList!P1300</f>
        <v>0</v>
      </c>
      <c r="S1181" t="str">
        <f>rdxc_sourceList!Q1300</f>
        <v/>
      </c>
      <c r="T1181" s="99" t="str">
        <f t="shared" si="43"/>
        <v>1180|40|KU-30|SUDZHANSKY AREA / incl. SUDZhA/||0|0|0|</v>
      </c>
    </row>
    <row r="1182" spans="11:20">
      <c r="K1182">
        <v>1181</v>
      </c>
      <c r="L1182" s="68">
        <f t="shared" si="42"/>
        <v>40</v>
      </c>
      <c r="M1182" s="1" t="str">
        <f>rdxc_sourceList!K1301</f>
        <v>KU-31</v>
      </c>
      <c r="N1182" s="2" t="str">
        <f>rdxc_sourceList!L1301</f>
        <v>TIMSKY AREA</v>
      </c>
      <c r="O1182" s="103" t="str">
        <f>rdxc_sourceList!M1301</f>
        <v/>
      </c>
      <c r="P1182" s="60" t="str">
        <f>rdxc_sourceList!N1301</f>
        <v>0</v>
      </c>
      <c r="Q1182" s="60" t="str">
        <f>rdxc_sourceList!O1301</f>
        <v>0</v>
      </c>
      <c r="R1182" s="60" t="str">
        <f>rdxc_sourceList!P1301</f>
        <v>0</v>
      </c>
      <c r="S1182" t="str">
        <f>rdxc_sourceList!Q1301</f>
        <v/>
      </c>
      <c r="T1182" s="99" t="str">
        <f t="shared" si="43"/>
        <v>1181|40|KU-31|TIMSKY AREA||0|0|0|</v>
      </c>
    </row>
    <row r="1183" spans="11:20">
      <c r="K1183">
        <v>1182</v>
      </c>
      <c r="L1183" s="68">
        <f t="shared" si="42"/>
        <v>40</v>
      </c>
      <c r="M1183" s="1" t="str">
        <f>rdxc_sourceList!K1302</f>
        <v>KU-32</v>
      </c>
      <c r="N1183" s="2" t="str">
        <f>rdxc_sourceList!L1302</f>
        <v>FATEZHSKY AREA / incl. FATEZh/</v>
      </c>
      <c r="O1183" s="103" t="str">
        <f>rdxc_sourceList!M1302</f>
        <v/>
      </c>
      <c r="P1183" s="60" t="str">
        <f>rdxc_sourceList!N1302</f>
        <v>0</v>
      </c>
      <c r="Q1183" s="60" t="str">
        <f>rdxc_sourceList!O1302</f>
        <v>0</v>
      </c>
      <c r="R1183" s="60" t="str">
        <f>rdxc_sourceList!P1302</f>
        <v>0</v>
      </c>
      <c r="S1183" t="str">
        <f>rdxc_sourceList!Q1302</f>
        <v/>
      </c>
      <c r="T1183" s="99" t="str">
        <f t="shared" si="43"/>
        <v>1182|40|KU-32|FATEZHSKY AREA / incl. FATEZh/||0|0|0|</v>
      </c>
    </row>
    <row r="1184" spans="11:20">
      <c r="K1184">
        <v>1183</v>
      </c>
      <c r="L1184" s="68">
        <f t="shared" si="42"/>
        <v>40</v>
      </c>
      <c r="M1184" s="1" t="str">
        <f>rdxc_sourceList!K1303</f>
        <v>KU-33</v>
      </c>
      <c r="N1184" s="2" t="str">
        <f>rdxc_sourceList!L1303</f>
        <v>HOMUTOVSKY AREA</v>
      </c>
      <c r="O1184" s="103" t="str">
        <f>rdxc_sourceList!M1303</f>
        <v/>
      </c>
      <c r="P1184" s="60" t="str">
        <f>rdxc_sourceList!N1303</f>
        <v>0</v>
      </c>
      <c r="Q1184" s="60" t="str">
        <f>rdxc_sourceList!O1303</f>
        <v>0</v>
      </c>
      <c r="R1184" s="60" t="str">
        <f>rdxc_sourceList!P1303</f>
        <v>0</v>
      </c>
      <c r="S1184" t="str">
        <f>rdxc_sourceList!Q1303</f>
        <v/>
      </c>
      <c r="T1184" s="99" t="str">
        <f t="shared" si="43"/>
        <v>1183|40|KU-33|HOMUTOVSKY AREA||0|0|0|</v>
      </c>
    </row>
    <row r="1185" spans="11:20">
      <c r="K1185">
        <v>1184</v>
      </c>
      <c r="L1185" s="68">
        <f t="shared" si="42"/>
        <v>40</v>
      </c>
      <c r="M1185" s="1" t="str">
        <f>rdxc_sourceList!K1304</f>
        <v>KU-34</v>
      </c>
      <c r="N1185" s="2" t="str">
        <f>rdxc_sourceList!L1304</f>
        <v>CHEREMISINOVSKY AREA</v>
      </c>
      <c r="O1185" s="103" t="str">
        <f>rdxc_sourceList!M1304</f>
        <v/>
      </c>
      <c r="P1185" s="60" t="str">
        <f>rdxc_sourceList!N1304</f>
        <v>0</v>
      </c>
      <c r="Q1185" s="60" t="str">
        <f>rdxc_sourceList!O1304</f>
        <v>0</v>
      </c>
      <c r="R1185" s="60" t="str">
        <f>rdxc_sourceList!P1304</f>
        <v>0</v>
      </c>
      <c r="S1185" t="str">
        <f>rdxc_sourceList!Q1304</f>
        <v/>
      </c>
      <c r="T1185" s="99" t="str">
        <f t="shared" si="43"/>
        <v>1184|40|KU-34|CHEREMISINOVSKY AREA||0|0|0|</v>
      </c>
    </row>
    <row r="1186" spans="11:20">
      <c r="K1186">
        <v>1185</v>
      </c>
      <c r="L1186" s="68">
        <f t="shared" si="42"/>
        <v>40</v>
      </c>
      <c r="M1186" s="1" t="str">
        <f>rdxc_sourceList!K1305</f>
        <v>KU-35</v>
      </c>
      <c r="N1186" s="2" t="str">
        <f>rdxc_sourceList!L1305</f>
        <v>SHCHIGROVSKY AREA</v>
      </c>
      <c r="O1186" s="103" t="str">
        <f>rdxc_sourceList!M1305</f>
        <v/>
      </c>
      <c r="P1186" s="60" t="str">
        <f>rdxc_sourceList!N1305</f>
        <v>0</v>
      </c>
      <c r="Q1186" s="60" t="str">
        <f>rdxc_sourceList!O1305</f>
        <v>0</v>
      </c>
      <c r="R1186" s="60" t="str">
        <f>rdxc_sourceList!P1305</f>
        <v>0</v>
      </c>
      <c r="S1186" t="str">
        <f>rdxc_sourceList!Q1305</f>
        <v/>
      </c>
      <c r="T1186" s="99" t="str">
        <f t="shared" si="43"/>
        <v>1185|40|KU-35|SHCHIGROVSKY AREA||0|0|0|</v>
      </c>
    </row>
    <row r="1187" spans="11:20">
      <c r="K1187">
        <v>1186</v>
      </c>
      <c r="L1187" s="68">
        <f t="shared" si="42"/>
        <v>41</v>
      </c>
      <c r="M1187" s="77" t="str">
        <f>rdxc_sourceList!K1309</f>
        <v>KY-01</v>
      </c>
      <c r="N1187" s="78" t="str">
        <f>rdxc_sourceList!L1309</f>
        <v>deleted</v>
      </c>
      <c r="O1187" s="104" t="str">
        <f>rdxc_sourceList!M1309</f>
        <v/>
      </c>
      <c r="P1187" s="80" t="str">
        <f>rdxc_sourceList!N1309</f>
        <v>1</v>
      </c>
      <c r="Q1187" s="80" t="str">
        <f>rdxc_sourceList!O1309</f>
        <v>0</v>
      </c>
      <c r="R1187" s="80" t="str">
        <f>rdxc_sourceList!P1309</f>
        <v>1</v>
      </c>
      <c r="S1187" s="81" t="str">
        <f>rdxc_sourceList!Q1309</f>
        <v>KT-11</v>
      </c>
      <c r="T1187" s="99" t="str">
        <f t="shared" si="43"/>
        <v>1186|41|KY-01|deleted||1|0|1|KT-11</v>
      </c>
    </row>
    <row r="1188" spans="11:20">
      <c r="K1188">
        <v>1187</v>
      </c>
      <c r="L1188" s="68">
        <f t="shared" si="42"/>
        <v>41</v>
      </c>
      <c r="M1188" s="1" t="str">
        <f>rdxc_sourceList!K1310</f>
        <v>KY-02</v>
      </c>
      <c r="N1188" s="2" t="str">
        <f>rdxc_sourceList!L1310</f>
        <v>deleted</v>
      </c>
      <c r="O1188" s="103" t="str">
        <f>rdxc_sourceList!M1310</f>
        <v/>
      </c>
      <c r="P1188" s="60" t="str">
        <f>rdxc_sourceList!N1310</f>
        <v>1</v>
      </c>
      <c r="Q1188" s="60" t="str">
        <f>rdxc_sourceList!O1310</f>
        <v>0</v>
      </c>
      <c r="R1188" s="60" t="str">
        <f>rdxc_sourceList!P1310</f>
        <v>1</v>
      </c>
      <c r="S1188" t="str">
        <f>rdxc_sourceList!Q1310</f>
        <v>KT-12</v>
      </c>
      <c r="T1188" s="99" t="str">
        <f t="shared" si="43"/>
        <v>1187|41|KY-02|deleted||1|0|1|KT-12</v>
      </c>
    </row>
    <row r="1189" spans="11:20">
      <c r="K1189">
        <v>1188</v>
      </c>
      <c r="L1189" s="68">
        <f t="shared" si="42"/>
        <v>41</v>
      </c>
      <c r="M1189" s="1" t="str">
        <f>rdxc_sourceList!K1311</f>
        <v>KY-03</v>
      </c>
      <c r="N1189" s="2" t="str">
        <f>rdxc_sourceList!L1311</f>
        <v>deleted</v>
      </c>
      <c r="O1189" s="103" t="str">
        <f>rdxc_sourceList!M1311</f>
        <v/>
      </c>
      <c r="P1189" s="60" t="str">
        <f>rdxc_sourceList!N1311</f>
        <v>1</v>
      </c>
      <c r="Q1189" s="60" t="str">
        <f>rdxc_sourceList!O1311</f>
        <v>0</v>
      </c>
      <c r="R1189" s="60" t="str">
        <f>rdxc_sourceList!P1311</f>
        <v>1</v>
      </c>
      <c r="S1189" t="str">
        <f>rdxc_sourceList!Q1311</f>
        <v>KT-13</v>
      </c>
      <c r="T1189" s="99" t="str">
        <f t="shared" si="43"/>
        <v>1188|41|KY-03|deleted||1|0|1|KT-13</v>
      </c>
    </row>
    <row r="1190" spans="11:20">
      <c r="K1190">
        <v>1189</v>
      </c>
      <c r="L1190" s="68">
        <f t="shared" si="42"/>
        <v>41</v>
      </c>
      <c r="M1190" s="1" t="str">
        <f>rdxc_sourceList!K1312</f>
        <v>KY-04</v>
      </c>
      <c r="N1190" s="2" t="str">
        <f>rdxc_sourceList!L1312</f>
        <v>deleted</v>
      </c>
      <c r="O1190" s="103" t="str">
        <f>rdxc_sourceList!M1312</f>
        <v/>
      </c>
      <c r="P1190" s="60" t="str">
        <f>rdxc_sourceList!N1312</f>
        <v>1</v>
      </c>
      <c r="Q1190" s="60" t="str">
        <f>rdxc_sourceList!O1312</f>
        <v>0</v>
      </c>
      <c r="R1190" s="60" t="str">
        <f>rdxc_sourceList!P1312</f>
        <v>1</v>
      </c>
      <c r="S1190" t="str">
        <f>rdxc_sourceList!Q1312</f>
        <v>KT-14</v>
      </c>
      <c r="T1190" s="99" t="str">
        <f t="shared" si="43"/>
        <v>1189|41|KY-04|deleted||1|0|1|KT-14</v>
      </c>
    </row>
    <row r="1191" spans="11:20">
      <c r="K1191">
        <v>1190</v>
      </c>
      <c r="L1191" s="68">
        <f t="shared" si="42"/>
        <v>42</v>
      </c>
      <c r="M1191" s="77" t="str">
        <f>rdxc_sourceList!K1316</f>
        <v>LO-01</v>
      </c>
      <c r="N1191" s="78" t="str">
        <f>rdxc_sourceList!L1316</f>
        <v>deleted</v>
      </c>
      <c r="O1191" s="104" t="str">
        <f>rdxc_sourceList!M1316</f>
        <v/>
      </c>
      <c r="P1191" s="80" t="str">
        <f>rdxc_sourceList!N1316</f>
        <v>1</v>
      </c>
      <c r="Q1191" s="80" t="str">
        <f>rdxc_sourceList!O1316</f>
        <v>0</v>
      </c>
      <c r="R1191" s="80" t="str">
        <f>rdxc_sourceList!P1316</f>
        <v>1</v>
      </c>
      <c r="S1191" s="81" t="str">
        <f>rdxc_sourceList!Q1316</f>
        <v>LO-20</v>
      </c>
      <c r="T1191" s="99" t="str">
        <f t="shared" si="43"/>
        <v>1190|42|LO-01|deleted||1|0|1|LO-20</v>
      </c>
    </row>
    <row r="1192" spans="11:20">
      <c r="K1192">
        <v>1191</v>
      </c>
      <c r="L1192" s="68">
        <f t="shared" si="42"/>
        <v>42</v>
      </c>
      <c r="M1192" s="1" t="str">
        <f>rdxc_sourceList!K1317</f>
        <v>LO-02</v>
      </c>
      <c r="N1192" s="2" t="str">
        <f>rdxc_sourceList!L1317</f>
        <v>deleted</v>
      </c>
      <c r="O1192" s="103" t="str">
        <f>rdxc_sourceList!M1317</f>
        <v/>
      </c>
      <c r="P1192" s="60" t="str">
        <f>rdxc_sourceList!N1317</f>
        <v>1</v>
      </c>
      <c r="Q1192" s="60" t="str">
        <f>rdxc_sourceList!O1317</f>
        <v>0</v>
      </c>
      <c r="R1192" s="60" t="str">
        <f>rdxc_sourceList!P1317</f>
        <v>1</v>
      </c>
      <c r="S1192" t="str">
        <f>rdxc_sourceList!Q1317</f>
        <v>LO-22</v>
      </c>
      <c r="T1192" s="99" t="str">
        <f t="shared" si="43"/>
        <v>1191|42|LO-02|deleted||1|0|1|LO-22</v>
      </c>
    </row>
    <row r="1193" spans="11:20">
      <c r="K1193">
        <v>1192</v>
      </c>
      <c r="L1193" s="68">
        <f t="shared" si="42"/>
        <v>42</v>
      </c>
      <c r="M1193" s="1" t="str">
        <f>rdxc_sourceList!K1318</f>
        <v>LO-03</v>
      </c>
      <c r="N1193" s="2" t="str">
        <f>rdxc_sourceList!L1318</f>
        <v>deleted</v>
      </c>
      <c r="O1193" s="103" t="str">
        <f>rdxc_sourceList!M1318</f>
        <v/>
      </c>
      <c r="P1193" s="60" t="str">
        <f>rdxc_sourceList!N1318</f>
        <v>1</v>
      </c>
      <c r="Q1193" s="60" t="str">
        <f>rdxc_sourceList!O1318</f>
        <v>0</v>
      </c>
      <c r="R1193" s="60" t="str">
        <f>rdxc_sourceList!P1318</f>
        <v>1</v>
      </c>
      <c r="S1193" t="str">
        <f>rdxc_sourceList!Q1318</f>
        <v>LO-23</v>
      </c>
      <c r="T1193" s="99" t="str">
        <f t="shared" si="43"/>
        <v>1192|42|LO-03|deleted||1|0|1|LO-23</v>
      </c>
    </row>
    <row r="1194" spans="11:20">
      <c r="K1194">
        <v>1193</v>
      </c>
      <c r="L1194" s="68">
        <f t="shared" si="42"/>
        <v>42</v>
      </c>
      <c r="M1194" s="1" t="str">
        <f>rdxc_sourceList!K1319</f>
        <v>LO-04</v>
      </c>
      <c r="N1194" s="2" t="str">
        <f>rdxc_sourceList!L1319</f>
        <v>deleted</v>
      </c>
      <c r="O1194" s="103" t="str">
        <f>rdxc_sourceList!M1319</f>
        <v/>
      </c>
      <c r="P1194" s="60" t="str">
        <f>rdxc_sourceList!N1319</f>
        <v>1</v>
      </c>
      <c r="Q1194" s="60" t="str">
        <f>rdxc_sourceList!O1319</f>
        <v>0</v>
      </c>
      <c r="R1194" s="60" t="str">
        <f>rdxc_sourceList!P1319</f>
        <v>1</v>
      </c>
      <c r="S1194" t="str">
        <f>rdxc_sourceList!Q1319</f>
        <v>LO-24</v>
      </c>
      <c r="T1194" s="99" t="str">
        <f t="shared" si="43"/>
        <v>1193|42|LO-04|deleted||1|0|1|LO-24</v>
      </c>
    </row>
    <row r="1195" spans="11:20">
      <c r="K1195">
        <v>1194</v>
      </c>
      <c r="L1195" s="68">
        <f t="shared" si="42"/>
        <v>42</v>
      </c>
      <c r="M1195" s="1" t="str">
        <f>rdxc_sourceList!K1320</f>
        <v>LO-05</v>
      </c>
      <c r="N1195" s="2" t="str">
        <f>rdxc_sourceList!L1320</f>
        <v>deleted</v>
      </c>
      <c r="O1195" s="103" t="str">
        <f>rdxc_sourceList!M1320</f>
        <v/>
      </c>
      <c r="P1195" s="60" t="str">
        <f>rdxc_sourceList!N1320</f>
        <v>1</v>
      </c>
      <c r="Q1195" s="60" t="str">
        <f>rdxc_sourceList!O1320</f>
        <v>0</v>
      </c>
      <c r="R1195" s="60" t="str">
        <f>rdxc_sourceList!P1320</f>
        <v>1</v>
      </c>
      <c r="S1195" t="str">
        <f>rdxc_sourceList!Q1320</f>
        <v>LO-25</v>
      </c>
      <c r="T1195" s="99" t="str">
        <f t="shared" si="43"/>
        <v>1194|42|LO-05|deleted||1|0|1|LO-25</v>
      </c>
    </row>
    <row r="1196" spans="11:20">
      <c r="K1196">
        <v>1195</v>
      </c>
      <c r="L1196" s="68">
        <f t="shared" si="42"/>
        <v>42</v>
      </c>
      <c r="M1196" s="1" t="str">
        <f>rdxc_sourceList!K1321</f>
        <v>LO-06</v>
      </c>
      <c r="N1196" s="2" t="str">
        <f>rdxc_sourceList!L1321</f>
        <v>deleted</v>
      </c>
      <c r="O1196" s="103" t="str">
        <f>rdxc_sourceList!M1321</f>
        <v/>
      </c>
      <c r="P1196" s="60" t="str">
        <f>rdxc_sourceList!N1321</f>
        <v>1</v>
      </c>
      <c r="Q1196" s="60" t="str">
        <f>rdxc_sourceList!O1321</f>
        <v>0</v>
      </c>
      <c r="R1196" s="60" t="str">
        <f>rdxc_sourceList!P1321</f>
        <v>1</v>
      </c>
      <c r="S1196" t="str">
        <f>rdxc_sourceList!Q1321</f>
        <v>LO-26</v>
      </c>
      <c r="T1196" s="99" t="str">
        <f t="shared" si="43"/>
        <v>1195|42|LO-06|deleted||1|0|1|LO-26</v>
      </c>
    </row>
    <row r="1197" spans="11:20">
      <c r="K1197">
        <v>1196</v>
      </c>
      <c r="L1197" s="68">
        <f t="shared" si="42"/>
        <v>42</v>
      </c>
      <c r="M1197" s="1" t="str">
        <f>rdxc_sourceList!K1322</f>
        <v>LO-07</v>
      </c>
      <c r="N1197" s="2" t="str">
        <f>rdxc_sourceList!L1322</f>
        <v>deleted</v>
      </c>
      <c r="O1197" s="103" t="str">
        <f>rdxc_sourceList!M1322</f>
        <v/>
      </c>
      <c r="P1197" s="60" t="str">
        <f>rdxc_sourceList!N1322</f>
        <v>1</v>
      </c>
      <c r="Q1197" s="60" t="str">
        <f>rdxc_sourceList!O1322</f>
        <v>0</v>
      </c>
      <c r="R1197" s="60" t="str">
        <f>rdxc_sourceList!P1322</f>
        <v>1</v>
      </c>
      <c r="S1197" t="str">
        <f>rdxc_sourceList!Q1322</f>
        <v>LO-26</v>
      </c>
      <c r="T1197" s="99" t="str">
        <f t="shared" si="43"/>
        <v>1196|42|LO-07|deleted||1|0|1|LO-26</v>
      </c>
    </row>
    <row r="1198" spans="11:20">
      <c r="K1198">
        <v>1197</v>
      </c>
      <c r="L1198" s="68">
        <f t="shared" si="42"/>
        <v>42</v>
      </c>
      <c r="M1198" s="1" t="str">
        <f>rdxc_sourceList!K1323</f>
        <v>LO-08</v>
      </c>
      <c r="N1198" s="2" t="str">
        <f>rdxc_sourceList!L1323</f>
        <v>deleted</v>
      </c>
      <c r="O1198" s="103" t="str">
        <f>rdxc_sourceList!M1323</f>
        <v/>
      </c>
      <c r="P1198" s="60" t="str">
        <f>rdxc_sourceList!N1323</f>
        <v>1</v>
      </c>
      <c r="Q1198" s="60" t="str">
        <f>rdxc_sourceList!O1323</f>
        <v>0</v>
      </c>
      <c r="R1198" s="60" t="str">
        <f>rdxc_sourceList!P1323</f>
        <v>1</v>
      </c>
      <c r="S1198" t="str">
        <f>rdxc_sourceList!Q1323</f>
        <v>LO-27</v>
      </c>
      <c r="T1198" s="99" t="str">
        <f t="shared" si="43"/>
        <v>1197|42|LO-08|deleted||1|0|1|LO-27</v>
      </c>
    </row>
    <row r="1199" spans="11:20">
      <c r="K1199">
        <v>1198</v>
      </c>
      <c r="L1199" s="68">
        <f t="shared" si="42"/>
        <v>42</v>
      </c>
      <c r="M1199" s="1" t="str">
        <f>rdxc_sourceList!K1324</f>
        <v>LO-09</v>
      </c>
      <c r="N1199" s="2" t="str">
        <f>rdxc_sourceList!L1324</f>
        <v>deleted</v>
      </c>
      <c r="O1199" s="103" t="str">
        <f>rdxc_sourceList!M1324</f>
        <v/>
      </c>
      <c r="P1199" s="60" t="str">
        <f>rdxc_sourceList!N1324</f>
        <v>1</v>
      </c>
      <c r="Q1199" s="60" t="str">
        <f>rdxc_sourceList!O1324</f>
        <v>0</v>
      </c>
      <c r="R1199" s="60" t="str">
        <f>rdxc_sourceList!P1324</f>
        <v>1</v>
      </c>
      <c r="S1199" t="str">
        <f>rdxc_sourceList!Q1324</f>
        <v>LO-28</v>
      </c>
      <c r="T1199" s="99" t="str">
        <f t="shared" si="43"/>
        <v>1198|42|LO-09|deleted||1|0|1|LO-28</v>
      </c>
    </row>
    <row r="1200" spans="11:20">
      <c r="K1200">
        <v>1199</v>
      </c>
      <c r="L1200" s="68">
        <f t="shared" si="42"/>
        <v>42</v>
      </c>
      <c r="M1200" s="1" t="str">
        <f>rdxc_sourceList!K1325</f>
        <v>LO-10</v>
      </c>
      <c r="N1200" s="2" t="str">
        <f>rdxc_sourceList!L1325</f>
        <v>deleted</v>
      </c>
      <c r="O1200" s="103" t="str">
        <f>rdxc_sourceList!M1325</f>
        <v/>
      </c>
      <c r="P1200" s="60" t="str">
        <f>rdxc_sourceList!N1325</f>
        <v>1</v>
      </c>
      <c r="Q1200" s="60" t="str">
        <f>rdxc_sourceList!O1325</f>
        <v>0</v>
      </c>
      <c r="R1200" s="60" t="str">
        <f>rdxc_sourceList!P1325</f>
        <v>1</v>
      </c>
      <c r="S1200" t="str">
        <f>rdxc_sourceList!Q1325</f>
        <v>LO-29</v>
      </c>
      <c r="T1200" s="99" t="str">
        <f t="shared" si="43"/>
        <v>1199|42|LO-10|deleted||1|0|1|LO-29</v>
      </c>
    </row>
    <row r="1201" spans="11:20">
      <c r="K1201">
        <v>1200</v>
      </c>
      <c r="L1201" s="68">
        <f t="shared" si="42"/>
        <v>42</v>
      </c>
      <c r="M1201" s="1" t="str">
        <f>rdxc_sourceList!K1326</f>
        <v>LO-11</v>
      </c>
      <c r="N1201" s="2" t="str">
        <f>rdxc_sourceList!L1326</f>
        <v>deleted</v>
      </c>
      <c r="O1201" s="103" t="str">
        <f>rdxc_sourceList!M1326</f>
        <v/>
      </c>
      <c r="P1201" s="60" t="str">
        <f>rdxc_sourceList!N1326</f>
        <v>1</v>
      </c>
      <c r="Q1201" s="60" t="str">
        <f>rdxc_sourceList!O1326</f>
        <v>0</v>
      </c>
      <c r="R1201" s="60" t="str">
        <f>rdxc_sourceList!P1326</f>
        <v>1</v>
      </c>
      <c r="S1201" t="str">
        <f>rdxc_sourceList!Q1326</f>
        <v>LO-31</v>
      </c>
      <c r="T1201" s="99" t="str">
        <f t="shared" si="43"/>
        <v>1200|42|LO-11|deleted||1|0|1|LO-31</v>
      </c>
    </row>
    <row r="1202" spans="11:20">
      <c r="K1202">
        <v>1201</v>
      </c>
      <c r="L1202" s="68">
        <f t="shared" si="42"/>
        <v>42</v>
      </c>
      <c r="M1202" s="1" t="str">
        <f>rdxc_sourceList!K1327</f>
        <v>LO-12</v>
      </c>
      <c r="N1202" s="2" t="str">
        <f>rdxc_sourceList!L1327</f>
        <v>deleted</v>
      </c>
      <c r="O1202" s="103" t="str">
        <f>rdxc_sourceList!M1327</f>
        <v/>
      </c>
      <c r="P1202" s="60" t="str">
        <f>rdxc_sourceList!N1327</f>
        <v>1</v>
      </c>
      <c r="Q1202" s="60" t="str">
        <f>rdxc_sourceList!O1327</f>
        <v>0</v>
      </c>
      <c r="R1202" s="60" t="str">
        <f>rdxc_sourceList!P1327</f>
        <v>1</v>
      </c>
      <c r="S1202" t="str">
        <f>rdxc_sourceList!Q1327</f>
        <v>LO-20</v>
      </c>
      <c r="T1202" s="99" t="str">
        <f t="shared" si="43"/>
        <v>1201|42|LO-12|deleted||1|0|1|LO-20</v>
      </c>
    </row>
    <row r="1203" spans="11:20">
      <c r="K1203">
        <v>1202</v>
      </c>
      <c r="L1203" s="68">
        <f t="shared" si="42"/>
        <v>42</v>
      </c>
      <c r="M1203" s="1" t="str">
        <f>rdxc_sourceList!K1328</f>
        <v>LO-13</v>
      </c>
      <c r="N1203" s="2" t="str">
        <f>rdxc_sourceList!L1328</f>
        <v>deleted</v>
      </c>
      <c r="O1203" s="103" t="str">
        <f>rdxc_sourceList!M1328</f>
        <v/>
      </c>
      <c r="P1203" s="60" t="str">
        <f>rdxc_sourceList!N1328</f>
        <v>1</v>
      </c>
      <c r="Q1203" s="60" t="str">
        <f>rdxc_sourceList!O1328</f>
        <v>0</v>
      </c>
      <c r="R1203" s="60" t="str">
        <f>rdxc_sourceList!P1328</f>
        <v>1</v>
      </c>
      <c r="S1203" t="str">
        <f>rdxc_sourceList!Q1328</f>
        <v>LO-32</v>
      </c>
      <c r="T1203" s="99" t="str">
        <f t="shared" si="43"/>
        <v>1202|42|LO-13|deleted||1|0|1|LO-32</v>
      </c>
    </row>
    <row r="1204" spans="11:20">
      <c r="K1204">
        <v>1203</v>
      </c>
      <c r="L1204" s="68">
        <f t="shared" si="42"/>
        <v>42</v>
      </c>
      <c r="M1204" s="1" t="str">
        <f>rdxc_sourceList!K1329</f>
        <v>LO-14</v>
      </c>
      <c r="N1204" s="2" t="str">
        <f>rdxc_sourceList!L1329</f>
        <v>deleted</v>
      </c>
      <c r="O1204" s="103" t="str">
        <f>rdxc_sourceList!M1329</f>
        <v/>
      </c>
      <c r="P1204" s="60" t="str">
        <f>rdxc_sourceList!N1329</f>
        <v>1</v>
      </c>
      <c r="Q1204" s="60" t="str">
        <f>rdxc_sourceList!O1329</f>
        <v>0</v>
      </c>
      <c r="R1204" s="60" t="str">
        <f>rdxc_sourceList!P1329</f>
        <v>1</v>
      </c>
      <c r="S1204" t="str">
        <f>rdxc_sourceList!Q1329</f>
        <v>LO-33</v>
      </c>
      <c r="T1204" s="99" t="str">
        <f t="shared" si="43"/>
        <v>1203|42|LO-14|deleted||1|0|1|LO-33</v>
      </c>
    </row>
    <row r="1205" spans="11:20">
      <c r="K1205">
        <v>1204</v>
      </c>
      <c r="L1205" s="68">
        <f t="shared" si="42"/>
        <v>42</v>
      </c>
      <c r="M1205" s="1" t="str">
        <f>rdxc_sourceList!K1330</f>
        <v>LO-15</v>
      </c>
      <c r="N1205" s="2" t="str">
        <f>rdxc_sourceList!L1330</f>
        <v>deleted</v>
      </c>
      <c r="O1205" s="103" t="str">
        <f>rdxc_sourceList!M1330</f>
        <v/>
      </c>
      <c r="P1205" s="60" t="str">
        <f>rdxc_sourceList!N1330</f>
        <v>1</v>
      </c>
      <c r="Q1205" s="60" t="str">
        <f>rdxc_sourceList!O1330</f>
        <v>0</v>
      </c>
      <c r="R1205" s="60" t="str">
        <f>rdxc_sourceList!P1330</f>
        <v>1</v>
      </c>
      <c r="S1205" t="str">
        <f>rdxc_sourceList!Q1330</f>
        <v>LO-34</v>
      </c>
      <c r="T1205" s="99" t="str">
        <f t="shared" si="43"/>
        <v>1204|42|LO-15|deleted||1|0|1|LO-34</v>
      </c>
    </row>
    <row r="1206" spans="11:20">
      <c r="K1206">
        <v>1205</v>
      </c>
      <c r="L1206" s="68">
        <f t="shared" si="42"/>
        <v>42</v>
      </c>
      <c r="M1206" s="1" t="str">
        <f>rdxc_sourceList!K1331</f>
        <v>LO-16</v>
      </c>
      <c r="N1206" s="2" t="str">
        <f>rdxc_sourceList!L1331</f>
        <v>SOSNOVY BOR</v>
      </c>
      <c r="O1206" s="103" t="str">
        <f>rdxc_sourceList!M1331</f>
        <v/>
      </c>
      <c r="P1206" s="60" t="str">
        <f>rdxc_sourceList!N1331</f>
        <v>0</v>
      </c>
      <c r="Q1206" s="60" t="str">
        <f>rdxc_sourceList!O1331</f>
        <v>0</v>
      </c>
      <c r="R1206" s="60" t="str">
        <f>rdxc_sourceList!P1331</f>
        <v>0</v>
      </c>
      <c r="S1206" t="str">
        <f>rdxc_sourceList!Q1331</f>
        <v/>
      </c>
      <c r="T1206" s="99" t="str">
        <f t="shared" si="43"/>
        <v>1205|42|LO-16|SOSNOVY BOR||0|0|0|</v>
      </c>
    </row>
    <row r="1207" spans="11:20">
      <c r="K1207">
        <v>1206</v>
      </c>
      <c r="L1207" s="68">
        <f t="shared" si="42"/>
        <v>42</v>
      </c>
      <c r="M1207" s="1" t="str">
        <f>rdxc_sourceList!K1332</f>
        <v>LO-17</v>
      </c>
      <c r="N1207" s="2" t="str">
        <f>rdxc_sourceList!L1332</f>
        <v>deleted</v>
      </c>
      <c r="O1207" s="103" t="str">
        <f>rdxc_sourceList!M1332</f>
        <v/>
      </c>
      <c r="P1207" s="60" t="str">
        <f>rdxc_sourceList!N1332</f>
        <v>1</v>
      </c>
      <c r="Q1207" s="60" t="str">
        <f>rdxc_sourceList!O1332</f>
        <v>0</v>
      </c>
      <c r="R1207" s="60" t="str">
        <f>rdxc_sourceList!P1332</f>
        <v>1</v>
      </c>
      <c r="S1207" t="str">
        <f>rdxc_sourceList!Q1332</f>
        <v>LO-35</v>
      </c>
      <c r="T1207" s="99" t="str">
        <f t="shared" si="43"/>
        <v>1206|42|LO-17|deleted||1|0|1|LO-35</v>
      </c>
    </row>
    <row r="1208" spans="11:20">
      <c r="K1208">
        <v>1207</v>
      </c>
      <c r="L1208" s="68">
        <f t="shared" si="42"/>
        <v>42</v>
      </c>
      <c r="M1208" s="1" t="str">
        <f>rdxc_sourceList!K1333</f>
        <v>LO-18</v>
      </c>
      <c r="N1208" s="2" t="str">
        <f>rdxc_sourceList!L1333</f>
        <v>deleted</v>
      </c>
      <c r="O1208" s="103" t="str">
        <f>rdxc_sourceList!M1333</f>
        <v/>
      </c>
      <c r="P1208" s="60" t="str">
        <f>rdxc_sourceList!N1333</f>
        <v>1</v>
      </c>
      <c r="Q1208" s="60" t="str">
        <f>rdxc_sourceList!O1333</f>
        <v>0</v>
      </c>
      <c r="R1208" s="60" t="str">
        <f>rdxc_sourceList!P1333</f>
        <v>1</v>
      </c>
      <c r="S1208" t="str">
        <f>rdxc_sourceList!Q1333</f>
        <v>LO-36</v>
      </c>
      <c r="T1208" s="99" t="str">
        <f t="shared" si="43"/>
        <v>1207|42|LO-18|deleted||1|0|1|LO-36</v>
      </c>
    </row>
    <row r="1209" spans="11:20">
      <c r="K1209">
        <v>1208</v>
      </c>
      <c r="L1209" s="68">
        <f t="shared" si="42"/>
        <v>42</v>
      </c>
      <c r="M1209" s="1" t="str">
        <f>rdxc_sourceList!K1334</f>
        <v>LO-19</v>
      </c>
      <c r="N1209" s="2" t="str">
        <f>rdxc_sourceList!L1334</f>
        <v>deleted</v>
      </c>
      <c r="O1209" s="103" t="str">
        <f>rdxc_sourceList!M1334</f>
        <v/>
      </c>
      <c r="P1209" s="60" t="str">
        <f>rdxc_sourceList!N1334</f>
        <v>1</v>
      </c>
      <c r="Q1209" s="60" t="str">
        <f>rdxc_sourceList!O1334</f>
        <v>0</v>
      </c>
      <c r="R1209" s="60" t="str">
        <f>rdxc_sourceList!P1334</f>
        <v>1</v>
      </c>
      <c r="S1209" t="str">
        <f>rdxc_sourceList!Q1334</f>
        <v>LO-28</v>
      </c>
      <c r="T1209" s="99" t="str">
        <f t="shared" si="43"/>
        <v>1208|42|LO-19|deleted||1|0|1|LO-28</v>
      </c>
    </row>
    <row r="1210" spans="11:20">
      <c r="K1210">
        <v>1209</v>
      </c>
      <c r="L1210" s="68">
        <f t="shared" si="42"/>
        <v>42</v>
      </c>
      <c r="M1210" s="1" t="str">
        <f>rdxc_sourceList!K1335</f>
        <v>LO-20</v>
      </c>
      <c r="N1210" s="2" t="str">
        <f>rdxc_sourceList!L1335</f>
        <v>BOKSITOGORSKY AREA / incl. BOKSITOGORSK, PIKALYOVO /</v>
      </c>
      <c r="O1210" s="103" t="str">
        <f>rdxc_sourceList!M1335</f>
        <v/>
      </c>
      <c r="P1210" s="60" t="str">
        <f>rdxc_sourceList!N1335</f>
        <v>0</v>
      </c>
      <c r="Q1210" s="60" t="str">
        <f>rdxc_sourceList!O1335</f>
        <v>0</v>
      </c>
      <c r="R1210" s="60" t="str">
        <f>rdxc_sourceList!P1335</f>
        <v>0</v>
      </c>
      <c r="S1210" t="str">
        <f>rdxc_sourceList!Q1335</f>
        <v/>
      </c>
      <c r="T1210" s="99" t="str">
        <f t="shared" si="43"/>
        <v>1209|42|LO-20|BOKSITOGORSKY AREA / incl. BOKSITOGORSK, PIKALYOVO /||0|0|0|</v>
      </c>
    </row>
    <row r="1211" spans="11:20">
      <c r="K1211">
        <v>1210</v>
      </c>
      <c r="L1211" s="68">
        <f t="shared" si="42"/>
        <v>42</v>
      </c>
      <c r="M1211" s="1" t="str">
        <f>rdxc_sourceList!K1336</f>
        <v>LO-21</v>
      </c>
      <c r="N1211" s="2" t="str">
        <f>rdxc_sourceList!L1336</f>
        <v>VOLOSOVSKY AREA</v>
      </c>
      <c r="O1211" s="103" t="str">
        <f>rdxc_sourceList!M1336</f>
        <v/>
      </c>
      <c r="P1211" s="60" t="str">
        <f>rdxc_sourceList!N1336</f>
        <v>0</v>
      </c>
      <c r="Q1211" s="60" t="str">
        <f>rdxc_sourceList!O1336</f>
        <v>0</v>
      </c>
      <c r="R1211" s="60" t="str">
        <f>rdxc_sourceList!P1336</f>
        <v>0</v>
      </c>
      <c r="S1211" t="str">
        <f>rdxc_sourceList!Q1336</f>
        <v/>
      </c>
      <c r="T1211" s="99" t="str">
        <f t="shared" si="43"/>
        <v>1210|42|LO-21|VOLOSOVSKY AREA||0|0|0|</v>
      </c>
    </row>
    <row r="1212" spans="11:20">
      <c r="K1212">
        <v>1211</v>
      </c>
      <c r="L1212" s="68">
        <f t="shared" si="42"/>
        <v>42</v>
      </c>
      <c r="M1212" s="1" t="str">
        <f>rdxc_sourceList!K1337</f>
        <v>LO-22</v>
      </c>
      <c r="N1212" s="2" t="str">
        <f>rdxc_sourceList!L1337</f>
        <v>VOLKHOVSKY AREA / incl. VOLKHOV, NOVAJA LADOGA, SYaS`STROY/</v>
      </c>
      <c r="O1212" s="103" t="str">
        <f>rdxc_sourceList!M1337</f>
        <v/>
      </c>
      <c r="P1212" s="60" t="str">
        <f>rdxc_sourceList!N1337</f>
        <v>0</v>
      </c>
      <c r="Q1212" s="60" t="str">
        <f>rdxc_sourceList!O1337</f>
        <v>0</v>
      </c>
      <c r="R1212" s="60" t="str">
        <f>rdxc_sourceList!P1337</f>
        <v>0</v>
      </c>
      <c r="S1212" t="str">
        <f>rdxc_sourceList!Q1337</f>
        <v/>
      </c>
      <c r="T1212" s="99" t="str">
        <f t="shared" si="43"/>
        <v>1211|42|LO-22|VOLKHOVSKY AREA / incl. VOLKHOV, NOVAJA LADOGA, SYaS`STROY/||0|0|0|</v>
      </c>
    </row>
    <row r="1213" spans="11:20">
      <c r="K1213">
        <v>1212</v>
      </c>
      <c r="L1213" s="68">
        <f t="shared" si="42"/>
        <v>42</v>
      </c>
      <c r="M1213" s="1" t="str">
        <f>rdxc_sourceList!K1338</f>
        <v>LO-23</v>
      </c>
      <c r="N1213" s="2" t="str">
        <f>rdxc_sourceList!L1338</f>
        <v>VSEVOLOZHSKY AREA / incl. VSEVOLZhSK, SERTOLOVO/</v>
      </c>
      <c r="O1213" s="103" t="str">
        <f>rdxc_sourceList!M1338</f>
        <v/>
      </c>
      <c r="P1213" s="60" t="str">
        <f>rdxc_sourceList!N1338</f>
        <v>0</v>
      </c>
      <c r="Q1213" s="60" t="str">
        <f>rdxc_sourceList!O1338</f>
        <v>0</v>
      </c>
      <c r="R1213" s="60" t="str">
        <f>rdxc_sourceList!P1338</f>
        <v>0</v>
      </c>
      <c r="S1213" t="str">
        <f>rdxc_sourceList!Q1338</f>
        <v/>
      </c>
      <c r="T1213" s="99" t="str">
        <f t="shared" si="43"/>
        <v>1212|42|LO-23|VSEVOLOZHSKY AREA / incl. VSEVOLZhSK, SERTOLOVO/||0|0|0|</v>
      </c>
    </row>
    <row r="1214" spans="11:20">
      <c r="K1214">
        <v>1213</v>
      </c>
      <c r="L1214" s="68">
        <f t="shared" si="42"/>
        <v>42</v>
      </c>
      <c r="M1214" s="1" t="str">
        <f>rdxc_sourceList!K1339</f>
        <v>LO-24</v>
      </c>
      <c r="N1214" s="2" t="str">
        <f>rdxc_sourceList!L1339</f>
        <v>VYBORGSKY AREA / incl. VYBORG, VYSOTSK, KAMENNOGORSK, PRIMORSK, SVETOGORSK /</v>
      </c>
      <c r="O1214" s="103" t="str">
        <f>rdxc_sourceList!M1339</f>
        <v/>
      </c>
      <c r="P1214" s="60" t="str">
        <f>rdxc_sourceList!N1339</f>
        <v>0</v>
      </c>
      <c r="Q1214" s="60" t="str">
        <f>rdxc_sourceList!O1339</f>
        <v>0</v>
      </c>
      <c r="R1214" s="60" t="str">
        <f>rdxc_sourceList!P1339</f>
        <v>0</v>
      </c>
      <c r="S1214" t="str">
        <f>rdxc_sourceList!Q1339</f>
        <v/>
      </c>
      <c r="T1214" s="99" t="str">
        <f t="shared" si="43"/>
        <v>1213|42|LO-24|VYBORGSKY AREA / incl. VYBORG, VYSOTSK, KAMENNOGORSK, PRIMORSK, SVETOGORSK /||0|0|0|</v>
      </c>
    </row>
    <row r="1215" spans="11:20">
      <c r="K1215">
        <v>1214</v>
      </c>
      <c r="L1215" s="68">
        <f t="shared" si="42"/>
        <v>42</v>
      </c>
      <c r="M1215" s="1" t="str">
        <f>rdxc_sourceList!K1340</f>
        <v>LO-25</v>
      </c>
      <c r="N1215" s="2" t="str">
        <f>rdxc_sourceList!L1340</f>
        <v>GATCHINA AREA / incl. GATCHINA, COMMUNAR /</v>
      </c>
      <c r="O1215" s="103" t="str">
        <f>rdxc_sourceList!M1340</f>
        <v/>
      </c>
      <c r="P1215" s="60" t="str">
        <f>rdxc_sourceList!N1340</f>
        <v>0</v>
      </c>
      <c r="Q1215" s="60" t="str">
        <f>rdxc_sourceList!O1340</f>
        <v>0</v>
      </c>
      <c r="R1215" s="60" t="str">
        <f>rdxc_sourceList!P1340</f>
        <v>0</v>
      </c>
      <c r="S1215" t="str">
        <f>rdxc_sourceList!Q1340</f>
        <v/>
      </c>
      <c r="T1215" s="99" t="str">
        <f t="shared" si="43"/>
        <v>1214|42|LO-25|GATCHINA AREA / incl. GATCHINA, COMMUNAR /||0|0|0|</v>
      </c>
    </row>
    <row r="1216" spans="11:20">
      <c r="K1216">
        <v>1215</v>
      </c>
      <c r="L1216" s="68">
        <f t="shared" si="42"/>
        <v>42</v>
      </c>
      <c r="M1216" s="1" t="str">
        <f>rdxc_sourceList!K1341</f>
        <v>LO-26</v>
      </c>
      <c r="N1216" s="2" t="str">
        <f>rdxc_sourceList!L1341</f>
        <v>KINGISEPPSKY AREA / incl. KINGISEPP, IVANGOROD /</v>
      </c>
      <c r="O1216" s="103" t="str">
        <f>rdxc_sourceList!M1341</f>
        <v/>
      </c>
      <c r="P1216" s="60" t="str">
        <f>rdxc_sourceList!N1341</f>
        <v>0</v>
      </c>
      <c r="Q1216" s="60" t="str">
        <f>rdxc_sourceList!O1341</f>
        <v>0</v>
      </c>
      <c r="R1216" s="60" t="str">
        <f>rdxc_sourceList!P1341</f>
        <v>0</v>
      </c>
      <c r="S1216" t="str">
        <f>rdxc_sourceList!Q1341</f>
        <v/>
      </c>
      <c r="T1216" s="99" t="str">
        <f t="shared" si="43"/>
        <v>1215|42|LO-26|KINGISEPPSKY AREA / incl. KINGISEPP, IVANGOROD /||0|0|0|</v>
      </c>
    </row>
    <row r="1217" spans="11:20">
      <c r="K1217">
        <v>1216</v>
      </c>
      <c r="L1217" s="68">
        <f t="shared" si="42"/>
        <v>42</v>
      </c>
      <c r="M1217" s="1" t="str">
        <f>rdxc_sourceList!K1342</f>
        <v>LO-27</v>
      </c>
      <c r="N1217" s="2" t="str">
        <f>rdxc_sourceList!L1342</f>
        <v>KIRISHINSKY AREA / incl. KIRISHI /</v>
      </c>
      <c r="O1217" s="103" t="str">
        <f>rdxc_sourceList!M1342</f>
        <v/>
      </c>
      <c r="P1217" s="60" t="str">
        <f>rdxc_sourceList!N1342</f>
        <v>0</v>
      </c>
      <c r="Q1217" s="60" t="str">
        <f>rdxc_sourceList!O1342</f>
        <v>0</v>
      </c>
      <c r="R1217" s="60" t="str">
        <f>rdxc_sourceList!P1342</f>
        <v>0</v>
      </c>
      <c r="S1217" t="str">
        <f>rdxc_sourceList!Q1342</f>
        <v/>
      </c>
      <c r="T1217" s="99" t="str">
        <f t="shared" si="43"/>
        <v>1216|42|LO-27|KIRISHINSKY AREA / incl. KIRISHI /||0|0|0|</v>
      </c>
    </row>
    <row r="1218" spans="11:20">
      <c r="K1218">
        <v>1217</v>
      </c>
      <c r="L1218" s="68">
        <f t="shared" si="42"/>
        <v>42</v>
      </c>
      <c r="M1218" s="1" t="str">
        <f>rdxc_sourceList!K1343</f>
        <v>LO-28</v>
      </c>
      <c r="N1218" s="2" t="str">
        <f>rdxc_sourceList!L1343</f>
        <v>KIROVSKY AREA / incl. KIROVSK, OTRADNOYE, SHLISSELBURG /</v>
      </c>
      <c r="O1218" s="103" t="str">
        <f>rdxc_sourceList!M1343</f>
        <v/>
      </c>
      <c r="P1218" s="60" t="str">
        <f>rdxc_sourceList!N1343</f>
        <v>0</v>
      </c>
      <c r="Q1218" s="60" t="str">
        <f>rdxc_sourceList!O1343</f>
        <v>0</v>
      </c>
      <c r="R1218" s="60" t="str">
        <f>rdxc_sourceList!P1343</f>
        <v>0</v>
      </c>
      <c r="S1218" t="str">
        <f>rdxc_sourceList!Q1343</f>
        <v/>
      </c>
      <c r="T1218" s="99" t="str">
        <f t="shared" si="43"/>
        <v>1217|42|LO-28|KIROVSKY AREA / incl. KIROVSK, OTRADNOYE, SHLISSELBURG /||0|0|0|</v>
      </c>
    </row>
    <row r="1219" spans="11:20">
      <c r="K1219">
        <v>1218</v>
      </c>
      <c r="L1219" s="68">
        <f t="shared" ref="L1219:L1282" si="44">VLOOKUP(LEFT(M1219,2),$B$2:$C$92,2,0)</f>
        <v>42</v>
      </c>
      <c r="M1219" s="1" t="str">
        <f>rdxc_sourceList!K1344</f>
        <v>LO-29</v>
      </c>
      <c r="N1219" s="2" t="str">
        <f>rdxc_sourceList!L1344</f>
        <v>LODEYNOPOLSKY AREA / incl. LODEYNOYE POLE, SVIRSTROY/</v>
      </c>
      <c r="O1219" s="103" t="str">
        <f>rdxc_sourceList!M1344</f>
        <v/>
      </c>
      <c r="P1219" s="60" t="str">
        <f>rdxc_sourceList!N1344</f>
        <v>0</v>
      </c>
      <c r="Q1219" s="60" t="str">
        <f>rdxc_sourceList!O1344</f>
        <v>0</v>
      </c>
      <c r="R1219" s="60" t="str">
        <f>rdxc_sourceList!P1344</f>
        <v>0</v>
      </c>
      <c r="S1219" t="str">
        <f>rdxc_sourceList!Q1344</f>
        <v/>
      </c>
      <c r="T1219" s="99" t="str">
        <f t="shared" ref="T1219:T1282" si="45">K1219&amp;"|"&amp;L1219&amp;"|"&amp;M1219&amp;"|"&amp;N1219&amp;"|"&amp;IF(O1219 &lt;&gt; "",TEXT(O1219,"yyyy-mm-dd"),"")&amp;"|"&amp;P1219&amp;"|"&amp;Q1219&amp;"|"&amp;R1219&amp;"|"&amp;S1219</f>
        <v>1218|42|LO-29|LODEYNOPOLSKY AREA / incl. LODEYNOYE POLE, SVIRSTROY/||0|0|0|</v>
      </c>
    </row>
    <row r="1220" spans="11:20">
      <c r="K1220">
        <v>1219</v>
      </c>
      <c r="L1220" s="68">
        <f t="shared" si="44"/>
        <v>42</v>
      </c>
      <c r="M1220" s="1" t="str">
        <f>rdxc_sourceList!K1345</f>
        <v>LO-30</v>
      </c>
      <c r="N1220" s="2" t="str">
        <f>rdxc_sourceList!L1345</f>
        <v>LOMONOSOVSKY AREA</v>
      </c>
      <c r="O1220" s="103" t="str">
        <f>rdxc_sourceList!M1345</f>
        <v/>
      </c>
      <c r="P1220" s="60" t="str">
        <f>rdxc_sourceList!N1345</f>
        <v>0</v>
      </c>
      <c r="Q1220" s="60" t="str">
        <f>rdxc_sourceList!O1345</f>
        <v>0</v>
      </c>
      <c r="R1220" s="60" t="str">
        <f>rdxc_sourceList!P1345</f>
        <v>0</v>
      </c>
      <c r="S1220" t="str">
        <f>rdxc_sourceList!Q1345</f>
        <v/>
      </c>
      <c r="T1220" s="99" t="str">
        <f t="shared" si="45"/>
        <v>1219|42|LO-30|LOMONOSOVSKY AREA||0|0|0|</v>
      </c>
    </row>
    <row r="1221" spans="11:20">
      <c r="K1221">
        <v>1220</v>
      </c>
      <c r="L1221" s="68">
        <f t="shared" si="44"/>
        <v>42</v>
      </c>
      <c r="M1221" s="1" t="str">
        <f>rdxc_sourceList!K1346</f>
        <v>LO-31</v>
      </c>
      <c r="N1221" s="2" t="str">
        <f>rdxc_sourceList!L1346</f>
        <v>LUZHSKY AREA / incl. LUGA /</v>
      </c>
      <c r="O1221" s="103" t="str">
        <f>rdxc_sourceList!M1346</f>
        <v/>
      </c>
      <c r="P1221" s="60" t="str">
        <f>rdxc_sourceList!N1346</f>
        <v>0</v>
      </c>
      <c r="Q1221" s="60" t="str">
        <f>rdxc_sourceList!O1346</f>
        <v>0</v>
      </c>
      <c r="R1221" s="60" t="str">
        <f>rdxc_sourceList!P1346</f>
        <v>0</v>
      </c>
      <c r="S1221" t="str">
        <f>rdxc_sourceList!Q1346</f>
        <v/>
      </c>
      <c r="T1221" s="99" t="str">
        <f t="shared" si="45"/>
        <v>1220|42|LO-31|LUZHSKY AREA / incl. LUGA /||0|0|0|</v>
      </c>
    </row>
    <row r="1222" spans="11:20">
      <c r="K1222">
        <v>1221</v>
      </c>
      <c r="L1222" s="68">
        <f t="shared" si="44"/>
        <v>42</v>
      </c>
      <c r="M1222" s="1" t="str">
        <f>rdxc_sourceList!K1347</f>
        <v>LO-32</v>
      </c>
      <c r="N1222" s="2" t="str">
        <f>rdxc_sourceList!L1347</f>
        <v>PODPOROZHSKY AREA / incl. PODPOROZhE/</v>
      </c>
      <c r="O1222" s="103" t="str">
        <f>rdxc_sourceList!M1347</f>
        <v/>
      </c>
      <c r="P1222" s="60" t="str">
        <f>rdxc_sourceList!N1347</f>
        <v>0</v>
      </c>
      <c r="Q1222" s="60" t="str">
        <f>rdxc_sourceList!O1347</f>
        <v>0</v>
      </c>
      <c r="R1222" s="60" t="str">
        <f>rdxc_sourceList!P1347</f>
        <v>0</v>
      </c>
      <c r="S1222" t="str">
        <f>rdxc_sourceList!Q1347</f>
        <v/>
      </c>
      <c r="T1222" s="99" t="str">
        <f t="shared" si="45"/>
        <v>1221|42|LO-32|PODPOROZHSKY AREA / incl. PODPOROZhE/||0|0|0|</v>
      </c>
    </row>
    <row r="1223" spans="11:20">
      <c r="K1223">
        <v>1222</v>
      </c>
      <c r="L1223" s="68">
        <f t="shared" si="44"/>
        <v>42</v>
      </c>
      <c r="M1223" s="1" t="str">
        <f>rdxc_sourceList!K1348</f>
        <v>LO-33</v>
      </c>
      <c r="N1223" s="2" t="str">
        <f>rdxc_sourceList!L1348</f>
        <v>PRIOZERSKY AREA / incl. PRIOZERSK /</v>
      </c>
      <c r="O1223" s="103" t="str">
        <f>rdxc_sourceList!M1348</f>
        <v/>
      </c>
      <c r="P1223" s="60" t="str">
        <f>rdxc_sourceList!N1348</f>
        <v>0</v>
      </c>
      <c r="Q1223" s="60" t="str">
        <f>rdxc_sourceList!O1348</f>
        <v>0</v>
      </c>
      <c r="R1223" s="60" t="str">
        <f>rdxc_sourceList!P1348</f>
        <v>0</v>
      </c>
      <c r="S1223" t="str">
        <f>rdxc_sourceList!Q1348</f>
        <v/>
      </c>
      <c r="T1223" s="99" t="str">
        <f t="shared" si="45"/>
        <v>1222|42|LO-33|PRIOZERSKY AREA / incl. PRIOZERSK /||0|0|0|</v>
      </c>
    </row>
    <row r="1224" spans="11:20">
      <c r="K1224">
        <v>1223</v>
      </c>
      <c r="L1224" s="68">
        <f t="shared" si="44"/>
        <v>42</v>
      </c>
      <c r="M1224" s="1" t="str">
        <f>rdxc_sourceList!K1349</f>
        <v>LO-34</v>
      </c>
      <c r="N1224" s="2" t="str">
        <f>rdxc_sourceList!L1349</f>
        <v>SLANTSEVSKY AREA / incl. SLANTSY /</v>
      </c>
      <c r="O1224" s="103" t="str">
        <f>rdxc_sourceList!M1349</f>
        <v/>
      </c>
      <c r="P1224" s="60" t="str">
        <f>rdxc_sourceList!N1349</f>
        <v>0</v>
      </c>
      <c r="Q1224" s="60" t="str">
        <f>rdxc_sourceList!O1349</f>
        <v>0</v>
      </c>
      <c r="R1224" s="60" t="str">
        <f>rdxc_sourceList!P1349</f>
        <v>0</v>
      </c>
      <c r="S1224" t="str">
        <f>rdxc_sourceList!Q1349</f>
        <v/>
      </c>
      <c r="T1224" s="99" t="str">
        <f t="shared" si="45"/>
        <v>1223|42|LO-34|SLANTSEVSKY AREA / incl. SLANTSY /||0|0|0|</v>
      </c>
    </row>
    <row r="1225" spans="11:20">
      <c r="K1225">
        <v>1224</v>
      </c>
      <c r="L1225" s="68">
        <f t="shared" si="44"/>
        <v>42</v>
      </c>
      <c r="M1225" s="1" t="str">
        <f>rdxc_sourceList!K1350</f>
        <v>LO-35</v>
      </c>
      <c r="N1225" s="2" t="str">
        <f>rdxc_sourceList!L1350</f>
        <v>TIKHVINSKY AREA / incl. TIKHVIN /</v>
      </c>
      <c r="O1225" s="103" t="str">
        <f>rdxc_sourceList!M1350</f>
        <v/>
      </c>
      <c r="P1225" s="60" t="str">
        <f>rdxc_sourceList!N1350</f>
        <v>0</v>
      </c>
      <c r="Q1225" s="60" t="str">
        <f>rdxc_sourceList!O1350</f>
        <v>0</v>
      </c>
      <c r="R1225" s="60" t="str">
        <f>rdxc_sourceList!P1350</f>
        <v>0</v>
      </c>
      <c r="S1225" t="str">
        <f>rdxc_sourceList!Q1350</f>
        <v/>
      </c>
      <c r="T1225" s="99" t="str">
        <f t="shared" si="45"/>
        <v>1224|42|LO-35|TIKHVINSKY AREA / incl. TIKHVIN /||0|0|0|</v>
      </c>
    </row>
    <row r="1226" spans="11:20">
      <c r="K1226">
        <v>1225</v>
      </c>
      <c r="L1226" s="68">
        <f t="shared" si="44"/>
        <v>42</v>
      </c>
      <c r="M1226" s="1" t="str">
        <f>rdxc_sourceList!K1351</f>
        <v>LO-36</v>
      </c>
      <c r="N1226" s="2" t="str">
        <f>rdxc_sourceList!L1351</f>
        <v>TOSNENSKY AREA / incl. TOSNO, LYUBAN, NIKOLSKOE/</v>
      </c>
      <c r="O1226" s="103" t="str">
        <f>rdxc_sourceList!M1351</f>
        <v/>
      </c>
      <c r="P1226" s="60" t="str">
        <f>rdxc_sourceList!N1351</f>
        <v>0</v>
      </c>
      <c r="Q1226" s="60" t="str">
        <f>rdxc_sourceList!O1351</f>
        <v>0</v>
      </c>
      <c r="R1226" s="60" t="str">
        <f>rdxc_sourceList!P1351</f>
        <v>0</v>
      </c>
      <c r="S1226" t="str">
        <f>rdxc_sourceList!Q1351</f>
        <v/>
      </c>
      <c r="T1226" s="99" t="str">
        <f t="shared" si="45"/>
        <v>1225|42|LO-36|TOSNENSKY AREA / incl. TOSNO, LYUBAN, NIKOLSKOE/||0|0|0|</v>
      </c>
    </row>
    <row r="1227" spans="11:20">
      <c r="K1227">
        <v>1226</v>
      </c>
      <c r="L1227" s="68">
        <f t="shared" si="44"/>
        <v>42</v>
      </c>
      <c r="M1227" s="1" t="str">
        <f>rdxc_sourceList!K1352</f>
        <v>LO-37</v>
      </c>
      <c r="N1227" s="2" t="str">
        <f>rdxc_sourceList!L1352</f>
        <v>deleted by LO-23</v>
      </c>
      <c r="O1227" s="103" t="str">
        <f>rdxc_sourceList!M1352</f>
        <v/>
      </c>
      <c r="P1227" s="60" t="str">
        <f>rdxc_sourceList!N1352</f>
        <v>0</v>
      </c>
      <c r="Q1227" s="60" t="str">
        <f>rdxc_sourceList!O1352</f>
        <v>0</v>
      </c>
      <c r="R1227" s="60" t="str">
        <f>rdxc_sourceList!P1352</f>
        <v>0</v>
      </c>
      <c r="S1227" t="str">
        <f>rdxc_sourceList!Q1352</f>
        <v/>
      </c>
      <c r="T1227" s="99" t="str">
        <f t="shared" si="45"/>
        <v>1226|42|LO-37|deleted by LO-23||0|0|0|</v>
      </c>
    </row>
    <row r="1228" spans="11:20">
      <c r="K1228">
        <v>1227</v>
      </c>
      <c r="L1228" s="68">
        <f t="shared" si="44"/>
        <v>43</v>
      </c>
      <c r="M1228" s="77" t="str">
        <f>rdxc_sourceList!K1356</f>
        <v>LP-01</v>
      </c>
      <c r="N1228" s="78" t="str">
        <f>rdxc_sourceList!L1356</f>
        <v>LEVOBEREZHNY DISTRICT of LIPETSK</v>
      </c>
      <c r="O1228" s="104" t="str">
        <f>rdxc_sourceList!M1356</f>
        <v/>
      </c>
      <c r="P1228" s="80" t="str">
        <f>rdxc_sourceList!N1356</f>
        <v>0</v>
      </c>
      <c r="Q1228" s="80" t="str">
        <f>rdxc_sourceList!O1356</f>
        <v>0</v>
      </c>
      <c r="R1228" s="80" t="str">
        <f>rdxc_sourceList!P1356</f>
        <v>0</v>
      </c>
      <c r="S1228" s="81" t="str">
        <f>rdxc_sourceList!Q1356</f>
        <v/>
      </c>
      <c r="T1228" s="99" t="str">
        <f t="shared" si="45"/>
        <v>1227|43|LP-01|LEVOBEREZHNY DISTRICT of LIPETSK||0|0|0|</v>
      </c>
    </row>
    <row r="1229" spans="11:20">
      <c r="K1229">
        <v>1228</v>
      </c>
      <c r="L1229" s="68">
        <f t="shared" si="44"/>
        <v>43</v>
      </c>
      <c r="M1229" s="1" t="str">
        <f>rdxc_sourceList!K1357</f>
        <v>LP-02</v>
      </c>
      <c r="N1229" s="2" t="str">
        <f>rdxc_sourceList!L1357</f>
        <v>OKTIABRSKY DISTRICT of LIPETSK</v>
      </c>
      <c r="O1229" s="103" t="str">
        <f>rdxc_sourceList!M1357</f>
        <v/>
      </c>
      <c r="P1229" s="60" t="str">
        <f>rdxc_sourceList!N1357</f>
        <v>0</v>
      </c>
      <c r="Q1229" s="60" t="str">
        <f>rdxc_sourceList!O1357</f>
        <v>0</v>
      </c>
      <c r="R1229" s="60" t="str">
        <f>rdxc_sourceList!P1357</f>
        <v>0</v>
      </c>
      <c r="S1229" t="str">
        <f>rdxc_sourceList!Q1357</f>
        <v/>
      </c>
      <c r="T1229" s="99" t="str">
        <f t="shared" si="45"/>
        <v>1228|43|LP-02|OKTIABRSKY DISTRICT of LIPETSK||0|0|0|</v>
      </c>
    </row>
    <row r="1230" spans="11:20">
      <c r="K1230">
        <v>1229</v>
      </c>
      <c r="L1230" s="68">
        <f t="shared" si="44"/>
        <v>43</v>
      </c>
      <c r="M1230" s="1" t="str">
        <f>rdxc_sourceList!K1358</f>
        <v>LP-03</v>
      </c>
      <c r="N1230" s="2" t="str">
        <f>rdxc_sourceList!L1358</f>
        <v>PRAVOBEREZHNY DISTRICT of LIPETSK</v>
      </c>
      <c r="O1230" s="103" t="str">
        <f>rdxc_sourceList!M1358</f>
        <v/>
      </c>
      <c r="P1230" s="60" t="str">
        <f>rdxc_sourceList!N1358</f>
        <v>0</v>
      </c>
      <c r="Q1230" s="60" t="str">
        <f>rdxc_sourceList!O1358</f>
        <v>0</v>
      </c>
      <c r="R1230" s="60" t="str">
        <f>rdxc_sourceList!P1358</f>
        <v>0</v>
      </c>
      <c r="S1230" t="str">
        <f>rdxc_sourceList!Q1358</f>
        <v/>
      </c>
      <c r="T1230" s="99" t="str">
        <f t="shared" si="45"/>
        <v>1229|43|LP-03|PRAVOBEREZHNY DISTRICT of LIPETSK||0|0|0|</v>
      </c>
    </row>
    <row r="1231" spans="11:20">
      <c r="K1231">
        <v>1230</v>
      </c>
      <c r="L1231" s="68">
        <f t="shared" si="44"/>
        <v>43</v>
      </c>
      <c r="M1231" s="1" t="str">
        <f>rdxc_sourceList!K1359</f>
        <v>LP-04</v>
      </c>
      <c r="N1231" s="2" t="str">
        <f>rdxc_sourceList!L1359</f>
        <v>SOVETSKY DISTRICT of LIPETSK</v>
      </c>
      <c r="O1231" s="103" t="str">
        <f>rdxc_sourceList!M1359</f>
        <v/>
      </c>
      <c r="P1231" s="60" t="str">
        <f>rdxc_sourceList!N1359</f>
        <v>0</v>
      </c>
      <c r="Q1231" s="60" t="str">
        <f>rdxc_sourceList!O1359</f>
        <v>0</v>
      </c>
      <c r="R1231" s="60" t="str">
        <f>rdxc_sourceList!P1359</f>
        <v>0</v>
      </c>
      <c r="S1231" t="str">
        <f>rdxc_sourceList!Q1359</f>
        <v/>
      </c>
      <c r="T1231" s="99" t="str">
        <f t="shared" si="45"/>
        <v>1230|43|LP-04|SOVETSKY DISTRICT of LIPETSK||0|0|0|</v>
      </c>
    </row>
    <row r="1232" spans="11:20">
      <c r="K1232">
        <v>1231</v>
      </c>
      <c r="L1232" s="68">
        <f t="shared" si="44"/>
        <v>43</v>
      </c>
      <c r="M1232" s="1" t="str">
        <f>rdxc_sourceList!K1360</f>
        <v>LP-05</v>
      </c>
      <c r="N1232" s="2" t="str">
        <f>rdxc_sourceList!L1360</f>
        <v>YELETS</v>
      </c>
      <c r="O1232" s="103" t="str">
        <f>rdxc_sourceList!M1360</f>
        <v/>
      </c>
      <c r="P1232" s="60" t="str">
        <f>rdxc_sourceList!N1360</f>
        <v>0</v>
      </c>
      <c r="Q1232" s="60" t="str">
        <f>rdxc_sourceList!O1360</f>
        <v>0</v>
      </c>
      <c r="R1232" s="60" t="str">
        <f>rdxc_sourceList!P1360</f>
        <v>0</v>
      </c>
      <c r="S1232" t="str">
        <f>rdxc_sourceList!Q1360</f>
        <v/>
      </c>
      <c r="T1232" s="99" t="str">
        <f t="shared" si="45"/>
        <v>1231|43|LP-05|YELETS||0|0|0|</v>
      </c>
    </row>
    <row r="1233" spans="11:20">
      <c r="K1233">
        <v>1232</v>
      </c>
      <c r="L1233" s="68">
        <f t="shared" si="44"/>
        <v>43</v>
      </c>
      <c r="M1233" s="1" t="str">
        <f>rdxc_sourceList!K1361</f>
        <v>LP-06</v>
      </c>
      <c r="N1233" s="2" t="str">
        <f>rdxc_sourceList!L1361</f>
        <v>VOLOVSKY AREA</v>
      </c>
      <c r="O1233" s="103" t="str">
        <f>rdxc_sourceList!M1361</f>
        <v/>
      </c>
      <c r="P1233" s="60" t="str">
        <f>rdxc_sourceList!N1361</f>
        <v>0</v>
      </c>
      <c r="Q1233" s="60" t="str">
        <f>rdxc_sourceList!O1361</f>
        <v>0</v>
      </c>
      <c r="R1233" s="60" t="str">
        <f>rdxc_sourceList!P1361</f>
        <v>0</v>
      </c>
      <c r="S1233" t="str">
        <f>rdxc_sourceList!Q1361</f>
        <v/>
      </c>
      <c r="T1233" s="99" t="str">
        <f t="shared" si="45"/>
        <v>1232|43|LP-06|VOLOVSKY AREA||0|0|0|</v>
      </c>
    </row>
    <row r="1234" spans="11:20">
      <c r="K1234">
        <v>1233</v>
      </c>
      <c r="L1234" s="68">
        <f t="shared" si="44"/>
        <v>43</v>
      </c>
      <c r="M1234" s="1" t="str">
        <f>rdxc_sourceList!K1362</f>
        <v>LP-07</v>
      </c>
      <c r="N1234" s="2" t="str">
        <f>rdxc_sourceList!L1362</f>
        <v>GRYAZINSKY AREA / incl. GRJAZI /</v>
      </c>
      <c r="O1234" s="103" t="str">
        <f>rdxc_sourceList!M1362</f>
        <v/>
      </c>
      <c r="P1234" s="60" t="str">
        <f>rdxc_sourceList!N1362</f>
        <v>0</v>
      </c>
      <c r="Q1234" s="60" t="str">
        <f>rdxc_sourceList!O1362</f>
        <v>0</v>
      </c>
      <c r="R1234" s="60" t="str">
        <f>rdxc_sourceList!P1362</f>
        <v>0</v>
      </c>
      <c r="S1234" t="str">
        <f>rdxc_sourceList!Q1362</f>
        <v/>
      </c>
      <c r="T1234" s="99" t="str">
        <f t="shared" si="45"/>
        <v>1233|43|LP-07|GRYAZINSKY AREA / incl. GRJAZI /||0|0|0|</v>
      </c>
    </row>
    <row r="1235" spans="11:20">
      <c r="K1235">
        <v>1234</v>
      </c>
      <c r="L1235" s="68">
        <f t="shared" si="44"/>
        <v>43</v>
      </c>
      <c r="M1235" s="1" t="str">
        <f>rdxc_sourceList!K1363</f>
        <v>LP-08</v>
      </c>
      <c r="N1235" s="2" t="str">
        <f>rdxc_sourceList!L1363</f>
        <v>DANKOVSKY AREA / incl. DANKOV/</v>
      </c>
      <c r="O1235" s="103" t="str">
        <f>rdxc_sourceList!M1363</f>
        <v/>
      </c>
      <c r="P1235" s="60" t="str">
        <f>rdxc_sourceList!N1363</f>
        <v>0</v>
      </c>
      <c r="Q1235" s="60" t="str">
        <f>rdxc_sourceList!O1363</f>
        <v>0</v>
      </c>
      <c r="R1235" s="60" t="str">
        <f>rdxc_sourceList!P1363</f>
        <v>0</v>
      </c>
      <c r="S1235" t="str">
        <f>rdxc_sourceList!Q1363</f>
        <v/>
      </c>
      <c r="T1235" s="99" t="str">
        <f t="shared" si="45"/>
        <v>1234|43|LP-08|DANKOVSKY AREA / incl. DANKOV/||0|0|0|</v>
      </c>
    </row>
    <row r="1236" spans="11:20">
      <c r="K1236">
        <v>1235</v>
      </c>
      <c r="L1236" s="68">
        <f t="shared" si="44"/>
        <v>43</v>
      </c>
      <c r="M1236" s="1" t="str">
        <f>rdxc_sourceList!K1364</f>
        <v>LP-09</v>
      </c>
      <c r="N1236" s="2" t="str">
        <f>rdxc_sourceList!L1364</f>
        <v>DOBRINSKY AREA</v>
      </c>
      <c r="O1236" s="103" t="str">
        <f>rdxc_sourceList!M1364</f>
        <v/>
      </c>
      <c r="P1236" s="60" t="str">
        <f>rdxc_sourceList!N1364</f>
        <v>0</v>
      </c>
      <c r="Q1236" s="60" t="str">
        <f>rdxc_sourceList!O1364</f>
        <v>0</v>
      </c>
      <c r="R1236" s="60" t="str">
        <f>rdxc_sourceList!P1364</f>
        <v>0</v>
      </c>
      <c r="S1236" t="str">
        <f>rdxc_sourceList!Q1364</f>
        <v/>
      </c>
      <c r="T1236" s="99" t="str">
        <f t="shared" si="45"/>
        <v>1235|43|LP-09|DOBRINSKY AREA||0|0|0|</v>
      </c>
    </row>
    <row r="1237" spans="11:20">
      <c r="K1237">
        <v>1236</v>
      </c>
      <c r="L1237" s="68">
        <f t="shared" si="44"/>
        <v>43</v>
      </c>
      <c r="M1237" s="1" t="str">
        <f>rdxc_sourceList!K1365</f>
        <v>LP-10</v>
      </c>
      <c r="N1237" s="2" t="str">
        <f>rdxc_sourceList!L1365</f>
        <v>DOBROVSKY AREA</v>
      </c>
      <c r="O1237" s="103" t="str">
        <f>rdxc_sourceList!M1365</f>
        <v/>
      </c>
      <c r="P1237" s="60" t="str">
        <f>rdxc_sourceList!N1365</f>
        <v>0</v>
      </c>
      <c r="Q1237" s="60" t="str">
        <f>rdxc_sourceList!O1365</f>
        <v>0</v>
      </c>
      <c r="R1237" s="60" t="str">
        <f>rdxc_sourceList!P1365</f>
        <v>0</v>
      </c>
      <c r="S1237" t="str">
        <f>rdxc_sourceList!Q1365</f>
        <v/>
      </c>
      <c r="T1237" s="99" t="str">
        <f t="shared" si="45"/>
        <v>1236|43|LP-10|DOBROVSKY AREA||0|0|0|</v>
      </c>
    </row>
    <row r="1238" spans="11:20">
      <c r="K1238">
        <v>1237</v>
      </c>
      <c r="L1238" s="68">
        <f t="shared" si="44"/>
        <v>43</v>
      </c>
      <c r="M1238" s="1" t="str">
        <f>rdxc_sourceList!K1366</f>
        <v>LP-11</v>
      </c>
      <c r="N1238" s="2" t="str">
        <f>rdxc_sourceList!L1366</f>
        <v>DOLGORUKOVSKY AREA</v>
      </c>
      <c r="O1238" s="103" t="str">
        <f>rdxc_sourceList!M1366</f>
        <v/>
      </c>
      <c r="P1238" s="60" t="str">
        <f>rdxc_sourceList!N1366</f>
        <v>0</v>
      </c>
      <c r="Q1238" s="60" t="str">
        <f>rdxc_sourceList!O1366</f>
        <v>0</v>
      </c>
      <c r="R1238" s="60" t="str">
        <f>rdxc_sourceList!P1366</f>
        <v>0</v>
      </c>
      <c r="S1238" t="str">
        <f>rdxc_sourceList!Q1366</f>
        <v/>
      </c>
      <c r="T1238" s="99" t="str">
        <f t="shared" si="45"/>
        <v>1237|43|LP-11|DOLGORUKOVSKY AREA||0|0|0|</v>
      </c>
    </row>
    <row r="1239" spans="11:20">
      <c r="K1239">
        <v>1238</v>
      </c>
      <c r="L1239" s="68">
        <f t="shared" si="44"/>
        <v>43</v>
      </c>
      <c r="M1239" s="1" t="str">
        <f>rdxc_sourceList!K1367</f>
        <v>LP-12</v>
      </c>
      <c r="N1239" s="2" t="str">
        <f>rdxc_sourceList!L1367</f>
        <v>YELETSKY AREA</v>
      </c>
      <c r="O1239" s="103" t="str">
        <f>rdxc_sourceList!M1367</f>
        <v/>
      </c>
      <c r="P1239" s="60" t="str">
        <f>rdxc_sourceList!N1367</f>
        <v>0</v>
      </c>
      <c r="Q1239" s="60" t="str">
        <f>rdxc_sourceList!O1367</f>
        <v>0</v>
      </c>
      <c r="R1239" s="60" t="str">
        <f>rdxc_sourceList!P1367</f>
        <v>0</v>
      </c>
      <c r="S1239" t="str">
        <f>rdxc_sourceList!Q1367</f>
        <v/>
      </c>
      <c r="T1239" s="99" t="str">
        <f t="shared" si="45"/>
        <v>1238|43|LP-12|YELETSKY AREA||0|0|0|</v>
      </c>
    </row>
    <row r="1240" spans="11:20">
      <c r="K1240">
        <v>1239</v>
      </c>
      <c r="L1240" s="68">
        <f t="shared" si="44"/>
        <v>43</v>
      </c>
      <c r="M1240" s="1" t="str">
        <f>rdxc_sourceList!K1368</f>
        <v>LP-13</v>
      </c>
      <c r="N1240" s="2" t="str">
        <f>rdxc_sourceList!L1368</f>
        <v>ZADONSKY AREA / incl. ZADONSK/</v>
      </c>
      <c r="O1240" s="103" t="str">
        <f>rdxc_sourceList!M1368</f>
        <v/>
      </c>
      <c r="P1240" s="60" t="str">
        <f>rdxc_sourceList!N1368</f>
        <v>0</v>
      </c>
      <c r="Q1240" s="60" t="str">
        <f>rdxc_sourceList!O1368</f>
        <v>0</v>
      </c>
      <c r="R1240" s="60" t="str">
        <f>rdxc_sourceList!P1368</f>
        <v>0</v>
      </c>
      <c r="S1240" t="str">
        <f>rdxc_sourceList!Q1368</f>
        <v/>
      </c>
      <c r="T1240" s="99" t="str">
        <f t="shared" si="45"/>
        <v>1239|43|LP-13|ZADONSKY AREA / incl. ZADONSK/||0|0|0|</v>
      </c>
    </row>
    <row r="1241" spans="11:20">
      <c r="K1241">
        <v>1240</v>
      </c>
      <c r="L1241" s="68">
        <f t="shared" si="44"/>
        <v>43</v>
      </c>
      <c r="M1241" s="1" t="str">
        <f>rdxc_sourceList!K1369</f>
        <v>LP-14</v>
      </c>
      <c r="N1241" s="2" t="str">
        <f>rdxc_sourceList!L1369</f>
        <v>IZMALKOVSKY AREA</v>
      </c>
      <c r="O1241" s="103" t="str">
        <f>rdxc_sourceList!M1369</f>
        <v/>
      </c>
      <c r="P1241" s="60" t="str">
        <f>rdxc_sourceList!N1369</f>
        <v>0</v>
      </c>
      <c r="Q1241" s="60" t="str">
        <f>rdxc_sourceList!O1369</f>
        <v>0</v>
      </c>
      <c r="R1241" s="60" t="str">
        <f>rdxc_sourceList!P1369</f>
        <v>0</v>
      </c>
      <c r="S1241" t="str">
        <f>rdxc_sourceList!Q1369</f>
        <v/>
      </c>
      <c r="T1241" s="99" t="str">
        <f t="shared" si="45"/>
        <v>1240|43|LP-14|IZMALKOVSKY AREA||0|0|0|</v>
      </c>
    </row>
    <row r="1242" spans="11:20">
      <c r="K1242">
        <v>1241</v>
      </c>
      <c r="L1242" s="68">
        <f t="shared" si="44"/>
        <v>43</v>
      </c>
      <c r="M1242" s="1" t="str">
        <f>rdxc_sourceList!K1370</f>
        <v>LP-15</v>
      </c>
      <c r="N1242" s="2" t="str">
        <f>rdxc_sourceList!L1370</f>
        <v>KRASNINSKY AREA</v>
      </c>
      <c r="O1242" s="103" t="str">
        <f>rdxc_sourceList!M1370</f>
        <v/>
      </c>
      <c r="P1242" s="60" t="str">
        <f>rdxc_sourceList!N1370</f>
        <v>0</v>
      </c>
      <c r="Q1242" s="60" t="str">
        <f>rdxc_sourceList!O1370</f>
        <v>0</v>
      </c>
      <c r="R1242" s="60" t="str">
        <f>rdxc_sourceList!P1370</f>
        <v>0</v>
      </c>
      <c r="S1242" t="str">
        <f>rdxc_sourceList!Q1370</f>
        <v/>
      </c>
      <c r="T1242" s="99" t="str">
        <f t="shared" si="45"/>
        <v>1241|43|LP-15|KRASNINSKY AREA||0|0|0|</v>
      </c>
    </row>
    <row r="1243" spans="11:20">
      <c r="K1243">
        <v>1242</v>
      </c>
      <c r="L1243" s="68">
        <f t="shared" si="44"/>
        <v>43</v>
      </c>
      <c r="M1243" s="1" t="str">
        <f>rdxc_sourceList!K1371</f>
        <v>LP-16</v>
      </c>
      <c r="N1243" s="2" t="str">
        <f>rdxc_sourceList!L1371</f>
        <v>LEBEDYANSKY AREA / incl. LEBEDYaN/</v>
      </c>
      <c r="O1243" s="103" t="str">
        <f>rdxc_sourceList!M1371</f>
        <v/>
      </c>
      <c r="P1243" s="60" t="str">
        <f>rdxc_sourceList!N1371</f>
        <v>0</v>
      </c>
      <c r="Q1243" s="60" t="str">
        <f>rdxc_sourceList!O1371</f>
        <v>0</v>
      </c>
      <c r="R1243" s="60" t="str">
        <f>rdxc_sourceList!P1371</f>
        <v>0</v>
      </c>
      <c r="S1243" t="str">
        <f>rdxc_sourceList!Q1371</f>
        <v/>
      </c>
      <c r="T1243" s="99" t="str">
        <f t="shared" si="45"/>
        <v>1242|43|LP-16|LEBEDYANSKY AREA / incl. LEBEDYaN/||0|0|0|</v>
      </c>
    </row>
    <row r="1244" spans="11:20">
      <c r="K1244">
        <v>1243</v>
      </c>
      <c r="L1244" s="68">
        <f t="shared" si="44"/>
        <v>43</v>
      </c>
      <c r="M1244" s="1" t="str">
        <f>rdxc_sourceList!K1372</f>
        <v>LP-17</v>
      </c>
      <c r="N1244" s="2" t="str">
        <f>rdxc_sourceList!L1372</f>
        <v>LEV-TOLSTOVSKIY AREA</v>
      </c>
      <c r="O1244" s="103" t="str">
        <f>rdxc_sourceList!M1372</f>
        <v/>
      </c>
      <c r="P1244" s="60" t="str">
        <f>rdxc_sourceList!N1372</f>
        <v>0</v>
      </c>
      <c r="Q1244" s="60" t="str">
        <f>rdxc_sourceList!O1372</f>
        <v>0</v>
      </c>
      <c r="R1244" s="60" t="str">
        <f>rdxc_sourceList!P1372</f>
        <v>0</v>
      </c>
      <c r="S1244" t="str">
        <f>rdxc_sourceList!Q1372</f>
        <v/>
      </c>
      <c r="T1244" s="99" t="str">
        <f t="shared" si="45"/>
        <v>1243|43|LP-17|LEV-TOLSTOVSKIY AREA||0|0|0|</v>
      </c>
    </row>
    <row r="1245" spans="11:20">
      <c r="K1245">
        <v>1244</v>
      </c>
      <c r="L1245" s="68">
        <f t="shared" si="44"/>
        <v>43</v>
      </c>
      <c r="M1245" s="1" t="str">
        <f>rdxc_sourceList!K1373</f>
        <v>LP-18</v>
      </c>
      <c r="N1245" s="2" t="str">
        <f>rdxc_sourceList!L1373</f>
        <v>LIPETSKY AREA</v>
      </c>
      <c r="O1245" s="103" t="str">
        <f>rdxc_sourceList!M1373</f>
        <v/>
      </c>
      <c r="P1245" s="60" t="str">
        <f>rdxc_sourceList!N1373</f>
        <v>0</v>
      </c>
      <c r="Q1245" s="60" t="str">
        <f>rdxc_sourceList!O1373</f>
        <v>0</v>
      </c>
      <c r="R1245" s="60" t="str">
        <f>rdxc_sourceList!P1373</f>
        <v>0</v>
      </c>
      <c r="S1245" t="str">
        <f>rdxc_sourceList!Q1373</f>
        <v/>
      </c>
      <c r="T1245" s="99" t="str">
        <f t="shared" si="45"/>
        <v>1244|43|LP-18|LIPETSKY AREA||0|0|0|</v>
      </c>
    </row>
    <row r="1246" spans="11:20">
      <c r="K1246">
        <v>1245</v>
      </c>
      <c r="L1246" s="68">
        <f t="shared" si="44"/>
        <v>43</v>
      </c>
      <c r="M1246" s="1" t="str">
        <f>rdxc_sourceList!K1374</f>
        <v>LP-19</v>
      </c>
      <c r="N1246" s="2" t="str">
        <f>rdxc_sourceList!L1374</f>
        <v>STANOVLYANSKY AREA</v>
      </c>
      <c r="O1246" s="103" t="str">
        <f>rdxc_sourceList!M1374</f>
        <v/>
      </c>
      <c r="P1246" s="60" t="str">
        <f>rdxc_sourceList!N1374</f>
        <v>0</v>
      </c>
      <c r="Q1246" s="60" t="str">
        <f>rdxc_sourceList!O1374</f>
        <v>0</v>
      </c>
      <c r="R1246" s="60" t="str">
        <f>rdxc_sourceList!P1374</f>
        <v>0</v>
      </c>
      <c r="S1246" t="str">
        <f>rdxc_sourceList!Q1374</f>
        <v/>
      </c>
      <c r="T1246" s="99" t="str">
        <f t="shared" si="45"/>
        <v>1245|43|LP-19|STANOVLYANSKY AREA||0|0|0|</v>
      </c>
    </row>
    <row r="1247" spans="11:20">
      <c r="K1247">
        <v>1246</v>
      </c>
      <c r="L1247" s="68">
        <f t="shared" si="44"/>
        <v>43</v>
      </c>
      <c r="M1247" s="1" t="str">
        <f>rdxc_sourceList!K1375</f>
        <v>LP-20</v>
      </c>
      <c r="N1247" s="2" t="str">
        <f>rdxc_sourceList!L1375</f>
        <v>TERBUNSKY AREA</v>
      </c>
      <c r="O1247" s="103" t="str">
        <f>rdxc_sourceList!M1375</f>
        <v/>
      </c>
      <c r="P1247" s="60" t="str">
        <f>rdxc_sourceList!N1375</f>
        <v>0</v>
      </c>
      <c r="Q1247" s="60" t="str">
        <f>rdxc_sourceList!O1375</f>
        <v>0</v>
      </c>
      <c r="R1247" s="60" t="str">
        <f>rdxc_sourceList!P1375</f>
        <v>0</v>
      </c>
      <c r="S1247" t="str">
        <f>rdxc_sourceList!Q1375</f>
        <v/>
      </c>
      <c r="T1247" s="99" t="str">
        <f t="shared" si="45"/>
        <v>1246|43|LP-20|TERBUNSKY AREA||0|0|0|</v>
      </c>
    </row>
    <row r="1248" spans="11:20">
      <c r="K1248">
        <v>1247</v>
      </c>
      <c r="L1248" s="68">
        <f t="shared" si="44"/>
        <v>43</v>
      </c>
      <c r="M1248" s="1" t="str">
        <f>rdxc_sourceList!K1376</f>
        <v>LP-21</v>
      </c>
      <c r="N1248" s="2" t="str">
        <f>rdxc_sourceList!L1376</f>
        <v>USMANSKY AREA / incl. USMAN/</v>
      </c>
      <c r="O1248" s="103" t="str">
        <f>rdxc_sourceList!M1376</f>
        <v/>
      </c>
      <c r="P1248" s="60" t="str">
        <f>rdxc_sourceList!N1376</f>
        <v>0</v>
      </c>
      <c r="Q1248" s="60" t="str">
        <f>rdxc_sourceList!O1376</f>
        <v>0</v>
      </c>
      <c r="R1248" s="60" t="str">
        <f>rdxc_sourceList!P1376</f>
        <v>0</v>
      </c>
      <c r="S1248" t="str">
        <f>rdxc_sourceList!Q1376</f>
        <v/>
      </c>
      <c r="T1248" s="99" t="str">
        <f t="shared" si="45"/>
        <v>1247|43|LP-21|USMANSKY AREA / incl. USMAN/||0|0|0|</v>
      </c>
    </row>
    <row r="1249" spans="11:20">
      <c r="K1249">
        <v>1248</v>
      </c>
      <c r="L1249" s="68">
        <f t="shared" si="44"/>
        <v>43</v>
      </c>
      <c r="M1249" s="1" t="str">
        <f>rdxc_sourceList!K1377</f>
        <v>LP-22</v>
      </c>
      <c r="N1249" s="2" t="str">
        <f>rdxc_sourceList!L1377</f>
        <v>HLEVENSKY AREA</v>
      </c>
      <c r="O1249" s="103" t="str">
        <f>rdxc_sourceList!M1377</f>
        <v/>
      </c>
      <c r="P1249" s="60" t="str">
        <f>rdxc_sourceList!N1377</f>
        <v>0</v>
      </c>
      <c r="Q1249" s="60" t="str">
        <f>rdxc_sourceList!O1377</f>
        <v>0</v>
      </c>
      <c r="R1249" s="60" t="str">
        <f>rdxc_sourceList!P1377</f>
        <v>0</v>
      </c>
      <c r="S1249" t="str">
        <f>rdxc_sourceList!Q1377</f>
        <v/>
      </c>
      <c r="T1249" s="99" t="str">
        <f t="shared" si="45"/>
        <v>1248|43|LP-22|HLEVENSKY AREA||0|0|0|</v>
      </c>
    </row>
    <row r="1250" spans="11:20">
      <c r="K1250">
        <v>1249</v>
      </c>
      <c r="L1250" s="68">
        <f t="shared" si="44"/>
        <v>43</v>
      </c>
      <c r="M1250" s="1" t="str">
        <f>rdxc_sourceList!K1378</f>
        <v>LP-23</v>
      </c>
      <c r="N1250" s="2" t="str">
        <f>rdxc_sourceList!L1378</f>
        <v>CHAPLYGINSKY AREA / incl. ChAPLYGIN/</v>
      </c>
      <c r="O1250" s="103" t="str">
        <f>rdxc_sourceList!M1378</f>
        <v/>
      </c>
      <c r="P1250" s="60" t="str">
        <f>rdxc_sourceList!N1378</f>
        <v>0</v>
      </c>
      <c r="Q1250" s="60" t="str">
        <f>rdxc_sourceList!O1378</f>
        <v>0</v>
      </c>
      <c r="R1250" s="60" t="str">
        <f>rdxc_sourceList!P1378</f>
        <v>0</v>
      </c>
      <c r="S1250" t="str">
        <f>rdxc_sourceList!Q1378</f>
        <v/>
      </c>
      <c r="T1250" s="99" t="str">
        <f t="shared" si="45"/>
        <v>1249|43|LP-23|CHAPLYGINSKY AREA / incl. ChAPLYGIN/||0|0|0|</v>
      </c>
    </row>
    <row r="1251" spans="11:20">
      <c r="K1251">
        <v>1250</v>
      </c>
      <c r="L1251" s="68">
        <f t="shared" si="44"/>
        <v>44</v>
      </c>
      <c r="M1251" s="77" t="str">
        <f>rdxc_sourceList!K1382</f>
        <v>MA-01</v>
      </c>
      <c r="N1251" s="78" t="str">
        <f>rdxc_sourceList!L1382</f>
        <v>VOSTOCHNY DISTRICT of MOSCOW</v>
      </c>
      <c r="O1251" s="104" t="str">
        <f>rdxc_sourceList!M1382</f>
        <v/>
      </c>
      <c r="P1251" s="80" t="str">
        <f>rdxc_sourceList!N1382</f>
        <v>0</v>
      </c>
      <c r="Q1251" s="80" t="str">
        <f>rdxc_sourceList!O1382</f>
        <v>0</v>
      </c>
      <c r="R1251" s="80" t="str">
        <f>rdxc_sourceList!P1382</f>
        <v>0</v>
      </c>
      <c r="S1251" s="81" t="str">
        <f>rdxc_sourceList!Q1382</f>
        <v/>
      </c>
      <c r="T1251" s="99" t="str">
        <f t="shared" si="45"/>
        <v>1250|44|MA-01|VOSTOCHNY DISTRICT of MOSCOW||0|0|0|</v>
      </c>
    </row>
    <row r="1252" spans="11:20">
      <c r="K1252">
        <v>1251</v>
      </c>
      <c r="L1252" s="68">
        <f t="shared" si="44"/>
        <v>44</v>
      </c>
      <c r="M1252" s="1" t="str">
        <f>rdxc_sourceList!K1383</f>
        <v>MA-02</v>
      </c>
      <c r="N1252" s="2" t="str">
        <f>rdxc_sourceList!L1383</f>
        <v>ZAPADNY DISTRICT of MOSCOW</v>
      </c>
      <c r="O1252" s="103" t="str">
        <f>rdxc_sourceList!M1383</f>
        <v/>
      </c>
      <c r="P1252" s="60" t="str">
        <f>rdxc_sourceList!N1383</f>
        <v>0</v>
      </c>
      <c r="Q1252" s="60" t="str">
        <f>rdxc_sourceList!O1383</f>
        <v>0</v>
      </c>
      <c r="R1252" s="60" t="str">
        <f>rdxc_sourceList!P1383</f>
        <v>0</v>
      </c>
      <c r="S1252" t="str">
        <f>rdxc_sourceList!Q1383</f>
        <v/>
      </c>
      <c r="T1252" s="99" t="str">
        <f t="shared" si="45"/>
        <v>1251|44|MA-02|ZAPADNY DISTRICT of MOSCOW||0|0|0|</v>
      </c>
    </row>
    <row r="1253" spans="11:20">
      <c r="K1253">
        <v>1252</v>
      </c>
      <c r="L1253" s="68">
        <f t="shared" si="44"/>
        <v>44</v>
      </c>
      <c r="M1253" s="1" t="str">
        <f>rdxc_sourceList!K1384</f>
        <v>MA-03</v>
      </c>
      <c r="N1253" s="2" t="str">
        <f>rdxc_sourceList!L1384</f>
        <v>CITY OF ZELENOGRAD</v>
      </c>
      <c r="O1253" s="103" t="str">
        <f>rdxc_sourceList!M1384</f>
        <v/>
      </c>
      <c r="P1253" s="60" t="str">
        <f>rdxc_sourceList!N1384</f>
        <v>0</v>
      </c>
      <c r="Q1253" s="60" t="str">
        <f>rdxc_sourceList!O1384</f>
        <v>0</v>
      </c>
      <c r="R1253" s="60" t="str">
        <f>rdxc_sourceList!P1384</f>
        <v>0</v>
      </c>
      <c r="S1253" t="str">
        <f>rdxc_sourceList!Q1384</f>
        <v/>
      </c>
      <c r="T1253" s="99" t="str">
        <f t="shared" si="45"/>
        <v>1252|44|MA-03|CITY OF ZELENOGRAD||0|0|0|</v>
      </c>
    </row>
    <row r="1254" spans="11:20">
      <c r="K1254">
        <v>1253</v>
      </c>
      <c r="L1254" s="68">
        <f t="shared" si="44"/>
        <v>44</v>
      </c>
      <c r="M1254" s="1" t="str">
        <f>rdxc_sourceList!K1385</f>
        <v>MA-04</v>
      </c>
      <c r="N1254" s="2" t="str">
        <f>rdxc_sourceList!L1385</f>
        <v>SEVERNY DISTRICT of MOSCOW</v>
      </c>
      <c r="O1254" s="103" t="str">
        <f>rdxc_sourceList!M1385</f>
        <v/>
      </c>
      <c r="P1254" s="60" t="str">
        <f>rdxc_sourceList!N1385</f>
        <v>0</v>
      </c>
      <c r="Q1254" s="60" t="str">
        <f>rdxc_sourceList!O1385</f>
        <v>0</v>
      </c>
      <c r="R1254" s="60" t="str">
        <f>rdxc_sourceList!P1385</f>
        <v>0</v>
      </c>
      <c r="S1254" t="str">
        <f>rdxc_sourceList!Q1385</f>
        <v/>
      </c>
      <c r="T1254" s="99" t="str">
        <f t="shared" si="45"/>
        <v>1253|44|MA-04|SEVERNY DISTRICT of MOSCOW||0|0|0|</v>
      </c>
    </row>
    <row r="1255" spans="11:20">
      <c r="K1255">
        <v>1254</v>
      </c>
      <c r="L1255" s="68">
        <f t="shared" si="44"/>
        <v>44</v>
      </c>
      <c r="M1255" s="1" t="str">
        <f>rdxc_sourceList!K1386</f>
        <v>MA-05</v>
      </c>
      <c r="N1255" s="2" t="str">
        <f>rdxc_sourceList!L1386</f>
        <v>SEVEROVOSTOCHNY DISTRICT of MOSCOW</v>
      </c>
      <c r="O1255" s="103" t="str">
        <f>rdxc_sourceList!M1386</f>
        <v/>
      </c>
      <c r="P1255" s="60" t="str">
        <f>rdxc_sourceList!N1386</f>
        <v>0</v>
      </c>
      <c r="Q1255" s="60" t="str">
        <f>rdxc_sourceList!O1386</f>
        <v>0</v>
      </c>
      <c r="R1255" s="60" t="str">
        <f>rdxc_sourceList!P1386</f>
        <v>0</v>
      </c>
      <c r="S1255" t="str">
        <f>rdxc_sourceList!Q1386</f>
        <v/>
      </c>
      <c r="T1255" s="99" t="str">
        <f t="shared" si="45"/>
        <v>1254|44|MA-05|SEVEROVOSTOCHNY DISTRICT of MOSCOW||0|0|0|</v>
      </c>
    </row>
    <row r="1256" spans="11:20">
      <c r="K1256">
        <v>1255</v>
      </c>
      <c r="L1256" s="68">
        <f t="shared" si="44"/>
        <v>44</v>
      </c>
      <c r="M1256" s="1" t="str">
        <f>rdxc_sourceList!K1387</f>
        <v>MA-06</v>
      </c>
      <c r="N1256" s="2" t="str">
        <f>rdxc_sourceList!L1387</f>
        <v>SEVEROZAPADNY DISTRICT of MOSCOW</v>
      </c>
      <c r="O1256" s="103" t="str">
        <f>rdxc_sourceList!M1387</f>
        <v/>
      </c>
      <c r="P1256" s="60" t="str">
        <f>rdxc_sourceList!N1387</f>
        <v>0</v>
      </c>
      <c r="Q1256" s="60" t="str">
        <f>rdxc_sourceList!O1387</f>
        <v>0</v>
      </c>
      <c r="R1256" s="60" t="str">
        <f>rdxc_sourceList!P1387</f>
        <v>0</v>
      </c>
      <c r="S1256" t="str">
        <f>rdxc_sourceList!Q1387</f>
        <v/>
      </c>
      <c r="T1256" s="99" t="str">
        <f t="shared" si="45"/>
        <v>1255|44|MA-06|SEVEROZAPADNY DISTRICT of MOSCOW||0|0|0|</v>
      </c>
    </row>
    <row r="1257" spans="11:20">
      <c r="K1257">
        <v>1256</v>
      </c>
      <c r="L1257" s="68">
        <f t="shared" si="44"/>
        <v>44</v>
      </c>
      <c r="M1257" s="1" t="str">
        <f>rdxc_sourceList!K1388</f>
        <v>MA-07</v>
      </c>
      <c r="N1257" s="2" t="str">
        <f>rdxc_sourceList!L1388</f>
        <v>CENTRALNY DISTRICT of MOSCOW</v>
      </c>
      <c r="O1257" s="103" t="str">
        <f>rdxc_sourceList!M1388</f>
        <v/>
      </c>
      <c r="P1257" s="60" t="str">
        <f>rdxc_sourceList!N1388</f>
        <v>0</v>
      </c>
      <c r="Q1257" s="60" t="str">
        <f>rdxc_sourceList!O1388</f>
        <v>0</v>
      </c>
      <c r="R1257" s="60" t="str">
        <f>rdxc_sourceList!P1388</f>
        <v>0</v>
      </c>
      <c r="S1257" t="str">
        <f>rdxc_sourceList!Q1388</f>
        <v/>
      </c>
      <c r="T1257" s="99" t="str">
        <f t="shared" si="45"/>
        <v>1256|44|MA-07|CENTRALNY DISTRICT of MOSCOW||0|0|0|</v>
      </c>
    </row>
    <row r="1258" spans="11:20">
      <c r="K1258">
        <v>1257</v>
      </c>
      <c r="L1258" s="68">
        <f t="shared" si="44"/>
        <v>44</v>
      </c>
      <c r="M1258" s="1" t="str">
        <f>rdxc_sourceList!K1389</f>
        <v>MA-08</v>
      </c>
      <c r="N1258" s="2" t="str">
        <f>rdxc_sourceList!L1389</f>
        <v>JUGOVOSTOCHNY DISTRICT of MOSCOW</v>
      </c>
      <c r="O1258" s="103" t="str">
        <f>rdxc_sourceList!M1389</f>
        <v/>
      </c>
      <c r="P1258" s="60" t="str">
        <f>rdxc_sourceList!N1389</f>
        <v>0</v>
      </c>
      <c r="Q1258" s="60" t="str">
        <f>rdxc_sourceList!O1389</f>
        <v>0</v>
      </c>
      <c r="R1258" s="60" t="str">
        <f>rdxc_sourceList!P1389</f>
        <v>0</v>
      </c>
      <c r="S1258" t="str">
        <f>rdxc_sourceList!Q1389</f>
        <v/>
      </c>
      <c r="T1258" s="99" t="str">
        <f t="shared" si="45"/>
        <v>1257|44|MA-08|JUGOVOSTOCHNY DISTRICT of MOSCOW||0|0|0|</v>
      </c>
    </row>
    <row r="1259" spans="11:20">
      <c r="K1259">
        <v>1258</v>
      </c>
      <c r="L1259" s="68">
        <f t="shared" si="44"/>
        <v>44</v>
      </c>
      <c r="M1259" s="1" t="str">
        <f>rdxc_sourceList!K1390</f>
        <v>MA-09</v>
      </c>
      <c r="N1259" s="2" t="str">
        <f>rdxc_sourceList!L1390</f>
        <v>JUGOZAPADNY DISTRICT of MOSCOW</v>
      </c>
      <c r="O1259" s="103" t="str">
        <f>rdxc_sourceList!M1390</f>
        <v/>
      </c>
      <c r="P1259" s="60" t="str">
        <f>rdxc_sourceList!N1390</f>
        <v>0</v>
      </c>
      <c r="Q1259" s="60" t="str">
        <f>rdxc_sourceList!O1390</f>
        <v>0</v>
      </c>
      <c r="R1259" s="60" t="str">
        <f>rdxc_sourceList!P1390</f>
        <v>0</v>
      </c>
      <c r="S1259" t="str">
        <f>rdxc_sourceList!Q1390</f>
        <v/>
      </c>
      <c r="T1259" s="99" t="str">
        <f t="shared" si="45"/>
        <v>1258|44|MA-09|JUGOZAPADNY DISTRICT of MOSCOW||0|0|0|</v>
      </c>
    </row>
    <row r="1260" spans="11:20">
      <c r="K1260">
        <v>1259</v>
      </c>
      <c r="L1260" s="68">
        <f t="shared" si="44"/>
        <v>44</v>
      </c>
      <c r="M1260" s="1" t="str">
        <f>rdxc_sourceList!K1391</f>
        <v>MA-10</v>
      </c>
      <c r="N1260" s="2" t="str">
        <f>rdxc_sourceList!L1391</f>
        <v>JUZHNY DISTRICT of MOSCOW</v>
      </c>
      <c r="O1260" s="103" t="str">
        <f>rdxc_sourceList!M1391</f>
        <v/>
      </c>
      <c r="P1260" s="60" t="str">
        <f>rdxc_sourceList!N1391</f>
        <v>0</v>
      </c>
      <c r="Q1260" s="60" t="str">
        <f>rdxc_sourceList!O1391</f>
        <v>0</v>
      </c>
      <c r="R1260" s="60" t="str">
        <f>rdxc_sourceList!P1391</f>
        <v>0</v>
      </c>
      <c r="S1260" t="str">
        <f>rdxc_sourceList!Q1391</f>
        <v/>
      </c>
      <c r="T1260" s="99" t="str">
        <f t="shared" si="45"/>
        <v>1259|44|MA-10|JUZHNY DISTRICT of MOSCOW||0|0|0|</v>
      </c>
    </row>
    <row r="1261" spans="11:20">
      <c r="K1261">
        <v>1260</v>
      </c>
      <c r="L1261" s="68">
        <f t="shared" si="44"/>
        <v>44</v>
      </c>
      <c r="M1261" s="1" t="str">
        <f>rdxc_sourceList!K1392</f>
        <v>MA-11</v>
      </c>
      <c r="N1261" s="2" t="str">
        <f>rdxc_sourceList!L1392</f>
        <v>NOVOMOSKOVSKY DISTRICT of MOSCOW</v>
      </c>
      <c r="O1261" s="103" t="str">
        <f>rdxc_sourceList!M1392</f>
        <v/>
      </c>
      <c r="P1261" s="60" t="str">
        <f>rdxc_sourceList!N1392</f>
        <v>0</v>
      </c>
      <c r="Q1261" s="60" t="str">
        <f>rdxc_sourceList!O1392</f>
        <v>0</v>
      </c>
      <c r="R1261" s="60" t="str">
        <f>rdxc_sourceList!P1392</f>
        <v>0</v>
      </c>
      <c r="S1261" t="str">
        <f>rdxc_sourceList!Q1392</f>
        <v/>
      </c>
      <c r="T1261" s="99" t="str">
        <f t="shared" si="45"/>
        <v>1260|44|MA-11|NOVOMOSKOVSKY DISTRICT of MOSCOW||0|0|0|</v>
      </c>
    </row>
    <row r="1262" spans="11:20">
      <c r="K1262">
        <v>1261</v>
      </c>
      <c r="L1262" s="68">
        <f t="shared" si="44"/>
        <v>44</v>
      </c>
      <c r="M1262" s="1" t="str">
        <f>rdxc_sourceList!K1393</f>
        <v>MA-12</v>
      </c>
      <c r="N1262" s="2" t="str">
        <f>rdxc_sourceList!L1393</f>
        <v>TROITSKY DISTRICT of MOSCOW</v>
      </c>
      <c r="O1262" s="103" t="str">
        <f>rdxc_sourceList!M1393</f>
        <v/>
      </c>
      <c r="P1262" s="60" t="str">
        <f>rdxc_sourceList!N1393</f>
        <v>0</v>
      </c>
      <c r="Q1262" s="60" t="str">
        <f>rdxc_sourceList!O1393</f>
        <v>0</v>
      </c>
      <c r="R1262" s="60" t="str">
        <f>rdxc_sourceList!P1393</f>
        <v>0</v>
      </c>
      <c r="S1262" t="str">
        <f>rdxc_sourceList!Q1393</f>
        <v/>
      </c>
      <c r="T1262" s="99" t="str">
        <f t="shared" si="45"/>
        <v>1261|44|MA-12|TROITSKY DISTRICT of MOSCOW||0|0|0|</v>
      </c>
    </row>
    <row r="1263" spans="11:20">
      <c r="K1263">
        <v>1262</v>
      </c>
      <c r="L1263" s="68">
        <f t="shared" si="44"/>
        <v>45</v>
      </c>
      <c r="M1263" s="77" t="str">
        <f>rdxc_sourceList!K1397</f>
        <v>MD-01</v>
      </c>
      <c r="N1263" s="78" t="str">
        <f>rdxc_sourceList!L1397</f>
        <v>LENINSKY DISTRICT of SARANSK</v>
      </c>
      <c r="O1263" s="104" t="str">
        <f>rdxc_sourceList!M1397</f>
        <v/>
      </c>
      <c r="P1263" s="80" t="str">
        <f>rdxc_sourceList!N1397</f>
        <v>0</v>
      </c>
      <c r="Q1263" s="80" t="str">
        <f>rdxc_sourceList!O1397</f>
        <v>0</v>
      </c>
      <c r="R1263" s="80" t="str">
        <f>rdxc_sourceList!P1397</f>
        <v>0</v>
      </c>
      <c r="S1263" s="81" t="str">
        <f>rdxc_sourceList!Q1397</f>
        <v/>
      </c>
      <c r="T1263" s="99" t="str">
        <f t="shared" si="45"/>
        <v>1262|45|MD-01|LENINSKY DISTRICT of SARANSK||0|0|0|</v>
      </c>
    </row>
    <row r="1264" spans="11:20">
      <c r="K1264">
        <v>1263</v>
      </c>
      <c r="L1264" s="68">
        <f t="shared" si="44"/>
        <v>45</v>
      </c>
      <c r="M1264" s="1" t="str">
        <f>rdxc_sourceList!K1398</f>
        <v>MD-02</v>
      </c>
      <c r="N1264" s="2" t="str">
        <f>rdxc_sourceList!L1398</f>
        <v>OKTYABRSKY DISTRICT of SARANSK</v>
      </c>
      <c r="O1264" s="103" t="str">
        <f>rdxc_sourceList!M1398</f>
        <v/>
      </c>
      <c r="P1264" s="60" t="str">
        <f>rdxc_sourceList!N1398</f>
        <v>0</v>
      </c>
      <c r="Q1264" s="60" t="str">
        <f>rdxc_sourceList!O1398</f>
        <v>0</v>
      </c>
      <c r="R1264" s="60" t="str">
        <f>rdxc_sourceList!P1398</f>
        <v>0</v>
      </c>
      <c r="S1264" t="str">
        <f>rdxc_sourceList!Q1398</f>
        <v/>
      </c>
      <c r="T1264" s="99" t="str">
        <f t="shared" si="45"/>
        <v>1263|45|MD-02|OKTYABRSKY DISTRICT of SARANSK||0|0|0|</v>
      </c>
    </row>
    <row r="1265" spans="11:20">
      <c r="K1265">
        <v>1264</v>
      </c>
      <c r="L1265" s="68">
        <f t="shared" si="44"/>
        <v>45</v>
      </c>
      <c r="M1265" s="1" t="str">
        <f>rdxc_sourceList!K1399</f>
        <v>MD-03</v>
      </c>
      <c r="N1265" s="2" t="str">
        <f>rdxc_sourceList!L1399</f>
        <v>PROLETARSKY DISTRICT of SARANSK</v>
      </c>
      <c r="O1265" s="103" t="str">
        <f>rdxc_sourceList!M1399</f>
        <v/>
      </c>
      <c r="P1265" s="60" t="str">
        <f>rdxc_sourceList!N1399</f>
        <v>0</v>
      </c>
      <c r="Q1265" s="60" t="str">
        <f>rdxc_sourceList!O1399</f>
        <v>0</v>
      </c>
      <c r="R1265" s="60" t="str">
        <f>rdxc_sourceList!P1399</f>
        <v>0</v>
      </c>
      <c r="S1265" t="str">
        <f>rdxc_sourceList!Q1399</f>
        <v/>
      </c>
      <c r="T1265" s="99" t="str">
        <f t="shared" si="45"/>
        <v>1264|45|MD-03|PROLETARSKY DISTRICT of SARANSK||0|0|0|</v>
      </c>
    </row>
    <row r="1266" spans="11:20">
      <c r="K1266">
        <v>1265</v>
      </c>
      <c r="L1266" s="68">
        <f t="shared" si="44"/>
        <v>45</v>
      </c>
      <c r="M1266" s="1" t="str">
        <f>rdxc_sourceList!K1400</f>
        <v>MD-04</v>
      </c>
      <c r="N1266" s="2" t="str">
        <f>rdxc_sourceList!L1400</f>
        <v>deleted</v>
      </c>
      <c r="O1266" s="103" t="str">
        <f>rdxc_sourceList!M1400</f>
        <v/>
      </c>
      <c r="P1266" s="60" t="str">
        <f>rdxc_sourceList!N1400</f>
        <v>1</v>
      </c>
      <c r="Q1266" s="60" t="str">
        <f>rdxc_sourceList!O1400</f>
        <v>0</v>
      </c>
      <c r="R1266" s="60" t="str">
        <f>rdxc_sourceList!P1400</f>
        <v>1</v>
      </c>
      <c r="S1266" t="str">
        <f>rdxc_sourceList!Q1400</f>
        <v>MD-17</v>
      </c>
      <c r="T1266" s="99" t="str">
        <f t="shared" si="45"/>
        <v>1265|45|MD-04|deleted||1|0|1|MD-17</v>
      </c>
    </row>
    <row r="1267" spans="11:20">
      <c r="K1267">
        <v>1266</v>
      </c>
      <c r="L1267" s="68">
        <f t="shared" si="44"/>
        <v>45</v>
      </c>
      <c r="M1267" s="1" t="str">
        <f>rdxc_sourceList!K1401</f>
        <v>MD-05</v>
      </c>
      <c r="N1267" s="2" t="str">
        <f>rdxc_sourceList!L1401</f>
        <v>deleted</v>
      </c>
      <c r="O1267" s="103" t="str">
        <f>rdxc_sourceList!M1401</f>
        <v/>
      </c>
      <c r="P1267" s="60" t="str">
        <f>rdxc_sourceList!N1401</f>
        <v>1</v>
      </c>
      <c r="Q1267" s="60" t="str">
        <f>rdxc_sourceList!O1401</f>
        <v>0</v>
      </c>
      <c r="R1267" s="60" t="str">
        <f>rdxc_sourceList!P1401</f>
        <v>1</v>
      </c>
      <c r="S1267" t="str">
        <f>rdxc_sourceList!Q1401</f>
        <v>MD-22</v>
      </c>
      <c r="T1267" s="99" t="str">
        <f t="shared" si="45"/>
        <v>1266|45|MD-05|deleted||1|0|1|MD-22</v>
      </c>
    </row>
    <row r="1268" spans="11:20">
      <c r="K1268">
        <v>1267</v>
      </c>
      <c r="L1268" s="68">
        <f t="shared" si="44"/>
        <v>45</v>
      </c>
      <c r="M1268" s="1" t="str">
        <f>rdxc_sourceList!K1402</f>
        <v>MD-06</v>
      </c>
      <c r="N1268" s="2" t="str">
        <f>rdxc_sourceList!L1402</f>
        <v>ARDATOVSKY AREA / incl. ARDATOV/</v>
      </c>
      <c r="O1268" s="103" t="str">
        <f>rdxc_sourceList!M1402</f>
        <v/>
      </c>
      <c r="P1268" s="60" t="str">
        <f>rdxc_sourceList!N1402</f>
        <v>0</v>
      </c>
      <c r="Q1268" s="60" t="str">
        <f>rdxc_sourceList!O1402</f>
        <v>0</v>
      </c>
      <c r="R1268" s="60" t="str">
        <f>rdxc_sourceList!P1402</f>
        <v>0</v>
      </c>
      <c r="S1268" t="str">
        <f>rdxc_sourceList!Q1402</f>
        <v/>
      </c>
      <c r="T1268" s="99" t="str">
        <f t="shared" si="45"/>
        <v>1267|45|MD-06|ARDATOVSKY AREA / incl. ARDATOV/||0|0|0|</v>
      </c>
    </row>
    <row r="1269" spans="11:20">
      <c r="K1269">
        <v>1268</v>
      </c>
      <c r="L1269" s="68">
        <f t="shared" si="44"/>
        <v>45</v>
      </c>
      <c r="M1269" s="1" t="str">
        <f>rdxc_sourceList!K1403</f>
        <v>MD-07</v>
      </c>
      <c r="N1269" s="2" t="str">
        <f>rdxc_sourceList!L1403</f>
        <v>ATYURYEVSKY AREA</v>
      </c>
      <c r="O1269" s="103" t="str">
        <f>rdxc_sourceList!M1403</f>
        <v/>
      </c>
      <c r="P1269" s="60" t="str">
        <f>rdxc_sourceList!N1403</f>
        <v>0</v>
      </c>
      <c r="Q1269" s="60" t="str">
        <f>rdxc_sourceList!O1403</f>
        <v>0</v>
      </c>
      <c r="R1269" s="60" t="str">
        <f>rdxc_sourceList!P1403</f>
        <v>0</v>
      </c>
      <c r="S1269" t="str">
        <f>rdxc_sourceList!Q1403</f>
        <v/>
      </c>
      <c r="T1269" s="99" t="str">
        <f t="shared" si="45"/>
        <v>1268|45|MD-07|ATYURYEVSKY AREA||0|0|0|</v>
      </c>
    </row>
    <row r="1270" spans="11:20">
      <c r="K1270">
        <v>1269</v>
      </c>
      <c r="L1270" s="68">
        <f t="shared" si="44"/>
        <v>45</v>
      </c>
      <c r="M1270" s="1" t="str">
        <f>rdxc_sourceList!K1404</f>
        <v>MD-08</v>
      </c>
      <c r="N1270" s="2" t="str">
        <f>rdxc_sourceList!L1404</f>
        <v>ATYASHEVSKY AREA</v>
      </c>
      <c r="O1270" s="103" t="str">
        <f>rdxc_sourceList!M1404</f>
        <v/>
      </c>
      <c r="P1270" s="60" t="str">
        <f>rdxc_sourceList!N1404</f>
        <v>0</v>
      </c>
      <c r="Q1270" s="60" t="str">
        <f>rdxc_sourceList!O1404</f>
        <v>0</v>
      </c>
      <c r="R1270" s="60" t="str">
        <f>rdxc_sourceList!P1404</f>
        <v>0</v>
      </c>
      <c r="S1270" t="str">
        <f>rdxc_sourceList!Q1404</f>
        <v/>
      </c>
      <c r="T1270" s="99" t="str">
        <f t="shared" si="45"/>
        <v>1269|45|MD-08|ATYASHEVSKY AREA||0|0|0|</v>
      </c>
    </row>
    <row r="1271" spans="11:20">
      <c r="K1271">
        <v>1270</v>
      </c>
      <c r="L1271" s="68">
        <f t="shared" si="44"/>
        <v>45</v>
      </c>
      <c r="M1271" s="1" t="str">
        <f>rdxc_sourceList!K1405</f>
        <v>MD-09</v>
      </c>
      <c r="N1271" s="2" t="str">
        <f>rdxc_sourceList!L1405</f>
        <v>BOLSHEBEREZNIKOVSKY AREA</v>
      </c>
      <c r="O1271" s="103" t="str">
        <f>rdxc_sourceList!M1405</f>
        <v/>
      </c>
      <c r="P1271" s="60" t="str">
        <f>rdxc_sourceList!N1405</f>
        <v>0</v>
      </c>
      <c r="Q1271" s="60" t="str">
        <f>rdxc_sourceList!O1405</f>
        <v>0</v>
      </c>
      <c r="R1271" s="60" t="str">
        <f>rdxc_sourceList!P1405</f>
        <v>0</v>
      </c>
      <c r="S1271" t="str">
        <f>rdxc_sourceList!Q1405</f>
        <v/>
      </c>
      <c r="T1271" s="99" t="str">
        <f t="shared" si="45"/>
        <v>1270|45|MD-09|BOLSHEBEREZNIKOVSKY AREA||0|0|0|</v>
      </c>
    </row>
    <row r="1272" spans="11:20">
      <c r="K1272">
        <v>1271</v>
      </c>
      <c r="L1272" s="68">
        <f t="shared" si="44"/>
        <v>45</v>
      </c>
      <c r="M1272" s="1" t="str">
        <f>rdxc_sourceList!K1406</f>
        <v>MD-10</v>
      </c>
      <c r="N1272" s="2" t="str">
        <f>rdxc_sourceList!L1406</f>
        <v>BOLSHEIGNATOVSKY AREA</v>
      </c>
      <c r="O1272" s="103" t="str">
        <f>rdxc_sourceList!M1406</f>
        <v/>
      </c>
      <c r="P1272" s="60" t="str">
        <f>rdxc_sourceList!N1406</f>
        <v>0</v>
      </c>
      <c r="Q1272" s="60" t="str">
        <f>rdxc_sourceList!O1406</f>
        <v>0</v>
      </c>
      <c r="R1272" s="60" t="str">
        <f>rdxc_sourceList!P1406</f>
        <v>0</v>
      </c>
      <c r="S1272" t="str">
        <f>rdxc_sourceList!Q1406</f>
        <v/>
      </c>
      <c r="T1272" s="99" t="str">
        <f t="shared" si="45"/>
        <v>1271|45|MD-10|BOLSHEIGNATOVSKY AREA||0|0|0|</v>
      </c>
    </row>
    <row r="1273" spans="11:20">
      <c r="K1273">
        <v>1272</v>
      </c>
      <c r="L1273" s="68">
        <f t="shared" si="44"/>
        <v>45</v>
      </c>
      <c r="M1273" s="1" t="str">
        <f>rdxc_sourceList!K1407</f>
        <v>MD-11</v>
      </c>
      <c r="N1273" s="2" t="str">
        <f>rdxc_sourceList!L1407</f>
        <v>DUBENSKY AREA</v>
      </c>
      <c r="O1273" s="103" t="str">
        <f>rdxc_sourceList!M1407</f>
        <v/>
      </c>
      <c r="P1273" s="60" t="str">
        <f>rdxc_sourceList!N1407</f>
        <v>0</v>
      </c>
      <c r="Q1273" s="60" t="str">
        <f>rdxc_sourceList!O1407</f>
        <v>0</v>
      </c>
      <c r="R1273" s="60" t="str">
        <f>rdxc_sourceList!P1407</f>
        <v>0</v>
      </c>
      <c r="S1273" t="str">
        <f>rdxc_sourceList!Q1407</f>
        <v/>
      </c>
      <c r="T1273" s="99" t="str">
        <f t="shared" si="45"/>
        <v>1272|45|MD-11|DUBENSKY AREA||0|0|0|</v>
      </c>
    </row>
    <row r="1274" spans="11:20">
      <c r="K1274">
        <v>1273</v>
      </c>
      <c r="L1274" s="68">
        <f t="shared" si="44"/>
        <v>45</v>
      </c>
      <c r="M1274" s="1" t="str">
        <f>rdxc_sourceList!K1408</f>
        <v>MD-12</v>
      </c>
      <c r="N1274" s="2" t="str">
        <f>rdxc_sourceList!L1408</f>
        <v>ELNIKOVSKY AREA</v>
      </c>
      <c r="O1274" s="103" t="str">
        <f>rdxc_sourceList!M1408</f>
        <v/>
      </c>
      <c r="P1274" s="60" t="str">
        <f>rdxc_sourceList!N1408</f>
        <v>0</v>
      </c>
      <c r="Q1274" s="60" t="str">
        <f>rdxc_sourceList!O1408</f>
        <v>0</v>
      </c>
      <c r="R1274" s="60" t="str">
        <f>rdxc_sourceList!P1408</f>
        <v>0</v>
      </c>
      <c r="S1274" t="str">
        <f>rdxc_sourceList!Q1408</f>
        <v/>
      </c>
      <c r="T1274" s="99" t="str">
        <f t="shared" si="45"/>
        <v>1273|45|MD-12|ELNIKOVSKY AREA||0|0|0|</v>
      </c>
    </row>
    <row r="1275" spans="11:20">
      <c r="K1275">
        <v>1274</v>
      </c>
      <c r="L1275" s="68">
        <f t="shared" si="44"/>
        <v>45</v>
      </c>
      <c r="M1275" s="1" t="str">
        <f>rdxc_sourceList!K1409</f>
        <v>MD-13</v>
      </c>
      <c r="N1275" s="2" t="str">
        <f>rdxc_sourceList!L1409</f>
        <v>ZUBOVO-POLYANSKY AREA</v>
      </c>
      <c r="O1275" s="103" t="str">
        <f>rdxc_sourceList!M1409</f>
        <v/>
      </c>
      <c r="P1275" s="60" t="str">
        <f>rdxc_sourceList!N1409</f>
        <v>0</v>
      </c>
      <c r="Q1275" s="60" t="str">
        <f>rdxc_sourceList!O1409</f>
        <v>0</v>
      </c>
      <c r="R1275" s="60" t="str">
        <f>rdxc_sourceList!P1409</f>
        <v>0</v>
      </c>
      <c r="S1275" t="str">
        <f>rdxc_sourceList!Q1409</f>
        <v/>
      </c>
      <c r="T1275" s="99" t="str">
        <f t="shared" si="45"/>
        <v>1274|45|MD-13|ZUBOVO-POLYANSKY AREA||0|0|0|</v>
      </c>
    </row>
    <row r="1276" spans="11:20">
      <c r="K1276">
        <v>1275</v>
      </c>
      <c r="L1276" s="68">
        <f t="shared" si="44"/>
        <v>45</v>
      </c>
      <c r="M1276" s="1" t="str">
        <f>rdxc_sourceList!K1410</f>
        <v>MD-14</v>
      </c>
      <c r="N1276" s="2" t="str">
        <f>rdxc_sourceList!L1410</f>
        <v>INSARSKY AREA / incl. INSAR/</v>
      </c>
      <c r="O1276" s="103" t="str">
        <f>rdxc_sourceList!M1410</f>
        <v/>
      </c>
      <c r="P1276" s="60" t="str">
        <f>rdxc_sourceList!N1410</f>
        <v>0</v>
      </c>
      <c r="Q1276" s="60" t="str">
        <f>rdxc_sourceList!O1410</f>
        <v>0</v>
      </c>
      <c r="R1276" s="60" t="str">
        <f>rdxc_sourceList!P1410</f>
        <v>0</v>
      </c>
      <c r="S1276" t="str">
        <f>rdxc_sourceList!Q1410</f>
        <v/>
      </c>
      <c r="T1276" s="99" t="str">
        <f t="shared" si="45"/>
        <v>1275|45|MD-14|INSARSKY AREA / incl. INSAR/||0|0|0|</v>
      </c>
    </row>
    <row r="1277" spans="11:20">
      <c r="K1277">
        <v>1276</v>
      </c>
      <c r="L1277" s="68">
        <f t="shared" si="44"/>
        <v>45</v>
      </c>
      <c r="M1277" s="1" t="str">
        <f>rdxc_sourceList!K1411</f>
        <v>MD-15</v>
      </c>
      <c r="N1277" s="2" t="str">
        <f>rdxc_sourceList!L1411</f>
        <v>ICHALKOVSKY AREA</v>
      </c>
      <c r="O1277" s="103" t="str">
        <f>rdxc_sourceList!M1411</f>
        <v/>
      </c>
      <c r="P1277" s="60" t="str">
        <f>rdxc_sourceList!N1411</f>
        <v>0</v>
      </c>
      <c r="Q1277" s="60" t="str">
        <f>rdxc_sourceList!O1411</f>
        <v>0</v>
      </c>
      <c r="R1277" s="60" t="str">
        <f>rdxc_sourceList!P1411</f>
        <v>0</v>
      </c>
      <c r="S1277" t="str">
        <f>rdxc_sourceList!Q1411</f>
        <v/>
      </c>
      <c r="T1277" s="99" t="str">
        <f t="shared" si="45"/>
        <v>1276|45|MD-15|ICHALKOVSKY AREA||0|0|0|</v>
      </c>
    </row>
    <row r="1278" spans="11:20">
      <c r="K1278">
        <v>1277</v>
      </c>
      <c r="L1278" s="68">
        <f t="shared" si="44"/>
        <v>45</v>
      </c>
      <c r="M1278" s="1" t="str">
        <f>rdxc_sourceList!K1412</f>
        <v>MD-16</v>
      </c>
      <c r="N1278" s="2" t="str">
        <f>rdxc_sourceList!L1412</f>
        <v>KADOSHKINSKY AREA</v>
      </c>
      <c r="O1278" s="103" t="str">
        <f>rdxc_sourceList!M1412</f>
        <v/>
      </c>
      <c r="P1278" s="60" t="str">
        <f>rdxc_sourceList!N1412</f>
        <v>0</v>
      </c>
      <c r="Q1278" s="60" t="str">
        <f>rdxc_sourceList!O1412</f>
        <v>0</v>
      </c>
      <c r="R1278" s="60" t="str">
        <f>rdxc_sourceList!P1412</f>
        <v>0</v>
      </c>
      <c r="S1278" t="str">
        <f>rdxc_sourceList!Q1412</f>
        <v/>
      </c>
      <c r="T1278" s="99" t="str">
        <f t="shared" si="45"/>
        <v>1277|45|MD-16|KADOSHKINSKY AREA||0|0|0|</v>
      </c>
    </row>
    <row r="1279" spans="11:20">
      <c r="K1279">
        <v>1278</v>
      </c>
      <c r="L1279" s="68">
        <f t="shared" si="44"/>
        <v>45</v>
      </c>
      <c r="M1279" s="1" t="str">
        <f>rdxc_sourceList!K1413</f>
        <v>MD-17</v>
      </c>
      <c r="N1279" s="2" t="str">
        <f>rdxc_sourceList!L1413</f>
        <v>KOVYLKINSKY AREA / incl. KOVYLKINO/</v>
      </c>
      <c r="O1279" s="103" t="str">
        <f>rdxc_sourceList!M1413</f>
        <v/>
      </c>
      <c r="P1279" s="60" t="str">
        <f>rdxc_sourceList!N1413</f>
        <v>0</v>
      </c>
      <c r="Q1279" s="60" t="str">
        <f>rdxc_sourceList!O1413</f>
        <v>0</v>
      </c>
      <c r="R1279" s="60" t="str">
        <f>rdxc_sourceList!P1413</f>
        <v>0</v>
      </c>
      <c r="S1279" t="str">
        <f>rdxc_sourceList!Q1413</f>
        <v/>
      </c>
      <c r="T1279" s="99" t="str">
        <f t="shared" si="45"/>
        <v>1278|45|MD-17|KOVYLKINSKY AREA / incl. KOVYLKINO/||0|0|0|</v>
      </c>
    </row>
    <row r="1280" spans="11:20">
      <c r="K1280">
        <v>1279</v>
      </c>
      <c r="L1280" s="68">
        <f t="shared" si="44"/>
        <v>45</v>
      </c>
      <c r="M1280" s="1" t="str">
        <f>rdxc_sourceList!K1414</f>
        <v>MD-18</v>
      </c>
      <c r="N1280" s="2" t="str">
        <f>rdxc_sourceList!L1414</f>
        <v>KOCHKUROVSKY AREA</v>
      </c>
      <c r="O1280" s="103" t="str">
        <f>rdxc_sourceList!M1414</f>
        <v/>
      </c>
      <c r="P1280" s="60" t="str">
        <f>rdxc_sourceList!N1414</f>
        <v>0</v>
      </c>
      <c r="Q1280" s="60" t="str">
        <f>rdxc_sourceList!O1414</f>
        <v>0</v>
      </c>
      <c r="R1280" s="60" t="str">
        <f>rdxc_sourceList!P1414</f>
        <v>0</v>
      </c>
      <c r="S1280" t="str">
        <f>rdxc_sourceList!Q1414</f>
        <v/>
      </c>
      <c r="T1280" s="99" t="str">
        <f t="shared" si="45"/>
        <v>1279|45|MD-18|KOCHKUROVSKY AREA||0|0|0|</v>
      </c>
    </row>
    <row r="1281" spans="11:20">
      <c r="K1281">
        <v>1280</v>
      </c>
      <c r="L1281" s="68">
        <f t="shared" si="44"/>
        <v>45</v>
      </c>
      <c r="M1281" s="1" t="str">
        <f>rdxc_sourceList!K1415</f>
        <v>MD-19</v>
      </c>
      <c r="N1281" s="2" t="str">
        <f>rdxc_sourceList!L1415</f>
        <v>KRASNOSLOBODSKY AREA / incl. KRASNOSLOBODSK/</v>
      </c>
      <c r="O1281" s="103" t="str">
        <f>rdxc_sourceList!M1415</f>
        <v/>
      </c>
      <c r="P1281" s="60" t="str">
        <f>rdxc_sourceList!N1415</f>
        <v>0</v>
      </c>
      <c r="Q1281" s="60" t="str">
        <f>rdxc_sourceList!O1415</f>
        <v>0</v>
      </c>
      <c r="R1281" s="60" t="str">
        <f>rdxc_sourceList!P1415</f>
        <v>0</v>
      </c>
      <c r="S1281" t="str">
        <f>rdxc_sourceList!Q1415</f>
        <v/>
      </c>
      <c r="T1281" s="99" t="str">
        <f t="shared" si="45"/>
        <v>1280|45|MD-19|KRASNOSLOBODSKY AREA / incl. KRASNOSLOBODSK/||0|0|0|</v>
      </c>
    </row>
    <row r="1282" spans="11:20">
      <c r="K1282">
        <v>1281</v>
      </c>
      <c r="L1282" s="68">
        <f t="shared" si="44"/>
        <v>45</v>
      </c>
      <c r="M1282" s="1" t="str">
        <f>rdxc_sourceList!K1416</f>
        <v>MD-20</v>
      </c>
      <c r="N1282" s="2" t="str">
        <f>rdxc_sourceList!L1416</f>
        <v>LYAMBIRSKY AREA</v>
      </c>
      <c r="O1282" s="103" t="str">
        <f>rdxc_sourceList!M1416</f>
        <v/>
      </c>
      <c r="P1282" s="60" t="str">
        <f>rdxc_sourceList!N1416</f>
        <v>0</v>
      </c>
      <c r="Q1282" s="60" t="str">
        <f>rdxc_sourceList!O1416</f>
        <v>0</v>
      </c>
      <c r="R1282" s="60" t="str">
        <f>rdxc_sourceList!P1416</f>
        <v>0</v>
      </c>
      <c r="S1282" t="str">
        <f>rdxc_sourceList!Q1416</f>
        <v/>
      </c>
      <c r="T1282" s="99" t="str">
        <f t="shared" si="45"/>
        <v>1281|45|MD-20|LYAMBIRSKY AREA||0|0|0|</v>
      </c>
    </row>
    <row r="1283" spans="11:20">
      <c r="K1283">
        <v>1282</v>
      </c>
      <c r="L1283" s="68">
        <f t="shared" ref="L1283:L1346" si="46">VLOOKUP(LEFT(M1283,2),$B$2:$C$92,2,0)</f>
        <v>45</v>
      </c>
      <c r="M1283" s="1" t="str">
        <f>rdxc_sourceList!K1417</f>
        <v>MD-21</v>
      </c>
      <c r="N1283" s="2" t="str">
        <f>rdxc_sourceList!L1417</f>
        <v>ROMODANOVSKY AREA</v>
      </c>
      <c r="O1283" s="103" t="str">
        <f>rdxc_sourceList!M1417</f>
        <v/>
      </c>
      <c r="P1283" s="60" t="str">
        <f>rdxc_sourceList!N1417</f>
        <v>0</v>
      </c>
      <c r="Q1283" s="60" t="str">
        <f>rdxc_sourceList!O1417</f>
        <v>0</v>
      </c>
      <c r="R1283" s="60" t="str">
        <f>rdxc_sourceList!P1417</f>
        <v>0</v>
      </c>
      <c r="S1283" t="str">
        <f>rdxc_sourceList!Q1417</f>
        <v/>
      </c>
      <c r="T1283" s="99" t="str">
        <f t="shared" ref="T1283:T1346" si="47">K1283&amp;"|"&amp;L1283&amp;"|"&amp;M1283&amp;"|"&amp;N1283&amp;"|"&amp;IF(O1283 &lt;&gt; "",TEXT(O1283,"yyyy-mm-dd"),"")&amp;"|"&amp;P1283&amp;"|"&amp;Q1283&amp;"|"&amp;R1283&amp;"|"&amp;S1283</f>
        <v>1282|45|MD-21|ROMODANOVSKY AREA||0|0|0|</v>
      </c>
    </row>
    <row r="1284" spans="11:20">
      <c r="K1284">
        <v>1283</v>
      </c>
      <c r="L1284" s="68">
        <f t="shared" si="46"/>
        <v>45</v>
      </c>
      <c r="M1284" s="1" t="str">
        <f>rdxc_sourceList!K1418</f>
        <v>MD-22</v>
      </c>
      <c r="N1284" s="2" t="str">
        <f>rdxc_sourceList!L1418</f>
        <v>RUZAYEVSKY AREA / incl. RUZAEVKA /</v>
      </c>
      <c r="O1284" s="103" t="str">
        <f>rdxc_sourceList!M1418</f>
        <v/>
      </c>
      <c r="P1284" s="60" t="str">
        <f>rdxc_sourceList!N1418</f>
        <v>0</v>
      </c>
      <c r="Q1284" s="60" t="str">
        <f>rdxc_sourceList!O1418</f>
        <v>0</v>
      </c>
      <c r="R1284" s="60" t="str">
        <f>rdxc_sourceList!P1418</f>
        <v>0</v>
      </c>
      <c r="S1284" t="str">
        <f>rdxc_sourceList!Q1418</f>
        <v/>
      </c>
      <c r="T1284" s="99" t="str">
        <f t="shared" si="47"/>
        <v>1283|45|MD-22|RUZAYEVSKY AREA / incl. RUZAEVKA /||0|0|0|</v>
      </c>
    </row>
    <row r="1285" spans="11:20">
      <c r="K1285">
        <v>1284</v>
      </c>
      <c r="L1285" s="68">
        <f t="shared" si="46"/>
        <v>45</v>
      </c>
      <c r="M1285" s="1" t="str">
        <f>rdxc_sourceList!K1419</f>
        <v>MD-23</v>
      </c>
      <c r="N1285" s="2" t="str">
        <f>rdxc_sourceList!L1419</f>
        <v>STAROSHAYGOVSKY AREA</v>
      </c>
      <c r="O1285" s="103" t="str">
        <f>rdxc_sourceList!M1419</f>
        <v/>
      </c>
      <c r="P1285" s="60" t="str">
        <f>rdxc_sourceList!N1419</f>
        <v>0</v>
      </c>
      <c r="Q1285" s="60" t="str">
        <f>rdxc_sourceList!O1419</f>
        <v>0</v>
      </c>
      <c r="R1285" s="60" t="str">
        <f>rdxc_sourceList!P1419</f>
        <v>0</v>
      </c>
      <c r="S1285" t="str">
        <f>rdxc_sourceList!Q1419</f>
        <v/>
      </c>
      <c r="T1285" s="99" t="str">
        <f t="shared" si="47"/>
        <v>1284|45|MD-23|STAROSHAYGOVSKY AREA||0|0|0|</v>
      </c>
    </row>
    <row r="1286" spans="11:20">
      <c r="K1286">
        <v>1285</v>
      </c>
      <c r="L1286" s="68">
        <f t="shared" si="46"/>
        <v>45</v>
      </c>
      <c r="M1286" s="1" t="str">
        <f>rdxc_sourceList!K1420</f>
        <v>MD-24</v>
      </c>
      <c r="N1286" s="2" t="str">
        <f>rdxc_sourceList!L1420</f>
        <v>TEMNIKOVSKY AREA / incl. TEMNIKOV/</v>
      </c>
      <c r="O1286" s="103" t="str">
        <f>rdxc_sourceList!M1420</f>
        <v/>
      </c>
      <c r="P1286" s="60" t="str">
        <f>rdxc_sourceList!N1420</f>
        <v>0</v>
      </c>
      <c r="Q1286" s="60" t="str">
        <f>rdxc_sourceList!O1420</f>
        <v>0</v>
      </c>
      <c r="R1286" s="60" t="str">
        <f>rdxc_sourceList!P1420</f>
        <v>0</v>
      </c>
      <c r="S1286" t="str">
        <f>rdxc_sourceList!Q1420</f>
        <v/>
      </c>
      <c r="T1286" s="99" t="str">
        <f t="shared" si="47"/>
        <v>1285|45|MD-24|TEMNIKOVSKY AREA / incl. TEMNIKOV/||0|0|0|</v>
      </c>
    </row>
    <row r="1287" spans="11:20">
      <c r="K1287">
        <v>1286</v>
      </c>
      <c r="L1287" s="68">
        <f t="shared" si="46"/>
        <v>45</v>
      </c>
      <c r="M1287" s="1" t="str">
        <f>rdxc_sourceList!K1421</f>
        <v>MD-25</v>
      </c>
      <c r="N1287" s="2" t="str">
        <f>rdxc_sourceList!L1421</f>
        <v>TENGUSHEVSKY AREA</v>
      </c>
      <c r="O1287" s="103" t="str">
        <f>rdxc_sourceList!M1421</f>
        <v/>
      </c>
      <c r="P1287" s="60" t="str">
        <f>rdxc_sourceList!N1421</f>
        <v>0</v>
      </c>
      <c r="Q1287" s="60" t="str">
        <f>rdxc_sourceList!O1421</f>
        <v>0</v>
      </c>
      <c r="R1287" s="60" t="str">
        <f>rdxc_sourceList!P1421</f>
        <v>0</v>
      </c>
      <c r="S1287" t="str">
        <f>rdxc_sourceList!Q1421</f>
        <v/>
      </c>
      <c r="T1287" s="99" t="str">
        <f t="shared" si="47"/>
        <v>1286|45|MD-25|TENGUSHEVSKY AREA||0|0|0|</v>
      </c>
    </row>
    <row r="1288" spans="11:20">
      <c r="K1288">
        <v>1287</v>
      </c>
      <c r="L1288" s="68">
        <f t="shared" si="46"/>
        <v>45</v>
      </c>
      <c r="M1288" s="1" t="str">
        <f>rdxc_sourceList!K1422</f>
        <v>MD-26</v>
      </c>
      <c r="N1288" s="2" t="str">
        <f>rdxc_sourceList!L1422</f>
        <v>TORBEEVSKY AREA</v>
      </c>
      <c r="O1288" s="103" t="str">
        <f>rdxc_sourceList!M1422</f>
        <v/>
      </c>
      <c r="P1288" s="60" t="str">
        <f>rdxc_sourceList!N1422</f>
        <v>0</v>
      </c>
      <c r="Q1288" s="60" t="str">
        <f>rdxc_sourceList!O1422</f>
        <v>0</v>
      </c>
      <c r="R1288" s="60" t="str">
        <f>rdxc_sourceList!P1422</f>
        <v>0</v>
      </c>
      <c r="S1288" t="str">
        <f>rdxc_sourceList!Q1422</f>
        <v/>
      </c>
      <c r="T1288" s="99" t="str">
        <f t="shared" si="47"/>
        <v>1287|45|MD-26|TORBEEVSKY AREA||0|0|0|</v>
      </c>
    </row>
    <row r="1289" spans="11:20">
      <c r="K1289">
        <v>1288</v>
      </c>
      <c r="L1289" s="68">
        <f t="shared" si="46"/>
        <v>45</v>
      </c>
      <c r="M1289" s="1" t="str">
        <f>rdxc_sourceList!K1423</f>
        <v>MD-27</v>
      </c>
      <c r="N1289" s="2" t="str">
        <f>rdxc_sourceList!L1423</f>
        <v>CHAMZINSKY AREA</v>
      </c>
      <c r="O1289" s="103" t="str">
        <f>rdxc_sourceList!M1423</f>
        <v/>
      </c>
      <c r="P1289" s="60" t="str">
        <f>rdxc_sourceList!N1423</f>
        <v>0</v>
      </c>
      <c r="Q1289" s="60" t="str">
        <f>rdxc_sourceList!O1423</f>
        <v>0</v>
      </c>
      <c r="R1289" s="60" t="str">
        <f>rdxc_sourceList!P1423</f>
        <v>0</v>
      </c>
      <c r="S1289" t="str">
        <f>rdxc_sourceList!Q1423</f>
        <v/>
      </c>
      <c r="T1289" s="99" t="str">
        <f t="shared" si="47"/>
        <v>1288|45|MD-27|CHAMZINSKY AREA||0|0|0|</v>
      </c>
    </row>
    <row r="1290" spans="11:20">
      <c r="K1290">
        <v>1289</v>
      </c>
      <c r="L1290" s="68">
        <f t="shared" si="46"/>
        <v>46</v>
      </c>
      <c r="M1290" s="77" t="str">
        <f>rdxc_sourceList!K1427</f>
        <v>MG-01</v>
      </c>
      <c r="N1290" s="78" t="str">
        <f>rdxc_sourceList!L1427</f>
        <v>MAGADAN</v>
      </c>
      <c r="O1290" s="104" t="str">
        <f>rdxc_sourceList!M1427</f>
        <v/>
      </c>
      <c r="P1290" s="80" t="str">
        <f>rdxc_sourceList!N1427</f>
        <v>0</v>
      </c>
      <c r="Q1290" s="80" t="str">
        <f>rdxc_sourceList!O1427</f>
        <v>0</v>
      </c>
      <c r="R1290" s="80" t="str">
        <f>rdxc_sourceList!P1427</f>
        <v>0</v>
      </c>
      <c r="S1290" s="81" t="str">
        <f>rdxc_sourceList!Q1427</f>
        <v/>
      </c>
      <c r="T1290" s="99" t="str">
        <f t="shared" si="47"/>
        <v>1289|46|MG-01|MAGADAN||0|0|0|</v>
      </c>
    </row>
    <row r="1291" spans="11:20">
      <c r="K1291">
        <v>1290</v>
      </c>
      <c r="L1291" s="68">
        <f t="shared" si="46"/>
        <v>46</v>
      </c>
      <c r="M1291" s="1" t="str">
        <f>rdxc_sourceList!K1428</f>
        <v>MG-02</v>
      </c>
      <c r="N1291" s="2" t="str">
        <f>rdxc_sourceList!L1428</f>
        <v>OLSKY AREA</v>
      </c>
      <c r="O1291" s="103" t="str">
        <f>rdxc_sourceList!M1428</f>
        <v/>
      </c>
      <c r="P1291" s="60" t="str">
        <f>rdxc_sourceList!N1428</f>
        <v>0</v>
      </c>
      <c r="Q1291" s="60" t="str">
        <f>rdxc_sourceList!O1428</f>
        <v>0</v>
      </c>
      <c r="R1291" s="60" t="str">
        <f>rdxc_sourceList!P1428</f>
        <v>0</v>
      </c>
      <c r="S1291" t="str">
        <f>rdxc_sourceList!Q1428</f>
        <v/>
      </c>
      <c r="T1291" s="99" t="str">
        <f t="shared" si="47"/>
        <v>1290|46|MG-02|OLSKY AREA||0|0|0|</v>
      </c>
    </row>
    <row r="1292" spans="11:20">
      <c r="K1292">
        <v>1291</v>
      </c>
      <c r="L1292" s="68">
        <f t="shared" si="46"/>
        <v>46</v>
      </c>
      <c r="M1292" s="1" t="str">
        <f>rdxc_sourceList!K1429</f>
        <v>MG-03</v>
      </c>
      <c r="N1292" s="2" t="str">
        <f>rdxc_sourceList!L1429</f>
        <v>OMSUKCHANSKY AREA</v>
      </c>
      <c r="O1292" s="103" t="str">
        <f>rdxc_sourceList!M1429</f>
        <v/>
      </c>
      <c r="P1292" s="60" t="str">
        <f>rdxc_sourceList!N1429</f>
        <v>0</v>
      </c>
      <c r="Q1292" s="60" t="str">
        <f>rdxc_sourceList!O1429</f>
        <v>0</v>
      </c>
      <c r="R1292" s="60" t="str">
        <f>rdxc_sourceList!P1429</f>
        <v>0</v>
      </c>
      <c r="S1292" t="str">
        <f>rdxc_sourceList!Q1429</f>
        <v/>
      </c>
      <c r="T1292" s="99" t="str">
        <f t="shared" si="47"/>
        <v>1291|46|MG-03|OMSUKCHANSKY AREA||0|0|0|</v>
      </c>
    </row>
    <row r="1293" spans="11:20">
      <c r="K1293">
        <v>1292</v>
      </c>
      <c r="L1293" s="68">
        <f t="shared" si="46"/>
        <v>46</v>
      </c>
      <c r="M1293" s="1" t="str">
        <f>rdxc_sourceList!K1430</f>
        <v>MG-04</v>
      </c>
      <c r="N1293" s="2" t="str">
        <f>rdxc_sourceList!L1430</f>
        <v>SEVERO-EVENSKY AREA</v>
      </c>
      <c r="O1293" s="103" t="str">
        <f>rdxc_sourceList!M1430</f>
        <v/>
      </c>
      <c r="P1293" s="60" t="str">
        <f>rdxc_sourceList!N1430</f>
        <v>0</v>
      </c>
      <c r="Q1293" s="60" t="str">
        <f>rdxc_sourceList!O1430</f>
        <v>0</v>
      </c>
      <c r="R1293" s="60" t="str">
        <f>rdxc_sourceList!P1430</f>
        <v>0</v>
      </c>
      <c r="S1293" t="str">
        <f>rdxc_sourceList!Q1430</f>
        <v/>
      </c>
      <c r="T1293" s="99" t="str">
        <f t="shared" si="47"/>
        <v>1292|46|MG-04|SEVERO-EVENSKY AREA||0|0|0|</v>
      </c>
    </row>
    <row r="1294" spans="11:20">
      <c r="K1294">
        <v>1293</v>
      </c>
      <c r="L1294" s="68">
        <f t="shared" si="46"/>
        <v>46</v>
      </c>
      <c r="M1294" s="1" t="str">
        <f>rdxc_sourceList!K1431</f>
        <v>MG-05</v>
      </c>
      <c r="N1294" s="2" t="str">
        <f>rdxc_sourceList!L1431</f>
        <v>SREDNEKANSKY AREA</v>
      </c>
      <c r="O1294" s="103" t="str">
        <f>rdxc_sourceList!M1431</f>
        <v/>
      </c>
      <c r="P1294" s="60" t="str">
        <f>rdxc_sourceList!N1431</f>
        <v>0</v>
      </c>
      <c r="Q1294" s="60" t="str">
        <f>rdxc_sourceList!O1431</f>
        <v>0</v>
      </c>
      <c r="R1294" s="60" t="str">
        <f>rdxc_sourceList!P1431</f>
        <v>0</v>
      </c>
      <c r="S1294" t="str">
        <f>rdxc_sourceList!Q1431</f>
        <v/>
      </c>
      <c r="T1294" s="99" t="str">
        <f t="shared" si="47"/>
        <v>1293|46|MG-05|SREDNEKANSKY AREA||0|0|0|</v>
      </c>
    </row>
    <row r="1295" spans="11:20">
      <c r="K1295">
        <v>1294</v>
      </c>
      <c r="L1295" s="68">
        <f t="shared" si="46"/>
        <v>46</v>
      </c>
      <c r="M1295" s="1" t="str">
        <f>rdxc_sourceList!K1432</f>
        <v>MG-06</v>
      </c>
      <c r="N1295" s="2" t="str">
        <f>rdxc_sourceList!L1432</f>
        <v>SUSUMAN AREA / incl. SUSUMAN /</v>
      </c>
      <c r="O1295" s="103" t="str">
        <f>rdxc_sourceList!M1432</f>
        <v/>
      </c>
      <c r="P1295" s="60" t="str">
        <f>rdxc_sourceList!N1432</f>
        <v>0</v>
      </c>
      <c r="Q1295" s="60" t="str">
        <f>rdxc_sourceList!O1432</f>
        <v>0</v>
      </c>
      <c r="R1295" s="60" t="str">
        <f>rdxc_sourceList!P1432</f>
        <v>0</v>
      </c>
      <c r="S1295" t="str">
        <f>rdxc_sourceList!Q1432</f>
        <v/>
      </c>
      <c r="T1295" s="99" t="str">
        <f t="shared" si="47"/>
        <v>1294|46|MG-06|SUSUMAN AREA / incl. SUSUMAN /||0|0|0|</v>
      </c>
    </row>
    <row r="1296" spans="11:20">
      <c r="K1296">
        <v>1295</v>
      </c>
      <c r="L1296" s="68">
        <f t="shared" si="46"/>
        <v>46</v>
      </c>
      <c r="M1296" s="1" t="str">
        <f>rdxc_sourceList!K1433</f>
        <v>MG-07</v>
      </c>
      <c r="N1296" s="2" t="str">
        <f>rdxc_sourceList!L1433</f>
        <v>TENKINSKY AREA</v>
      </c>
      <c r="O1296" s="103" t="str">
        <f>rdxc_sourceList!M1433</f>
        <v/>
      </c>
      <c r="P1296" s="60" t="str">
        <f>rdxc_sourceList!N1433</f>
        <v>0</v>
      </c>
      <c r="Q1296" s="60" t="str">
        <f>rdxc_sourceList!O1433</f>
        <v>0</v>
      </c>
      <c r="R1296" s="60" t="str">
        <f>rdxc_sourceList!P1433</f>
        <v>0</v>
      </c>
      <c r="S1296" t="str">
        <f>rdxc_sourceList!Q1433</f>
        <v/>
      </c>
      <c r="T1296" s="99" t="str">
        <f t="shared" si="47"/>
        <v>1295|46|MG-07|TENKINSKY AREA||0|0|0|</v>
      </c>
    </row>
    <row r="1297" spans="11:20">
      <c r="K1297">
        <v>1296</v>
      </c>
      <c r="L1297" s="68">
        <f t="shared" si="46"/>
        <v>46</v>
      </c>
      <c r="M1297" s="1" t="str">
        <f>rdxc_sourceList!K1434</f>
        <v>MG-08</v>
      </c>
      <c r="N1297" s="2" t="str">
        <f>rdxc_sourceList!L1434</f>
        <v>HASYNSKY AREA</v>
      </c>
      <c r="O1297" s="103" t="str">
        <f>rdxc_sourceList!M1434</f>
        <v/>
      </c>
      <c r="P1297" s="60" t="str">
        <f>rdxc_sourceList!N1434</f>
        <v>0</v>
      </c>
      <c r="Q1297" s="60" t="str">
        <f>rdxc_sourceList!O1434</f>
        <v>0</v>
      </c>
      <c r="R1297" s="60" t="str">
        <f>rdxc_sourceList!P1434</f>
        <v>0</v>
      </c>
      <c r="S1297" t="str">
        <f>rdxc_sourceList!Q1434</f>
        <v/>
      </c>
      <c r="T1297" s="99" t="str">
        <f t="shared" si="47"/>
        <v>1296|46|MG-08|HASYNSKY AREA||0|0|0|</v>
      </c>
    </row>
    <row r="1298" spans="11:20">
      <c r="K1298">
        <v>1297</v>
      </c>
      <c r="L1298" s="68">
        <f t="shared" si="46"/>
        <v>46</v>
      </c>
      <c r="M1298" s="1" t="str">
        <f>rdxc_sourceList!K1435</f>
        <v>MG-09</v>
      </c>
      <c r="N1298" s="2" t="str">
        <f>rdxc_sourceList!L1435</f>
        <v>YAGODNINSKY AREA</v>
      </c>
      <c r="O1298" s="103" t="str">
        <f>rdxc_sourceList!M1435</f>
        <v/>
      </c>
      <c r="P1298" s="60" t="str">
        <f>rdxc_sourceList!N1435</f>
        <v>0</v>
      </c>
      <c r="Q1298" s="60" t="str">
        <f>rdxc_sourceList!O1435</f>
        <v>0</v>
      </c>
      <c r="R1298" s="60" t="str">
        <f>rdxc_sourceList!P1435</f>
        <v>0</v>
      </c>
      <c r="S1298" t="str">
        <f>rdxc_sourceList!Q1435</f>
        <v/>
      </c>
      <c r="T1298" s="99" t="str">
        <f t="shared" si="47"/>
        <v>1297|46|MG-09|YAGODNINSKY AREA||0|0|0|</v>
      </c>
    </row>
    <row r="1299" spans="11:20">
      <c r="K1299">
        <v>1298</v>
      </c>
      <c r="L1299" s="68">
        <f t="shared" si="46"/>
        <v>47</v>
      </c>
      <c r="M1299" s="77" t="str">
        <f>rdxc_sourceList!K1439</f>
        <v>MO-01</v>
      </c>
      <c r="N1299" s="78" t="str">
        <f>rdxc_sourceList!L1439</f>
        <v>CITY DISTRICT of BALASHIKHA</v>
      </c>
      <c r="O1299" s="104" t="str">
        <f>rdxc_sourceList!M1439</f>
        <v/>
      </c>
      <c r="P1299" s="80" t="str">
        <f>rdxc_sourceList!N1439</f>
        <v>0</v>
      </c>
      <c r="Q1299" s="80" t="str">
        <f>rdxc_sourceList!O1439</f>
        <v>0</v>
      </c>
      <c r="R1299" s="80" t="str">
        <f>rdxc_sourceList!P1439</f>
        <v>0</v>
      </c>
      <c r="S1299" s="81" t="str">
        <f>rdxc_sourceList!Q1439</f>
        <v/>
      </c>
      <c r="T1299" s="99" t="str">
        <f t="shared" si="47"/>
        <v>1298|47|MO-01|CITY DISTRICT of BALASHIKHA||0|0|0|</v>
      </c>
    </row>
    <row r="1300" spans="11:20">
      <c r="K1300">
        <v>1299</v>
      </c>
      <c r="L1300" s="68">
        <f t="shared" si="46"/>
        <v>47</v>
      </c>
      <c r="M1300" s="1" t="str">
        <f>rdxc_sourceList!K1440</f>
        <v>MO-02</v>
      </c>
      <c r="N1300" s="2" t="str">
        <f>rdxc_sourceList!L1440</f>
        <v>BRONNITSY</v>
      </c>
      <c r="O1300" s="103" t="str">
        <f>rdxc_sourceList!M1440</f>
        <v/>
      </c>
      <c r="P1300" s="60" t="str">
        <f>rdxc_sourceList!N1440</f>
        <v>0</v>
      </c>
      <c r="Q1300" s="60" t="str">
        <f>rdxc_sourceList!O1440</f>
        <v>0</v>
      </c>
      <c r="R1300" s="60" t="str">
        <f>rdxc_sourceList!P1440</f>
        <v>0</v>
      </c>
      <c r="S1300" t="str">
        <f>rdxc_sourceList!Q1440</f>
        <v/>
      </c>
      <c r="T1300" s="99" t="str">
        <f t="shared" si="47"/>
        <v>1299|47|MO-02|BRONNITSY||0|0|0|</v>
      </c>
    </row>
    <row r="1301" spans="11:20">
      <c r="K1301">
        <v>1300</v>
      </c>
      <c r="L1301" s="68">
        <f t="shared" si="46"/>
        <v>47</v>
      </c>
      <c r="M1301" s="1" t="str">
        <f>rdxc_sourceList!K1441</f>
        <v>MO-03</v>
      </c>
      <c r="N1301" s="2" t="str">
        <f>rdxc_sourceList!L1441</f>
        <v>ZATO VLASIHA</v>
      </c>
      <c r="O1301" s="103" t="str">
        <f>rdxc_sourceList!M1441</f>
        <v/>
      </c>
      <c r="P1301" s="60" t="str">
        <f>rdxc_sourceList!N1441</f>
        <v>0</v>
      </c>
      <c r="Q1301" s="60" t="str">
        <f>rdxc_sourceList!O1441</f>
        <v>0</v>
      </c>
      <c r="R1301" s="60" t="str">
        <f>rdxc_sourceList!P1441</f>
        <v>0</v>
      </c>
      <c r="S1301" t="str">
        <f>rdxc_sourceList!Q1441</f>
        <v/>
      </c>
      <c r="T1301" s="99" t="str">
        <f t="shared" si="47"/>
        <v>1300|47|MO-03|ZATO VLASIHA||0|0|0|</v>
      </c>
    </row>
    <row r="1302" spans="11:20">
      <c r="K1302">
        <v>1301</v>
      </c>
      <c r="L1302" s="68">
        <f t="shared" si="46"/>
        <v>47</v>
      </c>
      <c r="M1302" s="1" t="str">
        <f>rdxc_sourceList!K1442</f>
        <v>MO-04</v>
      </c>
      <c r="N1302" s="2" t="str">
        <f>rdxc_sourceList!L1442</f>
        <v>ZATO VOSKHOD</v>
      </c>
      <c r="O1302" s="103" t="str">
        <f>rdxc_sourceList!M1442</f>
        <v/>
      </c>
      <c r="P1302" s="60" t="str">
        <f>rdxc_sourceList!N1442</f>
        <v>0</v>
      </c>
      <c r="Q1302" s="60" t="str">
        <f>rdxc_sourceList!O1442</f>
        <v>0</v>
      </c>
      <c r="R1302" s="60" t="str">
        <f>rdxc_sourceList!P1442</f>
        <v>0</v>
      </c>
      <c r="S1302" t="str">
        <f>rdxc_sourceList!Q1442</f>
        <v/>
      </c>
      <c r="T1302" s="99" t="str">
        <f t="shared" si="47"/>
        <v>1301|47|MO-04|ZATO VOSKHOD||0|0|0|</v>
      </c>
    </row>
    <row r="1303" spans="11:20">
      <c r="K1303">
        <v>1302</v>
      </c>
      <c r="L1303" s="68">
        <f t="shared" si="46"/>
        <v>47</v>
      </c>
      <c r="M1303" s="1" t="str">
        <f>rdxc_sourceList!K1443</f>
        <v>MO-05</v>
      </c>
      <c r="N1303" s="2" t="str">
        <f>rdxc_sourceList!L1443</f>
        <v>deleted</v>
      </c>
      <c r="O1303" s="103" t="str">
        <f>rdxc_sourceList!M1443</f>
        <v/>
      </c>
      <c r="P1303" s="60" t="str">
        <f>rdxc_sourceList!N1443</f>
        <v>1</v>
      </c>
      <c r="Q1303" s="60" t="str">
        <f>rdxc_sourceList!O1443</f>
        <v>0</v>
      </c>
      <c r="R1303" s="60" t="str">
        <f>rdxc_sourceList!P1443</f>
        <v>1</v>
      </c>
      <c r="S1303" t="str">
        <f>rdxc_sourceList!Q1443</f>
        <v>MO-59</v>
      </c>
      <c r="T1303" s="99" t="str">
        <f t="shared" si="47"/>
        <v>1302|47|MO-05|deleted||1|0|1|MO-59</v>
      </c>
    </row>
    <row r="1304" spans="11:20">
      <c r="K1304">
        <v>1303</v>
      </c>
      <c r="L1304" s="68">
        <f t="shared" si="46"/>
        <v>47</v>
      </c>
      <c r="M1304" s="1" t="str">
        <f>rdxc_sourceList!K1444</f>
        <v>MO-06</v>
      </c>
      <c r="N1304" s="2" t="str">
        <f>rdxc_sourceList!L1444</f>
        <v>CITY DISTRICT of DZERZHINSK</v>
      </c>
      <c r="O1304" s="103" t="str">
        <f>rdxc_sourceList!M1444</f>
        <v/>
      </c>
      <c r="P1304" s="60" t="str">
        <f>rdxc_sourceList!N1444</f>
        <v>0</v>
      </c>
      <c r="Q1304" s="60" t="str">
        <f>rdxc_sourceList!O1444</f>
        <v>0</v>
      </c>
      <c r="R1304" s="60" t="str">
        <f>rdxc_sourceList!P1444</f>
        <v>0</v>
      </c>
      <c r="S1304" t="str">
        <f>rdxc_sourceList!Q1444</f>
        <v/>
      </c>
      <c r="T1304" s="99" t="str">
        <f t="shared" si="47"/>
        <v>1303|47|MO-06|CITY DISTRICT of DZERZHINSK||0|0|0|</v>
      </c>
    </row>
    <row r="1305" spans="11:20">
      <c r="K1305">
        <v>1304</v>
      </c>
      <c r="L1305" s="68">
        <f t="shared" si="46"/>
        <v>47</v>
      </c>
      <c r="M1305" s="1" t="str">
        <f>rdxc_sourceList!K1445</f>
        <v>MO-07</v>
      </c>
      <c r="N1305" s="2" t="str">
        <f>rdxc_sourceList!L1445</f>
        <v>deleted</v>
      </c>
      <c r="O1305" s="103" t="str">
        <f>rdxc_sourceList!M1445</f>
        <v/>
      </c>
      <c r="P1305" s="60" t="str">
        <f>rdxc_sourceList!N1445</f>
        <v>1</v>
      </c>
      <c r="Q1305" s="60" t="str">
        <f>rdxc_sourceList!O1445</f>
        <v>0</v>
      </c>
      <c r="R1305" s="60" t="str">
        <f>rdxc_sourceList!P1445</f>
        <v>1</v>
      </c>
      <c r="S1305" t="str">
        <f>rdxc_sourceList!Q1445</f>
        <v>MO-60</v>
      </c>
      <c r="T1305" s="99" t="str">
        <f t="shared" si="47"/>
        <v>1304|47|MO-07|deleted||1|0|1|MO-60</v>
      </c>
    </row>
    <row r="1306" spans="11:20">
      <c r="K1306">
        <v>1305</v>
      </c>
      <c r="L1306" s="68">
        <f t="shared" si="46"/>
        <v>47</v>
      </c>
      <c r="M1306" s="1" t="str">
        <f>rdxc_sourceList!K1446</f>
        <v>MO-08</v>
      </c>
      <c r="N1306" s="2" t="str">
        <f>rdxc_sourceList!L1446</f>
        <v>DOLGOPRUDNY</v>
      </c>
      <c r="O1306" s="103" t="str">
        <f>rdxc_sourceList!M1446</f>
        <v/>
      </c>
      <c r="P1306" s="60" t="str">
        <f>rdxc_sourceList!N1446</f>
        <v>0</v>
      </c>
      <c r="Q1306" s="60" t="str">
        <f>rdxc_sourceList!O1446</f>
        <v>0</v>
      </c>
      <c r="R1306" s="60" t="str">
        <f>rdxc_sourceList!P1446</f>
        <v>0</v>
      </c>
      <c r="S1306" t="str">
        <f>rdxc_sourceList!Q1446</f>
        <v/>
      </c>
      <c r="T1306" s="99" t="str">
        <f t="shared" si="47"/>
        <v>1305|47|MO-08|DOLGOPRUDNY||0|0|0|</v>
      </c>
    </row>
    <row r="1307" spans="11:20">
      <c r="K1307">
        <v>1306</v>
      </c>
      <c r="L1307" s="68">
        <f t="shared" si="46"/>
        <v>47</v>
      </c>
      <c r="M1307" s="1" t="str">
        <f>rdxc_sourceList!K1447</f>
        <v>MO-09</v>
      </c>
      <c r="N1307" s="2" t="str">
        <f>rdxc_sourceList!L1447</f>
        <v>CITY DISTRICT of DOMODEDOVO</v>
      </c>
      <c r="O1307" s="103" t="str">
        <f>rdxc_sourceList!M1447</f>
        <v/>
      </c>
      <c r="P1307" s="60" t="str">
        <f>rdxc_sourceList!N1447</f>
        <v>0</v>
      </c>
      <c r="Q1307" s="60" t="str">
        <f>rdxc_sourceList!O1447</f>
        <v>0</v>
      </c>
      <c r="R1307" s="60" t="str">
        <f>rdxc_sourceList!P1447</f>
        <v>0</v>
      </c>
      <c r="S1307" t="str">
        <f>rdxc_sourceList!Q1447</f>
        <v/>
      </c>
      <c r="T1307" s="99" t="str">
        <f t="shared" si="47"/>
        <v>1306|47|MO-09|CITY DISTRICT of DOMODEDOVO||0|0|0|</v>
      </c>
    </row>
    <row r="1308" spans="11:20">
      <c r="K1308">
        <v>1307</v>
      </c>
      <c r="L1308" s="68">
        <f t="shared" si="46"/>
        <v>47</v>
      </c>
      <c r="M1308" s="1" t="str">
        <f>rdxc_sourceList!K1448</f>
        <v>MO-10</v>
      </c>
      <c r="N1308" s="2" t="str">
        <f>rdxc_sourceList!L1448</f>
        <v>DUBNA</v>
      </c>
      <c r="O1308" s="103" t="str">
        <f>rdxc_sourceList!M1448</f>
        <v/>
      </c>
      <c r="P1308" s="60" t="str">
        <f>rdxc_sourceList!N1448</f>
        <v>0</v>
      </c>
      <c r="Q1308" s="60" t="str">
        <f>rdxc_sourceList!O1448</f>
        <v>0</v>
      </c>
      <c r="R1308" s="60" t="str">
        <f>rdxc_sourceList!P1448</f>
        <v>0</v>
      </c>
      <c r="S1308" t="str">
        <f>rdxc_sourceList!Q1448</f>
        <v/>
      </c>
      <c r="T1308" s="99" t="str">
        <f t="shared" si="47"/>
        <v>1307|47|MO-10|DUBNA||0|0|0|</v>
      </c>
    </row>
    <row r="1309" spans="11:20">
      <c r="K1309">
        <v>1308</v>
      </c>
      <c r="L1309" s="68">
        <f t="shared" si="46"/>
        <v>47</v>
      </c>
      <c r="M1309" s="1" t="str">
        <f>rdxc_sourceList!K1449</f>
        <v>MO-11</v>
      </c>
      <c r="N1309" s="2" t="str">
        <f>rdxc_sourceList!L1449</f>
        <v>deleted</v>
      </c>
      <c r="O1309" s="103" t="str">
        <f>rdxc_sourceList!M1449</f>
        <v/>
      </c>
      <c r="P1309" s="60" t="str">
        <f>rdxc_sourceList!N1449</f>
        <v>1</v>
      </c>
      <c r="Q1309" s="60" t="str">
        <f>rdxc_sourceList!O1449</f>
        <v>0</v>
      </c>
      <c r="R1309" s="60" t="str">
        <f>rdxc_sourceList!P1449</f>
        <v>1</v>
      </c>
      <c r="S1309" t="str">
        <f>rdxc_sourceList!Q1449</f>
        <v>MO-62</v>
      </c>
      <c r="T1309" s="99" t="str">
        <f t="shared" si="47"/>
        <v>1308|47|MO-11|deleted||1|0|1|MO-62</v>
      </c>
    </row>
    <row r="1310" spans="11:20">
      <c r="K1310">
        <v>1309</v>
      </c>
      <c r="L1310" s="68">
        <f t="shared" si="46"/>
        <v>47</v>
      </c>
      <c r="M1310" s="1" t="str">
        <f>rdxc_sourceList!K1450</f>
        <v>MO-12</v>
      </c>
      <c r="N1310" s="2" t="str">
        <f>rdxc_sourceList!L1450</f>
        <v>deleted</v>
      </c>
      <c r="O1310" s="103" t="str">
        <f>rdxc_sourceList!M1450</f>
        <v/>
      </c>
      <c r="P1310" s="60" t="str">
        <f>rdxc_sourceList!N1450</f>
        <v>1</v>
      </c>
      <c r="Q1310" s="60" t="str">
        <f>rdxc_sourceList!O1450</f>
        <v>0</v>
      </c>
      <c r="R1310" s="60" t="str">
        <f>rdxc_sourceList!P1450</f>
        <v>1</v>
      </c>
      <c r="S1310" t="str">
        <f>rdxc_sourceList!Q1450</f>
        <v>MO-01</v>
      </c>
      <c r="T1310" s="99" t="str">
        <f t="shared" si="47"/>
        <v>1309|47|MO-12|deleted||1|0|1|MO-01</v>
      </c>
    </row>
    <row r="1311" spans="11:20">
      <c r="K1311">
        <v>1310</v>
      </c>
      <c r="L1311" s="68">
        <f t="shared" si="46"/>
        <v>47</v>
      </c>
      <c r="M1311" s="1" t="str">
        <f>rdxc_sourceList!K1451</f>
        <v>MO-13</v>
      </c>
      <c r="N1311" s="2" t="str">
        <f>rdxc_sourceList!L1451</f>
        <v>ZHUKOVSKY</v>
      </c>
      <c r="O1311" s="103" t="str">
        <f>rdxc_sourceList!M1451</f>
        <v/>
      </c>
      <c r="P1311" s="60" t="str">
        <f>rdxc_sourceList!N1451</f>
        <v>0</v>
      </c>
      <c r="Q1311" s="60" t="str">
        <f>rdxc_sourceList!O1451</f>
        <v>0</v>
      </c>
      <c r="R1311" s="60" t="str">
        <f>rdxc_sourceList!P1451</f>
        <v>0</v>
      </c>
      <c r="S1311" t="str">
        <f>rdxc_sourceList!Q1451</f>
        <v/>
      </c>
      <c r="T1311" s="99" t="str">
        <f t="shared" si="47"/>
        <v>1310|47|MO-13|ZHUKOVSKY||0|0|0|</v>
      </c>
    </row>
    <row r="1312" spans="11:20">
      <c r="K1312">
        <v>1311</v>
      </c>
      <c r="L1312" s="68">
        <f t="shared" si="46"/>
        <v>47</v>
      </c>
      <c r="M1312" s="1" t="str">
        <f>rdxc_sourceList!K1452</f>
        <v>MO-14</v>
      </c>
      <c r="N1312" s="2" t="str">
        <f>rdxc_sourceList!L1452</f>
        <v>ZATO ZVEZDNY GORODOK</v>
      </c>
      <c r="O1312" s="103" t="str">
        <f>rdxc_sourceList!M1452</f>
        <v/>
      </c>
      <c r="P1312" s="60" t="str">
        <f>rdxc_sourceList!N1452</f>
        <v>0</v>
      </c>
      <c r="Q1312" s="60" t="str">
        <f>rdxc_sourceList!O1452</f>
        <v>0</v>
      </c>
      <c r="R1312" s="60" t="str">
        <f>rdxc_sourceList!P1452</f>
        <v>0</v>
      </c>
      <c r="S1312" t="str">
        <f>rdxc_sourceList!Q1452</f>
        <v/>
      </c>
      <c r="T1312" s="99" t="str">
        <f t="shared" si="47"/>
        <v>1311|47|MO-14|ZATO ZVEZDNY GORODOK||0|0|0|</v>
      </c>
    </row>
    <row r="1313" spans="11:20">
      <c r="K1313">
        <v>1312</v>
      </c>
      <c r="L1313" s="68">
        <f t="shared" si="46"/>
        <v>47</v>
      </c>
      <c r="M1313" s="1" t="str">
        <f>rdxc_sourceList!K1453</f>
        <v>MO-15</v>
      </c>
      <c r="N1313" s="2" t="str">
        <f>rdxc_sourceList!L1453</f>
        <v>CITY DISTRICT of ZVENIGOROD</v>
      </c>
      <c r="O1313" s="103" t="str">
        <f>rdxc_sourceList!M1453</f>
        <v/>
      </c>
      <c r="P1313" s="60" t="str">
        <f>rdxc_sourceList!N1453</f>
        <v>0</v>
      </c>
      <c r="Q1313" s="60" t="str">
        <f>rdxc_sourceList!O1453</f>
        <v>0</v>
      </c>
      <c r="R1313" s="60" t="str">
        <f>rdxc_sourceList!P1453</f>
        <v>0</v>
      </c>
      <c r="S1313" t="str">
        <f>rdxc_sourceList!Q1453</f>
        <v/>
      </c>
      <c r="T1313" s="99" t="str">
        <f t="shared" si="47"/>
        <v>1312|47|MO-15|CITY DISTRICT of ZVENIGOROD||0|0|0|</v>
      </c>
    </row>
    <row r="1314" spans="11:20">
      <c r="K1314">
        <v>1313</v>
      </c>
      <c r="L1314" s="68">
        <f t="shared" si="46"/>
        <v>47</v>
      </c>
      <c r="M1314" s="1" t="str">
        <f>rdxc_sourceList!K1454</f>
        <v>MO-16</v>
      </c>
      <c r="N1314" s="2" t="str">
        <f>rdxc_sourceList!L1454</f>
        <v>CITY DISTRICT of IVANTEEVKA</v>
      </c>
      <c r="O1314" s="103" t="str">
        <f>rdxc_sourceList!M1454</f>
        <v/>
      </c>
      <c r="P1314" s="60" t="str">
        <f>rdxc_sourceList!N1454</f>
        <v>0</v>
      </c>
      <c r="Q1314" s="60" t="str">
        <f>rdxc_sourceList!O1454</f>
        <v>0</v>
      </c>
      <c r="R1314" s="60" t="str">
        <f>rdxc_sourceList!P1454</f>
        <v>0</v>
      </c>
      <c r="S1314" t="str">
        <f>rdxc_sourceList!Q1454</f>
        <v/>
      </c>
      <c r="T1314" s="99" t="str">
        <f t="shared" si="47"/>
        <v>1313|47|MO-16|CITY DISTRICT of IVANTEEVKA||0|0|0|</v>
      </c>
    </row>
    <row r="1315" spans="11:20">
      <c r="K1315">
        <v>1314</v>
      </c>
      <c r="L1315" s="68">
        <f t="shared" si="46"/>
        <v>47</v>
      </c>
      <c r="M1315" s="1" t="str">
        <f>rdxc_sourceList!K1455</f>
        <v>MO-17</v>
      </c>
      <c r="N1315" s="2" t="str">
        <f>rdxc_sourceList!L1455</f>
        <v>deleted</v>
      </c>
      <c r="O1315" s="103" t="str">
        <f>rdxc_sourceList!M1455</f>
        <v/>
      </c>
      <c r="P1315" s="60" t="str">
        <f>rdxc_sourceList!N1455</f>
        <v>1</v>
      </c>
      <c r="Q1315" s="60" t="str">
        <f>rdxc_sourceList!O1455</f>
        <v>0</v>
      </c>
      <c r="R1315" s="60" t="str">
        <f>rdxc_sourceList!P1455</f>
        <v>1</v>
      </c>
      <c r="S1315" t="str">
        <f>rdxc_sourceList!Q1455</f>
        <v>MO-64</v>
      </c>
      <c r="T1315" s="99" t="str">
        <f t="shared" si="47"/>
        <v>1314|47|MO-17|deleted||1|0|1|MO-64</v>
      </c>
    </row>
    <row r="1316" spans="11:20">
      <c r="K1316">
        <v>1315</v>
      </c>
      <c r="L1316" s="68">
        <f t="shared" si="46"/>
        <v>47</v>
      </c>
      <c r="M1316" s="1" t="str">
        <f>rdxc_sourceList!K1456</f>
        <v>MO-18</v>
      </c>
      <c r="N1316" s="2" t="str">
        <f>rdxc_sourceList!L1456</f>
        <v>deleted</v>
      </c>
      <c r="O1316" s="103" t="str">
        <f>rdxc_sourceList!M1456</f>
        <v/>
      </c>
      <c r="P1316" s="60" t="str">
        <f>rdxc_sourceList!N1456</f>
        <v>1</v>
      </c>
      <c r="Q1316" s="60" t="str">
        <f>rdxc_sourceList!O1456</f>
        <v>0</v>
      </c>
      <c r="R1316" s="60" t="str">
        <f>rdxc_sourceList!P1456</f>
        <v>1</v>
      </c>
      <c r="S1316" t="str">
        <f>rdxc_sourceList!Q1456</f>
        <v>MO-65</v>
      </c>
      <c r="T1316" s="99" t="str">
        <f t="shared" si="47"/>
        <v>1315|47|MO-18|deleted||1|0|1|MO-65</v>
      </c>
    </row>
    <row r="1317" spans="11:20">
      <c r="K1317">
        <v>1316</v>
      </c>
      <c r="L1317" s="68">
        <f t="shared" si="46"/>
        <v>47</v>
      </c>
      <c r="M1317" s="1" t="str">
        <f>rdxc_sourceList!K1457</f>
        <v>MO-19</v>
      </c>
      <c r="N1317" s="2" t="str">
        <f>rdxc_sourceList!L1457</f>
        <v>deleted</v>
      </c>
      <c r="O1317" s="103" t="str">
        <f>rdxc_sourceList!M1457</f>
        <v/>
      </c>
      <c r="P1317" s="60" t="str">
        <f>rdxc_sourceList!N1457</f>
        <v>1</v>
      </c>
      <c r="Q1317" s="60" t="str">
        <f>rdxc_sourceList!O1457</f>
        <v>0</v>
      </c>
      <c r="R1317" s="60" t="str">
        <f>rdxc_sourceList!P1457</f>
        <v>1</v>
      </c>
      <c r="S1317" t="str">
        <f>rdxc_sourceList!Q1457</f>
        <v>MO-36</v>
      </c>
      <c r="T1317" s="99" t="str">
        <f t="shared" si="47"/>
        <v>1316|47|MO-19|deleted||1|0|1|MO-36</v>
      </c>
    </row>
    <row r="1318" spans="11:20">
      <c r="K1318">
        <v>1317</v>
      </c>
      <c r="L1318" s="68">
        <f t="shared" si="46"/>
        <v>47</v>
      </c>
      <c r="M1318" s="1" t="str">
        <f>rdxc_sourceList!K1458</f>
        <v>MO-20</v>
      </c>
      <c r="N1318" s="2" t="str">
        <f>rdxc_sourceList!L1458</f>
        <v>deleted</v>
      </c>
      <c r="O1318" s="103" t="str">
        <f>rdxc_sourceList!M1458</f>
        <v/>
      </c>
      <c r="P1318" s="60" t="str">
        <f>rdxc_sourceList!N1458</f>
        <v>1</v>
      </c>
      <c r="Q1318" s="60" t="str">
        <f>rdxc_sourceList!O1458</f>
        <v>0</v>
      </c>
      <c r="R1318" s="60" t="str">
        <f>rdxc_sourceList!P1458</f>
        <v>1</v>
      </c>
      <c r="S1318" t="str">
        <f>rdxc_sourceList!Q1458</f>
        <v>MO-66</v>
      </c>
      <c r="T1318" s="99" t="str">
        <f t="shared" si="47"/>
        <v>1317|47|MO-20|deleted||1|0|1|MO-66</v>
      </c>
    </row>
    <row r="1319" spans="11:20">
      <c r="K1319">
        <v>1318</v>
      </c>
      <c r="L1319" s="68">
        <f t="shared" si="46"/>
        <v>47</v>
      </c>
      <c r="M1319" s="1" t="str">
        <f>rdxc_sourceList!K1459</f>
        <v>MO-21</v>
      </c>
      <c r="N1319" s="2" t="str">
        <f>rdxc_sourceList!L1459</f>
        <v>CITY DISTRICT of KOLOMNA</v>
      </c>
      <c r="O1319" s="103" t="str">
        <f>rdxc_sourceList!M1459</f>
        <v/>
      </c>
      <c r="P1319" s="60" t="str">
        <f>rdxc_sourceList!N1459</f>
        <v>0</v>
      </c>
      <c r="Q1319" s="60" t="str">
        <f>rdxc_sourceList!O1459</f>
        <v>0</v>
      </c>
      <c r="R1319" s="60" t="str">
        <f>rdxc_sourceList!P1459</f>
        <v>0</v>
      </c>
      <c r="S1319" t="str">
        <f>rdxc_sourceList!Q1459</f>
        <v/>
      </c>
      <c r="T1319" s="99" t="str">
        <f t="shared" si="47"/>
        <v>1318|47|MO-21|CITY DISTRICT of KOLOMNA||0|0|0|</v>
      </c>
    </row>
    <row r="1320" spans="11:20">
      <c r="K1320">
        <v>1319</v>
      </c>
      <c r="L1320" s="68">
        <f t="shared" si="46"/>
        <v>47</v>
      </c>
      <c r="M1320" s="1" t="str">
        <f>rdxc_sourceList!K1460</f>
        <v>MO-22</v>
      </c>
      <c r="N1320" s="2" t="str">
        <f>rdxc_sourceList!L1460</f>
        <v>CITY DISTRICT of KOROLEV</v>
      </c>
      <c r="O1320" s="103" t="str">
        <f>rdxc_sourceList!M1460</f>
        <v/>
      </c>
      <c r="P1320" s="60" t="str">
        <f>rdxc_sourceList!N1460</f>
        <v>0</v>
      </c>
      <c r="Q1320" s="60" t="str">
        <f>rdxc_sourceList!O1460</f>
        <v>0</v>
      </c>
      <c r="R1320" s="60" t="str">
        <f>rdxc_sourceList!P1460</f>
        <v>0</v>
      </c>
      <c r="S1320" t="str">
        <f>rdxc_sourceList!Q1460</f>
        <v/>
      </c>
      <c r="T1320" s="99" t="str">
        <f t="shared" si="47"/>
        <v>1319|47|MO-22|CITY DISTRICT of KOROLEV||0|0|0|</v>
      </c>
    </row>
    <row r="1321" spans="11:20">
      <c r="K1321">
        <v>1320</v>
      </c>
      <c r="L1321" s="68">
        <f t="shared" si="46"/>
        <v>47</v>
      </c>
      <c r="M1321" s="1" t="str">
        <f>rdxc_sourceList!K1461</f>
        <v>MO-23</v>
      </c>
      <c r="N1321" s="2" t="str">
        <f>rdxc_sourceList!L1461</f>
        <v>CITY DISTRICT of KOTELNIKI</v>
      </c>
      <c r="O1321" s="103" t="str">
        <f>rdxc_sourceList!M1461</f>
        <v/>
      </c>
      <c r="P1321" s="60" t="str">
        <f>rdxc_sourceList!N1461</f>
        <v>0</v>
      </c>
      <c r="Q1321" s="60" t="str">
        <f>rdxc_sourceList!O1461</f>
        <v>0</v>
      </c>
      <c r="R1321" s="60" t="str">
        <f>rdxc_sourceList!P1461</f>
        <v>0</v>
      </c>
      <c r="S1321" t="str">
        <f>rdxc_sourceList!Q1461</f>
        <v/>
      </c>
      <c r="T1321" s="99" t="str">
        <f t="shared" si="47"/>
        <v>1320|47|MO-23|CITY DISTRICT of KOTELNIKI||0|0|0|</v>
      </c>
    </row>
    <row r="1322" spans="11:20">
      <c r="K1322">
        <v>1321</v>
      </c>
      <c r="L1322" s="68">
        <f t="shared" si="46"/>
        <v>47</v>
      </c>
      <c r="M1322" s="1" t="str">
        <f>rdxc_sourceList!K1462</f>
        <v>MO-24</v>
      </c>
      <c r="N1322" s="2" t="str">
        <f>rdxc_sourceList!L1462</f>
        <v>CITY DISTRICT of LOBNYA</v>
      </c>
      <c r="O1322" s="103" t="str">
        <f>rdxc_sourceList!M1462</f>
        <v/>
      </c>
      <c r="P1322" s="60" t="str">
        <f>rdxc_sourceList!N1462</f>
        <v>0</v>
      </c>
      <c r="Q1322" s="60" t="str">
        <f>rdxc_sourceList!O1462</f>
        <v>0</v>
      </c>
      <c r="R1322" s="60" t="str">
        <f>rdxc_sourceList!P1462</f>
        <v>0</v>
      </c>
      <c r="S1322" t="str">
        <f>rdxc_sourceList!Q1462</f>
        <v/>
      </c>
      <c r="T1322" s="99" t="str">
        <f t="shared" si="47"/>
        <v>1321|47|MO-24|CITY DISTRICT of LOBNYA||0|0|0|</v>
      </c>
    </row>
    <row r="1323" spans="11:20">
      <c r="K1323">
        <v>1322</v>
      </c>
      <c r="L1323" s="68">
        <f t="shared" si="46"/>
        <v>47</v>
      </c>
      <c r="M1323" s="1" t="str">
        <f>rdxc_sourceList!K1463</f>
        <v>MO-25</v>
      </c>
      <c r="N1323" s="2" t="str">
        <f>rdxc_sourceList!L1463</f>
        <v>CITY DISTRICT of LYTKARINO</v>
      </c>
      <c r="O1323" s="103" t="str">
        <f>rdxc_sourceList!M1463</f>
        <v/>
      </c>
      <c r="P1323" s="60" t="str">
        <f>rdxc_sourceList!N1463</f>
        <v>0</v>
      </c>
      <c r="Q1323" s="60" t="str">
        <f>rdxc_sourceList!O1463</f>
        <v>0</v>
      </c>
      <c r="R1323" s="60" t="str">
        <f>rdxc_sourceList!P1463</f>
        <v>0</v>
      </c>
      <c r="S1323" t="str">
        <f>rdxc_sourceList!Q1463</f>
        <v/>
      </c>
      <c r="T1323" s="99" t="str">
        <f t="shared" si="47"/>
        <v>1322|47|MO-25|CITY DISTRICT of LYTKARINO||0|0|0|</v>
      </c>
    </row>
    <row r="1324" spans="11:20">
      <c r="K1324">
        <v>1323</v>
      </c>
      <c r="L1324" s="68">
        <f t="shared" si="46"/>
        <v>47</v>
      </c>
      <c r="M1324" s="1" t="str">
        <f>rdxc_sourceList!K1464</f>
        <v>MO-26</v>
      </c>
      <c r="N1324" s="2" t="str">
        <f>rdxc_sourceList!L1464</f>
        <v>CITY DISTRICT LOSINO-PETROVSKY</v>
      </c>
      <c r="O1324" s="103" t="str">
        <f>rdxc_sourceList!M1464</f>
        <v/>
      </c>
      <c r="P1324" s="60" t="str">
        <f>rdxc_sourceList!N1464</f>
        <v>0</v>
      </c>
      <c r="Q1324" s="60" t="str">
        <f>rdxc_sourceList!O1464</f>
        <v>0</v>
      </c>
      <c r="R1324" s="60" t="str">
        <f>rdxc_sourceList!P1464</f>
        <v>0</v>
      </c>
      <c r="S1324" t="str">
        <f>rdxc_sourceList!Q1464</f>
        <v/>
      </c>
      <c r="T1324" s="99" t="str">
        <f t="shared" si="47"/>
        <v>1323|47|MO-26|CITY DISTRICT LOSINO-PETROVSKY||0|0|0|</v>
      </c>
    </row>
    <row r="1325" spans="11:20">
      <c r="K1325">
        <v>1324</v>
      </c>
      <c r="L1325" s="68">
        <f t="shared" si="46"/>
        <v>47</v>
      </c>
      <c r="M1325" s="1" t="str">
        <f>rdxc_sourceList!K1465</f>
        <v>MO-27</v>
      </c>
      <c r="N1325" s="2" t="str">
        <f>rdxc_sourceList!L1465</f>
        <v>KRASNOARMEYSK</v>
      </c>
      <c r="O1325" s="103" t="str">
        <f>rdxc_sourceList!M1465</f>
        <v/>
      </c>
      <c r="P1325" s="60" t="str">
        <f>rdxc_sourceList!N1465</f>
        <v>0</v>
      </c>
      <c r="Q1325" s="60" t="str">
        <f>rdxc_sourceList!O1465</f>
        <v>0</v>
      </c>
      <c r="R1325" s="60" t="str">
        <f>rdxc_sourceList!P1465</f>
        <v>0</v>
      </c>
      <c r="S1325" t="str">
        <f>rdxc_sourceList!Q1465</f>
        <v/>
      </c>
      <c r="T1325" s="99" t="str">
        <f t="shared" si="47"/>
        <v>1324|47|MO-27|KRASNOARMEYSK||0|0|0|</v>
      </c>
    </row>
    <row r="1326" spans="11:20">
      <c r="K1326">
        <v>1325</v>
      </c>
      <c r="L1326" s="68">
        <f t="shared" si="46"/>
        <v>47</v>
      </c>
      <c r="M1326" s="1" t="str">
        <f>rdxc_sourceList!K1466</f>
        <v>MO-28</v>
      </c>
      <c r="N1326" s="2" t="str">
        <f>rdxc_sourceList!L1466</f>
        <v>ZATO MOLODEZHNY</v>
      </c>
      <c r="O1326" s="103" t="str">
        <f>rdxc_sourceList!M1466</f>
        <v/>
      </c>
      <c r="P1326" s="60" t="str">
        <f>rdxc_sourceList!N1466</f>
        <v>0</v>
      </c>
      <c r="Q1326" s="60" t="str">
        <f>rdxc_sourceList!O1466</f>
        <v>0</v>
      </c>
      <c r="R1326" s="60" t="str">
        <f>rdxc_sourceList!P1466</f>
        <v>0</v>
      </c>
      <c r="S1326" t="str">
        <f>rdxc_sourceList!Q1466</f>
        <v/>
      </c>
      <c r="T1326" s="99" t="str">
        <f t="shared" si="47"/>
        <v>1325|47|MO-28|ZATO MOLODEZHNY||0|0|0|</v>
      </c>
    </row>
    <row r="1327" spans="11:20">
      <c r="K1327">
        <v>1326</v>
      </c>
      <c r="L1327" s="68">
        <f t="shared" si="46"/>
        <v>47</v>
      </c>
      <c r="M1327" s="1" t="str">
        <f>rdxc_sourceList!K1467</f>
        <v>MO-29</v>
      </c>
      <c r="N1327" s="2" t="str">
        <f>rdxc_sourceList!L1467</f>
        <v>deleted</v>
      </c>
      <c r="O1327" s="103" t="str">
        <f>rdxc_sourceList!M1467</f>
        <v/>
      </c>
      <c r="P1327" s="60" t="str">
        <f>rdxc_sourceList!N1467</f>
        <v>1</v>
      </c>
      <c r="Q1327" s="60" t="str">
        <f>rdxc_sourceList!O1467</f>
        <v>0</v>
      </c>
      <c r="R1327" s="60" t="str">
        <f>rdxc_sourceList!P1467</f>
        <v>1</v>
      </c>
      <c r="S1327" t="str">
        <f>rdxc_sourceList!Q1467</f>
        <v>MO-74</v>
      </c>
      <c r="T1327" s="99" t="str">
        <f t="shared" si="47"/>
        <v>1326|47|MO-29|deleted||1|0|1|MO-74</v>
      </c>
    </row>
    <row r="1328" spans="11:20">
      <c r="K1328">
        <v>1327</v>
      </c>
      <c r="L1328" s="68">
        <f t="shared" si="46"/>
        <v>47</v>
      </c>
      <c r="M1328" s="1" t="str">
        <f>rdxc_sourceList!K1468</f>
        <v>MO-30</v>
      </c>
      <c r="N1328" s="2" t="str">
        <f>rdxc_sourceList!L1468</f>
        <v>deleted</v>
      </c>
      <c r="O1328" s="103" t="str">
        <f>rdxc_sourceList!M1468</f>
        <v/>
      </c>
      <c r="P1328" s="60" t="str">
        <f>rdxc_sourceList!N1468</f>
        <v>1</v>
      </c>
      <c r="Q1328" s="60" t="str">
        <f>rdxc_sourceList!O1468</f>
        <v>0</v>
      </c>
      <c r="R1328" s="60" t="str">
        <f>rdxc_sourceList!P1468</f>
        <v>1</v>
      </c>
      <c r="S1328" t="str">
        <f>rdxc_sourceList!Q1468</f>
        <v>MO-75</v>
      </c>
      <c r="T1328" s="99" t="str">
        <f t="shared" si="47"/>
        <v>1327|47|MO-30|deleted||1|0|1|MO-75</v>
      </c>
    </row>
    <row r="1329" spans="11:20">
      <c r="K1329">
        <v>1328</v>
      </c>
      <c r="L1329" s="68">
        <f t="shared" si="46"/>
        <v>47</v>
      </c>
      <c r="M1329" s="1" t="str">
        <f>rdxc_sourceList!K1469</f>
        <v>MO-31</v>
      </c>
      <c r="N1329" s="2" t="str">
        <f>rdxc_sourceList!L1469</f>
        <v>deleted</v>
      </c>
      <c r="O1329" s="103" t="str">
        <f>rdxc_sourceList!M1469</f>
        <v/>
      </c>
      <c r="P1329" s="60" t="str">
        <f>rdxc_sourceList!N1469</f>
        <v>1</v>
      </c>
      <c r="Q1329" s="60" t="str">
        <f>rdxc_sourceList!O1469</f>
        <v>0</v>
      </c>
      <c r="R1329" s="60" t="str">
        <f>rdxc_sourceList!P1469</f>
        <v>1</v>
      </c>
      <c r="S1329" t="str">
        <f>rdxc_sourceList!Q1469</f>
        <v>MO-76</v>
      </c>
      <c r="T1329" s="99" t="str">
        <f t="shared" si="47"/>
        <v>1328|47|MO-31|deleted||1|0|1|MO-76</v>
      </c>
    </row>
    <row r="1330" spans="11:20">
      <c r="K1330">
        <v>1329</v>
      </c>
      <c r="L1330" s="68">
        <f t="shared" si="46"/>
        <v>47</v>
      </c>
      <c r="M1330" s="1" t="str">
        <f>rdxc_sourceList!K1470</f>
        <v>MO-32</v>
      </c>
      <c r="N1330" s="2" t="str">
        <f>rdxc_sourceList!L1470</f>
        <v>deleted</v>
      </c>
      <c r="O1330" s="103" t="str">
        <f>rdxc_sourceList!M1470</f>
        <v/>
      </c>
      <c r="P1330" s="60" t="str">
        <f>rdxc_sourceList!N1470</f>
        <v>1</v>
      </c>
      <c r="Q1330" s="60" t="str">
        <f>rdxc_sourceList!O1470</f>
        <v>0</v>
      </c>
      <c r="R1330" s="60" t="str">
        <f>rdxc_sourceList!P1470</f>
        <v>1</v>
      </c>
      <c r="S1330" t="str">
        <f>rdxc_sourceList!Q1470</f>
        <v>MO-77</v>
      </c>
      <c r="T1330" s="99" t="str">
        <f t="shared" si="47"/>
        <v>1329|47|MO-32|deleted||1|0|1|MO-77</v>
      </c>
    </row>
    <row r="1331" spans="11:20">
      <c r="K1331">
        <v>1330</v>
      </c>
      <c r="L1331" s="68">
        <f t="shared" si="46"/>
        <v>47</v>
      </c>
      <c r="M1331" s="1" t="str">
        <f>rdxc_sourceList!K1471</f>
        <v>MO-33</v>
      </c>
      <c r="N1331" s="2" t="str">
        <f>rdxc_sourceList!L1471</f>
        <v>deleted</v>
      </c>
      <c r="O1331" s="103" t="str">
        <f>rdxc_sourceList!M1471</f>
        <v/>
      </c>
      <c r="P1331" s="60" t="str">
        <f>rdxc_sourceList!N1471</f>
        <v>1</v>
      </c>
      <c r="Q1331" s="60" t="str">
        <f>rdxc_sourceList!O1471</f>
        <v>0</v>
      </c>
      <c r="R1331" s="60" t="str">
        <f>rdxc_sourceList!P1471</f>
        <v>1</v>
      </c>
      <c r="S1331" t="str">
        <f>rdxc_sourceList!Q1471</f>
        <v>MO-78</v>
      </c>
      <c r="T1331" s="99" t="str">
        <f t="shared" si="47"/>
        <v>1330|47|MO-33|deleted||1|0|1|MO-78</v>
      </c>
    </row>
    <row r="1332" spans="11:20">
      <c r="K1332">
        <v>1331</v>
      </c>
      <c r="L1332" s="68">
        <f t="shared" si="46"/>
        <v>47</v>
      </c>
      <c r="M1332" s="1" t="str">
        <f>rdxc_sourceList!K1472</f>
        <v>MO-34</v>
      </c>
      <c r="N1332" s="2" t="str">
        <f>rdxc_sourceList!L1472</f>
        <v>OREKHOVO-ZUYEVO</v>
      </c>
      <c r="O1332" s="103" t="str">
        <f>rdxc_sourceList!M1472</f>
        <v/>
      </c>
      <c r="P1332" s="60" t="str">
        <f>rdxc_sourceList!N1472</f>
        <v>0</v>
      </c>
      <c r="Q1332" s="60" t="str">
        <f>rdxc_sourceList!O1472</f>
        <v>0</v>
      </c>
      <c r="R1332" s="60" t="str">
        <f>rdxc_sourceList!P1472</f>
        <v>0</v>
      </c>
      <c r="S1332" t="str">
        <f>rdxc_sourceList!Q1472</f>
        <v/>
      </c>
      <c r="T1332" s="99" t="str">
        <f t="shared" si="47"/>
        <v>1331|47|MO-34|OREKHOVO-ZUYEVO||0|0|0|</v>
      </c>
    </row>
    <row r="1333" spans="11:20">
      <c r="K1333">
        <v>1332</v>
      </c>
      <c r="L1333" s="68">
        <f t="shared" si="46"/>
        <v>47</v>
      </c>
      <c r="M1333" s="1" t="str">
        <f>rdxc_sourceList!K1473</f>
        <v>MO-35</v>
      </c>
      <c r="N1333" s="2" t="str">
        <f>rdxc_sourceList!L1473</f>
        <v>deleted</v>
      </c>
      <c r="O1333" s="103" t="str">
        <f>rdxc_sourceList!M1473</f>
        <v/>
      </c>
      <c r="P1333" s="60" t="str">
        <f>rdxc_sourceList!N1473</f>
        <v>1</v>
      </c>
      <c r="Q1333" s="60" t="str">
        <f>rdxc_sourceList!O1473</f>
        <v>0</v>
      </c>
      <c r="R1333" s="60" t="str">
        <f>rdxc_sourceList!P1473</f>
        <v>1</v>
      </c>
      <c r="S1333" t="str">
        <f>rdxc_sourceList!Q1473</f>
        <v>MO-80</v>
      </c>
      <c r="T1333" s="99" t="str">
        <f t="shared" si="47"/>
        <v>1332|47|MO-35|deleted||1|0|1|MO-80</v>
      </c>
    </row>
    <row r="1334" spans="11:20">
      <c r="K1334">
        <v>1333</v>
      </c>
      <c r="L1334" s="68">
        <f t="shared" si="46"/>
        <v>47</v>
      </c>
      <c r="M1334" s="1" t="str">
        <f>rdxc_sourceList!K1474</f>
        <v>MO-36</v>
      </c>
      <c r="N1334" s="2" t="str">
        <f>rdxc_sourceList!L1474</f>
        <v>CITY DISTRICT of PODOLSK</v>
      </c>
      <c r="O1334" s="103" t="str">
        <f>rdxc_sourceList!M1474</f>
        <v/>
      </c>
      <c r="P1334" s="60" t="str">
        <f>rdxc_sourceList!N1474</f>
        <v>0</v>
      </c>
      <c r="Q1334" s="60" t="str">
        <f>rdxc_sourceList!O1474</f>
        <v>0</v>
      </c>
      <c r="R1334" s="60" t="str">
        <f>rdxc_sourceList!P1474</f>
        <v>0</v>
      </c>
      <c r="S1334" t="str">
        <f>rdxc_sourceList!Q1474</f>
        <v/>
      </c>
      <c r="T1334" s="99" t="str">
        <f t="shared" si="47"/>
        <v>1333|47|MO-36|CITY DISTRICT of PODOLSK||0|0|0|</v>
      </c>
    </row>
    <row r="1335" spans="11:20">
      <c r="K1335">
        <v>1334</v>
      </c>
      <c r="L1335" s="68">
        <f t="shared" si="46"/>
        <v>47</v>
      </c>
      <c r="M1335" s="1" t="str">
        <f>rdxc_sourceList!K1475</f>
        <v>MO-37</v>
      </c>
      <c r="N1335" s="2" t="str">
        <f>rdxc_sourceList!L1475</f>
        <v>PROTVINO</v>
      </c>
      <c r="O1335" s="103" t="str">
        <f>rdxc_sourceList!M1475</f>
        <v/>
      </c>
      <c r="P1335" s="60" t="str">
        <f>rdxc_sourceList!N1475</f>
        <v>0</v>
      </c>
      <c r="Q1335" s="60" t="str">
        <f>rdxc_sourceList!O1475</f>
        <v>0</v>
      </c>
      <c r="R1335" s="60" t="str">
        <f>rdxc_sourceList!P1475</f>
        <v>0</v>
      </c>
      <c r="S1335" t="str">
        <f>rdxc_sourceList!Q1475</f>
        <v/>
      </c>
      <c r="T1335" s="99" t="str">
        <f t="shared" si="47"/>
        <v>1334|47|MO-37|PROTVINO||0|0|0|</v>
      </c>
    </row>
    <row r="1336" spans="11:20">
      <c r="K1336">
        <v>1335</v>
      </c>
      <c r="L1336" s="68">
        <f t="shared" si="46"/>
        <v>47</v>
      </c>
      <c r="M1336" s="1" t="str">
        <f>rdxc_sourceList!K1476</f>
        <v>MO-38</v>
      </c>
      <c r="N1336" s="2" t="str">
        <f>rdxc_sourceList!L1476</f>
        <v>deleted</v>
      </c>
      <c r="O1336" s="103" t="str">
        <f>rdxc_sourceList!M1476</f>
        <v/>
      </c>
      <c r="P1336" s="60" t="str">
        <f>rdxc_sourceList!N1476</f>
        <v>1</v>
      </c>
      <c r="Q1336" s="60" t="str">
        <f>rdxc_sourceList!O1476</f>
        <v>0</v>
      </c>
      <c r="R1336" s="60" t="str">
        <f>rdxc_sourceList!P1476</f>
        <v>1</v>
      </c>
      <c r="S1336" t="str">
        <f>rdxc_sourceList!Q1476</f>
        <v>MO-82</v>
      </c>
      <c r="T1336" s="99" t="str">
        <f t="shared" si="47"/>
        <v>1335|47|MO-38|deleted||1|0|1|MO-82</v>
      </c>
    </row>
    <row r="1337" spans="11:20">
      <c r="K1337">
        <v>1336</v>
      </c>
      <c r="L1337" s="68">
        <f t="shared" si="46"/>
        <v>47</v>
      </c>
      <c r="M1337" s="1" t="str">
        <f>rdxc_sourceList!K1477</f>
        <v>MO-39</v>
      </c>
      <c r="N1337" s="2" t="str">
        <f>rdxc_sourceList!L1477</f>
        <v>PUSHCHINO</v>
      </c>
      <c r="O1337" s="103" t="str">
        <f>rdxc_sourceList!M1477</f>
        <v/>
      </c>
      <c r="P1337" s="60" t="str">
        <f>rdxc_sourceList!N1477</f>
        <v>0</v>
      </c>
      <c r="Q1337" s="60" t="str">
        <f>rdxc_sourceList!O1477</f>
        <v>0</v>
      </c>
      <c r="R1337" s="60" t="str">
        <f>rdxc_sourceList!P1477</f>
        <v>0</v>
      </c>
      <c r="S1337" t="str">
        <f>rdxc_sourceList!Q1477</f>
        <v/>
      </c>
      <c r="T1337" s="99" t="str">
        <f t="shared" si="47"/>
        <v>1336|47|MO-39|PUSHCHINO||0|0|0|</v>
      </c>
    </row>
    <row r="1338" spans="11:20">
      <c r="K1338">
        <v>1337</v>
      </c>
      <c r="L1338" s="68">
        <f t="shared" si="46"/>
        <v>47</v>
      </c>
      <c r="M1338" s="1" t="str">
        <f>rdxc_sourceList!K1478</f>
        <v>MO-40</v>
      </c>
      <c r="N1338" s="2" t="str">
        <f>rdxc_sourceList!L1478</f>
        <v>deleted</v>
      </c>
      <c r="O1338" s="103" t="str">
        <f>rdxc_sourceList!M1478</f>
        <v/>
      </c>
      <c r="P1338" s="60" t="str">
        <f>rdxc_sourceList!N1478</f>
        <v>1</v>
      </c>
      <c r="Q1338" s="60" t="str">
        <f>rdxc_sourceList!O1478</f>
        <v>0</v>
      </c>
      <c r="R1338" s="60" t="str">
        <f>rdxc_sourceList!P1478</f>
        <v>1</v>
      </c>
      <c r="S1338" t="str">
        <f>rdxc_sourceList!Q1478</f>
        <v>MO-83</v>
      </c>
      <c r="T1338" s="99" t="str">
        <f t="shared" si="47"/>
        <v>1337|47|MO-40|deleted||1|0|1|MO-83</v>
      </c>
    </row>
    <row r="1339" spans="11:20">
      <c r="K1339">
        <v>1338</v>
      </c>
      <c r="L1339" s="68">
        <f t="shared" si="46"/>
        <v>47</v>
      </c>
      <c r="M1339" s="1" t="str">
        <f>rdxc_sourceList!K1479</f>
        <v>MO-41</v>
      </c>
      <c r="N1339" s="2" t="str">
        <f>rdxc_sourceList!L1479</f>
        <v>CITY DISTRICT of REUTOV</v>
      </c>
      <c r="O1339" s="103" t="str">
        <f>rdxc_sourceList!M1479</f>
        <v/>
      </c>
      <c r="P1339" s="60" t="str">
        <f>rdxc_sourceList!N1479</f>
        <v>0</v>
      </c>
      <c r="Q1339" s="60" t="str">
        <f>rdxc_sourceList!O1479</f>
        <v>0</v>
      </c>
      <c r="R1339" s="60" t="str">
        <f>rdxc_sourceList!P1479</f>
        <v>0</v>
      </c>
      <c r="S1339" t="str">
        <f>rdxc_sourceList!Q1479</f>
        <v/>
      </c>
      <c r="T1339" s="99" t="str">
        <f t="shared" si="47"/>
        <v>1338|47|MO-41|CITY DISTRICT of REUTOV||0|0|0|</v>
      </c>
    </row>
    <row r="1340" spans="11:20">
      <c r="K1340">
        <v>1339</v>
      </c>
      <c r="L1340" s="68">
        <f t="shared" si="46"/>
        <v>47</v>
      </c>
      <c r="M1340" s="1" t="str">
        <f>rdxc_sourceList!K1480</f>
        <v>MO-42</v>
      </c>
      <c r="N1340" s="2" t="str">
        <f>rdxc_sourceList!L1480</f>
        <v>ROSHAL</v>
      </c>
      <c r="O1340" s="103" t="str">
        <f>rdxc_sourceList!M1480</f>
        <v/>
      </c>
      <c r="P1340" s="60" t="str">
        <f>rdxc_sourceList!N1480</f>
        <v>0</v>
      </c>
      <c r="Q1340" s="60" t="str">
        <f>rdxc_sourceList!O1480</f>
        <v>0</v>
      </c>
      <c r="R1340" s="60" t="str">
        <f>rdxc_sourceList!P1480</f>
        <v>0</v>
      </c>
      <c r="S1340" t="str">
        <f>rdxc_sourceList!Q1480</f>
        <v/>
      </c>
      <c r="T1340" s="99" t="str">
        <f t="shared" si="47"/>
        <v>1339|47|MO-42|ROSHAL||0|0|0|</v>
      </c>
    </row>
    <row r="1341" spans="11:20">
      <c r="K1341">
        <v>1340</v>
      </c>
      <c r="L1341" s="68">
        <f t="shared" si="46"/>
        <v>47</v>
      </c>
      <c r="M1341" s="1" t="str">
        <f>rdxc_sourceList!K1481</f>
        <v>MO-43</v>
      </c>
      <c r="N1341" s="2" t="str">
        <f>rdxc_sourceList!L1481</f>
        <v>deleted</v>
      </c>
      <c r="O1341" s="103" t="str">
        <f>rdxc_sourceList!M1481</f>
        <v/>
      </c>
      <c r="P1341" s="60" t="str">
        <f>rdxc_sourceList!N1481</f>
        <v>1</v>
      </c>
      <c r="Q1341" s="60" t="str">
        <f>rdxc_sourceList!O1481</f>
        <v>0</v>
      </c>
      <c r="R1341" s="60" t="str">
        <f>rdxc_sourceList!P1481</f>
        <v>1</v>
      </c>
      <c r="S1341" t="str">
        <f>rdxc_sourceList!Q1481</f>
        <v>MO-85</v>
      </c>
      <c r="T1341" s="99" t="str">
        <f t="shared" si="47"/>
        <v>1340|47|MO-43|deleted||1|0|1|MO-85</v>
      </c>
    </row>
    <row r="1342" spans="11:20">
      <c r="K1342">
        <v>1341</v>
      </c>
      <c r="L1342" s="68">
        <f t="shared" si="46"/>
        <v>47</v>
      </c>
      <c r="M1342" s="1" t="str">
        <f>rdxc_sourceList!K1482</f>
        <v>MO-44</v>
      </c>
      <c r="N1342" s="2" t="str">
        <f>rdxc_sourceList!L1482</f>
        <v>SERPUKHOV</v>
      </c>
      <c r="O1342" s="103" t="str">
        <f>rdxc_sourceList!M1482</f>
        <v/>
      </c>
      <c r="P1342" s="60" t="str">
        <f>rdxc_sourceList!N1482</f>
        <v>0</v>
      </c>
      <c r="Q1342" s="60" t="str">
        <f>rdxc_sourceList!O1482</f>
        <v>0</v>
      </c>
      <c r="R1342" s="60" t="str">
        <f>rdxc_sourceList!P1482</f>
        <v>0</v>
      </c>
      <c r="S1342" t="str">
        <f>rdxc_sourceList!Q1482</f>
        <v/>
      </c>
      <c r="T1342" s="99" t="str">
        <f t="shared" si="47"/>
        <v>1341|47|MO-44|SERPUKHOV||0|0|0|</v>
      </c>
    </row>
    <row r="1343" spans="11:20">
      <c r="K1343">
        <v>1342</v>
      </c>
      <c r="L1343" s="68">
        <f t="shared" si="46"/>
        <v>47</v>
      </c>
      <c r="M1343" s="1" t="str">
        <f>rdxc_sourceList!K1483</f>
        <v>MO-45</v>
      </c>
      <c r="N1343" s="2" t="str">
        <f>rdxc_sourceList!L1483</f>
        <v>deleted</v>
      </c>
      <c r="O1343" s="103" t="str">
        <f>rdxc_sourceList!M1483</f>
        <v/>
      </c>
      <c r="P1343" s="60" t="str">
        <f>rdxc_sourceList!N1483</f>
        <v>1</v>
      </c>
      <c r="Q1343" s="60" t="str">
        <f>rdxc_sourceList!O1483</f>
        <v>0</v>
      </c>
      <c r="R1343" s="60" t="str">
        <f>rdxc_sourceList!P1483</f>
        <v>1</v>
      </c>
      <c r="S1343" t="str">
        <f>rdxc_sourceList!Q1483</f>
        <v>MO-88</v>
      </c>
      <c r="T1343" s="99" t="str">
        <f t="shared" si="47"/>
        <v>1342|47|MO-45|deleted||1|0|1|MO-88</v>
      </c>
    </row>
    <row r="1344" spans="11:20">
      <c r="K1344">
        <v>1343</v>
      </c>
      <c r="L1344" s="68">
        <f t="shared" si="46"/>
        <v>47</v>
      </c>
      <c r="M1344" s="1" t="str">
        <f>rdxc_sourceList!K1484</f>
        <v>MO-46</v>
      </c>
      <c r="N1344" s="2" t="str">
        <f>rdxc_sourceList!L1484</f>
        <v>deleted</v>
      </c>
      <c r="O1344" s="103" t="str">
        <f>rdxc_sourceList!M1484</f>
        <v/>
      </c>
      <c r="P1344" s="60" t="str">
        <f>rdxc_sourceList!N1484</f>
        <v>1</v>
      </c>
      <c r="Q1344" s="60" t="str">
        <f>rdxc_sourceList!O1484</f>
        <v>0</v>
      </c>
      <c r="R1344" s="60" t="str">
        <f>rdxc_sourceList!P1484</f>
        <v>1</v>
      </c>
      <c r="S1344" t="str">
        <f>rdxc_sourceList!Q1484</f>
        <v>MO-89</v>
      </c>
      <c r="T1344" s="99" t="str">
        <f t="shared" si="47"/>
        <v>1343|47|MO-46|deleted||1|0|1|MO-89</v>
      </c>
    </row>
    <row r="1345" spans="11:20">
      <c r="K1345">
        <v>1344</v>
      </c>
      <c r="L1345" s="68">
        <f t="shared" si="46"/>
        <v>47</v>
      </c>
      <c r="M1345" s="1" t="str">
        <f>rdxc_sourceList!K1485</f>
        <v>MO-47</v>
      </c>
      <c r="N1345" s="2" t="str">
        <f>rdxc_sourceList!L1485</f>
        <v>deleted</v>
      </c>
      <c r="O1345" s="103" t="str">
        <f>rdxc_sourceList!M1485</f>
        <v/>
      </c>
      <c r="P1345" s="60" t="str">
        <f>rdxc_sourceList!N1485</f>
        <v>1</v>
      </c>
      <c r="Q1345" s="60" t="str">
        <f>rdxc_sourceList!O1485</f>
        <v>0</v>
      </c>
      <c r="R1345" s="60" t="str">
        <f>rdxc_sourceList!P1485</f>
        <v>1</v>
      </c>
      <c r="S1345" t="str">
        <f>rdxc_sourceList!Q1485</f>
        <v>MA-12</v>
      </c>
      <c r="T1345" s="99" t="str">
        <f t="shared" si="47"/>
        <v>1344|47|MO-47|deleted||1|0|1|MA-12</v>
      </c>
    </row>
    <row r="1346" spans="11:20">
      <c r="K1346">
        <v>1345</v>
      </c>
      <c r="L1346" s="68">
        <f t="shared" si="46"/>
        <v>47</v>
      </c>
      <c r="M1346" s="1" t="str">
        <f>rdxc_sourceList!K1486</f>
        <v>MO-48</v>
      </c>
      <c r="N1346" s="2" t="str">
        <f>rdxc_sourceList!L1486</f>
        <v>CITY DISTRICT of FRYAZINO</v>
      </c>
      <c r="O1346" s="103" t="str">
        <f>rdxc_sourceList!M1486</f>
        <v/>
      </c>
      <c r="P1346" s="60" t="str">
        <f>rdxc_sourceList!N1486</f>
        <v>0</v>
      </c>
      <c r="Q1346" s="60" t="str">
        <f>rdxc_sourceList!O1486</f>
        <v>0</v>
      </c>
      <c r="R1346" s="60" t="str">
        <f>rdxc_sourceList!P1486</f>
        <v>0</v>
      </c>
      <c r="S1346" t="str">
        <f>rdxc_sourceList!Q1486</f>
        <v/>
      </c>
      <c r="T1346" s="99" t="str">
        <f t="shared" si="47"/>
        <v>1345|47|MO-48|CITY DISTRICT of FRYAZINO||0|0|0|</v>
      </c>
    </row>
    <row r="1347" spans="11:20">
      <c r="K1347">
        <v>1346</v>
      </c>
      <c r="L1347" s="68">
        <f t="shared" ref="L1347:L1410" si="48">VLOOKUP(LEFT(M1347,2),$B$2:$C$92,2,0)</f>
        <v>47</v>
      </c>
      <c r="M1347" s="1" t="str">
        <f>rdxc_sourceList!K1487</f>
        <v>MO-49</v>
      </c>
      <c r="N1347" s="2" t="str">
        <f>rdxc_sourceList!L1487</f>
        <v>CITY DISTRICT of KHIMKI</v>
      </c>
      <c r="O1347" s="103" t="str">
        <f>rdxc_sourceList!M1487</f>
        <v/>
      </c>
      <c r="P1347" s="60" t="str">
        <f>rdxc_sourceList!N1487</f>
        <v>0</v>
      </c>
      <c r="Q1347" s="60" t="str">
        <f>rdxc_sourceList!O1487</f>
        <v>0</v>
      </c>
      <c r="R1347" s="60" t="str">
        <f>rdxc_sourceList!P1487</f>
        <v>0</v>
      </c>
      <c r="S1347" t="str">
        <f>rdxc_sourceList!Q1487</f>
        <v/>
      </c>
      <c r="T1347" s="99" t="str">
        <f t="shared" ref="T1347:T1410" si="49">K1347&amp;"|"&amp;L1347&amp;"|"&amp;M1347&amp;"|"&amp;N1347&amp;"|"&amp;IF(O1347 &lt;&gt; "",TEXT(O1347,"yyyy-mm-dd"),"")&amp;"|"&amp;P1347&amp;"|"&amp;Q1347&amp;"|"&amp;R1347&amp;"|"&amp;S1347</f>
        <v>1346|47|MO-49|CITY DISTRICT of KHIMKI||0|0|0|</v>
      </c>
    </row>
    <row r="1348" spans="11:20">
      <c r="K1348">
        <v>1347</v>
      </c>
      <c r="L1348" s="68">
        <f t="shared" si="48"/>
        <v>47</v>
      </c>
      <c r="M1348" s="1" t="str">
        <f>rdxc_sourceList!K1488</f>
        <v>MO-50</v>
      </c>
      <c r="N1348" s="2" t="str">
        <f>rdxc_sourceList!L1488</f>
        <v>CITY DISTRICT of CHERNOGOLOVKA</v>
      </c>
      <c r="O1348" s="103" t="str">
        <f>rdxc_sourceList!M1488</f>
        <v/>
      </c>
      <c r="P1348" s="60" t="str">
        <f>rdxc_sourceList!N1488</f>
        <v>0</v>
      </c>
      <c r="Q1348" s="60" t="str">
        <f>rdxc_sourceList!O1488</f>
        <v>0</v>
      </c>
      <c r="R1348" s="60" t="str">
        <f>rdxc_sourceList!P1488</f>
        <v>0</v>
      </c>
      <c r="S1348" t="str">
        <f>rdxc_sourceList!Q1488</f>
        <v/>
      </c>
      <c r="T1348" s="99" t="str">
        <f t="shared" si="49"/>
        <v>1347|47|MO-50|CITY DISTRICT of CHERNOGOLOVKA||0|0|0|</v>
      </c>
    </row>
    <row r="1349" spans="11:20">
      <c r="K1349">
        <v>1348</v>
      </c>
      <c r="L1349" s="68">
        <f t="shared" si="48"/>
        <v>47</v>
      </c>
      <c r="M1349" s="1" t="str">
        <f>rdxc_sourceList!K1489</f>
        <v>MO-51</v>
      </c>
      <c r="N1349" s="2" t="str">
        <f>rdxc_sourceList!L1489</f>
        <v>deleted</v>
      </c>
      <c r="O1349" s="103" t="str">
        <f>rdxc_sourceList!M1489</f>
        <v/>
      </c>
      <c r="P1349" s="60" t="str">
        <f>rdxc_sourceList!N1489</f>
        <v>1</v>
      </c>
      <c r="Q1349" s="60" t="str">
        <f>rdxc_sourceList!O1489</f>
        <v>0</v>
      </c>
      <c r="R1349" s="60" t="str">
        <f>rdxc_sourceList!P1489</f>
        <v>1</v>
      </c>
      <c r="S1349" t="str">
        <f>rdxc_sourceList!Q1489</f>
        <v>MO-92</v>
      </c>
      <c r="T1349" s="99" t="str">
        <f t="shared" si="49"/>
        <v>1348|47|MO-51|deleted||1|0|1|MO-92</v>
      </c>
    </row>
    <row r="1350" spans="11:20">
      <c r="K1350">
        <v>1349</v>
      </c>
      <c r="L1350" s="68">
        <f t="shared" si="48"/>
        <v>47</v>
      </c>
      <c r="M1350" s="1" t="str">
        <f>rdxc_sourceList!K1490</f>
        <v>MO-52</v>
      </c>
      <c r="N1350" s="2" t="str">
        <f>rdxc_sourceList!L1490</f>
        <v>ELEKTROGORSK</v>
      </c>
      <c r="O1350" s="103" t="str">
        <f>rdxc_sourceList!M1490</f>
        <v/>
      </c>
      <c r="P1350" s="60" t="str">
        <f>rdxc_sourceList!N1490</f>
        <v>0</v>
      </c>
      <c r="Q1350" s="60" t="str">
        <f>rdxc_sourceList!O1490</f>
        <v>0</v>
      </c>
      <c r="R1350" s="60" t="str">
        <f>rdxc_sourceList!P1490</f>
        <v>0</v>
      </c>
      <c r="S1350" t="str">
        <f>rdxc_sourceList!Q1490</f>
        <v/>
      </c>
      <c r="T1350" s="99" t="str">
        <f t="shared" si="49"/>
        <v>1349|47|MO-52|ELEKTROGORSK||0|0|0|</v>
      </c>
    </row>
    <row r="1351" spans="11:20">
      <c r="K1351">
        <v>1350</v>
      </c>
      <c r="L1351" s="68">
        <f t="shared" si="48"/>
        <v>47</v>
      </c>
      <c r="M1351" s="1" t="str">
        <f>rdxc_sourceList!K1491</f>
        <v>MO-53</v>
      </c>
      <c r="N1351" s="2" t="str">
        <f>rdxc_sourceList!L1491</f>
        <v>deleted</v>
      </c>
      <c r="O1351" s="103" t="str">
        <f>rdxc_sourceList!M1491</f>
        <v/>
      </c>
      <c r="P1351" s="60" t="str">
        <f>rdxc_sourceList!N1491</f>
        <v>1</v>
      </c>
      <c r="Q1351" s="60" t="str">
        <f>rdxc_sourceList!O1491</f>
        <v>0</v>
      </c>
      <c r="R1351" s="60" t="str">
        <f>rdxc_sourceList!P1491</f>
        <v>1</v>
      </c>
      <c r="S1351" t="str">
        <f>rdxc_sourceList!Q1491</f>
        <v>MA-11</v>
      </c>
      <c r="T1351" s="99" t="str">
        <f t="shared" si="49"/>
        <v>1350|47|MO-53|deleted||1|0|1|MA-11</v>
      </c>
    </row>
    <row r="1352" spans="11:20">
      <c r="K1352">
        <v>1351</v>
      </c>
      <c r="L1352" s="68">
        <f t="shared" si="48"/>
        <v>47</v>
      </c>
      <c r="M1352" s="1" t="str">
        <f>rdxc_sourceList!K1492</f>
        <v>MO-54</v>
      </c>
      <c r="N1352" s="2" t="str">
        <f>rdxc_sourceList!L1492</f>
        <v>CITY DISTRICT of ELECTROSTAL</v>
      </c>
      <c r="O1352" s="103" t="str">
        <f>rdxc_sourceList!M1492</f>
        <v/>
      </c>
      <c r="P1352" s="60" t="str">
        <f>rdxc_sourceList!N1492</f>
        <v>0</v>
      </c>
      <c r="Q1352" s="60" t="str">
        <f>rdxc_sourceList!O1492</f>
        <v>0</v>
      </c>
      <c r="R1352" s="60" t="str">
        <f>rdxc_sourceList!P1492</f>
        <v>0</v>
      </c>
      <c r="S1352" t="str">
        <f>rdxc_sourceList!Q1492</f>
        <v/>
      </c>
      <c r="T1352" s="99" t="str">
        <f t="shared" si="49"/>
        <v>1351|47|MO-54|CITY DISTRICT of ELECTROSTAL||0|0|0|</v>
      </c>
    </row>
    <row r="1353" spans="11:20">
      <c r="K1353">
        <v>1352</v>
      </c>
      <c r="L1353" s="68">
        <f t="shared" si="48"/>
        <v>47</v>
      </c>
      <c r="M1353" s="1" t="str">
        <f>rdxc_sourceList!K1493</f>
        <v>MO-55</v>
      </c>
      <c r="N1353" s="2" t="str">
        <f>rdxc_sourceList!L1493</f>
        <v>deleted</v>
      </c>
      <c r="O1353" s="103" t="str">
        <f>rdxc_sourceList!M1493</f>
        <v/>
      </c>
      <c r="P1353" s="60" t="str">
        <f>rdxc_sourceList!N1493</f>
        <v>1</v>
      </c>
      <c r="Q1353" s="60" t="str">
        <f>rdxc_sourceList!O1493</f>
        <v>0</v>
      </c>
      <c r="R1353" s="60" t="str">
        <f>rdxc_sourceList!P1493</f>
        <v>1</v>
      </c>
      <c r="S1353" t="str">
        <f>rdxc_sourceList!Q1493</f>
        <v>MO-22</v>
      </c>
      <c r="T1353" s="99" t="str">
        <f t="shared" si="49"/>
        <v>1352|47|MO-55|deleted||1|0|1|MO-22</v>
      </c>
    </row>
    <row r="1354" spans="11:20">
      <c r="K1354">
        <v>1353</v>
      </c>
      <c r="L1354" s="68">
        <f t="shared" si="48"/>
        <v>47</v>
      </c>
      <c r="M1354" s="1" t="str">
        <f>rdxc_sourceList!K1494</f>
        <v>MO-56</v>
      </c>
      <c r="N1354" s="2" t="str">
        <f>rdxc_sourceList!L1494</f>
        <v>CITY DISTRICT of KRASNOZNAMENSK</v>
      </c>
      <c r="O1354" s="103" t="str">
        <f>rdxc_sourceList!M1494</f>
        <v/>
      </c>
      <c r="P1354" s="60" t="str">
        <f>rdxc_sourceList!N1494</f>
        <v>0</v>
      </c>
      <c r="Q1354" s="60" t="str">
        <f>rdxc_sourceList!O1494</f>
        <v>0</v>
      </c>
      <c r="R1354" s="60" t="str">
        <f>rdxc_sourceList!P1494</f>
        <v>0</v>
      </c>
      <c r="S1354" t="str">
        <f>rdxc_sourceList!Q1494</f>
        <v/>
      </c>
      <c r="T1354" s="99" t="str">
        <f t="shared" si="49"/>
        <v>1353|47|MO-56|CITY DISTRICT of KRASNOZNAMENSK||0|0|0|</v>
      </c>
    </row>
    <row r="1355" spans="11:20">
      <c r="K1355">
        <v>1354</v>
      </c>
      <c r="L1355" s="68">
        <f t="shared" si="48"/>
        <v>47</v>
      </c>
      <c r="M1355" s="1" t="str">
        <f>rdxc_sourceList!K1495</f>
        <v>MO-57</v>
      </c>
      <c r="N1355" s="2" t="str">
        <f>rdxc_sourceList!L1495</f>
        <v>deleted</v>
      </c>
      <c r="O1355" s="103" t="str">
        <f>rdxc_sourceList!M1495</f>
        <v/>
      </c>
      <c r="P1355" s="60" t="str">
        <f>rdxc_sourceList!N1495</f>
        <v>1</v>
      </c>
      <c r="Q1355" s="60" t="str">
        <f>rdxc_sourceList!O1495</f>
        <v>0</v>
      </c>
      <c r="R1355" s="60" t="str">
        <f>rdxc_sourceList!P1495</f>
        <v>1</v>
      </c>
      <c r="S1355" t="str">
        <f>rdxc_sourceList!Q1495</f>
        <v>MO-01</v>
      </c>
      <c r="T1355" s="99" t="str">
        <f t="shared" si="49"/>
        <v>1354|47|MO-57|deleted||1|0|1|MO-01</v>
      </c>
    </row>
    <row r="1356" spans="11:20">
      <c r="K1356">
        <v>1355</v>
      </c>
      <c r="L1356" s="68">
        <f t="shared" si="48"/>
        <v>47</v>
      </c>
      <c r="M1356" s="1" t="str">
        <f>rdxc_sourceList!K1496</f>
        <v>MO-58</v>
      </c>
      <c r="N1356" s="2" t="str">
        <f>rdxc_sourceList!L1496</f>
        <v>VOLOKOLAMSK AREA / incl. VOLOKOLAMSK /</v>
      </c>
      <c r="O1356" s="103" t="str">
        <f>rdxc_sourceList!M1496</f>
        <v/>
      </c>
      <c r="P1356" s="60" t="str">
        <f>rdxc_sourceList!N1496</f>
        <v>0</v>
      </c>
      <c r="Q1356" s="60" t="str">
        <f>rdxc_sourceList!O1496</f>
        <v>0</v>
      </c>
      <c r="R1356" s="60" t="str">
        <f>rdxc_sourceList!P1496</f>
        <v>0</v>
      </c>
      <c r="S1356" t="str">
        <f>rdxc_sourceList!Q1496</f>
        <v/>
      </c>
      <c r="T1356" s="99" t="str">
        <f t="shared" si="49"/>
        <v>1355|47|MO-58|VOLOKOLAMSK AREA / incl. VOLOKOLAMSK /||0|0|0|</v>
      </c>
    </row>
    <row r="1357" spans="11:20">
      <c r="K1357">
        <v>1356</v>
      </c>
      <c r="L1357" s="68">
        <f t="shared" si="48"/>
        <v>47</v>
      </c>
      <c r="M1357" s="1" t="str">
        <f>rdxc_sourceList!K1497</f>
        <v>MO-59</v>
      </c>
      <c r="N1357" s="2" t="str">
        <f>rdxc_sourceList!L1497</f>
        <v>VOSKRESENSKY AREA / incl. VOSKRESENSK /</v>
      </c>
      <c r="O1357" s="103" t="str">
        <f>rdxc_sourceList!M1497</f>
        <v/>
      </c>
      <c r="P1357" s="60" t="str">
        <f>rdxc_sourceList!N1497</f>
        <v>0</v>
      </c>
      <c r="Q1357" s="60" t="str">
        <f>rdxc_sourceList!O1497</f>
        <v>0</v>
      </c>
      <c r="R1357" s="60" t="str">
        <f>rdxc_sourceList!P1497</f>
        <v>0</v>
      </c>
      <c r="S1357" t="str">
        <f>rdxc_sourceList!Q1497</f>
        <v/>
      </c>
      <c r="T1357" s="99" t="str">
        <f t="shared" si="49"/>
        <v>1356|47|MO-59|VOSKRESENSKY AREA / incl. VOSKRESENSK /||0|0|0|</v>
      </c>
    </row>
    <row r="1358" spans="11:20">
      <c r="K1358">
        <v>1357</v>
      </c>
      <c r="L1358" s="68">
        <f t="shared" si="48"/>
        <v>47</v>
      </c>
      <c r="M1358" s="1" t="str">
        <f>rdxc_sourceList!K1498</f>
        <v>MO-60</v>
      </c>
      <c r="N1358" s="2" t="str">
        <f>rdxc_sourceList!L1498</f>
        <v>DMITROVSKY AREA / incl. YAKHROMA, DMITROV /</v>
      </c>
      <c r="O1358" s="103" t="str">
        <f>rdxc_sourceList!M1498</f>
        <v/>
      </c>
      <c r="P1358" s="60" t="str">
        <f>rdxc_sourceList!N1498</f>
        <v>0</v>
      </c>
      <c r="Q1358" s="60" t="str">
        <f>rdxc_sourceList!O1498</f>
        <v>0</v>
      </c>
      <c r="R1358" s="60" t="str">
        <f>rdxc_sourceList!P1498</f>
        <v>0</v>
      </c>
      <c r="S1358" t="str">
        <f>rdxc_sourceList!Q1498</f>
        <v/>
      </c>
      <c r="T1358" s="99" t="str">
        <f t="shared" si="49"/>
        <v>1357|47|MO-60|DMITROVSKY AREA / incl. YAKHROMA, DMITROV /||0|0|0|</v>
      </c>
    </row>
    <row r="1359" spans="11:20">
      <c r="K1359">
        <v>1358</v>
      </c>
      <c r="L1359" s="68">
        <f t="shared" si="48"/>
        <v>47</v>
      </c>
      <c r="M1359" s="1" t="str">
        <f>rdxc_sourceList!K1499</f>
        <v>MO-61</v>
      </c>
      <c r="N1359" s="2" t="str">
        <f>rdxc_sourceList!L1499</f>
        <v>deleted</v>
      </c>
      <c r="O1359" s="103" t="str">
        <f>rdxc_sourceList!M1499</f>
        <v/>
      </c>
      <c r="P1359" s="60" t="str">
        <f>rdxc_sourceList!N1499</f>
        <v>1</v>
      </c>
      <c r="Q1359" s="60" t="str">
        <f>rdxc_sourceList!O1499</f>
        <v>0</v>
      </c>
      <c r="R1359" s="60" t="str">
        <f>rdxc_sourceList!P1499</f>
        <v>1</v>
      </c>
      <c r="S1359" t="str">
        <f>rdxc_sourceList!Q1499</f>
        <v>MO-09</v>
      </c>
      <c r="T1359" s="99" t="str">
        <f t="shared" si="49"/>
        <v>1358|47|MO-61|deleted||1|0|1|MO-09</v>
      </c>
    </row>
    <row r="1360" spans="11:20">
      <c r="K1360">
        <v>1359</v>
      </c>
      <c r="L1360" s="68">
        <f t="shared" si="48"/>
        <v>47</v>
      </c>
      <c r="M1360" s="1" t="str">
        <f>rdxc_sourceList!K1500</f>
        <v>MO-62</v>
      </c>
      <c r="N1360" s="2" t="str">
        <f>rdxc_sourceList!L1500</f>
        <v>EGORYEVSKY AREA / incl. EGORYEVSK /</v>
      </c>
      <c r="O1360" s="103" t="str">
        <f>rdxc_sourceList!M1500</f>
        <v/>
      </c>
      <c r="P1360" s="60" t="str">
        <f>rdxc_sourceList!N1500</f>
        <v>0</v>
      </c>
      <c r="Q1360" s="60" t="str">
        <f>rdxc_sourceList!O1500</f>
        <v>0</v>
      </c>
      <c r="R1360" s="60" t="str">
        <f>rdxc_sourceList!P1500</f>
        <v>0</v>
      </c>
      <c r="S1360" t="str">
        <f>rdxc_sourceList!Q1500</f>
        <v/>
      </c>
      <c r="T1360" s="99" t="str">
        <f t="shared" si="49"/>
        <v>1359|47|MO-62|EGORYEVSKY AREA / incl. EGORYEVSK /||0|0|0|</v>
      </c>
    </row>
    <row r="1361" spans="11:20">
      <c r="K1361">
        <v>1360</v>
      </c>
      <c r="L1361" s="68">
        <f t="shared" si="48"/>
        <v>47</v>
      </c>
      <c r="M1361" s="1" t="str">
        <f>rdxc_sourceList!K1501</f>
        <v>MO-63</v>
      </c>
      <c r="N1361" s="2" t="str">
        <f>rdxc_sourceList!L1501</f>
        <v>ZARAYSKY AREA / incl. ZARAYSK/</v>
      </c>
      <c r="O1361" s="103" t="str">
        <f>rdxc_sourceList!M1501</f>
        <v/>
      </c>
      <c r="P1361" s="60" t="str">
        <f>rdxc_sourceList!N1501</f>
        <v>0</v>
      </c>
      <c r="Q1361" s="60" t="str">
        <f>rdxc_sourceList!O1501</f>
        <v>0</v>
      </c>
      <c r="R1361" s="60" t="str">
        <f>rdxc_sourceList!P1501</f>
        <v>0</v>
      </c>
      <c r="S1361" t="str">
        <f>rdxc_sourceList!Q1501</f>
        <v/>
      </c>
      <c r="T1361" s="99" t="str">
        <f t="shared" si="49"/>
        <v>1360|47|MO-63|ZARAYSKY AREA / incl. ZARAYSK/||0|0|0|</v>
      </c>
    </row>
    <row r="1362" spans="11:20">
      <c r="K1362">
        <v>1361</v>
      </c>
      <c r="L1362" s="68">
        <f t="shared" si="48"/>
        <v>47</v>
      </c>
      <c r="M1362" s="1" t="str">
        <f>rdxc_sourceList!K1502</f>
        <v>MO-64</v>
      </c>
      <c r="N1362" s="2" t="str">
        <f>rdxc_sourceList!L1502</f>
        <v>ISTRINSKY AREA / incl. DEDOVSK, ISTRA /</v>
      </c>
      <c r="O1362" s="103" t="str">
        <f>rdxc_sourceList!M1502</f>
        <v/>
      </c>
      <c r="P1362" s="60" t="str">
        <f>rdxc_sourceList!N1502</f>
        <v>0</v>
      </c>
      <c r="Q1362" s="60" t="str">
        <f>rdxc_sourceList!O1502</f>
        <v>0</v>
      </c>
      <c r="R1362" s="60" t="str">
        <f>rdxc_sourceList!P1502</f>
        <v>0</v>
      </c>
      <c r="S1362" t="str">
        <f>rdxc_sourceList!Q1502</f>
        <v/>
      </c>
      <c r="T1362" s="99" t="str">
        <f t="shared" si="49"/>
        <v>1361|47|MO-64|ISTRINSKY AREA / incl. DEDOVSK, ISTRA /||0|0|0|</v>
      </c>
    </row>
    <row r="1363" spans="11:20">
      <c r="K1363">
        <v>1362</v>
      </c>
      <c r="L1363" s="68">
        <f t="shared" si="48"/>
        <v>47</v>
      </c>
      <c r="M1363" s="1" t="str">
        <f>rdxc_sourceList!K1503</f>
        <v>MO-65</v>
      </c>
      <c r="N1363" s="2" t="str">
        <f>rdxc_sourceList!L1503</f>
        <v>CITY DISTRICT of KASHIRA</v>
      </c>
      <c r="O1363" s="103" t="str">
        <f>rdxc_sourceList!M1503</f>
        <v/>
      </c>
      <c r="P1363" s="60" t="str">
        <f>rdxc_sourceList!N1503</f>
        <v>0</v>
      </c>
      <c r="Q1363" s="60" t="str">
        <f>rdxc_sourceList!O1503</f>
        <v>0</v>
      </c>
      <c r="R1363" s="60" t="str">
        <f>rdxc_sourceList!P1503</f>
        <v>0</v>
      </c>
      <c r="S1363" t="str">
        <f>rdxc_sourceList!Q1503</f>
        <v/>
      </c>
      <c r="T1363" s="99" t="str">
        <f t="shared" si="49"/>
        <v>1362|47|MO-65|CITY DISTRICT of KASHIRA||0|0|0|</v>
      </c>
    </row>
    <row r="1364" spans="11:20">
      <c r="K1364">
        <v>1363</v>
      </c>
      <c r="L1364" s="68">
        <f t="shared" si="48"/>
        <v>47</v>
      </c>
      <c r="M1364" s="1" t="str">
        <f>rdxc_sourceList!K1504</f>
        <v>MO-66</v>
      </c>
      <c r="N1364" s="2" t="str">
        <f>rdxc_sourceList!L1504</f>
        <v>KLINSKY AREA / incl. VYSOKOVSK, KLIN /</v>
      </c>
      <c r="O1364" s="103" t="str">
        <f>rdxc_sourceList!M1504</f>
        <v/>
      </c>
      <c r="P1364" s="60" t="str">
        <f>rdxc_sourceList!N1504</f>
        <v>0</v>
      </c>
      <c r="Q1364" s="60" t="str">
        <f>rdxc_sourceList!O1504</f>
        <v>0</v>
      </c>
      <c r="R1364" s="60" t="str">
        <f>rdxc_sourceList!P1504</f>
        <v>0</v>
      </c>
      <c r="S1364" t="str">
        <f>rdxc_sourceList!Q1504</f>
        <v/>
      </c>
      <c r="T1364" s="99" t="str">
        <f t="shared" si="49"/>
        <v>1363|47|MO-66|KLINSKY AREA / incl. VYSOKOVSK, KLIN /||0|0|0|</v>
      </c>
    </row>
    <row r="1365" spans="11:20">
      <c r="K1365">
        <v>1364</v>
      </c>
      <c r="L1365" s="68">
        <f t="shared" si="48"/>
        <v>47</v>
      </c>
      <c r="M1365" s="1" t="str">
        <f>rdxc_sourceList!K1505</f>
        <v>MO-67</v>
      </c>
      <c r="N1365" s="2" t="str">
        <f>rdxc_sourceList!L1505</f>
        <v>KOLOMENSKY AREA</v>
      </c>
      <c r="O1365" s="103" t="str">
        <f>rdxc_sourceList!M1505</f>
        <v/>
      </c>
      <c r="P1365" s="60" t="str">
        <f>rdxc_sourceList!N1505</f>
        <v>0</v>
      </c>
      <c r="Q1365" s="60" t="str">
        <f>rdxc_sourceList!O1505</f>
        <v>0</v>
      </c>
      <c r="R1365" s="60" t="str">
        <f>rdxc_sourceList!P1505</f>
        <v>0</v>
      </c>
      <c r="S1365" t="str">
        <f>rdxc_sourceList!Q1505</f>
        <v/>
      </c>
      <c r="T1365" s="99" t="str">
        <f t="shared" si="49"/>
        <v>1364|47|MO-67|KOLOMENSKY AREA||0|0|0|</v>
      </c>
    </row>
    <row r="1366" spans="11:20">
      <c r="K1366">
        <v>1365</v>
      </c>
      <c r="L1366" s="68">
        <f t="shared" si="48"/>
        <v>47</v>
      </c>
      <c r="M1366" s="1" t="str">
        <f>rdxc_sourceList!K1506</f>
        <v>MO-68</v>
      </c>
      <c r="N1366" s="2" t="str">
        <f>rdxc_sourceList!L1506</f>
        <v>KRASNOGORSKY AREA / incl. KRASNOGORSK /</v>
      </c>
      <c r="O1366" s="103" t="str">
        <f>rdxc_sourceList!M1506</f>
        <v/>
      </c>
      <c r="P1366" s="60" t="str">
        <f>rdxc_sourceList!N1506</f>
        <v>0</v>
      </c>
      <c r="Q1366" s="60" t="str">
        <f>rdxc_sourceList!O1506</f>
        <v>0</v>
      </c>
      <c r="R1366" s="60" t="str">
        <f>rdxc_sourceList!P1506</f>
        <v>0</v>
      </c>
      <c r="S1366" t="str">
        <f>rdxc_sourceList!Q1506</f>
        <v/>
      </c>
      <c r="T1366" s="99" t="str">
        <f t="shared" si="49"/>
        <v>1365|47|MO-68|KRASNOGORSKY AREA / incl. KRASNOGORSK /||0|0|0|</v>
      </c>
    </row>
    <row r="1367" spans="11:20">
      <c r="K1367">
        <v>1366</v>
      </c>
      <c r="L1367" s="68">
        <f t="shared" si="48"/>
        <v>47</v>
      </c>
      <c r="M1367" s="1" t="str">
        <f>rdxc_sourceList!K1507</f>
        <v>MO-69</v>
      </c>
      <c r="N1367" s="2" t="str">
        <f>rdxc_sourceList!L1507</f>
        <v>LENINSKY AREA / incl. VIDNOE /</v>
      </c>
      <c r="O1367" s="103" t="str">
        <f>rdxc_sourceList!M1507</f>
        <v/>
      </c>
      <c r="P1367" s="60" t="str">
        <f>rdxc_sourceList!N1507</f>
        <v>0</v>
      </c>
      <c r="Q1367" s="60" t="str">
        <f>rdxc_sourceList!O1507</f>
        <v>0</v>
      </c>
      <c r="R1367" s="60" t="str">
        <f>rdxc_sourceList!P1507</f>
        <v>0</v>
      </c>
      <c r="S1367" t="str">
        <f>rdxc_sourceList!Q1507</f>
        <v/>
      </c>
      <c r="T1367" s="99" t="str">
        <f t="shared" si="49"/>
        <v>1366|47|MO-69|LENINSKY AREA / incl. VIDNOE /||0|0|0|</v>
      </c>
    </row>
    <row r="1368" spans="11:20">
      <c r="K1368">
        <v>1367</v>
      </c>
      <c r="L1368" s="68">
        <f t="shared" si="48"/>
        <v>47</v>
      </c>
      <c r="M1368" s="1" t="str">
        <f>rdxc_sourceList!K1508</f>
        <v>MO-70</v>
      </c>
      <c r="N1368" s="2" t="str">
        <f>rdxc_sourceList!L1508</f>
        <v>LOTOSHINSKY AREA</v>
      </c>
      <c r="O1368" s="103" t="str">
        <f>rdxc_sourceList!M1508</f>
        <v/>
      </c>
      <c r="P1368" s="60" t="str">
        <f>rdxc_sourceList!N1508</f>
        <v>0</v>
      </c>
      <c r="Q1368" s="60" t="str">
        <f>rdxc_sourceList!O1508</f>
        <v>0</v>
      </c>
      <c r="R1368" s="60" t="str">
        <f>rdxc_sourceList!P1508</f>
        <v>0</v>
      </c>
      <c r="S1368" t="str">
        <f>rdxc_sourceList!Q1508</f>
        <v/>
      </c>
      <c r="T1368" s="99" t="str">
        <f t="shared" si="49"/>
        <v>1367|47|MO-70|LOTOSHINSKY AREA||0|0|0|</v>
      </c>
    </row>
    <row r="1369" spans="11:20">
      <c r="K1369">
        <v>1368</v>
      </c>
      <c r="L1369" s="68">
        <f t="shared" si="48"/>
        <v>47</v>
      </c>
      <c r="M1369" s="1" t="str">
        <f>rdxc_sourceList!K1509</f>
        <v>MO-71</v>
      </c>
      <c r="N1369" s="2" t="str">
        <f>rdxc_sourceList!L1509</f>
        <v>LUKHOVITSKY AREA / incl. LUKHOVITSY /</v>
      </c>
      <c r="O1369" s="103" t="str">
        <f>rdxc_sourceList!M1509</f>
        <v/>
      </c>
      <c r="P1369" s="60" t="str">
        <f>rdxc_sourceList!N1509</f>
        <v>0</v>
      </c>
      <c r="Q1369" s="60" t="str">
        <f>rdxc_sourceList!O1509</f>
        <v>0</v>
      </c>
      <c r="R1369" s="60" t="str">
        <f>rdxc_sourceList!P1509</f>
        <v>0</v>
      </c>
      <c r="S1369" t="str">
        <f>rdxc_sourceList!Q1509</f>
        <v/>
      </c>
      <c r="T1369" s="99" t="str">
        <f t="shared" si="49"/>
        <v>1368|47|MO-71|LUKHOVITSKY AREA / incl. LUKHOVITSY /||0|0|0|</v>
      </c>
    </row>
    <row r="1370" spans="11:20">
      <c r="K1370">
        <v>1369</v>
      </c>
      <c r="L1370" s="68">
        <f t="shared" si="48"/>
        <v>47</v>
      </c>
      <c r="M1370" s="1" t="str">
        <f>rdxc_sourceList!K1510</f>
        <v>MO-72</v>
      </c>
      <c r="N1370" s="2" t="str">
        <f>rdxc_sourceList!L1510</f>
        <v>LYUBERTSY AREA / incl. LYUBERTSY /</v>
      </c>
      <c r="O1370" s="103" t="str">
        <f>rdxc_sourceList!M1510</f>
        <v/>
      </c>
      <c r="P1370" s="60" t="str">
        <f>rdxc_sourceList!N1510</f>
        <v>0</v>
      </c>
      <c r="Q1370" s="60" t="str">
        <f>rdxc_sourceList!O1510</f>
        <v>0</v>
      </c>
      <c r="R1370" s="60" t="str">
        <f>rdxc_sourceList!P1510</f>
        <v>0</v>
      </c>
      <c r="S1370" t="str">
        <f>rdxc_sourceList!Q1510</f>
        <v/>
      </c>
      <c r="T1370" s="99" t="str">
        <f t="shared" si="49"/>
        <v>1369|47|MO-72|LYUBERTSY AREA / incl. LYUBERTSY /||0|0|0|</v>
      </c>
    </row>
    <row r="1371" spans="11:20">
      <c r="K1371">
        <v>1370</v>
      </c>
      <c r="L1371" s="68">
        <f t="shared" si="48"/>
        <v>47</v>
      </c>
      <c r="M1371" s="1" t="str">
        <f>rdxc_sourceList!K1511</f>
        <v>MO-73</v>
      </c>
      <c r="N1371" s="2" t="str">
        <f>rdxc_sourceList!L1511</f>
        <v>MOZHAISKY AREA / incl. MOZHAISK /</v>
      </c>
      <c r="O1371" s="103" t="str">
        <f>rdxc_sourceList!M1511</f>
        <v/>
      </c>
      <c r="P1371" s="60" t="str">
        <f>rdxc_sourceList!N1511</f>
        <v>0</v>
      </c>
      <c r="Q1371" s="60" t="str">
        <f>rdxc_sourceList!O1511</f>
        <v>0</v>
      </c>
      <c r="R1371" s="60" t="str">
        <f>rdxc_sourceList!P1511</f>
        <v>0</v>
      </c>
      <c r="S1371" t="str">
        <f>rdxc_sourceList!Q1511</f>
        <v/>
      </c>
      <c r="T1371" s="99" t="str">
        <f t="shared" si="49"/>
        <v>1370|47|MO-73|MOZHAISKY AREA / incl. MOZHAISK /||0|0|0|</v>
      </c>
    </row>
    <row r="1372" spans="11:20">
      <c r="K1372">
        <v>1371</v>
      </c>
      <c r="L1372" s="68">
        <f t="shared" si="48"/>
        <v>47</v>
      </c>
      <c r="M1372" s="1" t="str">
        <f>rdxc_sourceList!K1512</f>
        <v>MO-74</v>
      </c>
      <c r="N1372" s="2" t="str">
        <f>rdxc_sourceList!L1512</f>
        <v>MYTISHCHI AREA / incl. MYTISCHI /</v>
      </c>
      <c r="O1372" s="103" t="str">
        <f>rdxc_sourceList!M1512</f>
        <v/>
      </c>
      <c r="P1372" s="60" t="str">
        <f>rdxc_sourceList!N1512</f>
        <v>0</v>
      </c>
      <c r="Q1372" s="60" t="str">
        <f>rdxc_sourceList!O1512</f>
        <v>0</v>
      </c>
      <c r="R1372" s="60" t="str">
        <f>rdxc_sourceList!P1512</f>
        <v>0</v>
      </c>
      <c r="S1372" t="str">
        <f>rdxc_sourceList!Q1512</f>
        <v/>
      </c>
      <c r="T1372" s="99" t="str">
        <f t="shared" si="49"/>
        <v>1371|47|MO-74|MYTISHCHI AREA / incl. MYTISCHI /||0|0|0|</v>
      </c>
    </row>
    <row r="1373" spans="11:20">
      <c r="K1373">
        <v>1372</v>
      </c>
      <c r="L1373" s="68">
        <f t="shared" si="48"/>
        <v>47</v>
      </c>
      <c r="M1373" s="1" t="str">
        <f>rdxc_sourceList!K1513</f>
        <v>MO-75</v>
      </c>
      <c r="N1373" s="2" t="str">
        <f>rdxc_sourceList!L1513</f>
        <v>NARO-FOMINSKIY AREA / incl. APRELEVKA, VEREYa, NARO-FOMINSK/</v>
      </c>
      <c r="O1373" s="103" t="str">
        <f>rdxc_sourceList!M1513</f>
        <v/>
      </c>
      <c r="P1373" s="60" t="str">
        <f>rdxc_sourceList!N1513</f>
        <v>0</v>
      </c>
      <c r="Q1373" s="60" t="str">
        <f>rdxc_sourceList!O1513</f>
        <v>0</v>
      </c>
      <c r="R1373" s="60" t="str">
        <f>rdxc_sourceList!P1513</f>
        <v>0</v>
      </c>
      <c r="S1373" t="str">
        <f>rdxc_sourceList!Q1513</f>
        <v/>
      </c>
      <c r="T1373" s="99" t="str">
        <f t="shared" si="49"/>
        <v>1372|47|MO-75|NARO-FOMINSKIY AREA / incl. APRELEVKA, VEREYa, NARO-FOMINSK/||0|0|0|</v>
      </c>
    </row>
    <row r="1374" spans="11:20">
      <c r="K1374">
        <v>1373</v>
      </c>
      <c r="L1374" s="68">
        <f t="shared" si="48"/>
        <v>47</v>
      </c>
      <c r="M1374" s="1" t="str">
        <f>rdxc_sourceList!K1514</f>
        <v>MO-76</v>
      </c>
      <c r="N1374" s="2" t="str">
        <f>rdxc_sourceList!L1514</f>
        <v>NOGINSKY AREA / incl. ELEKTROUGLI, NOGINSK /</v>
      </c>
      <c r="O1374" s="103" t="str">
        <f>rdxc_sourceList!M1514</f>
        <v/>
      </c>
      <c r="P1374" s="60" t="str">
        <f>rdxc_sourceList!N1514</f>
        <v>0</v>
      </c>
      <c r="Q1374" s="60" t="str">
        <f>rdxc_sourceList!O1514</f>
        <v>0</v>
      </c>
      <c r="R1374" s="60" t="str">
        <f>rdxc_sourceList!P1514</f>
        <v>0</v>
      </c>
      <c r="S1374" t="str">
        <f>rdxc_sourceList!Q1514</f>
        <v/>
      </c>
      <c r="T1374" s="99" t="str">
        <f t="shared" si="49"/>
        <v>1373|47|MO-76|NOGINSKY AREA / incl. ELEKTROUGLI, NOGINSK /||0|0|0|</v>
      </c>
    </row>
    <row r="1375" spans="11:20">
      <c r="K1375">
        <v>1374</v>
      </c>
      <c r="L1375" s="68">
        <f t="shared" si="48"/>
        <v>47</v>
      </c>
      <c r="M1375" s="1" t="str">
        <f>rdxc_sourceList!K1515</f>
        <v>MO-77</v>
      </c>
      <c r="N1375" s="2" t="str">
        <f>rdxc_sourceList!L1515</f>
        <v>ODINTSOVSKY AREA / incl. ODINTSOVO /</v>
      </c>
      <c r="O1375" s="103" t="str">
        <f>rdxc_sourceList!M1515</f>
        <v/>
      </c>
      <c r="P1375" s="60" t="str">
        <f>rdxc_sourceList!N1515</f>
        <v>0</v>
      </c>
      <c r="Q1375" s="60" t="str">
        <f>rdxc_sourceList!O1515</f>
        <v>0</v>
      </c>
      <c r="R1375" s="60" t="str">
        <f>rdxc_sourceList!P1515</f>
        <v>0</v>
      </c>
      <c r="S1375" t="str">
        <f>rdxc_sourceList!Q1515</f>
        <v/>
      </c>
      <c r="T1375" s="99" t="str">
        <f t="shared" si="49"/>
        <v>1374|47|MO-77|ODINTSOVSKY AREA / incl. ODINTSOVO /||0|0|0|</v>
      </c>
    </row>
    <row r="1376" spans="11:20">
      <c r="K1376">
        <v>1375</v>
      </c>
      <c r="L1376" s="68">
        <f t="shared" si="48"/>
        <v>47</v>
      </c>
      <c r="M1376" s="1" t="str">
        <f>rdxc_sourceList!K1516</f>
        <v>MO-78</v>
      </c>
      <c r="N1376" s="2" t="str">
        <f>rdxc_sourceList!L1516</f>
        <v>OZYORSKY AREA / incl. OZERY/</v>
      </c>
      <c r="O1376" s="103" t="str">
        <f>rdxc_sourceList!M1516</f>
        <v/>
      </c>
      <c r="P1376" s="60" t="str">
        <f>rdxc_sourceList!N1516</f>
        <v>0</v>
      </c>
      <c r="Q1376" s="60" t="str">
        <f>rdxc_sourceList!O1516</f>
        <v>0</v>
      </c>
      <c r="R1376" s="60" t="str">
        <f>rdxc_sourceList!P1516</f>
        <v>0</v>
      </c>
      <c r="S1376" t="str">
        <f>rdxc_sourceList!Q1516</f>
        <v/>
      </c>
      <c r="T1376" s="99" t="str">
        <f t="shared" si="49"/>
        <v>1375|47|MO-78|OZYORSKY AREA / incl. OZERY/||0|0|0|</v>
      </c>
    </row>
    <row r="1377" spans="11:20">
      <c r="K1377">
        <v>1376</v>
      </c>
      <c r="L1377" s="68">
        <f t="shared" si="48"/>
        <v>47</v>
      </c>
      <c r="M1377" s="1" t="str">
        <f>rdxc_sourceList!K1517</f>
        <v>MO-79</v>
      </c>
      <c r="N1377" s="2" t="str">
        <f>rdxc_sourceList!L1517</f>
        <v>OREKHOVO-ZUYEVSKY AREA / incl. DREZNA, KUROVSKOE, LIKINO-DULEVO/</v>
      </c>
      <c r="O1377" s="103" t="str">
        <f>rdxc_sourceList!M1517</f>
        <v/>
      </c>
      <c r="P1377" s="60" t="str">
        <f>rdxc_sourceList!N1517</f>
        <v>0</v>
      </c>
      <c r="Q1377" s="60" t="str">
        <f>rdxc_sourceList!O1517</f>
        <v>0</v>
      </c>
      <c r="R1377" s="60" t="str">
        <f>rdxc_sourceList!P1517</f>
        <v>0</v>
      </c>
      <c r="S1377" t="str">
        <f>rdxc_sourceList!Q1517</f>
        <v/>
      </c>
      <c r="T1377" s="99" t="str">
        <f t="shared" si="49"/>
        <v>1376|47|MO-79|OREKHOVO-ZUYEVSKY AREA / incl. DREZNA, KUROVSKOE, LIKINO-DULEVO/||0|0|0|</v>
      </c>
    </row>
    <row r="1378" spans="11:20">
      <c r="K1378">
        <v>1377</v>
      </c>
      <c r="L1378" s="68">
        <f t="shared" si="48"/>
        <v>47</v>
      </c>
      <c r="M1378" s="1" t="str">
        <f>rdxc_sourceList!K1518</f>
        <v>MO-80</v>
      </c>
      <c r="N1378" s="2" t="str">
        <f>rdxc_sourceList!L1518</f>
        <v>PAVLOVO-POSADSKY AREA / incl. PAVLOVSK POSAD/</v>
      </c>
      <c r="O1378" s="103" t="str">
        <f>rdxc_sourceList!M1518</f>
        <v/>
      </c>
      <c r="P1378" s="60" t="str">
        <f>rdxc_sourceList!N1518</f>
        <v>0</v>
      </c>
      <c r="Q1378" s="60" t="str">
        <f>rdxc_sourceList!O1518</f>
        <v>0</v>
      </c>
      <c r="R1378" s="60" t="str">
        <f>rdxc_sourceList!P1518</f>
        <v>0</v>
      </c>
      <c r="S1378" t="str">
        <f>rdxc_sourceList!Q1518</f>
        <v/>
      </c>
      <c r="T1378" s="99" t="str">
        <f t="shared" si="49"/>
        <v>1377|47|MO-80|PAVLOVO-POSADSKY AREA / incl. PAVLOVSK POSAD/||0|0|0|</v>
      </c>
    </row>
    <row r="1379" spans="11:20">
      <c r="K1379">
        <v>1378</v>
      </c>
      <c r="L1379" s="68">
        <f t="shared" si="48"/>
        <v>47</v>
      </c>
      <c r="M1379" s="1" t="str">
        <f>rdxc_sourceList!K1519</f>
        <v>MO-81</v>
      </c>
      <c r="N1379" s="2" t="str">
        <f>rdxc_sourceList!L1519</f>
        <v>deleted</v>
      </c>
      <c r="O1379" s="103" t="str">
        <f>rdxc_sourceList!M1519</f>
        <v/>
      </c>
      <c r="P1379" s="60" t="str">
        <f>rdxc_sourceList!N1519</f>
        <v>1</v>
      </c>
      <c r="Q1379" s="60" t="str">
        <f>rdxc_sourceList!O1519</f>
        <v>0</v>
      </c>
      <c r="R1379" s="60" t="str">
        <f>rdxc_sourceList!P1519</f>
        <v>1</v>
      </c>
      <c r="S1379" t="str">
        <f>rdxc_sourceList!Q1519</f>
        <v>MO-36</v>
      </c>
      <c r="T1379" s="99" t="str">
        <f t="shared" si="49"/>
        <v>1378|47|MO-81|deleted||1|0|1|MO-36</v>
      </c>
    </row>
    <row r="1380" spans="11:20">
      <c r="K1380">
        <v>1379</v>
      </c>
      <c r="L1380" s="68">
        <f t="shared" si="48"/>
        <v>47</v>
      </c>
      <c r="M1380" s="1" t="str">
        <f>rdxc_sourceList!K1520</f>
        <v>MO-82</v>
      </c>
      <c r="N1380" s="2" t="str">
        <f>rdxc_sourceList!L1520</f>
        <v>PUSHKINSKY AREA / incl. PUSHKINO /</v>
      </c>
      <c r="O1380" s="103" t="str">
        <f>rdxc_sourceList!M1520</f>
        <v/>
      </c>
      <c r="P1380" s="60" t="str">
        <f>rdxc_sourceList!N1520</f>
        <v>0</v>
      </c>
      <c r="Q1380" s="60" t="str">
        <f>rdxc_sourceList!O1520</f>
        <v>0</v>
      </c>
      <c r="R1380" s="60" t="str">
        <f>rdxc_sourceList!P1520</f>
        <v>0</v>
      </c>
      <c r="S1380" t="str">
        <f>rdxc_sourceList!Q1520</f>
        <v/>
      </c>
      <c r="T1380" s="99" t="str">
        <f t="shared" si="49"/>
        <v>1379|47|MO-82|PUSHKINSKY AREA / incl. PUSHKINO /||0|0|0|</v>
      </c>
    </row>
    <row r="1381" spans="11:20">
      <c r="K1381">
        <v>1380</v>
      </c>
      <c r="L1381" s="68">
        <f t="shared" si="48"/>
        <v>47</v>
      </c>
      <c r="M1381" s="1" t="str">
        <f>rdxc_sourceList!K1521</f>
        <v>MO-83</v>
      </c>
      <c r="N1381" s="2" t="str">
        <f>rdxc_sourceList!L1521</f>
        <v>RAMENSKY AREA / incl. RAMENSKOJE/</v>
      </c>
      <c r="O1381" s="103" t="str">
        <f>rdxc_sourceList!M1521</f>
        <v/>
      </c>
      <c r="P1381" s="60" t="str">
        <f>rdxc_sourceList!N1521</f>
        <v>0</v>
      </c>
      <c r="Q1381" s="60" t="str">
        <f>rdxc_sourceList!O1521</f>
        <v>0</v>
      </c>
      <c r="R1381" s="60" t="str">
        <f>rdxc_sourceList!P1521</f>
        <v>0</v>
      </c>
      <c r="S1381" t="str">
        <f>rdxc_sourceList!Q1521</f>
        <v/>
      </c>
      <c r="T1381" s="99" t="str">
        <f t="shared" si="49"/>
        <v>1380|47|MO-83|RAMENSKY AREA / incl. RAMENSKOJE/||0|0|0|</v>
      </c>
    </row>
    <row r="1382" spans="11:20">
      <c r="K1382">
        <v>1381</v>
      </c>
      <c r="L1382" s="68">
        <f t="shared" si="48"/>
        <v>47</v>
      </c>
      <c r="M1382" s="1" t="str">
        <f>rdxc_sourceList!K1522</f>
        <v>MO-84</v>
      </c>
      <c r="N1382" s="2" t="str">
        <f>rdxc_sourceList!L1522</f>
        <v>RUZSKY AREA / incl. RUZA/</v>
      </c>
      <c r="O1382" s="103" t="str">
        <f>rdxc_sourceList!M1522</f>
        <v/>
      </c>
      <c r="P1382" s="60" t="str">
        <f>rdxc_sourceList!N1522</f>
        <v>0</v>
      </c>
      <c r="Q1382" s="60" t="str">
        <f>rdxc_sourceList!O1522</f>
        <v>0</v>
      </c>
      <c r="R1382" s="60" t="str">
        <f>rdxc_sourceList!P1522</f>
        <v>0</v>
      </c>
      <c r="S1382" t="str">
        <f>rdxc_sourceList!Q1522</f>
        <v/>
      </c>
      <c r="T1382" s="99" t="str">
        <f t="shared" si="49"/>
        <v>1381|47|MO-84|RUZSKY AREA / incl. RUZA/||0|0|0|</v>
      </c>
    </row>
    <row r="1383" spans="11:20">
      <c r="K1383">
        <v>1382</v>
      </c>
      <c r="L1383" s="68">
        <f t="shared" si="48"/>
        <v>47</v>
      </c>
      <c r="M1383" s="1" t="str">
        <f>rdxc_sourceList!K1523</f>
        <v>MO-85</v>
      </c>
      <c r="N1383" s="2" t="str">
        <f>rdxc_sourceList!L1523</f>
        <v>SERGIYEVO-POSADSKY AREA / incl. KRASNOZAVODSK, HOTKOVO, SERGIEV POSAD/</v>
      </c>
      <c r="O1383" s="103" t="str">
        <f>rdxc_sourceList!M1523</f>
        <v/>
      </c>
      <c r="P1383" s="60" t="str">
        <f>rdxc_sourceList!N1523</f>
        <v>0</v>
      </c>
      <c r="Q1383" s="60" t="str">
        <f>rdxc_sourceList!O1523</f>
        <v>0</v>
      </c>
      <c r="R1383" s="60" t="str">
        <f>rdxc_sourceList!P1523</f>
        <v>0</v>
      </c>
      <c r="S1383" t="str">
        <f>rdxc_sourceList!Q1523</f>
        <v/>
      </c>
      <c r="T1383" s="99" t="str">
        <f t="shared" si="49"/>
        <v>1382|47|MO-85|SERGIYEVO-POSADSKY AREA / incl. KRASNOZAVODSK, HOTKOVO, SERGIEV POSAD/||0|0|0|</v>
      </c>
    </row>
    <row r="1384" spans="11:20">
      <c r="K1384">
        <v>1383</v>
      </c>
      <c r="L1384" s="68">
        <f t="shared" si="48"/>
        <v>47</v>
      </c>
      <c r="M1384" s="1" t="str">
        <f>rdxc_sourceList!K1524</f>
        <v>MO-86</v>
      </c>
      <c r="N1384" s="2" t="str">
        <f>rdxc_sourceList!L1524</f>
        <v>SEREBRJANO-PRUDSKY AREA</v>
      </c>
      <c r="O1384" s="103" t="str">
        <f>rdxc_sourceList!M1524</f>
        <v/>
      </c>
      <c r="P1384" s="60" t="str">
        <f>rdxc_sourceList!N1524</f>
        <v>0</v>
      </c>
      <c r="Q1384" s="60" t="str">
        <f>rdxc_sourceList!O1524</f>
        <v>0</v>
      </c>
      <c r="R1384" s="60" t="str">
        <f>rdxc_sourceList!P1524</f>
        <v>0</v>
      </c>
      <c r="S1384" t="str">
        <f>rdxc_sourceList!Q1524</f>
        <v/>
      </c>
      <c r="T1384" s="99" t="str">
        <f t="shared" si="49"/>
        <v>1383|47|MO-86|SEREBRJANO-PRUDSKY AREA||0|0|0|</v>
      </c>
    </row>
    <row r="1385" spans="11:20">
      <c r="K1385">
        <v>1384</v>
      </c>
      <c r="L1385" s="68">
        <f t="shared" si="48"/>
        <v>47</v>
      </c>
      <c r="M1385" s="1" t="str">
        <f>rdxc_sourceList!K1525</f>
        <v>MO-87</v>
      </c>
      <c r="N1385" s="2" t="str">
        <f>rdxc_sourceList!L1525</f>
        <v>SERPUKHOVSKY AREA</v>
      </c>
      <c r="O1385" s="103" t="str">
        <f>rdxc_sourceList!M1525</f>
        <v/>
      </c>
      <c r="P1385" s="60" t="str">
        <f>rdxc_sourceList!N1525</f>
        <v>0</v>
      </c>
      <c r="Q1385" s="60" t="str">
        <f>rdxc_sourceList!O1525</f>
        <v>0</v>
      </c>
      <c r="R1385" s="60" t="str">
        <f>rdxc_sourceList!P1525</f>
        <v>0</v>
      </c>
      <c r="S1385" t="str">
        <f>rdxc_sourceList!Q1525</f>
        <v/>
      </c>
      <c r="T1385" s="99" t="str">
        <f t="shared" si="49"/>
        <v>1384|47|MO-87|SERPUKHOVSKY AREA||0|0|0|</v>
      </c>
    </row>
    <row r="1386" spans="11:20">
      <c r="K1386">
        <v>1385</v>
      </c>
      <c r="L1386" s="68">
        <f t="shared" si="48"/>
        <v>47</v>
      </c>
      <c r="M1386" s="1" t="str">
        <f>rdxc_sourceList!K1526</f>
        <v>MO-88</v>
      </c>
      <c r="N1386" s="2" t="str">
        <f>rdxc_sourceList!L1526</f>
        <v>SOLNECHNOGORSKY AREA / incl. SOLNEChNOGORSK/</v>
      </c>
      <c r="O1386" s="103" t="str">
        <f>rdxc_sourceList!M1526</f>
        <v/>
      </c>
      <c r="P1386" s="60" t="str">
        <f>rdxc_sourceList!N1526</f>
        <v>0</v>
      </c>
      <c r="Q1386" s="60" t="str">
        <f>rdxc_sourceList!O1526</f>
        <v>0</v>
      </c>
      <c r="R1386" s="60" t="str">
        <f>rdxc_sourceList!P1526</f>
        <v>0</v>
      </c>
      <c r="S1386" t="str">
        <f>rdxc_sourceList!Q1526</f>
        <v/>
      </c>
      <c r="T1386" s="99" t="str">
        <f t="shared" si="49"/>
        <v>1385|47|MO-88|SOLNECHNOGORSKY AREA / incl. SOLNEChNOGORSK/||0|0|0|</v>
      </c>
    </row>
    <row r="1387" spans="11:20">
      <c r="K1387">
        <v>1386</v>
      </c>
      <c r="L1387" s="68">
        <f t="shared" si="48"/>
        <v>47</v>
      </c>
      <c r="M1387" s="1" t="str">
        <f>rdxc_sourceList!K1527</f>
        <v>MO-89</v>
      </c>
      <c r="N1387" s="2" t="str">
        <f>rdxc_sourceList!L1527</f>
        <v>STUPINSKY AREA / incl. STUPINO/</v>
      </c>
      <c r="O1387" s="103" t="str">
        <f>rdxc_sourceList!M1527</f>
        <v/>
      </c>
      <c r="P1387" s="60" t="str">
        <f>rdxc_sourceList!N1527</f>
        <v>0</v>
      </c>
      <c r="Q1387" s="60" t="str">
        <f>rdxc_sourceList!O1527</f>
        <v>0</v>
      </c>
      <c r="R1387" s="60" t="str">
        <f>rdxc_sourceList!P1527</f>
        <v>0</v>
      </c>
      <c r="S1387" t="str">
        <f>rdxc_sourceList!Q1527</f>
        <v/>
      </c>
      <c r="T1387" s="99" t="str">
        <f t="shared" si="49"/>
        <v>1386|47|MO-89|STUPINSKY AREA / incl. STUPINO/||0|0|0|</v>
      </c>
    </row>
    <row r="1388" spans="11:20">
      <c r="K1388">
        <v>1387</v>
      </c>
      <c r="L1388" s="68">
        <f t="shared" si="48"/>
        <v>47</v>
      </c>
      <c r="M1388" s="1" t="str">
        <f>rdxc_sourceList!K1528</f>
        <v>MO-90</v>
      </c>
      <c r="N1388" s="2" t="str">
        <f>rdxc_sourceList!L1528</f>
        <v>TALDOMSKY AREA / incl. TALDOM/</v>
      </c>
      <c r="O1388" s="103" t="str">
        <f>rdxc_sourceList!M1528</f>
        <v/>
      </c>
      <c r="P1388" s="60" t="str">
        <f>rdxc_sourceList!N1528</f>
        <v>0</v>
      </c>
      <c r="Q1388" s="60" t="str">
        <f>rdxc_sourceList!O1528</f>
        <v>0</v>
      </c>
      <c r="R1388" s="60" t="str">
        <f>rdxc_sourceList!P1528</f>
        <v>0</v>
      </c>
      <c r="S1388" t="str">
        <f>rdxc_sourceList!Q1528</f>
        <v/>
      </c>
      <c r="T1388" s="99" t="str">
        <f t="shared" si="49"/>
        <v>1387|47|MO-90|TALDOMSKY AREA / incl. TALDOM/||0|0|0|</v>
      </c>
    </row>
    <row r="1389" spans="11:20">
      <c r="K1389">
        <v>1388</v>
      </c>
      <c r="L1389" s="68">
        <f t="shared" si="48"/>
        <v>47</v>
      </c>
      <c r="M1389" s="1" t="str">
        <f>rdxc_sourceList!K1529</f>
        <v>MO-91</v>
      </c>
      <c r="N1389" s="2" t="str">
        <f>rdxc_sourceList!L1529</f>
        <v>deleted</v>
      </c>
      <c r="O1389" s="103" t="str">
        <f>rdxc_sourceList!M1529</f>
        <v/>
      </c>
      <c r="P1389" s="60" t="str">
        <f>rdxc_sourceList!N1529</f>
        <v>1</v>
      </c>
      <c r="Q1389" s="60" t="str">
        <f>rdxc_sourceList!O1529</f>
        <v>0</v>
      </c>
      <c r="R1389" s="60" t="str">
        <f>rdxc_sourceList!P1529</f>
        <v>1</v>
      </c>
      <c r="S1389" t="str">
        <f>rdxc_sourceList!Q1529</f>
        <v>MO-49</v>
      </c>
      <c r="T1389" s="99" t="str">
        <f t="shared" si="49"/>
        <v>1388|47|MO-91|deleted||1|0|1|MO-49</v>
      </c>
    </row>
    <row r="1390" spans="11:20">
      <c r="K1390">
        <v>1389</v>
      </c>
      <c r="L1390" s="68">
        <f t="shared" si="48"/>
        <v>47</v>
      </c>
      <c r="M1390" s="1" t="str">
        <f>rdxc_sourceList!K1530</f>
        <v>MO-92</v>
      </c>
      <c r="N1390" s="2" t="str">
        <f>rdxc_sourceList!L1530</f>
        <v>SHATURSKY AREA / incl. SHATURA /</v>
      </c>
      <c r="O1390" s="103" t="str">
        <f>rdxc_sourceList!M1530</f>
        <v/>
      </c>
      <c r="P1390" s="60" t="str">
        <f>rdxc_sourceList!N1530</f>
        <v>0</v>
      </c>
      <c r="Q1390" s="60" t="str">
        <f>rdxc_sourceList!O1530</f>
        <v>0</v>
      </c>
      <c r="R1390" s="60" t="str">
        <f>rdxc_sourceList!P1530</f>
        <v>0</v>
      </c>
      <c r="S1390" t="str">
        <f>rdxc_sourceList!Q1530</f>
        <v/>
      </c>
      <c r="T1390" s="99" t="str">
        <f t="shared" si="49"/>
        <v>1389|47|MO-92|SHATURSKY AREA / incl. SHATURA /||0|0|0|</v>
      </c>
    </row>
    <row r="1391" spans="11:20">
      <c r="K1391">
        <v>1390</v>
      </c>
      <c r="L1391" s="68">
        <f t="shared" si="48"/>
        <v>47</v>
      </c>
      <c r="M1391" s="1" t="str">
        <f>rdxc_sourceList!K1531</f>
        <v>MO-93</v>
      </c>
      <c r="N1391" s="2" t="str">
        <f>rdxc_sourceList!L1531</f>
        <v>SHAKHOVSKOY AREA</v>
      </c>
      <c r="O1391" s="103" t="str">
        <f>rdxc_sourceList!M1531</f>
        <v/>
      </c>
      <c r="P1391" s="60" t="str">
        <f>rdxc_sourceList!N1531</f>
        <v>0</v>
      </c>
      <c r="Q1391" s="60" t="str">
        <f>rdxc_sourceList!O1531</f>
        <v>0</v>
      </c>
      <c r="R1391" s="60" t="str">
        <f>rdxc_sourceList!P1531</f>
        <v>0</v>
      </c>
      <c r="S1391" t="str">
        <f>rdxc_sourceList!Q1531</f>
        <v/>
      </c>
      <c r="T1391" s="99" t="str">
        <f t="shared" si="49"/>
        <v>1390|47|MO-93|SHAKHOVSKOY AREA||0|0|0|</v>
      </c>
    </row>
    <row r="1392" spans="11:20">
      <c r="K1392">
        <v>1391</v>
      </c>
      <c r="L1392" s="68">
        <f t="shared" si="48"/>
        <v>47</v>
      </c>
      <c r="M1392" s="1" t="str">
        <f>rdxc_sourceList!K1532</f>
        <v>MO-94</v>
      </c>
      <c r="N1392" s="2" t="str">
        <f>rdxc_sourceList!L1532</f>
        <v>SHCHELKOVO AREA / incl. SHCHELKOVO /</v>
      </c>
      <c r="O1392" s="103" t="str">
        <f>rdxc_sourceList!M1532</f>
        <v/>
      </c>
      <c r="P1392" s="60" t="str">
        <f>rdxc_sourceList!N1532</f>
        <v>0</v>
      </c>
      <c r="Q1392" s="60" t="str">
        <f>rdxc_sourceList!O1532</f>
        <v>0</v>
      </c>
      <c r="R1392" s="60" t="str">
        <f>rdxc_sourceList!P1532</f>
        <v>0</v>
      </c>
      <c r="S1392" t="str">
        <f>rdxc_sourceList!Q1532</f>
        <v/>
      </c>
      <c r="T1392" s="99" t="str">
        <f t="shared" si="49"/>
        <v>1391|47|MO-94|SHCHELKOVO AREA / incl. SHCHELKOVO /||0|0|0|</v>
      </c>
    </row>
    <row r="1393" spans="11:20">
      <c r="K1393">
        <v>1392</v>
      </c>
      <c r="L1393" s="68">
        <f t="shared" si="48"/>
        <v>47</v>
      </c>
      <c r="M1393" s="1" t="str">
        <f>rdxc_sourceList!K1533</f>
        <v>MO-95</v>
      </c>
      <c r="N1393" s="2" t="str">
        <f>rdxc_sourceList!L1533</f>
        <v>CHEKHOVSKY AREA / incl. CHEKHOV /</v>
      </c>
      <c r="O1393" s="103" t="str">
        <f>rdxc_sourceList!M1533</f>
        <v/>
      </c>
      <c r="P1393" s="60" t="str">
        <f>rdxc_sourceList!N1533</f>
        <v>0</v>
      </c>
      <c r="Q1393" s="60" t="str">
        <f>rdxc_sourceList!O1533</f>
        <v>0</v>
      </c>
      <c r="R1393" s="60" t="str">
        <f>rdxc_sourceList!P1533</f>
        <v>0</v>
      </c>
      <c r="S1393" t="str">
        <f>rdxc_sourceList!Q1533</f>
        <v/>
      </c>
      <c r="T1393" s="99" t="str">
        <f t="shared" si="49"/>
        <v>1392|47|MO-95|CHEKHOVSKY AREA / incl. CHEKHOV /||0|0|0|</v>
      </c>
    </row>
    <row r="1394" spans="11:20">
      <c r="K1394">
        <v>1393</v>
      </c>
      <c r="L1394" s="68">
        <f t="shared" si="48"/>
        <v>48</v>
      </c>
      <c r="M1394" s="77" t="str">
        <f>rdxc_sourceList!K1537</f>
        <v>MR-01</v>
      </c>
      <c r="N1394" s="78" t="str">
        <f>rdxc_sourceList!L1537</f>
        <v>YOSHKAR-OLA</v>
      </c>
      <c r="O1394" s="104" t="str">
        <f>rdxc_sourceList!M1537</f>
        <v/>
      </c>
      <c r="P1394" s="80" t="str">
        <f>rdxc_sourceList!N1537</f>
        <v>0</v>
      </c>
      <c r="Q1394" s="80" t="str">
        <f>rdxc_sourceList!O1537</f>
        <v>0</v>
      </c>
      <c r="R1394" s="80" t="str">
        <f>rdxc_sourceList!P1537</f>
        <v>0</v>
      </c>
      <c r="S1394" s="81" t="str">
        <f>rdxc_sourceList!Q1537</f>
        <v/>
      </c>
      <c r="T1394" s="99" t="str">
        <f t="shared" si="49"/>
        <v>1393|48|MR-01|YOSHKAR-OLA||0|0|0|</v>
      </c>
    </row>
    <row r="1395" spans="11:20">
      <c r="K1395">
        <v>1394</v>
      </c>
      <c r="L1395" s="68">
        <f t="shared" si="48"/>
        <v>48</v>
      </c>
      <c r="M1395" s="1" t="str">
        <f>rdxc_sourceList!K1538</f>
        <v>MR-02</v>
      </c>
      <c r="N1395" s="2" t="str">
        <f>rdxc_sourceList!L1538</f>
        <v>VOLZHSK</v>
      </c>
      <c r="O1395" s="103" t="str">
        <f>rdxc_sourceList!M1538</f>
        <v/>
      </c>
      <c r="P1395" s="60" t="str">
        <f>rdxc_sourceList!N1538</f>
        <v>0</v>
      </c>
      <c r="Q1395" s="60" t="str">
        <f>rdxc_sourceList!O1538</f>
        <v>0</v>
      </c>
      <c r="R1395" s="60" t="str">
        <f>rdxc_sourceList!P1538</f>
        <v>0</v>
      </c>
      <c r="S1395" t="str">
        <f>rdxc_sourceList!Q1538</f>
        <v/>
      </c>
      <c r="T1395" s="99" t="str">
        <f t="shared" si="49"/>
        <v>1394|48|MR-02|VOLZHSK||0|0|0|</v>
      </c>
    </row>
    <row r="1396" spans="11:20">
      <c r="K1396">
        <v>1395</v>
      </c>
      <c r="L1396" s="68">
        <f t="shared" si="48"/>
        <v>48</v>
      </c>
      <c r="M1396" s="1" t="str">
        <f>rdxc_sourceList!K1539</f>
        <v>MR-03</v>
      </c>
      <c r="N1396" s="2" t="str">
        <f>rdxc_sourceList!L1539</f>
        <v>KOZMODEMYANSK</v>
      </c>
      <c r="O1396" s="103" t="str">
        <f>rdxc_sourceList!M1539</f>
        <v/>
      </c>
      <c r="P1396" s="60" t="str">
        <f>rdxc_sourceList!N1539</f>
        <v>0</v>
      </c>
      <c r="Q1396" s="60" t="str">
        <f>rdxc_sourceList!O1539</f>
        <v>0</v>
      </c>
      <c r="R1396" s="60" t="str">
        <f>rdxc_sourceList!P1539</f>
        <v>0</v>
      </c>
      <c r="S1396" t="str">
        <f>rdxc_sourceList!Q1539</f>
        <v/>
      </c>
      <c r="T1396" s="99" t="str">
        <f t="shared" si="49"/>
        <v>1395|48|MR-03|KOZMODEMYANSK||0|0|0|</v>
      </c>
    </row>
    <row r="1397" spans="11:20">
      <c r="K1397">
        <v>1396</v>
      </c>
      <c r="L1397" s="68">
        <f t="shared" si="48"/>
        <v>48</v>
      </c>
      <c r="M1397" s="1" t="str">
        <f>rdxc_sourceList!K1540</f>
        <v>MR-04</v>
      </c>
      <c r="N1397" s="2" t="str">
        <f>rdxc_sourceList!L1540</f>
        <v>VOLZHSKY AREA</v>
      </c>
      <c r="O1397" s="103" t="str">
        <f>rdxc_sourceList!M1540</f>
        <v/>
      </c>
      <c r="P1397" s="60" t="str">
        <f>rdxc_sourceList!N1540</f>
        <v>0</v>
      </c>
      <c r="Q1397" s="60" t="str">
        <f>rdxc_sourceList!O1540</f>
        <v>0</v>
      </c>
      <c r="R1397" s="60" t="str">
        <f>rdxc_sourceList!P1540</f>
        <v>0</v>
      </c>
      <c r="S1397" t="str">
        <f>rdxc_sourceList!Q1540</f>
        <v/>
      </c>
      <c r="T1397" s="99" t="str">
        <f t="shared" si="49"/>
        <v>1396|48|MR-04|VOLZHSKY AREA||0|0|0|</v>
      </c>
    </row>
    <row r="1398" spans="11:20">
      <c r="K1398">
        <v>1397</v>
      </c>
      <c r="L1398" s="68">
        <f t="shared" si="48"/>
        <v>48</v>
      </c>
      <c r="M1398" s="1" t="str">
        <f>rdxc_sourceList!K1541</f>
        <v>MR-05</v>
      </c>
      <c r="N1398" s="2" t="str">
        <f>rdxc_sourceList!L1541</f>
        <v>GORNOMARIYSKY AREA</v>
      </c>
      <c r="O1398" s="103" t="str">
        <f>rdxc_sourceList!M1541</f>
        <v/>
      </c>
      <c r="P1398" s="60" t="str">
        <f>rdxc_sourceList!N1541</f>
        <v>0</v>
      </c>
      <c r="Q1398" s="60" t="str">
        <f>rdxc_sourceList!O1541</f>
        <v>0</v>
      </c>
      <c r="R1398" s="60" t="str">
        <f>rdxc_sourceList!P1541</f>
        <v>0</v>
      </c>
      <c r="S1398" t="str">
        <f>rdxc_sourceList!Q1541</f>
        <v/>
      </c>
      <c r="T1398" s="99" t="str">
        <f t="shared" si="49"/>
        <v>1397|48|MR-05|GORNOMARIYSKY AREA||0|0|0|</v>
      </c>
    </row>
    <row r="1399" spans="11:20">
      <c r="K1399">
        <v>1398</v>
      </c>
      <c r="L1399" s="68">
        <f t="shared" si="48"/>
        <v>48</v>
      </c>
      <c r="M1399" s="1" t="str">
        <f>rdxc_sourceList!K1542</f>
        <v>MR-06</v>
      </c>
      <c r="N1399" s="2" t="str">
        <f>rdxc_sourceList!L1542</f>
        <v>ZVENIGOVSKY AREA / incl. ZVENIGOVO/</v>
      </c>
      <c r="O1399" s="103" t="str">
        <f>rdxc_sourceList!M1542</f>
        <v/>
      </c>
      <c r="P1399" s="60" t="str">
        <f>rdxc_sourceList!N1542</f>
        <v>0</v>
      </c>
      <c r="Q1399" s="60" t="str">
        <f>rdxc_sourceList!O1542</f>
        <v>0</v>
      </c>
      <c r="R1399" s="60" t="str">
        <f>rdxc_sourceList!P1542</f>
        <v>0</v>
      </c>
      <c r="S1399" t="str">
        <f>rdxc_sourceList!Q1542</f>
        <v/>
      </c>
      <c r="T1399" s="99" t="str">
        <f t="shared" si="49"/>
        <v>1398|48|MR-06|ZVENIGOVSKY AREA / incl. ZVENIGOVO/||0|0|0|</v>
      </c>
    </row>
    <row r="1400" spans="11:20">
      <c r="K1400">
        <v>1399</v>
      </c>
      <c r="L1400" s="68">
        <f t="shared" si="48"/>
        <v>48</v>
      </c>
      <c r="M1400" s="1" t="str">
        <f>rdxc_sourceList!K1543</f>
        <v>MR-07</v>
      </c>
      <c r="N1400" s="2" t="str">
        <f>rdxc_sourceList!L1543</f>
        <v>KILEMARSKY AREA</v>
      </c>
      <c r="O1400" s="103" t="str">
        <f>rdxc_sourceList!M1543</f>
        <v/>
      </c>
      <c r="P1400" s="60" t="str">
        <f>rdxc_sourceList!N1543</f>
        <v>0</v>
      </c>
      <c r="Q1400" s="60" t="str">
        <f>rdxc_sourceList!O1543</f>
        <v>0</v>
      </c>
      <c r="R1400" s="60" t="str">
        <f>rdxc_sourceList!P1543</f>
        <v>0</v>
      </c>
      <c r="S1400" t="str">
        <f>rdxc_sourceList!Q1543</f>
        <v/>
      </c>
      <c r="T1400" s="99" t="str">
        <f t="shared" si="49"/>
        <v>1399|48|MR-07|KILEMARSKY AREA||0|0|0|</v>
      </c>
    </row>
    <row r="1401" spans="11:20">
      <c r="K1401">
        <v>1400</v>
      </c>
      <c r="L1401" s="68">
        <f t="shared" si="48"/>
        <v>48</v>
      </c>
      <c r="M1401" s="1" t="str">
        <f>rdxc_sourceList!K1544</f>
        <v>MR-08</v>
      </c>
      <c r="N1401" s="2" t="str">
        <f>rdxc_sourceList!L1544</f>
        <v>KUZHENERSKY AREA</v>
      </c>
      <c r="O1401" s="103" t="str">
        <f>rdxc_sourceList!M1544</f>
        <v/>
      </c>
      <c r="P1401" s="60" t="str">
        <f>rdxc_sourceList!N1544</f>
        <v>0</v>
      </c>
      <c r="Q1401" s="60" t="str">
        <f>rdxc_sourceList!O1544</f>
        <v>0</v>
      </c>
      <c r="R1401" s="60" t="str">
        <f>rdxc_sourceList!P1544</f>
        <v>0</v>
      </c>
      <c r="S1401" t="str">
        <f>rdxc_sourceList!Q1544</f>
        <v/>
      </c>
      <c r="T1401" s="99" t="str">
        <f t="shared" si="49"/>
        <v>1400|48|MR-08|KUZHENERSKY AREA||0|0|0|</v>
      </c>
    </row>
    <row r="1402" spans="11:20">
      <c r="K1402">
        <v>1401</v>
      </c>
      <c r="L1402" s="68">
        <f t="shared" si="48"/>
        <v>48</v>
      </c>
      <c r="M1402" s="1" t="str">
        <f>rdxc_sourceList!K1545</f>
        <v>MR-09</v>
      </c>
      <c r="N1402" s="2" t="str">
        <f>rdxc_sourceList!L1545</f>
        <v>MARI-TUREKSKIY AREA</v>
      </c>
      <c r="O1402" s="103" t="str">
        <f>rdxc_sourceList!M1545</f>
        <v/>
      </c>
      <c r="P1402" s="60" t="str">
        <f>rdxc_sourceList!N1545</f>
        <v>0</v>
      </c>
      <c r="Q1402" s="60" t="str">
        <f>rdxc_sourceList!O1545</f>
        <v>0</v>
      </c>
      <c r="R1402" s="60" t="str">
        <f>rdxc_sourceList!P1545</f>
        <v>0</v>
      </c>
      <c r="S1402" t="str">
        <f>rdxc_sourceList!Q1545</f>
        <v/>
      </c>
      <c r="T1402" s="99" t="str">
        <f t="shared" si="49"/>
        <v>1401|48|MR-09|MARI-TUREKSKIY AREA||0|0|0|</v>
      </c>
    </row>
    <row r="1403" spans="11:20">
      <c r="K1403">
        <v>1402</v>
      </c>
      <c r="L1403" s="68">
        <f t="shared" si="48"/>
        <v>48</v>
      </c>
      <c r="M1403" s="1" t="str">
        <f>rdxc_sourceList!K1546</f>
        <v>MR-10</v>
      </c>
      <c r="N1403" s="2" t="str">
        <f>rdxc_sourceList!L1546</f>
        <v>MEDVEDEVSKY AREA</v>
      </c>
      <c r="O1403" s="103" t="str">
        <f>rdxc_sourceList!M1546</f>
        <v/>
      </c>
      <c r="P1403" s="60" t="str">
        <f>rdxc_sourceList!N1546</f>
        <v>0</v>
      </c>
      <c r="Q1403" s="60" t="str">
        <f>rdxc_sourceList!O1546</f>
        <v>0</v>
      </c>
      <c r="R1403" s="60" t="str">
        <f>rdxc_sourceList!P1546</f>
        <v>0</v>
      </c>
      <c r="S1403" t="str">
        <f>rdxc_sourceList!Q1546</f>
        <v/>
      </c>
      <c r="T1403" s="99" t="str">
        <f t="shared" si="49"/>
        <v>1402|48|MR-10|MEDVEDEVSKY AREA||0|0|0|</v>
      </c>
    </row>
    <row r="1404" spans="11:20">
      <c r="K1404">
        <v>1403</v>
      </c>
      <c r="L1404" s="68">
        <f t="shared" si="48"/>
        <v>48</v>
      </c>
      <c r="M1404" s="1" t="str">
        <f>rdxc_sourceList!K1547</f>
        <v>MR-11</v>
      </c>
      <c r="N1404" s="2" t="str">
        <f>rdxc_sourceList!L1547</f>
        <v>MORKINSKY AREA</v>
      </c>
      <c r="O1404" s="103" t="str">
        <f>rdxc_sourceList!M1547</f>
        <v/>
      </c>
      <c r="P1404" s="60" t="str">
        <f>rdxc_sourceList!N1547</f>
        <v>0</v>
      </c>
      <c r="Q1404" s="60" t="str">
        <f>rdxc_sourceList!O1547</f>
        <v>0</v>
      </c>
      <c r="R1404" s="60" t="str">
        <f>rdxc_sourceList!P1547</f>
        <v>0</v>
      </c>
      <c r="S1404" t="str">
        <f>rdxc_sourceList!Q1547</f>
        <v/>
      </c>
      <c r="T1404" s="99" t="str">
        <f t="shared" si="49"/>
        <v>1403|48|MR-11|MORKINSKY AREA||0|0|0|</v>
      </c>
    </row>
    <row r="1405" spans="11:20">
      <c r="K1405">
        <v>1404</v>
      </c>
      <c r="L1405" s="68">
        <f t="shared" si="48"/>
        <v>48</v>
      </c>
      <c r="M1405" s="1" t="str">
        <f>rdxc_sourceList!K1548</f>
        <v>MR-12</v>
      </c>
      <c r="N1405" s="2" t="str">
        <f>rdxc_sourceList!L1548</f>
        <v>NOVOTOR'YALSKIY AREA</v>
      </c>
      <c r="O1405" s="103" t="str">
        <f>rdxc_sourceList!M1548</f>
        <v/>
      </c>
      <c r="P1405" s="60" t="str">
        <f>rdxc_sourceList!N1548</f>
        <v>0</v>
      </c>
      <c r="Q1405" s="60" t="str">
        <f>rdxc_sourceList!O1548</f>
        <v>0</v>
      </c>
      <c r="R1405" s="60" t="str">
        <f>rdxc_sourceList!P1548</f>
        <v>0</v>
      </c>
      <c r="S1405" t="str">
        <f>rdxc_sourceList!Q1548</f>
        <v/>
      </c>
      <c r="T1405" s="99" t="str">
        <f t="shared" si="49"/>
        <v>1404|48|MR-12|NOVOTOR'YALSKIY AREA||0|0|0|</v>
      </c>
    </row>
    <row r="1406" spans="11:20">
      <c r="K1406">
        <v>1405</v>
      </c>
      <c r="L1406" s="68">
        <f t="shared" si="48"/>
        <v>48</v>
      </c>
      <c r="M1406" s="1" t="str">
        <f>rdxc_sourceList!K1549</f>
        <v>MR-13</v>
      </c>
      <c r="N1406" s="2" t="str">
        <f>rdxc_sourceList!L1549</f>
        <v>ORSHANSKY AREA</v>
      </c>
      <c r="O1406" s="103" t="str">
        <f>rdxc_sourceList!M1549</f>
        <v/>
      </c>
      <c r="P1406" s="60" t="str">
        <f>rdxc_sourceList!N1549</f>
        <v>0</v>
      </c>
      <c r="Q1406" s="60" t="str">
        <f>rdxc_sourceList!O1549</f>
        <v>0</v>
      </c>
      <c r="R1406" s="60" t="str">
        <f>rdxc_sourceList!P1549</f>
        <v>0</v>
      </c>
      <c r="S1406" t="str">
        <f>rdxc_sourceList!Q1549</f>
        <v/>
      </c>
      <c r="T1406" s="99" t="str">
        <f t="shared" si="49"/>
        <v>1405|48|MR-13|ORSHANSKY AREA||0|0|0|</v>
      </c>
    </row>
    <row r="1407" spans="11:20">
      <c r="K1407">
        <v>1406</v>
      </c>
      <c r="L1407" s="68">
        <f t="shared" si="48"/>
        <v>48</v>
      </c>
      <c r="M1407" s="1" t="str">
        <f>rdxc_sourceList!K1550</f>
        <v>MR-14</v>
      </c>
      <c r="N1407" s="2" t="str">
        <f>rdxc_sourceList!L1550</f>
        <v>PARANGINSKY AREA</v>
      </c>
      <c r="O1407" s="103" t="str">
        <f>rdxc_sourceList!M1550</f>
        <v/>
      </c>
      <c r="P1407" s="60" t="str">
        <f>rdxc_sourceList!N1550</f>
        <v>0</v>
      </c>
      <c r="Q1407" s="60" t="str">
        <f>rdxc_sourceList!O1550</f>
        <v>0</v>
      </c>
      <c r="R1407" s="60" t="str">
        <f>rdxc_sourceList!P1550</f>
        <v>0</v>
      </c>
      <c r="S1407" t="str">
        <f>rdxc_sourceList!Q1550</f>
        <v/>
      </c>
      <c r="T1407" s="99" t="str">
        <f t="shared" si="49"/>
        <v>1406|48|MR-14|PARANGINSKY AREA||0|0|0|</v>
      </c>
    </row>
    <row r="1408" spans="11:20">
      <c r="K1408">
        <v>1407</v>
      </c>
      <c r="L1408" s="68">
        <f t="shared" si="48"/>
        <v>48</v>
      </c>
      <c r="M1408" s="1" t="str">
        <f>rdxc_sourceList!K1551</f>
        <v>MR-15</v>
      </c>
      <c r="N1408" s="2" t="str">
        <f>rdxc_sourceList!L1551</f>
        <v>SERNURSKY AREA</v>
      </c>
      <c r="O1408" s="103" t="str">
        <f>rdxc_sourceList!M1551</f>
        <v/>
      </c>
      <c r="P1408" s="60" t="str">
        <f>rdxc_sourceList!N1551</f>
        <v>0</v>
      </c>
      <c r="Q1408" s="60" t="str">
        <f>rdxc_sourceList!O1551</f>
        <v>0</v>
      </c>
      <c r="R1408" s="60" t="str">
        <f>rdxc_sourceList!P1551</f>
        <v>0</v>
      </c>
      <c r="S1408" t="str">
        <f>rdxc_sourceList!Q1551</f>
        <v/>
      </c>
      <c r="T1408" s="99" t="str">
        <f t="shared" si="49"/>
        <v>1407|48|MR-15|SERNURSKY AREA||0|0|0|</v>
      </c>
    </row>
    <row r="1409" spans="11:20">
      <c r="K1409">
        <v>1408</v>
      </c>
      <c r="L1409" s="68">
        <f t="shared" si="48"/>
        <v>48</v>
      </c>
      <c r="M1409" s="1" t="str">
        <f>rdxc_sourceList!K1552</f>
        <v>MR-16</v>
      </c>
      <c r="N1409" s="2" t="str">
        <f>rdxc_sourceList!L1552</f>
        <v>SOVETSKY AREA</v>
      </c>
      <c r="O1409" s="103" t="str">
        <f>rdxc_sourceList!M1552</f>
        <v/>
      </c>
      <c r="P1409" s="60" t="str">
        <f>rdxc_sourceList!N1552</f>
        <v>0</v>
      </c>
      <c r="Q1409" s="60" t="str">
        <f>rdxc_sourceList!O1552</f>
        <v>0</v>
      </c>
      <c r="R1409" s="60" t="str">
        <f>rdxc_sourceList!P1552</f>
        <v>0</v>
      </c>
      <c r="S1409" t="str">
        <f>rdxc_sourceList!Q1552</f>
        <v/>
      </c>
      <c r="T1409" s="99" t="str">
        <f t="shared" si="49"/>
        <v>1408|48|MR-16|SOVETSKY AREA||0|0|0|</v>
      </c>
    </row>
    <row r="1410" spans="11:20">
      <c r="K1410">
        <v>1409</v>
      </c>
      <c r="L1410" s="68">
        <f t="shared" si="48"/>
        <v>48</v>
      </c>
      <c r="M1410" s="1" t="str">
        <f>rdxc_sourceList!K1553</f>
        <v>MR-17</v>
      </c>
      <c r="N1410" s="2" t="str">
        <f>rdxc_sourceList!L1553</f>
        <v>YURINSKY AREA</v>
      </c>
      <c r="O1410" s="103" t="str">
        <f>rdxc_sourceList!M1553</f>
        <v/>
      </c>
      <c r="P1410" s="60" t="str">
        <f>rdxc_sourceList!N1553</f>
        <v>0</v>
      </c>
      <c r="Q1410" s="60" t="str">
        <f>rdxc_sourceList!O1553</f>
        <v>0</v>
      </c>
      <c r="R1410" s="60" t="str">
        <f>rdxc_sourceList!P1553</f>
        <v>0</v>
      </c>
      <c r="S1410" t="str">
        <f>rdxc_sourceList!Q1553</f>
        <v/>
      </c>
      <c r="T1410" s="99" t="str">
        <f t="shared" si="49"/>
        <v>1409|48|MR-17|YURINSKY AREA||0|0|0|</v>
      </c>
    </row>
    <row r="1411" spans="11:20">
      <c r="K1411">
        <v>1410</v>
      </c>
      <c r="L1411" s="68">
        <f t="shared" ref="L1411:L1474" si="50">VLOOKUP(LEFT(M1411,2),$B$2:$C$92,2,0)</f>
        <v>49</v>
      </c>
      <c r="M1411" s="77" t="str">
        <f>rdxc_sourceList!K1557</f>
        <v>MU-01</v>
      </c>
      <c r="N1411" s="78" t="str">
        <f>rdxc_sourceList!L1557</f>
        <v>LENINSKY DISTRICT of MURMANSK</v>
      </c>
      <c r="O1411" s="104" t="str">
        <f>rdxc_sourceList!M1557</f>
        <v/>
      </c>
      <c r="P1411" s="80" t="str">
        <f>rdxc_sourceList!N1557</f>
        <v>0</v>
      </c>
      <c r="Q1411" s="80" t="str">
        <f>rdxc_sourceList!O1557</f>
        <v>0</v>
      </c>
      <c r="R1411" s="80" t="str">
        <f>rdxc_sourceList!P1557</f>
        <v>0</v>
      </c>
      <c r="S1411" s="81" t="str">
        <f>rdxc_sourceList!Q1557</f>
        <v/>
      </c>
      <c r="T1411" s="99" t="str">
        <f t="shared" ref="T1411:T1474" si="51">K1411&amp;"|"&amp;L1411&amp;"|"&amp;M1411&amp;"|"&amp;N1411&amp;"|"&amp;IF(O1411 &lt;&gt; "",TEXT(O1411,"yyyy-mm-dd"),"")&amp;"|"&amp;P1411&amp;"|"&amp;Q1411&amp;"|"&amp;R1411&amp;"|"&amp;S1411</f>
        <v>1410|49|MU-01|LENINSKY DISTRICT of MURMANSK||0|0|0|</v>
      </c>
    </row>
    <row r="1412" spans="11:20">
      <c r="K1412">
        <v>1411</v>
      </c>
      <c r="L1412" s="68">
        <f t="shared" si="50"/>
        <v>49</v>
      </c>
      <c r="M1412" s="1" t="str">
        <f>rdxc_sourceList!K1558</f>
        <v>MU-02</v>
      </c>
      <c r="N1412" s="2" t="str">
        <f>rdxc_sourceList!L1558</f>
        <v>OKTIABRSKY DISTRICT of MURMANSK</v>
      </c>
      <c r="O1412" s="103" t="str">
        <f>rdxc_sourceList!M1558</f>
        <v/>
      </c>
      <c r="P1412" s="60" t="str">
        <f>rdxc_sourceList!N1558</f>
        <v>0</v>
      </c>
      <c r="Q1412" s="60" t="str">
        <f>rdxc_sourceList!O1558</f>
        <v>0</v>
      </c>
      <c r="R1412" s="60" t="str">
        <f>rdxc_sourceList!P1558</f>
        <v>0</v>
      </c>
      <c r="S1412" t="str">
        <f>rdxc_sourceList!Q1558</f>
        <v/>
      </c>
      <c r="T1412" s="99" t="str">
        <f t="shared" si="51"/>
        <v>1411|49|MU-02|OKTIABRSKY DISTRICT of MURMANSK||0|0|0|</v>
      </c>
    </row>
    <row r="1413" spans="11:20">
      <c r="K1413">
        <v>1412</v>
      </c>
      <c r="L1413" s="68">
        <f t="shared" si="50"/>
        <v>49</v>
      </c>
      <c r="M1413" s="1" t="str">
        <f>rdxc_sourceList!K1559</f>
        <v>MU-03</v>
      </c>
      <c r="N1413" s="2" t="str">
        <f>rdxc_sourceList!L1559</f>
        <v>PERVOMAJSKY DISTRICT of MURMANSK</v>
      </c>
      <c r="O1413" s="103" t="str">
        <f>rdxc_sourceList!M1559</f>
        <v/>
      </c>
      <c r="P1413" s="60" t="str">
        <f>rdxc_sourceList!N1559</f>
        <v>0</v>
      </c>
      <c r="Q1413" s="60" t="str">
        <f>rdxc_sourceList!O1559</f>
        <v>0</v>
      </c>
      <c r="R1413" s="60" t="str">
        <f>rdxc_sourceList!P1559</f>
        <v>0</v>
      </c>
      <c r="S1413" t="str">
        <f>rdxc_sourceList!Q1559</f>
        <v/>
      </c>
      <c r="T1413" s="99" t="str">
        <f t="shared" si="51"/>
        <v>1412|49|MU-03|PERVOMAJSKY DISTRICT of MURMANSK||0|0|0|</v>
      </c>
    </row>
    <row r="1414" spans="11:20">
      <c r="K1414">
        <v>1413</v>
      </c>
      <c r="L1414" s="68">
        <f t="shared" si="50"/>
        <v>49</v>
      </c>
      <c r="M1414" s="1" t="str">
        <f>rdxc_sourceList!K1560</f>
        <v>MU-04</v>
      </c>
      <c r="N1414" s="2" t="str">
        <f>rdxc_sourceList!L1560</f>
        <v>APATITY</v>
      </c>
      <c r="O1414" s="103" t="str">
        <f>rdxc_sourceList!M1560</f>
        <v/>
      </c>
      <c r="P1414" s="60" t="str">
        <f>rdxc_sourceList!N1560</f>
        <v>0</v>
      </c>
      <c r="Q1414" s="60" t="str">
        <f>rdxc_sourceList!O1560</f>
        <v>0</v>
      </c>
      <c r="R1414" s="60" t="str">
        <f>rdxc_sourceList!P1560</f>
        <v>0</v>
      </c>
      <c r="S1414" t="str">
        <f>rdxc_sourceList!Q1560</f>
        <v/>
      </c>
      <c r="T1414" s="99" t="str">
        <f t="shared" si="51"/>
        <v>1413|49|MU-04|APATITY||0|0|0|</v>
      </c>
    </row>
    <row r="1415" spans="11:20">
      <c r="K1415">
        <v>1414</v>
      </c>
      <c r="L1415" s="68">
        <f t="shared" si="50"/>
        <v>49</v>
      </c>
      <c r="M1415" s="1" t="str">
        <f>rdxc_sourceList!K1561</f>
        <v>MU-05</v>
      </c>
      <c r="N1415" s="2" t="str">
        <f>rdxc_sourceList!L1561</f>
        <v>KANDALAKSHA AREA / incl. KANDALAKSHA /</v>
      </c>
      <c r="O1415" s="103" t="str">
        <f>rdxc_sourceList!M1561</f>
        <v/>
      </c>
      <c r="P1415" s="60" t="str">
        <f>rdxc_sourceList!N1561</f>
        <v>0</v>
      </c>
      <c r="Q1415" s="60" t="str">
        <f>rdxc_sourceList!O1561</f>
        <v>0</v>
      </c>
      <c r="R1415" s="60" t="str">
        <f>rdxc_sourceList!P1561</f>
        <v>0</v>
      </c>
      <c r="S1415" t="str">
        <f>rdxc_sourceList!Q1561</f>
        <v/>
      </c>
      <c r="T1415" s="99" t="str">
        <f t="shared" si="51"/>
        <v>1414|49|MU-05|KANDALAKSHA AREA / incl. KANDALAKSHA /||0|0|0|</v>
      </c>
    </row>
    <row r="1416" spans="11:20">
      <c r="K1416">
        <v>1415</v>
      </c>
      <c r="L1416" s="68">
        <f t="shared" si="50"/>
        <v>49</v>
      </c>
      <c r="M1416" s="1" t="str">
        <f>rdxc_sourceList!K1562</f>
        <v>MU-06</v>
      </c>
      <c r="N1416" s="2" t="str">
        <f>rdxc_sourceList!L1562</f>
        <v>KIROVSK</v>
      </c>
      <c r="O1416" s="103" t="str">
        <f>rdxc_sourceList!M1562</f>
        <v/>
      </c>
      <c r="P1416" s="60" t="str">
        <f>rdxc_sourceList!N1562</f>
        <v>0</v>
      </c>
      <c r="Q1416" s="60" t="str">
        <f>rdxc_sourceList!O1562</f>
        <v>0</v>
      </c>
      <c r="R1416" s="60" t="str">
        <f>rdxc_sourceList!P1562</f>
        <v>0</v>
      </c>
      <c r="S1416" t="str">
        <f>rdxc_sourceList!Q1562</f>
        <v/>
      </c>
      <c r="T1416" s="99" t="str">
        <f t="shared" si="51"/>
        <v>1415|49|MU-06|KIROVSK||0|0|0|</v>
      </c>
    </row>
    <row r="1417" spans="11:20">
      <c r="K1417">
        <v>1416</v>
      </c>
      <c r="L1417" s="68">
        <f t="shared" si="50"/>
        <v>49</v>
      </c>
      <c r="M1417" s="1" t="str">
        <f>rdxc_sourceList!K1563</f>
        <v>MU-07</v>
      </c>
      <c r="N1417" s="2" t="str">
        <f>rdxc_sourceList!L1563</f>
        <v>MONCHEGORSK</v>
      </c>
      <c r="O1417" s="103" t="str">
        <f>rdxc_sourceList!M1563</f>
        <v/>
      </c>
      <c r="P1417" s="60" t="str">
        <f>rdxc_sourceList!N1563</f>
        <v>0</v>
      </c>
      <c r="Q1417" s="60" t="str">
        <f>rdxc_sourceList!O1563</f>
        <v>0</v>
      </c>
      <c r="R1417" s="60" t="str">
        <f>rdxc_sourceList!P1563</f>
        <v>0</v>
      </c>
      <c r="S1417" t="str">
        <f>rdxc_sourceList!Q1563</f>
        <v/>
      </c>
      <c r="T1417" s="99" t="str">
        <f t="shared" si="51"/>
        <v>1416|49|MU-07|MONCHEGORSK||0|0|0|</v>
      </c>
    </row>
    <row r="1418" spans="11:20">
      <c r="K1418">
        <v>1417</v>
      </c>
      <c r="L1418" s="68">
        <f t="shared" si="50"/>
        <v>49</v>
      </c>
      <c r="M1418" s="1" t="str">
        <f>rdxc_sourceList!K1564</f>
        <v>MU-08</v>
      </c>
      <c r="N1418" s="2" t="str">
        <f>rdxc_sourceList!L1564</f>
        <v>OLENEGORSK</v>
      </c>
      <c r="O1418" s="103" t="str">
        <f>rdxc_sourceList!M1564</f>
        <v/>
      </c>
      <c r="P1418" s="60" t="str">
        <f>rdxc_sourceList!N1564</f>
        <v>0</v>
      </c>
      <c r="Q1418" s="60" t="str">
        <f>rdxc_sourceList!O1564</f>
        <v>0</v>
      </c>
      <c r="R1418" s="60" t="str">
        <f>rdxc_sourceList!P1564</f>
        <v>0</v>
      </c>
      <c r="S1418" t="str">
        <f>rdxc_sourceList!Q1564</f>
        <v/>
      </c>
      <c r="T1418" s="99" t="str">
        <f t="shared" si="51"/>
        <v>1417|49|MU-08|OLENEGORSK||0|0|0|</v>
      </c>
    </row>
    <row r="1419" spans="11:20">
      <c r="K1419">
        <v>1418</v>
      </c>
      <c r="L1419" s="68">
        <f t="shared" si="50"/>
        <v>49</v>
      </c>
      <c r="M1419" s="1" t="str">
        <f>rdxc_sourceList!K1565</f>
        <v>MU-09</v>
      </c>
      <c r="N1419" s="2" t="str">
        <f>rdxc_sourceList!L1565</f>
        <v>POLYARNYE ZORI</v>
      </c>
      <c r="O1419" s="103" t="str">
        <f>rdxc_sourceList!M1565</f>
        <v/>
      </c>
      <c r="P1419" s="60" t="str">
        <f>rdxc_sourceList!N1565</f>
        <v>0</v>
      </c>
      <c r="Q1419" s="60" t="str">
        <f>rdxc_sourceList!O1565</f>
        <v>0</v>
      </c>
      <c r="R1419" s="60" t="str">
        <f>rdxc_sourceList!P1565</f>
        <v>0</v>
      </c>
      <c r="S1419" t="str">
        <f>rdxc_sourceList!Q1565</f>
        <v/>
      </c>
      <c r="T1419" s="99" t="str">
        <f t="shared" si="51"/>
        <v>1418|49|MU-09|POLYARNYE ZORI||0|0|0|</v>
      </c>
    </row>
    <row r="1420" spans="11:20">
      <c r="K1420">
        <v>1419</v>
      </c>
      <c r="L1420" s="68">
        <f t="shared" si="50"/>
        <v>49</v>
      </c>
      <c r="M1420" s="1" t="str">
        <f>rdxc_sourceList!K1566</f>
        <v>MU-10</v>
      </c>
      <c r="N1420" s="2" t="str">
        <f>rdxc_sourceList!L1566</f>
        <v>ZATO ZAOZERSK</v>
      </c>
      <c r="O1420" s="103" t="str">
        <f>rdxc_sourceList!M1566</f>
        <v/>
      </c>
      <c r="P1420" s="60" t="str">
        <f>rdxc_sourceList!N1566</f>
        <v>0</v>
      </c>
      <c r="Q1420" s="60" t="str">
        <f>rdxc_sourceList!O1566</f>
        <v>0</v>
      </c>
      <c r="R1420" s="60" t="str">
        <f>rdxc_sourceList!P1566</f>
        <v>0</v>
      </c>
      <c r="S1420" t="str">
        <f>rdxc_sourceList!Q1566</f>
        <v/>
      </c>
      <c r="T1420" s="99" t="str">
        <f t="shared" si="51"/>
        <v>1419|49|MU-10|ZATO ZAOZERSK||0|0|0|</v>
      </c>
    </row>
    <row r="1421" spans="11:20">
      <c r="K1421">
        <v>1420</v>
      </c>
      <c r="L1421" s="68">
        <f t="shared" si="50"/>
        <v>49</v>
      </c>
      <c r="M1421" s="1" t="str">
        <f>rdxc_sourceList!K1567</f>
        <v>MU-11</v>
      </c>
      <c r="N1421" s="2" t="str">
        <f>rdxc_sourceList!L1567</f>
        <v>ZATO OSTROVNOJ</v>
      </c>
      <c r="O1421" s="103" t="str">
        <f>rdxc_sourceList!M1567</f>
        <v/>
      </c>
      <c r="P1421" s="60" t="str">
        <f>rdxc_sourceList!N1567</f>
        <v>0</v>
      </c>
      <c r="Q1421" s="60" t="str">
        <f>rdxc_sourceList!O1567</f>
        <v>0</v>
      </c>
      <c r="R1421" s="60" t="str">
        <f>rdxc_sourceList!P1567</f>
        <v>0</v>
      </c>
      <c r="S1421" t="str">
        <f>rdxc_sourceList!Q1567</f>
        <v/>
      </c>
      <c r="T1421" s="99" t="str">
        <f t="shared" si="51"/>
        <v>1420|49|MU-11|ZATO OSTROVNOJ||0|0|0|</v>
      </c>
    </row>
    <row r="1422" spans="11:20">
      <c r="K1422">
        <v>1421</v>
      </c>
      <c r="L1422" s="68">
        <f t="shared" si="50"/>
        <v>49</v>
      </c>
      <c r="M1422" s="1" t="str">
        <f>rdxc_sourceList!K1568</f>
        <v>MU-12</v>
      </c>
      <c r="N1422" s="2" t="str">
        <f>rdxc_sourceList!L1568</f>
        <v>deleted</v>
      </c>
      <c r="O1422" s="103" t="str">
        <f>rdxc_sourceList!M1568</f>
        <v/>
      </c>
      <c r="P1422" s="60" t="str">
        <f>rdxc_sourceList!N1568</f>
        <v>1</v>
      </c>
      <c r="Q1422" s="60" t="str">
        <f>rdxc_sourceList!O1568</f>
        <v>0</v>
      </c>
      <c r="R1422" s="60" t="str">
        <f>rdxc_sourceList!P1568</f>
        <v>1</v>
      </c>
      <c r="S1422" t="str">
        <f>rdxc_sourceList!Q1568</f>
        <v>MU-22</v>
      </c>
      <c r="T1422" s="99" t="str">
        <f t="shared" si="51"/>
        <v>1421|49|MU-12|deleted||1|0|1|MU-22</v>
      </c>
    </row>
    <row r="1423" spans="11:20">
      <c r="K1423">
        <v>1422</v>
      </c>
      <c r="L1423" s="68">
        <f t="shared" si="50"/>
        <v>49</v>
      </c>
      <c r="M1423" s="1" t="str">
        <f>rdxc_sourceList!K1569</f>
        <v>MU-13</v>
      </c>
      <c r="N1423" s="2" t="str">
        <f>rdxc_sourceList!L1569</f>
        <v>ZATO SEVEROMORSK</v>
      </c>
      <c r="O1423" s="103" t="str">
        <f>rdxc_sourceList!M1569</f>
        <v/>
      </c>
      <c r="P1423" s="60" t="str">
        <f>rdxc_sourceList!N1569</f>
        <v>0</v>
      </c>
      <c r="Q1423" s="60" t="str">
        <f>rdxc_sourceList!O1569</f>
        <v>0</v>
      </c>
      <c r="R1423" s="60" t="str">
        <f>rdxc_sourceList!P1569</f>
        <v>0</v>
      </c>
      <c r="S1423" t="str">
        <f>rdxc_sourceList!Q1569</f>
        <v/>
      </c>
      <c r="T1423" s="99" t="str">
        <f t="shared" si="51"/>
        <v>1422|49|MU-13|ZATO SEVEROMORSK||0|0|0|</v>
      </c>
    </row>
    <row r="1424" spans="11:20">
      <c r="K1424">
        <v>1423</v>
      </c>
      <c r="L1424" s="68">
        <f t="shared" si="50"/>
        <v>49</v>
      </c>
      <c r="M1424" s="1" t="str">
        <f>rdxc_sourceList!K1570</f>
        <v>MU-14</v>
      </c>
      <c r="N1424" s="2" t="str">
        <f>rdxc_sourceList!L1570</f>
        <v>deleted</v>
      </c>
      <c r="O1424" s="103" t="str">
        <f>rdxc_sourceList!M1570</f>
        <v/>
      </c>
      <c r="P1424" s="60" t="str">
        <f>rdxc_sourceList!N1570</f>
        <v>1</v>
      </c>
      <c r="Q1424" s="60" t="str">
        <f>rdxc_sourceList!O1570</f>
        <v>0</v>
      </c>
      <c r="R1424" s="60" t="str">
        <f>rdxc_sourceList!P1570</f>
        <v>1</v>
      </c>
      <c r="S1424" t="str">
        <f>rdxc_sourceList!Q1570</f>
        <v>MU-22</v>
      </c>
      <c r="T1424" s="99" t="str">
        <f t="shared" si="51"/>
        <v>1423|49|MU-14|deleted||1|0|1|MU-22</v>
      </c>
    </row>
    <row r="1425" spans="11:20">
      <c r="K1425">
        <v>1424</v>
      </c>
      <c r="L1425" s="68">
        <f t="shared" si="50"/>
        <v>49</v>
      </c>
      <c r="M1425" s="1" t="str">
        <f>rdxc_sourceList!K1571</f>
        <v>MU-15</v>
      </c>
      <c r="N1425" s="2" t="str">
        <f>rdxc_sourceList!L1571</f>
        <v>deleted</v>
      </c>
      <c r="O1425" s="103" t="str">
        <f>rdxc_sourceList!M1571</f>
        <v/>
      </c>
      <c r="P1425" s="60" t="str">
        <f>rdxc_sourceList!N1571</f>
        <v>1</v>
      </c>
      <c r="Q1425" s="60" t="str">
        <f>rdxc_sourceList!O1571</f>
        <v>0</v>
      </c>
      <c r="R1425" s="60" t="str">
        <f>rdxc_sourceList!P1571</f>
        <v>1</v>
      </c>
      <c r="S1425" t="str">
        <f>rdxc_sourceList!Q1571</f>
        <v>MU-22</v>
      </c>
      <c r="T1425" s="99" t="str">
        <f t="shared" si="51"/>
        <v>1424|49|MU-15|deleted||1|0|1|MU-22</v>
      </c>
    </row>
    <row r="1426" spans="11:20">
      <c r="K1426">
        <v>1425</v>
      </c>
      <c r="L1426" s="68">
        <f t="shared" si="50"/>
        <v>49</v>
      </c>
      <c r="M1426" s="1" t="str">
        <f>rdxc_sourceList!K1572</f>
        <v>MU-16</v>
      </c>
      <c r="N1426" s="2" t="str">
        <f>rdxc_sourceList!L1572</f>
        <v>KOVDORSKY AREA</v>
      </c>
      <c r="O1426" s="103" t="str">
        <f>rdxc_sourceList!M1572</f>
        <v/>
      </c>
      <c r="P1426" s="60" t="str">
        <f>rdxc_sourceList!N1572</f>
        <v>0</v>
      </c>
      <c r="Q1426" s="60" t="str">
        <f>rdxc_sourceList!O1572</f>
        <v>0</v>
      </c>
      <c r="R1426" s="60" t="str">
        <f>rdxc_sourceList!P1572</f>
        <v>0</v>
      </c>
      <c r="S1426" t="str">
        <f>rdxc_sourceList!Q1572</f>
        <v/>
      </c>
      <c r="T1426" s="99" t="str">
        <f t="shared" si="51"/>
        <v>1425|49|MU-16|KOVDORSKY AREA||0|0|0|</v>
      </c>
    </row>
    <row r="1427" spans="11:20">
      <c r="K1427">
        <v>1426</v>
      </c>
      <c r="L1427" s="68">
        <f t="shared" si="50"/>
        <v>49</v>
      </c>
      <c r="M1427" s="1" t="str">
        <f>rdxc_sourceList!K1573</f>
        <v>MU-17</v>
      </c>
      <c r="N1427" s="2" t="str">
        <f>rdxc_sourceList!L1573</f>
        <v>KOL`SKY AREA / incl. KOLA /</v>
      </c>
      <c r="O1427" s="103" t="str">
        <f>rdxc_sourceList!M1573</f>
        <v/>
      </c>
      <c r="P1427" s="60" t="str">
        <f>rdxc_sourceList!N1573</f>
        <v>0</v>
      </c>
      <c r="Q1427" s="60" t="str">
        <f>rdxc_sourceList!O1573</f>
        <v>0</v>
      </c>
      <c r="R1427" s="60" t="str">
        <f>rdxc_sourceList!P1573</f>
        <v>0</v>
      </c>
      <c r="S1427" t="str">
        <f>rdxc_sourceList!Q1573</f>
        <v/>
      </c>
      <c r="T1427" s="99" t="str">
        <f t="shared" si="51"/>
        <v>1426|49|MU-17|KOL`SKY AREA / incl. KOLA /||0|0|0|</v>
      </c>
    </row>
    <row r="1428" spans="11:20">
      <c r="K1428">
        <v>1427</v>
      </c>
      <c r="L1428" s="68">
        <f t="shared" si="50"/>
        <v>49</v>
      </c>
      <c r="M1428" s="1" t="str">
        <f>rdxc_sourceList!K1574</f>
        <v>MU-18</v>
      </c>
      <c r="N1428" s="2" t="str">
        <f>rdxc_sourceList!L1574</f>
        <v>LOVOZERSKY AREA</v>
      </c>
      <c r="O1428" s="103" t="str">
        <f>rdxc_sourceList!M1574</f>
        <v/>
      </c>
      <c r="P1428" s="60" t="str">
        <f>rdxc_sourceList!N1574</f>
        <v>0</v>
      </c>
      <c r="Q1428" s="60" t="str">
        <f>rdxc_sourceList!O1574</f>
        <v>0</v>
      </c>
      <c r="R1428" s="60" t="str">
        <f>rdxc_sourceList!P1574</f>
        <v>0</v>
      </c>
      <c r="S1428" t="str">
        <f>rdxc_sourceList!Q1574</f>
        <v/>
      </c>
      <c r="T1428" s="99" t="str">
        <f t="shared" si="51"/>
        <v>1427|49|MU-18|LOVOZERSKY AREA||0|0|0|</v>
      </c>
    </row>
    <row r="1429" spans="11:20">
      <c r="K1429">
        <v>1428</v>
      </c>
      <c r="L1429" s="68">
        <f t="shared" si="50"/>
        <v>49</v>
      </c>
      <c r="M1429" s="1" t="str">
        <f>rdxc_sourceList!K1575</f>
        <v>MU-19</v>
      </c>
      <c r="N1429" s="2" t="str">
        <f>rdxc_sourceList!L1575</f>
        <v>PECHENGSKY AREA / incl. ZAPOLYARNY /</v>
      </c>
      <c r="O1429" s="103" t="str">
        <f>rdxc_sourceList!M1575</f>
        <v/>
      </c>
      <c r="P1429" s="60" t="str">
        <f>rdxc_sourceList!N1575</f>
        <v>0</v>
      </c>
      <c r="Q1429" s="60" t="str">
        <f>rdxc_sourceList!O1575</f>
        <v>0</v>
      </c>
      <c r="R1429" s="60" t="str">
        <f>rdxc_sourceList!P1575</f>
        <v>0</v>
      </c>
      <c r="S1429" t="str">
        <f>rdxc_sourceList!Q1575</f>
        <v/>
      </c>
      <c r="T1429" s="99" t="str">
        <f t="shared" si="51"/>
        <v>1428|49|MU-19|PECHENGSKY AREA / incl. ZAPOLYARNY /||0|0|0|</v>
      </c>
    </row>
    <row r="1430" spans="11:20">
      <c r="K1430">
        <v>1429</v>
      </c>
      <c r="L1430" s="68">
        <f t="shared" si="50"/>
        <v>49</v>
      </c>
      <c r="M1430" s="1" t="str">
        <f>rdxc_sourceList!K1576</f>
        <v>MU-20</v>
      </c>
      <c r="N1430" s="2" t="str">
        <f>rdxc_sourceList!L1576</f>
        <v>TERSKY AREA</v>
      </c>
      <c r="O1430" s="103" t="str">
        <f>rdxc_sourceList!M1576</f>
        <v/>
      </c>
      <c r="P1430" s="60" t="str">
        <f>rdxc_sourceList!N1576</f>
        <v>0</v>
      </c>
      <c r="Q1430" s="60" t="str">
        <f>rdxc_sourceList!O1576</f>
        <v>0</v>
      </c>
      <c r="R1430" s="60" t="str">
        <f>rdxc_sourceList!P1576</f>
        <v>0</v>
      </c>
      <c r="S1430" t="str">
        <f>rdxc_sourceList!Q1576</f>
        <v/>
      </c>
      <c r="T1430" s="99" t="str">
        <f t="shared" si="51"/>
        <v>1429|49|MU-20|TERSKY AREA||0|0|0|</v>
      </c>
    </row>
    <row r="1431" spans="11:20">
      <c r="K1431">
        <v>1430</v>
      </c>
      <c r="L1431" s="68">
        <f t="shared" si="50"/>
        <v>49</v>
      </c>
      <c r="M1431" s="1" t="str">
        <f>rdxc_sourceList!K1577</f>
        <v>MU-21</v>
      </c>
      <c r="N1431" s="2" t="str">
        <f>rdxc_sourceList!L1577</f>
        <v>ZATO VIDYAYEVO</v>
      </c>
      <c r="O1431" s="103" t="str">
        <f>rdxc_sourceList!M1577</f>
        <v/>
      </c>
      <c r="P1431" s="60" t="str">
        <f>rdxc_sourceList!N1577</f>
        <v>0</v>
      </c>
      <c r="Q1431" s="60" t="str">
        <f>rdxc_sourceList!O1577</f>
        <v>0</v>
      </c>
      <c r="R1431" s="60" t="str">
        <f>rdxc_sourceList!P1577</f>
        <v>0</v>
      </c>
      <c r="S1431" t="str">
        <f>rdxc_sourceList!Q1577</f>
        <v/>
      </c>
      <c r="T1431" s="99" t="str">
        <f t="shared" si="51"/>
        <v>1430|49|MU-21|ZATO VIDYAYEVO||0|0|0|</v>
      </c>
    </row>
    <row r="1432" spans="11:20">
      <c r="K1432">
        <v>1431</v>
      </c>
      <c r="L1432" s="68">
        <f t="shared" si="50"/>
        <v>49</v>
      </c>
      <c r="M1432" s="1" t="str">
        <f>rdxc_sourceList!K1578</f>
        <v>MU-22</v>
      </c>
      <c r="N1432" s="2" t="str">
        <f>rdxc_sourceList!L1578</f>
        <v>ZATO ALEKSANDROVSK / incl. GADZhIEVO, POLYARNYY and SNEZHNOGORSK / NEW RDA</v>
      </c>
      <c r="O1432" s="103" t="str">
        <f>rdxc_sourceList!M1578</f>
        <v/>
      </c>
      <c r="P1432" s="60" t="str">
        <f>rdxc_sourceList!N1578</f>
        <v>0</v>
      </c>
      <c r="Q1432" s="60" t="str">
        <f>rdxc_sourceList!O1578</f>
        <v>1</v>
      </c>
      <c r="R1432" s="60" t="str">
        <f>rdxc_sourceList!P1578</f>
        <v>0</v>
      </c>
      <c r="S1432" t="str">
        <f>rdxc_sourceList!Q1578</f>
        <v/>
      </c>
      <c r="T1432" s="99" t="str">
        <f t="shared" si="51"/>
        <v>1431|49|MU-22|ZATO ALEKSANDROVSK / incl. GADZhIEVO, POLYARNYY and SNEZHNOGORSK / NEW RDA||0|1|0|</v>
      </c>
    </row>
    <row r="1433" spans="11:20">
      <c r="K1433">
        <v>1432</v>
      </c>
      <c r="L1433" s="68">
        <f t="shared" si="50"/>
        <v>50</v>
      </c>
      <c r="M1433" s="77" t="str">
        <f>rdxc_sourceList!K1582</f>
        <v>NN-01</v>
      </c>
      <c r="N1433" s="78" t="str">
        <f>rdxc_sourceList!L1582</f>
        <v>AVTOZAVODSKY DISTRICT of NIZHNY NOVGOROD</v>
      </c>
      <c r="O1433" s="104" t="str">
        <f>rdxc_sourceList!M1582</f>
        <v/>
      </c>
      <c r="P1433" s="80" t="str">
        <f>rdxc_sourceList!N1582</f>
        <v>0</v>
      </c>
      <c r="Q1433" s="80" t="str">
        <f>rdxc_sourceList!O1582</f>
        <v>0</v>
      </c>
      <c r="R1433" s="80" t="str">
        <f>rdxc_sourceList!P1582</f>
        <v>0</v>
      </c>
      <c r="S1433" s="81" t="str">
        <f>rdxc_sourceList!Q1582</f>
        <v/>
      </c>
      <c r="T1433" s="99" t="str">
        <f t="shared" si="51"/>
        <v>1432|50|NN-01|AVTOZAVODSKY DISTRICT of NIZHNY NOVGOROD||0|0|0|</v>
      </c>
    </row>
    <row r="1434" spans="11:20">
      <c r="K1434">
        <v>1433</v>
      </c>
      <c r="L1434" s="68">
        <f t="shared" si="50"/>
        <v>50</v>
      </c>
      <c r="M1434" s="1" t="str">
        <f>rdxc_sourceList!K1583</f>
        <v>NN-02</v>
      </c>
      <c r="N1434" s="2" t="str">
        <f>rdxc_sourceList!L1583</f>
        <v>KANAVINSKY DISTRICT of NIZHNY NOVGOROD</v>
      </c>
      <c r="O1434" s="103" t="str">
        <f>rdxc_sourceList!M1583</f>
        <v/>
      </c>
      <c r="P1434" s="60" t="str">
        <f>rdxc_sourceList!N1583</f>
        <v>0</v>
      </c>
      <c r="Q1434" s="60" t="str">
        <f>rdxc_sourceList!O1583</f>
        <v>0</v>
      </c>
      <c r="R1434" s="60" t="str">
        <f>rdxc_sourceList!P1583</f>
        <v>0</v>
      </c>
      <c r="S1434" t="str">
        <f>rdxc_sourceList!Q1583</f>
        <v/>
      </c>
      <c r="T1434" s="99" t="str">
        <f t="shared" si="51"/>
        <v>1433|50|NN-02|KANAVINSKY DISTRICT of NIZHNY NOVGOROD||0|0|0|</v>
      </c>
    </row>
    <row r="1435" spans="11:20">
      <c r="K1435">
        <v>1434</v>
      </c>
      <c r="L1435" s="68">
        <f t="shared" si="50"/>
        <v>50</v>
      </c>
      <c r="M1435" s="1" t="str">
        <f>rdxc_sourceList!K1584</f>
        <v>NN-03</v>
      </c>
      <c r="N1435" s="2" t="str">
        <f>rdxc_sourceList!L1584</f>
        <v>LENINSKY DISTRICT of NIZHNY NOVGOROD</v>
      </c>
      <c r="O1435" s="103" t="str">
        <f>rdxc_sourceList!M1584</f>
        <v/>
      </c>
      <c r="P1435" s="60" t="str">
        <f>rdxc_sourceList!N1584</f>
        <v>0</v>
      </c>
      <c r="Q1435" s="60" t="str">
        <f>rdxc_sourceList!O1584</f>
        <v>0</v>
      </c>
      <c r="R1435" s="60" t="str">
        <f>rdxc_sourceList!P1584</f>
        <v>0</v>
      </c>
      <c r="S1435" t="str">
        <f>rdxc_sourceList!Q1584</f>
        <v/>
      </c>
      <c r="T1435" s="99" t="str">
        <f t="shared" si="51"/>
        <v>1434|50|NN-03|LENINSKY DISTRICT of NIZHNY NOVGOROD||0|0|0|</v>
      </c>
    </row>
    <row r="1436" spans="11:20">
      <c r="K1436">
        <v>1435</v>
      </c>
      <c r="L1436" s="68">
        <f t="shared" si="50"/>
        <v>50</v>
      </c>
      <c r="M1436" s="1" t="str">
        <f>rdxc_sourceList!K1585</f>
        <v>NN-04</v>
      </c>
      <c r="N1436" s="2" t="str">
        <f>rdxc_sourceList!L1585</f>
        <v>MOSKOVSKY DISTRICT of NIZHNY NOVGOROD</v>
      </c>
      <c r="O1436" s="103" t="str">
        <f>rdxc_sourceList!M1585</f>
        <v/>
      </c>
      <c r="P1436" s="60" t="str">
        <f>rdxc_sourceList!N1585</f>
        <v>0</v>
      </c>
      <c r="Q1436" s="60" t="str">
        <f>rdxc_sourceList!O1585</f>
        <v>0</v>
      </c>
      <c r="R1436" s="60" t="str">
        <f>rdxc_sourceList!P1585</f>
        <v>0</v>
      </c>
      <c r="S1436" t="str">
        <f>rdxc_sourceList!Q1585</f>
        <v/>
      </c>
      <c r="T1436" s="99" t="str">
        <f t="shared" si="51"/>
        <v>1435|50|NN-04|MOSKOVSKY DISTRICT of NIZHNY NOVGOROD||0|0|0|</v>
      </c>
    </row>
    <row r="1437" spans="11:20">
      <c r="K1437">
        <v>1436</v>
      </c>
      <c r="L1437" s="68">
        <f t="shared" si="50"/>
        <v>50</v>
      </c>
      <c r="M1437" s="1" t="str">
        <f>rdxc_sourceList!K1586</f>
        <v>NN-05</v>
      </c>
      <c r="N1437" s="2" t="str">
        <f>rdxc_sourceList!L1586</f>
        <v>NIZHEGORODSKY DISTRICT of NIZHNY NOVGOROD</v>
      </c>
      <c r="O1437" s="103" t="str">
        <f>rdxc_sourceList!M1586</f>
        <v/>
      </c>
      <c r="P1437" s="60" t="str">
        <f>rdxc_sourceList!N1586</f>
        <v>0</v>
      </c>
      <c r="Q1437" s="60" t="str">
        <f>rdxc_sourceList!O1586</f>
        <v>0</v>
      </c>
      <c r="R1437" s="60" t="str">
        <f>rdxc_sourceList!P1586</f>
        <v>0</v>
      </c>
      <c r="S1437" t="str">
        <f>rdxc_sourceList!Q1586</f>
        <v/>
      </c>
      <c r="T1437" s="99" t="str">
        <f t="shared" si="51"/>
        <v>1436|50|NN-05|NIZHEGORODSKY DISTRICT of NIZHNY NOVGOROD||0|0|0|</v>
      </c>
    </row>
    <row r="1438" spans="11:20">
      <c r="K1438">
        <v>1437</v>
      </c>
      <c r="L1438" s="68">
        <f t="shared" si="50"/>
        <v>50</v>
      </c>
      <c r="M1438" s="1" t="str">
        <f>rdxc_sourceList!K1587</f>
        <v>NN-06</v>
      </c>
      <c r="N1438" s="2" t="str">
        <f>rdxc_sourceList!L1587</f>
        <v>PRIOKSKY DISTRICT of NIZHNY NOVGOROD</v>
      </c>
      <c r="O1438" s="103" t="str">
        <f>rdxc_sourceList!M1587</f>
        <v/>
      </c>
      <c r="P1438" s="60" t="str">
        <f>rdxc_sourceList!N1587</f>
        <v>0</v>
      </c>
      <c r="Q1438" s="60" t="str">
        <f>rdxc_sourceList!O1587</f>
        <v>0</v>
      </c>
      <c r="R1438" s="60" t="str">
        <f>rdxc_sourceList!P1587</f>
        <v>0</v>
      </c>
      <c r="S1438" t="str">
        <f>rdxc_sourceList!Q1587</f>
        <v/>
      </c>
      <c r="T1438" s="99" t="str">
        <f t="shared" si="51"/>
        <v>1437|50|NN-06|PRIOKSKY DISTRICT of NIZHNY NOVGOROD||0|0|0|</v>
      </c>
    </row>
    <row r="1439" spans="11:20">
      <c r="K1439">
        <v>1438</v>
      </c>
      <c r="L1439" s="68">
        <f t="shared" si="50"/>
        <v>50</v>
      </c>
      <c r="M1439" s="1" t="str">
        <f>rdxc_sourceList!K1588</f>
        <v>NN-07</v>
      </c>
      <c r="N1439" s="2" t="str">
        <f>rdxc_sourceList!L1588</f>
        <v>SOVETSKY DISTRICT of NIZHNY NOVGOROD</v>
      </c>
      <c r="O1439" s="103" t="str">
        <f>rdxc_sourceList!M1588</f>
        <v/>
      </c>
      <c r="P1439" s="60" t="str">
        <f>rdxc_sourceList!N1588</f>
        <v>0</v>
      </c>
      <c r="Q1439" s="60" t="str">
        <f>rdxc_sourceList!O1588</f>
        <v>0</v>
      </c>
      <c r="R1439" s="60" t="str">
        <f>rdxc_sourceList!P1588</f>
        <v>0</v>
      </c>
      <c r="S1439" t="str">
        <f>rdxc_sourceList!Q1588</f>
        <v/>
      </c>
      <c r="T1439" s="99" t="str">
        <f t="shared" si="51"/>
        <v>1438|50|NN-07|SOVETSKY DISTRICT of NIZHNY NOVGOROD||0|0|0|</v>
      </c>
    </row>
    <row r="1440" spans="11:20">
      <c r="K1440">
        <v>1439</v>
      </c>
      <c r="L1440" s="68">
        <f t="shared" si="50"/>
        <v>50</v>
      </c>
      <c r="M1440" s="1" t="str">
        <f>rdxc_sourceList!K1589</f>
        <v>NN-08</v>
      </c>
      <c r="N1440" s="2" t="str">
        <f>rdxc_sourceList!L1589</f>
        <v>SORMOVSKY DISTRICT of NIZHNY NOVGOROD</v>
      </c>
      <c r="O1440" s="103" t="str">
        <f>rdxc_sourceList!M1589</f>
        <v/>
      </c>
      <c r="P1440" s="60" t="str">
        <f>rdxc_sourceList!N1589</f>
        <v>0</v>
      </c>
      <c r="Q1440" s="60" t="str">
        <f>rdxc_sourceList!O1589</f>
        <v>0</v>
      </c>
      <c r="R1440" s="60" t="str">
        <f>rdxc_sourceList!P1589</f>
        <v>0</v>
      </c>
      <c r="S1440" t="str">
        <f>rdxc_sourceList!Q1589</f>
        <v/>
      </c>
      <c r="T1440" s="99" t="str">
        <f t="shared" si="51"/>
        <v>1439|50|NN-08|SORMOVSKY DISTRICT of NIZHNY NOVGOROD||0|0|0|</v>
      </c>
    </row>
    <row r="1441" spans="11:20">
      <c r="K1441">
        <v>1440</v>
      </c>
      <c r="L1441" s="68">
        <f t="shared" si="50"/>
        <v>50</v>
      </c>
      <c r="M1441" s="1" t="str">
        <f>rdxc_sourceList!K1590</f>
        <v>NN-09</v>
      </c>
      <c r="N1441" s="2" t="str">
        <f>rdxc_sourceList!L1590</f>
        <v>CITY DISTRICT ARZAMAS</v>
      </c>
      <c r="O1441" s="103" t="str">
        <f>rdxc_sourceList!M1590</f>
        <v/>
      </c>
      <c r="P1441" s="60" t="str">
        <f>rdxc_sourceList!N1590</f>
        <v>0</v>
      </c>
      <c r="Q1441" s="60" t="str">
        <f>rdxc_sourceList!O1590</f>
        <v>0</v>
      </c>
      <c r="R1441" s="60" t="str">
        <f>rdxc_sourceList!P1590</f>
        <v>0</v>
      </c>
      <c r="S1441" t="str">
        <f>rdxc_sourceList!Q1590</f>
        <v/>
      </c>
      <c r="T1441" s="99" t="str">
        <f t="shared" si="51"/>
        <v>1440|50|NN-09|CITY DISTRICT ARZAMAS||0|0|0|</v>
      </c>
    </row>
    <row r="1442" spans="11:20">
      <c r="K1442">
        <v>1441</v>
      </c>
      <c r="L1442" s="68">
        <f t="shared" si="50"/>
        <v>50</v>
      </c>
      <c r="M1442" s="1" t="str">
        <f>rdxc_sourceList!K1591</f>
        <v>NN-10</v>
      </c>
      <c r="N1442" s="2" t="str">
        <f>rdxc_sourceList!L1591</f>
        <v>deleted</v>
      </c>
      <c r="O1442" s="103" t="str">
        <f>rdxc_sourceList!M1591</f>
        <v/>
      </c>
      <c r="P1442" s="60" t="str">
        <f>rdxc_sourceList!N1591</f>
        <v>1</v>
      </c>
      <c r="Q1442" s="60" t="str">
        <f>rdxc_sourceList!O1591</f>
        <v>0</v>
      </c>
      <c r="R1442" s="60" t="str">
        <f>rdxc_sourceList!P1591</f>
        <v>1</v>
      </c>
      <c r="S1442" t="str">
        <f>rdxc_sourceList!Q1591</f>
        <v>NN-22</v>
      </c>
      <c r="T1442" s="99" t="str">
        <f t="shared" si="51"/>
        <v>1441|50|NN-10|deleted||1|0|1|NN-22</v>
      </c>
    </row>
    <row r="1443" spans="11:20">
      <c r="K1443">
        <v>1442</v>
      </c>
      <c r="L1443" s="68">
        <f t="shared" si="50"/>
        <v>50</v>
      </c>
      <c r="M1443" s="1" t="str">
        <f>rdxc_sourceList!K1592</f>
        <v>NN-11</v>
      </c>
      <c r="N1443" s="2" t="str">
        <f>rdxc_sourceList!L1592</f>
        <v>deleted</v>
      </c>
      <c r="O1443" s="103" t="str">
        <f>rdxc_sourceList!M1592</f>
        <v/>
      </c>
      <c r="P1443" s="60" t="str">
        <f>rdxc_sourceList!N1592</f>
        <v>1</v>
      </c>
      <c r="Q1443" s="60" t="str">
        <f>rdxc_sourceList!O1592</f>
        <v>0</v>
      </c>
      <c r="R1443" s="60" t="str">
        <f>rdxc_sourceList!P1592</f>
        <v>1</v>
      </c>
      <c r="S1443" t="str">
        <f>rdxc_sourceList!Q1592</f>
        <v>NN-23</v>
      </c>
      <c r="T1443" s="99" t="str">
        <f t="shared" si="51"/>
        <v>1442|50|NN-11|deleted||1|0|1|NN-23</v>
      </c>
    </row>
    <row r="1444" spans="11:20">
      <c r="K1444">
        <v>1443</v>
      </c>
      <c r="L1444" s="68">
        <f t="shared" si="50"/>
        <v>50</v>
      </c>
      <c r="M1444" s="1" t="str">
        <f>rdxc_sourceList!K1593</f>
        <v>NN-12</v>
      </c>
      <c r="N1444" s="2" t="str">
        <f>rdxc_sourceList!L1593</f>
        <v>deleted</v>
      </c>
      <c r="O1444" s="103" t="str">
        <f>rdxc_sourceList!M1593</f>
        <v/>
      </c>
      <c r="P1444" s="60" t="str">
        <f>rdxc_sourceList!N1593</f>
        <v>1</v>
      </c>
      <c r="Q1444" s="60" t="str">
        <f>rdxc_sourceList!O1593</f>
        <v>0</v>
      </c>
      <c r="R1444" s="60" t="str">
        <f>rdxc_sourceList!P1593</f>
        <v>1</v>
      </c>
      <c r="S1444" t="str">
        <f>rdxc_sourceList!Q1593</f>
        <v>NN-26</v>
      </c>
      <c r="T1444" s="99" t="str">
        <f t="shared" si="51"/>
        <v>1443|50|NN-12|deleted||1|0|1|NN-26</v>
      </c>
    </row>
    <row r="1445" spans="11:20">
      <c r="K1445">
        <v>1444</v>
      </c>
      <c r="L1445" s="68">
        <f t="shared" si="50"/>
        <v>50</v>
      </c>
      <c r="M1445" s="1" t="str">
        <f>rdxc_sourceList!K1594</f>
        <v>NN-13</v>
      </c>
      <c r="N1445" s="2" t="str">
        <f>rdxc_sourceList!L1594</f>
        <v>deleted</v>
      </c>
      <c r="O1445" s="103" t="str">
        <f>rdxc_sourceList!M1594</f>
        <v/>
      </c>
      <c r="P1445" s="60" t="str">
        <f>rdxc_sourceList!N1594</f>
        <v>1</v>
      </c>
      <c r="Q1445" s="60" t="str">
        <f>rdxc_sourceList!O1594</f>
        <v>0</v>
      </c>
      <c r="R1445" s="60" t="str">
        <f>rdxc_sourceList!P1594</f>
        <v>1</v>
      </c>
      <c r="S1445" t="str">
        <f>rdxc_sourceList!Q1594</f>
        <v>NN-36</v>
      </c>
      <c r="T1445" s="99" t="str">
        <f t="shared" si="51"/>
        <v>1444|50|NN-13|deleted||1|0|1|NN-36</v>
      </c>
    </row>
    <row r="1446" spans="11:20">
      <c r="K1446">
        <v>1445</v>
      </c>
      <c r="L1446" s="68">
        <f t="shared" si="50"/>
        <v>50</v>
      </c>
      <c r="M1446" s="1" t="str">
        <f>rdxc_sourceList!K1595</f>
        <v>NN-14</v>
      </c>
      <c r="N1446" s="2" t="str">
        <f>rdxc_sourceList!L1595</f>
        <v>deleted</v>
      </c>
      <c r="O1446" s="103" t="str">
        <f>rdxc_sourceList!M1595</f>
        <v/>
      </c>
      <c r="P1446" s="60" t="str">
        <f>rdxc_sourceList!N1595</f>
        <v>1</v>
      </c>
      <c r="Q1446" s="60" t="str">
        <f>rdxc_sourceList!O1595</f>
        <v>0</v>
      </c>
      <c r="R1446" s="60" t="str">
        <f>rdxc_sourceList!P1595</f>
        <v>1</v>
      </c>
      <c r="S1446" t="str">
        <f>rdxc_sourceList!Q1595</f>
        <v>NN-38</v>
      </c>
      <c r="T1446" s="99" t="str">
        <f t="shared" si="51"/>
        <v>1445|50|NN-14|deleted||1|0|1|NN-38</v>
      </c>
    </row>
    <row r="1447" spans="11:20">
      <c r="K1447">
        <v>1446</v>
      </c>
      <c r="L1447" s="68">
        <f t="shared" si="50"/>
        <v>50</v>
      </c>
      <c r="M1447" s="1" t="str">
        <f>rdxc_sourceList!K1596</f>
        <v>NN-15</v>
      </c>
      <c r="N1447" s="2" t="str">
        <f>rdxc_sourceList!L1596</f>
        <v>CITY DISTRICT DZERZHINSK</v>
      </c>
      <c r="O1447" s="103" t="str">
        <f>rdxc_sourceList!M1596</f>
        <v/>
      </c>
      <c r="P1447" s="60" t="str">
        <f>rdxc_sourceList!N1596</f>
        <v>0</v>
      </c>
      <c r="Q1447" s="60" t="str">
        <f>rdxc_sourceList!O1596</f>
        <v>0</v>
      </c>
      <c r="R1447" s="60" t="str">
        <f>rdxc_sourceList!P1596</f>
        <v>0</v>
      </c>
      <c r="S1447" t="str">
        <f>rdxc_sourceList!Q1596</f>
        <v/>
      </c>
      <c r="T1447" s="99" t="str">
        <f t="shared" si="51"/>
        <v>1446|50|NN-15|CITY DISTRICT DZERZHINSK||0|0|0|</v>
      </c>
    </row>
    <row r="1448" spans="11:20">
      <c r="K1448">
        <v>1447</v>
      </c>
      <c r="L1448" s="68">
        <f t="shared" si="50"/>
        <v>50</v>
      </c>
      <c r="M1448" s="1" t="str">
        <f>rdxc_sourceList!K1597</f>
        <v>NN-16</v>
      </c>
      <c r="N1448" s="2" t="str">
        <f>rdxc_sourceList!L1597</f>
        <v>deleted</v>
      </c>
      <c r="O1448" s="103" t="str">
        <f>rdxc_sourceList!M1597</f>
        <v/>
      </c>
      <c r="P1448" s="60" t="str">
        <f>rdxc_sourceList!N1597</f>
        <v>1</v>
      </c>
      <c r="Q1448" s="60" t="str">
        <f>rdxc_sourceList!O1597</f>
        <v>0</v>
      </c>
      <c r="R1448" s="60" t="str">
        <f>rdxc_sourceList!P1597</f>
        <v>1</v>
      </c>
      <c r="S1448" t="str">
        <f>rdxc_sourceList!Q1597</f>
        <v>NN-45</v>
      </c>
      <c r="T1448" s="99" t="str">
        <f t="shared" si="51"/>
        <v>1447|50|NN-16|deleted||1|0|1|NN-45</v>
      </c>
    </row>
    <row r="1449" spans="11:20">
      <c r="K1449">
        <v>1448</v>
      </c>
      <c r="L1449" s="68">
        <f t="shared" si="50"/>
        <v>50</v>
      </c>
      <c r="M1449" s="1" t="str">
        <f>rdxc_sourceList!K1598</f>
        <v>NN-17</v>
      </c>
      <c r="N1449" s="2" t="str">
        <f>rdxc_sourceList!L1598</f>
        <v>deleted</v>
      </c>
      <c r="O1449" s="103" t="str">
        <f>rdxc_sourceList!M1598</f>
        <v/>
      </c>
      <c r="P1449" s="60" t="str">
        <f>rdxc_sourceList!N1598</f>
        <v>1</v>
      </c>
      <c r="Q1449" s="60" t="str">
        <f>rdxc_sourceList!O1598</f>
        <v>0</v>
      </c>
      <c r="R1449" s="60" t="str">
        <f>rdxc_sourceList!P1598</f>
        <v>1</v>
      </c>
      <c r="S1449" t="str">
        <f>rdxc_sourceList!Q1598</f>
        <v>NN-46</v>
      </c>
      <c r="T1449" s="99" t="str">
        <f t="shared" si="51"/>
        <v>1448|50|NN-17|deleted||1|0|1|NN-46</v>
      </c>
    </row>
    <row r="1450" spans="11:20">
      <c r="K1450">
        <v>1449</v>
      </c>
      <c r="L1450" s="68">
        <f t="shared" si="50"/>
        <v>50</v>
      </c>
      <c r="M1450" s="1" t="str">
        <f>rdxc_sourceList!K1599</f>
        <v>NN-18</v>
      </c>
      <c r="N1450" s="2" t="str">
        <f>rdxc_sourceList!L1599</f>
        <v>deleted</v>
      </c>
      <c r="O1450" s="103" t="str">
        <f>rdxc_sourceList!M1599</f>
        <v/>
      </c>
      <c r="P1450" s="60" t="str">
        <f>rdxc_sourceList!N1599</f>
        <v>1</v>
      </c>
      <c r="Q1450" s="60" t="str">
        <f>rdxc_sourceList!O1599</f>
        <v>0</v>
      </c>
      <c r="R1450" s="60" t="str">
        <f>rdxc_sourceList!P1599</f>
        <v>1</v>
      </c>
      <c r="S1450" t="str">
        <f>rdxc_sourceList!Q1599</f>
        <v>NN-50</v>
      </c>
      <c r="T1450" s="99" t="str">
        <f t="shared" si="51"/>
        <v>1449|50|NN-18|deleted||1|0|1|NN-50</v>
      </c>
    </row>
    <row r="1451" spans="11:20">
      <c r="K1451">
        <v>1450</v>
      </c>
      <c r="L1451" s="68">
        <f t="shared" si="50"/>
        <v>50</v>
      </c>
      <c r="M1451" s="1" t="str">
        <f>rdxc_sourceList!K1600</f>
        <v>NN-19</v>
      </c>
      <c r="N1451" s="2" t="str">
        <f>rdxc_sourceList!L1600</f>
        <v>CITY DISTRICT SAROV</v>
      </c>
      <c r="O1451" s="103" t="str">
        <f>rdxc_sourceList!M1600</f>
        <v/>
      </c>
      <c r="P1451" s="60" t="str">
        <f>rdxc_sourceList!N1600</f>
        <v>0</v>
      </c>
      <c r="Q1451" s="60" t="str">
        <f>rdxc_sourceList!O1600</f>
        <v>0</v>
      </c>
      <c r="R1451" s="60" t="str">
        <f>rdxc_sourceList!P1600</f>
        <v>0</v>
      </c>
      <c r="S1451" t="str">
        <f>rdxc_sourceList!Q1600</f>
        <v/>
      </c>
      <c r="T1451" s="99" t="str">
        <f t="shared" si="51"/>
        <v>1450|50|NN-19|CITY DISTRICT SAROV||0|0|0|</v>
      </c>
    </row>
    <row r="1452" spans="11:20">
      <c r="K1452">
        <v>1451</v>
      </c>
      <c r="L1452" s="68">
        <f t="shared" si="50"/>
        <v>50</v>
      </c>
      <c r="M1452" s="1" t="str">
        <f>rdxc_sourceList!K1601</f>
        <v>NN-20</v>
      </c>
      <c r="N1452" s="2" t="str">
        <f>rdxc_sourceList!L1601</f>
        <v>ARDATOVSKY AREA</v>
      </c>
      <c r="O1452" s="103" t="str">
        <f>rdxc_sourceList!M1601</f>
        <v/>
      </c>
      <c r="P1452" s="60" t="str">
        <f>rdxc_sourceList!N1601</f>
        <v>0</v>
      </c>
      <c r="Q1452" s="60" t="str">
        <f>rdxc_sourceList!O1601</f>
        <v>0</v>
      </c>
      <c r="R1452" s="60" t="str">
        <f>rdxc_sourceList!P1601</f>
        <v>0</v>
      </c>
      <c r="S1452" t="str">
        <f>rdxc_sourceList!Q1601</f>
        <v/>
      </c>
      <c r="T1452" s="99" t="str">
        <f t="shared" si="51"/>
        <v>1451|50|NN-20|ARDATOVSKY AREA||0|0|0|</v>
      </c>
    </row>
    <row r="1453" spans="11:20">
      <c r="K1453">
        <v>1452</v>
      </c>
      <c r="L1453" s="68">
        <f t="shared" si="50"/>
        <v>50</v>
      </c>
      <c r="M1453" s="1" t="str">
        <f>rdxc_sourceList!K1602</f>
        <v>NN-21</v>
      </c>
      <c r="N1453" s="2" t="str">
        <f>rdxc_sourceList!L1602</f>
        <v>ARZAMAS AREA</v>
      </c>
      <c r="O1453" s="103" t="str">
        <f>rdxc_sourceList!M1602</f>
        <v/>
      </c>
      <c r="P1453" s="60" t="str">
        <f>rdxc_sourceList!N1602</f>
        <v>0</v>
      </c>
      <c r="Q1453" s="60" t="str">
        <f>rdxc_sourceList!O1602</f>
        <v>0</v>
      </c>
      <c r="R1453" s="60" t="str">
        <f>rdxc_sourceList!P1602</f>
        <v>0</v>
      </c>
      <c r="S1453" t="str">
        <f>rdxc_sourceList!Q1602</f>
        <v/>
      </c>
      <c r="T1453" s="99" t="str">
        <f t="shared" si="51"/>
        <v>1452|50|NN-21|ARZAMAS AREA||0|0|0|</v>
      </c>
    </row>
    <row r="1454" spans="11:20">
      <c r="K1454">
        <v>1453</v>
      </c>
      <c r="L1454" s="68">
        <f t="shared" si="50"/>
        <v>50</v>
      </c>
      <c r="M1454" s="1" t="str">
        <f>rdxc_sourceList!K1603</f>
        <v>NN-22</v>
      </c>
      <c r="N1454" s="2" t="str">
        <f>rdxc_sourceList!L1603</f>
        <v>BALAKHNA AREA / incl. BALAKHNA /</v>
      </c>
      <c r="O1454" s="103" t="str">
        <f>rdxc_sourceList!M1603</f>
        <v/>
      </c>
      <c r="P1454" s="60" t="str">
        <f>rdxc_sourceList!N1603</f>
        <v>0</v>
      </c>
      <c r="Q1454" s="60" t="str">
        <f>rdxc_sourceList!O1603</f>
        <v>0</v>
      </c>
      <c r="R1454" s="60" t="str">
        <f>rdxc_sourceList!P1603</f>
        <v>0</v>
      </c>
      <c r="S1454" t="str">
        <f>rdxc_sourceList!Q1603</f>
        <v/>
      </c>
      <c r="T1454" s="99" t="str">
        <f t="shared" si="51"/>
        <v>1453|50|NN-22|BALAKHNA AREA / incl. BALAKHNA /||0|0|0|</v>
      </c>
    </row>
    <row r="1455" spans="11:20">
      <c r="K1455">
        <v>1454</v>
      </c>
      <c r="L1455" s="68">
        <f t="shared" si="50"/>
        <v>50</v>
      </c>
      <c r="M1455" s="1" t="str">
        <f>rdxc_sourceList!K1604</f>
        <v>NN-23</v>
      </c>
      <c r="N1455" s="2" t="str">
        <f>rdxc_sourceList!L1604</f>
        <v>BOGORODSKY AREA / incl. BOGORODSK /</v>
      </c>
      <c r="O1455" s="103" t="str">
        <f>rdxc_sourceList!M1604</f>
        <v/>
      </c>
      <c r="P1455" s="60" t="str">
        <f>rdxc_sourceList!N1604</f>
        <v>0</v>
      </c>
      <c r="Q1455" s="60" t="str">
        <f>rdxc_sourceList!O1604</f>
        <v>0</v>
      </c>
      <c r="R1455" s="60" t="str">
        <f>rdxc_sourceList!P1604</f>
        <v>0</v>
      </c>
      <c r="S1455" t="str">
        <f>rdxc_sourceList!Q1604</f>
        <v/>
      </c>
      <c r="T1455" s="99" t="str">
        <f t="shared" si="51"/>
        <v>1454|50|NN-23|BOGORODSKY AREA / incl. BOGORODSK /||0|0|0|</v>
      </c>
    </row>
    <row r="1456" spans="11:20">
      <c r="K1456">
        <v>1455</v>
      </c>
      <c r="L1456" s="68">
        <f t="shared" si="50"/>
        <v>50</v>
      </c>
      <c r="M1456" s="1" t="str">
        <f>rdxc_sourceList!K1605</f>
        <v>NN-24</v>
      </c>
      <c r="N1456" s="2" t="str">
        <f>rdxc_sourceList!L1605</f>
        <v>BOLSHEBOLDINSKY AREA</v>
      </c>
      <c r="O1456" s="103" t="str">
        <f>rdxc_sourceList!M1605</f>
        <v/>
      </c>
      <c r="P1456" s="60" t="str">
        <f>rdxc_sourceList!N1605</f>
        <v>0</v>
      </c>
      <c r="Q1456" s="60" t="str">
        <f>rdxc_sourceList!O1605</f>
        <v>0</v>
      </c>
      <c r="R1456" s="60" t="str">
        <f>rdxc_sourceList!P1605</f>
        <v>0</v>
      </c>
      <c r="S1456" t="str">
        <f>rdxc_sourceList!Q1605</f>
        <v/>
      </c>
      <c r="T1456" s="99" t="str">
        <f t="shared" si="51"/>
        <v>1455|50|NN-24|BOLSHEBOLDINSKY AREA||0|0|0|</v>
      </c>
    </row>
    <row r="1457" spans="11:20">
      <c r="K1457">
        <v>1456</v>
      </c>
      <c r="L1457" s="68">
        <f t="shared" si="50"/>
        <v>50</v>
      </c>
      <c r="M1457" s="1" t="str">
        <f>rdxc_sourceList!K1606</f>
        <v>NN-25</v>
      </c>
      <c r="N1457" s="2" t="str">
        <f>rdxc_sourceList!L1606</f>
        <v>BOLSHEMURASHKINSKY AREA</v>
      </c>
      <c r="O1457" s="103" t="str">
        <f>rdxc_sourceList!M1606</f>
        <v/>
      </c>
      <c r="P1457" s="60" t="str">
        <f>rdxc_sourceList!N1606</f>
        <v>0</v>
      </c>
      <c r="Q1457" s="60" t="str">
        <f>rdxc_sourceList!O1606</f>
        <v>0</v>
      </c>
      <c r="R1457" s="60" t="str">
        <f>rdxc_sourceList!P1606</f>
        <v>0</v>
      </c>
      <c r="S1457" t="str">
        <f>rdxc_sourceList!Q1606</f>
        <v/>
      </c>
      <c r="T1457" s="99" t="str">
        <f t="shared" si="51"/>
        <v>1456|50|NN-25|BOLSHEMURASHKINSKY AREA||0|0|0|</v>
      </c>
    </row>
    <row r="1458" spans="11:20">
      <c r="K1458">
        <v>1457</v>
      </c>
      <c r="L1458" s="68">
        <f t="shared" si="50"/>
        <v>50</v>
      </c>
      <c r="M1458" s="1" t="str">
        <f>rdxc_sourceList!K1607</f>
        <v>NN-26</v>
      </c>
      <c r="N1458" s="2" t="str">
        <f>rdxc_sourceList!L1607</f>
        <v>CITY DISTRICT of BOR</v>
      </c>
      <c r="O1458" s="103" t="str">
        <f>rdxc_sourceList!M1607</f>
        <v/>
      </c>
      <c r="P1458" s="60" t="str">
        <f>rdxc_sourceList!N1607</f>
        <v>0</v>
      </c>
      <c r="Q1458" s="60" t="str">
        <f>rdxc_sourceList!O1607</f>
        <v>0</v>
      </c>
      <c r="R1458" s="60" t="str">
        <f>rdxc_sourceList!P1607</f>
        <v>0</v>
      </c>
      <c r="S1458" t="str">
        <f>rdxc_sourceList!Q1607</f>
        <v/>
      </c>
      <c r="T1458" s="99" t="str">
        <f t="shared" si="51"/>
        <v>1457|50|NN-26|CITY DISTRICT of BOR||0|0|0|</v>
      </c>
    </row>
    <row r="1459" spans="11:20">
      <c r="K1459">
        <v>1458</v>
      </c>
      <c r="L1459" s="68">
        <f t="shared" si="50"/>
        <v>50</v>
      </c>
      <c r="M1459" s="1" t="str">
        <f>rdxc_sourceList!K1608</f>
        <v>NN-27</v>
      </c>
      <c r="N1459" s="2" t="str">
        <f>rdxc_sourceList!L1608</f>
        <v>BUTURLINSKY AREA</v>
      </c>
      <c r="O1459" s="103" t="str">
        <f>rdxc_sourceList!M1608</f>
        <v/>
      </c>
      <c r="P1459" s="60" t="str">
        <f>rdxc_sourceList!N1608</f>
        <v>0</v>
      </c>
      <c r="Q1459" s="60" t="str">
        <f>rdxc_sourceList!O1608</f>
        <v>0</v>
      </c>
      <c r="R1459" s="60" t="str">
        <f>rdxc_sourceList!P1608</f>
        <v>0</v>
      </c>
      <c r="S1459" t="str">
        <f>rdxc_sourceList!Q1608</f>
        <v/>
      </c>
      <c r="T1459" s="99" t="str">
        <f t="shared" si="51"/>
        <v>1458|50|NN-27|BUTURLINSKY AREA||0|0|0|</v>
      </c>
    </row>
    <row r="1460" spans="11:20">
      <c r="K1460">
        <v>1459</v>
      </c>
      <c r="L1460" s="68">
        <f t="shared" si="50"/>
        <v>50</v>
      </c>
      <c r="M1460" s="1" t="str">
        <f>rdxc_sourceList!K1609</f>
        <v>NN-28</v>
      </c>
      <c r="N1460" s="2" t="str">
        <f>rdxc_sourceList!L1609</f>
        <v>VADSKY AREA</v>
      </c>
      <c r="O1460" s="103" t="str">
        <f>rdxc_sourceList!M1609</f>
        <v/>
      </c>
      <c r="P1460" s="60" t="str">
        <f>rdxc_sourceList!N1609</f>
        <v>0</v>
      </c>
      <c r="Q1460" s="60" t="str">
        <f>rdxc_sourceList!O1609</f>
        <v>0</v>
      </c>
      <c r="R1460" s="60" t="str">
        <f>rdxc_sourceList!P1609</f>
        <v>0</v>
      </c>
      <c r="S1460" t="str">
        <f>rdxc_sourceList!Q1609</f>
        <v/>
      </c>
      <c r="T1460" s="99" t="str">
        <f t="shared" si="51"/>
        <v>1459|50|NN-28|VADSKY AREA||0|0|0|</v>
      </c>
    </row>
    <row r="1461" spans="11:20">
      <c r="K1461">
        <v>1460</v>
      </c>
      <c r="L1461" s="68">
        <f t="shared" si="50"/>
        <v>50</v>
      </c>
      <c r="M1461" s="1" t="str">
        <f>rdxc_sourceList!K1610</f>
        <v>NN-29</v>
      </c>
      <c r="N1461" s="2" t="str">
        <f>rdxc_sourceList!L1610</f>
        <v>VARNAVINSKY AREA</v>
      </c>
      <c r="O1461" s="103" t="str">
        <f>rdxc_sourceList!M1610</f>
        <v/>
      </c>
      <c r="P1461" s="60" t="str">
        <f>rdxc_sourceList!N1610</f>
        <v>0</v>
      </c>
      <c r="Q1461" s="60" t="str">
        <f>rdxc_sourceList!O1610</f>
        <v>0</v>
      </c>
      <c r="R1461" s="60" t="str">
        <f>rdxc_sourceList!P1610</f>
        <v>0</v>
      </c>
      <c r="S1461" t="str">
        <f>rdxc_sourceList!Q1610</f>
        <v/>
      </c>
      <c r="T1461" s="99" t="str">
        <f t="shared" si="51"/>
        <v>1460|50|NN-29|VARNAVINSKY AREA||0|0|0|</v>
      </c>
    </row>
    <row r="1462" spans="11:20">
      <c r="K1462">
        <v>1461</v>
      </c>
      <c r="L1462" s="68">
        <f t="shared" si="50"/>
        <v>50</v>
      </c>
      <c r="M1462" s="1" t="str">
        <f>rdxc_sourceList!K1611</f>
        <v>NN-30</v>
      </c>
      <c r="N1462" s="2" t="str">
        <f>rdxc_sourceList!L1611</f>
        <v>VACHSKY AREA</v>
      </c>
      <c r="O1462" s="103" t="str">
        <f>rdxc_sourceList!M1611</f>
        <v/>
      </c>
      <c r="P1462" s="60" t="str">
        <f>rdxc_sourceList!N1611</f>
        <v>0</v>
      </c>
      <c r="Q1462" s="60" t="str">
        <f>rdxc_sourceList!O1611</f>
        <v>0</v>
      </c>
      <c r="R1462" s="60" t="str">
        <f>rdxc_sourceList!P1611</f>
        <v>0</v>
      </c>
      <c r="S1462" t="str">
        <f>rdxc_sourceList!Q1611</f>
        <v/>
      </c>
      <c r="T1462" s="99" t="str">
        <f t="shared" si="51"/>
        <v>1461|50|NN-30|VACHSKY AREA||0|0|0|</v>
      </c>
    </row>
    <row r="1463" spans="11:20">
      <c r="K1463">
        <v>1462</v>
      </c>
      <c r="L1463" s="68">
        <f t="shared" si="50"/>
        <v>50</v>
      </c>
      <c r="M1463" s="1" t="str">
        <f>rdxc_sourceList!K1612</f>
        <v>NN-31</v>
      </c>
      <c r="N1463" s="2" t="str">
        <f>rdxc_sourceList!L1612</f>
        <v>VETLUZHSKY AREA / incl. VETLUGA /</v>
      </c>
      <c r="O1463" s="103" t="str">
        <f>rdxc_sourceList!M1612</f>
        <v/>
      </c>
      <c r="P1463" s="60" t="str">
        <f>rdxc_sourceList!N1612</f>
        <v>0</v>
      </c>
      <c r="Q1463" s="60" t="str">
        <f>rdxc_sourceList!O1612</f>
        <v>0</v>
      </c>
      <c r="R1463" s="60" t="str">
        <f>rdxc_sourceList!P1612</f>
        <v>0</v>
      </c>
      <c r="S1463" t="str">
        <f>rdxc_sourceList!Q1612</f>
        <v/>
      </c>
      <c r="T1463" s="99" t="str">
        <f t="shared" si="51"/>
        <v>1462|50|NN-31|VETLUZHSKY AREA / incl. VETLUGA /||0|0|0|</v>
      </c>
    </row>
    <row r="1464" spans="11:20">
      <c r="K1464">
        <v>1463</v>
      </c>
      <c r="L1464" s="68">
        <f t="shared" si="50"/>
        <v>50</v>
      </c>
      <c r="M1464" s="1" t="str">
        <f>rdxc_sourceList!K1613</f>
        <v>NN-32</v>
      </c>
      <c r="N1464" s="2" t="str">
        <f>rdxc_sourceList!L1613</f>
        <v>VOZNESENSKY AREA</v>
      </c>
      <c r="O1464" s="103" t="str">
        <f>rdxc_sourceList!M1613</f>
        <v/>
      </c>
      <c r="P1464" s="60" t="str">
        <f>rdxc_sourceList!N1613</f>
        <v>0</v>
      </c>
      <c r="Q1464" s="60" t="str">
        <f>rdxc_sourceList!O1613</f>
        <v>0</v>
      </c>
      <c r="R1464" s="60" t="str">
        <f>rdxc_sourceList!P1613</f>
        <v>0</v>
      </c>
      <c r="S1464" t="str">
        <f>rdxc_sourceList!Q1613</f>
        <v/>
      </c>
      <c r="T1464" s="99" t="str">
        <f t="shared" si="51"/>
        <v>1463|50|NN-32|VOZNESENSKY AREA||0|0|0|</v>
      </c>
    </row>
    <row r="1465" spans="11:20">
      <c r="K1465">
        <v>1464</v>
      </c>
      <c r="L1465" s="68">
        <f t="shared" si="50"/>
        <v>50</v>
      </c>
      <c r="M1465" s="1" t="str">
        <f>rdxc_sourceList!K1614</f>
        <v>NN-33</v>
      </c>
      <c r="N1465" s="2" t="str">
        <f>rdxc_sourceList!L1614</f>
        <v>VOLODARSKY AREA / incl. VOLODARSK/</v>
      </c>
      <c r="O1465" s="103" t="str">
        <f>rdxc_sourceList!M1614</f>
        <v/>
      </c>
      <c r="P1465" s="60" t="str">
        <f>rdxc_sourceList!N1614</f>
        <v>0</v>
      </c>
      <c r="Q1465" s="60" t="str">
        <f>rdxc_sourceList!O1614</f>
        <v>0</v>
      </c>
      <c r="R1465" s="60" t="str">
        <f>rdxc_sourceList!P1614</f>
        <v>0</v>
      </c>
      <c r="S1465" t="str">
        <f>rdxc_sourceList!Q1614</f>
        <v/>
      </c>
      <c r="T1465" s="99" t="str">
        <f t="shared" si="51"/>
        <v>1464|50|NN-33|VOLODARSKY AREA / incl. VOLODARSK/||0|0|0|</v>
      </c>
    </row>
    <row r="1466" spans="11:20">
      <c r="K1466">
        <v>1465</v>
      </c>
      <c r="L1466" s="68">
        <f t="shared" si="50"/>
        <v>50</v>
      </c>
      <c r="M1466" s="1" t="str">
        <f>rdxc_sourceList!K1615</f>
        <v>NN-34</v>
      </c>
      <c r="N1466" s="2" t="str">
        <f>rdxc_sourceList!L1615</f>
        <v>VOROTYNSKY AREA</v>
      </c>
      <c r="O1466" s="103" t="str">
        <f>rdxc_sourceList!M1615</f>
        <v/>
      </c>
      <c r="P1466" s="60" t="str">
        <f>rdxc_sourceList!N1615</f>
        <v>0</v>
      </c>
      <c r="Q1466" s="60" t="str">
        <f>rdxc_sourceList!O1615</f>
        <v>0</v>
      </c>
      <c r="R1466" s="60" t="str">
        <f>rdxc_sourceList!P1615</f>
        <v>0</v>
      </c>
      <c r="S1466" t="str">
        <f>rdxc_sourceList!Q1615</f>
        <v/>
      </c>
      <c r="T1466" s="99" t="str">
        <f t="shared" si="51"/>
        <v>1465|50|NN-34|VOROTYNSKY AREA||0|0|0|</v>
      </c>
    </row>
    <row r="1467" spans="11:20">
      <c r="K1467">
        <v>1466</v>
      </c>
      <c r="L1467" s="68">
        <f t="shared" si="50"/>
        <v>50</v>
      </c>
      <c r="M1467" s="1" t="str">
        <f>rdxc_sourceList!K1616</f>
        <v>NN-35</v>
      </c>
      <c r="N1467" s="2" t="str">
        <f>rdxc_sourceList!L1616</f>
        <v>VOSKRESENSKY DISTRICT</v>
      </c>
      <c r="O1467" s="103" t="str">
        <f>rdxc_sourceList!M1616</f>
        <v/>
      </c>
      <c r="P1467" s="60" t="str">
        <f>rdxc_sourceList!N1616</f>
        <v>0</v>
      </c>
      <c r="Q1467" s="60" t="str">
        <f>rdxc_sourceList!O1616</f>
        <v>0</v>
      </c>
      <c r="R1467" s="60" t="str">
        <f>rdxc_sourceList!P1616</f>
        <v>0</v>
      </c>
      <c r="S1467" t="str">
        <f>rdxc_sourceList!Q1616</f>
        <v/>
      </c>
      <c r="T1467" s="99" t="str">
        <f t="shared" si="51"/>
        <v>1466|50|NN-35|VOSKRESENSKY DISTRICT||0|0|0|</v>
      </c>
    </row>
    <row r="1468" spans="11:20">
      <c r="K1468">
        <v>1467</v>
      </c>
      <c r="L1468" s="68">
        <f t="shared" si="50"/>
        <v>50</v>
      </c>
      <c r="M1468" s="1" t="str">
        <f>rdxc_sourceList!K1617</f>
        <v>NN-36</v>
      </c>
      <c r="N1468" s="2" t="str">
        <f>rdxc_sourceList!L1617</f>
        <v>CITY DISTRICT VYKSA</v>
      </c>
      <c r="O1468" s="103" t="str">
        <f>rdxc_sourceList!M1617</f>
        <v/>
      </c>
      <c r="P1468" s="60" t="str">
        <f>rdxc_sourceList!N1617</f>
        <v>0</v>
      </c>
      <c r="Q1468" s="60" t="str">
        <f>rdxc_sourceList!O1617</f>
        <v>0</v>
      </c>
      <c r="R1468" s="60" t="str">
        <f>rdxc_sourceList!P1617</f>
        <v>0</v>
      </c>
      <c r="S1468" t="str">
        <f>rdxc_sourceList!Q1617</f>
        <v/>
      </c>
      <c r="T1468" s="99" t="str">
        <f t="shared" si="51"/>
        <v>1467|50|NN-36|CITY DISTRICT VYKSA||0|0|0|</v>
      </c>
    </row>
    <row r="1469" spans="11:20">
      <c r="K1469">
        <v>1468</v>
      </c>
      <c r="L1469" s="68">
        <f t="shared" si="50"/>
        <v>50</v>
      </c>
      <c r="M1469" s="1" t="str">
        <f>rdxc_sourceList!K1618</f>
        <v>NN-37</v>
      </c>
      <c r="N1469" s="2" t="str">
        <f>rdxc_sourceList!L1618</f>
        <v>GAGINSKY AREA</v>
      </c>
      <c r="O1469" s="103" t="str">
        <f>rdxc_sourceList!M1618</f>
        <v/>
      </c>
      <c r="P1469" s="60" t="str">
        <f>rdxc_sourceList!N1618</f>
        <v>0</v>
      </c>
      <c r="Q1469" s="60" t="str">
        <f>rdxc_sourceList!O1618</f>
        <v>0</v>
      </c>
      <c r="R1469" s="60" t="str">
        <f>rdxc_sourceList!P1618</f>
        <v>0</v>
      </c>
      <c r="S1469" t="str">
        <f>rdxc_sourceList!Q1618</f>
        <v/>
      </c>
      <c r="T1469" s="99" t="str">
        <f t="shared" si="51"/>
        <v>1468|50|NN-37|GAGINSKY AREA||0|0|0|</v>
      </c>
    </row>
    <row r="1470" spans="11:20">
      <c r="K1470">
        <v>1469</v>
      </c>
      <c r="L1470" s="68">
        <f t="shared" si="50"/>
        <v>50</v>
      </c>
      <c r="M1470" s="1" t="str">
        <f>rdxc_sourceList!K1619</f>
        <v>NN-38</v>
      </c>
      <c r="N1470" s="2" t="str">
        <f>rdxc_sourceList!L1619</f>
        <v>GORODETSKY AREA / incl. GORODETs, ZAVOLZHE /</v>
      </c>
      <c r="O1470" s="103" t="str">
        <f>rdxc_sourceList!M1619</f>
        <v/>
      </c>
      <c r="P1470" s="60" t="str">
        <f>rdxc_sourceList!N1619</f>
        <v>0</v>
      </c>
      <c r="Q1470" s="60" t="str">
        <f>rdxc_sourceList!O1619</f>
        <v>0</v>
      </c>
      <c r="R1470" s="60" t="str">
        <f>rdxc_sourceList!P1619</f>
        <v>0</v>
      </c>
      <c r="S1470" t="str">
        <f>rdxc_sourceList!Q1619</f>
        <v/>
      </c>
      <c r="T1470" s="99" t="str">
        <f t="shared" si="51"/>
        <v>1469|50|NN-38|GORODETSKY AREA / incl. GORODETs, ZAVOLZHE /||0|0|0|</v>
      </c>
    </row>
    <row r="1471" spans="11:20">
      <c r="K1471">
        <v>1470</v>
      </c>
      <c r="L1471" s="68">
        <f t="shared" si="50"/>
        <v>50</v>
      </c>
      <c r="M1471" s="1" t="str">
        <f>rdxc_sourceList!K1620</f>
        <v>NN-39</v>
      </c>
      <c r="N1471" s="2" t="str">
        <f>rdxc_sourceList!L1620</f>
        <v>DALNEKONSTANTINOVSKY AREA</v>
      </c>
      <c r="O1471" s="103" t="str">
        <f>rdxc_sourceList!M1620</f>
        <v/>
      </c>
      <c r="P1471" s="60" t="str">
        <f>rdxc_sourceList!N1620</f>
        <v>0</v>
      </c>
      <c r="Q1471" s="60" t="str">
        <f>rdxc_sourceList!O1620</f>
        <v>0</v>
      </c>
      <c r="R1471" s="60" t="str">
        <f>rdxc_sourceList!P1620</f>
        <v>0</v>
      </c>
      <c r="S1471" t="str">
        <f>rdxc_sourceList!Q1620</f>
        <v/>
      </c>
      <c r="T1471" s="99" t="str">
        <f t="shared" si="51"/>
        <v>1470|50|NN-39|DALNEKONSTANTINOVSKY AREA||0|0|0|</v>
      </c>
    </row>
    <row r="1472" spans="11:20">
      <c r="K1472">
        <v>1471</v>
      </c>
      <c r="L1472" s="68">
        <f t="shared" si="50"/>
        <v>50</v>
      </c>
      <c r="M1472" s="1" t="str">
        <f>rdxc_sourceList!K1621</f>
        <v>NN-40</v>
      </c>
      <c r="N1472" s="2" t="str">
        <f>rdxc_sourceList!L1621</f>
        <v>DIVEEVSKY AREA</v>
      </c>
      <c r="O1472" s="103" t="str">
        <f>rdxc_sourceList!M1621</f>
        <v/>
      </c>
      <c r="P1472" s="60" t="str">
        <f>rdxc_sourceList!N1621</f>
        <v>0</v>
      </c>
      <c r="Q1472" s="60" t="str">
        <f>rdxc_sourceList!O1621</f>
        <v>0</v>
      </c>
      <c r="R1472" s="60" t="str">
        <f>rdxc_sourceList!P1621</f>
        <v>0</v>
      </c>
      <c r="S1472" t="str">
        <f>rdxc_sourceList!Q1621</f>
        <v/>
      </c>
      <c r="T1472" s="99" t="str">
        <f t="shared" si="51"/>
        <v>1471|50|NN-40|DIVEEVSKY AREA||0|0|0|</v>
      </c>
    </row>
    <row r="1473" spans="11:20">
      <c r="K1473">
        <v>1472</v>
      </c>
      <c r="L1473" s="68">
        <f t="shared" si="50"/>
        <v>50</v>
      </c>
      <c r="M1473" s="1" t="str">
        <f>rdxc_sourceList!K1622</f>
        <v>NN-41</v>
      </c>
      <c r="N1473" s="2" t="str">
        <f>rdxc_sourceList!L1622</f>
        <v>KNYAGININSKY AREA / incl. KNYaGININO/</v>
      </c>
      <c r="O1473" s="103" t="str">
        <f>rdxc_sourceList!M1622</f>
        <v/>
      </c>
      <c r="P1473" s="60" t="str">
        <f>rdxc_sourceList!N1622</f>
        <v>0</v>
      </c>
      <c r="Q1473" s="60" t="str">
        <f>rdxc_sourceList!O1622</f>
        <v>0</v>
      </c>
      <c r="R1473" s="60" t="str">
        <f>rdxc_sourceList!P1622</f>
        <v>0</v>
      </c>
      <c r="S1473" t="str">
        <f>rdxc_sourceList!Q1622</f>
        <v/>
      </c>
      <c r="T1473" s="99" t="str">
        <f t="shared" si="51"/>
        <v>1472|50|NN-41|KNYAGININSKY AREA / incl. KNYaGININO/||0|0|0|</v>
      </c>
    </row>
    <row r="1474" spans="11:20">
      <c r="K1474">
        <v>1473</v>
      </c>
      <c r="L1474" s="68">
        <f t="shared" si="50"/>
        <v>50</v>
      </c>
      <c r="M1474" s="1" t="str">
        <f>rdxc_sourceList!K1623</f>
        <v>NN-42</v>
      </c>
      <c r="N1474" s="2" t="str">
        <f>rdxc_sourceList!L1623</f>
        <v>KOVERNINSKY AREA</v>
      </c>
      <c r="O1474" s="103" t="str">
        <f>rdxc_sourceList!M1623</f>
        <v/>
      </c>
      <c r="P1474" s="60" t="str">
        <f>rdxc_sourceList!N1623</f>
        <v>0</v>
      </c>
      <c r="Q1474" s="60" t="str">
        <f>rdxc_sourceList!O1623</f>
        <v>0</v>
      </c>
      <c r="R1474" s="60" t="str">
        <f>rdxc_sourceList!P1623</f>
        <v>0</v>
      </c>
      <c r="S1474" t="str">
        <f>rdxc_sourceList!Q1623</f>
        <v/>
      </c>
      <c r="T1474" s="99" t="str">
        <f t="shared" si="51"/>
        <v>1473|50|NN-42|KOVERNINSKY AREA||0|0|0|</v>
      </c>
    </row>
    <row r="1475" spans="11:20">
      <c r="K1475">
        <v>1474</v>
      </c>
      <c r="L1475" s="68">
        <f t="shared" ref="L1475:L1538" si="52">VLOOKUP(LEFT(M1475,2),$B$2:$C$92,2,0)</f>
        <v>50</v>
      </c>
      <c r="M1475" s="1" t="str">
        <f>rdxc_sourceList!K1624</f>
        <v>NN-43</v>
      </c>
      <c r="N1475" s="2" t="str">
        <f>rdxc_sourceList!L1624</f>
        <v>KRASNOBAKOVSKY AREA</v>
      </c>
      <c r="O1475" s="103" t="str">
        <f>rdxc_sourceList!M1624</f>
        <v/>
      </c>
      <c r="P1475" s="60" t="str">
        <f>rdxc_sourceList!N1624</f>
        <v>0</v>
      </c>
      <c r="Q1475" s="60" t="str">
        <f>rdxc_sourceList!O1624</f>
        <v>0</v>
      </c>
      <c r="R1475" s="60" t="str">
        <f>rdxc_sourceList!P1624</f>
        <v>0</v>
      </c>
      <c r="S1475" t="str">
        <f>rdxc_sourceList!Q1624</f>
        <v/>
      </c>
      <c r="T1475" s="99" t="str">
        <f t="shared" ref="T1475:T1538" si="53">K1475&amp;"|"&amp;L1475&amp;"|"&amp;M1475&amp;"|"&amp;N1475&amp;"|"&amp;IF(O1475 &lt;&gt; "",TEXT(O1475,"yyyy-mm-dd"),"")&amp;"|"&amp;P1475&amp;"|"&amp;Q1475&amp;"|"&amp;R1475&amp;"|"&amp;S1475</f>
        <v>1474|50|NN-43|KRASNOBAKOVSKY AREA||0|0|0|</v>
      </c>
    </row>
    <row r="1476" spans="11:20">
      <c r="K1476">
        <v>1475</v>
      </c>
      <c r="L1476" s="68">
        <f t="shared" si="52"/>
        <v>50</v>
      </c>
      <c r="M1476" s="1" t="str">
        <f>rdxc_sourceList!K1625</f>
        <v>NN-44</v>
      </c>
      <c r="N1476" s="2" t="str">
        <f>rdxc_sourceList!L1625</f>
        <v>KRASNOOKTYABRSKY AREA</v>
      </c>
      <c r="O1476" s="103" t="str">
        <f>rdxc_sourceList!M1625</f>
        <v/>
      </c>
      <c r="P1476" s="60" t="str">
        <f>rdxc_sourceList!N1625</f>
        <v>0</v>
      </c>
      <c r="Q1476" s="60" t="str">
        <f>rdxc_sourceList!O1625</f>
        <v>0</v>
      </c>
      <c r="R1476" s="60" t="str">
        <f>rdxc_sourceList!P1625</f>
        <v>0</v>
      </c>
      <c r="S1476" t="str">
        <f>rdxc_sourceList!Q1625</f>
        <v/>
      </c>
      <c r="T1476" s="99" t="str">
        <f t="shared" si="53"/>
        <v>1475|50|NN-44|KRASNOOKTYABRSKY AREA||0|0|0|</v>
      </c>
    </row>
    <row r="1477" spans="11:20">
      <c r="K1477">
        <v>1476</v>
      </c>
      <c r="L1477" s="68">
        <f t="shared" si="52"/>
        <v>50</v>
      </c>
      <c r="M1477" s="1" t="str">
        <f>rdxc_sourceList!K1626</f>
        <v>NN-45</v>
      </c>
      <c r="N1477" s="2" t="str">
        <f>rdxc_sourceList!L1626</f>
        <v>KSTOVSKY AREA / incl. KSTOVO/</v>
      </c>
      <c r="O1477" s="103" t="str">
        <f>rdxc_sourceList!M1626</f>
        <v/>
      </c>
      <c r="P1477" s="60" t="str">
        <f>rdxc_sourceList!N1626</f>
        <v>0</v>
      </c>
      <c r="Q1477" s="60" t="str">
        <f>rdxc_sourceList!O1626</f>
        <v>0</v>
      </c>
      <c r="R1477" s="60" t="str">
        <f>rdxc_sourceList!P1626</f>
        <v>0</v>
      </c>
      <c r="S1477" t="str">
        <f>rdxc_sourceList!Q1626</f>
        <v/>
      </c>
      <c r="T1477" s="99" t="str">
        <f t="shared" si="53"/>
        <v>1476|50|NN-45|KSTOVSKY AREA / incl. KSTOVO/||0|0|0|</v>
      </c>
    </row>
    <row r="1478" spans="11:20">
      <c r="K1478">
        <v>1477</v>
      </c>
      <c r="L1478" s="68">
        <f t="shared" si="52"/>
        <v>50</v>
      </c>
      <c r="M1478" s="1" t="str">
        <f>rdxc_sourceList!K1627</f>
        <v>NN-46</v>
      </c>
      <c r="N1478" s="2" t="str">
        <f>rdxc_sourceList!L1627</f>
        <v>CITY DISTRICT of KULEBAKI</v>
      </c>
      <c r="O1478" s="103" t="str">
        <f>rdxc_sourceList!M1627</f>
        <v/>
      </c>
      <c r="P1478" s="60" t="str">
        <f>rdxc_sourceList!N1627</f>
        <v>0</v>
      </c>
      <c r="Q1478" s="60" t="str">
        <f>rdxc_sourceList!O1627</f>
        <v>0</v>
      </c>
      <c r="R1478" s="60" t="str">
        <f>rdxc_sourceList!P1627</f>
        <v>0</v>
      </c>
      <c r="S1478" t="str">
        <f>rdxc_sourceList!Q1627</f>
        <v/>
      </c>
      <c r="T1478" s="99" t="str">
        <f t="shared" si="53"/>
        <v>1477|50|NN-46|CITY DISTRICT of KULEBAKI||0|0|0|</v>
      </c>
    </row>
    <row r="1479" spans="11:20">
      <c r="K1479">
        <v>1478</v>
      </c>
      <c r="L1479" s="68">
        <f t="shared" si="52"/>
        <v>50</v>
      </c>
      <c r="M1479" s="1" t="str">
        <f>rdxc_sourceList!K1628</f>
        <v>NN-47</v>
      </c>
      <c r="N1479" s="2" t="str">
        <f>rdxc_sourceList!L1628</f>
        <v>LUKOYANOVSKY AREA / incl. LUKOYaNOV/</v>
      </c>
      <c r="O1479" s="103" t="str">
        <f>rdxc_sourceList!M1628</f>
        <v/>
      </c>
      <c r="P1479" s="60" t="str">
        <f>rdxc_sourceList!N1628</f>
        <v>0</v>
      </c>
      <c r="Q1479" s="60" t="str">
        <f>rdxc_sourceList!O1628</f>
        <v>0</v>
      </c>
      <c r="R1479" s="60" t="str">
        <f>rdxc_sourceList!P1628</f>
        <v>0</v>
      </c>
      <c r="S1479" t="str">
        <f>rdxc_sourceList!Q1628</f>
        <v/>
      </c>
      <c r="T1479" s="99" t="str">
        <f t="shared" si="53"/>
        <v>1478|50|NN-47|LUKOYANOVSKY AREA / incl. LUKOYaNOV/||0|0|0|</v>
      </c>
    </row>
    <row r="1480" spans="11:20">
      <c r="K1480">
        <v>1479</v>
      </c>
      <c r="L1480" s="68">
        <f t="shared" si="52"/>
        <v>50</v>
      </c>
      <c r="M1480" s="1" t="str">
        <f>rdxc_sourceList!K1629</f>
        <v>NN-48</v>
      </c>
      <c r="N1480" s="2" t="str">
        <f>rdxc_sourceList!L1629</f>
        <v>LYSKOVSKY AREA / incl. LYSKOVO/</v>
      </c>
      <c r="O1480" s="103" t="str">
        <f>rdxc_sourceList!M1629</f>
        <v/>
      </c>
      <c r="P1480" s="60" t="str">
        <f>rdxc_sourceList!N1629</f>
        <v>0</v>
      </c>
      <c r="Q1480" s="60" t="str">
        <f>rdxc_sourceList!O1629</f>
        <v>0</v>
      </c>
      <c r="R1480" s="60" t="str">
        <f>rdxc_sourceList!P1629</f>
        <v>0</v>
      </c>
      <c r="S1480" t="str">
        <f>rdxc_sourceList!Q1629</f>
        <v/>
      </c>
      <c r="T1480" s="99" t="str">
        <f t="shared" si="53"/>
        <v>1479|50|NN-48|LYSKOVSKY AREA / incl. LYSKOVO/||0|0|0|</v>
      </c>
    </row>
    <row r="1481" spans="11:20">
      <c r="K1481">
        <v>1480</v>
      </c>
      <c r="L1481" s="68">
        <f t="shared" si="52"/>
        <v>50</v>
      </c>
      <c r="M1481" s="1" t="str">
        <f>rdxc_sourceList!K1630</f>
        <v>NN-49</v>
      </c>
      <c r="N1481" s="2" t="str">
        <f>rdxc_sourceList!L1630</f>
        <v>CITY DISTRICT NAVASHINSKY</v>
      </c>
      <c r="O1481" s="103" t="str">
        <f>rdxc_sourceList!M1630</f>
        <v/>
      </c>
      <c r="P1481" s="60" t="str">
        <f>rdxc_sourceList!N1630</f>
        <v>0</v>
      </c>
      <c r="Q1481" s="60" t="str">
        <f>rdxc_sourceList!O1630</f>
        <v>0</v>
      </c>
      <c r="R1481" s="60" t="str">
        <f>rdxc_sourceList!P1630</f>
        <v>0</v>
      </c>
      <c r="S1481" t="str">
        <f>rdxc_sourceList!Q1630</f>
        <v/>
      </c>
      <c r="T1481" s="99" t="str">
        <f t="shared" si="53"/>
        <v>1480|50|NN-49|CITY DISTRICT NAVASHINSKY||0|0|0|</v>
      </c>
    </row>
    <row r="1482" spans="11:20">
      <c r="K1482">
        <v>1481</v>
      </c>
      <c r="L1482" s="68">
        <f t="shared" si="52"/>
        <v>50</v>
      </c>
      <c r="M1482" s="1" t="str">
        <f>rdxc_sourceList!K1631</f>
        <v>NN-50</v>
      </c>
      <c r="N1482" s="2" t="str">
        <f>rdxc_sourceList!L1631</f>
        <v>PAVLOVSK AREA / incl. PAVLOVO, VORSMA, GORBATOV/</v>
      </c>
      <c r="O1482" s="103" t="str">
        <f>rdxc_sourceList!M1631</f>
        <v/>
      </c>
      <c r="P1482" s="60" t="str">
        <f>rdxc_sourceList!N1631</f>
        <v>0</v>
      </c>
      <c r="Q1482" s="60" t="str">
        <f>rdxc_sourceList!O1631</f>
        <v>0</v>
      </c>
      <c r="R1482" s="60" t="str">
        <f>rdxc_sourceList!P1631</f>
        <v>0</v>
      </c>
      <c r="S1482" t="str">
        <f>rdxc_sourceList!Q1631</f>
        <v/>
      </c>
      <c r="T1482" s="99" t="str">
        <f t="shared" si="53"/>
        <v>1481|50|NN-50|PAVLOVSK AREA / incl. PAVLOVO, VORSMA, GORBATOV/||0|0|0|</v>
      </c>
    </row>
    <row r="1483" spans="11:20">
      <c r="K1483">
        <v>1482</v>
      </c>
      <c r="L1483" s="68">
        <f t="shared" si="52"/>
        <v>50</v>
      </c>
      <c r="M1483" s="1" t="str">
        <f>rdxc_sourceList!K1632</f>
        <v>NN-51</v>
      </c>
      <c r="N1483" s="2" t="str">
        <f>rdxc_sourceList!L1632</f>
        <v>CITY DISTRICT PERVOMAJSK</v>
      </c>
      <c r="O1483" s="103" t="str">
        <f>rdxc_sourceList!M1632</f>
        <v/>
      </c>
      <c r="P1483" s="60" t="str">
        <f>rdxc_sourceList!N1632</f>
        <v>0</v>
      </c>
      <c r="Q1483" s="60" t="str">
        <f>rdxc_sourceList!O1632</f>
        <v>0</v>
      </c>
      <c r="R1483" s="60" t="str">
        <f>rdxc_sourceList!P1632</f>
        <v>0</v>
      </c>
      <c r="S1483" t="str">
        <f>rdxc_sourceList!Q1632</f>
        <v/>
      </c>
      <c r="T1483" s="99" t="str">
        <f t="shared" si="53"/>
        <v>1482|50|NN-51|CITY DISTRICT PERVOMAJSK||0|0|0|</v>
      </c>
    </row>
    <row r="1484" spans="11:20">
      <c r="K1484">
        <v>1483</v>
      </c>
      <c r="L1484" s="68">
        <f t="shared" si="52"/>
        <v>50</v>
      </c>
      <c r="M1484" s="1" t="str">
        <f>rdxc_sourceList!K1633</f>
        <v>NN-52</v>
      </c>
      <c r="N1484" s="2" t="str">
        <f>rdxc_sourceList!L1633</f>
        <v>PEREVOZSKY AREA</v>
      </c>
      <c r="O1484" s="103" t="str">
        <f>rdxc_sourceList!M1633</f>
        <v/>
      </c>
      <c r="P1484" s="60" t="str">
        <f>rdxc_sourceList!N1633</f>
        <v>0</v>
      </c>
      <c r="Q1484" s="60" t="str">
        <f>rdxc_sourceList!O1633</f>
        <v>0</v>
      </c>
      <c r="R1484" s="60" t="str">
        <f>rdxc_sourceList!P1633</f>
        <v>0</v>
      </c>
      <c r="S1484" t="str">
        <f>rdxc_sourceList!Q1633</f>
        <v/>
      </c>
      <c r="T1484" s="99" t="str">
        <f t="shared" si="53"/>
        <v>1483|50|NN-52|PEREVOZSKY AREA||0|0|0|</v>
      </c>
    </row>
    <row r="1485" spans="11:20">
      <c r="K1485">
        <v>1484</v>
      </c>
      <c r="L1485" s="68">
        <f t="shared" si="52"/>
        <v>50</v>
      </c>
      <c r="M1485" s="1" t="str">
        <f>rdxc_sourceList!K1634</f>
        <v>NN-53</v>
      </c>
      <c r="N1485" s="2" t="str">
        <f>rdxc_sourceList!L1634</f>
        <v>PILNINSKY AREA</v>
      </c>
      <c r="O1485" s="103" t="str">
        <f>rdxc_sourceList!M1634</f>
        <v/>
      </c>
      <c r="P1485" s="60" t="str">
        <f>rdxc_sourceList!N1634</f>
        <v>0</v>
      </c>
      <c r="Q1485" s="60" t="str">
        <f>rdxc_sourceList!O1634</f>
        <v>0</v>
      </c>
      <c r="R1485" s="60" t="str">
        <f>rdxc_sourceList!P1634</f>
        <v>0</v>
      </c>
      <c r="S1485" t="str">
        <f>rdxc_sourceList!Q1634</f>
        <v/>
      </c>
      <c r="T1485" s="99" t="str">
        <f t="shared" si="53"/>
        <v>1484|50|NN-53|PILNINSKY AREA||0|0|0|</v>
      </c>
    </row>
    <row r="1486" spans="11:20">
      <c r="K1486">
        <v>1485</v>
      </c>
      <c r="L1486" s="68">
        <f t="shared" si="52"/>
        <v>50</v>
      </c>
      <c r="M1486" s="1" t="str">
        <f>rdxc_sourceList!K1635</f>
        <v>NN-54</v>
      </c>
      <c r="N1486" s="2" t="str">
        <f>rdxc_sourceList!L1635</f>
        <v>POCHINKOVSKY AREA</v>
      </c>
      <c r="O1486" s="103" t="str">
        <f>rdxc_sourceList!M1635</f>
        <v/>
      </c>
      <c r="P1486" s="60" t="str">
        <f>rdxc_sourceList!N1635</f>
        <v>0</v>
      </c>
      <c r="Q1486" s="60" t="str">
        <f>rdxc_sourceList!O1635</f>
        <v>0</v>
      </c>
      <c r="R1486" s="60" t="str">
        <f>rdxc_sourceList!P1635</f>
        <v>0</v>
      </c>
      <c r="S1486" t="str">
        <f>rdxc_sourceList!Q1635</f>
        <v/>
      </c>
      <c r="T1486" s="99" t="str">
        <f t="shared" si="53"/>
        <v>1485|50|NN-54|POCHINKOVSKY AREA||0|0|0|</v>
      </c>
    </row>
    <row r="1487" spans="11:20">
      <c r="K1487">
        <v>1486</v>
      </c>
      <c r="L1487" s="68">
        <f t="shared" si="52"/>
        <v>50</v>
      </c>
      <c r="M1487" s="1" t="str">
        <f>rdxc_sourceList!K1636</f>
        <v>NN-55</v>
      </c>
      <c r="N1487" s="2" t="str">
        <f>rdxc_sourceList!L1636</f>
        <v>CITY DISTRICT SEMENOVSKY</v>
      </c>
      <c r="O1487" s="103" t="str">
        <f>rdxc_sourceList!M1636</f>
        <v/>
      </c>
      <c r="P1487" s="60" t="str">
        <f>rdxc_sourceList!N1636</f>
        <v>0</v>
      </c>
      <c r="Q1487" s="60" t="str">
        <f>rdxc_sourceList!O1636</f>
        <v>0</v>
      </c>
      <c r="R1487" s="60" t="str">
        <f>rdxc_sourceList!P1636</f>
        <v>0</v>
      </c>
      <c r="S1487" t="str">
        <f>rdxc_sourceList!Q1636</f>
        <v/>
      </c>
      <c r="T1487" s="99" t="str">
        <f t="shared" si="53"/>
        <v>1486|50|NN-55|CITY DISTRICT SEMENOVSKY||0|0|0|</v>
      </c>
    </row>
    <row r="1488" spans="11:20">
      <c r="K1488">
        <v>1487</v>
      </c>
      <c r="L1488" s="68">
        <f t="shared" si="52"/>
        <v>50</v>
      </c>
      <c r="M1488" s="1" t="str">
        <f>rdxc_sourceList!K1637</f>
        <v>NN-56</v>
      </c>
      <c r="N1488" s="2" t="str">
        <f>rdxc_sourceList!L1637</f>
        <v>SERGACHSKY AREA / incl. SERGACh/</v>
      </c>
      <c r="O1488" s="103" t="str">
        <f>rdxc_sourceList!M1637</f>
        <v/>
      </c>
      <c r="P1488" s="60" t="str">
        <f>rdxc_sourceList!N1637</f>
        <v>0</v>
      </c>
      <c r="Q1488" s="60" t="str">
        <f>rdxc_sourceList!O1637</f>
        <v>0</v>
      </c>
      <c r="R1488" s="60" t="str">
        <f>rdxc_sourceList!P1637</f>
        <v>0</v>
      </c>
      <c r="S1488" t="str">
        <f>rdxc_sourceList!Q1637</f>
        <v/>
      </c>
      <c r="T1488" s="99" t="str">
        <f t="shared" si="53"/>
        <v>1487|50|NN-56|SERGACHSKY AREA / incl. SERGACh/||0|0|0|</v>
      </c>
    </row>
    <row r="1489" spans="11:20">
      <c r="K1489">
        <v>1488</v>
      </c>
      <c r="L1489" s="68">
        <f t="shared" si="52"/>
        <v>50</v>
      </c>
      <c r="M1489" s="1" t="str">
        <f>rdxc_sourceList!K1638</f>
        <v>NN-57</v>
      </c>
      <c r="N1489" s="2" t="str">
        <f>rdxc_sourceList!L1638</f>
        <v>SECHENOVSKY AREA</v>
      </c>
      <c r="O1489" s="103" t="str">
        <f>rdxc_sourceList!M1638</f>
        <v/>
      </c>
      <c r="P1489" s="60" t="str">
        <f>rdxc_sourceList!N1638</f>
        <v>0</v>
      </c>
      <c r="Q1489" s="60" t="str">
        <f>rdxc_sourceList!O1638</f>
        <v>0</v>
      </c>
      <c r="R1489" s="60" t="str">
        <f>rdxc_sourceList!P1638</f>
        <v>0</v>
      </c>
      <c r="S1489" t="str">
        <f>rdxc_sourceList!Q1638</f>
        <v/>
      </c>
      <c r="T1489" s="99" t="str">
        <f t="shared" si="53"/>
        <v>1488|50|NN-57|SECHENOVSKY AREA||0|0|0|</v>
      </c>
    </row>
    <row r="1490" spans="11:20">
      <c r="K1490">
        <v>1489</v>
      </c>
      <c r="L1490" s="68">
        <f t="shared" si="52"/>
        <v>50</v>
      </c>
      <c r="M1490" s="1" t="str">
        <f>rdxc_sourceList!K1639</f>
        <v>NN-58</v>
      </c>
      <c r="N1490" s="2" t="str">
        <f>rdxc_sourceList!L1639</f>
        <v>CITY DISTRICT SOKOLSKY</v>
      </c>
      <c r="O1490" s="103" t="str">
        <f>rdxc_sourceList!M1639</f>
        <v/>
      </c>
      <c r="P1490" s="60" t="str">
        <f>rdxc_sourceList!N1639</f>
        <v>0</v>
      </c>
      <c r="Q1490" s="60" t="str">
        <f>rdxc_sourceList!O1639</f>
        <v>0</v>
      </c>
      <c r="R1490" s="60" t="str">
        <f>rdxc_sourceList!P1639</f>
        <v>0</v>
      </c>
      <c r="S1490" t="str">
        <f>rdxc_sourceList!Q1639</f>
        <v/>
      </c>
      <c r="T1490" s="99" t="str">
        <f t="shared" si="53"/>
        <v>1489|50|NN-58|CITY DISTRICT SOKOLSKY||0|0|0|</v>
      </c>
    </row>
    <row r="1491" spans="11:20">
      <c r="K1491">
        <v>1490</v>
      </c>
      <c r="L1491" s="68">
        <f t="shared" si="52"/>
        <v>50</v>
      </c>
      <c r="M1491" s="1" t="str">
        <f>rdxc_sourceList!K1640</f>
        <v>NN-59</v>
      </c>
      <c r="N1491" s="2" t="str">
        <f>rdxc_sourceList!L1640</f>
        <v>SOSNOVSKY AREA</v>
      </c>
      <c r="O1491" s="103" t="str">
        <f>rdxc_sourceList!M1640</f>
        <v/>
      </c>
      <c r="P1491" s="60" t="str">
        <f>rdxc_sourceList!N1640</f>
        <v>0</v>
      </c>
      <c r="Q1491" s="60" t="str">
        <f>rdxc_sourceList!O1640</f>
        <v>0</v>
      </c>
      <c r="R1491" s="60" t="str">
        <f>rdxc_sourceList!P1640</f>
        <v>0</v>
      </c>
      <c r="S1491" t="str">
        <f>rdxc_sourceList!Q1640</f>
        <v/>
      </c>
      <c r="T1491" s="99" t="str">
        <f t="shared" si="53"/>
        <v>1490|50|NN-59|SOSNOVSKY AREA||0|0|0|</v>
      </c>
    </row>
    <row r="1492" spans="11:20">
      <c r="K1492">
        <v>1491</v>
      </c>
      <c r="L1492" s="68">
        <f t="shared" si="52"/>
        <v>50</v>
      </c>
      <c r="M1492" s="1" t="str">
        <f>rdxc_sourceList!K1641</f>
        <v>NN-60</v>
      </c>
      <c r="N1492" s="2" t="str">
        <f>rdxc_sourceList!L1641</f>
        <v>SPASSKY AREA</v>
      </c>
      <c r="O1492" s="103" t="str">
        <f>rdxc_sourceList!M1641</f>
        <v/>
      </c>
      <c r="P1492" s="60" t="str">
        <f>rdxc_sourceList!N1641</f>
        <v>0</v>
      </c>
      <c r="Q1492" s="60" t="str">
        <f>rdxc_sourceList!O1641</f>
        <v>0</v>
      </c>
      <c r="R1492" s="60" t="str">
        <f>rdxc_sourceList!P1641</f>
        <v>0</v>
      </c>
      <c r="S1492" t="str">
        <f>rdxc_sourceList!Q1641</f>
        <v/>
      </c>
      <c r="T1492" s="99" t="str">
        <f t="shared" si="53"/>
        <v>1491|50|NN-60|SPASSKY AREA||0|0|0|</v>
      </c>
    </row>
    <row r="1493" spans="11:20">
      <c r="K1493">
        <v>1492</v>
      </c>
      <c r="L1493" s="68">
        <f t="shared" si="52"/>
        <v>50</v>
      </c>
      <c r="M1493" s="1" t="str">
        <f>rdxc_sourceList!K1642</f>
        <v>NN-61</v>
      </c>
      <c r="N1493" s="2" t="str">
        <f>rdxc_sourceList!L1642</f>
        <v>TONKINSKY AREA</v>
      </c>
      <c r="O1493" s="103" t="str">
        <f>rdxc_sourceList!M1642</f>
        <v/>
      </c>
      <c r="P1493" s="60" t="str">
        <f>rdxc_sourceList!N1642</f>
        <v>0</v>
      </c>
      <c r="Q1493" s="60" t="str">
        <f>rdxc_sourceList!O1642</f>
        <v>0</v>
      </c>
      <c r="R1493" s="60" t="str">
        <f>rdxc_sourceList!P1642</f>
        <v>0</v>
      </c>
      <c r="S1493" t="str">
        <f>rdxc_sourceList!Q1642</f>
        <v/>
      </c>
      <c r="T1493" s="99" t="str">
        <f t="shared" si="53"/>
        <v>1492|50|NN-61|TONKINSKY AREA||0|0|0|</v>
      </c>
    </row>
    <row r="1494" spans="11:20">
      <c r="K1494">
        <v>1493</v>
      </c>
      <c r="L1494" s="68">
        <f t="shared" si="52"/>
        <v>50</v>
      </c>
      <c r="M1494" s="1" t="str">
        <f>rdxc_sourceList!K1643</f>
        <v>NN-62</v>
      </c>
      <c r="N1494" s="2" t="str">
        <f>rdxc_sourceList!L1643</f>
        <v>TONSHAYEVSKY AREA</v>
      </c>
      <c r="O1494" s="103" t="str">
        <f>rdxc_sourceList!M1643</f>
        <v/>
      </c>
      <c r="P1494" s="60" t="str">
        <f>rdxc_sourceList!N1643</f>
        <v>0</v>
      </c>
      <c r="Q1494" s="60" t="str">
        <f>rdxc_sourceList!O1643</f>
        <v>0</v>
      </c>
      <c r="R1494" s="60" t="str">
        <f>rdxc_sourceList!P1643</f>
        <v>0</v>
      </c>
      <c r="S1494" t="str">
        <f>rdxc_sourceList!Q1643</f>
        <v/>
      </c>
      <c r="T1494" s="99" t="str">
        <f t="shared" si="53"/>
        <v>1493|50|NN-62|TONSHAYEVSKY AREA||0|0|0|</v>
      </c>
    </row>
    <row r="1495" spans="11:20">
      <c r="K1495">
        <v>1494</v>
      </c>
      <c r="L1495" s="68">
        <f t="shared" si="52"/>
        <v>50</v>
      </c>
      <c r="M1495" s="1" t="str">
        <f>rdxc_sourceList!K1644</f>
        <v>NN-63</v>
      </c>
      <c r="N1495" s="2" t="str">
        <f>rdxc_sourceList!L1644</f>
        <v>URENSKY AREA / incl. UREN/</v>
      </c>
      <c r="O1495" s="103" t="str">
        <f>rdxc_sourceList!M1644</f>
        <v/>
      </c>
      <c r="P1495" s="60" t="str">
        <f>rdxc_sourceList!N1644</f>
        <v>0</v>
      </c>
      <c r="Q1495" s="60" t="str">
        <f>rdxc_sourceList!O1644</f>
        <v>0</v>
      </c>
      <c r="R1495" s="60" t="str">
        <f>rdxc_sourceList!P1644</f>
        <v>0</v>
      </c>
      <c r="S1495" t="str">
        <f>rdxc_sourceList!Q1644</f>
        <v/>
      </c>
      <c r="T1495" s="99" t="str">
        <f t="shared" si="53"/>
        <v>1494|50|NN-63|URENSKY AREA / incl. UREN/||0|0|0|</v>
      </c>
    </row>
    <row r="1496" spans="11:20">
      <c r="K1496">
        <v>1495</v>
      </c>
      <c r="L1496" s="68">
        <f t="shared" si="52"/>
        <v>50</v>
      </c>
      <c r="M1496" s="1" t="str">
        <f>rdxc_sourceList!K1645</f>
        <v>NN-64</v>
      </c>
      <c r="N1496" s="2" t="str">
        <f>rdxc_sourceList!L1645</f>
        <v>CITY DISTRICT of CHKALOVSK</v>
      </c>
      <c r="O1496" s="103" t="str">
        <f>rdxc_sourceList!M1645</f>
        <v/>
      </c>
      <c r="P1496" s="60" t="str">
        <f>rdxc_sourceList!N1645</f>
        <v>0</v>
      </c>
      <c r="Q1496" s="60" t="str">
        <f>rdxc_sourceList!O1645</f>
        <v>0</v>
      </c>
      <c r="R1496" s="60" t="str">
        <f>rdxc_sourceList!P1645</f>
        <v>0</v>
      </c>
      <c r="S1496" t="str">
        <f>rdxc_sourceList!Q1645</f>
        <v/>
      </c>
      <c r="T1496" s="99" t="str">
        <f t="shared" si="53"/>
        <v>1495|50|NN-64|CITY DISTRICT of CHKALOVSK||0|0|0|</v>
      </c>
    </row>
    <row r="1497" spans="11:20">
      <c r="K1497">
        <v>1496</v>
      </c>
      <c r="L1497" s="68">
        <f t="shared" si="52"/>
        <v>50</v>
      </c>
      <c r="M1497" s="1" t="str">
        <f>rdxc_sourceList!K1646</f>
        <v>NN-65</v>
      </c>
      <c r="N1497" s="2" t="str">
        <f>rdxc_sourceList!L1646</f>
        <v>SHARANGSKY AREA</v>
      </c>
      <c r="O1497" s="103" t="str">
        <f>rdxc_sourceList!M1646</f>
        <v/>
      </c>
      <c r="P1497" s="60" t="str">
        <f>rdxc_sourceList!N1646</f>
        <v>0</v>
      </c>
      <c r="Q1497" s="60" t="str">
        <f>rdxc_sourceList!O1646</f>
        <v>0</v>
      </c>
      <c r="R1497" s="60" t="str">
        <f>rdxc_sourceList!P1646</f>
        <v>0</v>
      </c>
      <c r="S1497" t="str">
        <f>rdxc_sourceList!Q1646</f>
        <v/>
      </c>
      <c r="T1497" s="99" t="str">
        <f t="shared" si="53"/>
        <v>1496|50|NN-65|SHARANGSKY AREA||0|0|0|</v>
      </c>
    </row>
    <row r="1498" spans="11:20">
      <c r="K1498">
        <v>1497</v>
      </c>
      <c r="L1498" s="68">
        <f t="shared" si="52"/>
        <v>50</v>
      </c>
      <c r="M1498" s="1" t="str">
        <f>rdxc_sourceList!K1647</f>
        <v>NN-66</v>
      </c>
      <c r="N1498" s="2" t="str">
        <f>rdxc_sourceList!L1647</f>
        <v>SHATKOVSKY AREA</v>
      </c>
      <c r="O1498" s="103" t="str">
        <f>rdxc_sourceList!M1647</f>
        <v/>
      </c>
      <c r="P1498" s="60" t="str">
        <f>rdxc_sourceList!N1647</f>
        <v>0</v>
      </c>
      <c r="Q1498" s="60" t="str">
        <f>rdxc_sourceList!O1647</f>
        <v>0</v>
      </c>
      <c r="R1498" s="60" t="str">
        <f>rdxc_sourceList!P1647</f>
        <v>0</v>
      </c>
      <c r="S1498" t="str">
        <f>rdxc_sourceList!Q1647</f>
        <v/>
      </c>
      <c r="T1498" s="99" t="str">
        <f t="shared" si="53"/>
        <v>1497|50|NN-66|SHATKOVSKY AREA||0|0|0|</v>
      </c>
    </row>
    <row r="1499" spans="11:20">
      <c r="K1499">
        <v>1498</v>
      </c>
      <c r="L1499" s="68">
        <f t="shared" si="52"/>
        <v>50</v>
      </c>
      <c r="M1499" s="1" t="str">
        <f>rdxc_sourceList!K1648</f>
        <v>NN-67</v>
      </c>
      <c r="N1499" s="2" t="str">
        <f>rdxc_sourceList!L1648</f>
        <v>CITY DISTRICT of SHAKHUNYA</v>
      </c>
      <c r="O1499" s="103" t="str">
        <f>rdxc_sourceList!M1648</f>
        <v/>
      </c>
      <c r="P1499" s="60" t="str">
        <f>rdxc_sourceList!N1648</f>
        <v>0</v>
      </c>
      <c r="Q1499" s="60" t="str">
        <f>rdxc_sourceList!O1648</f>
        <v>0</v>
      </c>
      <c r="R1499" s="60" t="str">
        <f>rdxc_sourceList!P1648</f>
        <v>0</v>
      </c>
      <c r="S1499" t="str">
        <f>rdxc_sourceList!Q1648</f>
        <v/>
      </c>
      <c r="T1499" s="99" t="str">
        <f t="shared" si="53"/>
        <v>1498|50|NN-67|CITY DISTRICT of SHAKHUNYA||0|0|0|</v>
      </c>
    </row>
    <row r="1500" spans="11:20">
      <c r="K1500">
        <v>1499</v>
      </c>
      <c r="L1500" s="68">
        <f t="shared" si="52"/>
        <v>51</v>
      </c>
      <c r="M1500" s="77" t="str">
        <f>rdxc_sourceList!K1652</f>
        <v>NO-01</v>
      </c>
      <c r="N1500" s="78" t="str">
        <f>rdxc_sourceList!L1652</f>
        <v>NARYAN-MAR</v>
      </c>
      <c r="O1500" s="104" t="str">
        <f>rdxc_sourceList!M1652</f>
        <v/>
      </c>
      <c r="P1500" s="80" t="str">
        <f>rdxc_sourceList!N1652</f>
        <v>0</v>
      </c>
      <c r="Q1500" s="80" t="str">
        <f>rdxc_sourceList!O1652</f>
        <v>0</v>
      </c>
      <c r="R1500" s="80" t="str">
        <f>rdxc_sourceList!P1652</f>
        <v>0</v>
      </c>
      <c r="S1500" t="str">
        <f>rdxc_sourceList!Q1652</f>
        <v/>
      </c>
      <c r="T1500" s="99" t="str">
        <f t="shared" si="53"/>
        <v>1499|51|NO-01|NARYAN-MAR||0|0|0|</v>
      </c>
    </row>
    <row r="1501" spans="11:20">
      <c r="K1501">
        <v>1500</v>
      </c>
      <c r="L1501" s="68">
        <f t="shared" si="52"/>
        <v>51</v>
      </c>
      <c r="M1501" s="1" t="str">
        <f>rdxc_sourceList!K1653</f>
        <v>NO-02</v>
      </c>
      <c r="N1501" s="2" t="str">
        <f>rdxc_sourceList!L1653</f>
        <v>ZAPOLJARNY AREA / incl. ISKATELEJ /</v>
      </c>
      <c r="O1501" s="103" t="str">
        <f>rdxc_sourceList!M1653</f>
        <v/>
      </c>
      <c r="P1501" s="60" t="str">
        <f>rdxc_sourceList!N1653</f>
        <v>0</v>
      </c>
      <c r="Q1501" s="60" t="str">
        <f>rdxc_sourceList!O1653</f>
        <v>0</v>
      </c>
      <c r="R1501" s="60" t="str">
        <f>rdxc_sourceList!P1653</f>
        <v>0</v>
      </c>
      <c r="S1501" t="str">
        <f>rdxc_sourceList!Q1653</f>
        <v/>
      </c>
      <c r="T1501" s="99" t="str">
        <f t="shared" si="53"/>
        <v>1500|51|NO-02|ZAPOLJARNY AREA / incl. ISKATELEJ /||0|0|0|</v>
      </c>
    </row>
    <row r="1502" spans="11:20">
      <c r="K1502">
        <v>1501</v>
      </c>
      <c r="L1502" s="68">
        <f t="shared" si="52"/>
        <v>51</v>
      </c>
      <c r="M1502" s="1" t="str">
        <f>rdxc_sourceList!K1654</f>
        <v>NO-03</v>
      </c>
      <c r="N1502" s="2" t="str">
        <f>rdxc_sourceList!L1654</f>
        <v>AMDERMA NEW RDA</v>
      </c>
      <c r="O1502" s="103" t="str">
        <f>rdxc_sourceList!M1654</f>
        <v/>
      </c>
      <c r="P1502" s="60" t="str">
        <f>rdxc_sourceList!N1654</f>
        <v>0</v>
      </c>
      <c r="Q1502" s="60" t="str">
        <f>rdxc_sourceList!O1654</f>
        <v>1</v>
      </c>
      <c r="R1502" s="60" t="str">
        <f>rdxc_sourceList!P1654</f>
        <v>0</v>
      </c>
      <c r="S1502" t="str">
        <f>rdxc_sourceList!Q1654</f>
        <v/>
      </c>
      <c r="T1502" s="99" t="str">
        <f t="shared" si="53"/>
        <v>1501|51|NO-03|AMDERMA NEW RDA||0|1|0|</v>
      </c>
    </row>
    <row r="1503" spans="11:20">
      <c r="K1503">
        <v>1502</v>
      </c>
      <c r="L1503" s="68">
        <f t="shared" si="52"/>
        <v>52</v>
      </c>
      <c r="M1503" s="77" t="str">
        <f>rdxc_sourceList!K1658</f>
        <v>NS-01</v>
      </c>
      <c r="N1503" s="78" t="str">
        <f>rdxc_sourceList!L1658</f>
        <v>DZERZHINSKY DISTRICT of NOVOSIBIRSK</v>
      </c>
      <c r="O1503" s="104" t="str">
        <f>rdxc_sourceList!M1658</f>
        <v/>
      </c>
      <c r="P1503" s="80" t="str">
        <f>rdxc_sourceList!N1658</f>
        <v>0</v>
      </c>
      <c r="Q1503" s="80" t="str">
        <f>rdxc_sourceList!O1658</f>
        <v>0</v>
      </c>
      <c r="R1503" s="80" t="str">
        <f>rdxc_sourceList!P1658</f>
        <v>0</v>
      </c>
      <c r="S1503" s="81" t="str">
        <f>rdxc_sourceList!Q1658</f>
        <v/>
      </c>
      <c r="T1503" s="99" t="str">
        <f t="shared" si="53"/>
        <v>1502|52|NS-01|DZERZHINSKY DISTRICT of NOVOSIBIRSK||0|0|0|</v>
      </c>
    </row>
    <row r="1504" spans="11:20">
      <c r="K1504">
        <v>1503</v>
      </c>
      <c r="L1504" s="68">
        <f t="shared" si="52"/>
        <v>52</v>
      </c>
      <c r="M1504" s="1" t="str">
        <f>rdxc_sourceList!K1659</f>
        <v>NS-02</v>
      </c>
      <c r="N1504" s="2" t="str">
        <f>rdxc_sourceList!L1659</f>
        <v>ZHELEZNODOROZHNY DISTRICT of NOVOSIBIRSK</v>
      </c>
      <c r="O1504" s="103" t="str">
        <f>rdxc_sourceList!M1659</f>
        <v/>
      </c>
      <c r="P1504" s="60" t="str">
        <f>rdxc_sourceList!N1659</f>
        <v>0</v>
      </c>
      <c r="Q1504" s="60" t="str">
        <f>rdxc_sourceList!O1659</f>
        <v>0</v>
      </c>
      <c r="R1504" s="60" t="str">
        <f>rdxc_sourceList!P1659</f>
        <v>0</v>
      </c>
      <c r="S1504" t="str">
        <f>rdxc_sourceList!Q1659</f>
        <v/>
      </c>
      <c r="T1504" s="99" t="str">
        <f t="shared" si="53"/>
        <v>1503|52|NS-02|ZHELEZNODOROZHNY DISTRICT of NOVOSIBIRSK||0|0|0|</v>
      </c>
    </row>
    <row r="1505" spans="11:20">
      <c r="K1505">
        <v>1504</v>
      </c>
      <c r="L1505" s="68">
        <f t="shared" si="52"/>
        <v>52</v>
      </c>
      <c r="M1505" s="1" t="str">
        <f>rdxc_sourceList!K1660</f>
        <v>NS-03</v>
      </c>
      <c r="N1505" s="2" t="str">
        <f>rdxc_sourceList!L1660</f>
        <v>ZAYELTSOVSKY DISTRICT of NOVOSIBIRSK</v>
      </c>
      <c r="O1505" s="103" t="str">
        <f>rdxc_sourceList!M1660</f>
        <v/>
      </c>
      <c r="P1505" s="60" t="str">
        <f>rdxc_sourceList!N1660</f>
        <v>0</v>
      </c>
      <c r="Q1505" s="60" t="str">
        <f>rdxc_sourceList!O1660</f>
        <v>0</v>
      </c>
      <c r="R1505" s="60" t="str">
        <f>rdxc_sourceList!P1660</f>
        <v>0</v>
      </c>
      <c r="S1505" t="str">
        <f>rdxc_sourceList!Q1660</f>
        <v/>
      </c>
      <c r="T1505" s="99" t="str">
        <f t="shared" si="53"/>
        <v>1504|52|NS-03|ZAYELTSOVSKY DISTRICT of NOVOSIBIRSK||0|0|0|</v>
      </c>
    </row>
    <row r="1506" spans="11:20">
      <c r="K1506">
        <v>1505</v>
      </c>
      <c r="L1506" s="68">
        <f t="shared" si="52"/>
        <v>52</v>
      </c>
      <c r="M1506" s="1" t="str">
        <f>rdxc_sourceList!K1661</f>
        <v>NS-04</v>
      </c>
      <c r="N1506" s="2" t="str">
        <f>rdxc_sourceList!L1661</f>
        <v>KALININSKY DISTRICT of NOVOSIBIRSK</v>
      </c>
      <c r="O1506" s="103" t="str">
        <f>rdxc_sourceList!M1661</f>
        <v/>
      </c>
      <c r="P1506" s="60" t="str">
        <f>rdxc_sourceList!N1661</f>
        <v>0</v>
      </c>
      <c r="Q1506" s="60" t="str">
        <f>rdxc_sourceList!O1661</f>
        <v>0</v>
      </c>
      <c r="R1506" s="60" t="str">
        <f>rdxc_sourceList!P1661</f>
        <v>0</v>
      </c>
      <c r="S1506" t="str">
        <f>rdxc_sourceList!Q1661</f>
        <v/>
      </c>
      <c r="T1506" s="99" t="str">
        <f t="shared" si="53"/>
        <v>1505|52|NS-04|KALININSKY DISTRICT of NOVOSIBIRSK||0|0|0|</v>
      </c>
    </row>
    <row r="1507" spans="11:20">
      <c r="K1507">
        <v>1506</v>
      </c>
      <c r="L1507" s="68">
        <f t="shared" si="52"/>
        <v>52</v>
      </c>
      <c r="M1507" s="1" t="str">
        <f>rdxc_sourceList!K1662</f>
        <v>NS-05</v>
      </c>
      <c r="N1507" s="2" t="str">
        <f>rdxc_sourceList!L1662</f>
        <v>KIROVSKY DISTRICT of NOVOSIBIRSK</v>
      </c>
      <c r="O1507" s="103" t="str">
        <f>rdxc_sourceList!M1662</f>
        <v/>
      </c>
      <c r="P1507" s="60" t="str">
        <f>rdxc_sourceList!N1662</f>
        <v>0</v>
      </c>
      <c r="Q1507" s="60" t="str">
        <f>rdxc_sourceList!O1662</f>
        <v>0</v>
      </c>
      <c r="R1507" s="60" t="str">
        <f>rdxc_sourceList!P1662</f>
        <v>0</v>
      </c>
      <c r="S1507" t="str">
        <f>rdxc_sourceList!Q1662</f>
        <v/>
      </c>
      <c r="T1507" s="99" t="str">
        <f t="shared" si="53"/>
        <v>1506|52|NS-05|KIROVSKY DISTRICT of NOVOSIBIRSK||0|0|0|</v>
      </c>
    </row>
    <row r="1508" spans="11:20">
      <c r="K1508">
        <v>1507</v>
      </c>
      <c r="L1508" s="68">
        <f t="shared" si="52"/>
        <v>52</v>
      </c>
      <c r="M1508" s="1" t="str">
        <f>rdxc_sourceList!K1663</f>
        <v>NS-06</v>
      </c>
      <c r="N1508" s="2" t="str">
        <f>rdxc_sourceList!L1663</f>
        <v>LENINSKY DISTRICT of NOVOSIBIRSK</v>
      </c>
      <c r="O1508" s="103" t="str">
        <f>rdxc_sourceList!M1663</f>
        <v/>
      </c>
      <c r="P1508" s="60" t="str">
        <f>rdxc_sourceList!N1663</f>
        <v>0</v>
      </c>
      <c r="Q1508" s="60" t="str">
        <f>rdxc_sourceList!O1663</f>
        <v>0</v>
      </c>
      <c r="R1508" s="60" t="str">
        <f>rdxc_sourceList!P1663</f>
        <v>0</v>
      </c>
      <c r="S1508" t="str">
        <f>rdxc_sourceList!Q1663</f>
        <v/>
      </c>
      <c r="T1508" s="99" t="str">
        <f t="shared" si="53"/>
        <v>1507|52|NS-06|LENINSKY DISTRICT of NOVOSIBIRSK||0|0|0|</v>
      </c>
    </row>
    <row r="1509" spans="11:20">
      <c r="K1509">
        <v>1508</v>
      </c>
      <c r="L1509" s="68">
        <f t="shared" si="52"/>
        <v>52</v>
      </c>
      <c r="M1509" s="1" t="str">
        <f>rdxc_sourceList!K1664</f>
        <v>NS-07</v>
      </c>
      <c r="N1509" s="2" t="str">
        <f>rdxc_sourceList!L1664</f>
        <v>OKTYABRSKY DISTRICT of NOVOSIBIRSK</v>
      </c>
      <c r="O1509" s="103" t="str">
        <f>rdxc_sourceList!M1664</f>
        <v/>
      </c>
      <c r="P1509" s="60" t="str">
        <f>rdxc_sourceList!N1664</f>
        <v>0</v>
      </c>
      <c r="Q1509" s="60" t="str">
        <f>rdxc_sourceList!O1664</f>
        <v>0</v>
      </c>
      <c r="R1509" s="60" t="str">
        <f>rdxc_sourceList!P1664</f>
        <v>0</v>
      </c>
      <c r="S1509" t="str">
        <f>rdxc_sourceList!Q1664</f>
        <v/>
      </c>
      <c r="T1509" s="99" t="str">
        <f t="shared" si="53"/>
        <v>1508|52|NS-07|OKTYABRSKY DISTRICT of NOVOSIBIRSK||0|0|0|</v>
      </c>
    </row>
    <row r="1510" spans="11:20">
      <c r="K1510">
        <v>1509</v>
      </c>
      <c r="L1510" s="68">
        <f t="shared" si="52"/>
        <v>52</v>
      </c>
      <c r="M1510" s="1" t="str">
        <f>rdxc_sourceList!K1665</f>
        <v>NS-08</v>
      </c>
      <c r="N1510" s="2" t="str">
        <f>rdxc_sourceList!L1665</f>
        <v>PERVOMAJSKY DISTRICT of NOVOSIBIRSK</v>
      </c>
      <c r="O1510" s="103" t="str">
        <f>rdxc_sourceList!M1665</f>
        <v/>
      </c>
      <c r="P1510" s="60" t="str">
        <f>rdxc_sourceList!N1665</f>
        <v>0</v>
      </c>
      <c r="Q1510" s="60" t="str">
        <f>rdxc_sourceList!O1665</f>
        <v>0</v>
      </c>
      <c r="R1510" s="60" t="str">
        <f>rdxc_sourceList!P1665</f>
        <v>0</v>
      </c>
      <c r="S1510" t="str">
        <f>rdxc_sourceList!Q1665</f>
        <v/>
      </c>
      <c r="T1510" s="99" t="str">
        <f t="shared" si="53"/>
        <v>1509|52|NS-08|PERVOMAJSKY DISTRICT of NOVOSIBIRSK||0|0|0|</v>
      </c>
    </row>
    <row r="1511" spans="11:20">
      <c r="K1511">
        <v>1510</v>
      </c>
      <c r="L1511" s="68">
        <f t="shared" si="52"/>
        <v>52</v>
      </c>
      <c r="M1511" s="1" t="str">
        <f>rdxc_sourceList!K1666</f>
        <v>NS-09</v>
      </c>
      <c r="N1511" s="2" t="str">
        <f>rdxc_sourceList!L1666</f>
        <v>SOVETSKY DISTRICT of NOVOSIBIRSK</v>
      </c>
      <c r="O1511" s="103" t="str">
        <f>rdxc_sourceList!M1666</f>
        <v/>
      </c>
      <c r="P1511" s="60" t="str">
        <f>rdxc_sourceList!N1666</f>
        <v>0</v>
      </c>
      <c r="Q1511" s="60" t="str">
        <f>rdxc_sourceList!O1666</f>
        <v>0</v>
      </c>
      <c r="R1511" s="60" t="str">
        <f>rdxc_sourceList!P1666</f>
        <v>0</v>
      </c>
      <c r="S1511" t="str">
        <f>rdxc_sourceList!Q1666</f>
        <v/>
      </c>
      <c r="T1511" s="99" t="str">
        <f t="shared" si="53"/>
        <v>1510|52|NS-09|SOVETSKY DISTRICT of NOVOSIBIRSK||0|0|0|</v>
      </c>
    </row>
    <row r="1512" spans="11:20">
      <c r="K1512">
        <v>1511</v>
      </c>
      <c r="L1512" s="68">
        <f t="shared" si="52"/>
        <v>52</v>
      </c>
      <c r="M1512" s="1" t="str">
        <f>rdxc_sourceList!K1667</f>
        <v>NS-10</v>
      </c>
      <c r="N1512" s="2" t="str">
        <f>rdxc_sourceList!L1667</f>
        <v>CENTRALNY DISTRICT of NOVOSIBIRSK</v>
      </c>
      <c r="O1512" s="103" t="str">
        <f>rdxc_sourceList!M1667</f>
        <v/>
      </c>
      <c r="P1512" s="60" t="str">
        <f>rdxc_sourceList!N1667</f>
        <v>0</v>
      </c>
      <c r="Q1512" s="60" t="str">
        <f>rdxc_sourceList!O1667</f>
        <v>0</v>
      </c>
      <c r="R1512" s="60" t="str">
        <f>rdxc_sourceList!P1667</f>
        <v>0</v>
      </c>
      <c r="S1512" t="str">
        <f>rdxc_sourceList!Q1667</f>
        <v/>
      </c>
      <c r="T1512" s="99" t="str">
        <f t="shared" si="53"/>
        <v>1511|52|NS-10|CENTRALNY DISTRICT of NOVOSIBIRSK||0|0|0|</v>
      </c>
    </row>
    <row r="1513" spans="11:20">
      <c r="K1513">
        <v>1512</v>
      </c>
      <c r="L1513" s="68">
        <f t="shared" si="52"/>
        <v>52</v>
      </c>
      <c r="M1513" s="1" t="str">
        <f>rdxc_sourceList!K1668</f>
        <v>NS-11</v>
      </c>
      <c r="N1513" s="2" t="str">
        <f>rdxc_sourceList!L1668</f>
        <v>BAGANSKY AREA</v>
      </c>
      <c r="O1513" s="103" t="str">
        <f>rdxc_sourceList!M1668</f>
        <v/>
      </c>
      <c r="P1513" s="60" t="str">
        <f>rdxc_sourceList!N1668</f>
        <v>0</v>
      </c>
      <c r="Q1513" s="60" t="str">
        <f>rdxc_sourceList!O1668</f>
        <v>0</v>
      </c>
      <c r="R1513" s="60" t="str">
        <f>rdxc_sourceList!P1668</f>
        <v>0</v>
      </c>
      <c r="S1513" t="str">
        <f>rdxc_sourceList!Q1668</f>
        <v/>
      </c>
      <c r="T1513" s="99" t="str">
        <f t="shared" si="53"/>
        <v>1512|52|NS-11|BAGANSKY AREA||0|0|0|</v>
      </c>
    </row>
    <row r="1514" spans="11:20">
      <c r="K1514">
        <v>1513</v>
      </c>
      <c r="L1514" s="68">
        <f t="shared" si="52"/>
        <v>52</v>
      </c>
      <c r="M1514" s="1" t="str">
        <f>rdxc_sourceList!K1669</f>
        <v>NS-12</v>
      </c>
      <c r="N1514" s="2" t="str">
        <f>rdxc_sourceList!L1669</f>
        <v>BARABINSK AREA / incl. BARABINSK /</v>
      </c>
      <c r="O1514" s="103" t="str">
        <f>rdxc_sourceList!M1669</f>
        <v/>
      </c>
      <c r="P1514" s="60" t="str">
        <f>rdxc_sourceList!N1669</f>
        <v>0</v>
      </c>
      <c r="Q1514" s="60" t="str">
        <f>rdxc_sourceList!O1669</f>
        <v>0</v>
      </c>
      <c r="R1514" s="60" t="str">
        <f>rdxc_sourceList!P1669</f>
        <v>0</v>
      </c>
      <c r="S1514" t="str">
        <f>rdxc_sourceList!Q1669</f>
        <v/>
      </c>
      <c r="T1514" s="99" t="str">
        <f t="shared" si="53"/>
        <v>1513|52|NS-12|BARABINSK AREA / incl. BARABINSK /||0|0|0|</v>
      </c>
    </row>
    <row r="1515" spans="11:20">
      <c r="K1515">
        <v>1514</v>
      </c>
      <c r="L1515" s="68">
        <f t="shared" si="52"/>
        <v>52</v>
      </c>
      <c r="M1515" s="1" t="str">
        <f>rdxc_sourceList!K1670</f>
        <v>NS-13</v>
      </c>
      <c r="N1515" s="2" t="str">
        <f>rdxc_sourceList!L1670</f>
        <v>BOLOTNINSKY AREA / incl. BOLOTNOE /</v>
      </c>
      <c r="O1515" s="103" t="str">
        <f>rdxc_sourceList!M1670</f>
        <v/>
      </c>
      <c r="P1515" s="60" t="str">
        <f>rdxc_sourceList!N1670</f>
        <v>0</v>
      </c>
      <c r="Q1515" s="60" t="str">
        <f>rdxc_sourceList!O1670</f>
        <v>0</v>
      </c>
      <c r="R1515" s="60" t="str">
        <f>rdxc_sourceList!P1670</f>
        <v>0</v>
      </c>
      <c r="S1515" t="str">
        <f>rdxc_sourceList!Q1670</f>
        <v/>
      </c>
      <c r="T1515" s="99" t="str">
        <f t="shared" si="53"/>
        <v>1514|52|NS-13|BOLOTNINSKY AREA / incl. BOLOTNOE /||0|0|0|</v>
      </c>
    </row>
    <row r="1516" spans="11:20">
      <c r="K1516">
        <v>1515</v>
      </c>
      <c r="L1516" s="68">
        <f t="shared" si="52"/>
        <v>52</v>
      </c>
      <c r="M1516" s="1" t="str">
        <f>rdxc_sourceList!K1671</f>
        <v>NS-14</v>
      </c>
      <c r="N1516" s="2" t="str">
        <f>rdxc_sourceList!L1671</f>
        <v>VENGEROVSKY AREA</v>
      </c>
      <c r="O1516" s="103" t="str">
        <f>rdxc_sourceList!M1671</f>
        <v/>
      </c>
      <c r="P1516" s="60" t="str">
        <f>rdxc_sourceList!N1671</f>
        <v>0</v>
      </c>
      <c r="Q1516" s="60" t="str">
        <f>rdxc_sourceList!O1671</f>
        <v>0</v>
      </c>
      <c r="R1516" s="60" t="str">
        <f>rdxc_sourceList!P1671</f>
        <v>0</v>
      </c>
      <c r="S1516" t="str">
        <f>rdxc_sourceList!Q1671</f>
        <v/>
      </c>
      <c r="T1516" s="99" t="str">
        <f t="shared" si="53"/>
        <v>1515|52|NS-14|VENGEROVSKY AREA||0|0|0|</v>
      </c>
    </row>
    <row r="1517" spans="11:20">
      <c r="K1517">
        <v>1516</v>
      </c>
      <c r="L1517" s="68">
        <f t="shared" si="52"/>
        <v>52</v>
      </c>
      <c r="M1517" s="1" t="str">
        <f>rdxc_sourceList!K1672</f>
        <v>NS-15</v>
      </c>
      <c r="N1517" s="2" t="str">
        <f>rdxc_sourceList!L1672</f>
        <v>DOVOLENSKY AREA</v>
      </c>
      <c r="O1517" s="103" t="str">
        <f>rdxc_sourceList!M1672</f>
        <v/>
      </c>
      <c r="P1517" s="60" t="str">
        <f>rdxc_sourceList!N1672</f>
        <v>0</v>
      </c>
      <c r="Q1517" s="60" t="str">
        <f>rdxc_sourceList!O1672</f>
        <v>0</v>
      </c>
      <c r="R1517" s="60" t="str">
        <f>rdxc_sourceList!P1672</f>
        <v>0</v>
      </c>
      <c r="S1517" t="str">
        <f>rdxc_sourceList!Q1672</f>
        <v/>
      </c>
      <c r="T1517" s="99" t="str">
        <f t="shared" si="53"/>
        <v>1516|52|NS-15|DOVOLENSKY AREA||0|0|0|</v>
      </c>
    </row>
    <row r="1518" spans="11:20">
      <c r="K1518">
        <v>1517</v>
      </c>
      <c r="L1518" s="68">
        <f t="shared" si="52"/>
        <v>52</v>
      </c>
      <c r="M1518" s="1" t="str">
        <f>rdxc_sourceList!K1673</f>
        <v>NS-16</v>
      </c>
      <c r="N1518" s="2" t="str">
        <f>rdxc_sourceList!L1673</f>
        <v>ZDVINSKY AREA</v>
      </c>
      <c r="O1518" s="103" t="str">
        <f>rdxc_sourceList!M1673</f>
        <v/>
      </c>
      <c r="P1518" s="60" t="str">
        <f>rdxc_sourceList!N1673</f>
        <v>0</v>
      </c>
      <c r="Q1518" s="60" t="str">
        <f>rdxc_sourceList!O1673</f>
        <v>0</v>
      </c>
      <c r="R1518" s="60" t="str">
        <f>rdxc_sourceList!P1673</f>
        <v>0</v>
      </c>
      <c r="S1518" t="str">
        <f>rdxc_sourceList!Q1673</f>
        <v/>
      </c>
      <c r="T1518" s="99" t="str">
        <f t="shared" si="53"/>
        <v>1517|52|NS-16|ZDVINSKY AREA||0|0|0|</v>
      </c>
    </row>
    <row r="1519" spans="11:20">
      <c r="K1519">
        <v>1518</v>
      </c>
      <c r="L1519" s="68">
        <f t="shared" si="52"/>
        <v>52</v>
      </c>
      <c r="M1519" s="1" t="str">
        <f>rdxc_sourceList!K1674</f>
        <v>NS-17</v>
      </c>
      <c r="N1519" s="2" t="str">
        <f>rdxc_sourceList!L1674</f>
        <v>ISKITIMSKY AREA</v>
      </c>
      <c r="O1519" s="103" t="str">
        <f>rdxc_sourceList!M1674</f>
        <v/>
      </c>
      <c r="P1519" s="60" t="str">
        <f>rdxc_sourceList!N1674</f>
        <v>0</v>
      </c>
      <c r="Q1519" s="60" t="str">
        <f>rdxc_sourceList!O1674</f>
        <v>0</v>
      </c>
      <c r="R1519" s="60" t="str">
        <f>rdxc_sourceList!P1674</f>
        <v>0</v>
      </c>
      <c r="S1519" t="str">
        <f>rdxc_sourceList!Q1674</f>
        <v/>
      </c>
      <c r="T1519" s="99" t="str">
        <f t="shared" si="53"/>
        <v>1518|52|NS-17|ISKITIMSKY AREA||0|0|0|</v>
      </c>
    </row>
    <row r="1520" spans="11:20">
      <c r="K1520">
        <v>1519</v>
      </c>
      <c r="L1520" s="68">
        <f t="shared" si="52"/>
        <v>52</v>
      </c>
      <c r="M1520" s="1" t="str">
        <f>rdxc_sourceList!K1675</f>
        <v>NS-18</v>
      </c>
      <c r="N1520" s="2" t="str">
        <f>rdxc_sourceList!L1675</f>
        <v>KARASUKSKY AREA / incl. KARASUK/</v>
      </c>
      <c r="O1520" s="103" t="str">
        <f>rdxc_sourceList!M1675</f>
        <v/>
      </c>
      <c r="P1520" s="60" t="str">
        <f>rdxc_sourceList!N1675</f>
        <v>0</v>
      </c>
      <c r="Q1520" s="60" t="str">
        <f>rdxc_sourceList!O1675</f>
        <v>0</v>
      </c>
      <c r="R1520" s="60" t="str">
        <f>rdxc_sourceList!P1675</f>
        <v>0</v>
      </c>
      <c r="S1520" t="str">
        <f>rdxc_sourceList!Q1675</f>
        <v/>
      </c>
      <c r="T1520" s="99" t="str">
        <f t="shared" si="53"/>
        <v>1519|52|NS-18|KARASUKSKY AREA / incl. KARASUK/||0|0|0|</v>
      </c>
    </row>
    <row r="1521" spans="11:20">
      <c r="K1521">
        <v>1520</v>
      </c>
      <c r="L1521" s="68">
        <f t="shared" si="52"/>
        <v>52</v>
      </c>
      <c r="M1521" s="1" t="str">
        <f>rdxc_sourceList!K1676</f>
        <v>NS-19</v>
      </c>
      <c r="N1521" s="2" t="str">
        <f>rdxc_sourceList!L1676</f>
        <v>KARGATSKY AREA / incl. KARGAT/</v>
      </c>
      <c r="O1521" s="103" t="str">
        <f>rdxc_sourceList!M1676</f>
        <v/>
      </c>
      <c r="P1521" s="60" t="str">
        <f>rdxc_sourceList!N1676</f>
        <v>0</v>
      </c>
      <c r="Q1521" s="60" t="str">
        <f>rdxc_sourceList!O1676</f>
        <v>0</v>
      </c>
      <c r="R1521" s="60" t="str">
        <f>rdxc_sourceList!P1676</f>
        <v>0</v>
      </c>
      <c r="S1521" t="str">
        <f>rdxc_sourceList!Q1676</f>
        <v/>
      </c>
      <c r="T1521" s="99" t="str">
        <f t="shared" si="53"/>
        <v>1520|52|NS-19|KARGATSKY AREA / incl. KARGAT/||0|0|0|</v>
      </c>
    </row>
    <row r="1522" spans="11:20">
      <c r="K1522">
        <v>1521</v>
      </c>
      <c r="L1522" s="68">
        <f t="shared" si="52"/>
        <v>52</v>
      </c>
      <c r="M1522" s="1" t="str">
        <f>rdxc_sourceList!K1677</f>
        <v>NS-20</v>
      </c>
      <c r="N1522" s="2" t="str">
        <f>rdxc_sourceList!L1677</f>
        <v>KOLYVANSKY AREA</v>
      </c>
      <c r="O1522" s="103" t="str">
        <f>rdxc_sourceList!M1677</f>
        <v/>
      </c>
      <c r="P1522" s="60" t="str">
        <f>rdxc_sourceList!N1677</f>
        <v>0</v>
      </c>
      <c r="Q1522" s="60" t="str">
        <f>rdxc_sourceList!O1677</f>
        <v>0</v>
      </c>
      <c r="R1522" s="60" t="str">
        <f>rdxc_sourceList!P1677</f>
        <v>0</v>
      </c>
      <c r="S1522" t="str">
        <f>rdxc_sourceList!Q1677</f>
        <v/>
      </c>
      <c r="T1522" s="99" t="str">
        <f t="shared" si="53"/>
        <v>1521|52|NS-20|KOLYVANSKY AREA||0|0|0|</v>
      </c>
    </row>
    <row r="1523" spans="11:20">
      <c r="K1523">
        <v>1522</v>
      </c>
      <c r="L1523" s="68">
        <f t="shared" si="52"/>
        <v>52</v>
      </c>
      <c r="M1523" s="1" t="str">
        <f>rdxc_sourceList!K1678</f>
        <v>NS-21</v>
      </c>
      <c r="N1523" s="2" t="str">
        <f>rdxc_sourceList!L1678</f>
        <v>KOCHENEVSKY AREA</v>
      </c>
      <c r="O1523" s="103" t="str">
        <f>rdxc_sourceList!M1678</f>
        <v/>
      </c>
      <c r="P1523" s="60" t="str">
        <f>rdxc_sourceList!N1678</f>
        <v>0</v>
      </c>
      <c r="Q1523" s="60" t="str">
        <f>rdxc_sourceList!O1678</f>
        <v>0</v>
      </c>
      <c r="R1523" s="60" t="str">
        <f>rdxc_sourceList!P1678</f>
        <v>0</v>
      </c>
      <c r="S1523" t="str">
        <f>rdxc_sourceList!Q1678</f>
        <v/>
      </c>
      <c r="T1523" s="99" t="str">
        <f t="shared" si="53"/>
        <v>1522|52|NS-21|KOCHENEVSKY AREA||0|0|0|</v>
      </c>
    </row>
    <row r="1524" spans="11:20">
      <c r="K1524">
        <v>1523</v>
      </c>
      <c r="L1524" s="68">
        <f t="shared" si="52"/>
        <v>52</v>
      </c>
      <c r="M1524" s="1" t="str">
        <f>rdxc_sourceList!K1679</f>
        <v>NS-22</v>
      </c>
      <c r="N1524" s="2" t="str">
        <f>rdxc_sourceList!L1679</f>
        <v>KOCHKOVSKY AREA</v>
      </c>
      <c r="O1524" s="103" t="str">
        <f>rdxc_sourceList!M1679</f>
        <v/>
      </c>
      <c r="P1524" s="60" t="str">
        <f>rdxc_sourceList!N1679</f>
        <v>0</v>
      </c>
      <c r="Q1524" s="60" t="str">
        <f>rdxc_sourceList!O1679</f>
        <v>0</v>
      </c>
      <c r="R1524" s="60" t="str">
        <f>rdxc_sourceList!P1679</f>
        <v>0</v>
      </c>
      <c r="S1524" t="str">
        <f>rdxc_sourceList!Q1679</f>
        <v/>
      </c>
      <c r="T1524" s="99" t="str">
        <f t="shared" si="53"/>
        <v>1523|52|NS-22|KOCHKOVSKY AREA||0|0|0|</v>
      </c>
    </row>
    <row r="1525" spans="11:20">
      <c r="K1525">
        <v>1524</v>
      </c>
      <c r="L1525" s="68">
        <f t="shared" si="52"/>
        <v>52</v>
      </c>
      <c r="M1525" s="1" t="str">
        <f>rdxc_sourceList!K1680</f>
        <v>NS-23</v>
      </c>
      <c r="N1525" s="2" t="str">
        <f>rdxc_sourceList!L1680</f>
        <v>KRASNOZERSKY AREA</v>
      </c>
      <c r="O1525" s="103" t="str">
        <f>rdxc_sourceList!M1680</f>
        <v/>
      </c>
      <c r="P1525" s="60" t="str">
        <f>rdxc_sourceList!N1680</f>
        <v>0</v>
      </c>
      <c r="Q1525" s="60" t="str">
        <f>rdxc_sourceList!O1680</f>
        <v>0</v>
      </c>
      <c r="R1525" s="60" t="str">
        <f>rdxc_sourceList!P1680</f>
        <v>0</v>
      </c>
      <c r="S1525" t="str">
        <f>rdxc_sourceList!Q1680</f>
        <v/>
      </c>
      <c r="T1525" s="99" t="str">
        <f t="shared" si="53"/>
        <v>1524|52|NS-23|KRASNOZERSKY AREA||0|0|0|</v>
      </c>
    </row>
    <row r="1526" spans="11:20">
      <c r="K1526">
        <v>1525</v>
      </c>
      <c r="L1526" s="68">
        <f t="shared" si="52"/>
        <v>52</v>
      </c>
      <c r="M1526" s="1" t="str">
        <f>rdxc_sourceList!K1681</f>
        <v>NS-24</v>
      </c>
      <c r="N1526" s="2" t="str">
        <f>rdxc_sourceList!L1681</f>
        <v>KUIBYSHEVSKY AREA / incl. KUIBYSHEV /</v>
      </c>
      <c r="O1526" s="103" t="str">
        <f>rdxc_sourceList!M1681</f>
        <v/>
      </c>
      <c r="P1526" s="60" t="str">
        <f>rdxc_sourceList!N1681</f>
        <v>0</v>
      </c>
      <c r="Q1526" s="60" t="str">
        <f>rdxc_sourceList!O1681</f>
        <v>0</v>
      </c>
      <c r="R1526" s="60" t="str">
        <f>rdxc_sourceList!P1681</f>
        <v>0</v>
      </c>
      <c r="S1526" t="str">
        <f>rdxc_sourceList!Q1681</f>
        <v/>
      </c>
      <c r="T1526" s="99" t="str">
        <f t="shared" si="53"/>
        <v>1525|52|NS-24|KUIBYSHEVSKY AREA / incl. KUIBYSHEV /||0|0|0|</v>
      </c>
    </row>
    <row r="1527" spans="11:20">
      <c r="K1527">
        <v>1526</v>
      </c>
      <c r="L1527" s="68">
        <f t="shared" si="52"/>
        <v>52</v>
      </c>
      <c r="M1527" s="1" t="str">
        <f>rdxc_sourceList!K1682</f>
        <v>NS-25</v>
      </c>
      <c r="N1527" s="2" t="str">
        <f>rdxc_sourceList!L1682</f>
        <v>KUPINSKY AREA / incl. KUPINO/</v>
      </c>
      <c r="O1527" s="103" t="str">
        <f>rdxc_sourceList!M1682</f>
        <v/>
      </c>
      <c r="P1527" s="60" t="str">
        <f>rdxc_sourceList!N1682</f>
        <v>0</v>
      </c>
      <c r="Q1527" s="60" t="str">
        <f>rdxc_sourceList!O1682</f>
        <v>0</v>
      </c>
      <c r="R1527" s="60" t="str">
        <f>rdxc_sourceList!P1682</f>
        <v>0</v>
      </c>
      <c r="S1527" t="str">
        <f>rdxc_sourceList!Q1682</f>
        <v/>
      </c>
      <c r="T1527" s="99" t="str">
        <f t="shared" si="53"/>
        <v>1526|52|NS-25|KUPINSKY AREA / incl. KUPINO/||0|0|0|</v>
      </c>
    </row>
    <row r="1528" spans="11:20">
      <c r="K1528">
        <v>1527</v>
      </c>
      <c r="L1528" s="68">
        <f t="shared" si="52"/>
        <v>52</v>
      </c>
      <c r="M1528" s="1" t="str">
        <f>rdxc_sourceList!K1683</f>
        <v>NS-26</v>
      </c>
      <c r="N1528" s="2" t="str">
        <f>rdxc_sourceList!L1683</f>
        <v>KYSHTOVSKY AREA</v>
      </c>
      <c r="O1528" s="103" t="str">
        <f>rdxc_sourceList!M1683</f>
        <v/>
      </c>
      <c r="P1528" s="60" t="str">
        <f>rdxc_sourceList!N1683</f>
        <v>0</v>
      </c>
      <c r="Q1528" s="60" t="str">
        <f>rdxc_sourceList!O1683</f>
        <v>0</v>
      </c>
      <c r="R1528" s="60" t="str">
        <f>rdxc_sourceList!P1683</f>
        <v>0</v>
      </c>
      <c r="S1528" t="str">
        <f>rdxc_sourceList!Q1683</f>
        <v/>
      </c>
      <c r="T1528" s="99" t="str">
        <f t="shared" si="53"/>
        <v>1527|52|NS-26|KYSHTOVSKY AREA||0|0|0|</v>
      </c>
    </row>
    <row r="1529" spans="11:20">
      <c r="K1529">
        <v>1528</v>
      </c>
      <c r="L1529" s="68">
        <f t="shared" si="52"/>
        <v>52</v>
      </c>
      <c r="M1529" s="1" t="str">
        <f>rdxc_sourceList!K1684</f>
        <v>NS-27</v>
      </c>
      <c r="N1529" s="2" t="str">
        <f>rdxc_sourceList!L1684</f>
        <v>MASLYANINSKY AREA</v>
      </c>
      <c r="O1529" s="103" t="str">
        <f>rdxc_sourceList!M1684</f>
        <v/>
      </c>
      <c r="P1529" s="60" t="str">
        <f>rdxc_sourceList!N1684</f>
        <v>0</v>
      </c>
      <c r="Q1529" s="60" t="str">
        <f>rdxc_sourceList!O1684</f>
        <v>0</v>
      </c>
      <c r="R1529" s="60" t="str">
        <f>rdxc_sourceList!P1684</f>
        <v>0</v>
      </c>
      <c r="S1529" t="str">
        <f>rdxc_sourceList!Q1684</f>
        <v/>
      </c>
      <c r="T1529" s="99" t="str">
        <f t="shared" si="53"/>
        <v>1528|52|NS-27|MASLYANINSKY AREA||0|0|0|</v>
      </c>
    </row>
    <row r="1530" spans="11:20">
      <c r="K1530">
        <v>1529</v>
      </c>
      <c r="L1530" s="68">
        <f t="shared" si="52"/>
        <v>52</v>
      </c>
      <c r="M1530" s="1" t="str">
        <f>rdxc_sourceList!K1685</f>
        <v>NS-28</v>
      </c>
      <c r="N1530" s="2" t="str">
        <f>rdxc_sourceList!L1685</f>
        <v>MOSZKOWSKI AREA</v>
      </c>
      <c r="O1530" s="103" t="str">
        <f>rdxc_sourceList!M1685</f>
        <v/>
      </c>
      <c r="P1530" s="60" t="str">
        <f>rdxc_sourceList!N1685</f>
        <v>0</v>
      </c>
      <c r="Q1530" s="60" t="str">
        <f>rdxc_sourceList!O1685</f>
        <v>0</v>
      </c>
      <c r="R1530" s="60" t="str">
        <f>rdxc_sourceList!P1685</f>
        <v>0</v>
      </c>
      <c r="S1530" t="str">
        <f>rdxc_sourceList!Q1685</f>
        <v/>
      </c>
      <c r="T1530" s="99" t="str">
        <f t="shared" si="53"/>
        <v>1529|52|NS-28|MOSZKOWSKI AREA||0|0|0|</v>
      </c>
    </row>
    <row r="1531" spans="11:20">
      <c r="K1531">
        <v>1530</v>
      </c>
      <c r="L1531" s="68">
        <f t="shared" si="52"/>
        <v>52</v>
      </c>
      <c r="M1531" s="1" t="str">
        <f>rdxc_sourceList!K1686</f>
        <v>NS-29</v>
      </c>
      <c r="N1531" s="2" t="str">
        <f>rdxc_sourceList!L1686</f>
        <v>NOVOSIBIRSKY AREA</v>
      </c>
      <c r="O1531" s="103" t="str">
        <f>rdxc_sourceList!M1686</f>
        <v/>
      </c>
      <c r="P1531" s="60" t="str">
        <f>rdxc_sourceList!N1686</f>
        <v>0</v>
      </c>
      <c r="Q1531" s="60" t="str">
        <f>rdxc_sourceList!O1686</f>
        <v>0</v>
      </c>
      <c r="R1531" s="60" t="str">
        <f>rdxc_sourceList!P1686</f>
        <v>0</v>
      </c>
      <c r="S1531" t="str">
        <f>rdxc_sourceList!Q1686</f>
        <v/>
      </c>
      <c r="T1531" s="99" t="str">
        <f t="shared" si="53"/>
        <v>1530|52|NS-29|NOVOSIBIRSKY AREA||0|0|0|</v>
      </c>
    </row>
    <row r="1532" spans="11:20">
      <c r="K1532">
        <v>1531</v>
      </c>
      <c r="L1532" s="68">
        <f t="shared" si="52"/>
        <v>52</v>
      </c>
      <c r="M1532" s="1" t="str">
        <f>rdxc_sourceList!K1687</f>
        <v>NS-30</v>
      </c>
      <c r="N1532" s="2" t="str">
        <f>rdxc_sourceList!L1687</f>
        <v>ORDYNSKY AREA</v>
      </c>
      <c r="O1532" s="103" t="str">
        <f>rdxc_sourceList!M1687</f>
        <v/>
      </c>
      <c r="P1532" s="60" t="str">
        <f>rdxc_sourceList!N1687</f>
        <v>0</v>
      </c>
      <c r="Q1532" s="60" t="str">
        <f>rdxc_sourceList!O1687</f>
        <v>0</v>
      </c>
      <c r="R1532" s="60" t="str">
        <f>rdxc_sourceList!P1687</f>
        <v>0</v>
      </c>
      <c r="S1532" t="str">
        <f>rdxc_sourceList!Q1687</f>
        <v/>
      </c>
      <c r="T1532" s="99" t="str">
        <f t="shared" si="53"/>
        <v>1531|52|NS-30|ORDYNSKY AREA||0|0|0|</v>
      </c>
    </row>
    <row r="1533" spans="11:20">
      <c r="K1533">
        <v>1532</v>
      </c>
      <c r="L1533" s="68">
        <f t="shared" si="52"/>
        <v>52</v>
      </c>
      <c r="M1533" s="1" t="str">
        <f>rdxc_sourceList!K1688</f>
        <v>NS-31</v>
      </c>
      <c r="N1533" s="2" t="str">
        <f>rdxc_sourceList!L1688</f>
        <v>SEVERNY AREA</v>
      </c>
      <c r="O1533" s="103" t="str">
        <f>rdxc_sourceList!M1688</f>
        <v/>
      </c>
      <c r="P1533" s="60" t="str">
        <f>rdxc_sourceList!N1688</f>
        <v>0</v>
      </c>
      <c r="Q1533" s="60" t="str">
        <f>rdxc_sourceList!O1688</f>
        <v>0</v>
      </c>
      <c r="R1533" s="60" t="str">
        <f>rdxc_sourceList!P1688</f>
        <v>0</v>
      </c>
      <c r="S1533" t="str">
        <f>rdxc_sourceList!Q1688</f>
        <v/>
      </c>
      <c r="T1533" s="99" t="str">
        <f t="shared" si="53"/>
        <v>1532|52|NS-31|SEVERNY AREA||0|0|0|</v>
      </c>
    </row>
    <row r="1534" spans="11:20">
      <c r="K1534">
        <v>1533</v>
      </c>
      <c r="L1534" s="68">
        <f t="shared" si="52"/>
        <v>52</v>
      </c>
      <c r="M1534" s="1" t="str">
        <f>rdxc_sourceList!K1689</f>
        <v>NS-32</v>
      </c>
      <c r="N1534" s="2" t="str">
        <f>rdxc_sourceList!L1689</f>
        <v>SUZUNSKY AREA</v>
      </c>
      <c r="O1534" s="103" t="str">
        <f>rdxc_sourceList!M1689</f>
        <v/>
      </c>
      <c r="P1534" s="60" t="str">
        <f>rdxc_sourceList!N1689</f>
        <v>0</v>
      </c>
      <c r="Q1534" s="60" t="str">
        <f>rdxc_sourceList!O1689</f>
        <v>0</v>
      </c>
      <c r="R1534" s="60" t="str">
        <f>rdxc_sourceList!P1689</f>
        <v>0</v>
      </c>
      <c r="S1534" t="str">
        <f>rdxc_sourceList!Q1689</f>
        <v/>
      </c>
      <c r="T1534" s="99" t="str">
        <f t="shared" si="53"/>
        <v>1533|52|NS-32|SUZUNSKY AREA||0|0|0|</v>
      </c>
    </row>
    <row r="1535" spans="11:20">
      <c r="K1535">
        <v>1534</v>
      </c>
      <c r="L1535" s="68">
        <f t="shared" si="52"/>
        <v>52</v>
      </c>
      <c r="M1535" s="1" t="str">
        <f>rdxc_sourceList!K1690</f>
        <v>NS-33</v>
      </c>
      <c r="N1535" s="2" t="str">
        <f>rdxc_sourceList!L1690</f>
        <v>TATARSKY AREA / incl. TATARSK/</v>
      </c>
      <c r="O1535" s="103" t="str">
        <f>rdxc_sourceList!M1690</f>
        <v/>
      </c>
      <c r="P1535" s="60" t="str">
        <f>rdxc_sourceList!N1690</f>
        <v>0</v>
      </c>
      <c r="Q1535" s="60" t="str">
        <f>rdxc_sourceList!O1690</f>
        <v>0</v>
      </c>
      <c r="R1535" s="60" t="str">
        <f>rdxc_sourceList!P1690</f>
        <v>0</v>
      </c>
      <c r="S1535" t="str">
        <f>rdxc_sourceList!Q1690</f>
        <v/>
      </c>
      <c r="T1535" s="99" t="str">
        <f t="shared" si="53"/>
        <v>1534|52|NS-33|TATARSKY AREA / incl. TATARSK/||0|0|0|</v>
      </c>
    </row>
    <row r="1536" spans="11:20">
      <c r="K1536">
        <v>1535</v>
      </c>
      <c r="L1536" s="68">
        <f t="shared" si="52"/>
        <v>52</v>
      </c>
      <c r="M1536" s="1" t="str">
        <f>rdxc_sourceList!K1691</f>
        <v>NS-34</v>
      </c>
      <c r="N1536" s="2" t="str">
        <f>rdxc_sourceList!L1691</f>
        <v>TOGUCHINSKY AREA / incl. TOGUChIN/</v>
      </c>
      <c r="O1536" s="103" t="str">
        <f>rdxc_sourceList!M1691</f>
        <v/>
      </c>
      <c r="P1536" s="60" t="str">
        <f>rdxc_sourceList!N1691</f>
        <v>0</v>
      </c>
      <c r="Q1536" s="60" t="str">
        <f>rdxc_sourceList!O1691</f>
        <v>0</v>
      </c>
      <c r="R1536" s="60" t="str">
        <f>rdxc_sourceList!P1691</f>
        <v>0</v>
      </c>
      <c r="S1536" t="str">
        <f>rdxc_sourceList!Q1691</f>
        <v/>
      </c>
      <c r="T1536" s="99" t="str">
        <f t="shared" si="53"/>
        <v>1535|52|NS-34|TOGUCHINSKY AREA / incl. TOGUChIN/||0|0|0|</v>
      </c>
    </row>
    <row r="1537" spans="11:20">
      <c r="K1537">
        <v>1536</v>
      </c>
      <c r="L1537" s="68">
        <f t="shared" si="52"/>
        <v>52</v>
      </c>
      <c r="M1537" s="1" t="str">
        <f>rdxc_sourceList!K1692</f>
        <v>NS-35</v>
      </c>
      <c r="N1537" s="2" t="str">
        <f>rdxc_sourceList!L1692</f>
        <v>UBINSKY AREA</v>
      </c>
      <c r="O1537" s="103" t="str">
        <f>rdxc_sourceList!M1692</f>
        <v/>
      </c>
      <c r="P1537" s="60" t="str">
        <f>rdxc_sourceList!N1692</f>
        <v>0</v>
      </c>
      <c r="Q1537" s="60" t="str">
        <f>rdxc_sourceList!O1692</f>
        <v>0</v>
      </c>
      <c r="R1537" s="60" t="str">
        <f>rdxc_sourceList!P1692</f>
        <v>0</v>
      </c>
      <c r="S1537" t="str">
        <f>rdxc_sourceList!Q1692</f>
        <v/>
      </c>
      <c r="T1537" s="99" t="str">
        <f t="shared" si="53"/>
        <v>1536|52|NS-35|UBINSKY AREA||0|0|0|</v>
      </c>
    </row>
    <row r="1538" spans="11:20">
      <c r="K1538">
        <v>1537</v>
      </c>
      <c r="L1538" s="68">
        <f t="shared" si="52"/>
        <v>52</v>
      </c>
      <c r="M1538" s="1" t="str">
        <f>rdxc_sourceList!K1693</f>
        <v>NS-36</v>
      </c>
      <c r="N1538" s="2" t="str">
        <f>rdxc_sourceList!L1693</f>
        <v>UST-TARKSKIY AREA</v>
      </c>
      <c r="O1538" s="103" t="str">
        <f>rdxc_sourceList!M1693</f>
        <v/>
      </c>
      <c r="P1538" s="60" t="str">
        <f>rdxc_sourceList!N1693</f>
        <v>0</v>
      </c>
      <c r="Q1538" s="60" t="str">
        <f>rdxc_sourceList!O1693</f>
        <v>0</v>
      </c>
      <c r="R1538" s="60" t="str">
        <f>rdxc_sourceList!P1693</f>
        <v>0</v>
      </c>
      <c r="S1538" t="str">
        <f>rdxc_sourceList!Q1693</f>
        <v/>
      </c>
      <c r="T1538" s="99" t="str">
        <f t="shared" si="53"/>
        <v>1537|52|NS-36|UST-TARKSKIY AREA||0|0|0|</v>
      </c>
    </row>
    <row r="1539" spans="11:20">
      <c r="K1539">
        <v>1538</v>
      </c>
      <c r="L1539" s="68">
        <f t="shared" ref="L1539:L1602" si="54">VLOOKUP(LEFT(M1539,2),$B$2:$C$92,2,0)</f>
        <v>52</v>
      </c>
      <c r="M1539" s="1" t="str">
        <f>rdxc_sourceList!K1694</f>
        <v>NS-37</v>
      </c>
      <c r="N1539" s="2" t="str">
        <f>rdxc_sourceList!L1694</f>
        <v>CHANOVSKY AREA</v>
      </c>
      <c r="O1539" s="103" t="str">
        <f>rdxc_sourceList!M1694</f>
        <v/>
      </c>
      <c r="P1539" s="60" t="str">
        <f>rdxc_sourceList!N1694</f>
        <v>0</v>
      </c>
      <c r="Q1539" s="60" t="str">
        <f>rdxc_sourceList!O1694</f>
        <v>0</v>
      </c>
      <c r="R1539" s="60" t="str">
        <f>rdxc_sourceList!P1694</f>
        <v>0</v>
      </c>
      <c r="S1539" t="str">
        <f>rdxc_sourceList!Q1694</f>
        <v/>
      </c>
      <c r="T1539" s="99" t="str">
        <f t="shared" ref="T1539:T1602" si="55">K1539&amp;"|"&amp;L1539&amp;"|"&amp;M1539&amp;"|"&amp;N1539&amp;"|"&amp;IF(O1539 &lt;&gt; "",TEXT(O1539,"yyyy-mm-dd"),"")&amp;"|"&amp;P1539&amp;"|"&amp;Q1539&amp;"|"&amp;R1539&amp;"|"&amp;S1539</f>
        <v>1538|52|NS-37|CHANOVSKY AREA||0|0|0|</v>
      </c>
    </row>
    <row r="1540" spans="11:20">
      <c r="K1540">
        <v>1539</v>
      </c>
      <c r="L1540" s="68">
        <f t="shared" si="54"/>
        <v>52</v>
      </c>
      <c r="M1540" s="1" t="str">
        <f>rdxc_sourceList!K1695</f>
        <v>NS-38</v>
      </c>
      <c r="N1540" s="2" t="str">
        <f>rdxc_sourceList!L1695</f>
        <v>CHEREPANOVSKY AREA / incl. ChEREPANOVO/</v>
      </c>
      <c r="O1540" s="103" t="str">
        <f>rdxc_sourceList!M1695</f>
        <v/>
      </c>
      <c r="P1540" s="60" t="str">
        <f>rdxc_sourceList!N1695</f>
        <v>0</v>
      </c>
      <c r="Q1540" s="60" t="str">
        <f>rdxc_sourceList!O1695</f>
        <v>0</v>
      </c>
      <c r="R1540" s="60" t="str">
        <f>rdxc_sourceList!P1695</f>
        <v>0</v>
      </c>
      <c r="S1540" t="str">
        <f>rdxc_sourceList!Q1695</f>
        <v/>
      </c>
      <c r="T1540" s="99" t="str">
        <f t="shared" si="55"/>
        <v>1539|52|NS-38|CHEREPANOVSKY AREA / incl. ChEREPANOVO/||0|0|0|</v>
      </c>
    </row>
    <row r="1541" spans="11:20">
      <c r="K1541">
        <v>1540</v>
      </c>
      <c r="L1541" s="68">
        <f t="shared" si="54"/>
        <v>52</v>
      </c>
      <c r="M1541" s="1" t="str">
        <f>rdxc_sourceList!K1696</f>
        <v>NS-39</v>
      </c>
      <c r="N1541" s="2" t="str">
        <f>rdxc_sourceList!L1696</f>
        <v>CHISTOOZERNY AREA</v>
      </c>
      <c r="O1541" s="103" t="str">
        <f>rdxc_sourceList!M1696</f>
        <v/>
      </c>
      <c r="P1541" s="60" t="str">
        <f>rdxc_sourceList!N1696</f>
        <v>0</v>
      </c>
      <c r="Q1541" s="60" t="str">
        <f>rdxc_sourceList!O1696</f>
        <v>0</v>
      </c>
      <c r="R1541" s="60" t="str">
        <f>rdxc_sourceList!P1696</f>
        <v>0</v>
      </c>
      <c r="S1541" t="str">
        <f>rdxc_sourceList!Q1696</f>
        <v/>
      </c>
      <c r="T1541" s="99" t="str">
        <f t="shared" si="55"/>
        <v>1540|52|NS-39|CHISTOOZERNY AREA||0|0|0|</v>
      </c>
    </row>
    <row r="1542" spans="11:20">
      <c r="K1542">
        <v>1541</v>
      </c>
      <c r="L1542" s="68">
        <f t="shared" si="54"/>
        <v>52</v>
      </c>
      <c r="M1542" s="1" t="str">
        <f>rdxc_sourceList!K1697</f>
        <v>NS-40</v>
      </c>
      <c r="N1542" s="2" t="str">
        <f>rdxc_sourceList!L1697</f>
        <v>CHULYM AREA / incl. CHULYM /</v>
      </c>
      <c r="O1542" s="103" t="str">
        <f>rdxc_sourceList!M1697</f>
        <v/>
      </c>
      <c r="P1542" s="60" t="str">
        <f>rdxc_sourceList!N1697</f>
        <v>0</v>
      </c>
      <c r="Q1542" s="60" t="str">
        <f>rdxc_sourceList!O1697</f>
        <v>0</v>
      </c>
      <c r="R1542" s="60" t="str">
        <f>rdxc_sourceList!P1697</f>
        <v>0</v>
      </c>
      <c r="S1542" t="str">
        <f>rdxc_sourceList!Q1697</f>
        <v/>
      </c>
      <c r="T1542" s="99" t="str">
        <f t="shared" si="55"/>
        <v>1541|52|NS-40|CHULYM AREA / incl. CHULYM /||0|0|0|</v>
      </c>
    </row>
    <row r="1543" spans="11:20">
      <c r="K1543">
        <v>1542</v>
      </c>
      <c r="L1543" s="68">
        <f t="shared" si="54"/>
        <v>52</v>
      </c>
      <c r="M1543" s="1" t="str">
        <f>rdxc_sourceList!K1698</f>
        <v>NS-41</v>
      </c>
      <c r="N1543" s="2" t="str">
        <f>rdxc_sourceList!L1698</f>
        <v>deleted</v>
      </c>
      <c r="O1543" s="103" t="str">
        <f>rdxc_sourceList!M1698</f>
        <v/>
      </c>
      <c r="P1543" s="60" t="str">
        <f>rdxc_sourceList!N1698</f>
        <v>1</v>
      </c>
      <c r="Q1543" s="60" t="str">
        <f>rdxc_sourceList!O1698</f>
        <v>0</v>
      </c>
      <c r="R1543" s="60" t="str">
        <f>rdxc_sourceList!P1698</f>
        <v>1</v>
      </c>
      <c r="S1543" t="str">
        <f>rdxc_sourceList!Q1698</f>
        <v>NS-12</v>
      </c>
      <c r="T1543" s="99" t="str">
        <f t="shared" si="55"/>
        <v>1542|52|NS-41|deleted||1|0|1|NS-12</v>
      </c>
    </row>
    <row r="1544" spans="11:20">
      <c r="K1544">
        <v>1543</v>
      </c>
      <c r="L1544" s="68">
        <f t="shared" si="54"/>
        <v>52</v>
      </c>
      <c r="M1544" s="1" t="str">
        <f>rdxc_sourceList!K1699</f>
        <v>NS-42</v>
      </c>
      <c r="N1544" s="2" t="str">
        <f>rdxc_sourceList!L1699</f>
        <v>BERDSK</v>
      </c>
      <c r="O1544" s="103" t="str">
        <f>rdxc_sourceList!M1699</f>
        <v/>
      </c>
      <c r="P1544" s="60" t="str">
        <f>rdxc_sourceList!N1699</f>
        <v>0</v>
      </c>
      <c r="Q1544" s="60" t="str">
        <f>rdxc_sourceList!O1699</f>
        <v>0</v>
      </c>
      <c r="R1544" s="60" t="str">
        <f>rdxc_sourceList!P1699</f>
        <v>0</v>
      </c>
      <c r="S1544" t="str">
        <f>rdxc_sourceList!Q1699</f>
        <v/>
      </c>
      <c r="T1544" s="99" t="str">
        <f t="shared" si="55"/>
        <v>1543|52|NS-42|BERDSK||0|0|0|</v>
      </c>
    </row>
    <row r="1545" spans="11:20">
      <c r="K1545">
        <v>1544</v>
      </c>
      <c r="L1545" s="68">
        <f t="shared" si="54"/>
        <v>52</v>
      </c>
      <c r="M1545" s="1" t="str">
        <f>rdxc_sourceList!K1700</f>
        <v>NS-43</v>
      </c>
      <c r="N1545" s="2" t="str">
        <f>rdxc_sourceList!L1700</f>
        <v>ISKITIM</v>
      </c>
      <c r="O1545" s="103" t="str">
        <f>rdxc_sourceList!M1700</f>
        <v/>
      </c>
      <c r="P1545" s="60" t="str">
        <f>rdxc_sourceList!N1700</f>
        <v>0</v>
      </c>
      <c r="Q1545" s="60" t="str">
        <f>rdxc_sourceList!O1700</f>
        <v>0</v>
      </c>
      <c r="R1545" s="60" t="str">
        <f>rdxc_sourceList!P1700</f>
        <v>0</v>
      </c>
      <c r="S1545" t="str">
        <f>rdxc_sourceList!Q1700</f>
        <v/>
      </c>
      <c r="T1545" s="99" t="str">
        <f t="shared" si="55"/>
        <v>1544|52|NS-43|ISKITIM||0|0|0|</v>
      </c>
    </row>
    <row r="1546" spans="11:20">
      <c r="K1546">
        <v>1545</v>
      </c>
      <c r="L1546" s="68">
        <f t="shared" si="54"/>
        <v>52</v>
      </c>
      <c r="M1546" s="1" t="str">
        <f>rdxc_sourceList!K1701</f>
        <v>NS-44</v>
      </c>
      <c r="N1546" s="2" t="str">
        <f>rdxc_sourceList!L1701</f>
        <v>deleted</v>
      </c>
      <c r="O1546" s="103" t="str">
        <f>rdxc_sourceList!M1701</f>
        <v/>
      </c>
      <c r="P1546" s="60" t="str">
        <f>rdxc_sourceList!N1701</f>
        <v>1</v>
      </c>
      <c r="Q1546" s="60" t="str">
        <f>rdxc_sourceList!O1701</f>
        <v>0</v>
      </c>
      <c r="R1546" s="60" t="str">
        <f>rdxc_sourceList!P1701</f>
        <v>1</v>
      </c>
      <c r="S1546" t="str">
        <f>rdxc_sourceList!Q1701</f>
        <v>NS-24</v>
      </c>
      <c r="T1546" s="99" t="str">
        <f t="shared" si="55"/>
        <v>1545|52|NS-44|deleted||1|0|1|NS-24</v>
      </c>
    </row>
    <row r="1547" spans="11:20">
      <c r="K1547">
        <v>1546</v>
      </c>
      <c r="L1547" s="68">
        <f t="shared" si="54"/>
        <v>52</v>
      </c>
      <c r="M1547" s="1" t="str">
        <f>rdxc_sourceList!K1702</f>
        <v>NS-45</v>
      </c>
      <c r="N1547" s="2" t="str">
        <f>rdxc_sourceList!L1702</f>
        <v>OB</v>
      </c>
      <c r="O1547" s="103" t="str">
        <f>rdxc_sourceList!M1702</f>
        <v/>
      </c>
      <c r="P1547" s="60" t="str">
        <f>rdxc_sourceList!N1702</f>
        <v>0</v>
      </c>
      <c r="Q1547" s="60" t="str">
        <f>rdxc_sourceList!O1702</f>
        <v>0</v>
      </c>
      <c r="R1547" s="60" t="str">
        <f>rdxc_sourceList!P1702</f>
        <v>0</v>
      </c>
      <c r="S1547" t="str">
        <f>rdxc_sourceList!Q1702</f>
        <v/>
      </c>
      <c r="T1547" s="99" t="str">
        <f t="shared" si="55"/>
        <v>1546|52|NS-45|OB||0|0|0|</v>
      </c>
    </row>
    <row r="1548" spans="11:20">
      <c r="K1548">
        <v>1547</v>
      </c>
      <c r="L1548" s="68">
        <f t="shared" si="54"/>
        <v>52</v>
      </c>
      <c r="M1548" s="1" t="str">
        <f>rdxc_sourceList!K1703</f>
        <v>NS-46</v>
      </c>
      <c r="N1548" s="2" t="str">
        <f>rdxc_sourceList!L1703</f>
        <v>deleted</v>
      </c>
      <c r="O1548" s="103" t="str">
        <f>rdxc_sourceList!M1703</f>
        <v/>
      </c>
      <c r="P1548" s="60" t="str">
        <f>rdxc_sourceList!N1703</f>
        <v>1</v>
      </c>
      <c r="Q1548" s="60" t="str">
        <f>rdxc_sourceList!O1703</f>
        <v>0</v>
      </c>
      <c r="R1548" s="60" t="str">
        <f>rdxc_sourceList!P1703</f>
        <v>1</v>
      </c>
      <c r="S1548" t="str">
        <f>rdxc_sourceList!Q1703</f>
        <v>NS-33</v>
      </c>
      <c r="T1548" s="99" t="str">
        <f t="shared" si="55"/>
        <v>1547|52|NS-46|deleted||1|0|1|NS-33</v>
      </c>
    </row>
    <row r="1549" spans="11:20">
      <c r="K1549">
        <v>1548</v>
      </c>
      <c r="L1549" s="68">
        <f t="shared" si="54"/>
        <v>52</v>
      </c>
      <c r="M1549" s="1" t="str">
        <f>rdxc_sourceList!K1704</f>
        <v>NS-47</v>
      </c>
      <c r="N1549" s="2" t="str">
        <f>rdxc_sourceList!L1704</f>
        <v>KOLTSOVO</v>
      </c>
      <c r="O1549" s="103" t="str">
        <f>rdxc_sourceList!M1704</f>
        <v/>
      </c>
      <c r="P1549" s="60" t="str">
        <f>rdxc_sourceList!N1704</f>
        <v>0</v>
      </c>
      <c r="Q1549" s="60" t="str">
        <f>rdxc_sourceList!O1704</f>
        <v>0</v>
      </c>
      <c r="R1549" s="60" t="str">
        <f>rdxc_sourceList!P1704</f>
        <v>0</v>
      </c>
      <c r="S1549" t="str">
        <f>rdxc_sourceList!Q1704</f>
        <v/>
      </c>
      <c r="T1549" s="99" t="str">
        <f t="shared" si="55"/>
        <v>1548|52|NS-47|KOLTSOVO||0|0|0|</v>
      </c>
    </row>
    <row r="1550" spans="11:20">
      <c r="K1550">
        <v>1549</v>
      </c>
      <c r="L1550" s="68">
        <f t="shared" si="54"/>
        <v>53</v>
      </c>
      <c r="M1550" s="77" t="str">
        <f>rdxc_sourceList!K1708</f>
        <v>NV-01</v>
      </c>
      <c r="N1550" s="78" t="str">
        <f>rdxc_sourceList!L1708</f>
        <v>NOVGOROD</v>
      </c>
      <c r="O1550" s="104" t="str">
        <f>rdxc_sourceList!M1708</f>
        <v/>
      </c>
      <c r="P1550" s="80" t="str">
        <f>rdxc_sourceList!N1708</f>
        <v>0</v>
      </c>
      <c r="Q1550" s="80" t="str">
        <f>rdxc_sourceList!O1708</f>
        <v>0</v>
      </c>
      <c r="R1550" s="80" t="str">
        <f>rdxc_sourceList!P1708</f>
        <v>0</v>
      </c>
      <c r="S1550" s="81" t="str">
        <f>rdxc_sourceList!Q1708</f>
        <v/>
      </c>
      <c r="T1550" s="99" t="str">
        <f t="shared" si="55"/>
        <v>1549|53|NV-01|NOVGOROD||0|0|0|</v>
      </c>
    </row>
    <row r="1551" spans="11:20">
      <c r="K1551">
        <v>1550</v>
      </c>
      <c r="L1551" s="68">
        <f t="shared" si="54"/>
        <v>53</v>
      </c>
      <c r="M1551" s="1" t="str">
        <f>rdxc_sourceList!K1709</f>
        <v>NV-02</v>
      </c>
      <c r="N1551" s="2" t="str">
        <f>rdxc_sourceList!L1709</f>
        <v>deleted</v>
      </c>
      <c r="O1551" s="103" t="str">
        <f>rdxc_sourceList!M1709</f>
        <v/>
      </c>
      <c r="P1551" s="60" t="str">
        <f>rdxc_sourceList!N1709</f>
        <v>1</v>
      </c>
      <c r="Q1551" s="60" t="str">
        <f>rdxc_sourceList!O1709</f>
        <v>0</v>
      </c>
      <c r="R1551" s="60" t="str">
        <f>rdxc_sourceList!P1709</f>
        <v>1</v>
      </c>
      <c r="S1551" t="str">
        <f>rdxc_sourceList!Q1709</f>
        <v>NV-05</v>
      </c>
      <c r="T1551" s="99" t="str">
        <f t="shared" si="55"/>
        <v>1550|53|NV-02|deleted||1|0|1|NV-05</v>
      </c>
    </row>
    <row r="1552" spans="11:20">
      <c r="K1552">
        <v>1551</v>
      </c>
      <c r="L1552" s="68">
        <f t="shared" si="54"/>
        <v>53</v>
      </c>
      <c r="M1552" s="1" t="str">
        <f>rdxc_sourceList!K1710</f>
        <v>NV-03</v>
      </c>
      <c r="N1552" s="2" t="str">
        <f>rdxc_sourceList!L1710</f>
        <v>deleted</v>
      </c>
      <c r="O1552" s="103" t="str">
        <f>rdxc_sourceList!M1710</f>
        <v/>
      </c>
      <c r="P1552" s="60" t="str">
        <f>rdxc_sourceList!N1710</f>
        <v>1</v>
      </c>
      <c r="Q1552" s="60" t="str">
        <f>rdxc_sourceList!O1710</f>
        <v>0</v>
      </c>
      <c r="R1552" s="60" t="str">
        <f>rdxc_sourceList!P1710</f>
        <v>1</v>
      </c>
      <c r="S1552" t="str">
        <f>rdxc_sourceList!Q1710</f>
        <v>NV-20</v>
      </c>
      <c r="T1552" s="99" t="str">
        <f t="shared" si="55"/>
        <v>1551|53|NV-03|deleted||1|0|1|NV-20</v>
      </c>
    </row>
    <row r="1553" spans="11:20">
      <c r="K1553">
        <v>1552</v>
      </c>
      <c r="L1553" s="68">
        <f t="shared" si="54"/>
        <v>53</v>
      </c>
      <c r="M1553" s="1" t="str">
        <f>rdxc_sourceList!K1711</f>
        <v>NV-04</v>
      </c>
      <c r="N1553" s="2" t="str">
        <f>rdxc_sourceList!L1711</f>
        <v>BATETSKY AREA</v>
      </c>
      <c r="O1553" s="103" t="str">
        <f>rdxc_sourceList!M1711</f>
        <v/>
      </c>
      <c r="P1553" s="60" t="str">
        <f>rdxc_sourceList!N1711</f>
        <v>0</v>
      </c>
      <c r="Q1553" s="60" t="str">
        <f>rdxc_sourceList!O1711</f>
        <v>0</v>
      </c>
      <c r="R1553" s="60" t="str">
        <f>rdxc_sourceList!P1711</f>
        <v>0</v>
      </c>
      <c r="S1553" t="str">
        <f>rdxc_sourceList!Q1711</f>
        <v/>
      </c>
      <c r="T1553" s="99" t="str">
        <f t="shared" si="55"/>
        <v>1552|53|NV-04|BATETSKY AREA||0|0|0|</v>
      </c>
    </row>
    <row r="1554" spans="11:20">
      <c r="K1554">
        <v>1553</v>
      </c>
      <c r="L1554" s="68">
        <f t="shared" si="54"/>
        <v>53</v>
      </c>
      <c r="M1554" s="1" t="str">
        <f>rdxc_sourceList!K1712</f>
        <v>NV-05</v>
      </c>
      <c r="N1554" s="2" t="str">
        <f>rdxc_sourceList!L1712</f>
        <v>BOROVICHSKY AREA / incl. BOROVICHI /</v>
      </c>
      <c r="O1554" s="103" t="str">
        <f>rdxc_sourceList!M1712</f>
        <v/>
      </c>
      <c r="P1554" s="60" t="str">
        <f>rdxc_sourceList!N1712</f>
        <v>0</v>
      </c>
      <c r="Q1554" s="60" t="str">
        <f>rdxc_sourceList!O1712</f>
        <v>0</v>
      </c>
      <c r="R1554" s="60" t="str">
        <f>rdxc_sourceList!P1712</f>
        <v>0</v>
      </c>
      <c r="S1554" t="str">
        <f>rdxc_sourceList!Q1712</f>
        <v/>
      </c>
      <c r="T1554" s="99" t="str">
        <f t="shared" si="55"/>
        <v>1553|53|NV-05|BOROVICHSKY AREA / incl. BOROVICHI /||0|0|0|</v>
      </c>
    </row>
    <row r="1555" spans="11:20">
      <c r="K1555">
        <v>1554</v>
      </c>
      <c r="L1555" s="68">
        <f t="shared" si="54"/>
        <v>53</v>
      </c>
      <c r="M1555" s="1" t="str">
        <f>rdxc_sourceList!K1713</f>
        <v>NV-06</v>
      </c>
      <c r="N1555" s="2" t="str">
        <f>rdxc_sourceList!L1713</f>
        <v>VALDAISKY AREA / incl. VALDAI /</v>
      </c>
      <c r="O1555" s="103" t="str">
        <f>rdxc_sourceList!M1713</f>
        <v/>
      </c>
      <c r="P1555" s="60" t="str">
        <f>rdxc_sourceList!N1713</f>
        <v>0</v>
      </c>
      <c r="Q1555" s="60" t="str">
        <f>rdxc_sourceList!O1713</f>
        <v>0</v>
      </c>
      <c r="R1555" s="60" t="str">
        <f>rdxc_sourceList!P1713</f>
        <v>0</v>
      </c>
      <c r="S1555" t="str">
        <f>rdxc_sourceList!Q1713</f>
        <v/>
      </c>
      <c r="T1555" s="99" t="str">
        <f t="shared" si="55"/>
        <v>1554|53|NV-06|VALDAISKY AREA / incl. VALDAI /||0|0|0|</v>
      </c>
    </row>
    <row r="1556" spans="11:20">
      <c r="K1556">
        <v>1555</v>
      </c>
      <c r="L1556" s="68">
        <f t="shared" si="54"/>
        <v>53</v>
      </c>
      <c r="M1556" s="1" t="str">
        <f>rdxc_sourceList!K1714</f>
        <v>NV-07</v>
      </c>
      <c r="N1556" s="2" t="str">
        <f>rdxc_sourceList!L1714</f>
        <v>VOLOTOVSKY AREA</v>
      </c>
      <c r="O1556" s="103" t="str">
        <f>rdxc_sourceList!M1714</f>
        <v/>
      </c>
      <c r="P1556" s="60" t="str">
        <f>rdxc_sourceList!N1714</f>
        <v>0</v>
      </c>
      <c r="Q1556" s="60" t="str">
        <f>rdxc_sourceList!O1714</f>
        <v>0</v>
      </c>
      <c r="R1556" s="60" t="str">
        <f>rdxc_sourceList!P1714</f>
        <v>0</v>
      </c>
      <c r="S1556" t="str">
        <f>rdxc_sourceList!Q1714</f>
        <v/>
      </c>
      <c r="T1556" s="99" t="str">
        <f t="shared" si="55"/>
        <v>1555|53|NV-07|VOLOTOVSKY AREA||0|0|0|</v>
      </c>
    </row>
    <row r="1557" spans="11:20">
      <c r="K1557">
        <v>1556</v>
      </c>
      <c r="L1557" s="68">
        <f t="shared" si="54"/>
        <v>53</v>
      </c>
      <c r="M1557" s="1" t="str">
        <f>rdxc_sourceList!K1715</f>
        <v>NV-08</v>
      </c>
      <c r="N1557" s="2" t="str">
        <f>rdxc_sourceList!L1715</f>
        <v>DEMYANSKY AREA</v>
      </c>
      <c r="O1557" s="103" t="str">
        <f>rdxc_sourceList!M1715</f>
        <v/>
      </c>
      <c r="P1557" s="60" t="str">
        <f>rdxc_sourceList!N1715</f>
        <v>0</v>
      </c>
      <c r="Q1557" s="60" t="str">
        <f>rdxc_sourceList!O1715</f>
        <v>0</v>
      </c>
      <c r="R1557" s="60" t="str">
        <f>rdxc_sourceList!P1715</f>
        <v>0</v>
      </c>
      <c r="S1557" t="str">
        <f>rdxc_sourceList!Q1715</f>
        <v/>
      </c>
      <c r="T1557" s="99" t="str">
        <f t="shared" si="55"/>
        <v>1556|53|NV-08|DEMYANSKY AREA||0|0|0|</v>
      </c>
    </row>
    <row r="1558" spans="11:20">
      <c r="K1558">
        <v>1557</v>
      </c>
      <c r="L1558" s="68">
        <f t="shared" si="54"/>
        <v>53</v>
      </c>
      <c r="M1558" s="1" t="str">
        <f>rdxc_sourceList!K1716</f>
        <v>NV-09</v>
      </c>
      <c r="N1558" s="2" t="str">
        <f>rdxc_sourceList!L1716</f>
        <v>KRESTETSKY AREA</v>
      </c>
      <c r="O1558" s="103" t="str">
        <f>rdxc_sourceList!M1716</f>
        <v/>
      </c>
      <c r="P1558" s="60" t="str">
        <f>rdxc_sourceList!N1716</f>
        <v>0</v>
      </c>
      <c r="Q1558" s="60" t="str">
        <f>rdxc_sourceList!O1716</f>
        <v>0</v>
      </c>
      <c r="R1558" s="60" t="str">
        <f>rdxc_sourceList!P1716</f>
        <v>0</v>
      </c>
      <c r="S1558" t="str">
        <f>rdxc_sourceList!Q1716</f>
        <v/>
      </c>
      <c r="T1558" s="99" t="str">
        <f t="shared" si="55"/>
        <v>1557|53|NV-09|KRESTETSKY AREA||0|0|0|</v>
      </c>
    </row>
    <row r="1559" spans="11:20">
      <c r="K1559">
        <v>1558</v>
      </c>
      <c r="L1559" s="68">
        <f t="shared" si="54"/>
        <v>53</v>
      </c>
      <c r="M1559" s="1" t="str">
        <f>rdxc_sourceList!K1717</f>
        <v>NV-10</v>
      </c>
      <c r="N1559" s="2" t="str">
        <f>rdxc_sourceList!L1717</f>
        <v>LYUBYTINSKY AREA</v>
      </c>
      <c r="O1559" s="103" t="str">
        <f>rdxc_sourceList!M1717</f>
        <v/>
      </c>
      <c r="P1559" s="60" t="str">
        <f>rdxc_sourceList!N1717</f>
        <v>0</v>
      </c>
      <c r="Q1559" s="60" t="str">
        <f>rdxc_sourceList!O1717</f>
        <v>0</v>
      </c>
      <c r="R1559" s="60" t="str">
        <f>rdxc_sourceList!P1717</f>
        <v>0</v>
      </c>
      <c r="S1559" t="str">
        <f>rdxc_sourceList!Q1717</f>
        <v/>
      </c>
      <c r="T1559" s="99" t="str">
        <f t="shared" si="55"/>
        <v>1558|53|NV-10|LYUBYTINSKY AREA||0|0|0|</v>
      </c>
    </row>
    <row r="1560" spans="11:20">
      <c r="K1560">
        <v>1559</v>
      </c>
      <c r="L1560" s="68">
        <f t="shared" si="54"/>
        <v>53</v>
      </c>
      <c r="M1560" s="1" t="str">
        <f>rdxc_sourceList!K1718</f>
        <v>NV-11</v>
      </c>
      <c r="N1560" s="2" t="str">
        <f>rdxc_sourceList!L1718</f>
        <v>MALOVISHERSKY AREA / incl. MALAYA VISHERA /</v>
      </c>
      <c r="O1560" s="103" t="str">
        <f>rdxc_sourceList!M1718</f>
        <v/>
      </c>
      <c r="P1560" s="60" t="str">
        <f>rdxc_sourceList!N1718</f>
        <v>0</v>
      </c>
      <c r="Q1560" s="60" t="str">
        <f>rdxc_sourceList!O1718</f>
        <v>0</v>
      </c>
      <c r="R1560" s="60" t="str">
        <f>rdxc_sourceList!P1718</f>
        <v>0</v>
      </c>
      <c r="S1560" t="str">
        <f>rdxc_sourceList!Q1718</f>
        <v/>
      </c>
      <c r="T1560" s="99" t="str">
        <f t="shared" si="55"/>
        <v>1559|53|NV-11|MALOVISHERSKY AREA / incl. MALAYA VISHERA /||0|0|0|</v>
      </c>
    </row>
    <row r="1561" spans="11:20">
      <c r="K1561">
        <v>1560</v>
      </c>
      <c r="L1561" s="68">
        <f t="shared" si="54"/>
        <v>53</v>
      </c>
      <c r="M1561" s="1" t="str">
        <f>rdxc_sourceList!K1719</f>
        <v>NV-12</v>
      </c>
      <c r="N1561" s="2" t="str">
        <f>rdxc_sourceList!L1719</f>
        <v>MAREVSKY AREA</v>
      </c>
      <c r="O1561" s="103" t="str">
        <f>rdxc_sourceList!M1719</f>
        <v/>
      </c>
      <c r="P1561" s="60" t="str">
        <f>rdxc_sourceList!N1719</f>
        <v>0</v>
      </c>
      <c r="Q1561" s="60" t="str">
        <f>rdxc_sourceList!O1719</f>
        <v>0</v>
      </c>
      <c r="R1561" s="60" t="str">
        <f>rdxc_sourceList!P1719</f>
        <v>0</v>
      </c>
      <c r="S1561" t="str">
        <f>rdxc_sourceList!Q1719</f>
        <v/>
      </c>
      <c r="T1561" s="99" t="str">
        <f t="shared" si="55"/>
        <v>1560|53|NV-12|MAREVSKY AREA||0|0|0|</v>
      </c>
    </row>
    <row r="1562" spans="11:20">
      <c r="K1562">
        <v>1561</v>
      </c>
      <c r="L1562" s="68">
        <f t="shared" si="54"/>
        <v>53</v>
      </c>
      <c r="M1562" s="1" t="str">
        <f>rdxc_sourceList!K1720</f>
        <v>NV-13</v>
      </c>
      <c r="N1562" s="2" t="str">
        <f>rdxc_sourceList!L1720</f>
        <v>MOSHENSKOY AREA</v>
      </c>
      <c r="O1562" s="103" t="str">
        <f>rdxc_sourceList!M1720</f>
        <v/>
      </c>
      <c r="P1562" s="60" t="str">
        <f>rdxc_sourceList!N1720</f>
        <v>0</v>
      </c>
      <c r="Q1562" s="60" t="str">
        <f>rdxc_sourceList!O1720</f>
        <v>0</v>
      </c>
      <c r="R1562" s="60" t="str">
        <f>rdxc_sourceList!P1720</f>
        <v>0</v>
      </c>
      <c r="S1562" t="str">
        <f>rdxc_sourceList!Q1720</f>
        <v/>
      </c>
      <c r="T1562" s="99" t="str">
        <f t="shared" si="55"/>
        <v>1561|53|NV-13|MOSHENSKOY AREA||0|0|0|</v>
      </c>
    </row>
    <row r="1563" spans="11:20">
      <c r="K1563">
        <v>1562</v>
      </c>
      <c r="L1563" s="68">
        <f t="shared" si="54"/>
        <v>53</v>
      </c>
      <c r="M1563" s="1" t="str">
        <f>rdxc_sourceList!K1721</f>
        <v>NV-14</v>
      </c>
      <c r="N1563" s="2" t="str">
        <f>rdxc_sourceList!L1721</f>
        <v>NOVGORODSKY AREA</v>
      </c>
      <c r="O1563" s="103" t="str">
        <f>rdxc_sourceList!M1721</f>
        <v/>
      </c>
      <c r="P1563" s="60" t="str">
        <f>rdxc_sourceList!N1721</f>
        <v>0</v>
      </c>
      <c r="Q1563" s="60" t="str">
        <f>rdxc_sourceList!O1721</f>
        <v>0</v>
      </c>
      <c r="R1563" s="60" t="str">
        <f>rdxc_sourceList!P1721</f>
        <v>0</v>
      </c>
      <c r="S1563" t="str">
        <f>rdxc_sourceList!Q1721</f>
        <v/>
      </c>
      <c r="T1563" s="99" t="str">
        <f t="shared" si="55"/>
        <v>1562|53|NV-14|NOVGORODSKY AREA||0|0|0|</v>
      </c>
    </row>
    <row r="1564" spans="11:20">
      <c r="K1564">
        <v>1563</v>
      </c>
      <c r="L1564" s="68">
        <f t="shared" si="54"/>
        <v>53</v>
      </c>
      <c r="M1564" s="1" t="str">
        <f>rdxc_sourceList!K1722</f>
        <v>NV-15</v>
      </c>
      <c r="N1564" s="2" t="str">
        <f>rdxc_sourceList!L1722</f>
        <v>OKULOVSKY AREA / incl. OKULOVKA/</v>
      </c>
      <c r="O1564" s="103" t="str">
        <f>rdxc_sourceList!M1722</f>
        <v/>
      </c>
      <c r="P1564" s="60" t="str">
        <f>rdxc_sourceList!N1722</f>
        <v>0</v>
      </c>
      <c r="Q1564" s="60" t="str">
        <f>rdxc_sourceList!O1722</f>
        <v>0</v>
      </c>
      <c r="R1564" s="60" t="str">
        <f>rdxc_sourceList!P1722</f>
        <v>0</v>
      </c>
      <c r="S1564" t="str">
        <f>rdxc_sourceList!Q1722</f>
        <v/>
      </c>
      <c r="T1564" s="99" t="str">
        <f t="shared" si="55"/>
        <v>1563|53|NV-15|OKULOVSKY AREA / incl. OKULOVKA/||0|0|0|</v>
      </c>
    </row>
    <row r="1565" spans="11:20">
      <c r="K1565">
        <v>1564</v>
      </c>
      <c r="L1565" s="68">
        <f t="shared" si="54"/>
        <v>53</v>
      </c>
      <c r="M1565" s="1" t="str">
        <f>rdxc_sourceList!K1723</f>
        <v>NV-16</v>
      </c>
      <c r="N1565" s="2" t="str">
        <f>rdxc_sourceList!L1723</f>
        <v>PARFINSKY AREA</v>
      </c>
      <c r="O1565" s="103" t="str">
        <f>rdxc_sourceList!M1723</f>
        <v/>
      </c>
      <c r="P1565" s="60" t="str">
        <f>rdxc_sourceList!N1723</f>
        <v>0</v>
      </c>
      <c r="Q1565" s="60" t="str">
        <f>rdxc_sourceList!O1723</f>
        <v>0</v>
      </c>
      <c r="R1565" s="60" t="str">
        <f>rdxc_sourceList!P1723</f>
        <v>0</v>
      </c>
      <c r="S1565" t="str">
        <f>rdxc_sourceList!Q1723</f>
        <v/>
      </c>
      <c r="T1565" s="99" t="str">
        <f t="shared" si="55"/>
        <v>1564|53|NV-16|PARFINSKY AREA||0|0|0|</v>
      </c>
    </row>
    <row r="1566" spans="11:20">
      <c r="K1566">
        <v>1565</v>
      </c>
      <c r="L1566" s="68">
        <f t="shared" si="54"/>
        <v>53</v>
      </c>
      <c r="M1566" s="1" t="str">
        <f>rdxc_sourceList!K1724</f>
        <v>NV-17</v>
      </c>
      <c r="N1566" s="2" t="str">
        <f>rdxc_sourceList!L1724</f>
        <v>PESTOVSKY AREA / incl. PESTOVO/</v>
      </c>
      <c r="O1566" s="103" t="str">
        <f>rdxc_sourceList!M1724</f>
        <v/>
      </c>
      <c r="P1566" s="60" t="str">
        <f>rdxc_sourceList!N1724</f>
        <v>0</v>
      </c>
      <c r="Q1566" s="60" t="str">
        <f>rdxc_sourceList!O1724</f>
        <v>0</v>
      </c>
      <c r="R1566" s="60" t="str">
        <f>rdxc_sourceList!P1724</f>
        <v>0</v>
      </c>
      <c r="S1566" t="str">
        <f>rdxc_sourceList!Q1724</f>
        <v/>
      </c>
      <c r="T1566" s="99" t="str">
        <f t="shared" si="55"/>
        <v>1565|53|NV-17|PESTOVSKY AREA / incl. PESTOVO/||0|0|0|</v>
      </c>
    </row>
    <row r="1567" spans="11:20">
      <c r="K1567">
        <v>1566</v>
      </c>
      <c r="L1567" s="68">
        <f t="shared" si="54"/>
        <v>53</v>
      </c>
      <c r="M1567" s="1" t="str">
        <f>rdxc_sourceList!K1725</f>
        <v>NV-18</v>
      </c>
      <c r="N1567" s="2" t="str">
        <f>rdxc_sourceList!L1725</f>
        <v>PODDORSKY AREA</v>
      </c>
      <c r="O1567" s="103" t="str">
        <f>rdxc_sourceList!M1725</f>
        <v/>
      </c>
      <c r="P1567" s="60" t="str">
        <f>rdxc_sourceList!N1725</f>
        <v>0</v>
      </c>
      <c r="Q1567" s="60" t="str">
        <f>rdxc_sourceList!O1725</f>
        <v>0</v>
      </c>
      <c r="R1567" s="60" t="str">
        <f>rdxc_sourceList!P1725</f>
        <v>0</v>
      </c>
      <c r="S1567" t="str">
        <f>rdxc_sourceList!Q1725</f>
        <v/>
      </c>
      <c r="T1567" s="99" t="str">
        <f t="shared" si="55"/>
        <v>1566|53|NV-18|PODDORSKY AREA||0|0|0|</v>
      </c>
    </row>
    <row r="1568" spans="11:20">
      <c r="K1568">
        <v>1567</v>
      </c>
      <c r="L1568" s="68">
        <f t="shared" si="54"/>
        <v>53</v>
      </c>
      <c r="M1568" s="1" t="str">
        <f>rdxc_sourceList!K1726</f>
        <v>NV-19</v>
      </c>
      <c r="N1568" s="2" t="str">
        <f>rdxc_sourceList!L1726</f>
        <v>SOLETSKY AREA / incl. SOLTsY/</v>
      </c>
      <c r="O1568" s="103" t="str">
        <f>rdxc_sourceList!M1726</f>
        <v/>
      </c>
      <c r="P1568" s="60" t="str">
        <f>rdxc_sourceList!N1726</f>
        <v>0</v>
      </c>
      <c r="Q1568" s="60" t="str">
        <f>rdxc_sourceList!O1726</f>
        <v>0</v>
      </c>
      <c r="R1568" s="60" t="str">
        <f>rdxc_sourceList!P1726</f>
        <v>0</v>
      </c>
      <c r="S1568" t="str">
        <f>rdxc_sourceList!Q1726</f>
        <v/>
      </c>
      <c r="T1568" s="99" t="str">
        <f t="shared" si="55"/>
        <v>1567|53|NV-19|SOLETSKY AREA / incl. SOLTsY/||0|0|0|</v>
      </c>
    </row>
    <row r="1569" spans="11:20">
      <c r="K1569">
        <v>1568</v>
      </c>
      <c r="L1569" s="68">
        <f t="shared" si="54"/>
        <v>53</v>
      </c>
      <c r="M1569" s="1" t="str">
        <f>rdxc_sourceList!K1727</f>
        <v>NV-20</v>
      </c>
      <c r="N1569" s="2" t="str">
        <f>rdxc_sourceList!L1727</f>
        <v>STARORUSSKY AREA / incl. STARAJA RUSSA/</v>
      </c>
      <c r="O1569" s="103" t="str">
        <f>rdxc_sourceList!M1727</f>
        <v/>
      </c>
      <c r="P1569" s="60" t="str">
        <f>rdxc_sourceList!N1727</f>
        <v>0</v>
      </c>
      <c r="Q1569" s="60" t="str">
        <f>rdxc_sourceList!O1727</f>
        <v>0</v>
      </c>
      <c r="R1569" s="60" t="str">
        <f>rdxc_sourceList!P1727</f>
        <v>0</v>
      </c>
      <c r="S1569" t="str">
        <f>rdxc_sourceList!Q1727</f>
        <v/>
      </c>
      <c r="T1569" s="99" t="str">
        <f t="shared" si="55"/>
        <v>1568|53|NV-20|STARORUSSKY AREA / incl. STARAJA RUSSA/||0|0|0|</v>
      </c>
    </row>
    <row r="1570" spans="11:20">
      <c r="K1570">
        <v>1569</v>
      </c>
      <c r="L1570" s="68">
        <f t="shared" si="54"/>
        <v>53</v>
      </c>
      <c r="M1570" s="1" t="str">
        <f>rdxc_sourceList!K1728</f>
        <v>NV-21</v>
      </c>
      <c r="N1570" s="2" t="str">
        <f>rdxc_sourceList!L1728</f>
        <v>HVOYNINSKY AREA</v>
      </c>
      <c r="O1570" s="103" t="str">
        <f>rdxc_sourceList!M1728</f>
        <v/>
      </c>
      <c r="P1570" s="60" t="str">
        <f>rdxc_sourceList!N1728</f>
        <v>0</v>
      </c>
      <c r="Q1570" s="60" t="str">
        <f>rdxc_sourceList!O1728</f>
        <v>0</v>
      </c>
      <c r="R1570" s="60" t="str">
        <f>rdxc_sourceList!P1728</f>
        <v>0</v>
      </c>
      <c r="S1570" t="str">
        <f>rdxc_sourceList!Q1728</f>
        <v/>
      </c>
      <c r="T1570" s="99" t="str">
        <f t="shared" si="55"/>
        <v>1569|53|NV-21|HVOYNINSKY AREA||0|0|0|</v>
      </c>
    </row>
    <row r="1571" spans="11:20">
      <c r="K1571">
        <v>1570</v>
      </c>
      <c r="L1571" s="68">
        <f t="shared" si="54"/>
        <v>53</v>
      </c>
      <c r="M1571" s="1" t="str">
        <f>rdxc_sourceList!K1729</f>
        <v>NV-22</v>
      </c>
      <c r="N1571" s="2" t="str">
        <f>rdxc_sourceList!L1729</f>
        <v>HOLMSKY AREA / incl. HOLM /</v>
      </c>
      <c r="O1571" s="103" t="str">
        <f>rdxc_sourceList!M1729</f>
        <v/>
      </c>
      <c r="P1571" s="60" t="str">
        <f>rdxc_sourceList!N1729</f>
        <v>0</v>
      </c>
      <c r="Q1571" s="60" t="str">
        <f>rdxc_sourceList!O1729</f>
        <v>0</v>
      </c>
      <c r="R1571" s="60" t="str">
        <f>rdxc_sourceList!P1729</f>
        <v>0</v>
      </c>
      <c r="S1571" t="str">
        <f>rdxc_sourceList!Q1729</f>
        <v/>
      </c>
      <c r="T1571" s="99" t="str">
        <f t="shared" si="55"/>
        <v>1570|53|NV-22|HOLMSKY AREA / incl. HOLM /||0|0|0|</v>
      </c>
    </row>
    <row r="1572" spans="11:20">
      <c r="K1572">
        <v>1571</v>
      </c>
      <c r="L1572" s="68">
        <f t="shared" si="54"/>
        <v>53</v>
      </c>
      <c r="M1572" s="1" t="str">
        <f>rdxc_sourceList!K1730</f>
        <v>NV-23</v>
      </c>
      <c r="N1572" s="2" t="str">
        <f>rdxc_sourceList!L1730</f>
        <v>CHUDOVSKY AREA / incl. CHUDOVO /</v>
      </c>
      <c r="O1572" s="103" t="str">
        <f>rdxc_sourceList!M1730</f>
        <v/>
      </c>
      <c r="P1572" s="60" t="str">
        <f>rdxc_sourceList!N1730</f>
        <v>0</v>
      </c>
      <c r="Q1572" s="60" t="str">
        <f>rdxc_sourceList!O1730</f>
        <v>0</v>
      </c>
      <c r="R1572" s="60" t="str">
        <f>rdxc_sourceList!P1730</f>
        <v>0</v>
      </c>
      <c r="S1572" t="str">
        <f>rdxc_sourceList!Q1730</f>
        <v/>
      </c>
      <c r="T1572" s="99" t="str">
        <f t="shared" si="55"/>
        <v>1571|53|NV-23|CHUDOVSKY AREA / incl. CHUDOVO /||0|0|0|</v>
      </c>
    </row>
    <row r="1573" spans="11:20">
      <c r="K1573">
        <v>1572</v>
      </c>
      <c r="L1573" s="68">
        <f t="shared" si="54"/>
        <v>53</v>
      </c>
      <c r="M1573" s="1" t="str">
        <f>rdxc_sourceList!K1731</f>
        <v>NV-24</v>
      </c>
      <c r="N1573" s="2" t="str">
        <f>rdxc_sourceList!L1731</f>
        <v>SHIMSKY AREA</v>
      </c>
      <c r="O1573" s="103" t="str">
        <f>rdxc_sourceList!M1731</f>
        <v/>
      </c>
      <c r="P1573" s="60" t="str">
        <f>rdxc_sourceList!N1731</f>
        <v>0</v>
      </c>
      <c r="Q1573" s="60" t="str">
        <f>rdxc_sourceList!O1731</f>
        <v>0</v>
      </c>
      <c r="R1573" s="60" t="str">
        <f>rdxc_sourceList!P1731</f>
        <v>0</v>
      </c>
      <c r="S1573" t="str">
        <f>rdxc_sourceList!Q1731</f>
        <v/>
      </c>
      <c r="T1573" s="99" t="str">
        <f t="shared" si="55"/>
        <v>1572|53|NV-24|SHIMSKY AREA||0|0|0|</v>
      </c>
    </row>
    <row r="1574" spans="11:20">
      <c r="K1574">
        <v>1573</v>
      </c>
      <c r="L1574" s="68">
        <f t="shared" si="54"/>
        <v>54</v>
      </c>
      <c r="M1574" s="77" t="str">
        <f>rdxc_sourceList!K1735</f>
        <v>OB-01</v>
      </c>
      <c r="N1574" s="78" t="str">
        <f>rdxc_sourceList!L1735</f>
        <v>DZERZHINSKY DISTRICT of ORENBURG</v>
      </c>
      <c r="O1574" s="104" t="str">
        <f>rdxc_sourceList!M1735</f>
        <v/>
      </c>
      <c r="P1574" s="80" t="str">
        <f>rdxc_sourceList!N1735</f>
        <v>0</v>
      </c>
      <c r="Q1574" s="80" t="str">
        <f>rdxc_sourceList!O1735</f>
        <v>0</v>
      </c>
      <c r="R1574" s="80" t="str">
        <f>rdxc_sourceList!P1735</f>
        <v>0</v>
      </c>
      <c r="S1574" s="81" t="str">
        <f>rdxc_sourceList!Q1735</f>
        <v/>
      </c>
      <c r="T1574" s="99" t="str">
        <f t="shared" si="55"/>
        <v>1573|54|OB-01|DZERZHINSKY DISTRICT of ORENBURG||0|0|0|</v>
      </c>
    </row>
    <row r="1575" spans="11:20">
      <c r="K1575">
        <v>1574</v>
      </c>
      <c r="L1575" s="68">
        <f t="shared" si="54"/>
        <v>54</v>
      </c>
      <c r="M1575" s="1" t="str">
        <f>rdxc_sourceList!K1736</f>
        <v>OB-02</v>
      </c>
      <c r="N1575" s="2" t="str">
        <f>rdxc_sourceList!L1736</f>
        <v>LENINSKY DISTRICT of ORENBURG</v>
      </c>
      <c r="O1575" s="103" t="str">
        <f>rdxc_sourceList!M1736</f>
        <v/>
      </c>
      <c r="P1575" s="60" t="str">
        <f>rdxc_sourceList!N1736</f>
        <v>0</v>
      </c>
      <c r="Q1575" s="60" t="str">
        <f>rdxc_sourceList!O1736</f>
        <v>0</v>
      </c>
      <c r="R1575" s="60" t="str">
        <f>rdxc_sourceList!P1736</f>
        <v>0</v>
      </c>
      <c r="S1575" t="str">
        <f>rdxc_sourceList!Q1736</f>
        <v/>
      </c>
      <c r="T1575" s="99" t="str">
        <f t="shared" si="55"/>
        <v>1574|54|OB-02|LENINSKY DISTRICT of ORENBURG||0|0|0|</v>
      </c>
    </row>
    <row r="1576" spans="11:20">
      <c r="K1576">
        <v>1575</v>
      </c>
      <c r="L1576" s="68">
        <f t="shared" si="54"/>
        <v>54</v>
      </c>
      <c r="M1576" s="1" t="str">
        <f>rdxc_sourceList!K1737</f>
        <v>OB-03</v>
      </c>
      <c r="N1576" s="2" t="str">
        <f>rdxc_sourceList!L1737</f>
        <v>INDUSTRIALNY DISTRICT of ORENBURG</v>
      </c>
      <c r="O1576" s="103" t="str">
        <f>rdxc_sourceList!M1737</f>
        <v/>
      </c>
      <c r="P1576" s="60" t="str">
        <f>rdxc_sourceList!N1737</f>
        <v>0</v>
      </c>
      <c r="Q1576" s="60" t="str">
        <f>rdxc_sourceList!O1737</f>
        <v>0</v>
      </c>
      <c r="R1576" s="60" t="str">
        <f>rdxc_sourceList!P1737</f>
        <v>0</v>
      </c>
      <c r="S1576" t="str">
        <f>rdxc_sourceList!Q1737</f>
        <v/>
      </c>
      <c r="T1576" s="99" t="str">
        <f t="shared" si="55"/>
        <v>1575|54|OB-03|INDUSTRIALNY DISTRICT of ORENBURG||0|0|0|</v>
      </c>
    </row>
    <row r="1577" spans="11:20">
      <c r="K1577">
        <v>1576</v>
      </c>
      <c r="L1577" s="68">
        <f t="shared" si="54"/>
        <v>54</v>
      </c>
      <c r="M1577" s="1" t="str">
        <f>rdxc_sourceList!K1738</f>
        <v>OB-04</v>
      </c>
      <c r="N1577" s="2" t="str">
        <f>rdxc_sourceList!L1738</f>
        <v>CENTRALNY DISTRICT of ORENBURG</v>
      </c>
      <c r="O1577" s="103" t="str">
        <f>rdxc_sourceList!M1738</f>
        <v/>
      </c>
      <c r="P1577" s="60" t="str">
        <f>rdxc_sourceList!N1738</f>
        <v>0</v>
      </c>
      <c r="Q1577" s="60" t="str">
        <f>rdxc_sourceList!O1738</f>
        <v>0</v>
      </c>
      <c r="R1577" s="60" t="str">
        <f>rdxc_sourceList!P1738</f>
        <v>0</v>
      </c>
      <c r="S1577" t="str">
        <f>rdxc_sourceList!Q1738</f>
        <v/>
      </c>
      <c r="T1577" s="99" t="str">
        <f t="shared" si="55"/>
        <v>1576|54|OB-04|CENTRALNY DISTRICT of ORENBURG||0|0|0|</v>
      </c>
    </row>
    <row r="1578" spans="11:20">
      <c r="K1578">
        <v>1577</v>
      </c>
      <c r="L1578" s="68">
        <f t="shared" si="54"/>
        <v>54</v>
      </c>
      <c r="M1578" s="1" t="str">
        <f>rdxc_sourceList!K1739</f>
        <v>OB-05</v>
      </c>
      <c r="N1578" s="2" t="str">
        <f>rdxc_sourceList!L1739</f>
        <v>LENINSKY DISTRICT of ORSK</v>
      </c>
      <c r="O1578" s="103" t="str">
        <f>rdxc_sourceList!M1739</f>
        <v/>
      </c>
      <c r="P1578" s="60" t="str">
        <f>rdxc_sourceList!N1739</f>
        <v>0</v>
      </c>
      <c r="Q1578" s="60" t="str">
        <f>rdxc_sourceList!O1739</f>
        <v>0</v>
      </c>
      <c r="R1578" s="60" t="str">
        <f>rdxc_sourceList!P1739</f>
        <v>0</v>
      </c>
      <c r="S1578" t="str">
        <f>rdxc_sourceList!Q1739</f>
        <v/>
      </c>
      <c r="T1578" s="99" t="str">
        <f t="shared" si="55"/>
        <v>1577|54|OB-05|LENINSKY DISTRICT of ORSK||0|0|0|</v>
      </c>
    </row>
    <row r="1579" spans="11:20">
      <c r="K1579">
        <v>1578</v>
      </c>
      <c r="L1579" s="68">
        <f t="shared" si="54"/>
        <v>54</v>
      </c>
      <c r="M1579" s="1" t="str">
        <f>rdxc_sourceList!K1740</f>
        <v>OB-06</v>
      </c>
      <c r="N1579" s="2" t="str">
        <f>rdxc_sourceList!L1740</f>
        <v>OKTYABRSKY DISTRICT of ORSK</v>
      </c>
      <c r="O1579" s="103" t="str">
        <f>rdxc_sourceList!M1740</f>
        <v/>
      </c>
      <c r="P1579" s="60" t="str">
        <f>rdxc_sourceList!N1740</f>
        <v>0</v>
      </c>
      <c r="Q1579" s="60" t="str">
        <f>rdxc_sourceList!O1740</f>
        <v>0</v>
      </c>
      <c r="R1579" s="60" t="str">
        <f>rdxc_sourceList!P1740</f>
        <v>0</v>
      </c>
      <c r="S1579" t="str">
        <f>rdxc_sourceList!Q1740</f>
        <v/>
      </c>
      <c r="T1579" s="99" t="str">
        <f t="shared" si="55"/>
        <v>1578|54|OB-06|OKTYABRSKY DISTRICT of ORSK||0|0|0|</v>
      </c>
    </row>
    <row r="1580" spans="11:20">
      <c r="K1580">
        <v>1579</v>
      </c>
      <c r="L1580" s="68">
        <f t="shared" si="54"/>
        <v>54</v>
      </c>
      <c r="M1580" s="1" t="str">
        <f>rdxc_sourceList!K1741</f>
        <v>OB-07</v>
      </c>
      <c r="N1580" s="2" t="str">
        <f>rdxc_sourceList!L1741</f>
        <v>SOVETSKY DISTRICT of ORSK</v>
      </c>
      <c r="O1580" s="103" t="str">
        <f>rdxc_sourceList!M1741</f>
        <v/>
      </c>
      <c r="P1580" s="60" t="str">
        <f>rdxc_sourceList!N1741</f>
        <v>0</v>
      </c>
      <c r="Q1580" s="60" t="str">
        <f>rdxc_sourceList!O1741</f>
        <v>0</v>
      </c>
      <c r="R1580" s="60" t="str">
        <f>rdxc_sourceList!P1741</f>
        <v>0</v>
      </c>
      <c r="S1580" t="str">
        <f>rdxc_sourceList!Q1741</f>
        <v/>
      </c>
      <c r="T1580" s="99" t="str">
        <f t="shared" si="55"/>
        <v>1579|54|OB-07|SOVETSKY DISTRICT of ORSK||0|0|0|</v>
      </c>
    </row>
    <row r="1581" spans="11:20">
      <c r="K1581">
        <v>1580</v>
      </c>
      <c r="L1581" s="68">
        <f t="shared" si="54"/>
        <v>54</v>
      </c>
      <c r="M1581" s="1" t="str">
        <f>rdxc_sourceList!K1742</f>
        <v>OB-08</v>
      </c>
      <c r="N1581" s="2" t="str">
        <f>rdxc_sourceList!L1742</f>
        <v>deleted</v>
      </c>
      <c r="O1581" s="103" t="str">
        <f>rdxc_sourceList!M1742</f>
        <v/>
      </c>
      <c r="P1581" s="60" t="str">
        <f>rdxc_sourceList!N1742</f>
        <v>1</v>
      </c>
      <c r="Q1581" s="60" t="str">
        <f>rdxc_sourceList!O1742</f>
        <v>0</v>
      </c>
      <c r="R1581" s="60" t="str">
        <f>rdxc_sourceList!P1742</f>
        <v>1</v>
      </c>
      <c r="S1581" t="str">
        <f>rdxc_sourceList!Q1742</f>
        <v>OB-17</v>
      </c>
      <c r="T1581" s="99" t="str">
        <f t="shared" si="55"/>
        <v>1580|54|OB-08|deleted||1|0|1|OB-17</v>
      </c>
    </row>
    <row r="1582" spans="11:20">
      <c r="K1582">
        <v>1581</v>
      </c>
      <c r="L1582" s="68">
        <f t="shared" si="54"/>
        <v>54</v>
      </c>
      <c r="M1582" s="1" t="str">
        <f>rdxc_sourceList!K1743</f>
        <v>OB-09</v>
      </c>
      <c r="N1582" s="2" t="str">
        <f>rdxc_sourceList!L1743</f>
        <v>BUGURUSLAN</v>
      </c>
      <c r="O1582" s="103" t="str">
        <f>rdxc_sourceList!M1743</f>
        <v/>
      </c>
      <c r="P1582" s="60" t="str">
        <f>rdxc_sourceList!N1743</f>
        <v>0</v>
      </c>
      <c r="Q1582" s="60" t="str">
        <f>rdxc_sourceList!O1743</f>
        <v>0</v>
      </c>
      <c r="R1582" s="60" t="str">
        <f>rdxc_sourceList!P1743</f>
        <v>0</v>
      </c>
      <c r="S1582" t="str">
        <f>rdxc_sourceList!Q1743</f>
        <v/>
      </c>
      <c r="T1582" s="99" t="str">
        <f t="shared" si="55"/>
        <v>1581|54|OB-09|BUGURUSLAN||0|0|0|</v>
      </c>
    </row>
    <row r="1583" spans="11:20">
      <c r="K1583">
        <v>1582</v>
      </c>
      <c r="L1583" s="68">
        <f t="shared" si="54"/>
        <v>54</v>
      </c>
      <c r="M1583" s="1" t="str">
        <f>rdxc_sourceList!K1744</f>
        <v>OB-10</v>
      </c>
      <c r="N1583" s="2" t="str">
        <f>rdxc_sourceList!L1744</f>
        <v>BUZULUK</v>
      </c>
      <c r="O1583" s="103" t="str">
        <f>rdxc_sourceList!M1744</f>
        <v/>
      </c>
      <c r="P1583" s="60" t="str">
        <f>rdxc_sourceList!N1744</f>
        <v>0</v>
      </c>
      <c r="Q1583" s="60" t="str">
        <f>rdxc_sourceList!O1744</f>
        <v>0</v>
      </c>
      <c r="R1583" s="60" t="str">
        <f>rdxc_sourceList!P1744</f>
        <v>0</v>
      </c>
      <c r="S1583" t="str">
        <f>rdxc_sourceList!Q1744</f>
        <v/>
      </c>
      <c r="T1583" s="99" t="str">
        <f t="shared" si="55"/>
        <v>1582|54|OB-10|BUZULUK||0|0|0|</v>
      </c>
    </row>
    <row r="1584" spans="11:20">
      <c r="K1584">
        <v>1583</v>
      </c>
      <c r="L1584" s="68">
        <f t="shared" si="54"/>
        <v>54</v>
      </c>
      <c r="M1584" s="1" t="str">
        <f>rdxc_sourceList!K1745</f>
        <v>OB-11</v>
      </c>
      <c r="N1584" s="2" t="str">
        <f>rdxc_sourceList!L1745</f>
        <v>GUY</v>
      </c>
      <c r="O1584" s="103" t="str">
        <f>rdxc_sourceList!M1745</f>
        <v/>
      </c>
      <c r="P1584" s="60" t="str">
        <f>rdxc_sourceList!N1745</f>
        <v>0</v>
      </c>
      <c r="Q1584" s="60" t="str">
        <f>rdxc_sourceList!O1745</f>
        <v>0</v>
      </c>
      <c r="R1584" s="60" t="str">
        <f>rdxc_sourceList!P1745</f>
        <v>0</v>
      </c>
      <c r="S1584" t="str">
        <f>rdxc_sourceList!Q1745</f>
        <v/>
      </c>
      <c r="T1584" s="99" t="str">
        <f t="shared" si="55"/>
        <v>1583|54|OB-11|GUY||0|0|0|</v>
      </c>
    </row>
    <row r="1585" spans="11:20">
      <c r="K1585">
        <v>1584</v>
      </c>
      <c r="L1585" s="68">
        <f t="shared" si="54"/>
        <v>54</v>
      </c>
      <c r="M1585" s="1" t="str">
        <f>rdxc_sourceList!K1746</f>
        <v>OB-12</v>
      </c>
      <c r="N1585" s="2" t="str">
        <f>rdxc_sourceList!L1746</f>
        <v>deleted</v>
      </c>
      <c r="O1585" s="103" t="str">
        <f>rdxc_sourceList!M1746</f>
        <v/>
      </c>
      <c r="P1585" s="60" t="str">
        <f>rdxc_sourceList!N1746</f>
        <v>1</v>
      </c>
      <c r="Q1585" s="60" t="str">
        <f>rdxc_sourceList!O1746</f>
        <v>0</v>
      </c>
      <c r="R1585" s="60" t="str">
        <f>rdxc_sourceList!P1746</f>
        <v>1</v>
      </c>
      <c r="S1585" t="str">
        <f>rdxc_sourceList!Q1746</f>
        <v>OB-31</v>
      </c>
      <c r="T1585" s="99" t="str">
        <f t="shared" si="55"/>
        <v>1584|54|OB-12|deleted||1|0|1|OB-31</v>
      </c>
    </row>
    <row r="1586" spans="11:20">
      <c r="K1586">
        <v>1585</v>
      </c>
      <c r="L1586" s="68">
        <f t="shared" si="54"/>
        <v>54</v>
      </c>
      <c r="M1586" s="1" t="str">
        <f>rdxc_sourceList!K1747</f>
        <v>OB-13</v>
      </c>
      <c r="N1586" s="2" t="str">
        <f>rdxc_sourceList!L1747</f>
        <v>MEDNOGORSK</v>
      </c>
      <c r="O1586" s="103" t="str">
        <f>rdxc_sourceList!M1747</f>
        <v/>
      </c>
      <c r="P1586" s="60" t="str">
        <f>rdxc_sourceList!N1747</f>
        <v>0</v>
      </c>
      <c r="Q1586" s="60" t="str">
        <f>rdxc_sourceList!O1747</f>
        <v>0</v>
      </c>
      <c r="R1586" s="60" t="str">
        <f>rdxc_sourceList!P1747</f>
        <v>0</v>
      </c>
      <c r="S1586" t="str">
        <f>rdxc_sourceList!Q1747</f>
        <v/>
      </c>
      <c r="T1586" s="99" t="str">
        <f t="shared" si="55"/>
        <v>1585|54|OB-13|MEDNOGORSK||0|0|0|</v>
      </c>
    </row>
    <row r="1587" spans="11:20">
      <c r="K1587">
        <v>1586</v>
      </c>
      <c r="L1587" s="68">
        <f t="shared" si="54"/>
        <v>54</v>
      </c>
      <c r="M1587" s="1" t="str">
        <f>rdxc_sourceList!K1748</f>
        <v>OB-14</v>
      </c>
      <c r="N1587" s="2" t="str">
        <f>rdxc_sourceList!L1748</f>
        <v>NOVOTROITSK</v>
      </c>
      <c r="O1587" s="103" t="str">
        <f>rdxc_sourceList!M1748</f>
        <v/>
      </c>
      <c r="P1587" s="60" t="str">
        <f>rdxc_sourceList!N1748</f>
        <v>0</v>
      </c>
      <c r="Q1587" s="60" t="str">
        <f>rdxc_sourceList!O1748</f>
        <v>0</v>
      </c>
      <c r="R1587" s="60" t="str">
        <f>rdxc_sourceList!P1748</f>
        <v>0</v>
      </c>
      <c r="S1587" t="str">
        <f>rdxc_sourceList!Q1748</f>
        <v/>
      </c>
      <c r="T1587" s="99" t="str">
        <f t="shared" si="55"/>
        <v>1586|54|OB-14|NOVOTROITSK||0|0|0|</v>
      </c>
    </row>
    <row r="1588" spans="11:20">
      <c r="K1588">
        <v>1587</v>
      </c>
      <c r="L1588" s="68">
        <f t="shared" si="54"/>
        <v>54</v>
      </c>
      <c r="M1588" s="1" t="str">
        <f>rdxc_sourceList!K1749</f>
        <v>OB-15</v>
      </c>
      <c r="N1588" s="2" t="str">
        <f>rdxc_sourceList!L1749</f>
        <v>deleted</v>
      </c>
      <c r="O1588" s="103" t="str">
        <f>rdxc_sourceList!M1749</f>
        <v/>
      </c>
      <c r="P1588" s="60" t="str">
        <f>rdxc_sourceList!N1749</f>
        <v>1</v>
      </c>
      <c r="Q1588" s="60" t="str">
        <f>rdxc_sourceList!O1749</f>
        <v>0</v>
      </c>
      <c r="R1588" s="60" t="str">
        <f>rdxc_sourceList!P1749</f>
        <v>1</v>
      </c>
      <c r="S1588" t="str">
        <f>rdxc_sourceList!Q1749</f>
        <v>OB-46</v>
      </c>
      <c r="T1588" s="99" t="str">
        <f t="shared" si="55"/>
        <v>1587|54|OB-15|deleted||1|0|1|OB-46</v>
      </c>
    </row>
    <row r="1589" spans="11:20">
      <c r="K1589">
        <v>1588</v>
      </c>
      <c r="L1589" s="68">
        <f t="shared" si="54"/>
        <v>54</v>
      </c>
      <c r="M1589" s="1" t="str">
        <f>rdxc_sourceList!K1750</f>
        <v>OB-16</v>
      </c>
      <c r="N1589" s="2" t="str">
        <f>rdxc_sourceList!L1750</f>
        <v>deleted</v>
      </c>
      <c r="O1589" s="103" t="str">
        <f>rdxc_sourceList!M1750</f>
        <v/>
      </c>
      <c r="P1589" s="60" t="str">
        <f>rdxc_sourceList!N1750</f>
        <v>1</v>
      </c>
      <c r="Q1589" s="60" t="str">
        <f>rdxc_sourceList!O1750</f>
        <v>0</v>
      </c>
      <c r="R1589" s="60" t="str">
        <f>rdxc_sourceList!P1750</f>
        <v>1</v>
      </c>
      <c r="S1589" t="str">
        <f>rdxc_sourceList!Q1750</f>
        <v>OB-51</v>
      </c>
      <c r="T1589" s="99" t="str">
        <f t="shared" si="55"/>
        <v>1588|54|OB-16|deleted||1|0|1|OB-51</v>
      </c>
    </row>
    <row r="1590" spans="11:20">
      <c r="K1590">
        <v>1589</v>
      </c>
      <c r="L1590" s="68">
        <f t="shared" si="54"/>
        <v>54</v>
      </c>
      <c r="M1590" s="1" t="str">
        <f>rdxc_sourceList!K1751</f>
        <v>OB-17</v>
      </c>
      <c r="N1590" s="2" t="str">
        <f>rdxc_sourceList!L1751</f>
        <v>ABDULINSKY AREA / incl. ABDULINO/</v>
      </c>
      <c r="O1590" s="103" t="str">
        <f>rdxc_sourceList!M1751</f>
        <v/>
      </c>
      <c r="P1590" s="60" t="str">
        <f>rdxc_sourceList!N1751</f>
        <v>0</v>
      </c>
      <c r="Q1590" s="60" t="str">
        <f>rdxc_sourceList!O1751</f>
        <v>0</v>
      </c>
      <c r="R1590" s="60" t="str">
        <f>rdxc_sourceList!P1751</f>
        <v>0</v>
      </c>
      <c r="S1590" t="str">
        <f>rdxc_sourceList!Q1751</f>
        <v/>
      </c>
      <c r="T1590" s="99" t="str">
        <f t="shared" si="55"/>
        <v>1589|54|OB-17|ABDULINSKY AREA / incl. ABDULINO/||0|0|0|</v>
      </c>
    </row>
    <row r="1591" spans="11:20">
      <c r="K1591">
        <v>1590</v>
      </c>
      <c r="L1591" s="68">
        <f t="shared" si="54"/>
        <v>54</v>
      </c>
      <c r="M1591" s="1" t="str">
        <f>rdxc_sourceList!K1752</f>
        <v>OB-18</v>
      </c>
      <c r="N1591" s="2" t="str">
        <f>rdxc_sourceList!L1752</f>
        <v>ADAMOVSKY AREA</v>
      </c>
      <c r="O1591" s="103" t="str">
        <f>rdxc_sourceList!M1752</f>
        <v/>
      </c>
      <c r="P1591" s="60" t="str">
        <f>rdxc_sourceList!N1752</f>
        <v>0</v>
      </c>
      <c r="Q1591" s="60" t="str">
        <f>rdxc_sourceList!O1752</f>
        <v>0</v>
      </c>
      <c r="R1591" s="60" t="str">
        <f>rdxc_sourceList!P1752</f>
        <v>0</v>
      </c>
      <c r="S1591" t="str">
        <f>rdxc_sourceList!Q1752</f>
        <v/>
      </c>
      <c r="T1591" s="99" t="str">
        <f t="shared" si="55"/>
        <v>1590|54|OB-18|ADAMOVSKY AREA||0|0|0|</v>
      </c>
    </row>
    <row r="1592" spans="11:20">
      <c r="K1592">
        <v>1591</v>
      </c>
      <c r="L1592" s="68">
        <f t="shared" si="54"/>
        <v>54</v>
      </c>
      <c r="M1592" s="1" t="str">
        <f>rdxc_sourceList!K1753</f>
        <v>OB-19</v>
      </c>
      <c r="N1592" s="2" t="str">
        <f>rdxc_sourceList!L1753</f>
        <v>AKBULAKSKY AREA</v>
      </c>
      <c r="O1592" s="103" t="str">
        <f>rdxc_sourceList!M1753</f>
        <v/>
      </c>
      <c r="P1592" s="60" t="str">
        <f>rdxc_sourceList!N1753</f>
        <v>0</v>
      </c>
      <c r="Q1592" s="60" t="str">
        <f>rdxc_sourceList!O1753</f>
        <v>0</v>
      </c>
      <c r="R1592" s="60" t="str">
        <f>rdxc_sourceList!P1753</f>
        <v>0</v>
      </c>
      <c r="S1592" t="str">
        <f>rdxc_sourceList!Q1753</f>
        <v/>
      </c>
      <c r="T1592" s="99" t="str">
        <f t="shared" si="55"/>
        <v>1591|54|OB-19|AKBULAKSKY AREA||0|0|0|</v>
      </c>
    </row>
    <row r="1593" spans="11:20">
      <c r="K1593">
        <v>1592</v>
      </c>
      <c r="L1593" s="68">
        <f t="shared" si="54"/>
        <v>54</v>
      </c>
      <c r="M1593" s="1" t="str">
        <f>rdxc_sourceList!K1754</f>
        <v>OB-20</v>
      </c>
      <c r="N1593" s="2" t="str">
        <f>rdxc_sourceList!L1754</f>
        <v>ALEKSANDROVSKY AREA</v>
      </c>
      <c r="O1593" s="103" t="str">
        <f>rdxc_sourceList!M1754</f>
        <v/>
      </c>
      <c r="P1593" s="60" t="str">
        <f>rdxc_sourceList!N1754</f>
        <v>0</v>
      </c>
      <c r="Q1593" s="60" t="str">
        <f>rdxc_sourceList!O1754</f>
        <v>0</v>
      </c>
      <c r="R1593" s="60" t="str">
        <f>rdxc_sourceList!P1754</f>
        <v>0</v>
      </c>
      <c r="S1593" t="str">
        <f>rdxc_sourceList!Q1754</f>
        <v/>
      </c>
      <c r="T1593" s="99" t="str">
        <f t="shared" si="55"/>
        <v>1592|54|OB-20|ALEKSANDROVSKY AREA||0|0|0|</v>
      </c>
    </row>
    <row r="1594" spans="11:20">
      <c r="K1594">
        <v>1593</v>
      </c>
      <c r="L1594" s="68">
        <f t="shared" si="54"/>
        <v>54</v>
      </c>
      <c r="M1594" s="1" t="str">
        <f>rdxc_sourceList!K1755</f>
        <v>OB-21</v>
      </c>
      <c r="N1594" s="2" t="str">
        <f>rdxc_sourceList!L1755</f>
        <v>ASEKEEVSKY AREA</v>
      </c>
      <c r="O1594" s="103" t="str">
        <f>rdxc_sourceList!M1755</f>
        <v/>
      </c>
      <c r="P1594" s="60" t="str">
        <f>rdxc_sourceList!N1755</f>
        <v>0</v>
      </c>
      <c r="Q1594" s="60" t="str">
        <f>rdxc_sourceList!O1755</f>
        <v>0</v>
      </c>
      <c r="R1594" s="60" t="str">
        <f>rdxc_sourceList!P1755</f>
        <v>0</v>
      </c>
      <c r="S1594" t="str">
        <f>rdxc_sourceList!Q1755</f>
        <v/>
      </c>
      <c r="T1594" s="99" t="str">
        <f t="shared" si="55"/>
        <v>1593|54|OB-21|ASEKEEVSKY AREA||0|0|0|</v>
      </c>
    </row>
    <row r="1595" spans="11:20">
      <c r="K1595">
        <v>1594</v>
      </c>
      <c r="L1595" s="68">
        <f t="shared" si="54"/>
        <v>54</v>
      </c>
      <c r="M1595" s="1" t="str">
        <f>rdxc_sourceList!K1756</f>
        <v>OB-22</v>
      </c>
      <c r="N1595" s="2" t="str">
        <f>rdxc_sourceList!L1756</f>
        <v>BELYAEVSKY AREA</v>
      </c>
      <c r="O1595" s="103" t="str">
        <f>rdxc_sourceList!M1756</f>
        <v/>
      </c>
      <c r="P1595" s="60" t="str">
        <f>rdxc_sourceList!N1756</f>
        <v>0</v>
      </c>
      <c r="Q1595" s="60" t="str">
        <f>rdxc_sourceList!O1756</f>
        <v>0</v>
      </c>
      <c r="R1595" s="60" t="str">
        <f>rdxc_sourceList!P1756</f>
        <v>0</v>
      </c>
      <c r="S1595" t="str">
        <f>rdxc_sourceList!Q1756</f>
        <v/>
      </c>
      <c r="T1595" s="99" t="str">
        <f t="shared" si="55"/>
        <v>1594|54|OB-22|BELYAEVSKY AREA||0|0|0|</v>
      </c>
    </row>
    <row r="1596" spans="11:20">
      <c r="K1596">
        <v>1595</v>
      </c>
      <c r="L1596" s="68">
        <f t="shared" si="54"/>
        <v>54</v>
      </c>
      <c r="M1596" s="1" t="str">
        <f>rdxc_sourceList!K1757</f>
        <v>OB-23</v>
      </c>
      <c r="N1596" s="2" t="str">
        <f>rdxc_sourceList!L1757</f>
        <v>BUGURUSLANSKY AREA</v>
      </c>
      <c r="O1596" s="103" t="str">
        <f>rdxc_sourceList!M1757</f>
        <v/>
      </c>
      <c r="P1596" s="60" t="str">
        <f>rdxc_sourceList!N1757</f>
        <v>0</v>
      </c>
      <c r="Q1596" s="60" t="str">
        <f>rdxc_sourceList!O1757</f>
        <v>0</v>
      </c>
      <c r="R1596" s="60" t="str">
        <f>rdxc_sourceList!P1757</f>
        <v>0</v>
      </c>
      <c r="S1596" t="str">
        <f>rdxc_sourceList!Q1757</f>
        <v/>
      </c>
      <c r="T1596" s="99" t="str">
        <f t="shared" si="55"/>
        <v>1595|54|OB-23|BUGURUSLANSKY AREA||0|0|0|</v>
      </c>
    </row>
    <row r="1597" spans="11:20">
      <c r="K1597">
        <v>1596</v>
      </c>
      <c r="L1597" s="68">
        <f t="shared" si="54"/>
        <v>54</v>
      </c>
      <c r="M1597" s="1" t="str">
        <f>rdxc_sourceList!K1758</f>
        <v>OB-24</v>
      </c>
      <c r="N1597" s="2" t="str">
        <f>rdxc_sourceList!L1758</f>
        <v>BUZULUKSKY AREA</v>
      </c>
      <c r="O1597" s="103" t="str">
        <f>rdxc_sourceList!M1758</f>
        <v/>
      </c>
      <c r="P1597" s="60" t="str">
        <f>rdxc_sourceList!N1758</f>
        <v>0</v>
      </c>
      <c r="Q1597" s="60" t="str">
        <f>rdxc_sourceList!O1758</f>
        <v>0</v>
      </c>
      <c r="R1597" s="60" t="str">
        <f>rdxc_sourceList!P1758</f>
        <v>0</v>
      </c>
      <c r="S1597" t="str">
        <f>rdxc_sourceList!Q1758</f>
        <v/>
      </c>
      <c r="T1597" s="99" t="str">
        <f t="shared" si="55"/>
        <v>1596|54|OB-24|BUZULUKSKY AREA||0|0|0|</v>
      </c>
    </row>
    <row r="1598" spans="11:20">
      <c r="K1598">
        <v>1597</v>
      </c>
      <c r="L1598" s="68">
        <f t="shared" si="54"/>
        <v>54</v>
      </c>
      <c r="M1598" s="1" t="str">
        <f>rdxc_sourceList!K1759</f>
        <v>OB-25</v>
      </c>
      <c r="N1598" s="2" t="str">
        <f>rdxc_sourceList!L1759</f>
        <v>GAYSKY AREA</v>
      </c>
      <c r="O1598" s="103" t="str">
        <f>rdxc_sourceList!M1759</f>
        <v/>
      </c>
      <c r="P1598" s="60" t="str">
        <f>rdxc_sourceList!N1759</f>
        <v>0</v>
      </c>
      <c r="Q1598" s="60" t="str">
        <f>rdxc_sourceList!O1759</f>
        <v>0</v>
      </c>
      <c r="R1598" s="60" t="str">
        <f>rdxc_sourceList!P1759</f>
        <v>0</v>
      </c>
      <c r="S1598" t="str">
        <f>rdxc_sourceList!Q1759</f>
        <v/>
      </c>
      <c r="T1598" s="99" t="str">
        <f t="shared" si="55"/>
        <v>1597|54|OB-25|GAYSKY AREA||0|0|0|</v>
      </c>
    </row>
    <row r="1599" spans="11:20">
      <c r="K1599">
        <v>1598</v>
      </c>
      <c r="L1599" s="68">
        <f t="shared" si="54"/>
        <v>54</v>
      </c>
      <c r="M1599" s="1" t="str">
        <f>rdxc_sourceList!K1760</f>
        <v>OB-26</v>
      </c>
      <c r="N1599" s="2" t="str">
        <f>rdxc_sourceList!L1760</f>
        <v>GRACHEVSKY AREA</v>
      </c>
      <c r="O1599" s="103" t="str">
        <f>rdxc_sourceList!M1760</f>
        <v/>
      </c>
      <c r="P1599" s="60" t="str">
        <f>rdxc_sourceList!N1760</f>
        <v>0</v>
      </c>
      <c r="Q1599" s="60" t="str">
        <f>rdxc_sourceList!O1760</f>
        <v>0</v>
      </c>
      <c r="R1599" s="60" t="str">
        <f>rdxc_sourceList!P1760</f>
        <v>0</v>
      </c>
      <c r="S1599" t="str">
        <f>rdxc_sourceList!Q1760</f>
        <v/>
      </c>
      <c r="T1599" s="99" t="str">
        <f t="shared" si="55"/>
        <v>1598|54|OB-26|GRACHEVSKY AREA||0|0|0|</v>
      </c>
    </row>
    <row r="1600" spans="11:20">
      <c r="K1600">
        <v>1599</v>
      </c>
      <c r="L1600" s="68">
        <f t="shared" si="54"/>
        <v>54</v>
      </c>
      <c r="M1600" s="1" t="str">
        <f>rdxc_sourceList!K1761</f>
        <v>OB-27</v>
      </c>
      <c r="N1600" s="2" t="str">
        <f>rdxc_sourceList!L1761</f>
        <v>DOMBAROVSKY AREA</v>
      </c>
      <c r="O1600" s="103" t="str">
        <f>rdxc_sourceList!M1761</f>
        <v/>
      </c>
      <c r="P1600" s="60" t="str">
        <f>rdxc_sourceList!N1761</f>
        <v>0</v>
      </c>
      <c r="Q1600" s="60" t="str">
        <f>rdxc_sourceList!O1761</f>
        <v>0</v>
      </c>
      <c r="R1600" s="60" t="str">
        <f>rdxc_sourceList!P1761</f>
        <v>0</v>
      </c>
      <c r="S1600" t="str">
        <f>rdxc_sourceList!Q1761</f>
        <v/>
      </c>
      <c r="T1600" s="99" t="str">
        <f t="shared" si="55"/>
        <v>1599|54|OB-27|DOMBAROVSKY AREA||0|0|0|</v>
      </c>
    </row>
    <row r="1601" spans="11:20">
      <c r="K1601">
        <v>1600</v>
      </c>
      <c r="L1601" s="68">
        <f t="shared" si="54"/>
        <v>54</v>
      </c>
      <c r="M1601" s="1" t="str">
        <f>rdxc_sourceList!K1762</f>
        <v>OB-28</v>
      </c>
      <c r="N1601" s="2" t="str">
        <f>rdxc_sourceList!L1762</f>
        <v>ILEKSKY AREA</v>
      </c>
      <c r="O1601" s="103" t="str">
        <f>rdxc_sourceList!M1762</f>
        <v/>
      </c>
      <c r="P1601" s="60" t="str">
        <f>rdxc_sourceList!N1762</f>
        <v>0</v>
      </c>
      <c r="Q1601" s="60" t="str">
        <f>rdxc_sourceList!O1762</f>
        <v>0</v>
      </c>
      <c r="R1601" s="60" t="str">
        <f>rdxc_sourceList!P1762</f>
        <v>0</v>
      </c>
      <c r="S1601" t="str">
        <f>rdxc_sourceList!Q1762</f>
        <v/>
      </c>
      <c r="T1601" s="99" t="str">
        <f t="shared" si="55"/>
        <v>1600|54|OB-28|ILEKSKY AREA||0|0|0|</v>
      </c>
    </row>
    <row r="1602" spans="11:20">
      <c r="K1602">
        <v>1601</v>
      </c>
      <c r="L1602" s="68">
        <f t="shared" si="54"/>
        <v>54</v>
      </c>
      <c r="M1602" s="1" t="str">
        <f>rdxc_sourceList!K1763</f>
        <v>OB-29</v>
      </c>
      <c r="N1602" s="2" t="str">
        <f>rdxc_sourceList!L1763</f>
        <v>KVARKENSKY AREA</v>
      </c>
      <c r="O1602" s="103" t="str">
        <f>rdxc_sourceList!M1763</f>
        <v/>
      </c>
      <c r="P1602" s="60" t="str">
        <f>rdxc_sourceList!N1763</f>
        <v>0</v>
      </c>
      <c r="Q1602" s="60" t="str">
        <f>rdxc_sourceList!O1763</f>
        <v>0</v>
      </c>
      <c r="R1602" s="60" t="str">
        <f>rdxc_sourceList!P1763</f>
        <v>0</v>
      </c>
      <c r="S1602" t="str">
        <f>rdxc_sourceList!Q1763</f>
        <v/>
      </c>
      <c r="T1602" s="99" t="str">
        <f t="shared" si="55"/>
        <v>1601|54|OB-29|KVARKENSKY AREA||0|0|0|</v>
      </c>
    </row>
    <row r="1603" spans="11:20">
      <c r="K1603">
        <v>1602</v>
      </c>
      <c r="L1603" s="68">
        <f t="shared" ref="L1603:L1666" si="56">VLOOKUP(LEFT(M1603,2),$B$2:$C$92,2,0)</f>
        <v>54</v>
      </c>
      <c r="M1603" s="1" t="str">
        <f>rdxc_sourceList!K1764</f>
        <v>OB-30</v>
      </c>
      <c r="N1603" s="2" t="str">
        <f>rdxc_sourceList!L1764</f>
        <v>KRASNOGVARDEISKY AREA</v>
      </c>
      <c r="O1603" s="103" t="str">
        <f>rdxc_sourceList!M1764</f>
        <v/>
      </c>
      <c r="P1603" s="60" t="str">
        <f>rdxc_sourceList!N1764</f>
        <v>0</v>
      </c>
      <c r="Q1603" s="60" t="str">
        <f>rdxc_sourceList!O1764</f>
        <v>0</v>
      </c>
      <c r="R1603" s="60" t="str">
        <f>rdxc_sourceList!P1764</f>
        <v>0</v>
      </c>
      <c r="S1603" t="str">
        <f>rdxc_sourceList!Q1764</f>
        <v/>
      </c>
      <c r="T1603" s="99" t="str">
        <f t="shared" ref="T1603:T1666" si="57">K1603&amp;"|"&amp;L1603&amp;"|"&amp;M1603&amp;"|"&amp;N1603&amp;"|"&amp;IF(O1603 &lt;&gt; "",TEXT(O1603,"yyyy-mm-dd"),"")&amp;"|"&amp;P1603&amp;"|"&amp;Q1603&amp;"|"&amp;R1603&amp;"|"&amp;S1603</f>
        <v>1602|54|OB-30|KRASNOGVARDEISKY AREA||0|0|0|</v>
      </c>
    </row>
    <row r="1604" spans="11:20">
      <c r="K1604">
        <v>1603</v>
      </c>
      <c r="L1604" s="68">
        <f t="shared" si="56"/>
        <v>54</v>
      </c>
      <c r="M1604" s="1" t="str">
        <f>rdxc_sourceList!K1765</f>
        <v>OB-31</v>
      </c>
      <c r="N1604" s="2" t="str">
        <f>rdxc_sourceList!L1765</f>
        <v>KUVANDYKSKY AREA / incl. KUVANDYK/</v>
      </c>
      <c r="O1604" s="103" t="str">
        <f>rdxc_sourceList!M1765</f>
        <v/>
      </c>
      <c r="P1604" s="60" t="str">
        <f>rdxc_sourceList!N1765</f>
        <v>0</v>
      </c>
      <c r="Q1604" s="60" t="str">
        <f>rdxc_sourceList!O1765</f>
        <v>0</v>
      </c>
      <c r="R1604" s="60" t="str">
        <f>rdxc_sourceList!P1765</f>
        <v>0</v>
      </c>
      <c r="S1604" t="str">
        <f>rdxc_sourceList!Q1765</f>
        <v/>
      </c>
      <c r="T1604" s="99" t="str">
        <f t="shared" si="57"/>
        <v>1603|54|OB-31|KUVANDYKSKY AREA / incl. KUVANDYK/||0|0|0|</v>
      </c>
    </row>
    <row r="1605" spans="11:20">
      <c r="K1605">
        <v>1604</v>
      </c>
      <c r="L1605" s="68">
        <f t="shared" si="56"/>
        <v>54</v>
      </c>
      <c r="M1605" s="1" t="str">
        <f>rdxc_sourceList!K1766</f>
        <v>OB-32</v>
      </c>
      <c r="N1605" s="2" t="str">
        <f>rdxc_sourceList!L1766</f>
        <v>KURMANAYEVSKY AREA</v>
      </c>
      <c r="O1605" s="103" t="str">
        <f>rdxc_sourceList!M1766</f>
        <v/>
      </c>
      <c r="P1605" s="60" t="str">
        <f>rdxc_sourceList!N1766</f>
        <v>0</v>
      </c>
      <c r="Q1605" s="60" t="str">
        <f>rdxc_sourceList!O1766</f>
        <v>0</v>
      </c>
      <c r="R1605" s="60" t="str">
        <f>rdxc_sourceList!P1766</f>
        <v>0</v>
      </c>
      <c r="S1605" t="str">
        <f>rdxc_sourceList!Q1766</f>
        <v/>
      </c>
      <c r="T1605" s="99" t="str">
        <f t="shared" si="57"/>
        <v>1604|54|OB-32|KURMANAYEVSKY AREA||0|0|0|</v>
      </c>
    </row>
    <row r="1606" spans="11:20">
      <c r="K1606">
        <v>1605</v>
      </c>
      <c r="L1606" s="68">
        <f t="shared" si="56"/>
        <v>54</v>
      </c>
      <c r="M1606" s="1" t="str">
        <f>rdxc_sourceList!K1767</f>
        <v>OB-33</v>
      </c>
      <c r="N1606" s="2" t="str">
        <f>rdxc_sourceList!L1767</f>
        <v>MATVEEVSKY AREA</v>
      </c>
      <c r="O1606" s="103" t="str">
        <f>rdxc_sourceList!M1767</f>
        <v/>
      </c>
      <c r="P1606" s="60" t="str">
        <f>rdxc_sourceList!N1767</f>
        <v>0</v>
      </c>
      <c r="Q1606" s="60" t="str">
        <f>rdxc_sourceList!O1767</f>
        <v>0</v>
      </c>
      <c r="R1606" s="60" t="str">
        <f>rdxc_sourceList!P1767</f>
        <v>0</v>
      </c>
      <c r="S1606" t="str">
        <f>rdxc_sourceList!Q1767</f>
        <v/>
      </c>
      <c r="T1606" s="99" t="str">
        <f t="shared" si="57"/>
        <v>1605|54|OB-33|MATVEEVSKY AREA||0|0|0|</v>
      </c>
    </row>
    <row r="1607" spans="11:20">
      <c r="K1607">
        <v>1606</v>
      </c>
      <c r="L1607" s="68">
        <f t="shared" si="56"/>
        <v>54</v>
      </c>
      <c r="M1607" s="1" t="str">
        <f>rdxc_sourceList!K1768</f>
        <v>OB-34</v>
      </c>
      <c r="N1607" s="2" t="str">
        <f>rdxc_sourceList!L1768</f>
        <v>NOVOORSKY AREA</v>
      </c>
      <c r="O1607" s="103" t="str">
        <f>rdxc_sourceList!M1768</f>
        <v/>
      </c>
      <c r="P1607" s="60" t="str">
        <f>rdxc_sourceList!N1768</f>
        <v>0</v>
      </c>
      <c r="Q1607" s="60" t="str">
        <f>rdxc_sourceList!O1768</f>
        <v>0</v>
      </c>
      <c r="R1607" s="60" t="str">
        <f>rdxc_sourceList!P1768</f>
        <v>0</v>
      </c>
      <c r="S1607" t="str">
        <f>rdxc_sourceList!Q1768</f>
        <v/>
      </c>
      <c r="T1607" s="99" t="str">
        <f t="shared" si="57"/>
        <v>1606|54|OB-34|NOVOORSKY AREA||0|0|0|</v>
      </c>
    </row>
    <row r="1608" spans="11:20">
      <c r="K1608">
        <v>1607</v>
      </c>
      <c r="L1608" s="68">
        <f t="shared" si="56"/>
        <v>54</v>
      </c>
      <c r="M1608" s="1" t="str">
        <f>rdxc_sourceList!K1769</f>
        <v>OB-35</v>
      </c>
      <c r="N1608" s="2" t="str">
        <f>rdxc_sourceList!L1769</f>
        <v>NOVOSERGIYEVSKY AREA</v>
      </c>
      <c r="O1608" s="103" t="str">
        <f>rdxc_sourceList!M1769</f>
        <v/>
      </c>
      <c r="P1608" s="60" t="str">
        <f>rdxc_sourceList!N1769</f>
        <v>0</v>
      </c>
      <c r="Q1608" s="60" t="str">
        <f>rdxc_sourceList!O1769</f>
        <v>0</v>
      </c>
      <c r="R1608" s="60" t="str">
        <f>rdxc_sourceList!P1769</f>
        <v>0</v>
      </c>
      <c r="S1608" t="str">
        <f>rdxc_sourceList!Q1769</f>
        <v/>
      </c>
      <c r="T1608" s="99" t="str">
        <f t="shared" si="57"/>
        <v>1607|54|OB-35|NOVOSERGIYEVSKY AREA||0|0|0|</v>
      </c>
    </row>
    <row r="1609" spans="11:20">
      <c r="K1609">
        <v>1608</v>
      </c>
      <c r="L1609" s="68">
        <f t="shared" si="56"/>
        <v>54</v>
      </c>
      <c r="M1609" s="1" t="str">
        <f>rdxc_sourceList!K1770</f>
        <v>OB-36</v>
      </c>
      <c r="N1609" s="2" t="str">
        <f>rdxc_sourceList!L1770</f>
        <v>OKTYABRSKY AREA</v>
      </c>
      <c r="O1609" s="103" t="str">
        <f>rdxc_sourceList!M1770</f>
        <v/>
      </c>
      <c r="P1609" s="60" t="str">
        <f>rdxc_sourceList!N1770</f>
        <v>0</v>
      </c>
      <c r="Q1609" s="60" t="str">
        <f>rdxc_sourceList!O1770</f>
        <v>0</v>
      </c>
      <c r="R1609" s="60" t="str">
        <f>rdxc_sourceList!P1770</f>
        <v>0</v>
      </c>
      <c r="S1609" t="str">
        <f>rdxc_sourceList!Q1770</f>
        <v/>
      </c>
      <c r="T1609" s="99" t="str">
        <f t="shared" si="57"/>
        <v>1608|54|OB-36|OKTYABRSKY AREA||0|0|0|</v>
      </c>
    </row>
    <row r="1610" spans="11:20">
      <c r="K1610">
        <v>1609</v>
      </c>
      <c r="L1610" s="68">
        <f t="shared" si="56"/>
        <v>54</v>
      </c>
      <c r="M1610" s="1" t="str">
        <f>rdxc_sourceList!K1771</f>
        <v>OB-37</v>
      </c>
      <c r="N1610" s="2" t="str">
        <f>rdxc_sourceList!L1771</f>
        <v>ORENBURGSKY AREA</v>
      </c>
      <c r="O1610" s="103" t="str">
        <f>rdxc_sourceList!M1771</f>
        <v/>
      </c>
      <c r="P1610" s="60" t="str">
        <f>rdxc_sourceList!N1771</f>
        <v>0</v>
      </c>
      <c r="Q1610" s="60" t="str">
        <f>rdxc_sourceList!O1771</f>
        <v>0</v>
      </c>
      <c r="R1610" s="60" t="str">
        <f>rdxc_sourceList!P1771</f>
        <v>0</v>
      </c>
      <c r="S1610" t="str">
        <f>rdxc_sourceList!Q1771</f>
        <v/>
      </c>
      <c r="T1610" s="99" t="str">
        <f t="shared" si="57"/>
        <v>1609|54|OB-37|ORENBURGSKY AREA||0|0|0|</v>
      </c>
    </row>
    <row r="1611" spans="11:20">
      <c r="K1611">
        <v>1610</v>
      </c>
      <c r="L1611" s="68">
        <f t="shared" si="56"/>
        <v>54</v>
      </c>
      <c r="M1611" s="1" t="str">
        <f>rdxc_sourceList!K1772</f>
        <v>OB-38</v>
      </c>
      <c r="N1611" s="2" t="str">
        <f>rdxc_sourceList!L1772</f>
        <v>PERVOMAJSKY AREA</v>
      </c>
      <c r="O1611" s="103" t="str">
        <f>rdxc_sourceList!M1772</f>
        <v/>
      </c>
      <c r="P1611" s="60" t="str">
        <f>rdxc_sourceList!N1772</f>
        <v>0</v>
      </c>
      <c r="Q1611" s="60" t="str">
        <f>rdxc_sourceList!O1772</f>
        <v>0</v>
      </c>
      <c r="R1611" s="60" t="str">
        <f>rdxc_sourceList!P1772</f>
        <v>0</v>
      </c>
      <c r="S1611" t="str">
        <f>rdxc_sourceList!Q1772</f>
        <v/>
      </c>
      <c r="T1611" s="99" t="str">
        <f t="shared" si="57"/>
        <v>1610|54|OB-38|PERVOMAJSKY AREA||0|0|0|</v>
      </c>
    </row>
    <row r="1612" spans="11:20">
      <c r="K1612">
        <v>1611</v>
      </c>
      <c r="L1612" s="68">
        <f t="shared" si="56"/>
        <v>54</v>
      </c>
      <c r="M1612" s="1" t="str">
        <f>rdxc_sourceList!K1773</f>
        <v>OB-39</v>
      </c>
      <c r="N1612" s="2" t="str">
        <f>rdxc_sourceList!L1773</f>
        <v>PEREVOLOTSKY AREA</v>
      </c>
      <c r="O1612" s="103" t="str">
        <f>rdxc_sourceList!M1773</f>
        <v/>
      </c>
      <c r="P1612" s="60" t="str">
        <f>rdxc_sourceList!N1773</f>
        <v>0</v>
      </c>
      <c r="Q1612" s="60" t="str">
        <f>rdxc_sourceList!O1773</f>
        <v>0</v>
      </c>
      <c r="R1612" s="60" t="str">
        <f>rdxc_sourceList!P1773</f>
        <v>0</v>
      </c>
      <c r="S1612" t="str">
        <f>rdxc_sourceList!Q1773</f>
        <v/>
      </c>
      <c r="T1612" s="99" t="str">
        <f t="shared" si="57"/>
        <v>1611|54|OB-39|PEREVOLOTSKY AREA||0|0|0|</v>
      </c>
    </row>
    <row r="1613" spans="11:20">
      <c r="K1613">
        <v>1612</v>
      </c>
      <c r="L1613" s="68">
        <f t="shared" si="56"/>
        <v>54</v>
      </c>
      <c r="M1613" s="1" t="str">
        <f>rdxc_sourceList!K1774</f>
        <v>OB-40</v>
      </c>
      <c r="N1613" s="2" t="str">
        <f>rdxc_sourceList!L1774</f>
        <v>PONOMAREVSKY AREA</v>
      </c>
      <c r="O1613" s="103" t="str">
        <f>rdxc_sourceList!M1774</f>
        <v/>
      </c>
      <c r="P1613" s="60" t="str">
        <f>rdxc_sourceList!N1774</f>
        <v>0</v>
      </c>
      <c r="Q1613" s="60" t="str">
        <f>rdxc_sourceList!O1774</f>
        <v>0</v>
      </c>
      <c r="R1613" s="60" t="str">
        <f>rdxc_sourceList!P1774</f>
        <v>0</v>
      </c>
      <c r="S1613" t="str">
        <f>rdxc_sourceList!Q1774</f>
        <v/>
      </c>
      <c r="T1613" s="99" t="str">
        <f t="shared" si="57"/>
        <v>1612|54|OB-40|PONOMAREVSKY AREA||0|0|0|</v>
      </c>
    </row>
    <row r="1614" spans="11:20">
      <c r="K1614">
        <v>1613</v>
      </c>
      <c r="L1614" s="68">
        <f t="shared" si="56"/>
        <v>54</v>
      </c>
      <c r="M1614" s="1" t="str">
        <f>rdxc_sourceList!K1775</f>
        <v>OB-41</v>
      </c>
      <c r="N1614" s="2" t="str">
        <f>rdxc_sourceList!L1775</f>
        <v>SAKMARSKY AREA</v>
      </c>
      <c r="O1614" s="103" t="str">
        <f>rdxc_sourceList!M1775</f>
        <v/>
      </c>
      <c r="P1614" s="60" t="str">
        <f>rdxc_sourceList!N1775</f>
        <v>0</v>
      </c>
      <c r="Q1614" s="60" t="str">
        <f>rdxc_sourceList!O1775</f>
        <v>0</v>
      </c>
      <c r="R1614" s="60" t="str">
        <f>rdxc_sourceList!P1775</f>
        <v>0</v>
      </c>
      <c r="S1614" t="str">
        <f>rdxc_sourceList!Q1775</f>
        <v/>
      </c>
      <c r="T1614" s="99" t="str">
        <f t="shared" si="57"/>
        <v>1613|54|OB-41|SAKMARSKY AREA||0|0|0|</v>
      </c>
    </row>
    <row r="1615" spans="11:20">
      <c r="K1615">
        <v>1614</v>
      </c>
      <c r="L1615" s="68">
        <f t="shared" si="56"/>
        <v>54</v>
      </c>
      <c r="M1615" s="1" t="str">
        <f>rdxc_sourceList!K1776</f>
        <v>OB-42</v>
      </c>
      <c r="N1615" s="2" t="str">
        <f>rdxc_sourceList!L1776</f>
        <v>SARAKTASHSKY AREA</v>
      </c>
      <c r="O1615" s="103" t="str">
        <f>rdxc_sourceList!M1776</f>
        <v/>
      </c>
      <c r="P1615" s="60" t="str">
        <f>rdxc_sourceList!N1776</f>
        <v>0</v>
      </c>
      <c r="Q1615" s="60" t="str">
        <f>rdxc_sourceList!O1776</f>
        <v>0</v>
      </c>
      <c r="R1615" s="60" t="str">
        <f>rdxc_sourceList!P1776</f>
        <v>0</v>
      </c>
      <c r="S1615" t="str">
        <f>rdxc_sourceList!Q1776</f>
        <v/>
      </c>
      <c r="T1615" s="99" t="str">
        <f t="shared" si="57"/>
        <v>1614|54|OB-42|SARAKTASHSKY AREA||0|0|0|</v>
      </c>
    </row>
    <row r="1616" spans="11:20">
      <c r="K1616">
        <v>1615</v>
      </c>
      <c r="L1616" s="68">
        <f t="shared" si="56"/>
        <v>54</v>
      </c>
      <c r="M1616" s="1" t="str">
        <f>rdxc_sourceList!K1777</f>
        <v>OB-43</v>
      </c>
      <c r="N1616" s="2" t="str">
        <f>rdxc_sourceList!L1777</f>
        <v>SVETLINSKY AREA</v>
      </c>
      <c r="O1616" s="103" t="str">
        <f>rdxc_sourceList!M1777</f>
        <v/>
      </c>
      <c r="P1616" s="60" t="str">
        <f>rdxc_sourceList!N1777</f>
        <v>0</v>
      </c>
      <c r="Q1616" s="60" t="str">
        <f>rdxc_sourceList!O1777</f>
        <v>0</v>
      </c>
      <c r="R1616" s="60" t="str">
        <f>rdxc_sourceList!P1777</f>
        <v>0</v>
      </c>
      <c r="S1616" t="str">
        <f>rdxc_sourceList!Q1777</f>
        <v/>
      </c>
      <c r="T1616" s="99" t="str">
        <f t="shared" si="57"/>
        <v>1615|54|OB-43|SVETLINSKY AREA||0|0|0|</v>
      </c>
    </row>
    <row r="1617" spans="11:20">
      <c r="K1617">
        <v>1616</v>
      </c>
      <c r="L1617" s="68">
        <f t="shared" si="56"/>
        <v>54</v>
      </c>
      <c r="M1617" s="1" t="str">
        <f>rdxc_sourceList!K1778</f>
        <v>OB-44</v>
      </c>
      <c r="N1617" s="2" t="str">
        <f>rdxc_sourceList!L1778</f>
        <v>SEVERNY AREA</v>
      </c>
      <c r="O1617" s="103" t="str">
        <f>rdxc_sourceList!M1778</f>
        <v/>
      </c>
      <c r="P1617" s="60" t="str">
        <f>rdxc_sourceList!N1778</f>
        <v>0</v>
      </c>
      <c r="Q1617" s="60" t="str">
        <f>rdxc_sourceList!O1778</f>
        <v>0</v>
      </c>
      <c r="R1617" s="60" t="str">
        <f>rdxc_sourceList!P1778</f>
        <v>0</v>
      </c>
      <c r="S1617" t="str">
        <f>rdxc_sourceList!Q1778</f>
        <v/>
      </c>
      <c r="T1617" s="99" t="str">
        <f t="shared" si="57"/>
        <v>1616|54|OB-44|SEVERNY AREA||0|0|0|</v>
      </c>
    </row>
    <row r="1618" spans="11:20">
      <c r="K1618">
        <v>1617</v>
      </c>
      <c r="L1618" s="68">
        <f t="shared" si="56"/>
        <v>54</v>
      </c>
      <c r="M1618" s="1" t="str">
        <f>rdxc_sourceList!K1779</f>
        <v>OB-45</v>
      </c>
      <c r="N1618" s="2" t="str">
        <f>rdxc_sourceList!L1779</f>
        <v>SOL-ILETSKIY AREA / incl. SOL-ILETsK/</v>
      </c>
      <c r="O1618" s="103" t="str">
        <f>rdxc_sourceList!M1779</f>
        <v/>
      </c>
      <c r="P1618" s="60" t="str">
        <f>rdxc_sourceList!N1779</f>
        <v>0</v>
      </c>
      <c r="Q1618" s="60" t="str">
        <f>rdxc_sourceList!O1779</f>
        <v>0</v>
      </c>
      <c r="R1618" s="60" t="str">
        <f>rdxc_sourceList!P1779</f>
        <v>0</v>
      </c>
      <c r="S1618" t="str">
        <f>rdxc_sourceList!Q1779</f>
        <v/>
      </c>
      <c r="T1618" s="99" t="str">
        <f t="shared" si="57"/>
        <v>1617|54|OB-45|SOL-ILETSKIY AREA / incl. SOL-ILETsK/||0|0|0|</v>
      </c>
    </row>
    <row r="1619" spans="11:20">
      <c r="K1619">
        <v>1618</v>
      </c>
      <c r="L1619" s="68">
        <f t="shared" si="56"/>
        <v>54</v>
      </c>
      <c r="M1619" s="1" t="str">
        <f>rdxc_sourceList!K1780</f>
        <v>OB-46</v>
      </c>
      <c r="N1619" s="2" t="str">
        <f>rdxc_sourceList!L1780</f>
        <v>SOROCHINSKY CITY DISTRICT</v>
      </c>
      <c r="O1619" s="103" t="str">
        <f>rdxc_sourceList!M1780</f>
        <v/>
      </c>
      <c r="P1619" s="60" t="str">
        <f>rdxc_sourceList!N1780</f>
        <v>0</v>
      </c>
      <c r="Q1619" s="60" t="str">
        <f>rdxc_sourceList!O1780</f>
        <v>0</v>
      </c>
      <c r="R1619" s="60" t="str">
        <f>rdxc_sourceList!P1780</f>
        <v>0</v>
      </c>
      <c r="S1619" t="str">
        <f>rdxc_sourceList!Q1780</f>
        <v/>
      </c>
      <c r="T1619" s="99" t="str">
        <f t="shared" si="57"/>
        <v>1618|54|OB-46|SOROCHINSKY CITY DISTRICT||0|0|0|</v>
      </c>
    </row>
    <row r="1620" spans="11:20">
      <c r="K1620">
        <v>1619</v>
      </c>
      <c r="L1620" s="68">
        <f t="shared" si="56"/>
        <v>54</v>
      </c>
      <c r="M1620" s="1" t="str">
        <f>rdxc_sourceList!K1781</f>
        <v>OB-47</v>
      </c>
      <c r="N1620" s="2" t="str">
        <f>rdxc_sourceList!L1781</f>
        <v>TASHLINSKY AREA</v>
      </c>
      <c r="O1620" s="103" t="str">
        <f>rdxc_sourceList!M1781</f>
        <v/>
      </c>
      <c r="P1620" s="60" t="str">
        <f>rdxc_sourceList!N1781</f>
        <v>0</v>
      </c>
      <c r="Q1620" s="60" t="str">
        <f>rdxc_sourceList!O1781</f>
        <v>0</v>
      </c>
      <c r="R1620" s="60" t="str">
        <f>rdxc_sourceList!P1781</f>
        <v>0</v>
      </c>
      <c r="S1620" t="str">
        <f>rdxc_sourceList!Q1781</f>
        <v/>
      </c>
      <c r="T1620" s="99" t="str">
        <f t="shared" si="57"/>
        <v>1619|54|OB-47|TASHLINSKY AREA||0|0|0|</v>
      </c>
    </row>
    <row r="1621" spans="11:20">
      <c r="K1621">
        <v>1620</v>
      </c>
      <c r="L1621" s="68">
        <f t="shared" si="56"/>
        <v>54</v>
      </c>
      <c r="M1621" s="1" t="str">
        <f>rdxc_sourceList!K1782</f>
        <v>OB-48</v>
      </c>
      <c r="N1621" s="2" t="str">
        <f>rdxc_sourceList!L1782</f>
        <v>TOTSKY AREA</v>
      </c>
      <c r="O1621" s="103" t="str">
        <f>rdxc_sourceList!M1782</f>
        <v/>
      </c>
      <c r="P1621" s="60" t="str">
        <f>rdxc_sourceList!N1782</f>
        <v>0</v>
      </c>
      <c r="Q1621" s="60" t="str">
        <f>rdxc_sourceList!O1782</f>
        <v>0</v>
      </c>
      <c r="R1621" s="60" t="str">
        <f>rdxc_sourceList!P1782</f>
        <v>0</v>
      </c>
      <c r="S1621" t="str">
        <f>rdxc_sourceList!Q1782</f>
        <v/>
      </c>
      <c r="T1621" s="99" t="str">
        <f t="shared" si="57"/>
        <v>1620|54|OB-48|TOTSKY AREA||0|0|0|</v>
      </c>
    </row>
    <row r="1622" spans="11:20">
      <c r="K1622">
        <v>1621</v>
      </c>
      <c r="L1622" s="68">
        <f t="shared" si="56"/>
        <v>54</v>
      </c>
      <c r="M1622" s="1" t="str">
        <f>rdxc_sourceList!K1783</f>
        <v>OB-49</v>
      </c>
      <c r="N1622" s="2" t="str">
        <f>rdxc_sourceList!L1783</f>
        <v>TYULGANSKY AREA</v>
      </c>
      <c r="O1622" s="103" t="str">
        <f>rdxc_sourceList!M1783</f>
        <v/>
      </c>
      <c r="P1622" s="60" t="str">
        <f>rdxc_sourceList!N1783</f>
        <v>0</v>
      </c>
      <c r="Q1622" s="60" t="str">
        <f>rdxc_sourceList!O1783</f>
        <v>0</v>
      </c>
      <c r="R1622" s="60" t="str">
        <f>rdxc_sourceList!P1783</f>
        <v>0</v>
      </c>
      <c r="S1622" t="str">
        <f>rdxc_sourceList!Q1783</f>
        <v/>
      </c>
      <c r="T1622" s="99" t="str">
        <f t="shared" si="57"/>
        <v>1621|54|OB-49|TYULGANSKY AREA||0|0|0|</v>
      </c>
    </row>
    <row r="1623" spans="11:20">
      <c r="K1623">
        <v>1622</v>
      </c>
      <c r="L1623" s="68">
        <f t="shared" si="56"/>
        <v>54</v>
      </c>
      <c r="M1623" s="1" t="str">
        <f>rdxc_sourceList!K1784</f>
        <v>OB-50</v>
      </c>
      <c r="N1623" s="2" t="str">
        <f>rdxc_sourceList!L1784</f>
        <v>SHARLYKSKY AREA</v>
      </c>
      <c r="O1623" s="103" t="str">
        <f>rdxc_sourceList!M1784</f>
        <v/>
      </c>
      <c r="P1623" s="60" t="str">
        <f>rdxc_sourceList!N1784</f>
        <v>0</v>
      </c>
      <c r="Q1623" s="60" t="str">
        <f>rdxc_sourceList!O1784</f>
        <v>0</v>
      </c>
      <c r="R1623" s="60" t="str">
        <f>rdxc_sourceList!P1784</f>
        <v>0</v>
      </c>
      <c r="S1623" t="str">
        <f>rdxc_sourceList!Q1784</f>
        <v/>
      </c>
      <c r="T1623" s="99" t="str">
        <f t="shared" si="57"/>
        <v>1622|54|OB-50|SHARLYKSKY AREA||0|0|0|</v>
      </c>
    </row>
    <row r="1624" spans="11:20">
      <c r="K1624">
        <v>1623</v>
      </c>
      <c r="L1624" s="68">
        <f t="shared" si="56"/>
        <v>54</v>
      </c>
      <c r="M1624" s="1" t="str">
        <f>rdxc_sourceList!K1785</f>
        <v>OB-51</v>
      </c>
      <c r="N1624" s="2" t="str">
        <f>rdxc_sourceList!L1785</f>
        <v>YASNENSKY AREA / incl. YASNY /</v>
      </c>
      <c r="O1624" s="103" t="str">
        <f>rdxc_sourceList!M1785</f>
        <v/>
      </c>
      <c r="P1624" s="60" t="str">
        <f>rdxc_sourceList!N1785</f>
        <v>0</v>
      </c>
      <c r="Q1624" s="60" t="str">
        <f>rdxc_sourceList!O1785</f>
        <v>0</v>
      </c>
      <c r="R1624" s="60" t="str">
        <f>rdxc_sourceList!P1785</f>
        <v>0</v>
      </c>
      <c r="S1624" t="str">
        <f>rdxc_sourceList!Q1785</f>
        <v/>
      </c>
      <c r="T1624" s="99" t="str">
        <f t="shared" si="57"/>
        <v>1623|54|OB-51|YASNENSKY AREA / incl. YASNY /||0|0|0|</v>
      </c>
    </row>
    <row r="1625" spans="11:20">
      <c r="K1625">
        <v>1624</v>
      </c>
      <c r="L1625" s="68">
        <f t="shared" si="56"/>
        <v>54</v>
      </c>
      <c r="M1625" s="1" t="str">
        <f>rdxc_sourceList!K1786</f>
        <v>OB-52</v>
      </c>
      <c r="N1625" s="2" t="str">
        <f>rdxc_sourceList!L1786</f>
        <v>deleted</v>
      </c>
      <c r="O1625" s="103" t="str">
        <f>rdxc_sourceList!M1786</f>
        <v/>
      </c>
      <c r="P1625" s="60" t="str">
        <f>rdxc_sourceList!N1786</f>
        <v>1</v>
      </c>
      <c r="Q1625" s="60" t="str">
        <f>rdxc_sourceList!O1786</f>
        <v>0</v>
      </c>
      <c r="R1625" s="60" t="str">
        <f>rdxc_sourceList!P1786</f>
        <v>1</v>
      </c>
      <c r="S1625" t="str">
        <f>rdxc_sourceList!Q1786</f>
        <v>OB-45</v>
      </c>
      <c r="T1625" s="99" t="str">
        <f t="shared" si="57"/>
        <v>1624|54|OB-52|deleted||1|0|1|OB-45</v>
      </c>
    </row>
    <row r="1626" spans="11:20">
      <c r="K1626">
        <v>1625</v>
      </c>
      <c r="L1626" s="68">
        <f t="shared" si="56"/>
        <v>54</v>
      </c>
      <c r="M1626" s="1" t="str">
        <f>rdxc_sourceList!K1787</f>
        <v>OB-53</v>
      </c>
      <c r="N1626" s="2" t="str">
        <f>rdxc_sourceList!L1787</f>
        <v>ZATO KOMAROVSKIY NEW RDA</v>
      </c>
      <c r="O1626" s="103" t="str">
        <f>rdxc_sourceList!M1787</f>
        <v/>
      </c>
      <c r="P1626" s="60" t="str">
        <f>rdxc_sourceList!N1787</f>
        <v>0</v>
      </c>
      <c r="Q1626" s="60" t="str">
        <f>rdxc_sourceList!O1787</f>
        <v>1</v>
      </c>
      <c r="R1626" s="60" t="str">
        <f>rdxc_sourceList!P1787</f>
        <v>0</v>
      </c>
      <c r="S1626" t="str">
        <f>rdxc_sourceList!Q1787</f>
        <v/>
      </c>
      <c r="T1626" s="99" t="str">
        <f t="shared" si="57"/>
        <v>1625|54|OB-53|ZATO KOMAROVSKIY NEW RDA||0|1|0|</v>
      </c>
    </row>
    <row r="1627" spans="11:20">
      <c r="K1627">
        <v>1626</v>
      </c>
      <c r="L1627" s="68">
        <f t="shared" si="56"/>
        <v>55</v>
      </c>
      <c r="M1627" s="77" t="str">
        <f>rdxc_sourceList!K1791</f>
        <v>OM-01</v>
      </c>
      <c r="N1627" s="78" t="str">
        <f>rdxc_sourceList!L1791</f>
        <v>KIROVSKY DISTRICT of OMSK</v>
      </c>
      <c r="O1627" s="104" t="str">
        <f>rdxc_sourceList!M1791</f>
        <v/>
      </c>
      <c r="P1627" s="80" t="str">
        <f>rdxc_sourceList!N1791</f>
        <v>0</v>
      </c>
      <c r="Q1627" s="80" t="str">
        <f>rdxc_sourceList!O1791</f>
        <v>0</v>
      </c>
      <c r="R1627" s="80" t="str">
        <f>rdxc_sourceList!P1791</f>
        <v>0</v>
      </c>
      <c r="S1627" s="81" t="str">
        <f>rdxc_sourceList!Q1791</f>
        <v/>
      </c>
      <c r="T1627" s="99" t="str">
        <f t="shared" si="57"/>
        <v>1626|55|OM-01|KIROVSKY DISTRICT of OMSK||0|0|0|</v>
      </c>
    </row>
    <row r="1628" spans="11:20">
      <c r="K1628">
        <v>1627</v>
      </c>
      <c r="L1628" s="68">
        <f t="shared" si="56"/>
        <v>55</v>
      </c>
      <c r="M1628" s="1" t="str">
        <f>rdxc_sourceList!K1792</f>
        <v>OM-02</v>
      </c>
      <c r="N1628" s="2" t="str">
        <f>rdxc_sourceList!L1792</f>
        <v>LENINSKY DISTRICT of OMSK</v>
      </c>
      <c r="O1628" s="103" t="str">
        <f>rdxc_sourceList!M1792</f>
        <v/>
      </c>
      <c r="P1628" s="60" t="str">
        <f>rdxc_sourceList!N1792</f>
        <v>0</v>
      </c>
      <c r="Q1628" s="60" t="str">
        <f>rdxc_sourceList!O1792</f>
        <v>0</v>
      </c>
      <c r="R1628" s="60" t="str">
        <f>rdxc_sourceList!P1792</f>
        <v>0</v>
      </c>
      <c r="S1628" t="str">
        <f>rdxc_sourceList!Q1792</f>
        <v/>
      </c>
      <c r="T1628" s="99" t="str">
        <f t="shared" si="57"/>
        <v>1627|55|OM-02|LENINSKY DISTRICT of OMSK||0|0|0|</v>
      </c>
    </row>
    <row r="1629" spans="11:20">
      <c r="K1629">
        <v>1628</v>
      </c>
      <c r="L1629" s="68">
        <f t="shared" si="56"/>
        <v>55</v>
      </c>
      <c r="M1629" s="1" t="str">
        <f>rdxc_sourceList!K1793</f>
        <v>OM-03</v>
      </c>
      <c r="N1629" s="2" t="str">
        <f>rdxc_sourceList!L1793</f>
        <v>OKTIABRSKY DISTRICT of OMSK</v>
      </c>
      <c r="O1629" s="103" t="str">
        <f>rdxc_sourceList!M1793</f>
        <v/>
      </c>
      <c r="P1629" s="60" t="str">
        <f>rdxc_sourceList!N1793</f>
        <v>0</v>
      </c>
      <c r="Q1629" s="60" t="str">
        <f>rdxc_sourceList!O1793</f>
        <v>0</v>
      </c>
      <c r="R1629" s="60" t="str">
        <f>rdxc_sourceList!P1793</f>
        <v>0</v>
      </c>
      <c r="S1629" t="str">
        <f>rdxc_sourceList!Q1793</f>
        <v/>
      </c>
      <c r="T1629" s="99" t="str">
        <f t="shared" si="57"/>
        <v>1628|55|OM-03|OKTIABRSKY DISTRICT of OMSK||0|0|0|</v>
      </c>
    </row>
    <row r="1630" spans="11:20">
      <c r="K1630">
        <v>1629</v>
      </c>
      <c r="L1630" s="68">
        <f t="shared" si="56"/>
        <v>55</v>
      </c>
      <c r="M1630" s="1" t="str">
        <f>rdxc_sourceList!K1794</f>
        <v>OM-04</v>
      </c>
      <c r="N1630" s="2" t="str">
        <f>rdxc_sourceList!L1794</f>
        <v>SOVETSKY DISTRICT of OMSK</v>
      </c>
      <c r="O1630" s="103" t="str">
        <f>rdxc_sourceList!M1794</f>
        <v/>
      </c>
      <c r="P1630" s="60" t="str">
        <f>rdxc_sourceList!N1794</f>
        <v>0</v>
      </c>
      <c r="Q1630" s="60" t="str">
        <f>rdxc_sourceList!O1794</f>
        <v>0</v>
      </c>
      <c r="R1630" s="60" t="str">
        <f>rdxc_sourceList!P1794</f>
        <v>0</v>
      </c>
      <c r="S1630" t="str">
        <f>rdxc_sourceList!Q1794</f>
        <v/>
      </c>
      <c r="T1630" s="99" t="str">
        <f t="shared" si="57"/>
        <v>1629|55|OM-04|SOVETSKY DISTRICT of OMSK||0|0|0|</v>
      </c>
    </row>
    <row r="1631" spans="11:20">
      <c r="K1631">
        <v>1630</v>
      </c>
      <c r="L1631" s="68">
        <f t="shared" si="56"/>
        <v>55</v>
      </c>
      <c r="M1631" s="1" t="str">
        <f>rdxc_sourceList!K1795</f>
        <v>OM-05</v>
      </c>
      <c r="N1631" s="2" t="str">
        <f>rdxc_sourceList!L1795</f>
        <v>CENTRALNY DISTRICT of OMSK</v>
      </c>
      <c r="O1631" s="103" t="str">
        <f>rdxc_sourceList!M1795</f>
        <v/>
      </c>
      <c r="P1631" s="60" t="str">
        <f>rdxc_sourceList!N1795</f>
        <v>0</v>
      </c>
      <c r="Q1631" s="60" t="str">
        <f>rdxc_sourceList!O1795</f>
        <v>0</v>
      </c>
      <c r="R1631" s="60" t="str">
        <f>rdxc_sourceList!P1795</f>
        <v>0</v>
      </c>
      <c r="S1631" t="str">
        <f>rdxc_sourceList!Q1795</f>
        <v/>
      </c>
      <c r="T1631" s="99" t="str">
        <f t="shared" si="57"/>
        <v>1630|55|OM-05|CENTRALNY DISTRICT of OMSK||0|0|0|</v>
      </c>
    </row>
    <row r="1632" spans="11:20">
      <c r="K1632">
        <v>1631</v>
      </c>
      <c r="L1632" s="68">
        <f t="shared" si="56"/>
        <v>55</v>
      </c>
      <c r="M1632" s="1" t="str">
        <f>rdxc_sourceList!K1796</f>
        <v>OM-06</v>
      </c>
      <c r="N1632" s="2" t="str">
        <f>rdxc_sourceList!L1796</f>
        <v>deleted</v>
      </c>
      <c r="O1632" s="103" t="str">
        <f>rdxc_sourceList!M1796</f>
        <v/>
      </c>
      <c r="P1632" s="60" t="str">
        <f>rdxc_sourceList!N1796</f>
        <v>1</v>
      </c>
      <c r="Q1632" s="60" t="str">
        <f>rdxc_sourceList!O1796</f>
        <v>0</v>
      </c>
      <c r="R1632" s="60" t="str">
        <f>rdxc_sourceList!P1796</f>
        <v>1</v>
      </c>
      <c r="S1632" t="str">
        <f>rdxc_sourceList!Q1796</f>
        <v>OM-16</v>
      </c>
      <c r="T1632" s="99" t="str">
        <f t="shared" si="57"/>
        <v>1631|55|OM-06|deleted||1|0|1|OM-16</v>
      </c>
    </row>
    <row r="1633" spans="11:20">
      <c r="K1633">
        <v>1632</v>
      </c>
      <c r="L1633" s="68">
        <f t="shared" si="56"/>
        <v>55</v>
      </c>
      <c r="M1633" s="1" t="str">
        <f>rdxc_sourceList!K1797</f>
        <v>OM-07</v>
      </c>
      <c r="N1633" s="2" t="str">
        <f>rdxc_sourceList!L1797</f>
        <v>deleted</v>
      </c>
      <c r="O1633" s="103" t="str">
        <f>rdxc_sourceList!M1797</f>
        <v/>
      </c>
      <c r="P1633" s="60" t="str">
        <f>rdxc_sourceList!N1797</f>
        <v>1</v>
      </c>
      <c r="Q1633" s="60" t="str">
        <f>rdxc_sourceList!O1797</f>
        <v>0</v>
      </c>
      <c r="R1633" s="60" t="str">
        <f>rdxc_sourceList!P1797</f>
        <v>1</v>
      </c>
      <c r="S1633" t="str">
        <f>rdxc_sourceList!Q1797</f>
        <v>OM-17</v>
      </c>
      <c r="T1633" s="99" t="str">
        <f t="shared" si="57"/>
        <v>1632|55|OM-07|deleted||1|0|1|OM-17</v>
      </c>
    </row>
    <row r="1634" spans="11:20">
      <c r="K1634">
        <v>1633</v>
      </c>
      <c r="L1634" s="68">
        <f t="shared" si="56"/>
        <v>55</v>
      </c>
      <c r="M1634" s="1" t="str">
        <f>rdxc_sourceList!K1798</f>
        <v>OM-08</v>
      </c>
      <c r="N1634" s="2" t="str">
        <f>rdxc_sourceList!L1798</f>
        <v>deleted</v>
      </c>
      <c r="O1634" s="103" t="str">
        <f>rdxc_sourceList!M1798</f>
        <v/>
      </c>
      <c r="P1634" s="60" t="str">
        <f>rdxc_sourceList!N1798</f>
        <v>1</v>
      </c>
      <c r="Q1634" s="60" t="str">
        <f>rdxc_sourceList!O1798</f>
        <v>0</v>
      </c>
      <c r="R1634" s="60" t="str">
        <f>rdxc_sourceList!P1798</f>
        <v>1</v>
      </c>
      <c r="S1634" t="str">
        <f>rdxc_sourceList!Q1798</f>
        <v>OM-25</v>
      </c>
      <c r="T1634" s="99" t="str">
        <f t="shared" si="57"/>
        <v>1633|55|OM-08|deleted||1|0|1|OM-25</v>
      </c>
    </row>
    <row r="1635" spans="11:20">
      <c r="K1635">
        <v>1634</v>
      </c>
      <c r="L1635" s="68">
        <f t="shared" si="56"/>
        <v>55</v>
      </c>
      <c r="M1635" s="1" t="str">
        <f>rdxc_sourceList!K1799</f>
        <v>OM-09</v>
      </c>
      <c r="N1635" s="2" t="str">
        <f>rdxc_sourceList!L1799</f>
        <v>deleted</v>
      </c>
      <c r="O1635" s="103" t="str">
        <f>rdxc_sourceList!M1799</f>
        <v/>
      </c>
      <c r="P1635" s="60" t="str">
        <f>rdxc_sourceList!N1799</f>
        <v>1</v>
      </c>
      <c r="Q1635" s="60" t="str">
        <f>rdxc_sourceList!O1799</f>
        <v>0</v>
      </c>
      <c r="R1635" s="60" t="str">
        <f>rdxc_sourceList!P1799</f>
        <v>1</v>
      </c>
      <c r="S1635" t="str">
        <f>rdxc_sourceList!Q1799</f>
        <v>OM-37</v>
      </c>
      <c r="T1635" s="99" t="str">
        <f t="shared" si="57"/>
        <v>1634|55|OM-09|deleted||1|0|1|OM-37</v>
      </c>
    </row>
    <row r="1636" spans="11:20">
      <c r="K1636">
        <v>1635</v>
      </c>
      <c r="L1636" s="68">
        <f t="shared" si="56"/>
        <v>55</v>
      </c>
      <c r="M1636" s="1" t="str">
        <f>rdxc_sourceList!K1800</f>
        <v>OM-10</v>
      </c>
      <c r="N1636" s="2" t="str">
        <f>rdxc_sourceList!L1800</f>
        <v>deleted</v>
      </c>
      <c r="O1636" s="103" t="str">
        <f>rdxc_sourceList!M1800</f>
        <v/>
      </c>
      <c r="P1636" s="60" t="str">
        <f>rdxc_sourceList!N1800</f>
        <v>1</v>
      </c>
      <c r="Q1636" s="60" t="str">
        <f>rdxc_sourceList!O1800</f>
        <v>0</v>
      </c>
      <c r="R1636" s="60" t="str">
        <f>rdxc_sourceList!P1800</f>
        <v>1</v>
      </c>
      <c r="S1636" t="str">
        <f>rdxc_sourceList!Q1800</f>
        <v>OM-39</v>
      </c>
      <c r="T1636" s="99" t="str">
        <f t="shared" si="57"/>
        <v>1635|55|OM-10|deleted||1|0|1|OM-39</v>
      </c>
    </row>
    <row r="1637" spans="11:20">
      <c r="K1637">
        <v>1636</v>
      </c>
      <c r="L1637" s="68">
        <f t="shared" si="56"/>
        <v>55</v>
      </c>
      <c r="M1637" s="1" t="str">
        <f>rdxc_sourceList!K1801</f>
        <v>OM-11</v>
      </c>
      <c r="N1637" s="2" t="str">
        <f>rdxc_sourceList!L1801</f>
        <v>AZOVSKY NEMETSKY NATIONAL AREA</v>
      </c>
      <c r="O1637" s="103" t="str">
        <f>rdxc_sourceList!M1801</f>
        <v/>
      </c>
      <c r="P1637" s="60" t="str">
        <f>rdxc_sourceList!N1801</f>
        <v>0</v>
      </c>
      <c r="Q1637" s="60" t="str">
        <f>rdxc_sourceList!O1801</f>
        <v>0</v>
      </c>
      <c r="R1637" s="60" t="str">
        <f>rdxc_sourceList!P1801</f>
        <v>0</v>
      </c>
      <c r="S1637" t="str">
        <f>rdxc_sourceList!Q1801</f>
        <v/>
      </c>
      <c r="T1637" s="99" t="str">
        <f t="shared" si="57"/>
        <v>1636|55|OM-11|AZOVSKY NEMETSKY NATIONAL AREA||0|0|0|</v>
      </c>
    </row>
    <row r="1638" spans="11:20">
      <c r="K1638">
        <v>1637</v>
      </c>
      <c r="L1638" s="68">
        <f t="shared" si="56"/>
        <v>55</v>
      </c>
      <c r="M1638" s="1" t="str">
        <f>rdxc_sourceList!K1802</f>
        <v>OM-12</v>
      </c>
      <c r="N1638" s="2" t="str">
        <f>rdxc_sourceList!L1802</f>
        <v>BOLSHERECHENSKY AREA</v>
      </c>
      <c r="O1638" s="103" t="str">
        <f>rdxc_sourceList!M1802</f>
        <v/>
      </c>
      <c r="P1638" s="60" t="str">
        <f>rdxc_sourceList!N1802</f>
        <v>0</v>
      </c>
      <c r="Q1638" s="60" t="str">
        <f>rdxc_sourceList!O1802</f>
        <v>0</v>
      </c>
      <c r="R1638" s="60" t="str">
        <f>rdxc_sourceList!P1802</f>
        <v>0</v>
      </c>
      <c r="S1638" t="str">
        <f>rdxc_sourceList!Q1802</f>
        <v/>
      </c>
      <c r="T1638" s="99" t="str">
        <f t="shared" si="57"/>
        <v>1637|55|OM-12|BOLSHERECHENSKY AREA||0|0|0|</v>
      </c>
    </row>
    <row r="1639" spans="11:20">
      <c r="K1639">
        <v>1638</v>
      </c>
      <c r="L1639" s="68">
        <f t="shared" si="56"/>
        <v>55</v>
      </c>
      <c r="M1639" s="1" t="str">
        <f>rdxc_sourceList!K1803</f>
        <v>OM-13</v>
      </c>
      <c r="N1639" s="2" t="str">
        <f>rdxc_sourceList!L1803</f>
        <v>BOLSHEUKOVSKY AREA</v>
      </c>
      <c r="O1639" s="103" t="str">
        <f>rdxc_sourceList!M1803</f>
        <v/>
      </c>
      <c r="P1639" s="60" t="str">
        <f>rdxc_sourceList!N1803</f>
        <v>0</v>
      </c>
      <c r="Q1639" s="60" t="str">
        <f>rdxc_sourceList!O1803</f>
        <v>0</v>
      </c>
      <c r="R1639" s="60" t="str">
        <f>rdxc_sourceList!P1803</f>
        <v>0</v>
      </c>
      <c r="S1639" t="str">
        <f>rdxc_sourceList!Q1803</f>
        <v/>
      </c>
      <c r="T1639" s="99" t="str">
        <f t="shared" si="57"/>
        <v>1638|55|OM-13|BOLSHEUKOVSKY AREA||0|0|0|</v>
      </c>
    </row>
    <row r="1640" spans="11:20">
      <c r="K1640">
        <v>1639</v>
      </c>
      <c r="L1640" s="68">
        <f t="shared" si="56"/>
        <v>55</v>
      </c>
      <c r="M1640" s="1" t="str">
        <f>rdxc_sourceList!K1804</f>
        <v>OM-14</v>
      </c>
      <c r="N1640" s="2" t="str">
        <f>rdxc_sourceList!L1804</f>
        <v>GOR`KOVSKY AREA</v>
      </c>
      <c r="O1640" s="103" t="str">
        <f>rdxc_sourceList!M1804</f>
        <v/>
      </c>
      <c r="P1640" s="60" t="str">
        <f>rdxc_sourceList!N1804</f>
        <v>0</v>
      </c>
      <c r="Q1640" s="60" t="str">
        <f>rdxc_sourceList!O1804</f>
        <v>0</v>
      </c>
      <c r="R1640" s="60" t="str">
        <f>rdxc_sourceList!P1804</f>
        <v>0</v>
      </c>
      <c r="S1640" t="str">
        <f>rdxc_sourceList!Q1804</f>
        <v/>
      </c>
      <c r="T1640" s="99" t="str">
        <f t="shared" si="57"/>
        <v>1639|55|OM-14|GOR`KOVSKY AREA||0|0|0|</v>
      </c>
    </row>
    <row r="1641" spans="11:20">
      <c r="K1641">
        <v>1640</v>
      </c>
      <c r="L1641" s="68">
        <f t="shared" si="56"/>
        <v>55</v>
      </c>
      <c r="M1641" s="1" t="str">
        <f>rdxc_sourceList!K1805</f>
        <v>OM-15</v>
      </c>
      <c r="N1641" s="2" t="str">
        <f>rdxc_sourceList!L1805</f>
        <v>ZNAMENSKY AREA</v>
      </c>
      <c r="O1641" s="103" t="str">
        <f>rdxc_sourceList!M1805</f>
        <v/>
      </c>
      <c r="P1641" s="60" t="str">
        <f>rdxc_sourceList!N1805</f>
        <v>0</v>
      </c>
      <c r="Q1641" s="60" t="str">
        <f>rdxc_sourceList!O1805</f>
        <v>0</v>
      </c>
      <c r="R1641" s="60" t="str">
        <f>rdxc_sourceList!P1805</f>
        <v>0</v>
      </c>
      <c r="S1641" t="str">
        <f>rdxc_sourceList!Q1805</f>
        <v/>
      </c>
      <c r="T1641" s="99" t="str">
        <f t="shared" si="57"/>
        <v>1640|55|OM-15|ZNAMENSKY AREA||0|0|0|</v>
      </c>
    </row>
    <row r="1642" spans="11:20">
      <c r="K1642">
        <v>1641</v>
      </c>
      <c r="L1642" s="68">
        <f t="shared" si="56"/>
        <v>55</v>
      </c>
      <c r="M1642" s="1" t="str">
        <f>rdxc_sourceList!K1806</f>
        <v>OM-16</v>
      </c>
      <c r="N1642" s="2" t="str">
        <f>rdxc_sourceList!L1806</f>
        <v>ISILKULSKY AREA / incl. ISILKUL/</v>
      </c>
      <c r="O1642" s="103" t="str">
        <f>rdxc_sourceList!M1806</f>
        <v/>
      </c>
      <c r="P1642" s="60" t="str">
        <f>rdxc_sourceList!N1806</f>
        <v>0</v>
      </c>
      <c r="Q1642" s="60" t="str">
        <f>rdxc_sourceList!O1806</f>
        <v>0</v>
      </c>
      <c r="R1642" s="60" t="str">
        <f>rdxc_sourceList!P1806</f>
        <v>0</v>
      </c>
      <c r="S1642" t="str">
        <f>rdxc_sourceList!Q1806</f>
        <v/>
      </c>
      <c r="T1642" s="99" t="str">
        <f t="shared" si="57"/>
        <v>1641|55|OM-16|ISILKULSKY AREA / incl. ISILKUL/||0|0|0|</v>
      </c>
    </row>
    <row r="1643" spans="11:20">
      <c r="K1643">
        <v>1642</v>
      </c>
      <c r="L1643" s="68">
        <f t="shared" si="56"/>
        <v>55</v>
      </c>
      <c r="M1643" s="1" t="str">
        <f>rdxc_sourceList!K1807</f>
        <v>OM-17</v>
      </c>
      <c r="N1643" s="2" t="str">
        <f>rdxc_sourceList!L1807</f>
        <v>KALACHINSKY AREA / incl. KALAChINSK/</v>
      </c>
      <c r="O1643" s="103" t="str">
        <f>rdxc_sourceList!M1807</f>
        <v/>
      </c>
      <c r="P1643" s="60" t="str">
        <f>rdxc_sourceList!N1807</f>
        <v>0</v>
      </c>
      <c r="Q1643" s="60" t="str">
        <f>rdxc_sourceList!O1807</f>
        <v>0</v>
      </c>
      <c r="R1643" s="60" t="str">
        <f>rdxc_sourceList!P1807</f>
        <v>0</v>
      </c>
      <c r="S1643" t="str">
        <f>rdxc_sourceList!Q1807</f>
        <v/>
      </c>
      <c r="T1643" s="99" t="str">
        <f t="shared" si="57"/>
        <v>1642|55|OM-17|KALACHINSKY AREA / incl. KALAChINSK/||0|0|0|</v>
      </c>
    </row>
    <row r="1644" spans="11:20">
      <c r="K1644">
        <v>1643</v>
      </c>
      <c r="L1644" s="68">
        <f t="shared" si="56"/>
        <v>55</v>
      </c>
      <c r="M1644" s="1" t="str">
        <f>rdxc_sourceList!K1808</f>
        <v>OM-18</v>
      </c>
      <c r="N1644" s="2" t="str">
        <f>rdxc_sourceList!L1808</f>
        <v>KOLOSOVSKY AREA</v>
      </c>
      <c r="O1644" s="103" t="str">
        <f>rdxc_sourceList!M1808</f>
        <v/>
      </c>
      <c r="P1644" s="60" t="str">
        <f>rdxc_sourceList!N1808</f>
        <v>0</v>
      </c>
      <c r="Q1644" s="60" t="str">
        <f>rdxc_sourceList!O1808</f>
        <v>0</v>
      </c>
      <c r="R1644" s="60" t="str">
        <f>rdxc_sourceList!P1808</f>
        <v>0</v>
      </c>
      <c r="S1644" t="str">
        <f>rdxc_sourceList!Q1808</f>
        <v/>
      </c>
      <c r="T1644" s="99" t="str">
        <f t="shared" si="57"/>
        <v>1643|55|OM-18|KOLOSOVSKY AREA||0|0|0|</v>
      </c>
    </row>
    <row r="1645" spans="11:20">
      <c r="K1645">
        <v>1644</v>
      </c>
      <c r="L1645" s="68">
        <f t="shared" si="56"/>
        <v>55</v>
      </c>
      <c r="M1645" s="1" t="str">
        <f>rdxc_sourceList!K1809</f>
        <v>OM-19</v>
      </c>
      <c r="N1645" s="2" t="str">
        <f>rdxc_sourceList!L1809</f>
        <v>KORMILOVSKY AREA</v>
      </c>
      <c r="O1645" s="103" t="str">
        <f>rdxc_sourceList!M1809</f>
        <v/>
      </c>
      <c r="P1645" s="60" t="str">
        <f>rdxc_sourceList!N1809</f>
        <v>0</v>
      </c>
      <c r="Q1645" s="60" t="str">
        <f>rdxc_sourceList!O1809</f>
        <v>0</v>
      </c>
      <c r="R1645" s="60" t="str">
        <f>rdxc_sourceList!P1809</f>
        <v>0</v>
      </c>
      <c r="S1645" t="str">
        <f>rdxc_sourceList!Q1809</f>
        <v/>
      </c>
      <c r="T1645" s="99" t="str">
        <f t="shared" si="57"/>
        <v>1644|55|OM-19|KORMILOVSKY AREA||0|0|0|</v>
      </c>
    </row>
    <row r="1646" spans="11:20">
      <c r="K1646">
        <v>1645</v>
      </c>
      <c r="L1646" s="68">
        <f t="shared" si="56"/>
        <v>55</v>
      </c>
      <c r="M1646" s="1" t="str">
        <f>rdxc_sourceList!K1810</f>
        <v>OM-20</v>
      </c>
      <c r="N1646" s="2" t="str">
        <f>rdxc_sourceList!L1810</f>
        <v>KRUTINSKY AREA</v>
      </c>
      <c r="O1646" s="103" t="str">
        <f>rdxc_sourceList!M1810</f>
        <v/>
      </c>
      <c r="P1646" s="60" t="str">
        <f>rdxc_sourceList!N1810</f>
        <v>0</v>
      </c>
      <c r="Q1646" s="60" t="str">
        <f>rdxc_sourceList!O1810</f>
        <v>0</v>
      </c>
      <c r="R1646" s="60" t="str">
        <f>rdxc_sourceList!P1810</f>
        <v>0</v>
      </c>
      <c r="S1646" t="str">
        <f>rdxc_sourceList!Q1810</f>
        <v/>
      </c>
      <c r="T1646" s="99" t="str">
        <f t="shared" si="57"/>
        <v>1645|55|OM-20|KRUTINSKY AREA||0|0|0|</v>
      </c>
    </row>
    <row r="1647" spans="11:20">
      <c r="K1647">
        <v>1646</v>
      </c>
      <c r="L1647" s="68">
        <f t="shared" si="56"/>
        <v>55</v>
      </c>
      <c r="M1647" s="1" t="str">
        <f>rdxc_sourceList!K1811</f>
        <v>OM-21</v>
      </c>
      <c r="N1647" s="2" t="str">
        <f>rdxc_sourceList!L1811</f>
        <v>LUBINSKY AREA</v>
      </c>
      <c r="O1647" s="103" t="str">
        <f>rdxc_sourceList!M1811</f>
        <v/>
      </c>
      <c r="P1647" s="60" t="str">
        <f>rdxc_sourceList!N1811</f>
        <v>0</v>
      </c>
      <c r="Q1647" s="60" t="str">
        <f>rdxc_sourceList!O1811</f>
        <v>0</v>
      </c>
      <c r="R1647" s="60" t="str">
        <f>rdxc_sourceList!P1811</f>
        <v>0</v>
      </c>
      <c r="S1647" t="str">
        <f>rdxc_sourceList!Q1811</f>
        <v/>
      </c>
      <c r="T1647" s="99" t="str">
        <f t="shared" si="57"/>
        <v>1646|55|OM-21|LUBINSKY AREA||0|0|0|</v>
      </c>
    </row>
    <row r="1648" spans="11:20">
      <c r="K1648">
        <v>1647</v>
      </c>
      <c r="L1648" s="68">
        <f t="shared" si="56"/>
        <v>55</v>
      </c>
      <c r="M1648" s="1" t="str">
        <f>rdxc_sourceList!K1812</f>
        <v>OM-22</v>
      </c>
      <c r="N1648" s="2" t="str">
        <f>rdxc_sourceList!L1812</f>
        <v>MARYANOVSKY AREA</v>
      </c>
      <c r="O1648" s="103" t="str">
        <f>rdxc_sourceList!M1812</f>
        <v/>
      </c>
      <c r="P1648" s="60" t="str">
        <f>rdxc_sourceList!N1812</f>
        <v>0</v>
      </c>
      <c r="Q1648" s="60" t="str">
        <f>rdxc_sourceList!O1812</f>
        <v>0</v>
      </c>
      <c r="R1648" s="60" t="str">
        <f>rdxc_sourceList!P1812</f>
        <v>0</v>
      </c>
      <c r="S1648" t="str">
        <f>rdxc_sourceList!Q1812</f>
        <v/>
      </c>
      <c r="T1648" s="99" t="str">
        <f t="shared" si="57"/>
        <v>1647|55|OM-22|MARYANOVSKY AREA||0|0|0|</v>
      </c>
    </row>
    <row r="1649" spans="11:20">
      <c r="K1649">
        <v>1648</v>
      </c>
      <c r="L1649" s="68">
        <f t="shared" si="56"/>
        <v>55</v>
      </c>
      <c r="M1649" s="1" t="str">
        <f>rdxc_sourceList!K1813</f>
        <v>OM-23</v>
      </c>
      <c r="N1649" s="2" t="str">
        <f>rdxc_sourceList!L1813</f>
        <v>MOSKALENSKY AREA</v>
      </c>
      <c r="O1649" s="103" t="str">
        <f>rdxc_sourceList!M1813</f>
        <v/>
      </c>
      <c r="P1649" s="60" t="str">
        <f>rdxc_sourceList!N1813</f>
        <v>0</v>
      </c>
      <c r="Q1649" s="60" t="str">
        <f>rdxc_sourceList!O1813</f>
        <v>0</v>
      </c>
      <c r="R1649" s="60" t="str">
        <f>rdxc_sourceList!P1813</f>
        <v>0</v>
      </c>
      <c r="S1649" t="str">
        <f>rdxc_sourceList!Q1813</f>
        <v/>
      </c>
      <c r="T1649" s="99" t="str">
        <f t="shared" si="57"/>
        <v>1648|55|OM-23|MOSKALENSKY AREA||0|0|0|</v>
      </c>
    </row>
    <row r="1650" spans="11:20">
      <c r="K1650">
        <v>1649</v>
      </c>
      <c r="L1650" s="68">
        <f t="shared" si="56"/>
        <v>55</v>
      </c>
      <c r="M1650" s="1" t="str">
        <f>rdxc_sourceList!K1814</f>
        <v>OM-24</v>
      </c>
      <c r="N1650" s="2" t="str">
        <f>rdxc_sourceList!L1814</f>
        <v>MUROMTSEVSKY AREA</v>
      </c>
      <c r="O1650" s="103" t="str">
        <f>rdxc_sourceList!M1814</f>
        <v/>
      </c>
      <c r="P1650" s="60" t="str">
        <f>rdxc_sourceList!N1814</f>
        <v>0</v>
      </c>
      <c r="Q1650" s="60" t="str">
        <f>rdxc_sourceList!O1814</f>
        <v>0</v>
      </c>
      <c r="R1650" s="60" t="str">
        <f>rdxc_sourceList!P1814</f>
        <v>0</v>
      </c>
      <c r="S1650" t="str">
        <f>rdxc_sourceList!Q1814</f>
        <v/>
      </c>
      <c r="T1650" s="99" t="str">
        <f t="shared" si="57"/>
        <v>1649|55|OM-24|MUROMTSEVSKY AREA||0|0|0|</v>
      </c>
    </row>
    <row r="1651" spans="11:20">
      <c r="K1651">
        <v>1650</v>
      </c>
      <c r="L1651" s="68">
        <f t="shared" si="56"/>
        <v>55</v>
      </c>
      <c r="M1651" s="1" t="str">
        <f>rdxc_sourceList!K1815</f>
        <v>OM-25</v>
      </c>
      <c r="N1651" s="2" t="str">
        <f>rdxc_sourceList!L1815</f>
        <v>NAZYVAYEVSKY AREA / incl. NAZYVAEVSK/</v>
      </c>
      <c r="O1651" s="103" t="str">
        <f>rdxc_sourceList!M1815</f>
        <v/>
      </c>
      <c r="P1651" s="60" t="str">
        <f>rdxc_sourceList!N1815</f>
        <v>0</v>
      </c>
      <c r="Q1651" s="60" t="str">
        <f>rdxc_sourceList!O1815</f>
        <v>0</v>
      </c>
      <c r="R1651" s="60" t="str">
        <f>rdxc_sourceList!P1815</f>
        <v>0</v>
      </c>
      <c r="S1651" t="str">
        <f>rdxc_sourceList!Q1815</f>
        <v/>
      </c>
      <c r="T1651" s="99" t="str">
        <f t="shared" si="57"/>
        <v>1650|55|OM-25|NAZYVAYEVSKY AREA / incl. NAZYVAEVSK/||0|0|0|</v>
      </c>
    </row>
    <row r="1652" spans="11:20">
      <c r="K1652">
        <v>1651</v>
      </c>
      <c r="L1652" s="68">
        <f t="shared" si="56"/>
        <v>55</v>
      </c>
      <c r="M1652" s="1" t="str">
        <f>rdxc_sourceList!K1816</f>
        <v>OM-26</v>
      </c>
      <c r="N1652" s="2" t="str">
        <f>rdxc_sourceList!L1816</f>
        <v>NIZHNEOMSKY AREA</v>
      </c>
      <c r="O1652" s="103" t="str">
        <f>rdxc_sourceList!M1816</f>
        <v/>
      </c>
      <c r="P1652" s="60" t="str">
        <f>rdxc_sourceList!N1816</f>
        <v>0</v>
      </c>
      <c r="Q1652" s="60" t="str">
        <f>rdxc_sourceList!O1816</f>
        <v>0</v>
      </c>
      <c r="R1652" s="60" t="str">
        <f>rdxc_sourceList!P1816</f>
        <v>0</v>
      </c>
      <c r="S1652" t="str">
        <f>rdxc_sourceList!Q1816</f>
        <v/>
      </c>
      <c r="T1652" s="99" t="str">
        <f t="shared" si="57"/>
        <v>1651|55|OM-26|NIZHNEOMSKY AREA||0|0|0|</v>
      </c>
    </row>
    <row r="1653" spans="11:20">
      <c r="K1653">
        <v>1652</v>
      </c>
      <c r="L1653" s="68">
        <f t="shared" si="56"/>
        <v>55</v>
      </c>
      <c r="M1653" s="1" t="str">
        <f>rdxc_sourceList!K1817</f>
        <v>OM-27</v>
      </c>
      <c r="N1653" s="2" t="str">
        <f>rdxc_sourceList!L1817</f>
        <v>NOVOVARSHAVSKY AREA</v>
      </c>
      <c r="O1653" s="103" t="str">
        <f>rdxc_sourceList!M1817</f>
        <v/>
      </c>
      <c r="P1653" s="60" t="str">
        <f>rdxc_sourceList!N1817</f>
        <v>0</v>
      </c>
      <c r="Q1653" s="60" t="str">
        <f>rdxc_sourceList!O1817</f>
        <v>0</v>
      </c>
      <c r="R1653" s="60" t="str">
        <f>rdxc_sourceList!P1817</f>
        <v>0</v>
      </c>
      <c r="S1653" t="str">
        <f>rdxc_sourceList!Q1817</f>
        <v/>
      </c>
      <c r="T1653" s="99" t="str">
        <f t="shared" si="57"/>
        <v>1652|55|OM-27|NOVOVARSHAVSKY AREA||0|0|0|</v>
      </c>
    </row>
    <row r="1654" spans="11:20">
      <c r="K1654">
        <v>1653</v>
      </c>
      <c r="L1654" s="68">
        <f t="shared" si="56"/>
        <v>55</v>
      </c>
      <c r="M1654" s="1" t="str">
        <f>rdxc_sourceList!K1818</f>
        <v>OM-28</v>
      </c>
      <c r="N1654" s="2" t="str">
        <f>rdxc_sourceList!L1818</f>
        <v>ODESSKY AREA</v>
      </c>
      <c r="O1654" s="103" t="str">
        <f>rdxc_sourceList!M1818</f>
        <v/>
      </c>
      <c r="P1654" s="60" t="str">
        <f>rdxc_sourceList!N1818</f>
        <v>0</v>
      </c>
      <c r="Q1654" s="60" t="str">
        <f>rdxc_sourceList!O1818</f>
        <v>0</v>
      </c>
      <c r="R1654" s="60" t="str">
        <f>rdxc_sourceList!P1818</f>
        <v>0</v>
      </c>
      <c r="S1654" t="str">
        <f>rdxc_sourceList!Q1818</f>
        <v/>
      </c>
      <c r="T1654" s="99" t="str">
        <f t="shared" si="57"/>
        <v>1653|55|OM-28|ODESSKY AREA||0|0|0|</v>
      </c>
    </row>
    <row r="1655" spans="11:20">
      <c r="K1655">
        <v>1654</v>
      </c>
      <c r="L1655" s="68">
        <f t="shared" si="56"/>
        <v>55</v>
      </c>
      <c r="M1655" s="1" t="str">
        <f>rdxc_sourceList!K1819</f>
        <v>OM-29</v>
      </c>
      <c r="N1655" s="2" t="str">
        <f>rdxc_sourceList!L1819</f>
        <v>OKONESHNIKOVSKY AREA</v>
      </c>
      <c r="O1655" s="103" t="str">
        <f>rdxc_sourceList!M1819</f>
        <v/>
      </c>
      <c r="P1655" s="60" t="str">
        <f>rdxc_sourceList!N1819</f>
        <v>0</v>
      </c>
      <c r="Q1655" s="60" t="str">
        <f>rdxc_sourceList!O1819</f>
        <v>0</v>
      </c>
      <c r="R1655" s="60" t="str">
        <f>rdxc_sourceList!P1819</f>
        <v>0</v>
      </c>
      <c r="S1655" t="str">
        <f>rdxc_sourceList!Q1819</f>
        <v/>
      </c>
      <c r="T1655" s="99" t="str">
        <f t="shared" si="57"/>
        <v>1654|55|OM-29|OKONESHNIKOVSKY AREA||0|0|0|</v>
      </c>
    </row>
    <row r="1656" spans="11:20">
      <c r="K1656">
        <v>1655</v>
      </c>
      <c r="L1656" s="68">
        <f t="shared" si="56"/>
        <v>55</v>
      </c>
      <c r="M1656" s="1" t="str">
        <f>rdxc_sourceList!K1820</f>
        <v>OM-30</v>
      </c>
      <c r="N1656" s="2" t="str">
        <f>rdxc_sourceList!L1820</f>
        <v>OMSKY AREA</v>
      </c>
      <c r="O1656" s="103" t="str">
        <f>rdxc_sourceList!M1820</f>
        <v/>
      </c>
      <c r="P1656" s="60" t="str">
        <f>rdxc_sourceList!N1820</f>
        <v>0</v>
      </c>
      <c r="Q1656" s="60" t="str">
        <f>rdxc_sourceList!O1820</f>
        <v>0</v>
      </c>
      <c r="R1656" s="60" t="str">
        <f>rdxc_sourceList!P1820</f>
        <v>0</v>
      </c>
      <c r="S1656" t="str">
        <f>rdxc_sourceList!Q1820</f>
        <v/>
      </c>
      <c r="T1656" s="99" t="str">
        <f t="shared" si="57"/>
        <v>1655|55|OM-30|OMSKY AREA||0|0|0|</v>
      </c>
    </row>
    <row r="1657" spans="11:20">
      <c r="K1657">
        <v>1656</v>
      </c>
      <c r="L1657" s="68">
        <f t="shared" si="56"/>
        <v>55</v>
      </c>
      <c r="M1657" s="1" t="str">
        <f>rdxc_sourceList!K1821</f>
        <v>OM-31</v>
      </c>
      <c r="N1657" s="2" t="str">
        <f>rdxc_sourceList!L1821</f>
        <v>PAVLOGRADSKY AREA</v>
      </c>
      <c r="O1657" s="103" t="str">
        <f>rdxc_sourceList!M1821</f>
        <v/>
      </c>
      <c r="P1657" s="60" t="str">
        <f>rdxc_sourceList!N1821</f>
        <v>0</v>
      </c>
      <c r="Q1657" s="60" t="str">
        <f>rdxc_sourceList!O1821</f>
        <v>0</v>
      </c>
      <c r="R1657" s="60" t="str">
        <f>rdxc_sourceList!P1821</f>
        <v>0</v>
      </c>
      <c r="S1657" t="str">
        <f>rdxc_sourceList!Q1821</f>
        <v/>
      </c>
      <c r="T1657" s="99" t="str">
        <f t="shared" si="57"/>
        <v>1656|55|OM-31|PAVLOGRADSKY AREA||0|0|0|</v>
      </c>
    </row>
    <row r="1658" spans="11:20">
      <c r="K1658">
        <v>1657</v>
      </c>
      <c r="L1658" s="68">
        <f t="shared" si="56"/>
        <v>55</v>
      </c>
      <c r="M1658" s="1" t="str">
        <f>rdxc_sourceList!K1822</f>
        <v>OM-32</v>
      </c>
      <c r="N1658" s="2" t="str">
        <f>rdxc_sourceList!L1822</f>
        <v>POLTAVSKY AREA</v>
      </c>
      <c r="O1658" s="103" t="str">
        <f>rdxc_sourceList!M1822</f>
        <v/>
      </c>
      <c r="P1658" s="60" t="str">
        <f>rdxc_sourceList!N1822</f>
        <v>0</v>
      </c>
      <c r="Q1658" s="60" t="str">
        <f>rdxc_sourceList!O1822</f>
        <v>0</v>
      </c>
      <c r="R1658" s="60" t="str">
        <f>rdxc_sourceList!P1822</f>
        <v>0</v>
      </c>
      <c r="S1658" t="str">
        <f>rdxc_sourceList!Q1822</f>
        <v/>
      </c>
      <c r="T1658" s="99" t="str">
        <f t="shared" si="57"/>
        <v>1657|55|OM-32|POLTAVSKY AREA||0|0|0|</v>
      </c>
    </row>
    <row r="1659" spans="11:20">
      <c r="K1659">
        <v>1658</v>
      </c>
      <c r="L1659" s="68">
        <f t="shared" si="56"/>
        <v>55</v>
      </c>
      <c r="M1659" s="1" t="str">
        <f>rdxc_sourceList!K1823</f>
        <v>OM-33</v>
      </c>
      <c r="N1659" s="2" t="str">
        <f>rdxc_sourceList!L1823</f>
        <v>RUSSKO-POLYANSKY AREA</v>
      </c>
      <c r="O1659" s="103" t="str">
        <f>rdxc_sourceList!M1823</f>
        <v/>
      </c>
      <c r="P1659" s="60" t="str">
        <f>rdxc_sourceList!N1823</f>
        <v>0</v>
      </c>
      <c r="Q1659" s="60" t="str">
        <f>rdxc_sourceList!O1823</f>
        <v>0</v>
      </c>
      <c r="R1659" s="60" t="str">
        <f>rdxc_sourceList!P1823</f>
        <v>0</v>
      </c>
      <c r="S1659" t="str">
        <f>rdxc_sourceList!Q1823</f>
        <v/>
      </c>
      <c r="T1659" s="99" t="str">
        <f t="shared" si="57"/>
        <v>1658|55|OM-33|RUSSKO-POLYANSKY AREA||0|0|0|</v>
      </c>
    </row>
    <row r="1660" spans="11:20">
      <c r="K1660">
        <v>1659</v>
      </c>
      <c r="L1660" s="68">
        <f t="shared" si="56"/>
        <v>55</v>
      </c>
      <c r="M1660" s="1" t="str">
        <f>rdxc_sourceList!K1824</f>
        <v>OM-34</v>
      </c>
      <c r="N1660" s="2" t="str">
        <f>rdxc_sourceList!L1824</f>
        <v>SARGATSKY AREA</v>
      </c>
      <c r="O1660" s="103" t="str">
        <f>rdxc_sourceList!M1824</f>
        <v/>
      </c>
      <c r="P1660" s="60" t="str">
        <f>rdxc_sourceList!N1824</f>
        <v>0</v>
      </c>
      <c r="Q1660" s="60" t="str">
        <f>rdxc_sourceList!O1824</f>
        <v>0</v>
      </c>
      <c r="R1660" s="60" t="str">
        <f>rdxc_sourceList!P1824</f>
        <v>0</v>
      </c>
      <c r="S1660" t="str">
        <f>rdxc_sourceList!Q1824</f>
        <v/>
      </c>
      <c r="T1660" s="99" t="str">
        <f t="shared" si="57"/>
        <v>1659|55|OM-34|SARGATSKY AREA||0|0|0|</v>
      </c>
    </row>
    <row r="1661" spans="11:20">
      <c r="K1661">
        <v>1660</v>
      </c>
      <c r="L1661" s="68">
        <f t="shared" si="56"/>
        <v>55</v>
      </c>
      <c r="M1661" s="1" t="str">
        <f>rdxc_sourceList!K1825</f>
        <v>OM-35</v>
      </c>
      <c r="N1661" s="2" t="str">
        <f>rdxc_sourceList!L1825</f>
        <v>SEDELNIKOVSKY AREA</v>
      </c>
      <c r="O1661" s="103" t="str">
        <f>rdxc_sourceList!M1825</f>
        <v/>
      </c>
      <c r="P1661" s="60" t="str">
        <f>rdxc_sourceList!N1825</f>
        <v>0</v>
      </c>
      <c r="Q1661" s="60" t="str">
        <f>rdxc_sourceList!O1825</f>
        <v>0</v>
      </c>
      <c r="R1661" s="60" t="str">
        <f>rdxc_sourceList!P1825</f>
        <v>0</v>
      </c>
      <c r="S1661" t="str">
        <f>rdxc_sourceList!Q1825</f>
        <v/>
      </c>
      <c r="T1661" s="99" t="str">
        <f t="shared" si="57"/>
        <v>1660|55|OM-35|SEDELNIKOVSKY AREA||0|0|0|</v>
      </c>
    </row>
    <row r="1662" spans="11:20">
      <c r="K1662">
        <v>1661</v>
      </c>
      <c r="L1662" s="68">
        <f t="shared" si="56"/>
        <v>55</v>
      </c>
      <c r="M1662" s="1" t="str">
        <f>rdxc_sourceList!K1826</f>
        <v>OM-36</v>
      </c>
      <c r="N1662" s="2" t="str">
        <f>rdxc_sourceList!L1826</f>
        <v>TAVRICHESKY AREA</v>
      </c>
      <c r="O1662" s="103" t="str">
        <f>rdxc_sourceList!M1826</f>
        <v/>
      </c>
      <c r="P1662" s="60" t="str">
        <f>rdxc_sourceList!N1826</f>
        <v>0</v>
      </c>
      <c r="Q1662" s="60" t="str">
        <f>rdxc_sourceList!O1826</f>
        <v>0</v>
      </c>
      <c r="R1662" s="60" t="str">
        <f>rdxc_sourceList!P1826</f>
        <v>0</v>
      </c>
      <c r="S1662" t="str">
        <f>rdxc_sourceList!Q1826</f>
        <v/>
      </c>
      <c r="T1662" s="99" t="str">
        <f t="shared" si="57"/>
        <v>1661|55|OM-36|TAVRICHESKY AREA||0|0|0|</v>
      </c>
    </row>
    <row r="1663" spans="11:20">
      <c r="K1663">
        <v>1662</v>
      </c>
      <c r="L1663" s="68">
        <f t="shared" si="56"/>
        <v>55</v>
      </c>
      <c r="M1663" s="1" t="str">
        <f>rdxc_sourceList!K1827</f>
        <v>OM-37</v>
      </c>
      <c r="N1663" s="2" t="str">
        <f>rdxc_sourceList!L1827</f>
        <v>TARSKY AREA / incl. TARA /</v>
      </c>
      <c r="O1663" s="103" t="str">
        <f>rdxc_sourceList!M1827</f>
        <v/>
      </c>
      <c r="P1663" s="60" t="str">
        <f>rdxc_sourceList!N1827</f>
        <v>0</v>
      </c>
      <c r="Q1663" s="60" t="str">
        <f>rdxc_sourceList!O1827</f>
        <v>0</v>
      </c>
      <c r="R1663" s="60" t="str">
        <f>rdxc_sourceList!P1827</f>
        <v>0</v>
      </c>
      <c r="S1663" t="str">
        <f>rdxc_sourceList!Q1827</f>
        <v/>
      </c>
      <c r="T1663" s="99" t="str">
        <f t="shared" si="57"/>
        <v>1662|55|OM-37|TARSKY AREA / incl. TARA /||0|0|0|</v>
      </c>
    </row>
    <row r="1664" spans="11:20">
      <c r="K1664">
        <v>1663</v>
      </c>
      <c r="L1664" s="68">
        <f t="shared" si="56"/>
        <v>55</v>
      </c>
      <c r="M1664" s="1" t="str">
        <f>rdxc_sourceList!K1828</f>
        <v>OM-38</v>
      </c>
      <c r="N1664" s="2" t="str">
        <f>rdxc_sourceList!L1828</f>
        <v>TEVRIZSKY AREA</v>
      </c>
      <c r="O1664" s="103" t="str">
        <f>rdxc_sourceList!M1828</f>
        <v/>
      </c>
      <c r="P1664" s="60" t="str">
        <f>rdxc_sourceList!N1828</f>
        <v>0</v>
      </c>
      <c r="Q1664" s="60" t="str">
        <f>rdxc_sourceList!O1828</f>
        <v>0</v>
      </c>
      <c r="R1664" s="60" t="str">
        <f>rdxc_sourceList!P1828</f>
        <v>0</v>
      </c>
      <c r="S1664" t="str">
        <f>rdxc_sourceList!Q1828</f>
        <v/>
      </c>
      <c r="T1664" s="99" t="str">
        <f t="shared" si="57"/>
        <v>1663|55|OM-38|TEVRIZSKY AREA||0|0|0|</v>
      </c>
    </row>
    <row r="1665" spans="11:20">
      <c r="K1665">
        <v>1664</v>
      </c>
      <c r="L1665" s="68">
        <f t="shared" si="56"/>
        <v>55</v>
      </c>
      <c r="M1665" s="1" t="str">
        <f>rdxc_sourceList!K1829</f>
        <v>OM-39</v>
      </c>
      <c r="N1665" s="2" t="str">
        <f>rdxc_sourceList!L1829</f>
        <v>TYUKALINSKY AREA / incl. TYuKALINSK/</v>
      </c>
      <c r="O1665" s="103" t="str">
        <f>rdxc_sourceList!M1829</f>
        <v/>
      </c>
      <c r="P1665" s="60" t="str">
        <f>rdxc_sourceList!N1829</f>
        <v>0</v>
      </c>
      <c r="Q1665" s="60" t="str">
        <f>rdxc_sourceList!O1829</f>
        <v>0</v>
      </c>
      <c r="R1665" s="60" t="str">
        <f>rdxc_sourceList!P1829</f>
        <v>0</v>
      </c>
      <c r="S1665" t="str">
        <f>rdxc_sourceList!Q1829</f>
        <v/>
      </c>
      <c r="T1665" s="99" t="str">
        <f t="shared" si="57"/>
        <v>1664|55|OM-39|TYUKALINSKY AREA / incl. TYuKALINSK/||0|0|0|</v>
      </c>
    </row>
    <row r="1666" spans="11:20">
      <c r="K1666">
        <v>1665</v>
      </c>
      <c r="L1666" s="68">
        <f t="shared" si="56"/>
        <v>55</v>
      </c>
      <c r="M1666" s="1" t="str">
        <f>rdxc_sourceList!K1830</f>
        <v>OM-40</v>
      </c>
      <c r="N1666" s="2" t="str">
        <f>rdxc_sourceList!L1830</f>
        <v>UST-ISHIMSKIY AREA</v>
      </c>
      <c r="O1666" s="103" t="str">
        <f>rdxc_sourceList!M1830</f>
        <v/>
      </c>
      <c r="P1666" s="60" t="str">
        <f>rdxc_sourceList!N1830</f>
        <v>0</v>
      </c>
      <c r="Q1666" s="60" t="str">
        <f>rdxc_sourceList!O1830</f>
        <v>0</v>
      </c>
      <c r="R1666" s="60" t="str">
        <f>rdxc_sourceList!P1830</f>
        <v>0</v>
      </c>
      <c r="S1666" t="str">
        <f>rdxc_sourceList!Q1830</f>
        <v/>
      </c>
      <c r="T1666" s="99" t="str">
        <f t="shared" si="57"/>
        <v>1665|55|OM-40|UST-ISHIMSKIY AREA||0|0|0|</v>
      </c>
    </row>
    <row r="1667" spans="11:20">
      <c r="K1667">
        <v>1666</v>
      </c>
      <c r="L1667" s="68">
        <f t="shared" ref="L1667:L1730" si="58">VLOOKUP(LEFT(M1667,2),$B$2:$C$92,2,0)</f>
        <v>55</v>
      </c>
      <c r="M1667" s="1" t="str">
        <f>rdxc_sourceList!K1831</f>
        <v>OM-41</v>
      </c>
      <c r="N1667" s="2" t="str">
        <f>rdxc_sourceList!L1831</f>
        <v>CHERLAKSKY AREA</v>
      </c>
      <c r="O1667" s="103" t="str">
        <f>rdxc_sourceList!M1831</f>
        <v/>
      </c>
      <c r="P1667" s="60" t="str">
        <f>rdxc_sourceList!N1831</f>
        <v>0</v>
      </c>
      <c r="Q1667" s="60" t="str">
        <f>rdxc_sourceList!O1831</f>
        <v>0</v>
      </c>
      <c r="R1667" s="60" t="str">
        <f>rdxc_sourceList!P1831</f>
        <v>0</v>
      </c>
      <c r="S1667" t="str">
        <f>rdxc_sourceList!Q1831</f>
        <v/>
      </c>
      <c r="T1667" s="99" t="str">
        <f t="shared" ref="T1667:T1730" si="59">K1667&amp;"|"&amp;L1667&amp;"|"&amp;M1667&amp;"|"&amp;N1667&amp;"|"&amp;IF(O1667 &lt;&gt; "",TEXT(O1667,"yyyy-mm-dd"),"")&amp;"|"&amp;P1667&amp;"|"&amp;Q1667&amp;"|"&amp;R1667&amp;"|"&amp;S1667</f>
        <v>1666|55|OM-41|CHERLAKSKY AREA||0|0|0|</v>
      </c>
    </row>
    <row r="1668" spans="11:20">
      <c r="K1668">
        <v>1667</v>
      </c>
      <c r="L1668" s="68">
        <f t="shared" si="58"/>
        <v>55</v>
      </c>
      <c r="M1668" s="1" t="str">
        <f>rdxc_sourceList!K1832</f>
        <v>OM-42</v>
      </c>
      <c r="N1668" s="2" t="str">
        <f>rdxc_sourceList!L1832</f>
        <v>SHERBAKULSKY AREA</v>
      </c>
      <c r="O1668" s="103" t="str">
        <f>rdxc_sourceList!M1832</f>
        <v/>
      </c>
      <c r="P1668" s="60" t="str">
        <f>rdxc_sourceList!N1832</f>
        <v>0</v>
      </c>
      <c r="Q1668" s="60" t="str">
        <f>rdxc_sourceList!O1832</f>
        <v>0</v>
      </c>
      <c r="R1668" s="60" t="str">
        <f>rdxc_sourceList!P1832</f>
        <v>0</v>
      </c>
      <c r="S1668" t="str">
        <f>rdxc_sourceList!Q1832</f>
        <v/>
      </c>
      <c r="T1668" s="99" t="str">
        <f t="shared" si="59"/>
        <v>1667|55|OM-42|SHERBAKULSKY AREA||0|0|0|</v>
      </c>
    </row>
    <row r="1669" spans="11:20">
      <c r="K1669">
        <v>1668</v>
      </c>
      <c r="L1669" s="68">
        <f t="shared" si="58"/>
        <v>56</v>
      </c>
      <c r="M1669" s="77" t="str">
        <f>rdxc_sourceList!K1836</f>
        <v>OR-01</v>
      </c>
      <c r="N1669" s="78" t="str">
        <f>rdxc_sourceList!L1836</f>
        <v>ZHELEZNODOROZHNY DISTRICT of OREL</v>
      </c>
      <c r="O1669" s="104" t="str">
        <f>rdxc_sourceList!M1836</f>
        <v/>
      </c>
      <c r="P1669" s="80" t="str">
        <f>rdxc_sourceList!N1836</f>
        <v>0</v>
      </c>
      <c r="Q1669" s="80" t="str">
        <f>rdxc_sourceList!O1836</f>
        <v>0</v>
      </c>
      <c r="R1669" s="80" t="str">
        <f>rdxc_sourceList!P1836</f>
        <v>0</v>
      </c>
      <c r="S1669" s="81" t="str">
        <f>rdxc_sourceList!Q1836</f>
        <v/>
      </c>
      <c r="T1669" s="99" t="str">
        <f t="shared" si="59"/>
        <v>1668|56|OR-01|ZHELEZNODOROZHNY DISTRICT of OREL||0|0|0|</v>
      </c>
    </row>
    <row r="1670" spans="11:20">
      <c r="K1670">
        <v>1669</v>
      </c>
      <c r="L1670" s="68">
        <f t="shared" si="58"/>
        <v>56</v>
      </c>
      <c r="M1670" s="1" t="str">
        <f>rdxc_sourceList!K1837</f>
        <v>OR-02</v>
      </c>
      <c r="N1670" s="2" t="str">
        <f>rdxc_sourceList!L1837</f>
        <v>ZAVODSKOJ AREA of OREL</v>
      </c>
      <c r="O1670" s="103" t="str">
        <f>rdxc_sourceList!M1837</f>
        <v/>
      </c>
      <c r="P1670" s="60" t="str">
        <f>rdxc_sourceList!N1837</f>
        <v>0</v>
      </c>
      <c r="Q1670" s="60" t="str">
        <f>rdxc_sourceList!O1837</f>
        <v>0</v>
      </c>
      <c r="R1670" s="60" t="str">
        <f>rdxc_sourceList!P1837</f>
        <v>0</v>
      </c>
      <c r="S1670" t="str">
        <f>rdxc_sourceList!Q1837</f>
        <v/>
      </c>
      <c r="T1670" s="99" t="str">
        <f t="shared" si="59"/>
        <v>1669|56|OR-02|ZAVODSKOJ AREA of OREL||0|0|0|</v>
      </c>
    </row>
    <row r="1671" spans="11:20">
      <c r="K1671">
        <v>1670</v>
      </c>
      <c r="L1671" s="68">
        <f t="shared" si="58"/>
        <v>56</v>
      </c>
      <c r="M1671" s="1" t="str">
        <f>rdxc_sourceList!K1838</f>
        <v>OR-03</v>
      </c>
      <c r="N1671" s="2" t="str">
        <f>rdxc_sourceList!L1838</f>
        <v>SEVERNY AREA of OREL</v>
      </c>
      <c r="O1671" s="103" t="str">
        <f>rdxc_sourceList!M1838</f>
        <v/>
      </c>
      <c r="P1671" s="60" t="str">
        <f>rdxc_sourceList!N1838</f>
        <v>0</v>
      </c>
      <c r="Q1671" s="60" t="str">
        <f>rdxc_sourceList!O1838</f>
        <v>0</v>
      </c>
      <c r="R1671" s="60" t="str">
        <f>rdxc_sourceList!P1838</f>
        <v>0</v>
      </c>
      <c r="S1671" t="str">
        <f>rdxc_sourceList!Q1838</f>
        <v/>
      </c>
      <c r="T1671" s="99" t="str">
        <f t="shared" si="59"/>
        <v>1670|56|OR-03|SEVERNY AREA of OREL||0|0|0|</v>
      </c>
    </row>
    <row r="1672" spans="11:20">
      <c r="K1672">
        <v>1671</v>
      </c>
      <c r="L1672" s="68">
        <f t="shared" si="58"/>
        <v>56</v>
      </c>
      <c r="M1672" s="1" t="str">
        <f>rdxc_sourceList!K1839</f>
        <v>OR-04</v>
      </c>
      <c r="N1672" s="2" t="str">
        <f>rdxc_sourceList!L1839</f>
        <v>SOVETSKY DISTRICT of OREL</v>
      </c>
      <c r="O1672" s="103" t="str">
        <f>rdxc_sourceList!M1839</f>
        <v/>
      </c>
      <c r="P1672" s="60" t="str">
        <f>rdxc_sourceList!N1839</f>
        <v>0</v>
      </c>
      <c r="Q1672" s="60" t="str">
        <f>rdxc_sourceList!O1839</f>
        <v>0</v>
      </c>
      <c r="R1672" s="60" t="str">
        <f>rdxc_sourceList!P1839</f>
        <v>0</v>
      </c>
      <c r="S1672" t="str">
        <f>rdxc_sourceList!Q1839</f>
        <v/>
      </c>
      <c r="T1672" s="99" t="str">
        <f t="shared" si="59"/>
        <v>1671|56|OR-04|SOVETSKY DISTRICT of OREL||0|0|0|</v>
      </c>
    </row>
    <row r="1673" spans="11:20">
      <c r="K1673">
        <v>1672</v>
      </c>
      <c r="L1673" s="68">
        <f t="shared" si="58"/>
        <v>56</v>
      </c>
      <c r="M1673" s="1" t="str">
        <f>rdxc_sourceList!K1840</f>
        <v>OR-05</v>
      </c>
      <c r="N1673" s="2" t="str">
        <f>rdxc_sourceList!L1840</f>
        <v>LIVNY</v>
      </c>
      <c r="O1673" s="103" t="str">
        <f>rdxc_sourceList!M1840</f>
        <v/>
      </c>
      <c r="P1673" s="60" t="str">
        <f>rdxc_sourceList!N1840</f>
        <v>0</v>
      </c>
      <c r="Q1673" s="60" t="str">
        <f>rdxc_sourceList!O1840</f>
        <v>0</v>
      </c>
      <c r="R1673" s="60" t="str">
        <f>rdxc_sourceList!P1840</f>
        <v>0</v>
      </c>
      <c r="S1673" t="str">
        <f>rdxc_sourceList!Q1840</f>
        <v/>
      </c>
      <c r="T1673" s="99" t="str">
        <f t="shared" si="59"/>
        <v>1672|56|OR-05|LIVNY||0|0|0|</v>
      </c>
    </row>
    <row r="1674" spans="11:20">
      <c r="K1674">
        <v>1673</v>
      </c>
      <c r="L1674" s="68">
        <f t="shared" si="58"/>
        <v>56</v>
      </c>
      <c r="M1674" s="1" t="str">
        <f>rdxc_sourceList!K1841</f>
        <v>OR-06</v>
      </c>
      <c r="N1674" s="2" t="str">
        <f>rdxc_sourceList!L1841</f>
        <v>MTSENSK</v>
      </c>
      <c r="O1674" s="103" t="str">
        <f>rdxc_sourceList!M1841</f>
        <v/>
      </c>
      <c r="P1674" s="60" t="str">
        <f>rdxc_sourceList!N1841</f>
        <v>0</v>
      </c>
      <c r="Q1674" s="60" t="str">
        <f>rdxc_sourceList!O1841</f>
        <v>0</v>
      </c>
      <c r="R1674" s="60" t="str">
        <f>rdxc_sourceList!P1841</f>
        <v>0</v>
      </c>
      <c r="S1674" t="str">
        <f>rdxc_sourceList!Q1841</f>
        <v/>
      </c>
      <c r="T1674" s="99" t="str">
        <f t="shared" si="59"/>
        <v>1673|56|OR-06|MTSENSK||0|0|0|</v>
      </c>
    </row>
    <row r="1675" spans="11:20">
      <c r="K1675">
        <v>1674</v>
      </c>
      <c r="L1675" s="68">
        <f t="shared" si="58"/>
        <v>56</v>
      </c>
      <c r="M1675" s="1" t="str">
        <f>rdxc_sourceList!K1842</f>
        <v>OR-07</v>
      </c>
      <c r="N1675" s="2" t="str">
        <f>rdxc_sourceList!L1842</f>
        <v>BOLKHOVSKY AREA / incl. BOLHOV/</v>
      </c>
      <c r="O1675" s="103" t="str">
        <f>rdxc_sourceList!M1842</f>
        <v/>
      </c>
      <c r="P1675" s="60" t="str">
        <f>rdxc_sourceList!N1842</f>
        <v>0</v>
      </c>
      <c r="Q1675" s="60" t="str">
        <f>rdxc_sourceList!O1842</f>
        <v>0</v>
      </c>
      <c r="R1675" s="60" t="str">
        <f>rdxc_sourceList!P1842</f>
        <v>0</v>
      </c>
      <c r="S1675" t="str">
        <f>rdxc_sourceList!Q1842</f>
        <v/>
      </c>
      <c r="T1675" s="99" t="str">
        <f t="shared" si="59"/>
        <v>1674|56|OR-07|BOLKHOVSKY AREA / incl. BOLHOV/||0|0|0|</v>
      </c>
    </row>
    <row r="1676" spans="11:20">
      <c r="K1676">
        <v>1675</v>
      </c>
      <c r="L1676" s="68">
        <f t="shared" si="58"/>
        <v>56</v>
      </c>
      <c r="M1676" s="1" t="str">
        <f>rdxc_sourceList!K1843</f>
        <v>OR-08</v>
      </c>
      <c r="N1676" s="2" t="str">
        <f>rdxc_sourceList!L1843</f>
        <v>VERKHOVSKY AREA</v>
      </c>
      <c r="O1676" s="103" t="str">
        <f>rdxc_sourceList!M1843</f>
        <v/>
      </c>
      <c r="P1676" s="60" t="str">
        <f>rdxc_sourceList!N1843</f>
        <v>0</v>
      </c>
      <c r="Q1676" s="60" t="str">
        <f>rdxc_sourceList!O1843</f>
        <v>0</v>
      </c>
      <c r="R1676" s="60" t="str">
        <f>rdxc_sourceList!P1843</f>
        <v>0</v>
      </c>
      <c r="S1676" t="str">
        <f>rdxc_sourceList!Q1843</f>
        <v/>
      </c>
      <c r="T1676" s="99" t="str">
        <f t="shared" si="59"/>
        <v>1675|56|OR-08|VERKHOVSKY AREA||0|0|0|</v>
      </c>
    </row>
    <row r="1677" spans="11:20">
      <c r="K1677">
        <v>1676</v>
      </c>
      <c r="L1677" s="68">
        <f t="shared" si="58"/>
        <v>56</v>
      </c>
      <c r="M1677" s="1" t="str">
        <f>rdxc_sourceList!K1844</f>
        <v>OR-09</v>
      </c>
      <c r="N1677" s="2" t="str">
        <f>rdxc_sourceList!L1844</f>
        <v>GLAZUNOVSKY AREA</v>
      </c>
      <c r="O1677" s="103" t="str">
        <f>rdxc_sourceList!M1844</f>
        <v/>
      </c>
      <c r="P1677" s="60" t="str">
        <f>rdxc_sourceList!N1844</f>
        <v>0</v>
      </c>
      <c r="Q1677" s="60" t="str">
        <f>rdxc_sourceList!O1844</f>
        <v>0</v>
      </c>
      <c r="R1677" s="60" t="str">
        <f>rdxc_sourceList!P1844</f>
        <v>0</v>
      </c>
      <c r="S1677" t="str">
        <f>rdxc_sourceList!Q1844</f>
        <v/>
      </c>
      <c r="T1677" s="99" t="str">
        <f t="shared" si="59"/>
        <v>1676|56|OR-09|GLAZUNOVSKY AREA||0|0|0|</v>
      </c>
    </row>
    <row r="1678" spans="11:20">
      <c r="K1678">
        <v>1677</v>
      </c>
      <c r="L1678" s="68">
        <f t="shared" si="58"/>
        <v>56</v>
      </c>
      <c r="M1678" s="1" t="str">
        <f>rdxc_sourceList!K1845</f>
        <v>OR-10</v>
      </c>
      <c r="N1678" s="2" t="str">
        <f>rdxc_sourceList!L1845</f>
        <v>DMITROVSKY DISTRICT / incl. DMITROVSK-ORLOVSKIY/</v>
      </c>
      <c r="O1678" s="103" t="str">
        <f>rdxc_sourceList!M1845</f>
        <v/>
      </c>
      <c r="P1678" s="60" t="str">
        <f>rdxc_sourceList!N1845</f>
        <v>0</v>
      </c>
      <c r="Q1678" s="60" t="str">
        <f>rdxc_sourceList!O1845</f>
        <v>0</v>
      </c>
      <c r="R1678" s="60" t="str">
        <f>rdxc_sourceList!P1845</f>
        <v>0</v>
      </c>
      <c r="S1678" t="str">
        <f>rdxc_sourceList!Q1845</f>
        <v/>
      </c>
      <c r="T1678" s="99" t="str">
        <f t="shared" si="59"/>
        <v>1677|56|OR-10|DMITROVSKY DISTRICT / incl. DMITROVSK-ORLOVSKIY/||0|0|0|</v>
      </c>
    </row>
    <row r="1679" spans="11:20">
      <c r="K1679">
        <v>1678</v>
      </c>
      <c r="L1679" s="68">
        <f t="shared" si="58"/>
        <v>56</v>
      </c>
      <c r="M1679" s="1" t="str">
        <f>rdxc_sourceList!K1846</f>
        <v>OR-11</v>
      </c>
      <c r="N1679" s="2" t="str">
        <f>rdxc_sourceList!L1846</f>
        <v>DOLZHANSKY AREA</v>
      </c>
      <c r="O1679" s="103" t="str">
        <f>rdxc_sourceList!M1846</f>
        <v/>
      </c>
      <c r="P1679" s="60" t="str">
        <f>rdxc_sourceList!N1846</f>
        <v>0</v>
      </c>
      <c r="Q1679" s="60" t="str">
        <f>rdxc_sourceList!O1846</f>
        <v>0</v>
      </c>
      <c r="R1679" s="60" t="str">
        <f>rdxc_sourceList!P1846</f>
        <v>0</v>
      </c>
      <c r="S1679" t="str">
        <f>rdxc_sourceList!Q1846</f>
        <v/>
      </c>
      <c r="T1679" s="99" t="str">
        <f t="shared" si="59"/>
        <v>1678|56|OR-11|DOLZHANSKY AREA||0|0|0|</v>
      </c>
    </row>
    <row r="1680" spans="11:20">
      <c r="K1680">
        <v>1679</v>
      </c>
      <c r="L1680" s="68">
        <f t="shared" si="58"/>
        <v>56</v>
      </c>
      <c r="M1680" s="1" t="str">
        <f>rdxc_sourceList!K1847</f>
        <v>OR-12</v>
      </c>
      <c r="N1680" s="2" t="str">
        <f>rdxc_sourceList!L1847</f>
        <v>ZALEGOSHCHENSKY AREA</v>
      </c>
      <c r="O1680" s="103" t="str">
        <f>rdxc_sourceList!M1847</f>
        <v/>
      </c>
      <c r="P1680" s="60" t="str">
        <f>rdxc_sourceList!N1847</f>
        <v>0</v>
      </c>
      <c r="Q1680" s="60" t="str">
        <f>rdxc_sourceList!O1847</f>
        <v>0</v>
      </c>
      <c r="R1680" s="60" t="str">
        <f>rdxc_sourceList!P1847</f>
        <v>0</v>
      </c>
      <c r="S1680" t="str">
        <f>rdxc_sourceList!Q1847</f>
        <v/>
      </c>
      <c r="T1680" s="99" t="str">
        <f t="shared" si="59"/>
        <v>1679|56|OR-12|ZALEGOSHCHENSKY AREA||0|0|0|</v>
      </c>
    </row>
    <row r="1681" spans="11:20">
      <c r="K1681">
        <v>1680</v>
      </c>
      <c r="L1681" s="68">
        <f t="shared" si="58"/>
        <v>56</v>
      </c>
      <c r="M1681" s="1" t="str">
        <f>rdxc_sourceList!K1848</f>
        <v>OR-13</v>
      </c>
      <c r="N1681" s="2" t="str">
        <f>rdxc_sourceList!L1848</f>
        <v>ZNAMENSKY AREA</v>
      </c>
      <c r="O1681" s="103" t="str">
        <f>rdxc_sourceList!M1848</f>
        <v/>
      </c>
      <c r="P1681" s="60" t="str">
        <f>rdxc_sourceList!N1848</f>
        <v>0</v>
      </c>
      <c r="Q1681" s="60" t="str">
        <f>rdxc_sourceList!O1848</f>
        <v>0</v>
      </c>
      <c r="R1681" s="60" t="str">
        <f>rdxc_sourceList!P1848</f>
        <v>0</v>
      </c>
      <c r="S1681" t="str">
        <f>rdxc_sourceList!Q1848</f>
        <v/>
      </c>
      <c r="T1681" s="99" t="str">
        <f t="shared" si="59"/>
        <v>1680|56|OR-13|ZNAMENSKY AREA||0|0|0|</v>
      </c>
    </row>
    <row r="1682" spans="11:20">
      <c r="K1682">
        <v>1681</v>
      </c>
      <c r="L1682" s="68">
        <f t="shared" si="58"/>
        <v>56</v>
      </c>
      <c r="M1682" s="1" t="str">
        <f>rdxc_sourceList!K1849</f>
        <v>OR-14</v>
      </c>
      <c r="N1682" s="2" t="str">
        <f>rdxc_sourceList!L1849</f>
        <v>KOLPNYANSKY AREA</v>
      </c>
      <c r="O1682" s="103" t="str">
        <f>rdxc_sourceList!M1849</f>
        <v/>
      </c>
      <c r="P1682" s="60" t="str">
        <f>rdxc_sourceList!N1849</f>
        <v>0</v>
      </c>
      <c r="Q1682" s="60" t="str">
        <f>rdxc_sourceList!O1849</f>
        <v>0</v>
      </c>
      <c r="R1682" s="60" t="str">
        <f>rdxc_sourceList!P1849</f>
        <v>0</v>
      </c>
      <c r="S1682" t="str">
        <f>rdxc_sourceList!Q1849</f>
        <v/>
      </c>
      <c r="T1682" s="99" t="str">
        <f t="shared" si="59"/>
        <v>1681|56|OR-14|KOLPNYANSKY AREA||0|0|0|</v>
      </c>
    </row>
    <row r="1683" spans="11:20">
      <c r="K1683">
        <v>1682</v>
      </c>
      <c r="L1683" s="68">
        <f t="shared" si="58"/>
        <v>56</v>
      </c>
      <c r="M1683" s="1" t="str">
        <f>rdxc_sourceList!K1850</f>
        <v>OR-15</v>
      </c>
      <c r="N1683" s="2" t="str">
        <f>rdxc_sourceList!L1850</f>
        <v>KORSAKOVSKY AREA</v>
      </c>
      <c r="O1683" s="103" t="str">
        <f>rdxc_sourceList!M1850</f>
        <v/>
      </c>
      <c r="P1683" s="60" t="str">
        <f>rdxc_sourceList!N1850</f>
        <v>0</v>
      </c>
      <c r="Q1683" s="60" t="str">
        <f>rdxc_sourceList!O1850</f>
        <v>0</v>
      </c>
      <c r="R1683" s="60" t="str">
        <f>rdxc_sourceList!P1850</f>
        <v>0</v>
      </c>
      <c r="S1683" t="str">
        <f>rdxc_sourceList!Q1850</f>
        <v/>
      </c>
      <c r="T1683" s="99" t="str">
        <f t="shared" si="59"/>
        <v>1682|56|OR-15|KORSAKOVSKY AREA||0|0|0|</v>
      </c>
    </row>
    <row r="1684" spans="11:20">
      <c r="K1684">
        <v>1683</v>
      </c>
      <c r="L1684" s="68">
        <f t="shared" si="58"/>
        <v>56</v>
      </c>
      <c r="M1684" s="1" t="str">
        <f>rdxc_sourceList!K1851</f>
        <v>OR-16</v>
      </c>
      <c r="N1684" s="2" t="str">
        <f>rdxc_sourceList!L1851</f>
        <v>KRASNOZORENSKY AREA</v>
      </c>
      <c r="O1684" s="103" t="str">
        <f>rdxc_sourceList!M1851</f>
        <v/>
      </c>
      <c r="P1684" s="60" t="str">
        <f>rdxc_sourceList!N1851</f>
        <v>0</v>
      </c>
      <c r="Q1684" s="60" t="str">
        <f>rdxc_sourceList!O1851</f>
        <v>0</v>
      </c>
      <c r="R1684" s="60" t="str">
        <f>rdxc_sourceList!P1851</f>
        <v>0</v>
      </c>
      <c r="S1684" t="str">
        <f>rdxc_sourceList!Q1851</f>
        <v/>
      </c>
      <c r="T1684" s="99" t="str">
        <f t="shared" si="59"/>
        <v>1683|56|OR-16|KRASNOZORENSKY AREA||0|0|0|</v>
      </c>
    </row>
    <row r="1685" spans="11:20">
      <c r="K1685">
        <v>1684</v>
      </c>
      <c r="L1685" s="68">
        <f t="shared" si="58"/>
        <v>56</v>
      </c>
      <c r="M1685" s="1" t="str">
        <f>rdxc_sourceList!K1852</f>
        <v>OR-17</v>
      </c>
      <c r="N1685" s="2" t="str">
        <f>rdxc_sourceList!L1852</f>
        <v>KROMSKY AREA</v>
      </c>
      <c r="O1685" s="103" t="str">
        <f>rdxc_sourceList!M1852</f>
        <v/>
      </c>
      <c r="P1685" s="60" t="str">
        <f>rdxc_sourceList!N1852</f>
        <v>0</v>
      </c>
      <c r="Q1685" s="60" t="str">
        <f>rdxc_sourceList!O1852</f>
        <v>0</v>
      </c>
      <c r="R1685" s="60" t="str">
        <f>rdxc_sourceList!P1852</f>
        <v>0</v>
      </c>
      <c r="S1685" t="str">
        <f>rdxc_sourceList!Q1852</f>
        <v/>
      </c>
      <c r="T1685" s="99" t="str">
        <f t="shared" si="59"/>
        <v>1684|56|OR-17|KROMSKY AREA||0|0|0|</v>
      </c>
    </row>
    <row r="1686" spans="11:20">
      <c r="K1686">
        <v>1685</v>
      </c>
      <c r="L1686" s="68">
        <f t="shared" si="58"/>
        <v>56</v>
      </c>
      <c r="M1686" s="1" t="str">
        <f>rdxc_sourceList!K1853</f>
        <v>OR-18</v>
      </c>
      <c r="N1686" s="2" t="str">
        <f>rdxc_sourceList!L1853</f>
        <v>LIVENSKY AREA</v>
      </c>
      <c r="O1686" s="103" t="str">
        <f>rdxc_sourceList!M1853</f>
        <v/>
      </c>
      <c r="P1686" s="60" t="str">
        <f>rdxc_sourceList!N1853</f>
        <v>0</v>
      </c>
      <c r="Q1686" s="60" t="str">
        <f>rdxc_sourceList!O1853</f>
        <v>0</v>
      </c>
      <c r="R1686" s="60" t="str">
        <f>rdxc_sourceList!P1853</f>
        <v>0</v>
      </c>
      <c r="S1686" t="str">
        <f>rdxc_sourceList!Q1853</f>
        <v/>
      </c>
      <c r="T1686" s="99" t="str">
        <f t="shared" si="59"/>
        <v>1685|56|OR-18|LIVENSKY AREA||0|0|0|</v>
      </c>
    </row>
    <row r="1687" spans="11:20">
      <c r="K1687">
        <v>1686</v>
      </c>
      <c r="L1687" s="68">
        <f t="shared" si="58"/>
        <v>56</v>
      </c>
      <c r="M1687" s="1" t="str">
        <f>rdxc_sourceList!K1854</f>
        <v>OR-19</v>
      </c>
      <c r="N1687" s="2" t="str">
        <f>rdxc_sourceList!L1854</f>
        <v>MALOARKHANGEL`SKY AREA / incl. MALOARHANGELSK/</v>
      </c>
      <c r="O1687" s="103" t="str">
        <f>rdxc_sourceList!M1854</f>
        <v/>
      </c>
      <c r="P1687" s="60" t="str">
        <f>rdxc_sourceList!N1854</f>
        <v>0</v>
      </c>
      <c r="Q1687" s="60" t="str">
        <f>rdxc_sourceList!O1854</f>
        <v>0</v>
      </c>
      <c r="R1687" s="60" t="str">
        <f>rdxc_sourceList!P1854</f>
        <v>0</v>
      </c>
      <c r="S1687" t="str">
        <f>rdxc_sourceList!Q1854</f>
        <v/>
      </c>
      <c r="T1687" s="99" t="str">
        <f t="shared" si="59"/>
        <v>1686|56|OR-19|MALOARKHANGEL`SKY AREA / incl. MALOARHANGELSK/||0|0|0|</v>
      </c>
    </row>
    <row r="1688" spans="11:20">
      <c r="K1688">
        <v>1687</v>
      </c>
      <c r="L1688" s="68">
        <f t="shared" si="58"/>
        <v>56</v>
      </c>
      <c r="M1688" s="1" t="str">
        <f>rdxc_sourceList!K1855</f>
        <v>OR-20</v>
      </c>
      <c r="N1688" s="2" t="str">
        <f>rdxc_sourceList!L1855</f>
        <v>MTSENSK AREA</v>
      </c>
      <c r="O1688" s="103" t="str">
        <f>rdxc_sourceList!M1855</f>
        <v/>
      </c>
      <c r="P1688" s="60" t="str">
        <f>rdxc_sourceList!N1855</f>
        <v>0</v>
      </c>
      <c r="Q1688" s="60" t="str">
        <f>rdxc_sourceList!O1855</f>
        <v>0</v>
      </c>
      <c r="R1688" s="60" t="str">
        <f>rdxc_sourceList!P1855</f>
        <v>0</v>
      </c>
      <c r="S1688" t="str">
        <f>rdxc_sourceList!Q1855</f>
        <v/>
      </c>
      <c r="T1688" s="99" t="str">
        <f t="shared" si="59"/>
        <v>1687|56|OR-20|MTSENSK AREA||0|0|0|</v>
      </c>
    </row>
    <row r="1689" spans="11:20">
      <c r="K1689">
        <v>1688</v>
      </c>
      <c r="L1689" s="68">
        <f t="shared" si="58"/>
        <v>56</v>
      </c>
      <c r="M1689" s="1" t="str">
        <f>rdxc_sourceList!K1856</f>
        <v>OR-21</v>
      </c>
      <c r="N1689" s="2" t="str">
        <f>rdxc_sourceList!L1856</f>
        <v>NOVODEREVENKOVSKY AREA</v>
      </c>
      <c r="O1689" s="103" t="str">
        <f>rdxc_sourceList!M1856</f>
        <v/>
      </c>
      <c r="P1689" s="60" t="str">
        <f>rdxc_sourceList!N1856</f>
        <v>0</v>
      </c>
      <c r="Q1689" s="60" t="str">
        <f>rdxc_sourceList!O1856</f>
        <v>0</v>
      </c>
      <c r="R1689" s="60" t="str">
        <f>rdxc_sourceList!P1856</f>
        <v>0</v>
      </c>
      <c r="S1689" t="str">
        <f>rdxc_sourceList!Q1856</f>
        <v/>
      </c>
      <c r="T1689" s="99" t="str">
        <f t="shared" si="59"/>
        <v>1688|56|OR-21|NOVODEREVENKOVSKY AREA||0|0|0|</v>
      </c>
    </row>
    <row r="1690" spans="11:20">
      <c r="K1690">
        <v>1689</v>
      </c>
      <c r="L1690" s="68">
        <f t="shared" si="58"/>
        <v>56</v>
      </c>
      <c r="M1690" s="1" t="str">
        <f>rdxc_sourceList!K1857</f>
        <v>OR-22</v>
      </c>
      <c r="N1690" s="2" t="str">
        <f>rdxc_sourceList!L1857</f>
        <v>NOVOSILSKY AREA / incl. NOVOSIL/</v>
      </c>
      <c r="O1690" s="103" t="str">
        <f>rdxc_sourceList!M1857</f>
        <v/>
      </c>
      <c r="P1690" s="60" t="str">
        <f>rdxc_sourceList!N1857</f>
        <v>0</v>
      </c>
      <c r="Q1690" s="60" t="str">
        <f>rdxc_sourceList!O1857</f>
        <v>0</v>
      </c>
      <c r="R1690" s="60" t="str">
        <f>rdxc_sourceList!P1857</f>
        <v>0</v>
      </c>
      <c r="S1690" t="str">
        <f>rdxc_sourceList!Q1857</f>
        <v/>
      </c>
      <c r="T1690" s="99" t="str">
        <f t="shared" si="59"/>
        <v>1689|56|OR-22|NOVOSILSKY AREA / incl. NOVOSIL/||0|0|0|</v>
      </c>
    </row>
    <row r="1691" spans="11:20">
      <c r="K1691">
        <v>1690</v>
      </c>
      <c r="L1691" s="68">
        <f t="shared" si="58"/>
        <v>56</v>
      </c>
      <c r="M1691" s="1" t="str">
        <f>rdxc_sourceList!K1858</f>
        <v>OR-23</v>
      </c>
      <c r="N1691" s="2" t="str">
        <f>rdxc_sourceList!L1858</f>
        <v>ORLOVSKY AREA</v>
      </c>
      <c r="O1691" s="103" t="str">
        <f>rdxc_sourceList!M1858</f>
        <v/>
      </c>
      <c r="P1691" s="60" t="str">
        <f>rdxc_sourceList!N1858</f>
        <v>0</v>
      </c>
      <c r="Q1691" s="60" t="str">
        <f>rdxc_sourceList!O1858</f>
        <v>0</v>
      </c>
      <c r="R1691" s="60" t="str">
        <f>rdxc_sourceList!P1858</f>
        <v>0</v>
      </c>
      <c r="S1691" t="str">
        <f>rdxc_sourceList!Q1858</f>
        <v/>
      </c>
      <c r="T1691" s="99" t="str">
        <f t="shared" si="59"/>
        <v>1690|56|OR-23|ORLOVSKY AREA||0|0|0|</v>
      </c>
    </row>
    <row r="1692" spans="11:20">
      <c r="K1692">
        <v>1691</v>
      </c>
      <c r="L1692" s="68">
        <f t="shared" si="58"/>
        <v>56</v>
      </c>
      <c r="M1692" s="1" t="str">
        <f>rdxc_sourceList!K1859</f>
        <v>OR-24</v>
      </c>
      <c r="N1692" s="2" t="str">
        <f>rdxc_sourceList!L1859</f>
        <v>POKROVSKY AREA</v>
      </c>
      <c r="O1692" s="103" t="str">
        <f>rdxc_sourceList!M1859</f>
        <v/>
      </c>
      <c r="P1692" s="60" t="str">
        <f>rdxc_sourceList!N1859</f>
        <v>0</v>
      </c>
      <c r="Q1692" s="60" t="str">
        <f>rdxc_sourceList!O1859</f>
        <v>0</v>
      </c>
      <c r="R1692" s="60" t="str">
        <f>rdxc_sourceList!P1859</f>
        <v>0</v>
      </c>
      <c r="S1692" t="str">
        <f>rdxc_sourceList!Q1859</f>
        <v/>
      </c>
      <c r="T1692" s="99" t="str">
        <f t="shared" si="59"/>
        <v>1691|56|OR-24|POKROVSKY AREA||0|0|0|</v>
      </c>
    </row>
    <row r="1693" spans="11:20">
      <c r="K1693">
        <v>1692</v>
      </c>
      <c r="L1693" s="68">
        <f t="shared" si="58"/>
        <v>56</v>
      </c>
      <c r="M1693" s="1" t="str">
        <f>rdxc_sourceList!K1860</f>
        <v>OR-25</v>
      </c>
      <c r="N1693" s="2" t="str">
        <f>rdxc_sourceList!L1860</f>
        <v>SVERDLOVSKY AREA</v>
      </c>
      <c r="O1693" s="103" t="str">
        <f>rdxc_sourceList!M1860</f>
        <v/>
      </c>
      <c r="P1693" s="60" t="str">
        <f>rdxc_sourceList!N1860</f>
        <v>0</v>
      </c>
      <c r="Q1693" s="60" t="str">
        <f>rdxc_sourceList!O1860</f>
        <v>0</v>
      </c>
      <c r="R1693" s="60" t="str">
        <f>rdxc_sourceList!P1860</f>
        <v>0</v>
      </c>
      <c r="S1693" t="str">
        <f>rdxc_sourceList!Q1860</f>
        <v/>
      </c>
      <c r="T1693" s="99" t="str">
        <f t="shared" si="59"/>
        <v>1692|56|OR-25|SVERDLOVSKY AREA||0|0|0|</v>
      </c>
    </row>
    <row r="1694" spans="11:20">
      <c r="K1694">
        <v>1693</v>
      </c>
      <c r="L1694" s="68">
        <f t="shared" si="58"/>
        <v>56</v>
      </c>
      <c r="M1694" s="1" t="str">
        <f>rdxc_sourceList!K1861</f>
        <v>OR-26</v>
      </c>
      <c r="N1694" s="2" t="str">
        <f>rdxc_sourceList!L1861</f>
        <v>SOSKOVSKY AREA</v>
      </c>
      <c r="O1694" s="103" t="str">
        <f>rdxc_sourceList!M1861</f>
        <v/>
      </c>
      <c r="P1694" s="60" t="str">
        <f>rdxc_sourceList!N1861</f>
        <v>0</v>
      </c>
      <c r="Q1694" s="60" t="str">
        <f>rdxc_sourceList!O1861</f>
        <v>0</v>
      </c>
      <c r="R1694" s="60" t="str">
        <f>rdxc_sourceList!P1861</f>
        <v>0</v>
      </c>
      <c r="S1694" t="str">
        <f>rdxc_sourceList!Q1861</f>
        <v/>
      </c>
      <c r="T1694" s="99" t="str">
        <f t="shared" si="59"/>
        <v>1693|56|OR-26|SOSKOVSKY AREA||0|0|0|</v>
      </c>
    </row>
    <row r="1695" spans="11:20">
      <c r="K1695">
        <v>1694</v>
      </c>
      <c r="L1695" s="68">
        <f t="shared" si="58"/>
        <v>56</v>
      </c>
      <c r="M1695" s="1" t="str">
        <f>rdxc_sourceList!K1862</f>
        <v>OR-27</v>
      </c>
      <c r="N1695" s="2" t="str">
        <f>rdxc_sourceList!L1862</f>
        <v>TROSNYANSKY AREA</v>
      </c>
      <c r="O1695" s="103" t="str">
        <f>rdxc_sourceList!M1862</f>
        <v/>
      </c>
      <c r="P1695" s="60" t="str">
        <f>rdxc_sourceList!N1862</f>
        <v>0</v>
      </c>
      <c r="Q1695" s="60" t="str">
        <f>rdxc_sourceList!O1862</f>
        <v>0</v>
      </c>
      <c r="R1695" s="60" t="str">
        <f>rdxc_sourceList!P1862</f>
        <v>0</v>
      </c>
      <c r="S1695" t="str">
        <f>rdxc_sourceList!Q1862</f>
        <v/>
      </c>
      <c r="T1695" s="99" t="str">
        <f t="shared" si="59"/>
        <v>1694|56|OR-27|TROSNYANSKY AREA||0|0|0|</v>
      </c>
    </row>
    <row r="1696" spans="11:20">
      <c r="K1696">
        <v>1695</v>
      </c>
      <c r="L1696" s="68">
        <f t="shared" si="58"/>
        <v>56</v>
      </c>
      <c r="M1696" s="1" t="str">
        <f>rdxc_sourceList!K1863</f>
        <v>OR-28</v>
      </c>
      <c r="N1696" s="2" t="str">
        <f>rdxc_sourceList!L1863</f>
        <v>URITSKY AREA</v>
      </c>
      <c r="O1696" s="103" t="str">
        <f>rdxc_sourceList!M1863</f>
        <v/>
      </c>
      <c r="P1696" s="60" t="str">
        <f>rdxc_sourceList!N1863</f>
        <v>0</v>
      </c>
      <c r="Q1696" s="60" t="str">
        <f>rdxc_sourceList!O1863</f>
        <v>0</v>
      </c>
      <c r="R1696" s="60" t="str">
        <f>rdxc_sourceList!P1863</f>
        <v>0</v>
      </c>
      <c r="S1696" t="str">
        <f>rdxc_sourceList!Q1863</f>
        <v/>
      </c>
      <c r="T1696" s="99" t="str">
        <f t="shared" si="59"/>
        <v>1695|56|OR-28|URITSKY AREA||0|0|0|</v>
      </c>
    </row>
    <row r="1697" spans="11:20">
      <c r="K1697">
        <v>1696</v>
      </c>
      <c r="L1697" s="68">
        <f t="shared" si="58"/>
        <v>56</v>
      </c>
      <c r="M1697" s="1" t="str">
        <f>rdxc_sourceList!K1864</f>
        <v>OR-29</v>
      </c>
      <c r="N1697" s="2" t="str">
        <f>rdxc_sourceList!L1864</f>
        <v>HOTYNETSKY AREA</v>
      </c>
      <c r="O1697" s="103" t="str">
        <f>rdxc_sourceList!M1864</f>
        <v/>
      </c>
      <c r="P1697" s="60" t="str">
        <f>rdxc_sourceList!N1864</f>
        <v>0</v>
      </c>
      <c r="Q1697" s="60" t="str">
        <f>rdxc_sourceList!O1864</f>
        <v>0</v>
      </c>
      <c r="R1697" s="60" t="str">
        <f>rdxc_sourceList!P1864</f>
        <v>0</v>
      </c>
      <c r="S1697" t="str">
        <f>rdxc_sourceList!Q1864</f>
        <v/>
      </c>
      <c r="T1697" s="99" t="str">
        <f t="shared" si="59"/>
        <v>1696|56|OR-29|HOTYNETSKY AREA||0|0|0|</v>
      </c>
    </row>
    <row r="1698" spans="11:20">
      <c r="K1698">
        <v>1697</v>
      </c>
      <c r="L1698" s="68">
        <f t="shared" si="58"/>
        <v>56</v>
      </c>
      <c r="M1698" s="1" t="str">
        <f>rdxc_sourceList!K1865</f>
        <v>OR-30</v>
      </c>
      <c r="N1698" s="2" t="str">
        <f>rdxc_sourceList!L1865</f>
        <v>SHABLYKINSKY AREA</v>
      </c>
      <c r="O1698" s="103" t="str">
        <f>rdxc_sourceList!M1865</f>
        <v/>
      </c>
      <c r="P1698" s="60" t="str">
        <f>rdxc_sourceList!N1865</f>
        <v>0</v>
      </c>
      <c r="Q1698" s="60" t="str">
        <f>rdxc_sourceList!O1865</f>
        <v>0</v>
      </c>
      <c r="R1698" s="60" t="str">
        <f>rdxc_sourceList!P1865</f>
        <v>0</v>
      </c>
      <c r="S1698" t="str">
        <f>rdxc_sourceList!Q1865</f>
        <v/>
      </c>
      <c r="T1698" s="99" t="str">
        <f t="shared" si="59"/>
        <v>1697|56|OR-30|SHABLYKINSKY AREA||0|0|0|</v>
      </c>
    </row>
    <row r="1699" spans="11:20">
      <c r="K1699">
        <v>1698</v>
      </c>
      <c r="L1699" s="68">
        <f t="shared" si="58"/>
        <v>57</v>
      </c>
      <c r="M1699" s="77" t="str">
        <f>rdxc_sourceList!K1869</f>
        <v>PE-01</v>
      </c>
      <c r="N1699" s="78" t="str">
        <f>rdxc_sourceList!L1869</f>
        <v>ZHELEZNODOROZHNY DISTRICT of PENZA</v>
      </c>
      <c r="O1699" s="104" t="str">
        <f>rdxc_sourceList!M1869</f>
        <v/>
      </c>
      <c r="P1699" s="80" t="str">
        <f>rdxc_sourceList!N1869</f>
        <v>0</v>
      </c>
      <c r="Q1699" s="80" t="str">
        <f>rdxc_sourceList!O1869</f>
        <v>0</v>
      </c>
      <c r="R1699" s="80" t="str">
        <f>rdxc_sourceList!P1869</f>
        <v>0</v>
      </c>
      <c r="S1699" s="81" t="str">
        <f>rdxc_sourceList!Q1869</f>
        <v/>
      </c>
      <c r="T1699" s="99" t="str">
        <f t="shared" si="59"/>
        <v>1698|57|PE-01|ZHELEZNODOROZHNY DISTRICT of PENZA||0|0|0|</v>
      </c>
    </row>
    <row r="1700" spans="11:20">
      <c r="K1700">
        <v>1699</v>
      </c>
      <c r="L1700" s="68">
        <f t="shared" si="58"/>
        <v>57</v>
      </c>
      <c r="M1700" s="1" t="str">
        <f>rdxc_sourceList!K1870</f>
        <v>PE-02</v>
      </c>
      <c r="N1700" s="2" t="str">
        <f>rdxc_sourceList!L1870</f>
        <v>LENINSKY DISTRICT of PENZA</v>
      </c>
      <c r="O1700" s="103" t="str">
        <f>rdxc_sourceList!M1870</f>
        <v/>
      </c>
      <c r="P1700" s="60" t="str">
        <f>rdxc_sourceList!N1870</f>
        <v>0</v>
      </c>
      <c r="Q1700" s="60" t="str">
        <f>rdxc_sourceList!O1870</f>
        <v>0</v>
      </c>
      <c r="R1700" s="60" t="str">
        <f>rdxc_sourceList!P1870</f>
        <v>0</v>
      </c>
      <c r="S1700" t="str">
        <f>rdxc_sourceList!Q1870</f>
        <v/>
      </c>
      <c r="T1700" s="99" t="str">
        <f t="shared" si="59"/>
        <v>1699|57|PE-02|LENINSKY DISTRICT of PENZA||0|0|0|</v>
      </c>
    </row>
    <row r="1701" spans="11:20">
      <c r="K1701">
        <v>1700</v>
      </c>
      <c r="L1701" s="68">
        <f t="shared" si="58"/>
        <v>57</v>
      </c>
      <c r="M1701" s="1" t="str">
        <f>rdxc_sourceList!K1871</f>
        <v>PE-03</v>
      </c>
      <c r="N1701" s="2" t="str">
        <f>rdxc_sourceList!L1871</f>
        <v>OKTYABRSKY DISTRICT of PENZA</v>
      </c>
      <c r="O1701" s="103" t="str">
        <f>rdxc_sourceList!M1871</f>
        <v/>
      </c>
      <c r="P1701" s="60" t="str">
        <f>rdxc_sourceList!N1871</f>
        <v>0</v>
      </c>
      <c r="Q1701" s="60" t="str">
        <f>rdxc_sourceList!O1871</f>
        <v>0</v>
      </c>
      <c r="R1701" s="60" t="str">
        <f>rdxc_sourceList!P1871</f>
        <v>0</v>
      </c>
      <c r="S1701" t="str">
        <f>rdxc_sourceList!Q1871</f>
        <v/>
      </c>
      <c r="T1701" s="99" t="str">
        <f t="shared" si="59"/>
        <v>1700|57|PE-03|OKTYABRSKY DISTRICT of PENZA||0|0|0|</v>
      </c>
    </row>
    <row r="1702" spans="11:20">
      <c r="K1702">
        <v>1701</v>
      </c>
      <c r="L1702" s="68">
        <f t="shared" si="58"/>
        <v>57</v>
      </c>
      <c r="M1702" s="1" t="str">
        <f>rdxc_sourceList!K1872</f>
        <v>PE-04</v>
      </c>
      <c r="N1702" s="2" t="str">
        <f>rdxc_sourceList!L1872</f>
        <v>PERVOMAJSKY DISTRICT of PENZA</v>
      </c>
      <c r="O1702" s="103" t="str">
        <f>rdxc_sourceList!M1872</f>
        <v/>
      </c>
      <c r="P1702" s="60" t="str">
        <f>rdxc_sourceList!N1872</f>
        <v>0</v>
      </c>
      <c r="Q1702" s="60" t="str">
        <f>rdxc_sourceList!O1872</f>
        <v>0</v>
      </c>
      <c r="R1702" s="60" t="str">
        <f>rdxc_sourceList!P1872</f>
        <v>0</v>
      </c>
      <c r="S1702" t="str">
        <f>rdxc_sourceList!Q1872</f>
        <v/>
      </c>
      <c r="T1702" s="99" t="str">
        <f t="shared" si="59"/>
        <v>1701|57|PE-04|PERVOMAJSKY DISTRICT of PENZA||0|0|0|</v>
      </c>
    </row>
    <row r="1703" spans="11:20">
      <c r="K1703">
        <v>1702</v>
      </c>
      <c r="L1703" s="68">
        <f t="shared" si="58"/>
        <v>57</v>
      </c>
      <c r="M1703" s="1" t="str">
        <f>rdxc_sourceList!K1873</f>
        <v>PE-05</v>
      </c>
      <c r="N1703" s="2" t="str">
        <f>rdxc_sourceList!L1873</f>
        <v>deleted</v>
      </c>
      <c r="O1703" s="103" t="str">
        <f>rdxc_sourceList!M1873</f>
        <v/>
      </c>
      <c r="P1703" s="60" t="str">
        <f>rdxc_sourceList!N1873</f>
        <v>1</v>
      </c>
      <c r="Q1703" s="60" t="str">
        <f>rdxc_sourceList!O1873</f>
        <v>0</v>
      </c>
      <c r="R1703" s="60" t="str">
        <f>rdxc_sourceList!P1873</f>
        <v>1</v>
      </c>
      <c r="S1703" t="str">
        <f>rdxc_sourceList!Q1873</f>
        <v>PE-18</v>
      </c>
      <c r="T1703" s="99" t="str">
        <f t="shared" si="59"/>
        <v>1702|57|PE-05|deleted||1|0|1|PE-18</v>
      </c>
    </row>
    <row r="1704" spans="11:20">
      <c r="K1704">
        <v>1703</v>
      </c>
      <c r="L1704" s="68">
        <f t="shared" si="58"/>
        <v>57</v>
      </c>
      <c r="M1704" s="1" t="str">
        <f>rdxc_sourceList!K1874</f>
        <v>PE-06</v>
      </c>
      <c r="N1704" s="2" t="str">
        <f>rdxc_sourceList!L1874</f>
        <v>KUZNETSK</v>
      </c>
      <c r="O1704" s="103" t="str">
        <f>rdxc_sourceList!M1874</f>
        <v/>
      </c>
      <c r="P1704" s="60" t="str">
        <f>rdxc_sourceList!N1874</f>
        <v>0</v>
      </c>
      <c r="Q1704" s="60" t="str">
        <f>rdxc_sourceList!O1874</f>
        <v>0</v>
      </c>
      <c r="R1704" s="60" t="str">
        <f>rdxc_sourceList!P1874</f>
        <v>0</v>
      </c>
      <c r="S1704" t="str">
        <f>rdxc_sourceList!Q1874</f>
        <v/>
      </c>
      <c r="T1704" s="99" t="str">
        <f t="shared" si="59"/>
        <v>1703|57|PE-06|KUZNETSK||0|0|0|</v>
      </c>
    </row>
    <row r="1705" spans="11:20">
      <c r="K1705">
        <v>1704</v>
      </c>
      <c r="L1705" s="68">
        <f t="shared" si="58"/>
        <v>57</v>
      </c>
      <c r="M1705" s="1" t="str">
        <f>rdxc_sourceList!K1875</f>
        <v>PE-07</v>
      </c>
      <c r="N1705" s="2" t="str">
        <f>rdxc_sourceList!L1875</f>
        <v>deleted</v>
      </c>
      <c r="O1705" s="103" t="str">
        <f>rdxc_sourceList!M1875</f>
        <v/>
      </c>
      <c r="P1705" s="60" t="str">
        <f>rdxc_sourceList!N1875</f>
        <v>1</v>
      </c>
      <c r="Q1705" s="60" t="str">
        <f>rdxc_sourceList!O1875</f>
        <v>0</v>
      </c>
      <c r="R1705" s="60" t="str">
        <f>rdxc_sourceList!P1875</f>
        <v>1</v>
      </c>
      <c r="S1705" t="str">
        <f>rdxc_sourceList!Q1875</f>
        <v>PE-33</v>
      </c>
      <c r="T1705" s="99" t="str">
        <f t="shared" si="59"/>
        <v>1704|57|PE-07|deleted||1|0|1|PE-33</v>
      </c>
    </row>
    <row r="1706" spans="11:20">
      <c r="K1706">
        <v>1705</v>
      </c>
      <c r="L1706" s="68">
        <f t="shared" si="58"/>
        <v>57</v>
      </c>
      <c r="M1706" s="1" t="str">
        <f>rdxc_sourceList!K1876</f>
        <v>PE-08</v>
      </c>
      <c r="N1706" s="2" t="str">
        <f>rdxc_sourceList!L1876</f>
        <v>ZATO ZARECHNY</v>
      </c>
      <c r="O1706" s="103" t="str">
        <f>rdxc_sourceList!M1876</f>
        <v/>
      </c>
      <c r="P1706" s="60" t="str">
        <f>rdxc_sourceList!N1876</f>
        <v>0</v>
      </c>
      <c r="Q1706" s="60" t="str">
        <f>rdxc_sourceList!O1876</f>
        <v>0</v>
      </c>
      <c r="R1706" s="60" t="str">
        <f>rdxc_sourceList!P1876</f>
        <v>0</v>
      </c>
      <c r="S1706" t="str">
        <f>rdxc_sourceList!Q1876</f>
        <v/>
      </c>
      <c r="T1706" s="99" t="str">
        <f t="shared" si="59"/>
        <v>1705|57|PE-08|ZATO ZARECHNY||0|0|0|</v>
      </c>
    </row>
    <row r="1707" spans="11:20">
      <c r="K1707">
        <v>1706</v>
      </c>
      <c r="L1707" s="68">
        <f t="shared" si="58"/>
        <v>57</v>
      </c>
      <c r="M1707" s="1" t="str">
        <f>rdxc_sourceList!K1877</f>
        <v>PE-09</v>
      </c>
      <c r="N1707" s="2" t="str">
        <f>rdxc_sourceList!L1877</f>
        <v>BASHMAKOVSKY AREA</v>
      </c>
      <c r="O1707" s="103" t="str">
        <f>rdxc_sourceList!M1877</f>
        <v/>
      </c>
      <c r="P1707" s="60" t="str">
        <f>rdxc_sourceList!N1877</f>
        <v>0</v>
      </c>
      <c r="Q1707" s="60" t="str">
        <f>rdxc_sourceList!O1877</f>
        <v>0</v>
      </c>
      <c r="R1707" s="60" t="str">
        <f>rdxc_sourceList!P1877</f>
        <v>0</v>
      </c>
      <c r="S1707" t="str">
        <f>rdxc_sourceList!Q1877</f>
        <v/>
      </c>
      <c r="T1707" s="99" t="str">
        <f t="shared" si="59"/>
        <v>1706|57|PE-09|BASHMAKOVSKY AREA||0|0|0|</v>
      </c>
    </row>
    <row r="1708" spans="11:20">
      <c r="K1708">
        <v>1707</v>
      </c>
      <c r="L1708" s="68">
        <f t="shared" si="58"/>
        <v>57</v>
      </c>
      <c r="M1708" s="1" t="str">
        <f>rdxc_sourceList!K1878</f>
        <v>PE-10</v>
      </c>
      <c r="N1708" s="2" t="str">
        <f>rdxc_sourceList!L1878</f>
        <v>BEDNODEMYANOVSKY AREA / incl. BEDNODEMYaNOVSK/</v>
      </c>
      <c r="O1708" s="103" t="str">
        <f>rdxc_sourceList!M1878</f>
        <v/>
      </c>
      <c r="P1708" s="60" t="str">
        <f>rdxc_sourceList!N1878</f>
        <v>0</v>
      </c>
      <c r="Q1708" s="60" t="str">
        <f>rdxc_sourceList!O1878</f>
        <v>0</v>
      </c>
      <c r="R1708" s="60" t="str">
        <f>rdxc_sourceList!P1878</f>
        <v>0</v>
      </c>
      <c r="S1708" t="str">
        <f>rdxc_sourceList!Q1878</f>
        <v/>
      </c>
      <c r="T1708" s="99" t="str">
        <f t="shared" si="59"/>
        <v>1707|57|PE-10|BEDNODEMYANOVSKY AREA / incl. BEDNODEMYaNOVSK/||0|0|0|</v>
      </c>
    </row>
    <row r="1709" spans="11:20">
      <c r="K1709">
        <v>1708</v>
      </c>
      <c r="L1709" s="68">
        <f t="shared" si="58"/>
        <v>57</v>
      </c>
      <c r="M1709" s="1" t="str">
        <f>rdxc_sourceList!K1879</f>
        <v>PE-11</v>
      </c>
      <c r="N1709" s="2" t="str">
        <f>rdxc_sourceList!L1879</f>
        <v>BEKOVSKY AREA</v>
      </c>
      <c r="O1709" s="103" t="str">
        <f>rdxc_sourceList!M1879</f>
        <v/>
      </c>
      <c r="P1709" s="60" t="str">
        <f>rdxc_sourceList!N1879</f>
        <v>0</v>
      </c>
      <c r="Q1709" s="60" t="str">
        <f>rdxc_sourceList!O1879</f>
        <v>0</v>
      </c>
      <c r="R1709" s="60" t="str">
        <f>rdxc_sourceList!P1879</f>
        <v>0</v>
      </c>
      <c r="S1709" t="str">
        <f>rdxc_sourceList!Q1879</f>
        <v/>
      </c>
      <c r="T1709" s="99" t="str">
        <f t="shared" si="59"/>
        <v>1708|57|PE-11|BEKOVSKY AREA||0|0|0|</v>
      </c>
    </row>
    <row r="1710" spans="11:20">
      <c r="K1710">
        <v>1709</v>
      </c>
      <c r="L1710" s="68">
        <f t="shared" si="58"/>
        <v>57</v>
      </c>
      <c r="M1710" s="1" t="str">
        <f>rdxc_sourceList!K1880</f>
        <v>PE-12</v>
      </c>
      <c r="N1710" s="2" t="str">
        <f>rdxc_sourceList!L1880</f>
        <v>BELINSKY AREA / incl. BELINSKY /</v>
      </c>
      <c r="O1710" s="103" t="str">
        <f>rdxc_sourceList!M1880</f>
        <v/>
      </c>
      <c r="P1710" s="60" t="str">
        <f>rdxc_sourceList!N1880</f>
        <v>0</v>
      </c>
      <c r="Q1710" s="60" t="str">
        <f>rdxc_sourceList!O1880</f>
        <v>0</v>
      </c>
      <c r="R1710" s="60" t="str">
        <f>rdxc_sourceList!P1880</f>
        <v>0</v>
      </c>
      <c r="S1710" t="str">
        <f>rdxc_sourceList!Q1880</f>
        <v/>
      </c>
      <c r="T1710" s="99" t="str">
        <f t="shared" si="59"/>
        <v>1709|57|PE-12|BELINSKY AREA / incl. BELINSKY /||0|0|0|</v>
      </c>
    </row>
    <row r="1711" spans="11:20">
      <c r="K1711">
        <v>1710</v>
      </c>
      <c r="L1711" s="68">
        <f t="shared" si="58"/>
        <v>57</v>
      </c>
      <c r="M1711" s="1" t="str">
        <f>rdxc_sourceList!K1881</f>
        <v>PE-13</v>
      </c>
      <c r="N1711" s="2" t="str">
        <f>rdxc_sourceList!L1881</f>
        <v>BESSONOVSKY AREA</v>
      </c>
      <c r="O1711" s="103" t="str">
        <f>rdxc_sourceList!M1881</f>
        <v/>
      </c>
      <c r="P1711" s="60" t="str">
        <f>rdxc_sourceList!N1881</f>
        <v>0</v>
      </c>
      <c r="Q1711" s="60" t="str">
        <f>rdxc_sourceList!O1881</f>
        <v>0</v>
      </c>
      <c r="R1711" s="60" t="str">
        <f>rdxc_sourceList!P1881</f>
        <v>0</v>
      </c>
      <c r="S1711" t="str">
        <f>rdxc_sourceList!Q1881</f>
        <v/>
      </c>
      <c r="T1711" s="99" t="str">
        <f t="shared" si="59"/>
        <v>1710|57|PE-13|BESSONOVSKY AREA||0|0|0|</v>
      </c>
    </row>
    <row r="1712" spans="11:20">
      <c r="K1712">
        <v>1711</v>
      </c>
      <c r="L1712" s="68">
        <f t="shared" si="58"/>
        <v>57</v>
      </c>
      <c r="M1712" s="1" t="str">
        <f>rdxc_sourceList!K1882</f>
        <v>PE-14</v>
      </c>
      <c r="N1712" s="2" t="str">
        <f>rdxc_sourceList!L1882</f>
        <v>VADINSKY AREA</v>
      </c>
      <c r="O1712" s="103" t="str">
        <f>rdxc_sourceList!M1882</f>
        <v/>
      </c>
      <c r="P1712" s="60" t="str">
        <f>rdxc_sourceList!N1882</f>
        <v>0</v>
      </c>
      <c r="Q1712" s="60" t="str">
        <f>rdxc_sourceList!O1882</f>
        <v>0</v>
      </c>
      <c r="R1712" s="60" t="str">
        <f>rdxc_sourceList!P1882</f>
        <v>0</v>
      </c>
      <c r="S1712" t="str">
        <f>rdxc_sourceList!Q1882</f>
        <v/>
      </c>
      <c r="T1712" s="99" t="str">
        <f t="shared" si="59"/>
        <v>1711|57|PE-14|VADINSKY AREA||0|0|0|</v>
      </c>
    </row>
    <row r="1713" spans="11:20">
      <c r="K1713">
        <v>1712</v>
      </c>
      <c r="L1713" s="68">
        <f t="shared" si="58"/>
        <v>57</v>
      </c>
      <c r="M1713" s="1" t="str">
        <f>rdxc_sourceList!K1883</f>
        <v>PE-15</v>
      </c>
      <c r="N1713" s="2" t="str">
        <f>rdxc_sourceList!L1883</f>
        <v>GORODISHCHENSKY AREA / incl. GORODISCHE, SURSK/</v>
      </c>
      <c r="O1713" s="103" t="str">
        <f>rdxc_sourceList!M1883</f>
        <v/>
      </c>
      <c r="P1713" s="60" t="str">
        <f>rdxc_sourceList!N1883</f>
        <v>0</v>
      </c>
      <c r="Q1713" s="60" t="str">
        <f>rdxc_sourceList!O1883</f>
        <v>0</v>
      </c>
      <c r="R1713" s="60" t="str">
        <f>rdxc_sourceList!P1883</f>
        <v>0</v>
      </c>
      <c r="S1713" t="str">
        <f>rdxc_sourceList!Q1883</f>
        <v/>
      </c>
      <c r="T1713" s="99" t="str">
        <f t="shared" si="59"/>
        <v>1712|57|PE-15|GORODISHCHENSKY AREA / incl. GORODISCHE, SURSK/||0|0|0|</v>
      </c>
    </row>
    <row r="1714" spans="11:20">
      <c r="K1714">
        <v>1713</v>
      </c>
      <c r="L1714" s="68">
        <f t="shared" si="58"/>
        <v>57</v>
      </c>
      <c r="M1714" s="1" t="str">
        <f>rdxc_sourceList!K1884</f>
        <v>PE-16</v>
      </c>
      <c r="N1714" s="2" t="str">
        <f>rdxc_sourceList!L1884</f>
        <v>ZEMETCHINSKY AREA</v>
      </c>
      <c r="O1714" s="103" t="str">
        <f>rdxc_sourceList!M1884</f>
        <v/>
      </c>
      <c r="P1714" s="60" t="str">
        <f>rdxc_sourceList!N1884</f>
        <v>0</v>
      </c>
      <c r="Q1714" s="60" t="str">
        <f>rdxc_sourceList!O1884</f>
        <v>0</v>
      </c>
      <c r="R1714" s="60" t="str">
        <f>rdxc_sourceList!P1884</f>
        <v>0</v>
      </c>
      <c r="S1714" t="str">
        <f>rdxc_sourceList!Q1884</f>
        <v/>
      </c>
      <c r="T1714" s="99" t="str">
        <f t="shared" si="59"/>
        <v>1713|57|PE-16|ZEMETCHINSKY AREA||0|0|0|</v>
      </c>
    </row>
    <row r="1715" spans="11:20">
      <c r="K1715">
        <v>1714</v>
      </c>
      <c r="L1715" s="68">
        <f t="shared" si="58"/>
        <v>57</v>
      </c>
      <c r="M1715" s="1" t="str">
        <f>rdxc_sourceList!K1885</f>
        <v>PE-17</v>
      </c>
      <c r="N1715" s="2" t="str">
        <f>rdxc_sourceList!L1885</f>
        <v>ISSINSKY AREA</v>
      </c>
      <c r="O1715" s="103" t="str">
        <f>rdxc_sourceList!M1885</f>
        <v/>
      </c>
      <c r="P1715" s="60" t="str">
        <f>rdxc_sourceList!N1885</f>
        <v>0</v>
      </c>
      <c r="Q1715" s="60" t="str">
        <f>rdxc_sourceList!O1885</f>
        <v>0</v>
      </c>
      <c r="R1715" s="60" t="str">
        <f>rdxc_sourceList!P1885</f>
        <v>0</v>
      </c>
      <c r="S1715" t="str">
        <f>rdxc_sourceList!Q1885</f>
        <v/>
      </c>
      <c r="T1715" s="99" t="str">
        <f t="shared" si="59"/>
        <v>1714|57|PE-17|ISSINSKY AREA||0|0|0|</v>
      </c>
    </row>
    <row r="1716" spans="11:20">
      <c r="K1716">
        <v>1715</v>
      </c>
      <c r="L1716" s="68">
        <f t="shared" si="58"/>
        <v>57</v>
      </c>
      <c r="M1716" s="1" t="str">
        <f>rdxc_sourceList!K1886</f>
        <v>PE-18</v>
      </c>
      <c r="N1716" s="2" t="str">
        <f>rdxc_sourceList!L1886</f>
        <v>KAMENSKY AREA / incl. KAMENKA /</v>
      </c>
      <c r="O1716" s="103" t="str">
        <f>rdxc_sourceList!M1886</f>
        <v/>
      </c>
      <c r="P1716" s="60" t="str">
        <f>rdxc_sourceList!N1886</f>
        <v>0</v>
      </c>
      <c r="Q1716" s="60" t="str">
        <f>rdxc_sourceList!O1886</f>
        <v>0</v>
      </c>
      <c r="R1716" s="60" t="str">
        <f>rdxc_sourceList!P1886</f>
        <v>0</v>
      </c>
      <c r="S1716" t="str">
        <f>rdxc_sourceList!Q1886</f>
        <v/>
      </c>
      <c r="T1716" s="99" t="str">
        <f t="shared" si="59"/>
        <v>1715|57|PE-18|KAMENSKY AREA / incl. KAMENKA /||0|0|0|</v>
      </c>
    </row>
    <row r="1717" spans="11:20">
      <c r="K1717">
        <v>1716</v>
      </c>
      <c r="L1717" s="68">
        <f t="shared" si="58"/>
        <v>57</v>
      </c>
      <c r="M1717" s="1" t="str">
        <f>rdxc_sourceList!K1887</f>
        <v>PE-19</v>
      </c>
      <c r="N1717" s="2" t="str">
        <f>rdxc_sourceList!L1887</f>
        <v>KAMESHKIRSKY AREA</v>
      </c>
      <c r="O1717" s="103" t="str">
        <f>rdxc_sourceList!M1887</f>
        <v/>
      </c>
      <c r="P1717" s="60" t="str">
        <f>rdxc_sourceList!N1887</f>
        <v>0</v>
      </c>
      <c r="Q1717" s="60" t="str">
        <f>rdxc_sourceList!O1887</f>
        <v>0</v>
      </c>
      <c r="R1717" s="60" t="str">
        <f>rdxc_sourceList!P1887</f>
        <v>0</v>
      </c>
      <c r="S1717" t="str">
        <f>rdxc_sourceList!Q1887</f>
        <v/>
      </c>
      <c r="T1717" s="99" t="str">
        <f t="shared" si="59"/>
        <v>1716|57|PE-19|KAMESHKIRSKY AREA||0|0|0|</v>
      </c>
    </row>
    <row r="1718" spans="11:20">
      <c r="K1718">
        <v>1717</v>
      </c>
      <c r="L1718" s="68">
        <f t="shared" si="58"/>
        <v>57</v>
      </c>
      <c r="M1718" s="1" t="str">
        <f>rdxc_sourceList!K1888</f>
        <v>PE-20</v>
      </c>
      <c r="N1718" s="2" t="str">
        <f>rdxc_sourceList!L1888</f>
        <v>KOLYSHLEYSKY AREA</v>
      </c>
      <c r="O1718" s="103" t="str">
        <f>rdxc_sourceList!M1888</f>
        <v/>
      </c>
      <c r="P1718" s="60" t="str">
        <f>rdxc_sourceList!N1888</f>
        <v>0</v>
      </c>
      <c r="Q1718" s="60" t="str">
        <f>rdxc_sourceList!O1888</f>
        <v>0</v>
      </c>
      <c r="R1718" s="60" t="str">
        <f>rdxc_sourceList!P1888</f>
        <v>0</v>
      </c>
      <c r="S1718" t="str">
        <f>rdxc_sourceList!Q1888</f>
        <v/>
      </c>
      <c r="T1718" s="99" t="str">
        <f t="shared" si="59"/>
        <v>1717|57|PE-20|KOLYSHLEYSKY AREA||0|0|0|</v>
      </c>
    </row>
    <row r="1719" spans="11:20">
      <c r="K1719">
        <v>1718</v>
      </c>
      <c r="L1719" s="68">
        <f t="shared" si="58"/>
        <v>57</v>
      </c>
      <c r="M1719" s="1" t="str">
        <f>rdxc_sourceList!K1889</f>
        <v>PE-21</v>
      </c>
      <c r="N1719" s="2" t="str">
        <f>rdxc_sourceList!L1889</f>
        <v>deleted</v>
      </c>
      <c r="O1719" s="103" t="str">
        <f>rdxc_sourceList!M1889</f>
        <v/>
      </c>
      <c r="P1719" s="60" t="str">
        <f>rdxc_sourceList!N1889</f>
        <v>1</v>
      </c>
      <c r="Q1719" s="60" t="str">
        <f>rdxc_sourceList!O1889</f>
        <v>0</v>
      </c>
      <c r="R1719" s="60" t="str">
        <f>rdxc_sourceList!P1889</f>
        <v>1</v>
      </c>
      <c r="S1719" t="str">
        <f>rdxc_sourceList!Q1889</f>
        <v>PE-32</v>
      </c>
      <c r="T1719" s="99" t="str">
        <f t="shared" si="59"/>
        <v>1718|57|PE-21|deleted||1|0|1|PE-32</v>
      </c>
    </row>
    <row r="1720" spans="11:20">
      <c r="K1720">
        <v>1719</v>
      </c>
      <c r="L1720" s="68">
        <f t="shared" si="58"/>
        <v>57</v>
      </c>
      <c r="M1720" s="1" t="str">
        <f>rdxc_sourceList!K1890</f>
        <v>PE-22</v>
      </c>
      <c r="N1720" s="2" t="str">
        <f>rdxc_sourceList!L1890</f>
        <v>KUZNETSKY AREA</v>
      </c>
      <c r="O1720" s="103" t="str">
        <f>rdxc_sourceList!M1890</f>
        <v/>
      </c>
      <c r="P1720" s="60" t="str">
        <f>rdxc_sourceList!N1890</f>
        <v>0</v>
      </c>
      <c r="Q1720" s="60" t="str">
        <f>rdxc_sourceList!O1890</f>
        <v>0</v>
      </c>
      <c r="R1720" s="60" t="str">
        <f>rdxc_sourceList!P1890</f>
        <v>0</v>
      </c>
      <c r="S1720" t="str">
        <f>rdxc_sourceList!Q1890</f>
        <v/>
      </c>
      <c r="T1720" s="99" t="str">
        <f t="shared" si="59"/>
        <v>1719|57|PE-22|KUZNETSKY AREA||0|0|0|</v>
      </c>
    </row>
    <row r="1721" spans="11:20">
      <c r="K1721">
        <v>1720</v>
      </c>
      <c r="L1721" s="68">
        <f t="shared" si="58"/>
        <v>57</v>
      </c>
      <c r="M1721" s="1" t="str">
        <f>rdxc_sourceList!K1891</f>
        <v>PE-23</v>
      </c>
      <c r="N1721" s="2" t="str">
        <f>rdxc_sourceList!L1891</f>
        <v>LOPATINSKY AREA</v>
      </c>
      <c r="O1721" s="103" t="str">
        <f>rdxc_sourceList!M1891</f>
        <v/>
      </c>
      <c r="P1721" s="60" t="str">
        <f>rdxc_sourceList!N1891</f>
        <v>0</v>
      </c>
      <c r="Q1721" s="60" t="str">
        <f>rdxc_sourceList!O1891</f>
        <v>0</v>
      </c>
      <c r="R1721" s="60" t="str">
        <f>rdxc_sourceList!P1891</f>
        <v>0</v>
      </c>
      <c r="S1721" t="str">
        <f>rdxc_sourceList!Q1891</f>
        <v/>
      </c>
      <c r="T1721" s="99" t="str">
        <f t="shared" si="59"/>
        <v>1720|57|PE-23|LOPATINSKY AREA||0|0|0|</v>
      </c>
    </row>
    <row r="1722" spans="11:20">
      <c r="K1722">
        <v>1721</v>
      </c>
      <c r="L1722" s="68">
        <f t="shared" si="58"/>
        <v>57</v>
      </c>
      <c r="M1722" s="1" t="str">
        <f>rdxc_sourceList!K1892</f>
        <v>PE-24</v>
      </c>
      <c r="N1722" s="2" t="str">
        <f>rdxc_sourceList!L1892</f>
        <v>LUNINSKY AREA</v>
      </c>
      <c r="O1722" s="103" t="str">
        <f>rdxc_sourceList!M1892</f>
        <v/>
      </c>
      <c r="P1722" s="60" t="str">
        <f>rdxc_sourceList!N1892</f>
        <v>0</v>
      </c>
      <c r="Q1722" s="60" t="str">
        <f>rdxc_sourceList!O1892</f>
        <v>0</v>
      </c>
      <c r="R1722" s="60" t="str">
        <f>rdxc_sourceList!P1892</f>
        <v>0</v>
      </c>
      <c r="S1722" t="str">
        <f>rdxc_sourceList!Q1892</f>
        <v/>
      </c>
      <c r="T1722" s="99" t="str">
        <f t="shared" si="59"/>
        <v>1721|57|PE-24|LUNINSKY AREA||0|0|0|</v>
      </c>
    </row>
    <row r="1723" spans="11:20">
      <c r="K1723">
        <v>1722</v>
      </c>
      <c r="L1723" s="68">
        <f t="shared" si="58"/>
        <v>57</v>
      </c>
      <c r="M1723" s="1" t="str">
        <f>rdxc_sourceList!K1893</f>
        <v>PE-25</v>
      </c>
      <c r="N1723" s="2" t="str">
        <f>rdxc_sourceList!L1893</f>
        <v>MALOSERDOBINSKY AREA</v>
      </c>
      <c r="O1723" s="103" t="str">
        <f>rdxc_sourceList!M1893</f>
        <v/>
      </c>
      <c r="P1723" s="60" t="str">
        <f>rdxc_sourceList!N1893</f>
        <v>0</v>
      </c>
      <c r="Q1723" s="60" t="str">
        <f>rdxc_sourceList!O1893</f>
        <v>0</v>
      </c>
      <c r="R1723" s="60" t="str">
        <f>rdxc_sourceList!P1893</f>
        <v>0</v>
      </c>
      <c r="S1723" t="str">
        <f>rdxc_sourceList!Q1893</f>
        <v/>
      </c>
      <c r="T1723" s="99" t="str">
        <f t="shared" si="59"/>
        <v>1722|57|PE-25|MALOSERDOBINSKY AREA||0|0|0|</v>
      </c>
    </row>
    <row r="1724" spans="11:20">
      <c r="K1724">
        <v>1723</v>
      </c>
      <c r="L1724" s="68">
        <f t="shared" si="58"/>
        <v>57</v>
      </c>
      <c r="M1724" s="1" t="str">
        <f>rdxc_sourceList!K1894</f>
        <v>PE-26</v>
      </c>
      <c r="N1724" s="2" t="str">
        <f>rdxc_sourceList!L1894</f>
        <v>MOKSHANSKY AREA</v>
      </c>
      <c r="O1724" s="103" t="str">
        <f>rdxc_sourceList!M1894</f>
        <v/>
      </c>
      <c r="P1724" s="60" t="str">
        <f>rdxc_sourceList!N1894</f>
        <v>0</v>
      </c>
      <c r="Q1724" s="60" t="str">
        <f>rdxc_sourceList!O1894</f>
        <v>0</v>
      </c>
      <c r="R1724" s="60" t="str">
        <f>rdxc_sourceList!P1894</f>
        <v>0</v>
      </c>
      <c r="S1724" t="str">
        <f>rdxc_sourceList!Q1894</f>
        <v/>
      </c>
      <c r="T1724" s="99" t="str">
        <f t="shared" si="59"/>
        <v>1723|57|PE-26|MOKSHANSKY AREA||0|0|0|</v>
      </c>
    </row>
    <row r="1725" spans="11:20">
      <c r="K1725">
        <v>1724</v>
      </c>
      <c r="L1725" s="68">
        <f t="shared" si="58"/>
        <v>57</v>
      </c>
      <c r="M1725" s="1" t="str">
        <f>rdxc_sourceList!K1895</f>
        <v>PE-27</v>
      </c>
      <c r="N1725" s="2" t="str">
        <f>rdxc_sourceList!L1895</f>
        <v>NAROVCHATSKY AREA</v>
      </c>
      <c r="O1725" s="103" t="str">
        <f>rdxc_sourceList!M1895</f>
        <v/>
      </c>
      <c r="P1725" s="60" t="str">
        <f>rdxc_sourceList!N1895</f>
        <v>0</v>
      </c>
      <c r="Q1725" s="60" t="str">
        <f>rdxc_sourceList!O1895</f>
        <v>0</v>
      </c>
      <c r="R1725" s="60" t="str">
        <f>rdxc_sourceList!P1895</f>
        <v>0</v>
      </c>
      <c r="S1725" t="str">
        <f>rdxc_sourceList!Q1895</f>
        <v/>
      </c>
      <c r="T1725" s="99" t="str">
        <f t="shared" si="59"/>
        <v>1724|57|PE-27|NAROVCHATSKY AREA||0|0|0|</v>
      </c>
    </row>
    <row r="1726" spans="11:20">
      <c r="K1726">
        <v>1725</v>
      </c>
      <c r="L1726" s="68">
        <f t="shared" si="58"/>
        <v>57</v>
      </c>
      <c r="M1726" s="1" t="str">
        <f>rdxc_sourceList!K1896</f>
        <v>PE-28</v>
      </c>
      <c r="N1726" s="2" t="str">
        <f>rdxc_sourceList!L1896</f>
        <v>NEVERKINSKY AREA</v>
      </c>
      <c r="O1726" s="103" t="str">
        <f>rdxc_sourceList!M1896</f>
        <v/>
      </c>
      <c r="P1726" s="60" t="str">
        <f>rdxc_sourceList!N1896</f>
        <v>0</v>
      </c>
      <c r="Q1726" s="60" t="str">
        <f>rdxc_sourceList!O1896</f>
        <v>0</v>
      </c>
      <c r="R1726" s="60" t="str">
        <f>rdxc_sourceList!P1896</f>
        <v>0</v>
      </c>
      <c r="S1726" t="str">
        <f>rdxc_sourceList!Q1896</f>
        <v/>
      </c>
      <c r="T1726" s="99" t="str">
        <f t="shared" si="59"/>
        <v>1725|57|PE-28|NEVERKINSKY AREA||0|0|0|</v>
      </c>
    </row>
    <row r="1727" spans="11:20">
      <c r="K1727">
        <v>1726</v>
      </c>
      <c r="L1727" s="68">
        <f t="shared" si="58"/>
        <v>57</v>
      </c>
      <c r="M1727" s="1" t="str">
        <f>rdxc_sourceList!K1897</f>
        <v>PE-29</v>
      </c>
      <c r="N1727" s="2" t="str">
        <f>rdxc_sourceList!L1897</f>
        <v>NIZHNELOMOVSKY AREA / incl. NIZHNY LOMOV/</v>
      </c>
      <c r="O1727" s="103" t="str">
        <f>rdxc_sourceList!M1897</f>
        <v/>
      </c>
      <c r="P1727" s="60" t="str">
        <f>rdxc_sourceList!N1897</f>
        <v>0</v>
      </c>
      <c r="Q1727" s="60" t="str">
        <f>rdxc_sourceList!O1897</f>
        <v>0</v>
      </c>
      <c r="R1727" s="60" t="str">
        <f>rdxc_sourceList!P1897</f>
        <v>0</v>
      </c>
      <c r="S1727" t="str">
        <f>rdxc_sourceList!Q1897</f>
        <v/>
      </c>
      <c r="T1727" s="99" t="str">
        <f t="shared" si="59"/>
        <v>1726|57|PE-29|NIZHNELOMOVSKY AREA / incl. NIZHNY LOMOV/||0|0|0|</v>
      </c>
    </row>
    <row r="1728" spans="11:20">
      <c r="K1728">
        <v>1727</v>
      </c>
      <c r="L1728" s="68">
        <f t="shared" si="58"/>
        <v>57</v>
      </c>
      <c r="M1728" s="1" t="str">
        <f>rdxc_sourceList!K1898</f>
        <v>PE-30</v>
      </c>
      <c r="N1728" s="2" t="str">
        <f>rdxc_sourceList!L1898</f>
        <v>NIKOLSKY AREA / incl. NIKOLSK/</v>
      </c>
      <c r="O1728" s="103" t="str">
        <f>rdxc_sourceList!M1898</f>
        <v/>
      </c>
      <c r="P1728" s="60" t="str">
        <f>rdxc_sourceList!N1898</f>
        <v>0</v>
      </c>
      <c r="Q1728" s="60" t="str">
        <f>rdxc_sourceList!O1898</f>
        <v>0</v>
      </c>
      <c r="R1728" s="60" t="str">
        <f>rdxc_sourceList!P1898</f>
        <v>0</v>
      </c>
      <c r="S1728" t="str">
        <f>rdxc_sourceList!Q1898</f>
        <v/>
      </c>
      <c r="T1728" s="99" t="str">
        <f t="shared" si="59"/>
        <v>1727|57|PE-30|NIKOLSKY AREA / incl. NIKOLSK/||0|0|0|</v>
      </c>
    </row>
    <row r="1729" spans="11:20">
      <c r="K1729">
        <v>1728</v>
      </c>
      <c r="L1729" s="68">
        <f t="shared" si="58"/>
        <v>57</v>
      </c>
      <c r="M1729" s="1" t="str">
        <f>rdxc_sourceList!K1899</f>
        <v>PE-31</v>
      </c>
      <c r="N1729" s="2" t="str">
        <f>rdxc_sourceList!L1899</f>
        <v>PACHELMSKY AREA</v>
      </c>
      <c r="O1729" s="103" t="str">
        <f>rdxc_sourceList!M1899</f>
        <v/>
      </c>
      <c r="P1729" s="60" t="str">
        <f>rdxc_sourceList!N1899</f>
        <v>0</v>
      </c>
      <c r="Q1729" s="60" t="str">
        <f>rdxc_sourceList!O1899</f>
        <v>0</v>
      </c>
      <c r="R1729" s="60" t="str">
        <f>rdxc_sourceList!P1899</f>
        <v>0</v>
      </c>
      <c r="S1729" t="str">
        <f>rdxc_sourceList!Q1899</f>
        <v/>
      </c>
      <c r="T1729" s="99" t="str">
        <f t="shared" si="59"/>
        <v>1728|57|PE-31|PACHELMSKY AREA||0|0|0|</v>
      </c>
    </row>
    <row r="1730" spans="11:20">
      <c r="K1730">
        <v>1729</v>
      </c>
      <c r="L1730" s="68">
        <f t="shared" si="58"/>
        <v>57</v>
      </c>
      <c r="M1730" s="1" t="str">
        <f>rdxc_sourceList!K1900</f>
        <v>PE-32</v>
      </c>
      <c r="N1730" s="2" t="str">
        <f>rdxc_sourceList!L1900</f>
        <v>PENZENSKY AREA</v>
      </c>
      <c r="O1730" s="103" t="str">
        <f>rdxc_sourceList!M1900</f>
        <v/>
      </c>
      <c r="P1730" s="60" t="str">
        <f>rdxc_sourceList!N1900</f>
        <v>0</v>
      </c>
      <c r="Q1730" s="60" t="str">
        <f>rdxc_sourceList!O1900</f>
        <v>0</v>
      </c>
      <c r="R1730" s="60" t="str">
        <f>rdxc_sourceList!P1900</f>
        <v>0</v>
      </c>
      <c r="S1730" t="str">
        <f>rdxc_sourceList!Q1900</f>
        <v/>
      </c>
      <c r="T1730" s="99" t="str">
        <f t="shared" si="59"/>
        <v>1729|57|PE-32|PENZENSKY AREA||0|0|0|</v>
      </c>
    </row>
    <row r="1731" spans="11:20">
      <c r="K1731">
        <v>1730</v>
      </c>
      <c r="L1731" s="68">
        <f t="shared" ref="L1731:L1794" si="60">VLOOKUP(LEFT(M1731,2),$B$2:$C$92,2,0)</f>
        <v>57</v>
      </c>
      <c r="M1731" s="1" t="str">
        <f>rdxc_sourceList!K1901</f>
        <v>PE-33</v>
      </c>
      <c r="N1731" s="2" t="str">
        <f>rdxc_sourceList!L1901</f>
        <v>SERDOBSKY AREA / incl. SERDOBSK/</v>
      </c>
      <c r="O1731" s="103" t="str">
        <f>rdxc_sourceList!M1901</f>
        <v/>
      </c>
      <c r="P1731" s="60" t="str">
        <f>rdxc_sourceList!N1901</f>
        <v>0</v>
      </c>
      <c r="Q1731" s="60" t="str">
        <f>rdxc_sourceList!O1901</f>
        <v>0</v>
      </c>
      <c r="R1731" s="60" t="str">
        <f>rdxc_sourceList!P1901</f>
        <v>0</v>
      </c>
      <c r="S1731" t="str">
        <f>rdxc_sourceList!Q1901</f>
        <v/>
      </c>
      <c r="T1731" s="99" t="str">
        <f t="shared" ref="T1731:T1794" si="61">K1731&amp;"|"&amp;L1731&amp;"|"&amp;M1731&amp;"|"&amp;N1731&amp;"|"&amp;IF(O1731 &lt;&gt; "",TEXT(O1731,"yyyy-mm-dd"),"")&amp;"|"&amp;P1731&amp;"|"&amp;Q1731&amp;"|"&amp;R1731&amp;"|"&amp;S1731</f>
        <v>1730|57|PE-33|SERDOBSKY AREA / incl. SERDOBSK/||0|0|0|</v>
      </c>
    </row>
    <row r="1732" spans="11:20">
      <c r="K1732">
        <v>1731</v>
      </c>
      <c r="L1732" s="68">
        <f t="shared" si="60"/>
        <v>57</v>
      </c>
      <c r="M1732" s="1" t="str">
        <f>rdxc_sourceList!K1902</f>
        <v>PE-34</v>
      </c>
      <c r="N1732" s="2" t="str">
        <f>rdxc_sourceList!L1902</f>
        <v>SOSNOVOBORSK AREA</v>
      </c>
      <c r="O1732" s="103" t="str">
        <f>rdxc_sourceList!M1902</f>
        <v/>
      </c>
      <c r="P1732" s="60" t="str">
        <f>rdxc_sourceList!N1902</f>
        <v>0</v>
      </c>
      <c r="Q1732" s="60" t="str">
        <f>rdxc_sourceList!O1902</f>
        <v>0</v>
      </c>
      <c r="R1732" s="60" t="str">
        <f>rdxc_sourceList!P1902</f>
        <v>0</v>
      </c>
      <c r="S1732" t="str">
        <f>rdxc_sourceList!Q1902</f>
        <v/>
      </c>
      <c r="T1732" s="99" t="str">
        <f t="shared" si="61"/>
        <v>1731|57|PE-34|SOSNOVOBORSK AREA||0|0|0|</v>
      </c>
    </row>
    <row r="1733" spans="11:20">
      <c r="K1733">
        <v>1732</v>
      </c>
      <c r="L1733" s="68">
        <f t="shared" si="60"/>
        <v>57</v>
      </c>
      <c r="M1733" s="1" t="str">
        <f>rdxc_sourceList!K1903</f>
        <v>PE-35</v>
      </c>
      <c r="N1733" s="2" t="str">
        <f>rdxc_sourceList!L1903</f>
        <v>TAMALINSKY AREA</v>
      </c>
      <c r="O1733" s="103" t="str">
        <f>rdxc_sourceList!M1903</f>
        <v/>
      </c>
      <c r="P1733" s="60" t="str">
        <f>rdxc_sourceList!N1903</f>
        <v>0</v>
      </c>
      <c r="Q1733" s="60" t="str">
        <f>rdxc_sourceList!O1903</f>
        <v>0</v>
      </c>
      <c r="R1733" s="60" t="str">
        <f>rdxc_sourceList!P1903</f>
        <v>0</v>
      </c>
      <c r="S1733" t="str">
        <f>rdxc_sourceList!Q1903</f>
        <v/>
      </c>
      <c r="T1733" s="99" t="str">
        <f t="shared" si="61"/>
        <v>1732|57|PE-35|TAMALINSKY AREA||0|0|0|</v>
      </c>
    </row>
    <row r="1734" spans="11:20">
      <c r="K1734">
        <v>1733</v>
      </c>
      <c r="L1734" s="68">
        <f t="shared" si="60"/>
        <v>57</v>
      </c>
      <c r="M1734" s="1" t="str">
        <f>rdxc_sourceList!K1904</f>
        <v>PE-36</v>
      </c>
      <c r="N1734" s="2" t="str">
        <f>rdxc_sourceList!L1904</f>
        <v>SHEMYSHEYSKY AREA</v>
      </c>
      <c r="O1734" s="103" t="str">
        <f>rdxc_sourceList!M1904</f>
        <v/>
      </c>
      <c r="P1734" s="60" t="str">
        <f>rdxc_sourceList!N1904</f>
        <v>0</v>
      </c>
      <c r="Q1734" s="60" t="str">
        <f>rdxc_sourceList!O1904</f>
        <v>0</v>
      </c>
      <c r="R1734" s="60" t="str">
        <f>rdxc_sourceList!P1904</f>
        <v>0</v>
      </c>
      <c r="S1734" t="str">
        <f>rdxc_sourceList!Q1904</f>
        <v/>
      </c>
      <c r="T1734" s="99" t="str">
        <f t="shared" si="61"/>
        <v>1733|57|PE-36|SHEMYSHEYSKY AREA||0|0|0|</v>
      </c>
    </row>
    <row r="1735" spans="11:20">
      <c r="K1735">
        <v>1734</v>
      </c>
      <c r="L1735" s="68">
        <f t="shared" si="60"/>
        <v>58</v>
      </c>
      <c r="M1735" s="77" t="str">
        <f>rdxc_sourceList!K1908</f>
        <v>PK-01</v>
      </c>
      <c r="N1735" s="78" t="str">
        <f>rdxc_sourceList!L1908</f>
        <v>LENINSKY DISTRICT of VLADIVOSTOK</v>
      </c>
      <c r="O1735" s="104" t="str">
        <f>rdxc_sourceList!M1908</f>
        <v/>
      </c>
      <c r="P1735" s="80" t="str">
        <f>rdxc_sourceList!N1908</f>
        <v>0</v>
      </c>
      <c r="Q1735" s="80" t="str">
        <f>rdxc_sourceList!O1908</f>
        <v>0</v>
      </c>
      <c r="R1735" s="80" t="str">
        <f>rdxc_sourceList!P1908</f>
        <v>0</v>
      </c>
      <c r="S1735" s="81" t="str">
        <f>rdxc_sourceList!Q1908</f>
        <v/>
      </c>
      <c r="T1735" s="99" t="str">
        <f t="shared" si="61"/>
        <v>1734|58|PK-01|LENINSKY DISTRICT of VLADIVOSTOK||0|0|0|</v>
      </c>
    </row>
    <row r="1736" spans="11:20">
      <c r="K1736">
        <v>1735</v>
      </c>
      <c r="L1736" s="68">
        <f t="shared" si="60"/>
        <v>58</v>
      </c>
      <c r="M1736" s="1" t="str">
        <f>rdxc_sourceList!K1909</f>
        <v>PK-02</v>
      </c>
      <c r="N1736" s="2" t="str">
        <f>rdxc_sourceList!L1909</f>
        <v>PERVOMAJSKY DISTRICT of VLADIVOSTOK</v>
      </c>
      <c r="O1736" s="103" t="str">
        <f>rdxc_sourceList!M1909</f>
        <v/>
      </c>
      <c r="P1736" s="60" t="str">
        <f>rdxc_sourceList!N1909</f>
        <v>0</v>
      </c>
      <c r="Q1736" s="60" t="str">
        <f>rdxc_sourceList!O1909</f>
        <v>0</v>
      </c>
      <c r="R1736" s="60" t="str">
        <f>rdxc_sourceList!P1909</f>
        <v>0</v>
      </c>
      <c r="S1736" t="str">
        <f>rdxc_sourceList!Q1909</f>
        <v/>
      </c>
      <c r="T1736" s="99" t="str">
        <f t="shared" si="61"/>
        <v>1735|58|PK-02|PERVOMAJSKY DISTRICT of VLADIVOSTOK||0|0|0|</v>
      </c>
    </row>
    <row r="1737" spans="11:20">
      <c r="K1737">
        <v>1736</v>
      </c>
      <c r="L1737" s="68">
        <f t="shared" si="60"/>
        <v>58</v>
      </c>
      <c r="M1737" s="1" t="str">
        <f>rdxc_sourceList!K1910</f>
        <v>PK-03</v>
      </c>
      <c r="N1737" s="2" t="str">
        <f>rdxc_sourceList!L1910</f>
        <v>PERVORECHENSKY DISTRICT of VLADIVOSTOK</v>
      </c>
      <c r="O1737" s="103" t="str">
        <f>rdxc_sourceList!M1910</f>
        <v/>
      </c>
      <c r="P1737" s="60" t="str">
        <f>rdxc_sourceList!N1910</f>
        <v>0</v>
      </c>
      <c r="Q1737" s="60" t="str">
        <f>rdxc_sourceList!O1910</f>
        <v>0</v>
      </c>
      <c r="R1737" s="60" t="str">
        <f>rdxc_sourceList!P1910</f>
        <v>0</v>
      </c>
      <c r="S1737" t="str">
        <f>rdxc_sourceList!Q1910</f>
        <v/>
      </c>
      <c r="T1737" s="99" t="str">
        <f t="shared" si="61"/>
        <v>1736|58|PK-03|PERVORECHENSKY DISTRICT of VLADIVOSTOK||0|0|0|</v>
      </c>
    </row>
    <row r="1738" spans="11:20">
      <c r="K1738">
        <v>1737</v>
      </c>
      <c r="L1738" s="68">
        <f t="shared" si="60"/>
        <v>58</v>
      </c>
      <c r="M1738" s="1" t="str">
        <f>rdxc_sourceList!K1911</f>
        <v>PK-04</v>
      </c>
      <c r="N1738" s="2" t="str">
        <f>rdxc_sourceList!L1911</f>
        <v>SOVETSKY DISTRICT of VLADIVOSTOK</v>
      </c>
      <c r="O1738" s="103" t="str">
        <f>rdxc_sourceList!M1911</f>
        <v/>
      </c>
      <c r="P1738" s="60" t="str">
        <f>rdxc_sourceList!N1911</f>
        <v>0</v>
      </c>
      <c r="Q1738" s="60" t="str">
        <f>rdxc_sourceList!O1911</f>
        <v>0</v>
      </c>
      <c r="R1738" s="60" t="str">
        <f>rdxc_sourceList!P1911</f>
        <v>0</v>
      </c>
      <c r="S1738" t="str">
        <f>rdxc_sourceList!Q1911</f>
        <v/>
      </c>
      <c r="T1738" s="99" t="str">
        <f t="shared" si="61"/>
        <v>1737|58|PK-04|SOVETSKY DISTRICT of VLADIVOSTOK||0|0|0|</v>
      </c>
    </row>
    <row r="1739" spans="11:20">
      <c r="K1739">
        <v>1738</v>
      </c>
      <c r="L1739" s="68">
        <f t="shared" si="60"/>
        <v>58</v>
      </c>
      <c r="M1739" s="1" t="str">
        <f>rdxc_sourceList!K1912</f>
        <v>PK-05</v>
      </c>
      <c r="N1739" s="2" t="str">
        <f>rdxc_sourceList!L1912</f>
        <v>FRUNZENSKY DISTRICT of VLADIVOSTOK</v>
      </c>
      <c r="O1739" s="103" t="str">
        <f>rdxc_sourceList!M1912</f>
        <v/>
      </c>
      <c r="P1739" s="60" t="str">
        <f>rdxc_sourceList!N1912</f>
        <v>0</v>
      </c>
      <c r="Q1739" s="60" t="str">
        <f>rdxc_sourceList!O1912</f>
        <v>0</v>
      </c>
      <c r="R1739" s="60" t="str">
        <f>rdxc_sourceList!P1912</f>
        <v>0</v>
      </c>
      <c r="S1739" t="str">
        <f>rdxc_sourceList!Q1912</f>
        <v/>
      </c>
      <c r="T1739" s="99" t="str">
        <f t="shared" si="61"/>
        <v>1738|58|PK-05|FRUNZENSKY DISTRICT of VLADIVOSTOK||0|0|0|</v>
      </c>
    </row>
    <row r="1740" spans="11:20">
      <c r="K1740">
        <v>1739</v>
      </c>
      <c r="L1740" s="68">
        <f t="shared" si="60"/>
        <v>58</v>
      </c>
      <c r="M1740" s="1" t="str">
        <f>rdxc_sourceList!K1913</f>
        <v>PK-06</v>
      </c>
      <c r="N1740" s="2" t="str">
        <f>rdxc_sourceList!L1913</f>
        <v>ARSENYEV</v>
      </c>
      <c r="O1740" s="103" t="str">
        <f>rdxc_sourceList!M1913</f>
        <v/>
      </c>
      <c r="P1740" s="60" t="str">
        <f>rdxc_sourceList!N1913</f>
        <v>0</v>
      </c>
      <c r="Q1740" s="60" t="str">
        <f>rdxc_sourceList!O1913</f>
        <v>0</v>
      </c>
      <c r="R1740" s="60" t="str">
        <f>rdxc_sourceList!P1913</f>
        <v>0</v>
      </c>
      <c r="S1740" t="str">
        <f>rdxc_sourceList!Q1913</f>
        <v/>
      </c>
      <c r="T1740" s="99" t="str">
        <f t="shared" si="61"/>
        <v>1739|58|PK-06|ARSENYEV||0|0|0|</v>
      </c>
    </row>
    <row r="1741" spans="11:20">
      <c r="K1741">
        <v>1740</v>
      </c>
      <c r="L1741" s="68">
        <f t="shared" si="60"/>
        <v>58</v>
      </c>
      <c r="M1741" s="1" t="str">
        <f>rdxc_sourceList!K1914</f>
        <v>PK-07</v>
      </c>
      <c r="N1741" s="2" t="str">
        <f>rdxc_sourceList!L1914</f>
        <v>ARTEM</v>
      </c>
      <c r="O1741" s="103" t="str">
        <f>rdxc_sourceList!M1914</f>
        <v/>
      </c>
      <c r="P1741" s="60" t="str">
        <f>rdxc_sourceList!N1914</f>
        <v>0</v>
      </c>
      <c r="Q1741" s="60" t="str">
        <f>rdxc_sourceList!O1914</f>
        <v>0</v>
      </c>
      <c r="R1741" s="60" t="str">
        <f>rdxc_sourceList!P1914</f>
        <v>0</v>
      </c>
      <c r="S1741" t="str">
        <f>rdxc_sourceList!Q1914</f>
        <v/>
      </c>
      <c r="T1741" s="99" t="str">
        <f t="shared" si="61"/>
        <v>1740|58|PK-07|ARTEM||0|0|0|</v>
      </c>
    </row>
    <row r="1742" spans="11:20">
      <c r="K1742">
        <v>1741</v>
      </c>
      <c r="L1742" s="68">
        <f t="shared" si="60"/>
        <v>58</v>
      </c>
      <c r="M1742" s="1" t="str">
        <f>rdxc_sourceList!K1915</f>
        <v>PK-08</v>
      </c>
      <c r="N1742" s="2" t="str">
        <f>rdxc_sourceList!L1915</f>
        <v>DALNEGORSK</v>
      </c>
      <c r="O1742" s="103" t="str">
        <f>rdxc_sourceList!M1915</f>
        <v/>
      </c>
      <c r="P1742" s="60" t="str">
        <f>rdxc_sourceList!N1915</f>
        <v>0</v>
      </c>
      <c r="Q1742" s="60" t="str">
        <f>rdxc_sourceList!O1915</f>
        <v>0</v>
      </c>
      <c r="R1742" s="60" t="str">
        <f>rdxc_sourceList!P1915</f>
        <v>0</v>
      </c>
      <c r="S1742" t="str">
        <f>rdxc_sourceList!Q1915</f>
        <v/>
      </c>
      <c r="T1742" s="99" t="str">
        <f t="shared" si="61"/>
        <v>1741|58|PK-08|DALNEGORSK||0|0|0|</v>
      </c>
    </row>
    <row r="1743" spans="11:20">
      <c r="K1743">
        <v>1742</v>
      </c>
      <c r="L1743" s="68">
        <f t="shared" si="60"/>
        <v>58</v>
      </c>
      <c r="M1743" s="1" t="str">
        <f>rdxc_sourceList!K1916</f>
        <v>PK-09</v>
      </c>
      <c r="N1743" s="2" t="str">
        <f>rdxc_sourceList!L1916</f>
        <v>DALNERECHENSK</v>
      </c>
      <c r="O1743" s="103" t="str">
        <f>rdxc_sourceList!M1916</f>
        <v/>
      </c>
      <c r="P1743" s="60" t="str">
        <f>rdxc_sourceList!N1916</f>
        <v>0</v>
      </c>
      <c r="Q1743" s="60" t="str">
        <f>rdxc_sourceList!O1916</f>
        <v>0</v>
      </c>
      <c r="R1743" s="60" t="str">
        <f>rdxc_sourceList!P1916</f>
        <v>0</v>
      </c>
      <c r="S1743" t="str">
        <f>rdxc_sourceList!Q1916</f>
        <v/>
      </c>
      <c r="T1743" s="99" t="str">
        <f t="shared" si="61"/>
        <v>1742|58|PK-09|DALNERECHENSK||0|0|0|</v>
      </c>
    </row>
    <row r="1744" spans="11:20">
      <c r="K1744">
        <v>1743</v>
      </c>
      <c r="L1744" s="68">
        <f t="shared" si="60"/>
        <v>58</v>
      </c>
      <c r="M1744" s="1" t="str">
        <f>rdxc_sourceList!K1917</f>
        <v>PK-10</v>
      </c>
      <c r="N1744" s="2" t="str">
        <f>rdxc_sourceList!L1917</f>
        <v>LESOZAVODSK</v>
      </c>
      <c r="O1744" s="103" t="str">
        <f>rdxc_sourceList!M1917</f>
        <v/>
      </c>
      <c r="P1744" s="60" t="str">
        <f>rdxc_sourceList!N1917</f>
        <v>0</v>
      </c>
      <c r="Q1744" s="60" t="str">
        <f>rdxc_sourceList!O1917</f>
        <v>0</v>
      </c>
      <c r="R1744" s="60" t="str">
        <f>rdxc_sourceList!P1917</f>
        <v>0</v>
      </c>
      <c r="S1744" t="str">
        <f>rdxc_sourceList!Q1917</f>
        <v/>
      </c>
      <c r="T1744" s="99" t="str">
        <f t="shared" si="61"/>
        <v>1743|58|PK-10|LESOZAVODSK||0|0|0|</v>
      </c>
    </row>
    <row r="1745" spans="11:20">
      <c r="K1745">
        <v>1744</v>
      </c>
      <c r="L1745" s="68">
        <f t="shared" si="60"/>
        <v>58</v>
      </c>
      <c r="M1745" s="1" t="str">
        <f>rdxc_sourceList!K1918</f>
        <v>PK-11</v>
      </c>
      <c r="N1745" s="2" t="str">
        <f>rdxc_sourceList!L1918</f>
        <v>NAKHODKA</v>
      </c>
      <c r="O1745" s="103" t="str">
        <f>rdxc_sourceList!M1918</f>
        <v/>
      </c>
      <c r="P1745" s="60" t="str">
        <f>rdxc_sourceList!N1918</f>
        <v>0</v>
      </c>
      <c r="Q1745" s="60" t="str">
        <f>rdxc_sourceList!O1918</f>
        <v>0</v>
      </c>
      <c r="R1745" s="60" t="str">
        <f>rdxc_sourceList!P1918</f>
        <v>0</v>
      </c>
      <c r="S1745" t="str">
        <f>rdxc_sourceList!Q1918</f>
        <v/>
      </c>
      <c r="T1745" s="99" t="str">
        <f t="shared" si="61"/>
        <v>1744|58|PK-11|NAKHODKA||0|0|0|</v>
      </c>
    </row>
    <row r="1746" spans="11:20">
      <c r="K1746">
        <v>1745</v>
      </c>
      <c r="L1746" s="68">
        <f t="shared" si="60"/>
        <v>58</v>
      </c>
      <c r="M1746" s="1" t="str">
        <f>rdxc_sourceList!K1919</f>
        <v>PK-12</v>
      </c>
      <c r="N1746" s="2" t="str">
        <f>rdxc_sourceList!L1919</f>
        <v>PARTIZANSK</v>
      </c>
      <c r="O1746" s="103" t="str">
        <f>rdxc_sourceList!M1919</f>
        <v/>
      </c>
      <c r="P1746" s="60" t="str">
        <f>rdxc_sourceList!N1919</f>
        <v>0</v>
      </c>
      <c r="Q1746" s="60" t="str">
        <f>rdxc_sourceList!O1919</f>
        <v>0</v>
      </c>
      <c r="R1746" s="60" t="str">
        <f>rdxc_sourceList!P1919</f>
        <v>0</v>
      </c>
      <c r="S1746" t="str">
        <f>rdxc_sourceList!Q1919</f>
        <v/>
      </c>
      <c r="T1746" s="99" t="str">
        <f t="shared" si="61"/>
        <v>1745|58|PK-12|PARTIZANSK||0|0|0|</v>
      </c>
    </row>
    <row r="1747" spans="11:20">
      <c r="K1747">
        <v>1746</v>
      </c>
      <c r="L1747" s="68">
        <f t="shared" si="60"/>
        <v>58</v>
      </c>
      <c r="M1747" s="1" t="str">
        <f>rdxc_sourceList!K1920</f>
        <v>PK-13</v>
      </c>
      <c r="N1747" s="2" t="str">
        <f>rdxc_sourceList!L1920</f>
        <v>SPASSK-DALNIY</v>
      </c>
      <c r="O1747" s="103" t="str">
        <f>rdxc_sourceList!M1920</f>
        <v/>
      </c>
      <c r="P1747" s="60" t="str">
        <f>rdxc_sourceList!N1920</f>
        <v>0</v>
      </c>
      <c r="Q1747" s="60" t="str">
        <f>rdxc_sourceList!O1920</f>
        <v>0</v>
      </c>
      <c r="R1747" s="60" t="str">
        <f>rdxc_sourceList!P1920</f>
        <v>0</v>
      </c>
      <c r="S1747" t="str">
        <f>rdxc_sourceList!Q1920</f>
        <v/>
      </c>
      <c r="T1747" s="99" t="str">
        <f t="shared" si="61"/>
        <v>1746|58|PK-13|SPASSK-DALNIY||0|0|0|</v>
      </c>
    </row>
    <row r="1748" spans="11:20">
      <c r="K1748">
        <v>1747</v>
      </c>
      <c r="L1748" s="68">
        <f t="shared" si="60"/>
        <v>58</v>
      </c>
      <c r="M1748" s="1" t="str">
        <f>rdxc_sourceList!K1921</f>
        <v>PK-14</v>
      </c>
      <c r="N1748" s="2" t="str">
        <f>rdxc_sourceList!L1921</f>
        <v>USSURIISK DISTRICT</v>
      </c>
      <c r="O1748" s="103" t="str">
        <f>rdxc_sourceList!M1921</f>
        <v/>
      </c>
      <c r="P1748" s="60" t="str">
        <f>rdxc_sourceList!N1921</f>
        <v>0</v>
      </c>
      <c r="Q1748" s="60" t="str">
        <f>rdxc_sourceList!O1921</f>
        <v>0</v>
      </c>
      <c r="R1748" s="60" t="str">
        <f>rdxc_sourceList!P1921</f>
        <v>0</v>
      </c>
      <c r="S1748" t="str">
        <f>rdxc_sourceList!Q1921</f>
        <v/>
      </c>
      <c r="T1748" s="99" t="str">
        <f t="shared" si="61"/>
        <v>1747|58|PK-14|USSURIISK DISTRICT||0|0|0|</v>
      </c>
    </row>
    <row r="1749" spans="11:20">
      <c r="K1749">
        <v>1748</v>
      </c>
      <c r="L1749" s="68">
        <f t="shared" si="60"/>
        <v>58</v>
      </c>
      <c r="M1749" s="1" t="str">
        <f>rdxc_sourceList!K1922</f>
        <v>PK-15</v>
      </c>
      <c r="N1749" s="2" t="str">
        <f>rdxc_sourceList!L1922</f>
        <v>ZATO BOL`SHOJ KAMEN`</v>
      </c>
      <c r="O1749" s="103" t="str">
        <f>rdxc_sourceList!M1922</f>
        <v/>
      </c>
      <c r="P1749" s="60" t="str">
        <f>rdxc_sourceList!N1922</f>
        <v>0</v>
      </c>
      <c r="Q1749" s="60" t="str">
        <f>rdxc_sourceList!O1922</f>
        <v>0</v>
      </c>
      <c r="R1749" s="60" t="str">
        <f>rdxc_sourceList!P1922</f>
        <v>0</v>
      </c>
      <c r="S1749" t="str">
        <f>rdxc_sourceList!Q1922</f>
        <v/>
      </c>
      <c r="T1749" s="99" t="str">
        <f t="shared" si="61"/>
        <v>1748|58|PK-15|ZATO BOL`SHOJ KAMEN`||0|0|0|</v>
      </c>
    </row>
    <row r="1750" spans="11:20">
      <c r="K1750">
        <v>1749</v>
      </c>
      <c r="L1750" s="68">
        <f t="shared" si="60"/>
        <v>58</v>
      </c>
      <c r="M1750" s="1" t="str">
        <f>rdxc_sourceList!K1923</f>
        <v>PK-16</v>
      </c>
      <c r="N1750" s="2" t="str">
        <f>rdxc_sourceList!L1923</f>
        <v>ZATO FOKINO</v>
      </c>
      <c r="O1750" s="103" t="str">
        <f>rdxc_sourceList!M1923</f>
        <v/>
      </c>
      <c r="P1750" s="60" t="str">
        <f>rdxc_sourceList!N1923</f>
        <v>0</v>
      </c>
      <c r="Q1750" s="60" t="str">
        <f>rdxc_sourceList!O1923</f>
        <v>0</v>
      </c>
      <c r="R1750" s="60" t="str">
        <f>rdxc_sourceList!P1923</f>
        <v>0</v>
      </c>
      <c r="S1750" t="str">
        <f>rdxc_sourceList!Q1923</f>
        <v/>
      </c>
      <c r="T1750" s="99" t="str">
        <f t="shared" si="61"/>
        <v>1749|58|PK-16|ZATO FOKINO||0|0|0|</v>
      </c>
    </row>
    <row r="1751" spans="11:20">
      <c r="K1751">
        <v>1750</v>
      </c>
      <c r="L1751" s="68">
        <f t="shared" si="60"/>
        <v>58</v>
      </c>
      <c r="M1751" s="1" t="str">
        <f>rdxc_sourceList!K1924</f>
        <v>PK-17</v>
      </c>
      <c r="N1751" s="2" t="str">
        <f>rdxc_sourceList!L1924</f>
        <v>ANUCHINSKY AREA</v>
      </c>
      <c r="O1751" s="103" t="str">
        <f>rdxc_sourceList!M1924</f>
        <v/>
      </c>
      <c r="P1751" s="60" t="str">
        <f>rdxc_sourceList!N1924</f>
        <v>0</v>
      </c>
      <c r="Q1751" s="60" t="str">
        <f>rdxc_sourceList!O1924</f>
        <v>0</v>
      </c>
      <c r="R1751" s="60" t="str">
        <f>rdxc_sourceList!P1924</f>
        <v>0</v>
      </c>
      <c r="S1751" t="str">
        <f>rdxc_sourceList!Q1924</f>
        <v/>
      </c>
      <c r="T1751" s="99" t="str">
        <f t="shared" si="61"/>
        <v>1750|58|PK-17|ANUCHINSKY AREA||0|0|0|</v>
      </c>
    </row>
    <row r="1752" spans="11:20">
      <c r="K1752">
        <v>1751</v>
      </c>
      <c r="L1752" s="68">
        <f t="shared" si="60"/>
        <v>58</v>
      </c>
      <c r="M1752" s="1" t="str">
        <f>rdxc_sourceList!K1925</f>
        <v>PK-18</v>
      </c>
      <c r="N1752" s="2" t="str">
        <f>rdxc_sourceList!L1925</f>
        <v>DALNERECHENSKY AREA</v>
      </c>
      <c r="O1752" s="103" t="str">
        <f>rdxc_sourceList!M1925</f>
        <v/>
      </c>
      <c r="P1752" s="60" t="str">
        <f>rdxc_sourceList!N1925</f>
        <v>0</v>
      </c>
      <c r="Q1752" s="60" t="str">
        <f>rdxc_sourceList!O1925</f>
        <v>0</v>
      </c>
      <c r="R1752" s="60" t="str">
        <f>rdxc_sourceList!P1925</f>
        <v>0</v>
      </c>
      <c r="S1752" t="str">
        <f>rdxc_sourceList!Q1925</f>
        <v/>
      </c>
      <c r="T1752" s="99" t="str">
        <f t="shared" si="61"/>
        <v>1751|58|PK-18|DALNERECHENSKY AREA||0|0|0|</v>
      </c>
    </row>
    <row r="1753" spans="11:20">
      <c r="K1753">
        <v>1752</v>
      </c>
      <c r="L1753" s="68">
        <f t="shared" si="60"/>
        <v>58</v>
      </c>
      <c r="M1753" s="1" t="str">
        <f>rdxc_sourceList!K1926</f>
        <v>PK-19</v>
      </c>
      <c r="N1753" s="2" t="str">
        <f>rdxc_sourceList!L1926</f>
        <v>KAVALEROVSKY AREA</v>
      </c>
      <c r="O1753" s="103" t="str">
        <f>rdxc_sourceList!M1926</f>
        <v/>
      </c>
      <c r="P1753" s="60" t="str">
        <f>rdxc_sourceList!N1926</f>
        <v>0</v>
      </c>
      <c r="Q1753" s="60" t="str">
        <f>rdxc_sourceList!O1926</f>
        <v>0</v>
      </c>
      <c r="R1753" s="60" t="str">
        <f>rdxc_sourceList!P1926</f>
        <v>0</v>
      </c>
      <c r="S1753" t="str">
        <f>rdxc_sourceList!Q1926</f>
        <v/>
      </c>
      <c r="T1753" s="99" t="str">
        <f t="shared" si="61"/>
        <v>1752|58|PK-19|KAVALEROVSKY AREA||0|0|0|</v>
      </c>
    </row>
    <row r="1754" spans="11:20">
      <c r="K1754">
        <v>1753</v>
      </c>
      <c r="L1754" s="68">
        <f t="shared" si="60"/>
        <v>58</v>
      </c>
      <c r="M1754" s="1" t="str">
        <f>rdxc_sourceList!K1927</f>
        <v>PK-20</v>
      </c>
      <c r="N1754" s="2" t="str">
        <f>rdxc_sourceList!L1927</f>
        <v>KIROVSKY AREA</v>
      </c>
      <c r="O1754" s="103" t="str">
        <f>rdxc_sourceList!M1927</f>
        <v/>
      </c>
      <c r="P1754" s="60" t="str">
        <f>rdxc_sourceList!N1927</f>
        <v>0</v>
      </c>
      <c r="Q1754" s="60" t="str">
        <f>rdxc_sourceList!O1927</f>
        <v>0</v>
      </c>
      <c r="R1754" s="60" t="str">
        <f>rdxc_sourceList!P1927</f>
        <v>0</v>
      </c>
      <c r="S1754" t="str">
        <f>rdxc_sourceList!Q1927</f>
        <v/>
      </c>
      <c r="T1754" s="99" t="str">
        <f t="shared" si="61"/>
        <v>1753|58|PK-20|KIROVSKY AREA||0|0|0|</v>
      </c>
    </row>
    <row r="1755" spans="11:20">
      <c r="K1755">
        <v>1754</v>
      </c>
      <c r="L1755" s="68">
        <f t="shared" si="60"/>
        <v>58</v>
      </c>
      <c r="M1755" s="1" t="str">
        <f>rdxc_sourceList!K1928</f>
        <v>PK-21</v>
      </c>
      <c r="N1755" s="2" t="str">
        <f>rdxc_sourceList!L1928</f>
        <v>KRASNOARMEISKY DISTRICT</v>
      </c>
      <c r="O1755" s="103" t="str">
        <f>rdxc_sourceList!M1928</f>
        <v/>
      </c>
      <c r="P1755" s="60" t="str">
        <f>rdxc_sourceList!N1928</f>
        <v>0</v>
      </c>
      <c r="Q1755" s="60" t="str">
        <f>rdxc_sourceList!O1928</f>
        <v>0</v>
      </c>
      <c r="R1755" s="60" t="str">
        <f>rdxc_sourceList!P1928</f>
        <v>0</v>
      </c>
      <c r="S1755" t="str">
        <f>rdxc_sourceList!Q1928</f>
        <v/>
      </c>
      <c r="T1755" s="99" t="str">
        <f t="shared" si="61"/>
        <v>1754|58|PK-21|KRASNOARMEISKY DISTRICT||0|0|0|</v>
      </c>
    </row>
    <row r="1756" spans="11:20">
      <c r="K1756">
        <v>1755</v>
      </c>
      <c r="L1756" s="68">
        <f t="shared" si="60"/>
        <v>58</v>
      </c>
      <c r="M1756" s="1" t="str">
        <f>rdxc_sourceList!K1929</f>
        <v>PK-22</v>
      </c>
      <c r="N1756" s="2" t="str">
        <f>rdxc_sourceList!L1929</f>
        <v>LAZOVSKY AREA</v>
      </c>
      <c r="O1756" s="103" t="str">
        <f>rdxc_sourceList!M1929</f>
        <v/>
      </c>
      <c r="P1756" s="60" t="str">
        <f>rdxc_sourceList!N1929</f>
        <v>0</v>
      </c>
      <c r="Q1756" s="60" t="str">
        <f>rdxc_sourceList!O1929</f>
        <v>0</v>
      </c>
      <c r="R1756" s="60" t="str">
        <f>rdxc_sourceList!P1929</f>
        <v>0</v>
      </c>
      <c r="S1756" t="str">
        <f>rdxc_sourceList!Q1929</f>
        <v/>
      </c>
      <c r="T1756" s="99" t="str">
        <f t="shared" si="61"/>
        <v>1755|58|PK-22|LAZOVSKY AREA||0|0|0|</v>
      </c>
    </row>
    <row r="1757" spans="11:20">
      <c r="K1757">
        <v>1756</v>
      </c>
      <c r="L1757" s="68">
        <f t="shared" si="60"/>
        <v>58</v>
      </c>
      <c r="M1757" s="1" t="str">
        <f>rdxc_sourceList!K1930</f>
        <v>PK-23</v>
      </c>
      <c r="N1757" s="2" t="str">
        <f>rdxc_sourceList!L1930</f>
        <v>deleted</v>
      </c>
      <c r="O1757" s="103" t="str">
        <f>rdxc_sourceList!M1930</f>
        <v/>
      </c>
      <c r="P1757" s="60" t="str">
        <f>rdxc_sourceList!N1930</f>
        <v>1</v>
      </c>
      <c r="Q1757" s="60" t="str">
        <f>rdxc_sourceList!O1930</f>
        <v>0</v>
      </c>
      <c r="R1757" s="60" t="str">
        <f>rdxc_sourceList!P1930</f>
        <v>1</v>
      </c>
      <c r="S1757" t="str">
        <f>rdxc_sourceList!Q1930</f>
        <v>PK-10</v>
      </c>
      <c r="T1757" s="99" t="str">
        <f t="shared" si="61"/>
        <v>1756|58|PK-23|deleted||1|0|1|PK-10</v>
      </c>
    </row>
    <row r="1758" spans="11:20">
      <c r="K1758">
        <v>1757</v>
      </c>
      <c r="L1758" s="68">
        <f t="shared" si="60"/>
        <v>58</v>
      </c>
      <c r="M1758" s="1" t="str">
        <f>rdxc_sourceList!K1931</f>
        <v>PK-24</v>
      </c>
      <c r="N1758" s="2" t="str">
        <f>rdxc_sourceList!L1931</f>
        <v>MIKHAYLOVSKY AREA</v>
      </c>
      <c r="O1758" s="103" t="str">
        <f>rdxc_sourceList!M1931</f>
        <v/>
      </c>
      <c r="P1758" s="60" t="str">
        <f>rdxc_sourceList!N1931</f>
        <v>0</v>
      </c>
      <c r="Q1758" s="60" t="str">
        <f>rdxc_sourceList!O1931</f>
        <v>0</v>
      </c>
      <c r="R1758" s="60" t="str">
        <f>rdxc_sourceList!P1931</f>
        <v>0</v>
      </c>
      <c r="S1758" t="str">
        <f>rdxc_sourceList!Q1931</f>
        <v/>
      </c>
      <c r="T1758" s="99" t="str">
        <f t="shared" si="61"/>
        <v>1757|58|PK-24|MIKHAYLOVSKY AREA||0|0|0|</v>
      </c>
    </row>
    <row r="1759" spans="11:20">
      <c r="K1759">
        <v>1758</v>
      </c>
      <c r="L1759" s="68">
        <f t="shared" si="60"/>
        <v>58</v>
      </c>
      <c r="M1759" s="1" t="str">
        <f>rdxc_sourceList!K1932</f>
        <v>PK-25</v>
      </c>
      <c r="N1759" s="2" t="str">
        <f>rdxc_sourceList!L1932</f>
        <v>NADEZHDINSKY AREA</v>
      </c>
      <c r="O1759" s="103" t="str">
        <f>rdxc_sourceList!M1932</f>
        <v/>
      </c>
      <c r="P1759" s="60" t="str">
        <f>rdxc_sourceList!N1932</f>
        <v>0</v>
      </c>
      <c r="Q1759" s="60" t="str">
        <f>rdxc_sourceList!O1932</f>
        <v>0</v>
      </c>
      <c r="R1759" s="60" t="str">
        <f>rdxc_sourceList!P1932</f>
        <v>0</v>
      </c>
      <c r="S1759" t="str">
        <f>rdxc_sourceList!Q1932</f>
        <v/>
      </c>
      <c r="T1759" s="99" t="str">
        <f t="shared" si="61"/>
        <v>1758|58|PK-25|NADEZHDINSKY AREA||0|0|0|</v>
      </c>
    </row>
    <row r="1760" spans="11:20">
      <c r="K1760">
        <v>1759</v>
      </c>
      <c r="L1760" s="68">
        <f t="shared" si="60"/>
        <v>58</v>
      </c>
      <c r="M1760" s="1" t="str">
        <f>rdxc_sourceList!K1933</f>
        <v>PK-26</v>
      </c>
      <c r="N1760" s="2" t="str">
        <f>rdxc_sourceList!L1933</f>
        <v>OKTYABRSKY AREA</v>
      </c>
      <c r="O1760" s="103" t="str">
        <f>rdxc_sourceList!M1933</f>
        <v/>
      </c>
      <c r="P1760" s="60" t="str">
        <f>rdxc_sourceList!N1933</f>
        <v>0</v>
      </c>
      <c r="Q1760" s="60" t="str">
        <f>rdxc_sourceList!O1933</f>
        <v>0</v>
      </c>
      <c r="R1760" s="60" t="str">
        <f>rdxc_sourceList!P1933</f>
        <v>0</v>
      </c>
      <c r="S1760" t="str">
        <f>rdxc_sourceList!Q1933</f>
        <v/>
      </c>
      <c r="T1760" s="99" t="str">
        <f t="shared" si="61"/>
        <v>1759|58|PK-26|OKTYABRSKY AREA||0|0|0|</v>
      </c>
    </row>
    <row r="1761" spans="11:20">
      <c r="K1761">
        <v>1760</v>
      </c>
      <c r="L1761" s="68">
        <f t="shared" si="60"/>
        <v>58</v>
      </c>
      <c r="M1761" s="1" t="str">
        <f>rdxc_sourceList!K1934</f>
        <v>PK-27</v>
      </c>
      <c r="N1761" s="2" t="str">
        <f>rdxc_sourceList!L1934</f>
        <v>OLGINSKY AREA</v>
      </c>
      <c r="O1761" s="103" t="str">
        <f>rdxc_sourceList!M1934</f>
        <v/>
      </c>
      <c r="P1761" s="60" t="str">
        <f>rdxc_sourceList!N1934</f>
        <v>0</v>
      </c>
      <c r="Q1761" s="60" t="str">
        <f>rdxc_sourceList!O1934</f>
        <v>0</v>
      </c>
      <c r="R1761" s="60" t="str">
        <f>rdxc_sourceList!P1934</f>
        <v>0</v>
      </c>
      <c r="S1761" t="str">
        <f>rdxc_sourceList!Q1934</f>
        <v/>
      </c>
      <c r="T1761" s="99" t="str">
        <f t="shared" si="61"/>
        <v>1760|58|PK-27|OLGINSKY AREA||0|0|0|</v>
      </c>
    </row>
    <row r="1762" spans="11:20">
      <c r="K1762">
        <v>1761</v>
      </c>
      <c r="L1762" s="68">
        <f t="shared" si="60"/>
        <v>58</v>
      </c>
      <c r="M1762" s="1" t="str">
        <f>rdxc_sourceList!K1935</f>
        <v>PK-28</v>
      </c>
      <c r="N1762" s="2" t="str">
        <f>rdxc_sourceList!L1935</f>
        <v>PARTIZANSKY AREA</v>
      </c>
      <c r="O1762" s="103" t="str">
        <f>rdxc_sourceList!M1935</f>
        <v/>
      </c>
      <c r="P1762" s="60" t="str">
        <f>rdxc_sourceList!N1935</f>
        <v>0</v>
      </c>
      <c r="Q1762" s="60" t="str">
        <f>rdxc_sourceList!O1935</f>
        <v>0</v>
      </c>
      <c r="R1762" s="60" t="str">
        <f>rdxc_sourceList!P1935</f>
        <v>0</v>
      </c>
      <c r="S1762" t="str">
        <f>rdxc_sourceList!Q1935</f>
        <v/>
      </c>
      <c r="T1762" s="99" t="str">
        <f t="shared" si="61"/>
        <v>1761|58|PK-28|PARTIZANSKY AREA||0|0|0|</v>
      </c>
    </row>
    <row r="1763" spans="11:20">
      <c r="K1763">
        <v>1762</v>
      </c>
      <c r="L1763" s="68">
        <f t="shared" si="60"/>
        <v>58</v>
      </c>
      <c r="M1763" s="1" t="str">
        <f>rdxc_sourceList!K1936</f>
        <v>PK-29</v>
      </c>
      <c r="N1763" s="2" t="str">
        <f>rdxc_sourceList!L1936</f>
        <v>POGRANICHNY AREA</v>
      </c>
      <c r="O1763" s="103" t="str">
        <f>rdxc_sourceList!M1936</f>
        <v/>
      </c>
      <c r="P1763" s="60" t="str">
        <f>rdxc_sourceList!N1936</f>
        <v>0</v>
      </c>
      <c r="Q1763" s="60" t="str">
        <f>rdxc_sourceList!O1936</f>
        <v>0</v>
      </c>
      <c r="R1763" s="60" t="str">
        <f>rdxc_sourceList!P1936</f>
        <v>0</v>
      </c>
      <c r="S1763" t="str">
        <f>rdxc_sourceList!Q1936</f>
        <v/>
      </c>
      <c r="T1763" s="99" t="str">
        <f t="shared" si="61"/>
        <v>1762|58|PK-29|POGRANICHNY AREA||0|0|0|</v>
      </c>
    </row>
    <row r="1764" spans="11:20">
      <c r="K1764">
        <v>1763</v>
      </c>
      <c r="L1764" s="68">
        <f t="shared" si="60"/>
        <v>58</v>
      </c>
      <c r="M1764" s="1" t="str">
        <f>rdxc_sourceList!K1937</f>
        <v>PK-30</v>
      </c>
      <c r="N1764" s="2" t="str">
        <f>rdxc_sourceList!L1937</f>
        <v>POZHARSKY AREA</v>
      </c>
      <c r="O1764" s="103" t="str">
        <f>rdxc_sourceList!M1937</f>
        <v/>
      </c>
      <c r="P1764" s="60" t="str">
        <f>rdxc_sourceList!N1937</f>
        <v>0</v>
      </c>
      <c r="Q1764" s="60" t="str">
        <f>rdxc_sourceList!O1937</f>
        <v>0</v>
      </c>
      <c r="R1764" s="60" t="str">
        <f>rdxc_sourceList!P1937</f>
        <v>0</v>
      </c>
      <c r="S1764" t="str">
        <f>rdxc_sourceList!Q1937</f>
        <v/>
      </c>
      <c r="T1764" s="99" t="str">
        <f t="shared" si="61"/>
        <v>1763|58|PK-30|POZHARSKY AREA||0|0|0|</v>
      </c>
    </row>
    <row r="1765" spans="11:20">
      <c r="K1765">
        <v>1764</v>
      </c>
      <c r="L1765" s="68">
        <f t="shared" si="60"/>
        <v>58</v>
      </c>
      <c r="M1765" s="1" t="str">
        <f>rdxc_sourceList!K1938</f>
        <v>PK-31</v>
      </c>
      <c r="N1765" s="2" t="str">
        <f>rdxc_sourceList!L1938</f>
        <v>SPASSKY AREA</v>
      </c>
      <c r="O1765" s="103" t="str">
        <f>rdxc_sourceList!M1938</f>
        <v/>
      </c>
      <c r="P1765" s="60" t="str">
        <f>rdxc_sourceList!N1938</f>
        <v>0</v>
      </c>
      <c r="Q1765" s="60" t="str">
        <f>rdxc_sourceList!O1938</f>
        <v>0</v>
      </c>
      <c r="R1765" s="60" t="str">
        <f>rdxc_sourceList!P1938</f>
        <v>0</v>
      </c>
      <c r="S1765" t="str">
        <f>rdxc_sourceList!Q1938</f>
        <v/>
      </c>
      <c r="T1765" s="99" t="str">
        <f t="shared" si="61"/>
        <v>1764|58|PK-31|SPASSKY AREA||0|0|0|</v>
      </c>
    </row>
    <row r="1766" spans="11:20">
      <c r="K1766">
        <v>1765</v>
      </c>
      <c r="L1766" s="68">
        <f t="shared" si="60"/>
        <v>58</v>
      </c>
      <c r="M1766" s="1" t="str">
        <f>rdxc_sourceList!K1939</f>
        <v>PK-32</v>
      </c>
      <c r="N1766" s="2" t="str">
        <f>rdxc_sourceList!L1939</f>
        <v>TERNEYSKY AREA</v>
      </c>
      <c r="O1766" s="103" t="str">
        <f>rdxc_sourceList!M1939</f>
        <v/>
      </c>
      <c r="P1766" s="60" t="str">
        <f>rdxc_sourceList!N1939</f>
        <v>0</v>
      </c>
      <c r="Q1766" s="60" t="str">
        <f>rdxc_sourceList!O1939</f>
        <v>0</v>
      </c>
      <c r="R1766" s="60" t="str">
        <f>rdxc_sourceList!P1939</f>
        <v>0</v>
      </c>
      <c r="S1766" t="str">
        <f>rdxc_sourceList!Q1939</f>
        <v/>
      </c>
      <c r="T1766" s="99" t="str">
        <f t="shared" si="61"/>
        <v>1765|58|PK-32|TERNEYSKY AREA||0|0|0|</v>
      </c>
    </row>
    <row r="1767" spans="11:20">
      <c r="K1767">
        <v>1766</v>
      </c>
      <c r="L1767" s="68">
        <f t="shared" si="60"/>
        <v>58</v>
      </c>
      <c r="M1767" s="1" t="str">
        <f>rdxc_sourceList!K1940</f>
        <v>PK-33</v>
      </c>
      <c r="N1767" s="2" t="str">
        <f>rdxc_sourceList!L1940</f>
        <v>deleted</v>
      </c>
      <c r="O1767" s="103" t="str">
        <f>rdxc_sourceList!M1940</f>
        <v/>
      </c>
      <c r="P1767" s="60" t="str">
        <f>rdxc_sourceList!N1940</f>
        <v>1</v>
      </c>
      <c r="Q1767" s="60" t="str">
        <f>rdxc_sourceList!O1940</f>
        <v>0</v>
      </c>
      <c r="R1767" s="60" t="str">
        <f>rdxc_sourceList!P1940</f>
        <v>1</v>
      </c>
      <c r="S1767" t="str">
        <f>rdxc_sourceList!Q1940</f>
        <v>PK-14</v>
      </c>
      <c r="T1767" s="99" t="str">
        <f t="shared" si="61"/>
        <v>1766|58|PK-33|deleted||1|0|1|PK-14</v>
      </c>
    </row>
    <row r="1768" spans="11:20">
      <c r="K1768">
        <v>1767</v>
      </c>
      <c r="L1768" s="68">
        <f t="shared" si="60"/>
        <v>58</v>
      </c>
      <c r="M1768" s="1" t="str">
        <f>rdxc_sourceList!K1941</f>
        <v>PK-34</v>
      </c>
      <c r="N1768" s="2" t="str">
        <f>rdxc_sourceList!L1941</f>
        <v>HANKAYSKY AREA</v>
      </c>
      <c r="O1768" s="103" t="str">
        <f>rdxc_sourceList!M1941</f>
        <v/>
      </c>
      <c r="P1768" s="60" t="str">
        <f>rdxc_sourceList!N1941</f>
        <v>0</v>
      </c>
      <c r="Q1768" s="60" t="str">
        <f>rdxc_sourceList!O1941</f>
        <v>0</v>
      </c>
      <c r="R1768" s="60" t="str">
        <f>rdxc_sourceList!P1941</f>
        <v>0</v>
      </c>
      <c r="S1768" t="str">
        <f>rdxc_sourceList!Q1941</f>
        <v/>
      </c>
      <c r="T1768" s="99" t="str">
        <f t="shared" si="61"/>
        <v>1767|58|PK-34|HANKAYSKY AREA||0|0|0|</v>
      </c>
    </row>
    <row r="1769" spans="11:20">
      <c r="K1769">
        <v>1768</v>
      </c>
      <c r="L1769" s="68">
        <f t="shared" si="60"/>
        <v>58</v>
      </c>
      <c r="M1769" s="1" t="str">
        <f>rdxc_sourceList!K1942</f>
        <v>PK-35</v>
      </c>
      <c r="N1769" s="2" t="str">
        <f>rdxc_sourceList!L1942</f>
        <v>HASANSKY AREA</v>
      </c>
      <c r="O1769" s="103" t="str">
        <f>rdxc_sourceList!M1942</f>
        <v/>
      </c>
      <c r="P1769" s="60" t="str">
        <f>rdxc_sourceList!N1942</f>
        <v>0</v>
      </c>
      <c r="Q1769" s="60" t="str">
        <f>rdxc_sourceList!O1942</f>
        <v>0</v>
      </c>
      <c r="R1769" s="60" t="str">
        <f>rdxc_sourceList!P1942</f>
        <v>0</v>
      </c>
      <c r="S1769" t="str">
        <f>rdxc_sourceList!Q1942</f>
        <v/>
      </c>
      <c r="T1769" s="99" t="str">
        <f t="shared" si="61"/>
        <v>1768|58|PK-35|HASANSKY AREA||0|0|0|</v>
      </c>
    </row>
    <row r="1770" spans="11:20">
      <c r="K1770">
        <v>1769</v>
      </c>
      <c r="L1770" s="68">
        <f t="shared" si="60"/>
        <v>58</v>
      </c>
      <c r="M1770" s="1" t="str">
        <f>rdxc_sourceList!K1943</f>
        <v>PK-36</v>
      </c>
      <c r="N1770" s="2" t="str">
        <f>rdxc_sourceList!L1943</f>
        <v>HOROLSKY AREA</v>
      </c>
      <c r="O1770" s="103" t="str">
        <f>rdxc_sourceList!M1943</f>
        <v/>
      </c>
      <c r="P1770" s="60" t="str">
        <f>rdxc_sourceList!N1943</f>
        <v>0</v>
      </c>
      <c r="Q1770" s="60" t="str">
        <f>rdxc_sourceList!O1943</f>
        <v>0</v>
      </c>
      <c r="R1770" s="60" t="str">
        <f>rdxc_sourceList!P1943</f>
        <v>0</v>
      </c>
      <c r="S1770" t="str">
        <f>rdxc_sourceList!Q1943</f>
        <v/>
      </c>
      <c r="T1770" s="99" t="str">
        <f t="shared" si="61"/>
        <v>1769|58|PK-36|HOROLSKY AREA||0|0|0|</v>
      </c>
    </row>
    <row r="1771" spans="11:20">
      <c r="K1771">
        <v>1770</v>
      </c>
      <c r="L1771" s="68">
        <f t="shared" si="60"/>
        <v>58</v>
      </c>
      <c r="M1771" s="1" t="str">
        <f>rdxc_sourceList!K1944</f>
        <v>PK-37</v>
      </c>
      <c r="N1771" s="2" t="str">
        <f>rdxc_sourceList!L1944</f>
        <v>CHERNIGOVSKY AREA</v>
      </c>
      <c r="O1771" s="103" t="str">
        <f>rdxc_sourceList!M1944</f>
        <v/>
      </c>
      <c r="P1771" s="60" t="str">
        <f>rdxc_sourceList!N1944</f>
        <v>0</v>
      </c>
      <c r="Q1771" s="60" t="str">
        <f>rdxc_sourceList!O1944</f>
        <v>0</v>
      </c>
      <c r="R1771" s="60" t="str">
        <f>rdxc_sourceList!P1944</f>
        <v>0</v>
      </c>
      <c r="S1771" t="str">
        <f>rdxc_sourceList!Q1944</f>
        <v/>
      </c>
      <c r="T1771" s="99" t="str">
        <f t="shared" si="61"/>
        <v>1770|58|PK-37|CHERNIGOVSKY AREA||0|0|0|</v>
      </c>
    </row>
    <row r="1772" spans="11:20">
      <c r="K1772">
        <v>1771</v>
      </c>
      <c r="L1772" s="68">
        <f t="shared" si="60"/>
        <v>58</v>
      </c>
      <c r="M1772" s="1" t="str">
        <f>rdxc_sourceList!K1945</f>
        <v>PK-38</v>
      </c>
      <c r="N1772" s="2" t="str">
        <f>rdxc_sourceList!L1945</f>
        <v>CHUGUYEVSKY AREA</v>
      </c>
      <c r="O1772" s="103" t="str">
        <f>rdxc_sourceList!M1945</f>
        <v/>
      </c>
      <c r="P1772" s="60" t="str">
        <f>rdxc_sourceList!N1945</f>
        <v>0</v>
      </c>
      <c r="Q1772" s="60" t="str">
        <f>rdxc_sourceList!O1945</f>
        <v>0</v>
      </c>
      <c r="R1772" s="60" t="str">
        <f>rdxc_sourceList!P1945</f>
        <v>0</v>
      </c>
      <c r="S1772" t="str">
        <f>rdxc_sourceList!Q1945</f>
        <v/>
      </c>
      <c r="T1772" s="99" t="str">
        <f t="shared" si="61"/>
        <v>1771|58|PK-38|CHUGUYEVSKY AREA||0|0|0|</v>
      </c>
    </row>
    <row r="1773" spans="11:20">
      <c r="K1773">
        <v>1772</v>
      </c>
      <c r="L1773" s="68">
        <f t="shared" si="60"/>
        <v>58</v>
      </c>
      <c r="M1773" s="1" t="str">
        <f>rdxc_sourceList!K1946</f>
        <v>PK-39</v>
      </c>
      <c r="N1773" s="2" t="str">
        <f>rdxc_sourceList!L1946</f>
        <v>SHKOTOVSKY AREA</v>
      </c>
      <c r="O1773" s="103" t="str">
        <f>rdxc_sourceList!M1946</f>
        <v/>
      </c>
      <c r="P1773" s="60" t="str">
        <f>rdxc_sourceList!N1946</f>
        <v>0</v>
      </c>
      <c r="Q1773" s="60" t="str">
        <f>rdxc_sourceList!O1946</f>
        <v>0</v>
      </c>
      <c r="R1773" s="60" t="str">
        <f>rdxc_sourceList!P1946</f>
        <v>0</v>
      </c>
      <c r="S1773" t="str">
        <f>rdxc_sourceList!Q1946</f>
        <v/>
      </c>
      <c r="T1773" s="99" t="str">
        <f t="shared" si="61"/>
        <v>1772|58|PK-39|SHKOTOVSKY AREA||0|0|0|</v>
      </c>
    </row>
    <row r="1774" spans="11:20">
      <c r="K1774">
        <v>1773</v>
      </c>
      <c r="L1774" s="68">
        <f t="shared" si="60"/>
        <v>58</v>
      </c>
      <c r="M1774" s="1" t="str">
        <f>rdxc_sourceList!K1947</f>
        <v>PK-40</v>
      </c>
      <c r="N1774" s="2" t="str">
        <f>rdxc_sourceList!L1947</f>
        <v>YAKOVLEVSKY AREA</v>
      </c>
      <c r="O1774" s="103" t="str">
        <f>rdxc_sourceList!M1947</f>
        <v/>
      </c>
      <c r="P1774" s="60" t="str">
        <f>rdxc_sourceList!N1947</f>
        <v>0</v>
      </c>
      <c r="Q1774" s="60" t="str">
        <f>rdxc_sourceList!O1947</f>
        <v>0</v>
      </c>
      <c r="R1774" s="60" t="str">
        <f>rdxc_sourceList!P1947</f>
        <v>0</v>
      </c>
      <c r="S1774" t="str">
        <f>rdxc_sourceList!Q1947</f>
        <v/>
      </c>
      <c r="T1774" s="99" t="str">
        <f t="shared" si="61"/>
        <v>1773|58|PK-40|YAKOVLEVSKY AREA||0|0|0|</v>
      </c>
    </row>
    <row r="1775" spans="11:20">
      <c r="K1775">
        <v>1774</v>
      </c>
      <c r="L1775" s="68">
        <f t="shared" si="60"/>
        <v>59</v>
      </c>
      <c r="M1775" s="77" t="str">
        <f>rdxc_sourceList!K1951</f>
        <v>PM-01</v>
      </c>
      <c r="N1775" s="78" t="str">
        <f>rdxc_sourceList!L1951</f>
        <v>DZERZHINSKY DISTRICT of PERM</v>
      </c>
      <c r="O1775" s="104" t="str">
        <f>rdxc_sourceList!M1951</f>
        <v/>
      </c>
      <c r="P1775" s="80" t="str">
        <f>rdxc_sourceList!N1951</f>
        <v>0</v>
      </c>
      <c r="Q1775" s="80" t="str">
        <f>rdxc_sourceList!O1951</f>
        <v>0</v>
      </c>
      <c r="R1775" s="80" t="str">
        <f>rdxc_sourceList!P1951</f>
        <v>0</v>
      </c>
      <c r="S1775" s="81" t="str">
        <f>rdxc_sourceList!Q1951</f>
        <v/>
      </c>
      <c r="T1775" s="99" t="str">
        <f t="shared" si="61"/>
        <v>1774|59|PM-01|DZERZHINSKY DISTRICT of PERM||0|0|0|</v>
      </c>
    </row>
    <row r="1776" spans="11:20">
      <c r="K1776">
        <v>1775</v>
      </c>
      <c r="L1776" s="68">
        <f t="shared" si="60"/>
        <v>59</v>
      </c>
      <c r="M1776" s="1" t="str">
        <f>rdxc_sourceList!K1952</f>
        <v>PM-02</v>
      </c>
      <c r="N1776" s="2" t="str">
        <f>rdxc_sourceList!L1952</f>
        <v>INDUSTRIALNY DISTRICT of PERM</v>
      </c>
      <c r="O1776" s="103" t="str">
        <f>rdxc_sourceList!M1952</f>
        <v/>
      </c>
      <c r="P1776" s="60" t="str">
        <f>rdxc_sourceList!N1952</f>
        <v>0</v>
      </c>
      <c r="Q1776" s="60" t="str">
        <f>rdxc_sourceList!O1952</f>
        <v>0</v>
      </c>
      <c r="R1776" s="60" t="str">
        <f>rdxc_sourceList!P1952</f>
        <v>0</v>
      </c>
      <c r="S1776" t="str">
        <f>rdxc_sourceList!Q1952</f>
        <v/>
      </c>
      <c r="T1776" s="99" t="str">
        <f t="shared" si="61"/>
        <v>1775|59|PM-02|INDUSTRIALNY DISTRICT of PERM||0|0|0|</v>
      </c>
    </row>
    <row r="1777" spans="11:20">
      <c r="K1777">
        <v>1776</v>
      </c>
      <c r="L1777" s="68">
        <f t="shared" si="60"/>
        <v>59</v>
      </c>
      <c r="M1777" s="1" t="str">
        <f>rdxc_sourceList!K1953</f>
        <v>PM-03</v>
      </c>
      <c r="N1777" s="2" t="str">
        <f>rdxc_sourceList!L1953</f>
        <v>KIROVSKY DISTRICT of PERM</v>
      </c>
      <c r="O1777" s="103" t="str">
        <f>rdxc_sourceList!M1953</f>
        <v/>
      </c>
      <c r="P1777" s="60" t="str">
        <f>rdxc_sourceList!N1953</f>
        <v>0</v>
      </c>
      <c r="Q1777" s="60" t="str">
        <f>rdxc_sourceList!O1953</f>
        <v>0</v>
      </c>
      <c r="R1777" s="60" t="str">
        <f>rdxc_sourceList!P1953</f>
        <v>0</v>
      </c>
      <c r="S1777" t="str">
        <f>rdxc_sourceList!Q1953</f>
        <v/>
      </c>
      <c r="T1777" s="99" t="str">
        <f t="shared" si="61"/>
        <v>1776|59|PM-03|KIROVSKY DISTRICT of PERM||0|0|0|</v>
      </c>
    </row>
    <row r="1778" spans="11:20">
      <c r="K1778">
        <v>1777</v>
      </c>
      <c r="L1778" s="68">
        <f t="shared" si="60"/>
        <v>59</v>
      </c>
      <c r="M1778" s="1" t="str">
        <f>rdxc_sourceList!K1954</f>
        <v>PM-04</v>
      </c>
      <c r="N1778" s="2" t="str">
        <f>rdxc_sourceList!L1954</f>
        <v>LENINSKY DISTRICT of PERM</v>
      </c>
      <c r="O1778" s="103" t="str">
        <f>rdxc_sourceList!M1954</f>
        <v/>
      </c>
      <c r="P1778" s="60" t="str">
        <f>rdxc_sourceList!N1954</f>
        <v>0</v>
      </c>
      <c r="Q1778" s="60" t="str">
        <f>rdxc_sourceList!O1954</f>
        <v>0</v>
      </c>
      <c r="R1778" s="60" t="str">
        <f>rdxc_sourceList!P1954</f>
        <v>0</v>
      </c>
      <c r="S1778" t="str">
        <f>rdxc_sourceList!Q1954</f>
        <v/>
      </c>
      <c r="T1778" s="99" t="str">
        <f t="shared" si="61"/>
        <v>1777|59|PM-04|LENINSKY DISTRICT of PERM||0|0|0|</v>
      </c>
    </row>
    <row r="1779" spans="11:20">
      <c r="K1779">
        <v>1778</v>
      </c>
      <c r="L1779" s="68">
        <f t="shared" si="60"/>
        <v>59</v>
      </c>
      <c r="M1779" s="1" t="str">
        <f>rdxc_sourceList!K1955</f>
        <v>PM-05</v>
      </c>
      <c r="N1779" s="2" t="str">
        <f>rdxc_sourceList!L1955</f>
        <v>MOTOVILIKHINSKY DISTRICT of PERM</v>
      </c>
      <c r="O1779" s="103" t="str">
        <f>rdxc_sourceList!M1955</f>
        <v/>
      </c>
      <c r="P1779" s="60" t="str">
        <f>rdxc_sourceList!N1955</f>
        <v>0</v>
      </c>
      <c r="Q1779" s="60" t="str">
        <f>rdxc_sourceList!O1955</f>
        <v>0</v>
      </c>
      <c r="R1779" s="60" t="str">
        <f>rdxc_sourceList!P1955</f>
        <v>0</v>
      </c>
      <c r="S1779" t="str">
        <f>rdxc_sourceList!Q1955</f>
        <v/>
      </c>
      <c r="T1779" s="99" t="str">
        <f t="shared" si="61"/>
        <v>1778|59|PM-05|MOTOVILIKHINSKY DISTRICT of PERM||0|0|0|</v>
      </c>
    </row>
    <row r="1780" spans="11:20">
      <c r="K1780">
        <v>1779</v>
      </c>
      <c r="L1780" s="68">
        <f t="shared" si="60"/>
        <v>59</v>
      </c>
      <c r="M1780" s="1" t="str">
        <f>rdxc_sourceList!K1956</f>
        <v>PM-06</v>
      </c>
      <c r="N1780" s="2" t="str">
        <f>rdxc_sourceList!L1956</f>
        <v>ORDZHONIKIDZEVSKY DISTRICT of PERM</v>
      </c>
      <c r="O1780" s="103" t="str">
        <f>rdxc_sourceList!M1956</f>
        <v/>
      </c>
      <c r="P1780" s="60" t="str">
        <f>rdxc_sourceList!N1956</f>
        <v>0</v>
      </c>
      <c r="Q1780" s="60" t="str">
        <f>rdxc_sourceList!O1956</f>
        <v>0</v>
      </c>
      <c r="R1780" s="60" t="str">
        <f>rdxc_sourceList!P1956</f>
        <v>0</v>
      </c>
      <c r="S1780" t="str">
        <f>rdxc_sourceList!Q1956</f>
        <v/>
      </c>
      <c r="T1780" s="99" t="str">
        <f t="shared" si="61"/>
        <v>1779|59|PM-06|ORDZHONIKIDZEVSKY DISTRICT of PERM||0|0|0|</v>
      </c>
    </row>
    <row r="1781" spans="11:20">
      <c r="K1781">
        <v>1780</v>
      </c>
      <c r="L1781" s="68">
        <f t="shared" si="60"/>
        <v>59</v>
      </c>
      <c r="M1781" s="1" t="str">
        <f>rdxc_sourceList!K1957</f>
        <v>PM-07</v>
      </c>
      <c r="N1781" s="2" t="str">
        <f>rdxc_sourceList!L1957</f>
        <v>SVERDLOVSKY DISTRICT of PERM</v>
      </c>
      <c r="O1781" s="103" t="str">
        <f>rdxc_sourceList!M1957</f>
        <v/>
      </c>
      <c r="P1781" s="60" t="str">
        <f>rdxc_sourceList!N1957</f>
        <v>0</v>
      </c>
      <c r="Q1781" s="60" t="str">
        <f>rdxc_sourceList!O1957</f>
        <v>0</v>
      </c>
      <c r="R1781" s="60" t="str">
        <f>rdxc_sourceList!P1957</f>
        <v>0</v>
      </c>
      <c r="S1781" t="str">
        <f>rdxc_sourceList!Q1957</f>
        <v/>
      </c>
      <c r="T1781" s="99" t="str">
        <f t="shared" si="61"/>
        <v>1780|59|PM-07|SVERDLOVSKY DISTRICT of PERM||0|0|0|</v>
      </c>
    </row>
    <row r="1782" spans="11:20">
      <c r="K1782">
        <v>1781</v>
      </c>
      <c r="L1782" s="68">
        <f t="shared" si="60"/>
        <v>59</v>
      </c>
      <c r="M1782" s="1" t="str">
        <f>rdxc_sourceList!K1958</f>
        <v>PM-08</v>
      </c>
      <c r="N1782" s="2" t="str">
        <f>rdxc_sourceList!L1958</f>
        <v>ALEKSANDROVSKY AREA / incl. ALEKSANDROVSK /</v>
      </c>
      <c r="O1782" s="103" t="str">
        <f>rdxc_sourceList!M1958</f>
        <v/>
      </c>
      <c r="P1782" s="60" t="str">
        <f>rdxc_sourceList!N1958</f>
        <v>0</v>
      </c>
      <c r="Q1782" s="60" t="str">
        <f>rdxc_sourceList!O1958</f>
        <v>0</v>
      </c>
      <c r="R1782" s="60" t="str">
        <f>rdxc_sourceList!P1958</f>
        <v>0</v>
      </c>
      <c r="S1782" t="str">
        <f>rdxc_sourceList!Q1958</f>
        <v/>
      </c>
      <c r="T1782" s="99" t="str">
        <f t="shared" si="61"/>
        <v>1781|59|PM-08|ALEKSANDROVSKY AREA / incl. ALEKSANDROVSK /||0|0|0|</v>
      </c>
    </row>
    <row r="1783" spans="11:20">
      <c r="K1783">
        <v>1782</v>
      </c>
      <c r="L1783" s="68">
        <f t="shared" si="60"/>
        <v>59</v>
      </c>
      <c r="M1783" s="1" t="str">
        <f>rdxc_sourceList!K1959</f>
        <v>PM-09</v>
      </c>
      <c r="N1783" s="2" t="str">
        <f>rdxc_sourceList!L1959</f>
        <v>BEREZNIKI</v>
      </c>
      <c r="O1783" s="103" t="str">
        <f>rdxc_sourceList!M1959</f>
        <v/>
      </c>
      <c r="P1783" s="60" t="str">
        <f>rdxc_sourceList!N1959</f>
        <v>0</v>
      </c>
      <c r="Q1783" s="60" t="str">
        <f>rdxc_sourceList!O1959</f>
        <v>0</v>
      </c>
      <c r="R1783" s="60" t="str">
        <f>rdxc_sourceList!P1959</f>
        <v>0</v>
      </c>
      <c r="S1783" t="str">
        <f>rdxc_sourceList!Q1959</f>
        <v/>
      </c>
      <c r="T1783" s="99" t="str">
        <f t="shared" si="61"/>
        <v>1782|59|PM-09|BEREZNIKI||0|0|0|</v>
      </c>
    </row>
    <row r="1784" spans="11:20">
      <c r="K1784">
        <v>1783</v>
      </c>
      <c r="L1784" s="68">
        <f t="shared" si="60"/>
        <v>59</v>
      </c>
      <c r="M1784" s="1" t="str">
        <f>rdxc_sourceList!K1960</f>
        <v>PM-10</v>
      </c>
      <c r="N1784" s="2" t="str">
        <f>rdxc_sourceList!L1960</f>
        <v>GREMYACHINSKY AREA / incl. GREMYaChINSK/</v>
      </c>
      <c r="O1784" s="103" t="str">
        <f>rdxc_sourceList!M1960</f>
        <v/>
      </c>
      <c r="P1784" s="60" t="str">
        <f>rdxc_sourceList!N1960</f>
        <v>0</v>
      </c>
      <c r="Q1784" s="60" t="str">
        <f>rdxc_sourceList!O1960</f>
        <v>0</v>
      </c>
      <c r="R1784" s="60" t="str">
        <f>rdxc_sourceList!P1960</f>
        <v>0</v>
      </c>
      <c r="S1784" t="str">
        <f>rdxc_sourceList!Q1960</f>
        <v/>
      </c>
      <c r="T1784" s="99" t="str">
        <f t="shared" si="61"/>
        <v>1783|59|PM-10|GREMYACHINSKY AREA / incl. GREMYaChINSK/||0|0|0|</v>
      </c>
    </row>
    <row r="1785" spans="11:20">
      <c r="K1785">
        <v>1784</v>
      </c>
      <c r="L1785" s="68">
        <f t="shared" si="60"/>
        <v>59</v>
      </c>
      <c r="M1785" s="1" t="str">
        <f>rdxc_sourceList!K1961</f>
        <v>PM-11</v>
      </c>
      <c r="N1785" s="2" t="str">
        <f>rdxc_sourceList!L1961</f>
        <v>GUBAKHINSKY AREA / incl. GUBAKHA /</v>
      </c>
      <c r="O1785" s="103" t="str">
        <f>rdxc_sourceList!M1961</f>
        <v/>
      </c>
      <c r="P1785" s="60" t="str">
        <f>rdxc_sourceList!N1961</f>
        <v>0</v>
      </c>
      <c r="Q1785" s="60" t="str">
        <f>rdxc_sourceList!O1961</f>
        <v>0</v>
      </c>
      <c r="R1785" s="60" t="str">
        <f>rdxc_sourceList!P1961</f>
        <v>0</v>
      </c>
      <c r="S1785" t="str">
        <f>rdxc_sourceList!Q1961</f>
        <v/>
      </c>
      <c r="T1785" s="99" t="str">
        <f t="shared" si="61"/>
        <v>1784|59|PM-11|GUBAKHINSKY AREA / incl. GUBAKHA /||0|0|0|</v>
      </c>
    </row>
    <row r="1786" spans="11:20">
      <c r="K1786">
        <v>1785</v>
      </c>
      <c r="L1786" s="68">
        <f t="shared" si="60"/>
        <v>59</v>
      </c>
      <c r="M1786" s="1" t="str">
        <f>rdxc_sourceList!K1962</f>
        <v>PM-12</v>
      </c>
      <c r="N1786" s="2" t="str">
        <f>rdxc_sourceList!L1962</f>
        <v>deleted</v>
      </c>
      <c r="O1786" s="103" t="str">
        <f>rdxc_sourceList!M1962</f>
        <v/>
      </c>
      <c r="P1786" s="60" t="str">
        <f>rdxc_sourceList!N1962</f>
        <v>1</v>
      </c>
      <c r="Q1786" s="60" t="str">
        <f>rdxc_sourceList!O1962</f>
        <v>0</v>
      </c>
      <c r="R1786" s="60" t="str">
        <f>rdxc_sourceList!P1962</f>
        <v>1</v>
      </c>
      <c r="S1786" t="str">
        <f>rdxc_sourceList!Q1962</f>
        <v>PM-50</v>
      </c>
      <c r="T1786" s="99" t="str">
        <f t="shared" si="61"/>
        <v>1785|59|PM-12|deleted||1|0|1|PM-50</v>
      </c>
    </row>
    <row r="1787" spans="11:20">
      <c r="K1787">
        <v>1786</v>
      </c>
      <c r="L1787" s="68">
        <f t="shared" si="60"/>
        <v>59</v>
      </c>
      <c r="M1787" s="1" t="str">
        <f>rdxc_sourceList!K1963</f>
        <v>PM-13</v>
      </c>
      <c r="N1787" s="2" t="str">
        <f>rdxc_sourceList!L1963</f>
        <v>KIZELOVSKY AREA / incl. KIZEL/</v>
      </c>
      <c r="O1787" s="103" t="str">
        <f>rdxc_sourceList!M1963</f>
        <v/>
      </c>
      <c r="P1787" s="60" t="str">
        <f>rdxc_sourceList!N1963</f>
        <v>0</v>
      </c>
      <c r="Q1787" s="60" t="str">
        <f>rdxc_sourceList!O1963</f>
        <v>0</v>
      </c>
      <c r="R1787" s="60" t="str">
        <f>rdxc_sourceList!P1963</f>
        <v>0</v>
      </c>
      <c r="S1787" t="str">
        <f>rdxc_sourceList!Q1963</f>
        <v/>
      </c>
      <c r="T1787" s="99" t="str">
        <f t="shared" si="61"/>
        <v>1786|59|PM-13|KIZELOVSKY AREA / incl. KIZEL/||0|0|0|</v>
      </c>
    </row>
    <row r="1788" spans="11:20">
      <c r="K1788">
        <v>1787</v>
      </c>
      <c r="L1788" s="68">
        <f t="shared" si="60"/>
        <v>59</v>
      </c>
      <c r="M1788" s="1" t="str">
        <f>rdxc_sourceList!K1964</f>
        <v>PM-14</v>
      </c>
      <c r="N1788" s="2" t="str">
        <f>rdxc_sourceList!L1964</f>
        <v>KRASNOKAMSKY AREA / incl. KRASNOKAMSK /</v>
      </c>
      <c r="O1788" s="103" t="str">
        <f>rdxc_sourceList!M1964</f>
        <v/>
      </c>
      <c r="P1788" s="60" t="str">
        <f>rdxc_sourceList!N1964</f>
        <v>0</v>
      </c>
      <c r="Q1788" s="60" t="str">
        <f>rdxc_sourceList!O1964</f>
        <v>0</v>
      </c>
      <c r="R1788" s="60" t="str">
        <f>rdxc_sourceList!P1964</f>
        <v>0</v>
      </c>
      <c r="S1788" t="str">
        <f>rdxc_sourceList!Q1964</f>
        <v/>
      </c>
      <c r="T1788" s="99" t="str">
        <f t="shared" si="61"/>
        <v>1787|59|PM-14|KRASNOKAMSKY AREA / incl. KRASNOKAMSK /||0|0|0|</v>
      </c>
    </row>
    <row r="1789" spans="11:20">
      <c r="K1789">
        <v>1788</v>
      </c>
      <c r="L1789" s="68">
        <f t="shared" si="60"/>
        <v>59</v>
      </c>
      <c r="M1789" s="1" t="str">
        <f>rdxc_sourceList!K1965</f>
        <v>PM-15</v>
      </c>
      <c r="N1789" s="2" t="str">
        <f>rdxc_sourceList!L1965</f>
        <v>KUNGUR</v>
      </c>
      <c r="O1789" s="103" t="str">
        <f>rdxc_sourceList!M1965</f>
        <v/>
      </c>
      <c r="P1789" s="60" t="str">
        <f>rdxc_sourceList!N1965</f>
        <v>0</v>
      </c>
      <c r="Q1789" s="60" t="str">
        <f>rdxc_sourceList!O1965</f>
        <v>0</v>
      </c>
      <c r="R1789" s="60" t="str">
        <f>rdxc_sourceList!P1965</f>
        <v>0</v>
      </c>
      <c r="S1789" t="str">
        <f>rdxc_sourceList!Q1965</f>
        <v/>
      </c>
      <c r="T1789" s="99" t="str">
        <f t="shared" si="61"/>
        <v>1788|59|PM-15|KUNGUR||0|0|0|</v>
      </c>
    </row>
    <row r="1790" spans="11:20">
      <c r="K1790">
        <v>1789</v>
      </c>
      <c r="L1790" s="68">
        <f t="shared" si="60"/>
        <v>59</v>
      </c>
      <c r="M1790" s="1" t="str">
        <f>rdxc_sourceList!K1966</f>
        <v>PM-16</v>
      </c>
      <c r="N1790" s="2" t="str">
        <f>rdxc_sourceList!L1966</f>
        <v>deleted</v>
      </c>
      <c r="O1790" s="103" t="str">
        <f>rdxc_sourceList!M1966</f>
        <v/>
      </c>
      <c r="P1790" s="60" t="str">
        <f>rdxc_sourceList!N1966</f>
        <v>1</v>
      </c>
      <c r="Q1790" s="60" t="str">
        <f>rdxc_sourceList!O1966</f>
        <v>0</v>
      </c>
      <c r="R1790" s="60" t="str">
        <f>rdxc_sourceList!P1966</f>
        <v>1</v>
      </c>
      <c r="S1790" t="str">
        <f>rdxc_sourceList!Q1966</f>
        <v>PM-32</v>
      </c>
      <c r="T1790" s="99" t="str">
        <f t="shared" si="61"/>
        <v>1789|59|PM-16|deleted||1|0|1|PM-32</v>
      </c>
    </row>
    <row r="1791" spans="11:20">
      <c r="K1791">
        <v>1790</v>
      </c>
      <c r="L1791" s="68">
        <f t="shared" si="60"/>
        <v>59</v>
      </c>
      <c r="M1791" s="1" t="str">
        <f>rdxc_sourceList!K1967</f>
        <v>PM-17</v>
      </c>
      <c r="N1791" s="2" t="str">
        <f>rdxc_sourceList!L1967</f>
        <v>SOLIKAMSK</v>
      </c>
      <c r="O1791" s="103" t="str">
        <f>rdxc_sourceList!M1967</f>
        <v/>
      </c>
      <c r="P1791" s="60" t="str">
        <f>rdxc_sourceList!N1967</f>
        <v>0</v>
      </c>
      <c r="Q1791" s="60" t="str">
        <f>rdxc_sourceList!O1967</f>
        <v>0</v>
      </c>
      <c r="R1791" s="60" t="str">
        <f>rdxc_sourceList!P1967</f>
        <v>0</v>
      </c>
      <c r="S1791" t="str">
        <f>rdxc_sourceList!Q1967</f>
        <v/>
      </c>
      <c r="T1791" s="99" t="str">
        <f t="shared" si="61"/>
        <v>1790|59|PM-17|SOLIKAMSK||0|0|0|</v>
      </c>
    </row>
    <row r="1792" spans="11:20">
      <c r="K1792">
        <v>1791</v>
      </c>
      <c r="L1792" s="68">
        <f t="shared" si="60"/>
        <v>59</v>
      </c>
      <c r="M1792" s="1" t="str">
        <f>rdxc_sourceList!K1968</f>
        <v>PM-18</v>
      </c>
      <c r="N1792" s="2" t="str">
        <f>rdxc_sourceList!L1968</f>
        <v>deleted</v>
      </c>
      <c r="O1792" s="103" t="str">
        <f>rdxc_sourceList!M1968</f>
        <v/>
      </c>
      <c r="P1792" s="60" t="str">
        <f>rdxc_sourceList!N1968</f>
        <v>1</v>
      </c>
      <c r="Q1792" s="60" t="str">
        <f>rdxc_sourceList!O1968</f>
        <v>0</v>
      </c>
      <c r="R1792" s="60" t="str">
        <f>rdxc_sourceList!P1968</f>
        <v>1</v>
      </c>
      <c r="S1792" t="str">
        <f>rdxc_sourceList!Q1968</f>
        <v>PM-49</v>
      </c>
      <c r="T1792" s="99" t="str">
        <f t="shared" si="61"/>
        <v>1791|59|PM-18|deleted||1|0|1|PM-49</v>
      </c>
    </row>
    <row r="1793" spans="11:20">
      <c r="K1793">
        <v>1792</v>
      </c>
      <c r="L1793" s="68">
        <f t="shared" si="60"/>
        <v>59</v>
      </c>
      <c r="M1793" s="1" t="str">
        <f>rdxc_sourceList!K1969</f>
        <v>PM-19</v>
      </c>
      <c r="N1793" s="2" t="str">
        <f>rdxc_sourceList!L1969</f>
        <v>deleted</v>
      </c>
      <c r="O1793" s="103" t="str">
        <f>rdxc_sourceList!M1969</f>
        <v/>
      </c>
      <c r="P1793" s="60" t="str">
        <f>rdxc_sourceList!N1969</f>
        <v>1</v>
      </c>
      <c r="Q1793" s="60" t="str">
        <f>rdxc_sourceList!O1969</f>
        <v>0</v>
      </c>
      <c r="R1793" s="60" t="str">
        <f>rdxc_sourceList!P1969</f>
        <v>1</v>
      </c>
      <c r="S1793" t="str">
        <f>rdxc_sourceList!Q1969</f>
        <v>PM-48</v>
      </c>
      <c r="T1793" s="99" t="str">
        <f t="shared" si="61"/>
        <v>1792|59|PM-19|deleted||1|0|1|PM-48</v>
      </c>
    </row>
    <row r="1794" spans="11:20">
      <c r="K1794">
        <v>1793</v>
      </c>
      <c r="L1794" s="68">
        <f t="shared" si="60"/>
        <v>59</v>
      </c>
      <c r="M1794" s="1" t="str">
        <f>rdxc_sourceList!K1970</f>
        <v>PM-20</v>
      </c>
      <c r="N1794" s="2" t="str">
        <f>rdxc_sourceList!L1970</f>
        <v>BARDYMSKY AREA</v>
      </c>
      <c r="O1794" s="103" t="str">
        <f>rdxc_sourceList!M1970</f>
        <v/>
      </c>
      <c r="P1794" s="60" t="str">
        <f>rdxc_sourceList!N1970</f>
        <v>0</v>
      </c>
      <c r="Q1794" s="60" t="str">
        <f>rdxc_sourceList!O1970</f>
        <v>0</v>
      </c>
      <c r="R1794" s="60" t="str">
        <f>rdxc_sourceList!P1970</f>
        <v>0</v>
      </c>
      <c r="S1794" t="str">
        <f>rdxc_sourceList!Q1970</f>
        <v/>
      </c>
      <c r="T1794" s="99" t="str">
        <f t="shared" si="61"/>
        <v>1793|59|PM-20|BARDYMSKY AREA||0|0|0|</v>
      </c>
    </row>
    <row r="1795" spans="11:20">
      <c r="K1795">
        <v>1794</v>
      </c>
      <c r="L1795" s="68">
        <f t="shared" ref="L1795:L1858" si="62">VLOOKUP(LEFT(M1795,2),$B$2:$C$92,2,0)</f>
        <v>59</v>
      </c>
      <c r="M1795" s="1" t="str">
        <f>rdxc_sourceList!K1971</f>
        <v>PM-21</v>
      </c>
      <c r="N1795" s="2" t="str">
        <f>rdxc_sourceList!L1971</f>
        <v>BEREZOVSKY AREA</v>
      </c>
      <c r="O1795" s="103" t="str">
        <f>rdxc_sourceList!M1971</f>
        <v/>
      </c>
      <c r="P1795" s="60" t="str">
        <f>rdxc_sourceList!N1971</f>
        <v>0</v>
      </c>
      <c r="Q1795" s="60" t="str">
        <f>rdxc_sourceList!O1971</f>
        <v>0</v>
      </c>
      <c r="R1795" s="60" t="str">
        <f>rdxc_sourceList!P1971</f>
        <v>0</v>
      </c>
      <c r="S1795" t="str">
        <f>rdxc_sourceList!Q1971</f>
        <v/>
      </c>
      <c r="T1795" s="99" t="str">
        <f t="shared" ref="T1795:T1858" si="63">K1795&amp;"|"&amp;L1795&amp;"|"&amp;M1795&amp;"|"&amp;N1795&amp;"|"&amp;IF(O1795 &lt;&gt; "",TEXT(O1795,"yyyy-mm-dd"),"")&amp;"|"&amp;P1795&amp;"|"&amp;Q1795&amp;"|"&amp;R1795&amp;"|"&amp;S1795</f>
        <v>1794|59|PM-21|BEREZOVSKY AREA||0|0|0|</v>
      </c>
    </row>
    <row r="1796" spans="11:20">
      <c r="K1796">
        <v>1795</v>
      </c>
      <c r="L1796" s="68">
        <f t="shared" si="62"/>
        <v>59</v>
      </c>
      <c r="M1796" s="1" t="str">
        <f>rdxc_sourceList!K1972</f>
        <v>PM-22</v>
      </c>
      <c r="N1796" s="2" t="str">
        <f>rdxc_sourceList!L1972</f>
        <v>BOLSHESOSNOVSKY AREA</v>
      </c>
      <c r="O1796" s="103" t="str">
        <f>rdxc_sourceList!M1972</f>
        <v/>
      </c>
      <c r="P1796" s="60" t="str">
        <f>rdxc_sourceList!N1972</f>
        <v>0</v>
      </c>
      <c r="Q1796" s="60" t="str">
        <f>rdxc_sourceList!O1972</f>
        <v>0</v>
      </c>
      <c r="R1796" s="60" t="str">
        <f>rdxc_sourceList!P1972</f>
        <v>0</v>
      </c>
      <c r="S1796" t="str">
        <f>rdxc_sourceList!Q1972</f>
        <v/>
      </c>
      <c r="T1796" s="99" t="str">
        <f t="shared" si="63"/>
        <v>1795|59|PM-22|BOLSHESOSNOVSKY AREA||0|0|0|</v>
      </c>
    </row>
    <row r="1797" spans="11:20">
      <c r="K1797">
        <v>1796</v>
      </c>
      <c r="L1797" s="68">
        <f t="shared" si="62"/>
        <v>59</v>
      </c>
      <c r="M1797" s="1" t="str">
        <f>rdxc_sourceList!K1973</f>
        <v>PM-23</v>
      </c>
      <c r="N1797" s="2" t="str">
        <f>rdxc_sourceList!L1973</f>
        <v>VERESHCHAGINSKY AREA / incl. VEREShchAGINO/</v>
      </c>
      <c r="O1797" s="103" t="str">
        <f>rdxc_sourceList!M1973</f>
        <v/>
      </c>
      <c r="P1797" s="60" t="str">
        <f>rdxc_sourceList!N1973</f>
        <v>0</v>
      </c>
      <c r="Q1797" s="60" t="str">
        <f>rdxc_sourceList!O1973</f>
        <v>0</v>
      </c>
      <c r="R1797" s="60" t="str">
        <f>rdxc_sourceList!P1973</f>
        <v>0</v>
      </c>
      <c r="S1797" t="str">
        <f>rdxc_sourceList!Q1973</f>
        <v/>
      </c>
      <c r="T1797" s="99" t="str">
        <f t="shared" si="63"/>
        <v>1796|59|PM-23|VERESHCHAGINSKY AREA / incl. VEREShchAGINO/||0|0|0|</v>
      </c>
    </row>
    <row r="1798" spans="11:20">
      <c r="K1798">
        <v>1797</v>
      </c>
      <c r="L1798" s="68">
        <f t="shared" si="62"/>
        <v>59</v>
      </c>
      <c r="M1798" s="1" t="str">
        <f>rdxc_sourceList!K1974</f>
        <v>PM-24</v>
      </c>
      <c r="N1798" s="2" t="str">
        <f>rdxc_sourceList!L1974</f>
        <v>GORNOZAVODSKY AREA / incl. GORNOZAVODSK/</v>
      </c>
      <c r="O1798" s="103" t="str">
        <f>rdxc_sourceList!M1974</f>
        <v/>
      </c>
      <c r="P1798" s="60" t="str">
        <f>rdxc_sourceList!N1974</f>
        <v>0</v>
      </c>
      <c r="Q1798" s="60" t="str">
        <f>rdxc_sourceList!O1974</f>
        <v>0</v>
      </c>
      <c r="R1798" s="60" t="str">
        <f>rdxc_sourceList!P1974</f>
        <v>0</v>
      </c>
      <c r="S1798" t="str">
        <f>rdxc_sourceList!Q1974</f>
        <v/>
      </c>
      <c r="T1798" s="99" t="str">
        <f t="shared" si="63"/>
        <v>1797|59|PM-24|GORNOZAVODSKY AREA / incl. GORNOZAVODSK/||0|0|0|</v>
      </c>
    </row>
    <row r="1799" spans="11:20">
      <c r="K1799">
        <v>1798</v>
      </c>
      <c r="L1799" s="68">
        <f t="shared" si="62"/>
        <v>59</v>
      </c>
      <c r="M1799" s="1" t="str">
        <f>rdxc_sourceList!K1975</f>
        <v>PM-25</v>
      </c>
      <c r="N1799" s="2" t="str">
        <f>rdxc_sourceList!L1975</f>
        <v>ELOVSKY AREA</v>
      </c>
      <c r="O1799" s="103" t="str">
        <f>rdxc_sourceList!M1975</f>
        <v/>
      </c>
      <c r="P1799" s="60" t="str">
        <f>rdxc_sourceList!N1975</f>
        <v>0</v>
      </c>
      <c r="Q1799" s="60" t="str">
        <f>rdxc_sourceList!O1975</f>
        <v>0</v>
      </c>
      <c r="R1799" s="60" t="str">
        <f>rdxc_sourceList!P1975</f>
        <v>0</v>
      </c>
      <c r="S1799" t="str">
        <f>rdxc_sourceList!Q1975</f>
        <v/>
      </c>
      <c r="T1799" s="99" t="str">
        <f t="shared" si="63"/>
        <v>1798|59|PM-25|ELOVSKY AREA||0|0|0|</v>
      </c>
    </row>
    <row r="1800" spans="11:20">
      <c r="K1800">
        <v>1799</v>
      </c>
      <c r="L1800" s="68">
        <f t="shared" si="62"/>
        <v>59</v>
      </c>
      <c r="M1800" s="1" t="str">
        <f>rdxc_sourceList!K1976</f>
        <v>PM-26</v>
      </c>
      <c r="N1800" s="2" t="str">
        <f>rdxc_sourceList!L1976</f>
        <v>ILYINSKY AREA / incl. ChERMOZ/</v>
      </c>
      <c r="O1800" s="103" t="str">
        <f>rdxc_sourceList!M1976</f>
        <v/>
      </c>
      <c r="P1800" s="60" t="str">
        <f>rdxc_sourceList!N1976</f>
        <v>0</v>
      </c>
      <c r="Q1800" s="60" t="str">
        <f>rdxc_sourceList!O1976</f>
        <v>0</v>
      </c>
      <c r="R1800" s="60" t="str">
        <f>rdxc_sourceList!P1976</f>
        <v>0</v>
      </c>
      <c r="S1800" t="str">
        <f>rdxc_sourceList!Q1976</f>
        <v/>
      </c>
      <c r="T1800" s="99" t="str">
        <f t="shared" si="63"/>
        <v>1799|59|PM-26|ILYINSKY AREA / incl. ChERMOZ/||0|0|0|</v>
      </c>
    </row>
    <row r="1801" spans="11:20">
      <c r="K1801">
        <v>1800</v>
      </c>
      <c r="L1801" s="68">
        <f t="shared" si="62"/>
        <v>59</v>
      </c>
      <c r="M1801" s="1" t="str">
        <f>rdxc_sourceList!K1977</f>
        <v>PM-27</v>
      </c>
      <c r="N1801" s="2" t="str">
        <f>rdxc_sourceList!L1977</f>
        <v>KARAGAYSKY AREA</v>
      </c>
      <c r="O1801" s="103" t="str">
        <f>rdxc_sourceList!M1977</f>
        <v/>
      </c>
      <c r="P1801" s="60" t="str">
        <f>rdxc_sourceList!N1977</f>
        <v>0</v>
      </c>
      <c r="Q1801" s="60" t="str">
        <f>rdxc_sourceList!O1977</f>
        <v>0</v>
      </c>
      <c r="R1801" s="60" t="str">
        <f>rdxc_sourceList!P1977</f>
        <v>0</v>
      </c>
      <c r="S1801" t="str">
        <f>rdxc_sourceList!Q1977</f>
        <v/>
      </c>
      <c r="T1801" s="99" t="str">
        <f t="shared" si="63"/>
        <v>1800|59|PM-27|KARAGAYSKY AREA||0|0|0|</v>
      </c>
    </row>
    <row r="1802" spans="11:20">
      <c r="K1802">
        <v>1801</v>
      </c>
      <c r="L1802" s="68">
        <f t="shared" si="62"/>
        <v>59</v>
      </c>
      <c r="M1802" s="1" t="str">
        <f>rdxc_sourceList!K1978</f>
        <v>PM-28</v>
      </c>
      <c r="N1802" s="2" t="str">
        <f>rdxc_sourceList!L1978</f>
        <v>KISHERTSKY AREA</v>
      </c>
      <c r="O1802" s="103" t="str">
        <f>rdxc_sourceList!M1978</f>
        <v/>
      </c>
      <c r="P1802" s="60" t="str">
        <f>rdxc_sourceList!N1978</f>
        <v>0</v>
      </c>
      <c r="Q1802" s="60" t="str">
        <f>rdxc_sourceList!O1978</f>
        <v>0</v>
      </c>
      <c r="R1802" s="60" t="str">
        <f>rdxc_sourceList!P1978</f>
        <v>0</v>
      </c>
      <c r="S1802" t="str">
        <f>rdxc_sourceList!Q1978</f>
        <v/>
      </c>
      <c r="T1802" s="99" t="str">
        <f t="shared" si="63"/>
        <v>1801|59|PM-28|KISHERTSKY AREA||0|0|0|</v>
      </c>
    </row>
    <row r="1803" spans="11:20">
      <c r="K1803">
        <v>1802</v>
      </c>
      <c r="L1803" s="68">
        <f t="shared" si="62"/>
        <v>59</v>
      </c>
      <c r="M1803" s="1" t="str">
        <f>rdxc_sourceList!K1979</f>
        <v>PM-29</v>
      </c>
      <c r="N1803" s="2" t="str">
        <f>rdxc_sourceList!L1979</f>
        <v>KRASNOVISHERSKY DISTRICT / incl. KRASNOVIShERSK/</v>
      </c>
      <c r="O1803" s="103" t="str">
        <f>rdxc_sourceList!M1979</f>
        <v/>
      </c>
      <c r="P1803" s="60" t="str">
        <f>rdxc_sourceList!N1979</f>
        <v>0</v>
      </c>
      <c r="Q1803" s="60" t="str">
        <f>rdxc_sourceList!O1979</f>
        <v>0</v>
      </c>
      <c r="R1803" s="60" t="str">
        <f>rdxc_sourceList!P1979</f>
        <v>0</v>
      </c>
      <c r="S1803" t="str">
        <f>rdxc_sourceList!Q1979</f>
        <v/>
      </c>
      <c r="T1803" s="99" t="str">
        <f t="shared" si="63"/>
        <v>1802|59|PM-29|KRASNOVISHERSKY DISTRICT / incl. KRASNOVIShERSK/||0|0|0|</v>
      </c>
    </row>
    <row r="1804" spans="11:20">
      <c r="K1804">
        <v>1803</v>
      </c>
      <c r="L1804" s="68">
        <f t="shared" si="62"/>
        <v>59</v>
      </c>
      <c r="M1804" s="1" t="str">
        <f>rdxc_sourceList!K1980</f>
        <v>PM-30</v>
      </c>
      <c r="N1804" s="2" t="str">
        <f>rdxc_sourceList!L1980</f>
        <v>KUYEDINSKY AREA</v>
      </c>
      <c r="O1804" s="103" t="str">
        <f>rdxc_sourceList!M1980</f>
        <v/>
      </c>
      <c r="P1804" s="60" t="str">
        <f>rdxc_sourceList!N1980</f>
        <v>0</v>
      </c>
      <c r="Q1804" s="60" t="str">
        <f>rdxc_sourceList!O1980</f>
        <v>0</v>
      </c>
      <c r="R1804" s="60" t="str">
        <f>rdxc_sourceList!P1980</f>
        <v>0</v>
      </c>
      <c r="S1804" t="str">
        <f>rdxc_sourceList!Q1980</f>
        <v/>
      </c>
      <c r="T1804" s="99" t="str">
        <f t="shared" si="63"/>
        <v>1803|59|PM-30|KUYEDINSKY AREA||0|0|0|</v>
      </c>
    </row>
    <row r="1805" spans="11:20">
      <c r="K1805">
        <v>1804</v>
      </c>
      <c r="L1805" s="68">
        <f t="shared" si="62"/>
        <v>59</v>
      </c>
      <c r="M1805" s="1" t="str">
        <f>rdxc_sourceList!K1981</f>
        <v>PM-31</v>
      </c>
      <c r="N1805" s="2" t="str">
        <f>rdxc_sourceList!L1981</f>
        <v>KUNGURSKY AREA</v>
      </c>
      <c r="O1805" s="103" t="str">
        <f>rdxc_sourceList!M1981</f>
        <v/>
      </c>
      <c r="P1805" s="60" t="str">
        <f>rdxc_sourceList!N1981</f>
        <v>0</v>
      </c>
      <c r="Q1805" s="60" t="str">
        <f>rdxc_sourceList!O1981</f>
        <v>0</v>
      </c>
      <c r="R1805" s="60" t="str">
        <f>rdxc_sourceList!P1981</f>
        <v>0</v>
      </c>
      <c r="S1805" t="str">
        <f>rdxc_sourceList!Q1981</f>
        <v/>
      </c>
      <c r="T1805" s="99" t="str">
        <f t="shared" si="63"/>
        <v>1804|59|PM-31|KUNGURSKY AREA||0|0|0|</v>
      </c>
    </row>
    <row r="1806" spans="11:20">
      <c r="K1806">
        <v>1805</v>
      </c>
      <c r="L1806" s="68">
        <f t="shared" si="62"/>
        <v>59</v>
      </c>
      <c r="M1806" s="1" t="str">
        <f>rdxc_sourceList!K1982</f>
        <v>PM-32</v>
      </c>
      <c r="N1806" s="2" t="str">
        <f>rdxc_sourceList!L1982</f>
        <v>LYSVENSKY AREA / incl. LYSVA/</v>
      </c>
      <c r="O1806" s="103" t="str">
        <f>rdxc_sourceList!M1982</f>
        <v/>
      </c>
      <c r="P1806" s="60" t="str">
        <f>rdxc_sourceList!N1982</f>
        <v>0</v>
      </c>
      <c r="Q1806" s="60" t="str">
        <f>rdxc_sourceList!O1982</f>
        <v>0</v>
      </c>
      <c r="R1806" s="60" t="str">
        <f>rdxc_sourceList!P1982</f>
        <v>0</v>
      </c>
      <c r="S1806" t="str">
        <f>rdxc_sourceList!Q1982</f>
        <v/>
      </c>
      <c r="T1806" s="99" t="str">
        <f t="shared" si="63"/>
        <v>1805|59|PM-32|LYSVENSKY AREA / incl. LYSVA/||0|0|0|</v>
      </c>
    </row>
    <row r="1807" spans="11:20">
      <c r="K1807">
        <v>1806</v>
      </c>
      <c r="L1807" s="68">
        <f t="shared" si="62"/>
        <v>59</v>
      </c>
      <c r="M1807" s="1" t="str">
        <f>rdxc_sourceList!K1983</f>
        <v>PM-33</v>
      </c>
      <c r="N1807" s="2" t="str">
        <f>rdxc_sourceList!L1983</f>
        <v>NYTVENSKY AREA / incl. NYTVA /</v>
      </c>
      <c r="O1807" s="103" t="str">
        <f>rdxc_sourceList!M1983</f>
        <v/>
      </c>
      <c r="P1807" s="60" t="str">
        <f>rdxc_sourceList!N1983</f>
        <v>0</v>
      </c>
      <c r="Q1807" s="60" t="str">
        <f>rdxc_sourceList!O1983</f>
        <v>0</v>
      </c>
      <c r="R1807" s="60" t="str">
        <f>rdxc_sourceList!P1983</f>
        <v>0</v>
      </c>
      <c r="S1807" t="str">
        <f>rdxc_sourceList!Q1983</f>
        <v/>
      </c>
      <c r="T1807" s="99" t="str">
        <f t="shared" si="63"/>
        <v>1806|59|PM-33|NYTVENSKY AREA / incl. NYTVA /||0|0|0|</v>
      </c>
    </row>
    <row r="1808" spans="11:20">
      <c r="K1808">
        <v>1807</v>
      </c>
      <c r="L1808" s="68">
        <f t="shared" si="62"/>
        <v>59</v>
      </c>
      <c r="M1808" s="1" t="str">
        <f>rdxc_sourceList!K1984</f>
        <v>PM-34</v>
      </c>
      <c r="N1808" s="2" t="str">
        <f>rdxc_sourceList!L1984</f>
        <v>OKTYABRSKY AREA</v>
      </c>
      <c r="O1808" s="103" t="str">
        <f>rdxc_sourceList!M1984</f>
        <v/>
      </c>
      <c r="P1808" s="60" t="str">
        <f>rdxc_sourceList!N1984</f>
        <v>0</v>
      </c>
      <c r="Q1808" s="60" t="str">
        <f>rdxc_sourceList!O1984</f>
        <v>0</v>
      </c>
      <c r="R1808" s="60" t="str">
        <f>rdxc_sourceList!P1984</f>
        <v>0</v>
      </c>
      <c r="S1808" t="str">
        <f>rdxc_sourceList!Q1984</f>
        <v/>
      </c>
      <c r="T1808" s="99" t="str">
        <f t="shared" si="63"/>
        <v>1807|59|PM-34|OKTYABRSKY AREA||0|0|0|</v>
      </c>
    </row>
    <row r="1809" spans="11:20">
      <c r="K1809">
        <v>1808</v>
      </c>
      <c r="L1809" s="68">
        <f t="shared" si="62"/>
        <v>59</v>
      </c>
      <c r="M1809" s="1" t="str">
        <f>rdxc_sourceList!K1985</f>
        <v>PM-35</v>
      </c>
      <c r="N1809" s="2" t="str">
        <f>rdxc_sourceList!L1985</f>
        <v>ORDINSKY AREA</v>
      </c>
      <c r="O1809" s="103" t="str">
        <f>rdxc_sourceList!M1985</f>
        <v/>
      </c>
      <c r="P1809" s="60" t="str">
        <f>rdxc_sourceList!N1985</f>
        <v>0</v>
      </c>
      <c r="Q1809" s="60" t="str">
        <f>rdxc_sourceList!O1985</f>
        <v>0</v>
      </c>
      <c r="R1809" s="60" t="str">
        <f>rdxc_sourceList!P1985</f>
        <v>0</v>
      </c>
      <c r="S1809" t="str">
        <f>rdxc_sourceList!Q1985</f>
        <v/>
      </c>
      <c r="T1809" s="99" t="str">
        <f t="shared" si="63"/>
        <v>1808|59|PM-35|ORDINSKY AREA||0|0|0|</v>
      </c>
    </row>
    <row r="1810" spans="11:20">
      <c r="K1810">
        <v>1809</v>
      </c>
      <c r="L1810" s="68">
        <f t="shared" si="62"/>
        <v>59</v>
      </c>
      <c r="M1810" s="1" t="str">
        <f>rdxc_sourceList!K1986</f>
        <v>PM-36</v>
      </c>
      <c r="N1810" s="2" t="str">
        <f>rdxc_sourceList!L1986</f>
        <v>OSINSKY AREA / incl. OSA /</v>
      </c>
      <c r="O1810" s="103" t="str">
        <f>rdxc_sourceList!M1986</f>
        <v/>
      </c>
      <c r="P1810" s="60" t="str">
        <f>rdxc_sourceList!N1986</f>
        <v>0</v>
      </c>
      <c r="Q1810" s="60" t="str">
        <f>rdxc_sourceList!O1986</f>
        <v>0</v>
      </c>
      <c r="R1810" s="60" t="str">
        <f>rdxc_sourceList!P1986</f>
        <v>0</v>
      </c>
      <c r="S1810" t="str">
        <f>rdxc_sourceList!Q1986</f>
        <v/>
      </c>
      <c r="T1810" s="99" t="str">
        <f t="shared" si="63"/>
        <v>1809|59|PM-36|OSINSKY AREA / incl. OSA /||0|0|0|</v>
      </c>
    </row>
    <row r="1811" spans="11:20">
      <c r="K1811">
        <v>1810</v>
      </c>
      <c r="L1811" s="68">
        <f t="shared" si="62"/>
        <v>59</v>
      </c>
      <c r="M1811" s="1" t="str">
        <f>rdxc_sourceList!K1987</f>
        <v>PM-37</v>
      </c>
      <c r="N1811" s="2" t="str">
        <f>rdxc_sourceList!L1987</f>
        <v>OKHANSKY AREA / incl. OKHANSK/</v>
      </c>
      <c r="O1811" s="103" t="str">
        <f>rdxc_sourceList!M1987</f>
        <v/>
      </c>
      <c r="P1811" s="60" t="str">
        <f>rdxc_sourceList!N1987</f>
        <v>0</v>
      </c>
      <c r="Q1811" s="60" t="str">
        <f>rdxc_sourceList!O1987</f>
        <v>0</v>
      </c>
      <c r="R1811" s="60" t="str">
        <f>rdxc_sourceList!P1987</f>
        <v>0</v>
      </c>
      <c r="S1811" t="str">
        <f>rdxc_sourceList!Q1987</f>
        <v/>
      </c>
      <c r="T1811" s="99" t="str">
        <f t="shared" si="63"/>
        <v>1810|59|PM-37|OKHANSKY AREA / incl. OKHANSK/||0|0|0|</v>
      </c>
    </row>
    <row r="1812" spans="11:20">
      <c r="K1812">
        <v>1811</v>
      </c>
      <c r="L1812" s="68">
        <f t="shared" si="62"/>
        <v>59</v>
      </c>
      <c r="M1812" s="1" t="str">
        <f>rdxc_sourceList!K1988</f>
        <v>PM-38</v>
      </c>
      <c r="N1812" s="2" t="str">
        <f>rdxc_sourceList!L1988</f>
        <v>OCHERSKY AREA / incl. OChER/</v>
      </c>
      <c r="O1812" s="103" t="str">
        <f>rdxc_sourceList!M1988</f>
        <v/>
      </c>
      <c r="P1812" s="60" t="str">
        <f>rdxc_sourceList!N1988</f>
        <v>0</v>
      </c>
      <c r="Q1812" s="60" t="str">
        <f>rdxc_sourceList!O1988</f>
        <v>0</v>
      </c>
      <c r="R1812" s="60" t="str">
        <f>rdxc_sourceList!P1988</f>
        <v>0</v>
      </c>
      <c r="S1812" t="str">
        <f>rdxc_sourceList!Q1988</f>
        <v/>
      </c>
      <c r="T1812" s="99" t="str">
        <f t="shared" si="63"/>
        <v>1811|59|PM-38|OCHERSKY AREA / incl. OChER/||0|0|0|</v>
      </c>
    </row>
    <row r="1813" spans="11:20">
      <c r="K1813">
        <v>1812</v>
      </c>
      <c r="L1813" s="68">
        <f t="shared" si="62"/>
        <v>59</v>
      </c>
      <c r="M1813" s="1" t="str">
        <f>rdxc_sourceList!K1989</f>
        <v>PM-39</v>
      </c>
      <c r="N1813" s="2" t="str">
        <f>rdxc_sourceList!L1989</f>
        <v>PERMSKY AREA</v>
      </c>
      <c r="O1813" s="103" t="str">
        <f>rdxc_sourceList!M1989</f>
        <v/>
      </c>
      <c r="P1813" s="60" t="str">
        <f>rdxc_sourceList!N1989</f>
        <v>0</v>
      </c>
      <c r="Q1813" s="60" t="str">
        <f>rdxc_sourceList!O1989</f>
        <v>0</v>
      </c>
      <c r="R1813" s="60" t="str">
        <f>rdxc_sourceList!P1989</f>
        <v>0</v>
      </c>
      <c r="S1813" t="str">
        <f>rdxc_sourceList!Q1989</f>
        <v/>
      </c>
      <c r="T1813" s="99" t="str">
        <f t="shared" si="63"/>
        <v>1812|59|PM-39|PERMSKY AREA||0|0|0|</v>
      </c>
    </row>
    <row r="1814" spans="11:20">
      <c r="K1814">
        <v>1813</v>
      </c>
      <c r="L1814" s="68">
        <f t="shared" si="62"/>
        <v>59</v>
      </c>
      <c r="M1814" s="1" t="str">
        <f>rdxc_sourceList!K1990</f>
        <v>PM-40</v>
      </c>
      <c r="N1814" s="2" t="str">
        <f>rdxc_sourceList!L1990</f>
        <v>SIVINSKY AREA</v>
      </c>
      <c r="O1814" s="103" t="str">
        <f>rdxc_sourceList!M1990</f>
        <v/>
      </c>
      <c r="P1814" s="60" t="str">
        <f>rdxc_sourceList!N1990</f>
        <v>0</v>
      </c>
      <c r="Q1814" s="60" t="str">
        <f>rdxc_sourceList!O1990</f>
        <v>0</v>
      </c>
      <c r="R1814" s="60" t="str">
        <f>rdxc_sourceList!P1990</f>
        <v>0</v>
      </c>
      <c r="S1814" t="str">
        <f>rdxc_sourceList!Q1990</f>
        <v/>
      </c>
      <c r="T1814" s="99" t="str">
        <f t="shared" si="63"/>
        <v>1813|59|PM-40|SIVINSKY AREA||0|0|0|</v>
      </c>
    </row>
    <row r="1815" spans="11:20">
      <c r="K1815">
        <v>1814</v>
      </c>
      <c r="L1815" s="68">
        <f t="shared" si="62"/>
        <v>59</v>
      </c>
      <c r="M1815" s="1" t="str">
        <f>rdxc_sourceList!K1991</f>
        <v>PM-41</v>
      </c>
      <c r="N1815" s="2" t="str">
        <f>rdxc_sourceList!L1991</f>
        <v>SOLIKAMSKY AREA</v>
      </c>
      <c r="O1815" s="103" t="str">
        <f>rdxc_sourceList!M1991</f>
        <v/>
      </c>
      <c r="P1815" s="60" t="str">
        <f>rdxc_sourceList!N1991</f>
        <v>0</v>
      </c>
      <c r="Q1815" s="60" t="str">
        <f>rdxc_sourceList!O1991</f>
        <v>0</v>
      </c>
      <c r="R1815" s="60" t="str">
        <f>rdxc_sourceList!P1991</f>
        <v>0</v>
      </c>
      <c r="S1815" t="str">
        <f>rdxc_sourceList!Q1991</f>
        <v/>
      </c>
      <c r="T1815" s="99" t="str">
        <f t="shared" si="63"/>
        <v>1814|59|PM-41|SOLIKAMSKY AREA||0|0|0|</v>
      </c>
    </row>
    <row r="1816" spans="11:20">
      <c r="K1816">
        <v>1815</v>
      </c>
      <c r="L1816" s="68">
        <f t="shared" si="62"/>
        <v>59</v>
      </c>
      <c r="M1816" s="1" t="str">
        <f>rdxc_sourceList!K1992</f>
        <v>PM-42</v>
      </c>
      <c r="N1816" s="2" t="str">
        <f>rdxc_sourceList!L1992</f>
        <v>SUKSUNSKY AREA</v>
      </c>
      <c r="O1816" s="103" t="str">
        <f>rdxc_sourceList!M1992</f>
        <v/>
      </c>
      <c r="P1816" s="60" t="str">
        <f>rdxc_sourceList!N1992</f>
        <v>0</v>
      </c>
      <c r="Q1816" s="60" t="str">
        <f>rdxc_sourceList!O1992</f>
        <v>0</v>
      </c>
      <c r="R1816" s="60" t="str">
        <f>rdxc_sourceList!P1992</f>
        <v>0</v>
      </c>
      <c r="S1816" t="str">
        <f>rdxc_sourceList!Q1992</f>
        <v/>
      </c>
      <c r="T1816" s="99" t="str">
        <f t="shared" si="63"/>
        <v>1815|59|PM-42|SUKSUNSKY AREA||0|0|0|</v>
      </c>
    </row>
    <row r="1817" spans="11:20">
      <c r="K1817">
        <v>1816</v>
      </c>
      <c r="L1817" s="68">
        <f t="shared" si="62"/>
        <v>59</v>
      </c>
      <c r="M1817" s="1" t="str">
        <f>rdxc_sourceList!K1993</f>
        <v>PM-43</v>
      </c>
      <c r="N1817" s="2" t="str">
        <f>rdxc_sourceList!L1993</f>
        <v>UINSKY AREA</v>
      </c>
      <c r="O1817" s="103" t="str">
        <f>rdxc_sourceList!M1993</f>
        <v/>
      </c>
      <c r="P1817" s="60" t="str">
        <f>rdxc_sourceList!N1993</f>
        <v>0</v>
      </c>
      <c r="Q1817" s="60" t="str">
        <f>rdxc_sourceList!O1993</f>
        <v>0</v>
      </c>
      <c r="R1817" s="60" t="str">
        <f>rdxc_sourceList!P1993</f>
        <v>0</v>
      </c>
      <c r="S1817" t="str">
        <f>rdxc_sourceList!Q1993</f>
        <v/>
      </c>
      <c r="T1817" s="99" t="str">
        <f t="shared" si="63"/>
        <v>1816|59|PM-43|UINSKY AREA||0|0|0|</v>
      </c>
    </row>
    <row r="1818" spans="11:20">
      <c r="K1818">
        <v>1817</v>
      </c>
      <c r="L1818" s="68">
        <f t="shared" si="62"/>
        <v>59</v>
      </c>
      <c r="M1818" s="1" t="str">
        <f>rdxc_sourceList!K1994</f>
        <v>PM-44</v>
      </c>
      <c r="N1818" s="2" t="str">
        <f>rdxc_sourceList!L1994</f>
        <v>USOLSKY AREA / incl. USOLYE /</v>
      </c>
      <c r="O1818" s="103" t="str">
        <f>rdxc_sourceList!M1994</f>
        <v/>
      </c>
      <c r="P1818" s="60" t="str">
        <f>rdxc_sourceList!N1994</f>
        <v>0</v>
      </c>
      <c r="Q1818" s="60" t="str">
        <f>rdxc_sourceList!O1994</f>
        <v>0</v>
      </c>
      <c r="R1818" s="60" t="str">
        <f>rdxc_sourceList!P1994</f>
        <v>0</v>
      </c>
      <c r="S1818" t="str">
        <f>rdxc_sourceList!Q1994</f>
        <v/>
      </c>
      <c r="T1818" s="99" t="str">
        <f t="shared" si="63"/>
        <v>1817|59|PM-44|USOLSKY AREA / incl. USOLYE /||0|0|0|</v>
      </c>
    </row>
    <row r="1819" spans="11:20">
      <c r="K1819">
        <v>1818</v>
      </c>
      <c r="L1819" s="68">
        <f t="shared" si="62"/>
        <v>59</v>
      </c>
      <c r="M1819" s="1" t="str">
        <f>rdxc_sourceList!K1995</f>
        <v>PM-45</v>
      </c>
      <c r="N1819" s="2" t="str">
        <f>rdxc_sourceList!L1995</f>
        <v>CHASTINSKY AREA</v>
      </c>
      <c r="O1819" s="103" t="str">
        <f>rdxc_sourceList!M1995</f>
        <v/>
      </c>
      <c r="P1819" s="60" t="str">
        <f>rdxc_sourceList!N1995</f>
        <v>0</v>
      </c>
      <c r="Q1819" s="60" t="str">
        <f>rdxc_sourceList!O1995</f>
        <v>0</v>
      </c>
      <c r="R1819" s="60" t="str">
        <f>rdxc_sourceList!P1995</f>
        <v>0</v>
      </c>
      <c r="S1819" t="str">
        <f>rdxc_sourceList!Q1995</f>
        <v/>
      </c>
      <c r="T1819" s="99" t="str">
        <f t="shared" si="63"/>
        <v>1818|59|PM-45|CHASTINSKY AREA||0|0|0|</v>
      </c>
    </row>
    <row r="1820" spans="11:20">
      <c r="K1820">
        <v>1819</v>
      </c>
      <c r="L1820" s="68">
        <f t="shared" si="62"/>
        <v>59</v>
      </c>
      <c r="M1820" s="1" t="str">
        <f>rdxc_sourceList!K1996</f>
        <v>PM-46</v>
      </c>
      <c r="N1820" s="2" t="str">
        <f>rdxc_sourceList!L1996</f>
        <v>CHERDYNSKY AREA / incl. ChERDYN/</v>
      </c>
      <c r="O1820" s="103" t="str">
        <f>rdxc_sourceList!M1996</f>
        <v/>
      </c>
      <c r="P1820" s="60" t="str">
        <f>rdxc_sourceList!N1996</f>
        <v>0</v>
      </c>
      <c r="Q1820" s="60" t="str">
        <f>rdxc_sourceList!O1996</f>
        <v>0</v>
      </c>
      <c r="R1820" s="60" t="str">
        <f>rdxc_sourceList!P1996</f>
        <v>0</v>
      </c>
      <c r="S1820" t="str">
        <f>rdxc_sourceList!Q1996</f>
        <v/>
      </c>
      <c r="T1820" s="99" t="str">
        <f t="shared" si="63"/>
        <v>1819|59|PM-46|CHERDYNSKY AREA / incl. ChERDYN/||0|0|0|</v>
      </c>
    </row>
    <row r="1821" spans="11:20">
      <c r="K1821">
        <v>1820</v>
      </c>
      <c r="L1821" s="68">
        <f t="shared" si="62"/>
        <v>59</v>
      </c>
      <c r="M1821" s="1" t="str">
        <f>rdxc_sourceList!K1997</f>
        <v>PM-47</v>
      </c>
      <c r="N1821" s="2" t="str">
        <f>rdxc_sourceList!L1997</f>
        <v>CHERNUSHINSKY AREA / incl. ChERNUShKA/</v>
      </c>
      <c r="O1821" s="103" t="str">
        <f>rdxc_sourceList!M1997</f>
        <v/>
      </c>
      <c r="P1821" s="60" t="str">
        <f>rdxc_sourceList!N1997</f>
        <v>0</v>
      </c>
      <c r="Q1821" s="60" t="str">
        <f>rdxc_sourceList!O1997</f>
        <v>0</v>
      </c>
      <c r="R1821" s="60" t="str">
        <f>rdxc_sourceList!P1997</f>
        <v>0</v>
      </c>
      <c r="S1821" t="str">
        <f>rdxc_sourceList!Q1997</f>
        <v/>
      </c>
      <c r="T1821" s="99" t="str">
        <f t="shared" si="63"/>
        <v>1820|59|PM-47|CHERNUSHINSKY AREA / incl. ChERNUShKA/||0|0|0|</v>
      </c>
    </row>
    <row r="1822" spans="11:20">
      <c r="K1822">
        <v>1821</v>
      </c>
      <c r="L1822" s="68">
        <f t="shared" si="62"/>
        <v>59</v>
      </c>
      <c r="M1822" s="1" t="str">
        <f>rdxc_sourceList!K1998</f>
        <v>PM-48</v>
      </c>
      <c r="N1822" s="2" t="str">
        <f>rdxc_sourceList!L1998</f>
        <v>CHUSOVSKOY AREA / incl. ChUSOVOY/</v>
      </c>
      <c r="O1822" s="103" t="str">
        <f>rdxc_sourceList!M1998</f>
        <v/>
      </c>
      <c r="P1822" s="60" t="str">
        <f>rdxc_sourceList!N1998</f>
        <v>0</v>
      </c>
      <c r="Q1822" s="60" t="str">
        <f>rdxc_sourceList!O1998</f>
        <v>0</v>
      </c>
      <c r="R1822" s="60" t="str">
        <f>rdxc_sourceList!P1998</f>
        <v>0</v>
      </c>
      <c r="S1822" t="str">
        <f>rdxc_sourceList!Q1998</f>
        <v/>
      </c>
      <c r="T1822" s="99" t="str">
        <f t="shared" si="63"/>
        <v>1821|59|PM-48|CHUSOVSKOY AREA / incl. ChUSOVOY/||0|0|0|</v>
      </c>
    </row>
    <row r="1823" spans="11:20">
      <c r="K1823">
        <v>1822</v>
      </c>
      <c r="L1823" s="68">
        <f t="shared" si="62"/>
        <v>59</v>
      </c>
      <c r="M1823" s="1" t="str">
        <f>rdxc_sourceList!K1999</f>
        <v>PM-49</v>
      </c>
      <c r="N1823" s="2" t="str">
        <f>rdxc_sourceList!L1999</f>
        <v>TCHAIKOVSKY AREA</v>
      </c>
      <c r="O1823" s="103" t="str">
        <f>rdxc_sourceList!M1999</f>
        <v/>
      </c>
      <c r="P1823" s="60" t="str">
        <f>rdxc_sourceList!N1999</f>
        <v>0</v>
      </c>
      <c r="Q1823" s="60" t="str">
        <f>rdxc_sourceList!O1999</f>
        <v>0</v>
      </c>
      <c r="R1823" s="60" t="str">
        <f>rdxc_sourceList!P1999</f>
        <v>0</v>
      </c>
      <c r="S1823" t="str">
        <f>rdxc_sourceList!Q1999</f>
        <v/>
      </c>
      <c r="T1823" s="99" t="str">
        <f t="shared" si="63"/>
        <v>1822|59|PM-49|TCHAIKOVSKY AREA||0|0|0|</v>
      </c>
    </row>
    <row r="1824" spans="11:20">
      <c r="K1824">
        <v>1823</v>
      </c>
      <c r="L1824" s="68">
        <f t="shared" si="62"/>
        <v>59</v>
      </c>
      <c r="M1824" s="1" t="str">
        <f>rdxc_sourceList!K2000</f>
        <v>PM-50</v>
      </c>
      <c r="N1824" s="2" t="str">
        <f>rdxc_sourceList!L2000</f>
        <v>DOBRYANSKY AREA / incl. DOBRYaNKA/</v>
      </c>
      <c r="O1824" s="103" t="str">
        <f>rdxc_sourceList!M2000</f>
        <v/>
      </c>
      <c r="P1824" s="60" t="str">
        <f>rdxc_sourceList!N2000</f>
        <v>0</v>
      </c>
      <c r="Q1824" s="60" t="str">
        <f>rdxc_sourceList!O2000</f>
        <v>0</v>
      </c>
      <c r="R1824" s="60" t="str">
        <f>rdxc_sourceList!P2000</f>
        <v>0</v>
      </c>
      <c r="S1824" t="str">
        <f>rdxc_sourceList!Q2000</f>
        <v/>
      </c>
      <c r="T1824" s="99" t="str">
        <f t="shared" si="63"/>
        <v>1823|59|PM-50|DOBRYANSKY AREA / incl. DOBRYaNKA/||0|0|0|</v>
      </c>
    </row>
    <row r="1825" spans="11:20">
      <c r="K1825">
        <v>1824</v>
      </c>
      <c r="L1825" s="68">
        <f t="shared" si="62"/>
        <v>59</v>
      </c>
      <c r="M1825" s="1" t="str">
        <f>rdxc_sourceList!K2001</f>
        <v>PM-51</v>
      </c>
      <c r="N1825" s="2" t="str">
        <f>rdxc_sourceList!L2001</f>
        <v>ZATO ZVEZDNY</v>
      </c>
      <c r="O1825" s="103" t="str">
        <f>rdxc_sourceList!M2001</f>
        <v/>
      </c>
      <c r="P1825" s="60" t="str">
        <f>rdxc_sourceList!N2001</f>
        <v>0</v>
      </c>
      <c r="Q1825" s="60" t="str">
        <f>rdxc_sourceList!O2001</f>
        <v>0</v>
      </c>
      <c r="R1825" s="60" t="str">
        <f>rdxc_sourceList!P2001</f>
        <v>0</v>
      </c>
      <c r="S1825" t="str">
        <f>rdxc_sourceList!Q2001</f>
        <v/>
      </c>
      <c r="T1825" s="99" t="str">
        <f t="shared" si="63"/>
        <v>1824|59|PM-51|ZATO ZVEZDNY||0|0|0|</v>
      </c>
    </row>
    <row r="1826" spans="11:20">
      <c r="K1826">
        <v>1825</v>
      </c>
      <c r="L1826" s="68">
        <f t="shared" si="62"/>
        <v>59</v>
      </c>
      <c r="M1826" s="1" t="str">
        <f>rdxc_sourceList!K2002</f>
        <v>PM-52</v>
      </c>
      <c r="N1826" s="2" t="str">
        <f>rdxc_sourceList!L2002</f>
        <v>KUDYMKAR</v>
      </c>
      <c r="O1826" s="103" t="str">
        <f>rdxc_sourceList!M2002</f>
        <v/>
      </c>
      <c r="P1826" s="60" t="str">
        <f>rdxc_sourceList!N2002</f>
        <v>0</v>
      </c>
      <c r="Q1826" s="60" t="str">
        <f>rdxc_sourceList!O2002</f>
        <v>0</v>
      </c>
      <c r="R1826" s="60" t="str">
        <f>rdxc_sourceList!P2002</f>
        <v>0</v>
      </c>
      <c r="S1826" t="str">
        <f>rdxc_sourceList!Q2002</f>
        <v/>
      </c>
      <c r="T1826" s="99" t="str">
        <f t="shared" si="63"/>
        <v>1825|59|PM-52|KUDYMKAR||0|0|0|</v>
      </c>
    </row>
    <row r="1827" spans="11:20">
      <c r="K1827">
        <v>1826</v>
      </c>
      <c r="L1827" s="68">
        <f t="shared" si="62"/>
        <v>59</v>
      </c>
      <c r="M1827" s="1" t="str">
        <f>rdxc_sourceList!K2003</f>
        <v>PM-53</v>
      </c>
      <c r="N1827" s="2" t="str">
        <f>rdxc_sourceList!L2003</f>
        <v>GAYNSKY AREA</v>
      </c>
      <c r="O1827" s="103" t="str">
        <f>rdxc_sourceList!M2003</f>
        <v/>
      </c>
      <c r="P1827" s="60" t="str">
        <f>rdxc_sourceList!N2003</f>
        <v>0</v>
      </c>
      <c r="Q1827" s="60" t="str">
        <f>rdxc_sourceList!O2003</f>
        <v>0</v>
      </c>
      <c r="R1827" s="60" t="str">
        <f>rdxc_sourceList!P2003</f>
        <v>0</v>
      </c>
      <c r="S1827" t="str">
        <f>rdxc_sourceList!Q2003</f>
        <v/>
      </c>
      <c r="T1827" s="99" t="str">
        <f t="shared" si="63"/>
        <v>1826|59|PM-53|GAYNSKY AREA||0|0|0|</v>
      </c>
    </row>
    <row r="1828" spans="11:20">
      <c r="K1828">
        <v>1827</v>
      </c>
      <c r="L1828" s="68">
        <f t="shared" si="62"/>
        <v>59</v>
      </c>
      <c r="M1828" s="1" t="str">
        <f>rdxc_sourceList!K2004</f>
        <v>PM-54</v>
      </c>
      <c r="N1828" s="2" t="str">
        <f>rdxc_sourceList!L2004</f>
        <v>KOSINSKY AREA</v>
      </c>
      <c r="O1828" s="103" t="str">
        <f>rdxc_sourceList!M2004</f>
        <v/>
      </c>
      <c r="P1828" s="60" t="str">
        <f>rdxc_sourceList!N2004</f>
        <v>0</v>
      </c>
      <c r="Q1828" s="60" t="str">
        <f>rdxc_sourceList!O2004</f>
        <v>0</v>
      </c>
      <c r="R1828" s="60" t="str">
        <f>rdxc_sourceList!P2004</f>
        <v>0</v>
      </c>
      <c r="S1828" t="str">
        <f>rdxc_sourceList!Q2004</f>
        <v/>
      </c>
      <c r="T1828" s="99" t="str">
        <f t="shared" si="63"/>
        <v>1827|59|PM-54|KOSINSKY AREA||0|0|0|</v>
      </c>
    </row>
    <row r="1829" spans="11:20">
      <c r="K1829">
        <v>1828</v>
      </c>
      <c r="L1829" s="68">
        <f t="shared" si="62"/>
        <v>59</v>
      </c>
      <c r="M1829" s="1" t="str">
        <f>rdxc_sourceList!K2005</f>
        <v>PM-55</v>
      </c>
      <c r="N1829" s="2" t="str">
        <f>rdxc_sourceList!L2005</f>
        <v>KOCHEVSKY AREA</v>
      </c>
      <c r="O1829" s="103" t="str">
        <f>rdxc_sourceList!M2005</f>
        <v/>
      </c>
      <c r="P1829" s="60" t="str">
        <f>rdxc_sourceList!N2005</f>
        <v>0</v>
      </c>
      <c r="Q1829" s="60" t="str">
        <f>rdxc_sourceList!O2005</f>
        <v>0</v>
      </c>
      <c r="R1829" s="60" t="str">
        <f>rdxc_sourceList!P2005</f>
        <v>0</v>
      </c>
      <c r="S1829" t="str">
        <f>rdxc_sourceList!Q2005</f>
        <v/>
      </c>
      <c r="T1829" s="99" t="str">
        <f t="shared" si="63"/>
        <v>1828|59|PM-55|KOCHEVSKY AREA||0|0|0|</v>
      </c>
    </row>
    <row r="1830" spans="11:20">
      <c r="K1830">
        <v>1829</v>
      </c>
      <c r="L1830" s="68">
        <f t="shared" si="62"/>
        <v>59</v>
      </c>
      <c r="M1830" s="1" t="str">
        <f>rdxc_sourceList!K2006</f>
        <v>PM-56</v>
      </c>
      <c r="N1830" s="2" t="str">
        <f>rdxc_sourceList!L2006</f>
        <v>KUDYMKARSKY AREA</v>
      </c>
      <c r="O1830" s="103" t="str">
        <f>rdxc_sourceList!M2006</f>
        <v/>
      </c>
      <c r="P1830" s="60" t="str">
        <f>rdxc_sourceList!N2006</f>
        <v>0</v>
      </c>
      <c r="Q1830" s="60" t="str">
        <f>rdxc_sourceList!O2006</f>
        <v>0</v>
      </c>
      <c r="R1830" s="60" t="str">
        <f>rdxc_sourceList!P2006</f>
        <v>0</v>
      </c>
      <c r="S1830" t="str">
        <f>rdxc_sourceList!Q2006</f>
        <v/>
      </c>
      <c r="T1830" s="99" t="str">
        <f t="shared" si="63"/>
        <v>1829|59|PM-56|KUDYMKARSKY AREA||0|0|0|</v>
      </c>
    </row>
    <row r="1831" spans="11:20">
      <c r="K1831">
        <v>1830</v>
      </c>
      <c r="L1831" s="68">
        <f t="shared" si="62"/>
        <v>59</v>
      </c>
      <c r="M1831" s="1" t="str">
        <f>rdxc_sourceList!K2007</f>
        <v>PM-57</v>
      </c>
      <c r="N1831" s="2" t="str">
        <f>rdxc_sourceList!L2007</f>
        <v>YURLINSKY AREA</v>
      </c>
      <c r="O1831" s="103" t="str">
        <f>rdxc_sourceList!M2007</f>
        <v/>
      </c>
      <c r="P1831" s="60" t="str">
        <f>rdxc_sourceList!N2007</f>
        <v>0</v>
      </c>
      <c r="Q1831" s="60" t="str">
        <f>rdxc_sourceList!O2007</f>
        <v>0</v>
      </c>
      <c r="R1831" s="60" t="str">
        <f>rdxc_sourceList!P2007</f>
        <v>0</v>
      </c>
      <c r="S1831" t="str">
        <f>rdxc_sourceList!Q2007</f>
        <v/>
      </c>
      <c r="T1831" s="99" t="str">
        <f t="shared" si="63"/>
        <v>1830|59|PM-57|YURLINSKY AREA||0|0|0|</v>
      </c>
    </row>
    <row r="1832" spans="11:20">
      <c r="K1832">
        <v>1831</v>
      </c>
      <c r="L1832" s="68">
        <f t="shared" si="62"/>
        <v>59</v>
      </c>
      <c r="M1832" s="1" t="str">
        <f>rdxc_sourceList!K2008</f>
        <v>PM-58</v>
      </c>
      <c r="N1832" s="2" t="str">
        <f>rdxc_sourceList!L2008</f>
        <v>YUSVINSKY AREA</v>
      </c>
      <c r="O1832" s="103" t="str">
        <f>rdxc_sourceList!M2008</f>
        <v/>
      </c>
      <c r="P1832" s="60" t="str">
        <f>rdxc_sourceList!N2008</f>
        <v>0</v>
      </c>
      <c r="Q1832" s="60" t="str">
        <f>rdxc_sourceList!O2008</f>
        <v>0</v>
      </c>
      <c r="R1832" s="60" t="str">
        <f>rdxc_sourceList!P2008</f>
        <v>0</v>
      </c>
      <c r="S1832" t="str">
        <f>rdxc_sourceList!Q2008</f>
        <v/>
      </c>
      <c r="T1832" s="99" t="str">
        <f t="shared" si="63"/>
        <v>1831|59|PM-58|YUSVINSKY AREA||0|0|0|</v>
      </c>
    </row>
    <row r="1833" spans="11:20">
      <c r="K1833">
        <v>1832</v>
      </c>
      <c r="L1833" s="68">
        <f t="shared" si="62"/>
        <v>60</v>
      </c>
      <c r="M1833" s="77" t="str">
        <f>rdxc_sourceList!K2012</f>
        <v>PS-01</v>
      </c>
      <c r="N1833" s="78" t="str">
        <f>rdxc_sourceList!L2012</f>
        <v>PSKOV</v>
      </c>
      <c r="O1833" s="104" t="str">
        <f>rdxc_sourceList!M2012</f>
        <v/>
      </c>
      <c r="P1833" s="80" t="str">
        <f>rdxc_sourceList!N2012</f>
        <v>0</v>
      </c>
      <c r="Q1833" s="80" t="str">
        <f>rdxc_sourceList!O2012</f>
        <v>0</v>
      </c>
      <c r="R1833" s="80" t="str">
        <f>rdxc_sourceList!P2012</f>
        <v>0</v>
      </c>
      <c r="S1833" s="81" t="str">
        <f>rdxc_sourceList!Q2012</f>
        <v/>
      </c>
      <c r="T1833" s="99" t="str">
        <f t="shared" si="63"/>
        <v>1832|60|PS-01|PSKOV||0|0|0|</v>
      </c>
    </row>
    <row r="1834" spans="11:20">
      <c r="K1834">
        <v>1833</v>
      </c>
      <c r="L1834" s="68">
        <f t="shared" si="62"/>
        <v>60</v>
      </c>
      <c r="M1834" s="1" t="str">
        <f>rdxc_sourceList!K2013</f>
        <v>PS-02</v>
      </c>
      <c r="N1834" s="2" t="str">
        <f>rdxc_sourceList!L2013</f>
        <v>VELIKIYE LUKI</v>
      </c>
      <c r="O1834" s="103" t="str">
        <f>rdxc_sourceList!M2013</f>
        <v/>
      </c>
      <c r="P1834" s="60" t="str">
        <f>rdxc_sourceList!N2013</f>
        <v>0</v>
      </c>
      <c r="Q1834" s="60" t="str">
        <f>rdxc_sourceList!O2013</f>
        <v>0</v>
      </c>
      <c r="R1834" s="60" t="str">
        <f>rdxc_sourceList!P2013</f>
        <v>0</v>
      </c>
      <c r="S1834" t="str">
        <f>rdxc_sourceList!Q2013</f>
        <v/>
      </c>
      <c r="T1834" s="99" t="str">
        <f t="shared" si="63"/>
        <v>1833|60|PS-02|VELIKIYE LUKI||0|0|0|</v>
      </c>
    </row>
    <row r="1835" spans="11:20">
      <c r="K1835">
        <v>1834</v>
      </c>
      <c r="L1835" s="68">
        <f t="shared" si="62"/>
        <v>60</v>
      </c>
      <c r="M1835" s="1" t="str">
        <f>rdxc_sourceList!K2014</f>
        <v>PS-03</v>
      </c>
      <c r="N1835" s="2" t="str">
        <f>rdxc_sourceList!L2014</f>
        <v>BEZHANITSKY AREA</v>
      </c>
      <c r="O1835" s="103" t="str">
        <f>rdxc_sourceList!M2014</f>
        <v/>
      </c>
      <c r="P1835" s="60" t="str">
        <f>rdxc_sourceList!N2014</f>
        <v>0</v>
      </c>
      <c r="Q1835" s="60" t="str">
        <f>rdxc_sourceList!O2014</f>
        <v>0</v>
      </c>
      <c r="R1835" s="60" t="str">
        <f>rdxc_sourceList!P2014</f>
        <v>0</v>
      </c>
      <c r="S1835" t="str">
        <f>rdxc_sourceList!Q2014</f>
        <v/>
      </c>
      <c r="T1835" s="99" t="str">
        <f t="shared" si="63"/>
        <v>1834|60|PS-03|BEZHANITSKY AREA||0|0|0|</v>
      </c>
    </row>
    <row r="1836" spans="11:20">
      <c r="K1836">
        <v>1835</v>
      </c>
      <c r="L1836" s="68">
        <f t="shared" si="62"/>
        <v>60</v>
      </c>
      <c r="M1836" s="1" t="str">
        <f>rdxc_sourceList!K2015</f>
        <v>PS-04</v>
      </c>
      <c r="N1836" s="2" t="str">
        <f>rdxc_sourceList!L2015</f>
        <v>VELIKIYE LUKI AREA</v>
      </c>
      <c r="O1836" s="103" t="str">
        <f>rdxc_sourceList!M2015</f>
        <v/>
      </c>
      <c r="P1836" s="60" t="str">
        <f>rdxc_sourceList!N2015</f>
        <v>0</v>
      </c>
      <c r="Q1836" s="60" t="str">
        <f>rdxc_sourceList!O2015</f>
        <v>0</v>
      </c>
      <c r="R1836" s="60" t="str">
        <f>rdxc_sourceList!P2015</f>
        <v>0</v>
      </c>
      <c r="S1836" t="str">
        <f>rdxc_sourceList!Q2015</f>
        <v/>
      </c>
      <c r="T1836" s="99" t="str">
        <f t="shared" si="63"/>
        <v>1835|60|PS-04|VELIKIYE LUKI AREA||0|0|0|</v>
      </c>
    </row>
    <row r="1837" spans="11:20">
      <c r="K1837">
        <v>1836</v>
      </c>
      <c r="L1837" s="68">
        <f t="shared" si="62"/>
        <v>60</v>
      </c>
      <c r="M1837" s="1" t="str">
        <f>rdxc_sourceList!K2016</f>
        <v>PS-05</v>
      </c>
      <c r="N1837" s="2" t="str">
        <f>rdxc_sourceList!L2016</f>
        <v>GDOVSKY AREA / incl. GDOV/</v>
      </c>
      <c r="O1837" s="103" t="str">
        <f>rdxc_sourceList!M2016</f>
        <v/>
      </c>
      <c r="P1837" s="60" t="str">
        <f>rdxc_sourceList!N2016</f>
        <v>0</v>
      </c>
      <c r="Q1837" s="60" t="str">
        <f>rdxc_sourceList!O2016</f>
        <v>0</v>
      </c>
      <c r="R1837" s="60" t="str">
        <f>rdxc_sourceList!P2016</f>
        <v>0</v>
      </c>
      <c r="S1837" t="str">
        <f>rdxc_sourceList!Q2016</f>
        <v/>
      </c>
      <c r="T1837" s="99" t="str">
        <f t="shared" si="63"/>
        <v>1836|60|PS-05|GDOVSKY AREA / incl. GDOV/||0|0|0|</v>
      </c>
    </row>
    <row r="1838" spans="11:20">
      <c r="K1838">
        <v>1837</v>
      </c>
      <c r="L1838" s="68">
        <f t="shared" si="62"/>
        <v>60</v>
      </c>
      <c r="M1838" s="1" t="str">
        <f>rdxc_sourceList!K2017</f>
        <v>PS-06</v>
      </c>
      <c r="N1838" s="2" t="str">
        <f>rdxc_sourceList!L2017</f>
        <v>DEDOVICHSKY AREA</v>
      </c>
      <c r="O1838" s="103" t="str">
        <f>rdxc_sourceList!M2017</f>
        <v/>
      </c>
      <c r="P1838" s="60" t="str">
        <f>rdxc_sourceList!N2017</f>
        <v>0</v>
      </c>
      <c r="Q1838" s="60" t="str">
        <f>rdxc_sourceList!O2017</f>
        <v>0</v>
      </c>
      <c r="R1838" s="60" t="str">
        <f>rdxc_sourceList!P2017</f>
        <v>0</v>
      </c>
      <c r="S1838" t="str">
        <f>rdxc_sourceList!Q2017</f>
        <v/>
      </c>
      <c r="T1838" s="99" t="str">
        <f t="shared" si="63"/>
        <v>1837|60|PS-06|DEDOVICHSKY AREA||0|0|0|</v>
      </c>
    </row>
    <row r="1839" spans="11:20">
      <c r="K1839">
        <v>1838</v>
      </c>
      <c r="L1839" s="68">
        <f t="shared" si="62"/>
        <v>60</v>
      </c>
      <c r="M1839" s="1" t="str">
        <f>rdxc_sourceList!K2018</f>
        <v>PS-07</v>
      </c>
      <c r="N1839" s="2" t="str">
        <f>rdxc_sourceList!L2018</f>
        <v>DNOVSKY AREA / incl. DNO /</v>
      </c>
      <c r="O1839" s="103" t="str">
        <f>rdxc_sourceList!M2018</f>
        <v/>
      </c>
      <c r="P1839" s="60" t="str">
        <f>rdxc_sourceList!N2018</f>
        <v>0</v>
      </c>
      <c r="Q1839" s="60" t="str">
        <f>rdxc_sourceList!O2018</f>
        <v>0</v>
      </c>
      <c r="R1839" s="60" t="str">
        <f>rdxc_sourceList!P2018</f>
        <v>0</v>
      </c>
      <c r="S1839" t="str">
        <f>rdxc_sourceList!Q2018</f>
        <v/>
      </c>
      <c r="T1839" s="99" t="str">
        <f t="shared" si="63"/>
        <v>1838|60|PS-07|DNOVSKY AREA / incl. DNO /||0|0|0|</v>
      </c>
    </row>
    <row r="1840" spans="11:20">
      <c r="K1840">
        <v>1839</v>
      </c>
      <c r="L1840" s="68">
        <f t="shared" si="62"/>
        <v>60</v>
      </c>
      <c r="M1840" s="1" t="str">
        <f>rdxc_sourceList!K2019</f>
        <v>PS-08</v>
      </c>
      <c r="N1840" s="2" t="str">
        <f>rdxc_sourceList!L2019</f>
        <v>KRASNOGORODSKY AREA</v>
      </c>
      <c r="O1840" s="103" t="str">
        <f>rdxc_sourceList!M2019</f>
        <v/>
      </c>
      <c r="P1840" s="60" t="str">
        <f>rdxc_sourceList!N2019</f>
        <v>0</v>
      </c>
      <c r="Q1840" s="60" t="str">
        <f>rdxc_sourceList!O2019</f>
        <v>0</v>
      </c>
      <c r="R1840" s="60" t="str">
        <f>rdxc_sourceList!P2019</f>
        <v>0</v>
      </c>
      <c r="S1840" t="str">
        <f>rdxc_sourceList!Q2019</f>
        <v/>
      </c>
      <c r="T1840" s="99" t="str">
        <f t="shared" si="63"/>
        <v>1839|60|PS-08|KRASNOGORODSKY AREA||0|0|0|</v>
      </c>
    </row>
    <row r="1841" spans="11:20">
      <c r="K1841">
        <v>1840</v>
      </c>
      <c r="L1841" s="68">
        <f t="shared" si="62"/>
        <v>60</v>
      </c>
      <c r="M1841" s="1" t="str">
        <f>rdxc_sourceList!K2020</f>
        <v>PS-09</v>
      </c>
      <c r="N1841" s="2" t="str">
        <f>rdxc_sourceList!L2020</f>
        <v>KUNYINSKY AREA</v>
      </c>
      <c r="O1841" s="103" t="str">
        <f>rdxc_sourceList!M2020</f>
        <v/>
      </c>
      <c r="P1841" s="60" t="str">
        <f>rdxc_sourceList!N2020</f>
        <v>0</v>
      </c>
      <c r="Q1841" s="60" t="str">
        <f>rdxc_sourceList!O2020</f>
        <v>0</v>
      </c>
      <c r="R1841" s="60" t="str">
        <f>rdxc_sourceList!P2020</f>
        <v>0</v>
      </c>
      <c r="S1841" t="str">
        <f>rdxc_sourceList!Q2020</f>
        <v/>
      </c>
      <c r="T1841" s="99" t="str">
        <f t="shared" si="63"/>
        <v>1840|60|PS-09|KUNYINSKY AREA||0|0|0|</v>
      </c>
    </row>
    <row r="1842" spans="11:20">
      <c r="K1842">
        <v>1841</v>
      </c>
      <c r="L1842" s="68">
        <f t="shared" si="62"/>
        <v>60</v>
      </c>
      <c r="M1842" s="1" t="str">
        <f>rdxc_sourceList!K2021</f>
        <v>PS-10</v>
      </c>
      <c r="N1842" s="2" t="str">
        <f>rdxc_sourceList!L2021</f>
        <v>LOKNYANSKY AREA</v>
      </c>
      <c r="O1842" s="103" t="str">
        <f>rdxc_sourceList!M2021</f>
        <v/>
      </c>
      <c r="P1842" s="60" t="str">
        <f>rdxc_sourceList!N2021</f>
        <v>0</v>
      </c>
      <c r="Q1842" s="60" t="str">
        <f>rdxc_sourceList!O2021</f>
        <v>0</v>
      </c>
      <c r="R1842" s="60" t="str">
        <f>rdxc_sourceList!P2021</f>
        <v>0</v>
      </c>
      <c r="S1842" t="str">
        <f>rdxc_sourceList!Q2021</f>
        <v/>
      </c>
      <c r="T1842" s="99" t="str">
        <f t="shared" si="63"/>
        <v>1841|60|PS-10|LOKNYANSKY AREA||0|0|0|</v>
      </c>
    </row>
    <row r="1843" spans="11:20">
      <c r="K1843">
        <v>1842</v>
      </c>
      <c r="L1843" s="68">
        <f t="shared" si="62"/>
        <v>60</v>
      </c>
      <c r="M1843" s="1" t="str">
        <f>rdxc_sourceList!K2022</f>
        <v>PS-11</v>
      </c>
      <c r="N1843" s="2" t="str">
        <f>rdxc_sourceList!L2022</f>
        <v>NEVELSKY AREA / incl. NEVEL/</v>
      </c>
      <c r="O1843" s="103" t="str">
        <f>rdxc_sourceList!M2022</f>
        <v/>
      </c>
      <c r="P1843" s="60" t="str">
        <f>rdxc_sourceList!N2022</f>
        <v>0</v>
      </c>
      <c r="Q1843" s="60" t="str">
        <f>rdxc_sourceList!O2022</f>
        <v>0</v>
      </c>
      <c r="R1843" s="60" t="str">
        <f>rdxc_sourceList!P2022</f>
        <v>0</v>
      </c>
      <c r="S1843" t="str">
        <f>rdxc_sourceList!Q2022</f>
        <v/>
      </c>
      <c r="T1843" s="99" t="str">
        <f t="shared" si="63"/>
        <v>1842|60|PS-11|NEVELSKY AREA / incl. NEVEL/||0|0|0|</v>
      </c>
    </row>
    <row r="1844" spans="11:20">
      <c r="K1844">
        <v>1843</v>
      </c>
      <c r="L1844" s="68">
        <f t="shared" si="62"/>
        <v>60</v>
      </c>
      <c r="M1844" s="1" t="str">
        <f>rdxc_sourceList!K2023</f>
        <v>PS-12</v>
      </c>
      <c r="N1844" s="2" t="str">
        <f>rdxc_sourceList!L2023</f>
        <v>NOVORZHEVSKY AREA / incl. NOVORZhEV/</v>
      </c>
      <c r="O1844" s="103" t="str">
        <f>rdxc_sourceList!M2023</f>
        <v/>
      </c>
      <c r="P1844" s="60" t="str">
        <f>rdxc_sourceList!N2023</f>
        <v>0</v>
      </c>
      <c r="Q1844" s="60" t="str">
        <f>rdxc_sourceList!O2023</f>
        <v>0</v>
      </c>
      <c r="R1844" s="60" t="str">
        <f>rdxc_sourceList!P2023</f>
        <v>0</v>
      </c>
      <c r="S1844" t="str">
        <f>rdxc_sourceList!Q2023</f>
        <v/>
      </c>
      <c r="T1844" s="99" t="str">
        <f t="shared" si="63"/>
        <v>1843|60|PS-12|NOVORZHEVSKY AREA / incl. NOVORZhEV/||0|0|0|</v>
      </c>
    </row>
    <row r="1845" spans="11:20">
      <c r="K1845">
        <v>1844</v>
      </c>
      <c r="L1845" s="68">
        <f t="shared" si="62"/>
        <v>60</v>
      </c>
      <c r="M1845" s="1" t="str">
        <f>rdxc_sourceList!K2024</f>
        <v>PS-13</v>
      </c>
      <c r="N1845" s="2" t="str">
        <f>rdxc_sourceList!L2024</f>
        <v>NOVOSOKOLNICHESKY AREA / incl. NOVOSOKOLNIKI /</v>
      </c>
      <c r="O1845" s="103" t="str">
        <f>rdxc_sourceList!M2024</f>
        <v/>
      </c>
      <c r="P1845" s="60" t="str">
        <f>rdxc_sourceList!N2024</f>
        <v>0</v>
      </c>
      <c r="Q1845" s="60" t="str">
        <f>rdxc_sourceList!O2024</f>
        <v>0</v>
      </c>
      <c r="R1845" s="60" t="str">
        <f>rdxc_sourceList!P2024</f>
        <v>0</v>
      </c>
      <c r="S1845" t="str">
        <f>rdxc_sourceList!Q2024</f>
        <v/>
      </c>
      <c r="T1845" s="99" t="str">
        <f t="shared" si="63"/>
        <v>1844|60|PS-13|NOVOSOKOLNICHESKY AREA / incl. NOVOSOKOLNIKI /||0|0|0|</v>
      </c>
    </row>
    <row r="1846" spans="11:20">
      <c r="K1846">
        <v>1845</v>
      </c>
      <c r="L1846" s="68">
        <f t="shared" si="62"/>
        <v>60</v>
      </c>
      <c r="M1846" s="1" t="str">
        <f>rdxc_sourceList!K2025</f>
        <v>PS-14</v>
      </c>
      <c r="N1846" s="2" t="str">
        <f>rdxc_sourceList!L2025</f>
        <v>OPOCHETSKY AREA / incl. OPOChKA/</v>
      </c>
      <c r="O1846" s="103" t="str">
        <f>rdxc_sourceList!M2025</f>
        <v/>
      </c>
      <c r="P1846" s="60" t="str">
        <f>rdxc_sourceList!N2025</f>
        <v>0</v>
      </c>
      <c r="Q1846" s="60" t="str">
        <f>rdxc_sourceList!O2025</f>
        <v>0</v>
      </c>
      <c r="R1846" s="60" t="str">
        <f>rdxc_sourceList!P2025</f>
        <v>0</v>
      </c>
      <c r="S1846" t="str">
        <f>rdxc_sourceList!Q2025</f>
        <v/>
      </c>
      <c r="T1846" s="99" t="str">
        <f t="shared" si="63"/>
        <v>1845|60|PS-14|OPOCHETSKY AREA / incl. OPOChKA/||0|0|0|</v>
      </c>
    </row>
    <row r="1847" spans="11:20">
      <c r="K1847">
        <v>1846</v>
      </c>
      <c r="L1847" s="68">
        <f t="shared" si="62"/>
        <v>60</v>
      </c>
      <c r="M1847" s="1" t="str">
        <f>rdxc_sourceList!K2026</f>
        <v>PS-15</v>
      </c>
      <c r="N1847" s="2" t="str">
        <f>rdxc_sourceList!L2026</f>
        <v>OSTROVSKY AREA / incl. OSTROV /</v>
      </c>
      <c r="O1847" s="103" t="str">
        <f>rdxc_sourceList!M2026</f>
        <v/>
      </c>
      <c r="P1847" s="60" t="str">
        <f>rdxc_sourceList!N2026</f>
        <v>0</v>
      </c>
      <c r="Q1847" s="60" t="str">
        <f>rdxc_sourceList!O2026</f>
        <v>0</v>
      </c>
      <c r="R1847" s="60" t="str">
        <f>rdxc_sourceList!P2026</f>
        <v>0</v>
      </c>
      <c r="S1847" t="str">
        <f>rdxc_sourceList!Q2026</f>
        <v/>
      </c>
      <c r="T1847" s="99" t="str">
        <f t="shared" si="63"/>
        <v>1846|60|PS-15|OSTROVSKY AREA / incl. OSTROV /||0|0|0|</v>
      </c>
    </row>
    <row r="1848" spans="11:20">
      <c r="K1848">
        <v>1847</v>
      </c>
      <c r="L1848" s="68">
        <f t="shared" si="62"/>
        <v>60</v>
      </c>
      <c r="M1848" s="1" t="str">
        <f>rdxc_sourceList!K2027</f>
        <v>PS-16</v>
      </c>
      <c r="N1848" s="2" t="str">
        <f>rdxc_sourceList!L2027</f>
        <v>PALKINSKY AREA</v>
      </c>
      <c r="O1848" s="103" t="str">
        <f>rdxc_sourceList!M2027</f>
        <v/>
      </c>
      <c r="P1848" s="60" t="str">
        <f>rdxc_sourceList!N2027</f>
        <v>0</v>
      </c>
      <c r="Q1848" s="60" t="str">
        <f>rdxc_sourceList!O2027</f>
        <v>0</v>
      </c>
      <c r="R1848" s="60" t="str">
        <f>rdxc_sourceList!P2027</f>
        <v>0</v>
      </c>
      <c r="S1848" t="str">
        <f>rdxc_sourceList!Q2027</f>
        <v/>
      </c>
      <c r="T1848" s="99" t="str">
        <f t="shared" si="63"/>
        <v>1847|60|PS-16|PALKINSKY AREA||0|0|0|</v>
      </c>
    </row>
    <row r="1849" spans="11:20">
      <c r="K1849">
        <v>1848</v>
      </c>
      <c r="L1849" s="68">
        <f t="shared" si="62"/>
        <v>60</v>
      </c>
      <c r="M1849" s="1" t="str">
        <f>rdxc_sourceList!K2028</f>
        <v>PS-17</v>
      </c>
      <c r="N1849" s="2" t="str">
        <f>rdxc_sourceList!L2028</f>
        <v>PECHORSKY AREA / incl. PECHORA /</v>
      </c>
      <c r="O1849" s="103" t="str">
        <f>rdxc_sourceList!M2028</f>
        <v/>
      </c>
      <c r="P1849" s="60" t="str">
        <f>rdxc_sourceList!N2028</f>
        <v>0</v>
      </c>
      <c r="Q1849" s="60" t="str">
        <f>rdxc_sourceList!O2028</f>
        <v>0</v>
      </c>
      <c r="R1849" s="60" t="str">
        <f>rdxc_sourceList!P2028</f>
        <v>0</v>
      </c>
      <c r="S1849" t="str">
        <f>rdxc_sourceList!Q2028</f>
        <v/>
      </c>
      <c r="T1849" s="99" t="str">
        <f t="shared" si="63"/>
        <v>1848|60|PS-17|PECHORSKY AREA / incl. PECHORA /||0|0|0|</v>
      </c>
    </row>
    <row r="1850" spans="11:20">
      <c r="K1850">
        <v>1849</v>
      </c>
      <c r="L1850" s="68">
        <f t="shared" si="62"/>
        <v>60</v>
      </c>
      <c r="M1850" s="1" t="str">
        <f>rdxc_sourceList!K2029</f>
        <v>PS-18</v>
      </c>
      <c r="N1850" s="2" t="str">
        <f>rdxc_sourceList!L2029</f>
        <v>PLUSSKY AREA</v>
      </c>
      <c r="O1850" s="103" t="str">
        <f>rdxc_sourceList!M2029</f>
        <v/>
      </c>
      <c r="P1850" s="60" t="str">
        <f>rdxc_sourceList!N2029</f>
        <v>0</v>
      </c>
      <c r="Q1850" s="60" t="str">
        <f>rdxc_sourceList!O2029</f>
        <v>0</v>
      </c>
      <c r="R1850" s="60" t="str">
        <f>rdxc_sourceList!P2029</f>
        <v>0</v>
      </c>
      <c r="S1850" t="str">
        <f>rdxc_sourceList!Q2029</f>
        <v/>
      </c>
      <c r="T1850" s="99" t="str">
        <f t="shared" si="63"/>
        <v>1849|60|PS-18|PLUSSKY AREA||0|0|0|</v>
      </c>
    </row>
    <row r="1851" spans="11:20">
      <c r="K1851">
        <v>1850</v>
      </c>
      <c r="L1851" s="68">
        <f t="shared" si="62"/>
        <v>60</v>
      </c>
      <c r="M1851" s="1" t="str">
        <f>rdxc_sourceList!K2030</f>
        <v>PS-19</v>
      </c>
      <c r="N1851" s="2" t="str">
        <f>rdxc_sourceList!L2030</f>
        <v>PORKHOVSKY AREA / incl. PORHOV/</v>
      </c>
      <c r="O1851" s="103" t="str">
        <f>rdxc_sourceList!M2030</f>
        <v/>
      </c>
      <c r="P1851" s="60" t="str">
        <f>rdxc_sourceList!N2030</f>
        <v>0</v>
      </c>
      <c r="Q1851" s="60" t="str">
        <f>rdxc_sourceList!O2030</f>
        <v>0</v>
      </c>
      <c r="R1851" s="60" t="str">
        <f>rdxc_sourceList!P2030</f>
        <v>0</v>
      </c>
      <c r="S1851" t="str">
        <f>rdxc_sourceList!Q2030</f>
        <v/>
      </c>
      <c r="T1851" s="99" t="str">
        <f t="shared" si="63"/>
        <v>1850|60|PS-19|PORKHOVSKY AREA / incl. PORHOV/||0|0|0|</v>
      </c>
    </row>
    <row r="1852" spans="11:20">
      <c r="K1852">
        <v>1851</v>
      </c>
      <c r="L1852" s="68">
        <f t="shared" si="62"/>
        <v>60</v>
      </c>
      <c r="M1852" s="1" t="str">
        <f>rdxc_sourceList!K2031</f>
        <v>PS-20</v>
      </c>
      <c r="N1852" s="2" t="str">
        <f>rdxc_sourceList!L2031</f>
        <v>PSKOVSKY AREA</v>
      </c>
      <c r="O1852" s="103" t="str">
        <f>rdxc_sourceList!M2031</f>
        <v/>
      </c>
      <c r="P1852" s="60" t="str">
        <f>rdxc_sourceList!N2031</f>
        <v>0</v>
      </c>
      <c r="Q1852" s="60" t="str">
        <f>rdxc_sourceList!O2031</f>
        <v>0</v>
      </c>
      <c r="R1852" s="60" t="str">
        <f>rdxc_sourceList!P2031</f>
        <v>0</v>
      </c>
      <c r="S1852" t="str">
        <f>rdxc_sourceList!Q2031</f>
        <v/>
      </c>
      <c r="T1852" s="99" t="str">
        <f t="shared" si="63"/>
        <v>1851|60|PS-20|PSKOVSKY AREA||0|0|0|</v>
      </c>
    </row>
    <row r="1853" spans="11:20">
      <c r="K1853">
        <v>1852</v>
      </c>
      <c r="L1853" s="68">
        <f t="shared" si="62"/>
        <v>60</v>
      </c>
      <c r="M1853" s="1" t="str">
        <f>rdxc_sourceList!K2032</f>
        <v>PS-21</v>
      </c>
      <c r="N1853" s="2" t="str">
        <f>rdxc_sourceList!L2032</f>
        <v>PUSTOSHKINSKY AREA / incl. PUSTOShKA/</v>
      </c>
      <c r="O1853" s="103" t="str">
        <f>rdxc_sourceList!M2032</f>
        <v/>
      </c>
      <c r="P1853" s="60" t="str">
        <f>rdxc_sourceList!N2032</f>
        <v>0</v>
      </c>
      <c r="Q1853" s="60" t="str">
        <f>rdxc_sourceList!O2032</f>
        <v>0</v>
      </c>
      <c r="R1853" s="60" t="str">
        <f>rdxc_sourceList!P2032</f>
        <v>0</v>
      </c>
      <c r="S1853" t="str">
        <f>rdxc_sourceList!Q2032</f>
        <v/>
      </c>
      <c r="T1853" s="99" t="str">
        <f t="shared" si="63"/>
        <v>1852|60|PS-21|PUSTOSHKINSKY AREA / incl. PUSTOShKA/||0|0|0|</v>
      </c>
    </row>
    <row r="1854" spans="11:20">
      <c r="K1854">
        <v>1853</v>
      </c>
      <c r="L1854" s="68">
        <f t="shared" si="62"/>
        <v>60</v>
      </c>
      <c r="M1854" s="1" t="str">
        <f>rdxc_sourceList!K2033</f>
        <v>PS-22</v>
      </c>
      <c r="N1854" s="2" t="str">
        <f>rdxc_sourceList!L2033</f>
        <v>PUSHKINOGORSKY AREA</v>
      </c>
      <c r="O1854" s="103" t="str">
        <f>rdxc_sourceList!M2033</f>
        <v/>
      </c>
      <c r="P1854" s="60" t="str">
        <f>rdxc_sourceList!N2033</f>
        <v>0</v>
      </c>
      <c r="Q1854" s="60" t="str">
        <f>rdxc_sourceList!O2033</f>
        <v>0</v>
      </c>
      <c r="R1854" s="60" t="str">
        <f>rdxc_sourceList!P2033</f>
        <v>0</v>
      </c>
      <c r="S1854" t="str">
        <f>rdxc_sourceList!Q2033</f>
        <v/>
      </c>
      <c r="T1854" s="99" t="str">
        <f t="shared" si="63"/>
        <v>1853|60|PS-22|PUSHKINOGORSKY AREA||0|0|0|</v>
      </c>
    </row>
    <row r="1855" spans="11:20">
      <c r="K1855">
        <v>1854</v>
      </c>
      <c r="L1855" s="68">
        <f t="shared" si="62"/>
        <v>60</v>
      </c>
      <c r="M1855" s="1" t="str">
        <f>rdxc_sourceList!K2034</f>
        <v>PS-23</v>
      </c>
      <c r="N1855" s="2" t="str">
        <f>rdxc_sourceList!L2034</f>
        <v>PYTALOVSKY AREA / incl. PYTALOVO/</v>
      </c>
      <c r="O1855" s="103" t="str">
        <f>rdxc_sourceList!M2034</f>
        <v/>
      </c>
      <c r="P1855" s="60" t="str">
        <f>rdxc_sourceList!N2034</f>
        <v>0</v>
      </c>
      <c r="Q1855" s="60" t="str">
        <f>rdxc_sourceList!O2034</f>
        <v>0</v>
      </c>
      <c r="R1855" s="60" t="str">
        <f>rdxc_sourceList!P2034</f>
        <v>0</v>
      </c>
      <c r="S1855" t="str">
        <f>rdxc_sourceList!Q2034</f>
        <v/>
      </c>
      <c r="T1855" s="99" t="str">
        <f t="shared" si="63"/>
        <v>1854|60|PS-23|PYTALOVSKY AREA / incl. PYTALOVO/||0|0|0|</v>
      </c>
    </row>
    <row r="1856" spans="11:20">
      <c r="K1856">
        <v>1855</v>
      </c>
      <c r="L1856" s="68">
        <f t="shared" si="62"/>
        <v>60</v>
      </c>
      <c r="M1856" s="1" t="str">
        <f>rdxc_sourceList!K2035</f>
        <v>PS-24</v>
      </c>
      <c r="N1856" s="2" t="str">
        <f>rdxc_sourceList!L2035</f>
        <v>SEBEZHSKY AREA / incl. SEBEZh/</v>
      </c>
      <c r="O1856" s="103" t="str">
        <f>rdxc_sourceList!M2035</f>
        <v/>
      </c>
      <c r="P1856" s="60" t="str">
        <f>rdxc_sourceList!N2035</f>
        <v>0</v>
      </c>
      <c r="Q1856" s="60" t="str">
        <f>rdxc_sourceList!O2035</f>
        <v>0</v>
      </c>
      <c r="R1856" s="60" t="str">
        <f>rdxc_sourceList!P2035</f>
        <v>0</v>
      </c>
      <c r="S1856" t="str">
        <f>rdxc_sourceList!Q2035</f>
        <v/>
      </c>
      <c r="T1856" s="99" t="str">
        <f t="shared" si="63"/>
        <v>1855|60|PS-24|SEBEZHSKY AREA / incl. SEBEZh/||0|0|0|</v>
      </c>
    </row>
    <row r="1857" spans="11:20">
      <c r="K1857">
        <v>1856</v>
      </c>
      <c r="L1857" s="68">
        <f t="shared" si="62"/>
        <v>60</v>
      </c>
      <c r="M1857" s="1" t="str">
        <f>rdxc_sourceList!K2036</f>
        <v>PS-25</v>
      </c>
      <c r="N1857" s="2" t="str">
        <f>rdxc_sourceList!L2036</f>
        <v>STRUGO-KRASNENSKIY AREA</v>
      </c>
      <c r="O1857" s="103" t="str">
        <f>rdxc_sourceList!M2036</f>
        <v/>
      </c>
      <c r="P1857" s="60" t="str">
        <f>rdxc_sourceList!N2036</f>
        <v>0</v>
      </c>
      <c r="Q1857" s="60" t="str">
        <f>rdxc_sourceList!O2036</f>
        <v>0</v>
      </c>
      <c r="R1857" s="60" t="str">
        <f>rdxc_sourceList!P2036</f>
        <v>0</v>
      </c>
      <c r="S1857" t="str">
        <f>rdxc_sourceList!Q2036</f>
        <v/>
      </c>
      <c r="T1857" s="99" t="str">
        <f t="shared" si="63"/>
        <v>1856|60|PS-25|STRUGO-KRASNENSKIY AREA||0|0|0|</v>
      </c>
    </row>
    <row r="1858" spans="11:20">
      <c r="K1858">
        <v>1857</v>
      </c>
      <c r="L1858" s="68">
        <f t="shared" si="62"/>
        <v>60</v>
      </c>
      <c r="M1858" s="1" t="str">
        <f>rdxc_sourceList!K2037</f>
        <v>PS-26</v>
      </c>
      <c r="N1858" s="2" t="str">
        <f>rdxc_sourceList!L2037</f>
        <v>USVYATSKY AREA</v>
      </c>
      <c r="O1858" s="103" t="str">
        <f>rdxc_sourceList!M2037</f>
        <v/>
      </c>
      <c r="P1858" s="60" t="str">
        <f>rdxc_sourceList!N2037</f>
        <v>0</v>
      </c>
      <c r="Q1858" s="60" t="str">
        <f>rdxc_sourceList!O2037</f>
        <v>0</v>
      </c>
      <c r="R1858" s="60" t="str">
        <f>rdxc_sourceList!P2037</f>
        <v>0</v>
      </c>
      <c r="S1858" t="str">
        <f>rdxc_sourceList!Q2037</f>
        <v/>
      </c>
      <c r="T1858" s="99" t="str">
        <f t="shared" si="63"/>
        <v>1857|60|PS-26|USVYATSKY AREA||0|0|0|</v>
      </c>
    </row>
    <row r="1859" spans="11:20">
      <c r="K1859">
        <v>1858</v>
      </c>
      <c r="L1859" s="68">
        <f t="shared" ref="L1859:L1922" si="64">VLOOKUP(LEFT(M1859,2),$B$2:$C$92,2,0)</f>
        <v>61</v>
      </c>
      <c r="M1859" s="77" t="str">
        <f>rdxc_sourceList!K2041</f>
        <v>RA-01</v>
      </c>
      <c r="N1859" s="78" t="str">
        <f>rdxc_sourceList!L2041</f>
        <v>ZHELEZNODOROZHNY DISTRICT of RYAZAN</v>
      </c>
      <c r="O1859" s="104" t="str">
        <f>rdxc_sourceList!M2041</f>
        <v/>
      </c>
      <c r="P1859" s="80" t="str">
        <f>rdxc_sourceList!N2041</f>
        <v>0</v>
      </c>
      <c r="Q1859" s="80" t="str">
        <f>rdxc_sourceList!O2041</f>
        <v>0</v>
      </c>
      <c r="R1859" s="80" t="str">
        <f>rdxc_sourceList!P2041</f>
        <v>0</v>
      </c>
      <c r="S1859" s="81" t="str">
        <f>rdxc_sourceList!Q2041</f>
        <v/>
      </c>
      <c r="T1859" s="99" t="str">
        <f t="shared" ref="T1859:T1922" si="65">K1859&amp;"|"&amp;L1859&amp;"|"&amp;M1859&amp;"|"&amp;N1859&amp;"|"&amp;IF(O1859 &lt;&gt; "",TEXT(O1859,"yyyy-mm-dd"),"")&amp;"|"&amp;P1859&amp;"|"&amp;Q1859&amp;"|"&amp;R1859&amp;"|"&amp;S1859</f>
        <v>1858|61|RA-01|ZHELEZNODOROZHNY DISTRICT of RYAZAN||0|0|0|</v>
      </c>
    </row>
    <row r="1860" spans="11:20">
      <c r="K1860">
        <v>1859</v>
      </c>
      <c r="L1860" s="68">
        <f t="shared" si="64"/>
        <v>61</v>
      </c>
      <c r="M1860" s="1" t="str">
        <f>rdxc_sourceList!K2042</f>
        <v>RA-02</v>
      </c>
      <c r="N1860" s="2" t="str">
        <f>rdxc_sourceList!L2042</f>
        <v>MOSKOVSKY DISTRICT of RYAZAN</v>
      </c>
      <c r="O1860" s="103" t="str">
        <f>rdxc_sourceList!M2042</f>
        <v/>
      </c>
      <c r="P1860" s="60" t="str">
        <f>rdxc_sourceList!N2042</f>
        <v>0</v>
      </c>
      <c r="Q1860" s="60" t="str">
        <f>rdxc_sourceList!O2042</f>
        <v>0</v>
      </c>
      <c r="R1860" s="60" t="str">
        <f>rdxc_sourceList!P2042</f>
        <v>0</v>
      </c>
      <c r="S1860" t="str">
        <f>rdxc_sourceList!Q2042</f>
        <v/>
      </c>
      <c r="T1860" s="99" t="str">
        <f t="shared" si="65"/>
        <v>1859|61|RA-02|MOSKOVSKY DISTRICT of RYAZAN||0|0|0|</v>
      </c>
    </row>
    <row r="1861" spans="11:20">
      <c r="K1861">
        <v>1860</v>
      </c>
      <c r="L1861" s="68">
        <f t="shared" si="64"/>
        <v>61</v>
      </c>
      <c r="M1861" s="1" t="str">
        <f>rdxc_sourceList!K2043</f>
        <v>RA-03</v>
      </c>
      <c r="N1861" s="2" t="str">
        <f>rdxc_sourceList!L2043</f>
        <v>OKTIABRSKY DISTRICT of RYAZAN</v>
      </c>
      <c r="O1861" s="103" t="str">
        <f>rdxc_sourceList!M2043</f>
        <v/>
      </c>
      <c r="P1861" s="60" t="str">
        <f>rdxc_sourceList!N2043</f>
        <v>0</v>
      </c>
      <c r="Q1861" s="60" t="str">
        <f>rdxc_sourceList!O2043</f>
        <v>0</v>
      </c>
      <c r="R1861" s="60" t="str">
        <f>rdxc_sourceList!P2043</f>
        <v>0</v>
      </c>
      <c r="S1861" t="str">
        <f>rdxc_sourceList!Q2043</f>
        <v/>
      </c>
      <c r="T1861" s="99" t="str">
        <f t="shared" si="65"/>
        <v>1860|61|RA-03|OKTIABRSKY DISTRICT of RYAZAN||0|0|0|</v>
      </c>
    </row>
    <row r="1862" spans="11:20">
      <c r="K1862">
        <v>1861</v>
      </c>
      <c r="L1862" s="68">
        <f t="shared" si="64"/>
        <v>61</v>
      </c>
      <c r="M1862" s="1" t="str">
        <f>rdxc_sourceList!K2044</f>
        <v>RA-04</v>
      </c>
      <c r="N1862" s="2" t="str">
        <f>rdxc_sourceList!L2044</f>
        <v>SOVETSKY DISTRICT of RYAZAN</v>
      </c>
      <c r="O1862" s="103" t="str">
        <f>rdxc_sourceList!M2044</f>
        <v/>
      </c>
      <c r="P1862" s="60" t="str">
        <f>rdxc_sourceList!N2044</f>
        <v>0</v>
      </c>
      <c r="Q1862" s="60" t="str">
        <f>rdxc_sourceList!O2044</f>
        <v>0</v>
      </c>
      <c r="R1862" s="60" t="str">
        <f>rdxc_sourceList!P2044</f>
        <v>0</v>
      </c>
      <c r="S1862" t="str">
        <f>rdxc_sourceList!Q2044</f>
        <v/>
      </c>
      <c r="T1862" s="99" t="str">
        <f t="shared" si="65"/>
        <v>1861|61|RA-04|SOVETSKY DISTRICT of RYAZAN||0|0|0|</v>
      </c>
    </row>
    <row r="1863" spans="11:20">
      <c r="K1863">
        <v>1862</v>
      </c>
      <c r="L1863" s="68">
        <f t="shared" si="64"/>
        <v>61</v>
      </c>
      <c r="M1863" s="1" t="str">
        <f>rdxc_sourceList!K2045</f>
        <v>RA-05</v>
      </c>
      <c r="N1863" s="2" t="str">
        <f>rdxc_sourceList!L2045</f>
        <v>KASIMOV</v>
      </c>
      <c r="O1863" s="103" t="str">
        <f>rdxc_sourceList!M2045</f>
        <v/>
      </c>
      <c r="P1863" s="60" t="str">
        <f>rdxc_sourceList!N2045</f>
        <v>0</v>
      </c>
      <c r="Q1863" s="60" t="str">
        <f>rdxc_sourceList!O2045</f>
        <v>0</v>
      </c>
      <c r="R1863" s="60" t="str">
        <f>rdxc_sourceList!P2045</f>
        <v>0</v>
      </c>
      <c r="S1863" t="str">
        <f>rdxc_sourceList!Q2045</f>
        <v/>
      </c>
      <c r="T1863" s="99" t="str">
        <f t="shared" si="65"/>
        <v>1862|61|RA-05|KASIMOV||0|0|0|</v>
      </c>
    </row>
    <row r="1864" spans="11:20">
      <c r="K1864">
        <v>1863</v>
      </c>
      <c r="L1864" s="68">
        <f t="shared" si="64"/>
        <v>61</v>
      </c>
      <c r="M1864" s="1" t="str">
        <f>rdxc_sourceList!K2046</f>
        <v>RA-06</v>
      </c>
      <c r="N1864" s="2" t="str">
        <f>rdxc_sourceList!L2046</f>
        <v>SASOVO</v>
      </c>
      <c r="O1864" s="103" t="str">
        <f>rdxc_sourceList!M2046</f>
        <v/>
      </c>
      <c r="P1864" s="60" t="str">
        <f>rdxc_sourceList!N2046</f>
        <v>0</v>
      </c>
      <c r="Q1864" s="60" t="str">
        <f>rdxc_sourceList!O2046</f>
        <v>0</v>
      </c>
      <c r="R1864" s="60" t="str">
        <f>rdxc_sourceList!P2046</f>
        <v>0</v>
      </c>
      <c r="S1864" t="str">
        <f>rdxc_sourceList!Q2046</f>
        <v/>
      </c>
      <c r="T1864" s="99" t="str">
        <f t="shared" si="65"/>
        <v>1863|61|RA-06|SASOVO||0|0|0|</v>
      </c>
    </row>
    <row r="1865" spans="11:20">
      <c r="K1865">
        <v>1864</v>
      </c>
      <c r="L1865" s="68">
        <f t="shared" si="64"/>
        <v>61</v>
      </c>
      <c r="M1865" s="1" t="str">
        <f>rdxc_sourceList!K2047</f>
        <v>RA-07</v>
      </c>
      <c r="N1865" s="2" t="str">
        <f>rdxc_sourceList!L2047</f>
        <v>SKOPIN</v>
      </c>
      <c r="O1865" s="103" t="str">
        <f>rdxc_sourceList!M2047</f>
        <v/>
      </c>
      <c r="P1865" s="60" t="str">
        <f>rdxc_sourceList!N2047</f>
        <v>0</v>
      </c>
      <c r="Q1865" s="60" t="str">
        <f>rdxc_sourceList!O2047</f>
        <v>0</v>
      </c>
      <c r="R1865" s="60" t="str">
        <f>rdxc_sourceList!P2047</f>
        <v>0</v>
      </c>
      <c r="S1865" t="str">
        <f>rdxc_sourceList!Q2047</f>
        <v/>
      </c>
      <c r="T1865" s="99" t="str">
        <f t="shared" si="65"/>
        <v>1864|61|RA-07|SKOPIN||0|0|0|</v>
      </c>
    </row>
    <row r="1866" spans="11:20">
      <c r="K1866">
        <v>1865</v>
      </c>
      <c r="L1866" s="68">
        <f t="shared" si="64"/>
        <v>61</v>
      </c>
      <c r="M1866" s="1" t="str">
        <f>rdxc_sourceList!K2048</f>
        <v>RA-08</v>
      </c>
      <c r="N1866" s="2" t="str">
        <f>rdxc_sourceList!L2048</f>
        <v>ERMISHINSKY AREA</v>
      </c>
      <c r="O1866" s="103" t="str">
        <f>rdxc_sourceList!M2048</f>
        <v/>
      </c>
      <c r="P1866" s="60" t="str">
        <f>rdxc_sourceList!N2048</f>
        <v>0</v>
      </c>
      <c r="Q1866" s="60" t="str">
        <f>rdxc_sourceList!O2048</f>
        <v>0</v>
      </c>
      <c r="R1866" s="60" t="str">
        <f>rdxc_sourceList!P2048</f>
        <v>0</v>
      </c>
      <c r="S1866" t="str">
        <f>rdxc_sourceList!Q2048</f>
        <v/>
      </c>
      <c r="T1866" s="99" t="str">
        <f t="shared" si="65"/>
        <v>1865|61|RA-08|ERMISHINSKY AREA||0|0|0|</v>
      </c>
    </row>
    <row r="1867" spans="11:20">
      <c r="K1867">
        <v>1866</v>
      </c>
      <c r="L1867" s="68">
        <f t="shared" si="64"/>
        <v>61</v>
      </c>
      <c r="M1867" s="1" t="str">
        <f>rdxc_sourceList!K2049</f>
        <v>RA-09</v>
      </c>
      <c r="N1867" s="2" t="str">
        <f>rdxc_sourceList!L2049</f>
        <v>ZAKHAROVSKY AREA</v>
      </c>
      <c r="O1867" s="103" t="str">
        <f>rdxc_sourceList!M2049</f>
        <v/>
      </c>
      <c r="P1867" s="60" t="str">
        <f>rdxc_sourceList!N2049</f>
        <v>0</v>
      </c>
      <c r="Q1867" s="60" t="str">
        <f>rdxc_sourceList!O2049</f>
        <v>0</v>
      </c>
      <c r="R1867" s="60" t="str">
        <f>rdxc_sourceList!P2049</f>
        <v>0</v>
      </c>
      <c r="S1867" t="str">
        <f>rdxc_sourceList!Q2049</f>
        <v/>
      </c>
      <c r="T1867" s="99" t="str">
        <f t="shared" si="65"/>
        <v>1866|61|RA-09|ZAKHAROVSKY AREA||0|0|0|</v>
      </c>
    </row>
    <row r="1868" spans="11:20">
      <c r="K1868">
        <v>1867</v>
      </c>
      <c r="L1868" s="68">
        <f t="shared" si="64"/>
        <v>61</v>
      </c>
      <c r="M1868" s="1" t="str">
        <f>rdxc_sourceList!K2050</f>
        <v>RA-10</v>
      </c>
      <c r="N1868" s="2" t="str">
        <f>rdxc_sourceList!L2050</f>
        <v>KADOMSKY AREA</v>
      </c>
      <c r="O1868" s="103" t="str">
        <f>rdxc_sourceList!M2050</f>
        <v/>
      </c>
      <c r="P1868" s="60" t="str">
        <f>rdxc_sourceList!N2050</f>
        <v>0</v>
      </c>
      <c r="Q1868" s="60" t="str">
        <f>rdxc_sourceList!O2050</f>
        <v>0</v>
      </c>
      <c r="R1868" s="60" t="str">
        <f>rdxc_sourceList!P2050</f>
        <v>0</v>
      </c>
      <c r="S1868" t="str">
        <f>rdxc_sourceList!Q2050</f>
        <v/>
      </c>
      <c r="T1868" s="99" t="str">
        <f t="shared" si="65"/>
        <v>1867|61|RA-10|KADOMSKY AREA||0|0|0|</v>
      </c>
    </row>
    <row r="1869" spans="11:20">
      <c r="K1869">
        <v>1868</v>
      </c>
      <c r="L1869" s="68">
        <f t="shared" si="64"/>
        <v>61</v>
      </c>
      <c r="M1869" s="1" t="str">
        <f>rdxc_sourceList!K2051</f>
        <v>RA-11</v>
      </c>
      <c r="N1869" s="2" t="str">
        <f>rdxc_sourceList!L2051</f>
        <v>KASIMOVSKY AREA</v>
      </c>
      <c r="O1869" s="103" t="str">
        <f>rdxc_sourceList!M2051</f>
        <v/>
      </c>
      <c r="P1869" s="60" t="str">
        <f>rdxc_sourceList!N2051</f>
        <v>0</v>
      </c>
      <c r="Q1869" s="60" t="str">
        <f>rdxc_sourceList!O2051</f>
        <v>0</v>
      </c>
      <c r="R1869" s="60" t="str">
        <f>rdxc_sourceList!P2051</f>
        <v>0</v>
      </c>
      <c r="S1869" t="str">
        <f>rdxc_sourceList!Q2051</f>
        <v/>
      </c>
      <c r="T1869" s="99" t="str">
        <f t="shared" si="65"/>
        <v>1868|61|RA-11|KASIMOVSKY AREA||0|0|0|</v>
      </c>
    </row>
    <row r="1870" spans="11:20">
      <c r="K1870">
        <v>1869</v>
      </c>
      <c r="L1870" s="68">
        <f t="shared" si="64"/>
        <v>61</v>
      </c>
      <c r="M1870" s="1" t="str">
        <f>rdxc_sourceList!K2052</f>
        <v>RA-12</v>
      </c>
      <c r="N1870" s="2" t="str">
        <f>rdxc_sourceList!L2052</f>
        <v>KLEPIKOVSKY AREA / incl. SPAS-KLEPIKI/</v>
      </c>
      <c r="O1870" s="103" t="str">
        <f>rdxc_sourceList!M2052</f>
        <v/>
      </c>
      <c r="P1870" s="60" t="str">
        <f>rdxc_sourceList!N2052</f>
        <v>0</v>
      </c>
      <c r="Q1870" s="60" t="str">
        <f>rdxc_sourceList!O2052</f>
        <v>0</v>
      </c>
      <c r="R1870" s="60" t="str">
        <f>rdxc_sourceList!P2052</f>
        <v>0</v>
      </c>
      <c r="S1870" t="str">
        <f>rdxc_sourceList!Q2052</f>
        <v/>
      </c>
      <c r="T1870" s="99" t="str">
        <f t="shared" si="65"/>
        <v>1869|61|RA-12|KLEPIKOVSKY AREA / incl. SPAS-KLEPIKI/||0|0|0|</v>
      </c>
    </row>
    <row r="1871" spans="11:20">
      <c r="K1871">
        <v>1870</v>
      </c>
      <c r="L1871" s="68">
        <f t="shared" si="64"/>
        <v>61</v>
      </c>
      <c r="M1871" s="1" t="str">
        <f>rdxc_sourceList!K2053</f>
        <v>RA-13</v>
      </c>
      <c r="N1871" s="2" t="str">
        <f>rdxc_sourceList!L2053</f>
        <v>KORABLINSKY AREA / incl. KORABLINO/</v>
      </c>
      <c r="O1871" s="103" t="str">
        <f>rdxc_sourceList!M2053</f>
        <v/>
      </c>
      <c r="P1871" s="60" t="str">
        <f>rdxc_sourceList!N2053</f>
        <v>0</v>
      </c>
      <c r="Q1871" s="60" t="str">
        <f>rdxc_sourceList!O2053</f>
        <v>0</v>
      </c>
      <c r="R1871" s="60" t="str">
        <f>rdxc_sourceList!P2053</f>
        <v>0</v>
      </c>
      <c r="S1871" t="str">
        <f>rdxc_sourceList!Q2053</f>
        <v/>
      </c>
      <c r="T1871" s="99" t="str">
        <f t="shared" si="65"/>
        <v>1870|61|RA-13|KORABLINSKY AREA / incl. KORABLINO/||0|0|0|</v>
      </c>
    </row>
    <row r="1872" spans="11:20">
      <c r="K1872">
        <v>1871</v>
      </c>
      <c r="L1872" s="68">
        <f t="shared" si="64"/>
        <v>61</v>
      </c>
      <c r="M1872" s="1" t="str">
        <f>rdxc_sourceList!K2054</f>
        <v>RA-14</v>
      </c>
      <c r="N1872" s="2" t="str">
        <f>rdxc_sourceList!L2054</f>
        <v>MILOSLAVSKY AREA</v>
      </c>
      <c r="O1872" s="103" t="str">
        <f>rdxc_sourceList!M2054</f>
        <v/>
      </c>
      <c r="P1872" s="60" t="str">
        <f>rdxc_sourceList!N2054</f>
        <v>0</v>
      </c>
      <c r="Q1872" s="60" t="str">
        <f>rdxc_sourceList!O2054</f>
        <v>0</v>
      </c>
      <c r="R1872" s="60" t="str">
        <f>rdxc_sourceList!P2054</f>
        <v>0</v>
      </c>
      <c r="S1872" t="str">
        <f>rdxc_sourceList!Q2054</f>
        <v/>
      </c>
      <c r="T1872" s="99" t="str">
        <f t="shared" si="65"/>
        <v>1871|61|RA-14|MILOSLAVSKY AREA||0|0|0|</v>
      </c>
    </row>
    <row r="1873" spans="11:20">
      <c r="K1873">
        <v>1872</v>
      </c>
      <c r="L1873" s="68">
        <f t="shared" si="64"/>
        <v>61</v>
      </c>
      <c r="M1873" s="1" t="str">
        <f>rdxc_sourceList!K2055</f>
        <v>RA-15</v>
      </c>
      <c r="N1873" s="2" t="str">
        <f>rdxc_sourceList!L2055</f>
        <v>MIKHAYLOVSKY AREA / incl. MIKHAYLOV /</v>
      </c>
      <c r="O1873" s="103" t="str">
        <f>rdxc_sourceList!M2055</f>
        <v/>
      </c>
      <c r="P1873" s="60" t="str">
        <f>rdxc_sourceList!N2055</f>
        <v>0</v>
      </c>
      <c r="Q1873" s="60" t="str">
        <f>rdxc_sourceList!O2055</f>
        <v>0</v>
      </c>
      <c r="R1873" s="60" t="str">
        <f>rdxc_sourceList!P2055</f>
        <v>0</v>
      </c>
      <c r="S1873" t="str">
        <f>rdxc_sourceList!Q2055</f>
        <v/>
      </c>
      <c r="T1873" s="99" t="str">
        <f t="shared" si="65"/>
        <v>1872|61|RA-15|MIKHAYLOVSKY AREA / incl. MIKHAYLOV /||0|0|0|</v>
      </c>
    </row>
    <row r="1874" spans="11:20">
      <c r="K1874">
        <v>1873</v>
      </c>
      <c r="L1874" s="68">
        <f t="shared" si="64"/>
        <v>61</v>
      </c>
      <c r="M1874" s="1" t="str">
        <f>rdxc_sourceList!K2056</f>
        <v>RA-16</v>
      </c>
      <c r="N1874" s="2" t="str">
        <f>rdxc_sourceList!L2056</f>
        <v>ALEKSANDRO-NEVSKIY AREA Rename</v>
      </c>
      <c r="O1874" s="103" t="str">
        <f>rdxc_sourceList!M2056</f>
        <v/>
      </c>
      <c r="P1874" s="60" t="str">
        <f>rdxc_sourceList!N2056</f>
        <v>0</v>
      </c>
      <c r="Q1874" s="60" t="str">
        <f>rdxc_sourceList!O2056</f>
        <v>0</v>
      </c>
      <c r="R1874" s="60" t="str">
        <f>rdxc_sourceList!P2056</f>
        <v>0</v>
      </c>
      <c r="S1874" t="str">
        <f>rdxc_sourceList!Q2056</f>
        <v/>
      </c>
      <c r="T1874" s="99" t="str">
        <f t="shared" si="65"/>
        <v>1873|61|RA-16|ALEKSANDRO-NEVSKIY AREA Rename||0|0|0|</v>
      </c>
    </row>
    <row r="1875" spans="11:20">
      <c r="K1875">
        <v>1874</v>
      </c>
      <c r="L1875" s="68">
        <f t="shared" si="64"/>
        <v>61</v>
      </c>
      <c r="M1875" s="1" t="str">
        <f>rdxc_sourceList!K2057</f>
        <v>RA-17</v>
      </c>
      <c r="N1875" s="2" t="str">
        <f>rdxc_sourceList!L2057</f>
        <v>PITELINSKY AREA</v>
      </c>
      <c r="O1875" s="103" t="str">
        <f>rdxc_sourceList!M2057</f>
        <v/>
      </c>
      <c r="P1875" s="60" t="str">
        <f>rdxc_sourceList!N2057</f>
        <v>0</v>
      </c>
      <c r="Q1875" s="60" t="str">
        <f>rdxc_sourceList!O2057</f>
        <v>0</v>
      </c>
      <c r="R1875" s="60" t="str">
        <f>rdxc_sourceList!P2057</f>
        <v>0</v>
      </c>
      <c r="S1875" t="str">
        <f>rdxc_sourceList!Q2057</f>
        <v/>
      </c>
      <c r="T1875" s="99" t="str">
        <f t="shared" si="65"/>
        <v>1874|61|RA-17|PITELINSKY AREA||0|0|0|</v>
      </c>
    </row>
    <row r="1876" spans="11:20">
      <c r="K1876">
        <v>1875</v>
      </c>
      <c r="L1876" s="68">
        <f t="shared" si="64"/>
        <v>61</v>
      </c>
      <c r="M1876" s="1" t="str">
        <f>rdxc_sourceList!K2058</f>
        <v>RA-18</v>
      </c>
      <c r="N1876" s="2" t="str">
        <f>rdxc_sourceList!L2058</f>
        <v>PRONSKY AREA / incl. NOVOMIChURINSK/</v>
      </c>
      <c r="O1876" s="103" t="str">
        <f>rdxc_sourceList!M2058</f>
        <v/>
      </c>
      <c r="P1876" s="60" t="str">
        <f>rdxc_sourceList!N2058</f>
        <v>0</v>
      </c>
      <c r="Q1876" s="60" t="str">
        <f>rdxc_sourceList!O2058</f>
        <v>0</v>
      </c>
      <c r="R1876" s="60" t="str">
        <f>rdxc_sourceList!P2058</f>
        <v>0</v>
      </c>
      <c r="S1876" t="str">
        <f>rdxc_sourceList!Q2058</f>
        <v/>
      </c>
      <c r="T1876" s="99" t="str">
        <f t="shared" si="65"/>
        <v>1875|61|RA-18|PRONSKY AREA / incl. NOVOMIChURINSK/||0|0|0|</v>
      </c>
    </row>
    <row r="1877" spans="11:20">
      <c r="K1877">
        <v>1876</v>
      </c>
      <c r="L1877" s="68">
        <f t="shared" si="64"/>
        <v>61</v>
      </c>
      <c r="M1877" s="1" t="str">
        <f>rdxc_sourceList!K2059</f>
        <v>RA-19</v>
      </c>
      <c r="N1877" s="2" t="str">
        <f>rdxc_sourceList!L2059</f>
        <v>PUTYATINSKY AREA</v>
      </c>
      <c r="O1877" s="103" t="str">
        <f>rdxc_sourceList!M2059</f>
        <v/>
      </c>
      <c r="P1877" s="60" t="str">
        <f>rdxc_sourceList!N2059</f>
        <v>0</v>
      </c>
      <c r="Q1877" s="60" t="str">
        <f>rdxc_sourceList!O2059</f>
        <v>0</v>
      </c>
      <c r="R1877" s="60" t="str">
        <f>rdxc_sourceList!P2059</f>
        <v>0</v>
      </c>
      <c r="S1877" t="str">
        <f>rdxc_sourceList!Q2059</f>
        <v/>
      </c>
      <c r="T1877" s="99" t="str">
        <f t="shared" si="65"/>
        <v>1876|61|RA-19|PUTYATINSKY AREA||0|0|0|</v>
      </c>
    </row>
    <row r="1878" spans="11:20">
      <c r="K1878">
        <v>1877</v>
      </c>
      <c r="L1878" s="68">
        <f t="shared" si="64"/>
        <v>61</v>
      </c>
      <c r="M1878" s="1" t="str">
        <f>rdxc_sourceList!K2060</f>
        <v>RA-20</v>
      </c>
      <c r="N1878" s="2" t="str">
        <f>rdxc_sourceList!L2060</f>
        <v>RYBNOVSKY AREA / incl. RYBNOE /</v>
      </c>
      <c r="O1878" s="103" t="str">
        <f>rdxc_sourceList!M2060</f>
        <v/>
      </c>
      <c r="P1878" s="60" t="str">
        <f>rdxc_sourceList!N2060</f>
        <v>0</v>
      </c>
      <c r="Q1878" s="60" t="str">
        <f>rdxc_sourceList!O2060</f>
        <v>0</v>
      </c>
      <c r="R1878" s="60" t="str">
        <f>rdxc_sourceList!P2060</f>
        <v>0</v>
      </c>
      <c r="S1878" t="str">
        <f>rdxc_sourceList!Q2060</f>
        <v/>
      </c>
      <c r="T1878" s="99" t="str">
        <f t="shared" si="65"/>
        <v>1877|61|RA-20|RYBNOVSKY AREA / incl. RYBNOE /||0|0|0|</v>
      </c>
    </row>
    <row r="1879" spans="11:20">
      <c r="K1879">
        <v>1878</v>
      </c>
      <c r="L1879" s="68">
        <f t="shared" si="64"/>
        <v>61</v>
      </c>
      <c r="M1879" s="1" t="str">
        <f>rdxc_sourceList!K2061</f>
        <v>RA-21</v>
      </c>
      <c r="N1879" s="2" t="str">
        <f>rdxc_sourceList!L2061</f>
        <v>RYAZHSKY AREA / incl. RYaZhSK/</v>
      </c>
      <c r="O1879" s="103" t="str">
        <f>rdxc_sourceList!M2061</f>
        <v/>
      </c>
      <c r="P1879" s="60" t="str">
        <f>rdxc_sourceList!N2061</f>
        <v>0</v>
      </c>
      <c r="Q1879" s="60" t="str">
        <f>rdxc_sourceList!O2061</f>
        <v>0</v>
      </c>
      <c r="R1879" s="60" t="str">
        <f>rdxc_sourceList!P2061</f>
        <v>0</v>
      </c>
      <c r="S1879" t="str">
        <f>rdxc_sourceList!Q2061</f>
        <v/>
      </c>
      <c r="T1879" s="99" t="str">
        <f t="shared" si="65"/>
        <v>1878|61|RA-21|RYAZHSKY AREA / incl. RYaZhSK/||0|0|0|</v>
      </c>
    </row>
    <row r="1880" spans="11:20">
      <c r="K1880">
        <v>1879</v>
      </c>
      <c r="L1880" s="68">
        <f t="shared" si="64"/>
        <v>61</v>
      </c>
      <c r="M1880" s="1" t="str">
        <f>rdxc_sourceList!K2062</f>
        <v>RA-22</v>
      </c>
      <c r="N1880" s="2" t="str">
        <f>rdxc_sourceList!L2062</f>
        <v>RYAZANSKY AREA</v>
      </c>
      <c r="O1880" s="103" t="str">
        <f>rdxc_sourceList!M2062</f>
        <v/>
      </c>
      <c r="P1880" s="60" t="str">
        <f>rdxc_sourceList!N2062</f>
        <v>0</v>
      </c>
      <c r="Q1880" s="60" t="str">
        <f>rdxc_sourceList!O2062</f>
        <v>0</v>
      </c>
      <c r="R1880" s="60" t="str">
        <f>rdxc_sourceList!P2062</f>
        <v>0</v>
      </c>
      <c r="S1880" t="str">
        <f>rdxc_sourceList!Q2062</f>
        <v/>
      </c>
      <c r="T1880" s="99" t="str">
        <f t="shared" si="65"/>
        <v>1879|61|RA-22|RYAZANSKY AREA||0|0|0|</v>
      </c>
    </row>
    <row r="1881" spans="11:20">
      <c r="K1881">
        <v>1880</v>
      </c>
      <c r="L1881" s="68">
        <f t="shared" si="64"/>
        <v>61</v>
      </c>
      <c r="M1881" s="1" t="str">
        <f>rdxc_sourceList!K2063</f>
        <v>RA-23</v>
      </c>
      <c r="N1881" s="2" t="str">
        <f>rdxc_sourceList!L2063</f>
        <v>SAPOZHKOVSKY AREA</v>
      </c>
      <c r="O1881" s="103" t="str">
        <f>rdxc_sourceList!M2063</f>
        <v/>
      </c>
      <c r="P1881" s="60" t="str">
        <f>rdxc_sourceList!N2063</f>
        <v>0</v>
      </c>
      <c r="Q1881" s="60" t="str">
        <f>rdxc_sourceList!O2063</f>
        <v>0</v>
      </c>
      <c r="R1881" s="60" t="str">
        <f>rdxc_sourceList!P2063</f>
        <v>0</v>
      </c>
      <c r="S1881" t="str">
        <f>rdxc_sourceList!Q2063</f>
        <v/>
      </c>
      <c r="T1881" s="99" t="str">
        <f t="shared" si="65"/>
        <v>1880|61|RA-23|SAPOZHKOVSKY AREA||0|0|0|</v>
      </c>
    </row>
    <row r="1882" spans="11:20">
      <c r="K1882">
        <v>1881</v>
      </c>
      <c r="L1882" s="68">
        <f t="shared" si="64"/>
        <v>61</v>
      </c>
      <c r="M1882" s="1" t="str">
        <f>rdxc_sourceList!K2064</f>
        <v>RA-24</v>
      </c>
      <c r="N1882" s="2" t="str">
        <f>rdxc_sourceList!L2064</f>
        <v>SARAEVSKY AREA</v>
      </c>
      <c r="O1882" s="103" t="str">
        <f>rdxc_sourceList!M2064</f>
        <v/>
      </c>
      <c r="P1882" s="60" t="str">
        <f>rdxc_sourceList!N2064</f>
        <v>0</v>
      </c>
      <c r="Q1882" s="60" t="str">
        <f>rdxc_sourceList!O2064</f>
        <v>0</v>
      </c>
      <c r="R1882" s="60" t="str">
        <f>rdxc_sourceList!P2064</f>
        <v>0</v>
      </c>
      <c r="S1882" t="str">
        <f>rdxc_sourceList!Q2064</f>
        <v/>
      </c>
      <c r="T1882" s="99" t="str">
        <f t="shared" si="65"/>
        <v>1881|61|RA-24|SARAEVSKY AREA||0|0|0|</v>
      </c>
    </row>
    <row r="1883" spans="11:20">
      <c r="K1883">
        <v>1882</v>
      </c>
      <c r="L1883" s="68">
        <f t="shared" si="64"/>
        <v>61</v>
      </c>
      <c r="M1883" s="1" t="str">
        <f>rdxc_sourceList!K2065</f>
        <v>RA-25</v>
      </c>
      <c r="N1883" s="2" t="str">
        <f>rdxc_sourceList!L2065</f>
        <v>SASOVSKY AREA</v>
      </c>
      <c r="O1883" s="103" t="str">
        <f>rdxc_sourceList!M2065</f>
        <v/>
      </c>
      <c r="P1883" s="60" t="str">
        <f>rdxc_sourceList!N2065</f>
        <v>0</v>
      </c>
      <c r="Q1883" s="60" t="str">
        <f>rdxc_sourceList!O2065</f>
        <v>0</v>
      </c>
      <c r="R1883" s="60" t="str">
        <f>rdxc_sourceList!P2065</f>
        <v>0</v>
      </c>
      <c r="S1883" t="str">
        <f>rdxc_sourceList!Q2065</f>
        <v/>
      </c>
      <c r="T1883" s="99" t="str">
        <f t="shared" si="65"/>
        <v>1882|61|RA-25|SASOVSKY AREA||0|0|0|</v>
      </c>
    </row>
    <row r="1884" spans="11:20">
      <c r="K1884">
        <v>1883</v>
      </c>
      <c r="L1884" s="68">
        <f t="shared" si="64"/>
        <v>61</v>
      </c>
      <c r="M1884" s="1" t="str">
        <f>rdxc_sourceList!K2066</f>
        <v>RA-26</v>
      </c>
      <c r="N1884" s="2" t="str">
        <f>rdxc_sourceList!L2066</f>
        <v>SKOPINSKY AREA</v>
      </c>
      <c r="O1884" s="103" t="str">
        <f>rdxc_sourceList!M2066</f>
        <v/>
      </c>
      <c r="P1884" s="60" t="str">
        <f>rdxc_sourceList!N2066</f>
        <v>0</v>
      </c>
      <c r="Q1884" s="60" t="str">
        <f>rdxc_sourceList!O2066</f>
        <v>0</v>
      </c>
      <c r="R1884" s="60" t="str">
        <f>rdxc_sourceList!P2066</f>
        <v>0</v>
      </c>
      <c r="S1884" t="str">
        <f>rdxc_sourceList!Q2066</f>
        <v/>
      </c>
      <c r="T1884" s="99" t="str">
        <f t="shared" si="65"/>
        <v>1883|61|RA-26|SKOPINSKY AREA||0|0|0|</v>
      </c>
    </row>
    <row r="1885" spans="11:20">
      <c r="K1885">
        <v>1884</v>
      </c>
      <c r="L1885" s="68">
        <f t="shared" si="64"/>
        <v>61</v>
      </c>
      <c r="M1885" s="1" t="str">
        <f>rdxc_sourceList!K2067</f>
        <v>RA-27</v>
      </c>
      <c r="N1885" s="2" t="str">
        <f>rdxc_sourceList!L2067</f>
        <v>SPASSKY AREA / incl. SPASSK-RYaZANSKIY/</v>
      </c>
      <c r="O1885" s="103" t="str">
        <f>rdxc_sourceList!M2067</f>
        <v/>
      </c>
      <c r="P1885" s="60" t="str">
        <f>rdxc_sourceList!N2067</f>
        <v>0</v>
      </c>
      <c r="Q1885" s="60" t="str">
        <f>rdxc_sourceList!O2067</f>
        <v>0</v>
      </c>
      <c r="R1885" s="60" t="str">
        <f>rdxc_sourceList!P2067</f>
        <v>0</v>
      </c>
      <c r="S1885" t="str">
        <f>rdxc_sourceList!Q2067</f>
        <v/>
      </c>
      <c r="T1885" s="99" t="str">
        <f t="shared" si="65"/>
        <v>1884|61|RA-27|SPASSKY AREA / incl. SPASSK-RYaZANSKIY/||0|0|0|</v>
      </c>
    </row>
    <row r="1886" spans="11:20">
      <c r="K1886">
        <v>1885</v>
      </c>
      <c r="L1886" s="68">
        <f t="shared" si="64"/>
        <v>61</v>
      </c>
      <c r="M1886" s="1" t="str">
        <f>rdxc_sourceList!K2068</f>
        <v>RA-28</v>
      </c>
      <c r="N1886" s="2" t="str">
        <f>rdxc_sourceList!L2068</f>
        <v>STAROZHILOVSKY AREA</v>
      </c>
      <c r="O1886" s="103" t="str">
        <f>rdxc_sourceList!M2068</f>
        <v/>
      </c>
      <c r="P1886" s="60" t="str">
        <f>rdxc_sourceList!N2068</f>
        <v>0</v>
      </c>
      <c r="Q1886" s="60" t="str">
        <f>rdxc_sourceList!O2068</f>
        <v>0</v>
      </c>
      <c r="R1886" s="60" t="str">
        <f>rdxc_sourceList!P2068</f>
        <v>0</v>
      </c>
      <c r="S1886" t="str">
        <f>rdxc_sourceList!Q2068</f>
        <v/>
      </c>
      <c r="T1886" s="99" t="str">
        <f t="shared" si="65"/>
        <v>1885|61|RA-28|STAROZHILOVSKY AREA||0|0|0|</v>
      </c>
    </row>
    <row r="1887" spans="11:20">
      <c r="K1887">
        <v>1886</v>
      </c>
      <c r="L1887" s="68">
        <f t="shared" si="64"/>
        <v>61</v>
      </c>
      <c r="M1887" s="1" t="str">
        <f>rdxc_sourceList!K2069</f>
        <v>RA-29</v>
      </c>
      <c r="N1887" s="2" t="str">
        <f>rdxc_sourceList!L2069</f>
        <v>UKHOLOVSKY AREA</v>
      </c>
      <c r="O1887" s="103" t="str">
        <f>rdxc_sourceList!M2069</f>
        <v/>
      </c>
      <c r="P1887" s="60" t="str">
        <f>rdxc_sourceList!N2069</f>
        <v>0</v>
      </c>
      <c r="Q1887" s="60" t="str">
        <f>rdxc_sourceList!O2069</f>
        <v>0</v>
      </c>
      <c r="R1887" s="60" t="str">
        <f>rdxc_sourceList!P2069</f>
        <v>0</v>
      </c>
      <c r="S1887" t="str">
        <f>rdxc_sourceList!Q2069</f>
        <v/>
      </c>
      <c r="T1887" s="99" t="str">
        <f t="shared" si="65"/>
        <v>1886|61|RA-29|UKHOLOVSKY AREA||0|0|0|</v>
      </c>
    </row>
    <row r="1888" spans="11:20">
      <c r="K1888">
        <v>1887</v>
      </c>
      <c r="L1888" s="68">
        <f t="shared" si="64"/>
        <v>61</v>
      </c>
      <c r="M1888" s="1" t="str">
        <f>rdxc_sourceList!K2070</f>
        <v>RA-30</v>
      </c>
      <c r="N1888" s="2" t="str">
        <f>rdxc_sourceList!L2070</f>
        <v>CHUCHKOVSKY AREA</v>
      </c>
      <c r="O1888" s="103" t="str">
        <f>rdxc_sourceList!M2070</f>
        <v/>
      </c>
      <c r="P1888" s="60" t="str">
        <f>rdxc_sourceList!N2070</f>
        <v>0</v>
      </c>
      <c r="Q1888" s="60" t="str">
        <f>rdxc_sourceList!O2070</f>
        <v>0</v>
      </c>
      <c r="R1888" s="60" t="str">
        <f>rdxc_sourceList!P2070</f>
        <v>0</v>
      </c>
      <c r="S1888" t="str">
        <f>rdxc_sourceList!Q2070</f>
        <v/>
      </c>
      <c r="T1888" s="99" t="str">
        <f t="shared" si="65"/>
        <v>1887|61|RA-30|CHUCHKOVSKY AREA||0|0|0|</v>
      </c>
    </row>
    <row r="1889" spans="11:20">
      <c r="K1889">
        <v>1888</v>
      </c>
      <c r="L1889" s="68">
        <f t="shared" si="64"/>
        <v>61</v>
      </c>
      <c r="M1889" s="1" t="str">
        <f>rdxc_sourceList!K2071</f>
        <v>RA-31</v>
      </c>
      <c r="N1889" s="2" t="str">
        <f>rdxc_sourceList!L2071</f>
        <v>SHATSKY AREA / incl. ShATsK/</v>
      </c>
      <c r="O1889" s="103" t="str">
        <f>rdxc_sourceList!M2071</f>
        <v/>
      </c>
      <c r="P1889" s="60" t="str">
        <f>rdxc_sourceList!N2071</f>
        <v>0</v>
      </c>
      <c r="Q1889" s="60" t="str">
        <f>rdxc_sourceList!O2071</f>
        <v>0</v>
      </c>
      <c r="R1889" s="60" t="str">
        <f>rdxc_sourceList!P2071</f>
        <v>0</v>
      </c>
      <c r="S1889" t="str">
        <f>rdxc_sourceList!Q2071</f>
        <v/>
      </c>
      <c r="T1889" s="99" t="str">
        <f t="shared" si="65"/>
        <v>1888|61|RA-31|SHATSKY AREA / incl. ShATsK/||0|0|0|</v>
      </c>
    </row>
    <row r="1890" spans="11:20">
      <c r="K1890">
        <v>1889</v>
      </c>
      <c r="L1890" s="68">
        <f t="shared" si="64"/>
        <v>61</v>
      </c>
      <c r="M1890" s="1" t="str">
        <f>rdxc_sourceList!K2072</f>
        <v>RA-32</v>
      </c>
      <c r="N1890" s="2" t="str">
        <f>rdxc_sourceList!L2072</f>
        <v>SHILOVSKY AREA</v>
      </c>
      <c r="O1890" s="103" t="str">
        <f>rdxc_sourceList!M2072</f>
        <v/>
      </c>
      <c r="P1890" s="60" t="str">
        <f>rdxc_sourceList!N2072</f>
        <v>0</v>
      </c>
      <c r="Q1890" s="60" t="str">
        <f>rdxc_sourceList!O2072</f>
        <v>0</v>
      </c>
      <c r="R1890" s="60" t="str">
        <f>rdxc_sourceList!P2072</f>
        <v>0</v>
      </c>
      <c r="S1890" t="str">
        <f>rdxc_sourceList!Q2072</f>
        <v/>
      </c>
      <c r="T1890" s="99" t="str">
        <f t="shared" si="65"/>
        <v>1889|61|RA-32|SHILOVSKY AREA||0|0|0|</v>
      </c>
    </row>
    <row r="1891" spans="11:20">
      <c r="K1891">
        <v>1890</v>
      </c>
      <c r="L1891" s="68">
        <f t="shared" si="64"/>
        <v>62</v>
      </c>
      <c r="M1891" s="77" t="str">
        <f>rdxc_sourceList!K2077</f>
        <v>RK-01</v>
      </c>
      <c r="N1891" s="78" t="str">
        <f>rdxc_sourceList!L2077</f>
        <v>ZHELEZNODOROZHNY DISTRICT of SIMFEROPOL</v>
      </c>
      <c r="O1891" s="104">
        <f>rdxc_sourceList!M2077</f>
        <v>41719</v>
      </c>
      <c r="P1891" s="80" t="str">
        <f>rdxc_sourceList!N2077</f>
        <v>0</v>
      </c>
      <c r="Q1891" s="80" t="str">
        <f>rdxc_sourceList!O2077</f>
        <v>0</v>
      </c>
      <c r="R1891" s="80" t="str">
        <f>rdxc_sourceList!P2077</f>
        <v>0</v>
      </c>
      <c r="S1891" s="81" t="str">
        <f>rdxc_sourceList!Q2077</f>
        <v/>
      </c>
      <c r="T1891" s="99" t="str">
        <f t="shared" si="65"/>
        <v>1890|62|RK-01|ZHELEZNODOROZHNY DISTRICT of SIMFEROPOL|2014-03-21|0|0|0|</v>
      </c>
    </row>
    <row r="1892" spans="11:20">
      <c r="K1892">
        <v>1891</v>
      </c>
      <c r="L1892" s="68">
        <f t="shared" si="64"/>
        <v>62</v>
      </c>
      <c r="M1892" s="1" t="str">
        <f>rdxc_sourceList!K2078</f>
        <v>RK-02</v>
      </c>
      <c r="N1892" s="2" t="str">
        <f>rdxc_sourceList!L2078</f>
        <v>KIEVSKY AREA of SIMFEROPOL</v>
      </c>
      <c r="O1892" s="103">
        <f>rdxc_sourceList!M2078</f>
        <v>41719</v>
      </c>
      <c r="P1892" s="60" t="str">
        <f>rdxc_sourceList!N2078</f>
        <v>0</v>
      </c>
      <c r="Q1892" s="60" t="str">
        <f>rdxc_sourceList!O2078</f>
        <v>0</v>
      </c>
      <c r="R1892" s="60" t="str">
        <f>rdxc_sourceList!P2078</f>
        <v>0</v>
      </c>
      <c r="S1892" t="str">
        <f>rdxc_sourceList!Q2078</f>
        <v/>
      </c>
      <c r="T1892" s="99" t="str">
        <f t="shared" si="65"/>
        <v>1891|62|RK-02|KIEVSKY AREA of SIMFEROPOL|2014-03-21|0|0|0|</v>
      </c>
    </row>
    <row r="1893" spans="11:20">
      <c r="K1893">
        <v>1892</v>
      </c>
      <c r="L1893" s="68">
        <f t="shared" si="64"/>
        <v>62</v>
      </c>
      <c r="M1893" s="1" t="str">
        <f>rdxc_sourceList!K2079</f>
        <v>RK-03</v>
      </c>
      <c r="N1893" s="2" t="str">
        <f>rdxc_sourceList!L2079</f>
        <v>CENTRALNY DISTRICT of SIMFEROPOL</v>
      </c>
      <c r="O1893" s="103">
        <f>rdxc_sourceList!M2079</f>
        <v>41719</v>
      </c>
      <c r="P1893" s="60" t="str">
        <f>rdxc_sourceList!N2079</f>
        <v>0</v>
      </c>
      <c r="Q1893" s="60" t="str">
        <f>rdxc_sourceList!O2079</f>
        <v>0</v>
      </c>
      <c r="R1893" s="60" t="str">
        <f>rdxc_sourceList!P2079</f>
        <v>0</v>
      </c>
      <c r="S1893" t="str">
        <f>rdxc_sourceList!Q2079</f>
        <v/>
      </c>
      <c r="T1893" s="99" t="str">
        <f t="shared" si="65"/>
        <v>1892|62|RK-03|CENTRALNY DISTRICT of SIMFEROPOL|2014-03-21|0|0|0|</v>
      </c>
    </row>
    <row r="1894" spans="11:20">
      <c r="K1894">
        <v>1893</v>
      </c>
      <c r="L1894" s="68">
        <f t="shared" si="64"/>
        <v>62</v>
      </c>
      <c r="M1894" s="1" t="str">
        <f>rdxc_sourceList!K2080</f>
        <v>RK-04</v>
      </c>
      <c r="N1894" s="2" t="str">
        <f>rdxc_sourceList!L2080</f>
        <v>ALUSHTA</v>
      </c>
      <c r="O1894" s="103">
        <f>rdxc_sourceList!M2080</f>
        <v>41719</v>
      </c>
      <c r="P1894" s="60" t="str">
        <f>rdxc_sourceList!N2080</f>
        <v>0</v>
      </c>
      <c r="Q1894" s="60" t="str">
        <f>rdxc_sourceList!O2080</f>
        <v>0</v>
      </c>
      <c r="R1894" s="60" t="str">
        <f>rdxc_sourceList!P2080</f>
        <v>0</v>
      </c>
      <c r="S1894" t="str">
        <f>rdxc_sourceList!Q2080</f>
        <v/>
      </c>
      <c r="T1894" s="99" t="str">
        <f t="shared" si="65"/>
        <v>1893|62|RK-04|ALUSHTA|2014-03-21|0|0|0|</v>
      </c>
    </row>
    <row r="1895" spans="11:20">
      <c r="K1895">
        <v>1894</v>
      </c>
      <c r="L1895" s="68">
        <f t="shared" si="64"/>
        <v>62</v>
      </c>
      <c r="M1895" s="1" t="str">
        <f>rdxc_sourceList!K2081</f>
        <v>RK-05</v>
      </c>
      <c r="N1895" s="2" t="str">
        <f>rdxc_sourceList!L2081</f>
        <v>ARMYANSK</v>
      </c>
      <c r="O1895" s="103">
        <f>rdxc_sourceList!M2081</f>
        <v>41719</v>
      </c>
      <c r="P1895" s="60" t="str">
        <f>rdxc_sourceList!N2081</f>
        <v>0</v>
      </c>
      <c r="Q1895" s="60" t="str">
        <f>rdxc_sourceList!O2081</f>
        <v>0</v>
      </c>
      <c r="R1895" s="60" t="str">
        <f>rdxc_sourceList!P2081</f>
        <v>0</v>
      </c>
      <c r="S1895" t="str">
        <f>rdxc_sourceList!Q2081</f>
        <v/>
      </c>
      <c r="T1895" s="99" t="str">
        <f t="shared" si="65"/>
        <v>1894|62|RK-05|ARMYANSK|2014-03-21|0|0|0|</v>
      </c>
    </row>
    <row r="1896" spans="11:20">
      <c r="K1896">
        <v>1895</v>
      </c>
      <c r="L1896" s="68">
        <f t="shared" si="64"/>
        <v>62</v>
      </c>
      <c r="M1896" s="1" t="str">
        <f>rdxc_sourceList!K2082</f>
        <v>RK-06</v>
      </c>
      <c r="N1896" s="2" t="str">
        <f>rdxc_sourceList!L2082</f>
        <v>DZHANKOJ</v>
      </c>
      <c r="O1896" s="103">
        <f>rdxc_sourceList!M2082</f>
        <v>41719</v>
      </c>
      <c r="P1896" s="60" t="str">
        <f>rdxc_sourceList!N2082</f>
        <v>0</v>
      </c>
      <c r="Q1896" s="60" t="str">
        <f>rdxc_sourceList!O2082</f>
        <v>0</v>
      </c>
      <c r="R1896" s="60" t="str">
        <f>rdxc_sourceList!P2082</f>
        <v>0</v>
      </c>
      <c r="S1896" t="str">
        <f>rdxc_sourceList!Q2082</f>
        <v/>
      </c>
      <c r="T1896" s="99" t="str">
        <f t="shared" si="65"/>
        <v>1895|62|RK-06|DZHANKOJ|2014-03-21|0|0|0|</v>
      </c>
    </row>
    <row r="1897" spans="11:20">
      <c r="K1897">
        <v>1896</v>
      </c>
      <c r="L1897" s="68">
        <f t="shared" si="64"/>
        <v>62</v>
      </c>
      <c r="M1897" s="1" t="str">
        <f>rdxc_sourceList!K2083</f>
        <v>RK-07</v>
      </c>
      <c r="N1897" s="2" t="str">
        <f>rdxc_sourceList!L2083</f>
        <v>EVPATORIA</v>
      </c>
      <c r="O1897" s="103">
        <f>rdxc_sourceList!M2083</f>
        <v>41719</v>
      </c>
      <c r="P1897" s="60" t="str">
        <f>rdxc_sourceList!N2083</f>
        <v>0</v>
      </c>
      <c r="Q1897" s="60" t="str">
        <f>rdxc_sourceList!O2083</f>
        <v>0</v>
      </c>
      <c r="R1897" s="60" t="str">
        <f>rdxc_sourceList!P2083</f>
        <v>0</v>
      </c>
      <c r="S1897" t="str">
        <f>rdxc_sourceList!Q2083</f>
        <v/>
      </c>
      <c r="T1897" s="99" t="str">
        <f t="shared" si="65"/>
        <v>1896|62|RK-07|EVPATORIA|2014-03-21|0|0|0|</v>
      </c>
    </row>
    <row r="1898" spans="11:20">
      <c r="K1898">
        <v>1897</v>
      </c>
      <c r="L1898" s="68">
        <f t="shared" si="64"/>
        <v>62</v>
      </c>
      <c r="M1898" s="1" t="str">
        <f>rdxc_sourceList!K2084</f>
        <v>RK-08</v>
      </c>
      <c r="N1898" s="2" t="str">
        <f>rdxc_sourceList!L2084</f>
        <v>KERCH</v>
      </c>
      <c r="O1898" s="103">
        <f>rdxc_sourceList!M2084</f>
        <v>41719</v>
      </c>
      <c r="P1898" s="60" t="str">
        <f>rdxc_sourceList!N2084</f>
        <v>0</v>
      </c>
      <c r="Q1898" s="60" t="str">
        <f>rdxc_sourceList!O2084</f>
        <v>0</v>
      </c>
      <c r="R1898" s="60" t="str">
        <f>rdxc_sourceList!P2084</f>
        <v>0</v>
      </c>
      <c r="S1898" t="str">
        <f>rdxc_sourceList!Q2084</f>
        <v/>
      </c>
      <c r="T1898" s="99" t="str">
        <f t="shared" si="65"/>
        <v>1897|62|RK-08|KERCH|2014-03-21|0|0|0|</v>
      </c>
    </row>
    <row r="1899" spans="11:20">
      <c r="K1899">
        <v>1898</v>
      </c>
      <c r="L1899" s="68">
        <f t="shared" si="64"/>
        <v>62</v>
      </c>
      <c r="M1899" s="1" t="str">
        <f>rdxc_sourceList!K2085</f>
        <v>RK-09</v>
      </c>
      <c r="N1899" s="2" t="str">
        <f>rdxc_sourceList!L2085</f>
        <v>KRASNOPEREKOPSK</v>
      </c>
      <c r="O1899" s="103">
        <f>rdxc_sourceList!M2085</f>
        <v>41719</v>
      </c>
      <c r="P1899" s="60" t="str">
        <f>rdxc_sourceList!N2085</f>
        <v>0</v>
      </c>
      <c r="Q1899" s="60" t="str">
        <f>rdxc_sourceList!O2085</f>
        <v>0</v>
      </c>
      <c r="R1899" s="60" t="str">
        <f>rdxc_sourceList!P2085</f>
        <v>0</v>
      </c>
      <c r="S1899" t="str">
        <f>rdxc_sourceList!Q2085</f>
        <v/>
      </c>
      <c r="T1899" s="99" t="str">
        <f t="shared" si="65"/>
        <v>1898|62|RK-09|KRASNOPEREKOPSK|2014-03-21|0|0|0|</v>
      </c>
    </row>
    <row r="1900" spans="11:20">
      <c r="K1900">
        <v>1899</v>
      </c>
      <c r="L1900" s="68">
        <f t="shared" si="64"/>
        <v>62</v>
      </c>
      <c r="M1900" s="1" t="str">
        <f>rdxc_sourceList!K2086</f>
        <v>RK-10</v>
      </c>
      <c r="N1900" s="2" t="str">
        <f>rdxc_sourceList!L2086</f>
        <v>SAKI</v>
      </c>
      <c r="O1900" s="103">
        <f>rdxc_sourceList!M2086</f>
        <v>41719</v>
      </c>
      <c r="P1900" s="60" t="str">
        <f>rdxc_sourceList!N2086</f>
        <v>0</v>
      </c>
      <c r="Q1900" s="60" t="str">
        <f>rdxc_sourceList!O2086</f>
        <v>0</v>
      </c>
      <c r="R1900" s="60" t="str">
        <f>rdxc_sourceList!P2086</f>
        <v>0</v>
      </c>
      <c r="S1900" t="str">
        <f>rdxc_sourceList!Q2086</f>
        <v/>
      </c>
      <c r="T1900" s="99" t="str">
        <f t="shared" si="65"/>
        <v>1899|62|RK-10|SAKI|2014-03-21|0|0|0|</v>
      </c>
    </row>
    <row r="1901" spans="11:20">
      <c r="K1901">
        <v>1900</v>
      </c>
      <c r="L1901" s="68">
        <f t="shared" si="64"/>
        <v>62</v>
      </c>
      <c r="M1901" s="1" t="str">
        <f>rdxc_sourceList!K2087</f>
        <v>RK-11</v>
      </c>
      <c r="N1901" s="2" t="str">
        <f>rdxc_sourceList!L2087</f>
        <v>SUDAK</v>
      </c>
      <c r="O1901" s="103">
        <f>rdxc_sourceList!M2087</f>
        <v>41719</v>
      </c>
      <c r="P1901" s="60" t="str">
        <f>rdxc_sourceList!N2087</f>
        <v>0</v>
      </c>
      <c r="Q1901" s="60" t="str">
        <f>rdxc_sourceList!O2087</f>
        <v>0</v>
      </c>
      <c r="R1901" s="60" t="str">
        <f>rdxc_sourceList!P2087</f>
        <v>0</v>
      </c>
      <c r="S1901" t="str">
        <f>rdxc_sourceList!Q2087</f>
        <v/>
      </c>
      <c r="T1901" s="99" t="str">
        <f t="shared" si="65"/>
        <v>1900|62|RK-11|SUDAK|2014-03-21|0|0|0|</v>
      </c>
    </row>
    <row r="1902" spans="11:20">
      <c r="K1902">
        <v>1901</v>
      </c>
      <c r="L1902" s="68">
        <f t="shared" si="64"/>
        <v>62</v>
      </c>
      <c r="M1902" s="1" t="str">
        <f>rdxc_sourceList!K2088</f>
        <v>RK-12</v>
      </c>
      <c r="N1902" s="2" t="str">
        <f>rdxc_sourceList!L2088</f>
        <v>FEODOSIYA</v>
      </c>
      <c r="O1902" s="103">
        <f>rdxc_sourceList!M2088</f>
        <v>41719</v>
      </c>
      <c r="P1902" s="60" t="str">
        <f>rdxc_sourceList!N2088</f>
        <v>0</v>
      </c>
      <c r="Q1902" s="60" t="str">
        <f>rdxc_sourceList!O2088</f>
        <v>0</v>
      </c>
      <c r="R1902" s="60" t="str">
        <f>rdxc_sourceList!P2088</f>
        <v>0</v>
      </c>
      <c r="S1902" t="str">
        <f>rdxc_sourceList!Q2088</f>
        <v/>
      </c>
      <c r="T1902" s="99" t="str">
        <f t="shared" si="65"/>
        <v>1901|62|RK-12|FEODOSIYA|2014-03-21|0|0|0|</v>
      </c>
    </row>
    <row r="1903" spans="11:20">
      <c r="K1903">
        <v>1902</v>
      </c>
      <c r="L1903" s="68">
        <f t="shared" si="64"/>
        <v>62</v>
      </c>
      <c r="M1903" s="1" t="str">
        <f>rdxc_sourceList!K2089</f>
        <v>RK-13</v>
      </c>
      <c r="N1903" s="2" t="str">
        <f>rdxc_sourceList!L2089</f>
        <v>YALTA</v>
      </c>
      <c r="O1903" s="103">
        <f>rdxc_sourceList!M2089</f>
        <v>41719</v>
      </c>
      <c r="P1903" s="60" t="str">
        <f>rdxc_sourceList!N2089</f>
        <v>0</v>
      </c>
      <c r="Q1903" s="60" t="str">
        <f>rdxc_sourceList!O2089</f>
        <v>0</v>
      </c>
      <c r="R1903" s="60" t="str">
        <f>rdxc_sourceList!P2089</f>
        <v>0</v>
      </c>
      <c r="S1903" t="str">
        <f>rdxc_sourceList!Q2089</f>
        <v/>
      </c>
      <c r="T1903" s="99" t="str">
        <f t="shared" si="65"/>
        <v>1902|62|RK-13|YALTA|2014-03-21|0|0|0|</v>
      </c>
    </row>
    <row r="1904" spans="11:20">
      <c r="K1904">
        <v>1903</v>
      </c>
      <c r="L1904" s="68">
        <f t="shared" si="64"/>
        <v>62</v>
      </c>
      <c r="M1904" s="1" t="str">
        <f>rdxc_sourceList!K2090</f>
        <v>RK-14</v>
      </c>
      <c r="N1904" s="2" t="str">
        <f>rdxc_sourceList!L2090</f>
        <v>BAKHCHISARAISKY AREA</v>
      </c>
      <c r="O1904" s="103">
        <f>rdxc_sourceList!M2090</f>
        <v>41719</v>
      </c>
      <c r="P1904" s="60" t="str">
        <f>rdxc_sourceList!N2090</f>
        <v>0</v>
      </c>
      <c r="Q1904" s="60" t="str">
        <f>rdxc_sourceList!O2090</f>
        <v>0</v>
      </c>
      <c r="R1904" s="60" t="str">
        <f>rdxc_sourceList!P2090</f>
        <v>0</v>
      </c>
      <c r="S1904" t="str">
        <f>rdxc_sourceList!Q2090</f>
        <v/>
      </c>
      <c r="T1904" s="99" t="str">
        <f t="shared" si="65"/>
        <v>1903|62|RK-14|BAKHCHISARAISKY AREA|2014-03-21|0|0|0|</v>
      </c>
    </row>
    <row r="1905" spans="11:20">
      <c r="K1905">
        <v>1904</v>
      </c>
      <c r="L1905" s="68">
        <f t="shared" si="64"/>
        <v>62</v>
      </c>
      <c r="M1905" s="1" t="str">
        <f>rdxc_sourceList!K2091</f>
        <v>RK-15</v>
      </c>
      <c r="N1905" s="2" t="str">
        <f>rdxc_sourceList!L2091</f>
        <v>BELOGORSKY AREA</v>
      </c>
      <c r="O1905" s="103">
        <f>rdxc_sourceList!M2091</f>
        <v>41719</v>
      </c>
      <c r="P1905" s="60" t="str">
        <f>rdxc_sourceList!N2091</f>
        <v>0</v>
      </c>
      <c r="Q1905" s="60" t="str">
        <f>rdxc_sourceList!O2091</f>
        <v>0</v>
      </c>
      <c r="R1905" s="60" t="str">
        <f>rdxc_sourceList!P2091</f>
        <v>0</v>
      </c>
      <c r="S1905" t="str">
        <f>rdxc_sourceList!Q2091</f>
        <v/>
      </c>
      <c r="T1905" s="99" t="str">
        <f t="shared" si="65"/>
        <v>1904|62|RK-15|BELOGORSKY AREA|2014-03-21|0|0|0|</v>
      </c>
    </row>
    <row r="1906" spans="11:20">
      <c r="K1906">
        <v>1905</v>
      </c>
      <c r="L1906" s="68">
        <f t="shared" si="64"/>
        <v>62</v>
      </c>
      <c r="M1906" s="1" t="str">
        <f>rdxc_sourceList!K2092</f>
        <v>RK-16</v>
      </c>
      <c r="N1906" s="2" t="str">
        <f>rdxc_sourceList!L2092</f>
        <v>DZHANKOYSKY AREA</v>
      </c>
      <c r="O1906" s="103">
        <f>rdxc_sourceList!M2092</f>
        <v>41719</v>
      </c>
      <c r="P1906" s="60" t="str">
        <f>rdxc_sourceList!N2092</f>
        <v>0</v>
      </c>
      <c r="Q1906" s="60" t="str">
        <f>rdxc_sourceList!O2092</f>
        <v>0</v>
      </c>
      <c r="R1906" s="60" t="str">
        <f>rdxc_sourceList!P2092</f>
        <v>0</v>
      </c>
      <c r="S1906" t="str">
        <f>rdxc_sourceList!Q2092</f>
        <v/>
      </c>
      <c r="T1906" s="99" t="str">
        <f t="shared" si="65"/>
        <v>1905|62|RK-16|DZHANKOYSKY AREA|2014-03-21|0|0|0|</v>
      </c>
    </row>
    <row r="1907" spans="11:20">
      <c r="K1907">
        <v>1906</v>
      </c>
      <c r="L1907" s="68">
        <f t="shared" si="64"/>
        <v>62</v>
      </c>
      <c r="M1907" s="1" t="str">
        <f>rdxc_sourceList!K2093</f>
        <v>RK-17</v>
      </c>
      <c r="N1907" s="2" t="str">
        <f>rdxc_sourceList!L2093</f>
        <v>KIROVSKY AREA</v>
      </c>
      <c r="O1907" s="103">
        <f>rdxc_sourceList!M2093</f>
        <v>41719</v>
      </c>
      <c r="P1907" s="60" t="str">
        <f>rdxc_sourceList!N2093</f>
        <v>0</v>
      </c>
      <c r="Q1907" s="60" t="str">
        <f>rdxc_sourceList!O2093</f>
        <v>0</v>
      </c>
      <c r="R1907" s="60" t="str">
        <f>rdxc_sourceList!P2093</f>
        <v>0</v>
      </c>
      <c r="S1907" t="str">
        <f>rdxc_sourceList!Q2093</f>
        <v/>
      </c>
      <c r="T1907" s="99" t="str">
        <f t="shared" si="65"/>
        <v>1906|62|RK-17|KIROVSKY AREA|2014-03-21|0|0|0|</v>
      </c>
    </row>
    <row r="1908" spans="11:20">
      <c r="K1908">
        <v>1907</v>
      </c>
      <c r="L1908" s="68">
        <f t="shared" si="64"/>
        <v>62</v>
      </c>
      <c r="M1908" s="1" t="str">
        <f>rdxc_sourceList!K2094</f>
        <v>RK-18</v>
      </c>
      <c r="N1908" s="2" t="str">
        <f>rdxc_sourceList!L2094</f>
        <v>KRASNOGVARDEISKY AREA</v>
      </c>
      <c r="O1908" s="103">
        <f>rdxc_sourceList!M2094</f>
        <v>41719</v>
      </c>
      <c r="P1908" s="60" t="str">
        <f>rdxc_sourceList!N2094</f>
        <v>0</v>
      </c>
      <c r="Q1908" s="60" t="str">
        <f>rdxc_sourceList!O2094</f>
        <v>0</v>
      </c>
      <c r="R1908" s="60" t="str">
        <f>rdxc_sourceList!P2094</f>
        <v>0</v>
      </c>
      <c r="S1908" t="str">
        <f>rdxc_sourceList!Q2094</f>
        <v/>
      </c>
      <c r="T1908" s="99" t="str">
        <f t="shared" si="65"/>
        <v>1907|62|RK-18|KRASNOGVARDEISKY AREA|2014-03-21|0|0|0|</v>
      </c>
    </row>
    <row r="1909" spans="11:20">
      <c r="K1909">
        <v>1908</v>
      </c>
      <c r="L1909" s="68">
        <f t="shared" si="64"/>
        <v>62</v>
      </c>
      <c r="M1909" s="1" t="str">
        <f>rdxc_sourceList!K2095</f>
        <v>RK-19</v>
      </c>
      <c r="N1909" s="2" t="str">
        <f>rdxc_sourceList!L2095</f>
        <v>KRASNOPEREKOPSKY AREA</v>
      </c>
      <c r="O1909" s="103">
        <f>rdxc_sourceList!M2095</f>
        <v>41719</v>
      </c>
      <c r="P1909" s="60" t="str">
        <f>rdxc_sourceList!N2095</f>
        <v>0</v>
      </c>
      <c r="Q1909" s="60" t="str">
        <f>rdxc_sourceList!O2095</f>
        <v>0</v>
      </c>
      <c r="R1909" s="60" t="str">
        <f>rdxc_sourceList!P2095</f>
        <v>0</v>
      </c>
      <c r="S1909" t="str">
        <f>rdxc_sourceList!Q2095</f>
        <v/>
      </c>
      <c r="T1909" s="99" t="str">
        <f t="shared" si="65"/>
        <v>1908|62|RK-19|KRASNOPEREKOPSKY AREA|2014-03-21|0|0|0|</v>
      </c>
    </row>
    <row r="1910" spans="11:20">
      <c r="K1910">
        <v>1909</v>
      </c>
      <c r="L1910" s="68">
        <f t="shared" si="64"/>
        <v>62</v>
      </c>
      <c r="M1910" s="1" t="str">
        <f>rdxc_sourceList!K2096</f>
        <v>RK-20</v>
      </c>
      <c r="N1910" s="2" t="str">
        <f>rdxc_sourceList!L2096</f>
        <v>LENINSKY AREA</v>
      </c>
      <c r="O1910" s="103">
        <f>rdxc_sourceList!M2096</f>
        <v>41719</v>
      </c>
      <c r="P1910" s="60" t="str">
        <f>rdxc_sourceList!N2096</f>
        <v>0</v>
      </c>
      <c r="Q1910" s="60" t="str">
        <f>rdxc_sourceList!O2096</f>
        <v>0</v>
      </c>
      <c r="R1910" s="60" t="str">
        <f>rdxc_sourceList!P2096</f>
        <v>0</v>
      </c>
      <c r="S1910" t="str">
        <f>rdxc_sourceList!Q2096</f>
        <v/>
      </c>
      <c r="T1910" s="99" t="str">
        <f t="shared" si="65"/>
        <v>1909|62|RK-20|LENINSKY AREA|2014-03-21|0|0|0|</v>
      </c>
    </row>
    <row r="1911" spans="11:20">
      <c r="K1911">
        <v>1910</v>
      </c>
      <c r="L1911" s="68">
        <f t="shared" si="64"/>
        <v>62</v>
      </c>
      <c r="M1911" s="1" t="str">
        <f>rdxc_sourceList!K2097</f>
        <v>RK-21</v>
      </c>
      <c r="N1911" s="2" t="str">
        <f>rdxc_sourceList!L2097</f>
        <v>NIZHNEGORSKY AREA</v>
      </c>
      <c r="O1911" s="103">
        <f>rdxc_sourceList!M2097</f>
        <v>41719</v>
      </c>
      <c r="P1911" s="60" t="str">
        <f>rdxc_sourceList!N2097</f>
        <v>0</v>
      </c>
      <c r="Q1911" s="60" t="str">
        <f>rdxc_sourceList!O2097</f>
        <v>0</v>
      </c>
      <c r="R1911" s="60" t="str">
        <f>rdxc_sourceList!P2097</f>
        <v>0</v>
      </c>
      <c r="S1911" t="str">
        <f>rdxc_sourceList!Q2097</f>
        <v/>
      </c>
      <c r="T1911" s="99" t="str">
        <f t="shared" si="65"/>
        <v>1910|62|RK-21|NIZHNEGORSKY AREA|2014-03-21|0|0|0|</v>
      </c>
    </row>
    <row r="1912" spans="11:20">
      <c r="K1912">
        <v>1911</v>
      </c>
      <c r="L1912" s="68">
        <f t="shared" si="64"/>
        <v>62</v>
      </c>
      <c r="M1912" s="1" t="str">
        <f>rdxc_sourceList!K2098</f>
        <v>RK-22</v>
      </c>
      <c r="N1912" s="2" t="str">
        <f>rdxc_sourceList!L2098</f>
        <v>PERVOMAJSKY AREA</v>
      </c>
      <c r="O1912" s="103">
        <f>rdxc_sourceList!M2098</f>
        <v>41719</v>
      </c>
      <c r="P1912" s="60" t="str">
        <f>rdxc_sourceList!N2098</f>
        <v>0</v>
      </c>
      <c r="Q1912" s="60" t="str">
        <f>rdxc_sourceList!O2098</f>
        <v>0</v>
      </c>
      <c r="R1912" s="60" t="str">
        <f>rdxc_sourceList!P2098</f>
        <v>0</v>
      </c>
      <c r="S1912" t="str">
        <f>rdxc_sourceList!Q2098</f>
        <v/>
      </c>
      <c r="T1912" s="99" t="str">
        <f t="shared" si="65"/>
        <v>1911|62|RK-22|PERVOMAJSKY AREA|2014-03-21|0|0|0|</v>
      </c>
    </row>
    <row r="1913" spans="11:20">
      <c r="K1913">
        <v>1912</v>
      </c>
      <c r="L1913" s="68">
        <f t="shared" si="64"/>
        <v>62</v>
      </c>
      <c r="M1913" s="1" t="str">
        <f>rdxc_sourceList!K2099</f>
        <v>RK-23</v>
      </c>
      <c r="N1913" s="2" t="str">
        <f>rdxc_sourceList!L2099</f>
        <v>RAZDOLNENSKY AREA</v>
      </c>
      <c r="O1913" s="103">
        <f>rdxc_sourceList!M2099</f>
        <v>41719</v>
      </c>
      <c r="P1913" s="60" t="str">
        <f>rdxc_sourceList!N2099</f>
        <v>0</v>
      </c>
      <c r="Q1913" s="60" t="str">
        <f>rdxc_sourceList!O2099</f>
        <v>0</v>
      </c>
      <c r="R1913" s="60" t="str">
        <f>rdxc_sourceList!P2099</f>
        <v>0</v>
      </c>
      <c r="S1913" t="str">
        <f>rdxc_sourceList!Q2099</f>
        <v/>
      </c>
      <c r="T1913" s="99" t="str">
        <f t="shared" si="65"/>
        <v>1912|62|RK-23|RAZDOLNENSKY AREA|2014-03-21|0|0|0|</v>
      </c>
    </row>
    <row r="1914" spans="11:20">
      <c r="K1914">
        <v>1913</v>
      </c>
      <c r="L1914" s="68">
        <f t="shared" si="64"/>
        <v>62</v>
      </c>
      <c r="M1914" s="1" t="str">
        <f>rdxc_sourceList!K2100</f>
        <v>RK-24</v>
      </c>
      <c r="N1914" s="2" t="str">
        <f>rdxc_sourceList!L2100</f>
        <v>SAKSKY AREA</v>
      </c>
      <c r="O1914" s="103">
        <f>rdxc_sourceList!M2100</f>
        <v>41719</v>
      </c>
      <c r="P1914" s="60" t="str">
        <f>rdxc_sourceList!N2100</f>
        <v>0</v>
      </c>
      <c r="Q1914" s="60" t="str">
        <f>rdxc_sourceList!O2100</f>
        <v>0</v>
      </c>
      <c r="R1914" s="60" t="str">
        <f>rdxc_sourceList!P2100</f>
        <v>0</v>
      </c>
      <c r="S1914" t="str">
        <f>rdxc_sourceList!Q2100</f>
        <v/>
      </c>
      <c r="T1914" s="99" t="str">
        <f t="shared" si="65"/>
        <v>1913|62|RK-24|SAKSKY AREA|2014-03-21|0|0|0|</v>
      </c>
    </row>
    <row r="1915" spans="11:20">
      <c r="K1915">
        <v>1914</v>
      </c>
      <c r="L1915" s="68">
        <f t="shared" si="64"/>
        <v>62</v>
      </c>
      <c r="M1915" s="1" t="str">
        <f>rdxc_sourceList!K2101</f>
        <v>RK-25</v>
      </c>
      <c r="N1915" s="2" t="str">
        <f>rdxc_sourceList!L2101</f>
        <v>SIMFEROPOL`SKY AREA</v>
      </c>
      <c r="O1915" s="103">
        <f>rdxc_sourceList!M2101</f>
        <v>41719</v>
      </c>
      <c r="P1915" s="60" t="str">
        <f>rdxc_sourceList!N2101</f>
        <v>0</v>
      </c>
      <c r="Q1915" s="60" t="str">
        <f>rdxc_sourceList!O2101</f>
        <v>0</v>
      </c>
      <c r="R1915" s="60" t="str">
        <f>rdxc_sourceList!P2101</f>
        <v>0</v>
      </c>
      <c r="S1915" t="str">
        <f>rdxc_sourceList!Q2101</f>
        <v/>
      </c>
      <c r="T1915" s="99" t="str">
        <f t="shared" si="65"/>
        <v>1914|62|RK-25|SIMFEROPOL`SKY AREA|2014-03-21|0|0|0|</v>
      </c>
    </row>
    <row r="1916" spans="11:20">
      <c r="K1916">
        <v>1915</v>
      </c>
      <c r="L1916" s="68">
        <f t="shared" si="64"/>
        <v>62</v>
      </c>
      <c r="M1916" s="1" t="str">
        <f>rdxc_sourceList!K2102</f>
        <v>RK-26</v>
      </c>
      <c r="N1916" s="2" t="str">
        <f>rdxc_sourceList!L2102</f>
        <v>SOVETSKY AREA</v>
      </c>
      <c r="O1916" s="103">
        <f>rdxc_sourceList!M2102</f>
        <v>41719</v>
      </c>
      <c r="P1916" s="60" t="str">
        <f>rdxc_sourceList!N2102</f>
        <v>0</v>
      </c>
      <c r="Q1916" s="60" t="str">
        <f>rdxc_sourceList!O2102</f>
        <v>0</v>
      </c>
      <c r="R1916" s="60" t="str">
        <f>rdxc_sourceList!P2102</f>
        <v>0</v>
      </c>
      <c r="S1916" t="str">
        <f>rdxc_sourceList!Q2102</f>
        <v/>
      </c>
      <c r="T1916" s="99" t="str">
        <f t="shared" si="65"/>
        <v>1915|62|RK-26|SOVETSKY AREA|2014-03-21|0|0|0|</v>
      </c>
    </row>
    <row r="1917" spans="11:20">
      <c r="K1917">
        <v>1916</v>
      </c>
      <c r="L1917" s="68">
        <f t="shared" si="64"/>
        <v>62</v>
      </c>
      <c r="M1917" s="1" t="str">
        <f>rdxc_sourceList!K2103</f>
        <v>RK-27</v>
      </c>
      <c r="N1917" s="2" t="str">
        <f>rdxc_sourceList!L2103</f>
        <v>CHERNOMORSKY AREA</v>
      </c>
      <c r="O1917" s="103">
        <f>rdxc_sourceList!M2103</f>
        <v>41719</v>
      </c>
      <c r="P1917" s="60" t="str">
        <f>rdxc_sourceList!N2103</f>
        <v>0</v>
      </c>
      <c r="Q1917" s="60" t="str">
        <f>rdxc_sourceList!O2103</f>
        <v>0</v>
      </c>
      <c r="R1917" s="60" t="str">
        <f>rdxc_sourceList!P2103</f>
        <v>0</v>
      </c>
      <c r="S1917" t="str">
        <f>rdxc_sourceList!Q2103</f>
        <v/>
      </c>
      <c r="T1917" s="99" t="str">
        <f t="shared" si="65"/>
        <v>1916|62|RK-27|CHERNOMORSKY AREA|2014-03-21|0|0|0|</v>
      </c>
    </row>
    <row r="1918" spans="11:20">
      <c r="K1918">
        <v>1917</v>
      </c>
      <c r="L1918" s="68">
        <f t="shared" si="64"/>
        <v>62</v>
      </c>
      <c r="M1918" s="1" t="str">
        <f>rdxc_sourceList!K2104</f>
        <v>RK-28</v>
      </c>
      <c r="N1918" s="2" t="str">
        <f>rdxc_sourceList!L2104</f>
        <v>BAKHCHISARAI NEW RDA</v>
      </c>
      <c r="O1918" s="103">
        <f>rdxc_sourceList!M2104</f>
        <v>41719</v>
      </c>
      <c r="P1918" s="60" t="str">
        <f>rdxc_sourceList!N2104</f>
        <v>0</v>
      </c>
      <c r="Q1918" s="60" t="str">
        <f>rdxc_sourceList!O2104</f>
        <v>1</v>
      </c>
      <c r="R1918" s="60" t="str">
        <f>rdxc_sourceList!P2104</f>
        <v>0</v>
      </c>
      <c r="S1918" t="str">
        <f>rdxc_sourceList!Q2104</f>
        <v/>
      </c>
      <c r="T1918" s="99" t="str">
        <f t="shared" si="65"/>
        <v>1917|62|RK-28|BAKHCHISARAI NEW RDA|2014-03-21|0|1|0|</v>
      </c>
    </row>
    <row r="1919" spans="11:20">
      <c r="K1919">
        <v>1918</v>
      </c>
      <c r="L1919" s="68">
        <f t="shared" si="64"/>
        <v>62</v>
      </c>
      <c r="M1919" s="1" t="str">
        <f>rdxc_sourceList!K2105</f>
        <v>RK-29</v>
      </c>
      <c r="N1919" s="2" t="str">
        <f>rdxc_sourceList!L2105</f>
        <v>BELOGORSK NEW RDA</v>
      </c>
      <c r="O1919" s="103">
        <f>rdxc_sourceList!M2105</f>
        <v>41719</v>
      </c>
      <c r="P1919" s="60" t="str">
        <f>rdxc_sourceList!N2105</f>
        <v>0</v>
      </c>
      <c r="Q1919" s="60" t="str">
        <f>rdxc_sourceList!O2105</f>
        <v>1</v>
      </c>
      <c r="R1919" s="60" t="str">
        <f>rdxc_sourceList!P2105</f>
        <v>0</v>
      </c>
      <c r="S1919" t="str">
        <f>rdxc_sourceList!Q2105</f>
        <v/>
      </c>
      <c r="T1919" s="99" t="str">
        <f t="shared" si="65"/>
        <v>1918|62|RK-29|BELOGORSK NEW RDA|2014-03-21|0|1|0|</v>
      </c>
    </row>
    <row r="1920" spans="11:20">
      <c r="K1920">
        <v>1919</v>
      </c>
      <c r="L1920" s="68">
        <f t="shared" si="64"/>
        <v>63</v>
      </c>
      <c r="M1920" s="77" t="str">
        <f>rdxc_sourceList!K2109</f>
        <v>RO-01</v>
      </c>
      <c r="N1920" s="78" t="str">
        <f>rdxc_sourceList!L2109</f>
        <v>VOROSHILOVSKY DISTRICT of ROSTOV-ON-DON</v>
      </c>
      <c r="O1920" s="79" t="str">
        <f>rdxc_sourceList!M2109</f>
        <v/>
      </c>
      <c r="P1920" s="80" t="str">
        <f>rdxc_sourceList!N2109</f>
        <v>0</v>
      </c>
      <c r="Q1920" s="80" t="str">
        <f>rdxc_sourceList!O2109</f>
        <v>0</v>
      </c>
      <c r="R1920" s="80" t="str">
        <f>rdxc_sourceList!P2109</f>
        <v>0</v>
      </c>
      <c r="S1920" s="81" t="str">
        <f>rdxc_sourceList!Q2109</f>
        <v/>
      </c>
      <c r="T1920" s="99" t="str">
        <f t="shared" si="65"/>
        <v>1919|63|RO-01|VOROSHILOVSKY DISTRICT of ROSTOV-ON-DON||0|0|0|</v>
      </c>
    </row>
    <row r="1921" spans="11:20">
      <c r="K1921">
        <v>1920</v>
      </c>
      <c r="L1921" s="68">
        <f t="shared" si="64"/>
        <v>63</v>
      </c>
      <c r="M1921" s="1" t="str">
        <f>rdxc_sourceList!K2110</f>
        <v>RO-02</v>
      </c>
      <c r="N1921" s="2" t="str">
        <f>rdxc_sourceList!L2110</f>
        <v>ZHELEZNODOROZHNY DISTRICT of ROSTOV-ON-DON</v>
      </c>
      <c r="O1921" s="14" t="str">
        <f>rdxc_sourceList!M2110</f>
        <v/>
      </c>
      <c r="P1921" s="60" t="str">
        <f>rdxc_sourceList!N2110</f>
        <v>0</v>
      </c>
      <c r="Q1921" s="60" t="str">
        <f>rdxc_sourceList!O2110</f>
        <v>0</v>
      </c>
      <c r="R1921" s="60" t="str">
        <f>rdxc_sourceList!P2110</f>
        <v>0</v>
      </c>
      <c r="S1921" t="str">
        <f>rdxc_sourceList!Q2110</f>
        <v/>
      </c>
      <c r="T1921" s="99" t="str">
        <f t="shared" si="65"/>
        <v>1920|63|RO-02|ZHELEZNODOROZHNY DISTRICT of ROSTOV-ON-DON||0|0|0|</v>
      </c>
    </row>
    <row r="1922" spans="11:20">
      <c r="K1922">
        <v>1921</v>
      </c>
      <c r="L1922" s="68">
        <f t="shared" si="64"/>
        <v>63</v>
      </c>
      <c r="M1922" s="1" t="str">
        <f>rdxc_sourceList!K2111</f>
        <v>RO-03</v>
      </c>
      <c r="N1922" s="2" t="str">
        <f>rdxc_sourceList!L2111</f>
        <v>KIROVSKY DISTRICT of ROSTOV-ON-DON</v>
      </c>
      <c r="O1922" s="14" t="str">
        <f>rdxc_sourceList!M2111</f>
        <v/>
      </c>
      <c r="P1922" s="60" t="str">
        <f>rdxc_sourceList!N2111</f>
        <v>0</v>
      </c>
      <c r="Q1922" s="60" t="str">
        <f>rdxc_sourceList!O2111</f>
        <v>0</v>
      </c>
      <c r="R1922" s="60" t="str">
        <f>rdxc_sourceList!P2111</f>
        <v>0</v>
      </c>
      <c r="S1922" t="str">
        <f>rdxc_sourceList!Q2111</f>
        <v/>
      </c>
      <c r="T1922" s="99" t="str">
        <f t="shared" si="65"/>
        <v>1921|63|RO-03|KIROVSKY DISTRICT of ROSTOV-ON-DON||0|0|0|</v>
      </c>
    </row>
    <row r="1923" spans="11:20">
      <c r="K1923">
        <v>1922</v>
      </c>
      <c r="L1923" s="68">
        <f t="shared" ref="L1923:L1986" si="66">VLOOKUP(LEFT(M1923,2),$B$2:$C$92,2,0)</f>
        <v>63</v>
      </c>
      <c r="M1923" s="1" t="str">
        <f>rdxc_sourceList!K2112</f>
        <v>RO-04</v>
      </c>
      <c r="N1923" s="2" t="str">
        <f>rdxc_sourceList!L2112</f>
        <v>LENINSKY DISTRICT of ROSTOV-ON-DON</v>
      </c>
      <c r="O1923" s="14" t="str">
        <f>rdxc_sourceList!M2112</f>
        <v/>
      </c>
      <c r="P1923" s="60" t="str">
        <f>rdxc_sourceList!N2112</f>
        <v>0</v>
      </c>
      <c r="Q1923" s="60" t="str">
        <f>rdxc_sourceList!O2112</f>
        <v>0</v>
      </c>
      <c r="R1923" s="60" t="str">
        <f>rdxc_sourceList!P2112</f>
        <v>0</v>
      </c>
      <c r="S1923" t="str">
        <f>rdxc_sourceList!Q2112</f>
        <v/>
      </c>
      <c r="T1923" s="99" t="str">
        <f t="shared" ref="T1923:T1986" si="67">K1923&amp;"|"&amp;L1923&amp;"|"&amp;M1923&amp;"|"&amp;N1923&amp;"|"&amp;IF(O1923 &lt;&gt; "",TEXT(O1923,"yyyy-mm-dd"),"")&amp;"|"&amp;P1923&amp;"|"&amp;Q1923&amp;"|"&amp;R1923&amp;"|"&amp;S1923</f>
        <v>1922|63|RO-04|LENINSKY DISTRICT of ROSTOV-ON-DON||0|0|0|</v>
      </c>
    </row>
    <row r="1924" spans="11:20">
      <c r="K1924">
        <v>1923</v>
      </c>
      <c r="L1924" s="68">
        <f t="shared" si="66"/>
        <v>63</v>
      </c>
      <c r="M1924" s="1" t="str">
        <f>rdxc_sourceList!K2113</f>
        <v>RO-05</v>
      </c>
      <c r="N1924" s="2" t="str">
        <f>rdxc_sourceList!L2113</f>
        <v>OKTYABRSKY DISTRICT of ROSTOV-ON-DON</v>
      </c>
      <c r="O1924" s="14" t="str">
        <f>rdxc_sourceList!M2113</f>
        <v/>
      </c>
      <c r="P1924" s="60" t="str">
        <f>rdxc_sourceList!N2113</f>
        <v>0</v>
      </c>
      <c r="Q1924" s="60" t="str">
        <f>rdxc_sourceList!O2113</f>
        <v>0</v>
      </c>
      <c r="R1924" s="60" t="str">
        <f>rdxc_sourceList!P2113</f>
        <v>0</v>
      </c>
      <c r="S1924" t="str">
        <f>rdxc_sourceList!Q2113</f>
        <v/>
      </c>
      <c r="T1924" s="99" t="str">
        <f t="shared" si="67"/>
        <v>1923|63|RO-05|OKTYABRSKY DISTRICT of ROSTOV-ON-DON||0|0|0|</v>
      </c>
    </row>
    <row r="1925" spans="11:20">
      <c r="K1925">
        <v>1924</v>
      </c>
      <c r="L1925" s="68">
        <f t="shared" si="66"/>
        <v>63</v>
      </c>
      <c r="M1925" s="1" t="str">
        <f>rdxc_sourceList!K2114</f>
        <v>RO-06</v>
      </c>
      <c r="N1925" s="2" t="str">
        <f>rdxc_sourceList!L2114</f>
        <v>PERVOMAJSKY DISTRICT of ROSTOV-ON-DON</v>
      </c>
      <c r="O1925" s="14" t="str">
        <f>rdxc_sourceList!M2114</f>
        <v/>
      </c>
      <c r="P1925" s="60" t="str">
        <f>rdxc_sourceList!N2114</f>
        <v>0</v>
      </c>
      <c r="Q1925" s="60" t="str">
        <f>rdxc_sourceList!O2114</f>
        <v>0</v>
      </c>
      <c r="R1925" s="60" t="str">
        <f>rdxc_sourceList!P2114</f>
        <v>0</v>
      </c>
      <c r="S1925" t="str">
        <f>rdxc_sourceList!Q2114</f>
        <v/>
      </c>
      <c r="T1925" s="99" t="str">
        <f t="shared" si="67"/>
        <v>1924|63|RO-06|PERVOMAJSKY DISTRICT of ROSTOV-ON-DON||0|0|0|</v>
      </c>
    </row>
    <row r="1926" spans="11:20">
      <c r="K1926">
        <v>1925</v>
      </c>
      <c r="L1926" s="68">
        <f t="shared" si="66"/>
        <v>63</v>
      </c>
      <c r="M1926" s="1" t="str">
        <f>rdxc_sourceList!K2115</f>
        <v>RO-07</v>
      </c>
      <c r="N1926" s="2" t="str">
        <f>rdxc_sourceList!L2115</f>
        <v>PROLETARSKY DISTRICT of ROSTOV-ON-DON</v>
      </c>
      <c r="O1926" s="14" t="str">
        <f>rdxc_sourceList!M2115</f>
        <v/>
      </c>
      <c r="P1926" s="60" t="str">
        <f>rdxc_sourceList!N2115</f>
        <v>0</v>
      </c>
      <c r="Q1926" s="60" t="str">
        <f>rdxc_sourceList!O2115</f>
        <v>0</v>
      </c>
      <c r="R1926" s="60" t="str">
        <f>rdxc_sourceList!P2115</f>
        <v>0</v>
      </c>
      <c r="S1926" t="str">
        <f>rdxc_sourceList!Q2115</f>
        <v/>
      </c>
      <c r="T1926" s="99" t="str">
        <f t="shared" si="67"/>
        <v>1925|63|RO-07|PROLETARSKY DISTRICT of ROSTOV-ON-DON||0|0|0|</v>
      </c>
    </row>
    <row r="1927" spans="11:20">
      <c r="K1927">
        <v>1926</v>
      </c>
      <c r="L1927" s="68">
        <f t="shared" si="66"/>
        <v>63</v>
      </c>
      <c r="M1927" s="1" t="str">
        <f>rdxc_sourceList!K2116</f>
        <v>RO-08</v>
      </c>
      <c r="N1927" s="2" t="str">
        <f>rdxc_sourceList!L2116</f>
        <v>SOVETSKY DISTRICT of ROSTOV-ON-DON</v>
      </c>
      <c r="O1927" s="14" t="str">
        <f>rdxc_sourceList!M2116</f>
        <v/>
      </c>
      <c r="P1927" s="60" t="str">
        <f>rdxc_sourceList!N2116</f>
        <v>0</v>
      </c>
      <c r="Q1927" s="60" t="str">
        <f>rdxc_sourceList!O2116</f>
        <v>0</v>
      </c>
      <c r="R1927" s="60" t="str">
        <f>rdxc_sourceList!P2116</f>
        <v>0</v>
      </c>
      <c r="S1927" t="str">
        <f>rdxc_sourceList!Q2116</f>
        <v/>
      </c>
      <c r="T1927" s="99" t="str">
        <f t="shared" si="67"/>
        <v>1926|63|RO-08|SOVETSKY DISTRICT of ROSTOV-ON-DON||0|0|0|</v>
      </c>
    </row>
    <row r="1928" spans="11:20">
      <c r="K1928">
        <v>1927</v>
      </c>
      <c r="L1928" s="68">
        <f t="shared" si="66"/>
        <v>63</v>
      </c>
      <c r="M1928" s="1" t="str">
        <f>rdxc_sourceList!K2117</f>
        <v>RO-09</v>
      </c>
      <c r="N1928" s="2" t="str">
        <f>rdxc_sourceList!L2117</f>
        <v>AZOV</v>
      </c>
      <c r="O1928" s="14" t="str">
        <f>rdxc_sourceList!M2117</f>
        <v/>
      </c>
      <c r="P1928" s="60" t="str">
        <f>rdxc_sourceList!N2117</f>
        <v>0</v>
      </c>
      <c r="Q1928" s="60" t="str">
        <f>rdxc_sourceList!O2117</f>
        <v>0</v>
      </c>
      <c r="R1928" s="60" t="str">
        <f>rdxc_sourceList!P2117</f>
        <v>0</v>
      </c>
      <c r="S1928" t="str">
        <f>rdxc_sourceList!Q2117</f>
        <v/>
      </c>
      <c r="T1928" s="99" t="str">
        <f t="shared" si="67"/>
        <v>1927|63|RO-09|AZOV||0|0|0|</v>
      </c>
    </row>
    <row r="1929" spans="11:20">
      <c r="K1929">
        <v>1928</v>
      </c>
      <c r="L1929" s="68">
        <f t="shared" si="66"/>
        <v>63</v>
      </c>
      <c r="M1929" s="1" t="str">
        <f>rdxc_sourceList!K2118</f>
        <v>RO-10</v>
      </c>
      <c r="N1929" s="2" t="str">
        <f>rdxc_sourceList!L2118</f>
        <v>BATAYSK</v>
      </c>
      <c r="O1929" s="14" t="str">
        <f>rdxc_sourceList!M2118</f>
        <v/>
      </c>
      <c r="P1929" s="60" t="str">
        <f>rdxc_sourceList!N2118</f>
        <v>0</v>
      </c>
      <c r="Q1929" s="60" t="str">
        <f>rdxc_sourceList!O2118</f>
        <v>0</v>
      </c>
      <c r="R1929" s="60" t="str">
        <f>rdxc_sourceList!P2118</f>
        <v>0</v>
      </c>
      <c r="S1929" t="str">
        <f>rdxc_sourceList!Q2118</f>
        <v/>
      </c>
      <c r="T1929" s="99" t="str">
        <f t="shared" si="67"/>
        <v>1928|63|RO-10|BATAYSK||0|0|0|</v>
      </c>
    </row>
    <row r="1930" spans="11:20">
      <c r="K1930">
        <v>1929</v>
      </c>
      <c r="L1930" s="68">
        <f t="shared" si="66"/>
        <v>63</v>
      </c>
      <c r="M1930" s="1" t="str">
        <f>rdxc_sourceList!K2119</f>
        <v>RO-11</v>
      </c>
      <c r="N1930" s="2" t="str">
        <f>rdxc_sourceList!L2119</f>
        <v>deleted</v>
      </c>
      <c r="O1930" s="14" t="str">
        <f>rdxc_sourceList!M2119</f>
        <v/>
      </c>
      <c r="P1930" s="60" t="str">
        <f>rdxc_sourceList!N2119</f>
        <v>1</v>
      </c>
      <c r="Q1930" s="60" t="str">
        <f>rdxc_sourceList!O2119</f>
        <v>0</v>
      </c>
      <c r="R1930" s="60" t="str">
        <f>rdxc_sourceList!P2119</f>
        <v>1</v>
      </c>
      <c r="S1930" t="str">
        <f>rdxc_sourceList!Q2119</f>
        <v>RO-27</v>
      </c>
      <c r="T1930" s="99" t="str">
        <f t="shared" si="67"/>
        <v>1929|63|RO-11|deleted||1|0|1|RO-27</v>
      </c>
    </row>
    <row r="1931" spans="11:20">
      <c r="K1931">
        <v>1930</v>
      </c>
      <c r="L1931" s="68">
        <f t="shared" si="66"/>
        <v>63</v>
      </c>
      <c r="M1931" s="1" t="str">
        <f>rdxc_sourceList!K2120</f>
        <v>RO-12</v>
      </c>
      <c r="N1931" s="2" t="str">
        <f>rdxc_sourceList!L2120</f>
        <v>VOLGODONSK</v>
      </c>
      <c r="O1931" s="14" t="str">
        <f>rdxc_sourceList!M2120</f>
        <v/>
      </c>
      <c r="P1931" s="60" t="str">
        <f>rdxc_sourceList!N2120</f>
        <v>0</v>
      </c>
      <c r="Q1931" s="60" t="str">
        <f>rdxc_sourceList!O2120</f>
        <v>0</v>
      </c>
      <c r="R1931" s="60" t="str">
        <f>rdxc_sourceList!P2120</f>
        <v>0</v>
      </c>
      <c r="S1931" t="str">
        <f>rdxc_sourceList!Q2120</f>
        <v/>
      </c>
      <c r="T1931" s="99" t="str">
        <f t="shared" si="67"/>
        <v>1930|63|RO-12|VOLGODONSK||0|0|0|</v>
      </c>
    </row>
    <row r="1932" spans="11:20">
      <c r="K1932">
        <v>1931</v>
      </c>
      <c r="L1932" s="68">
        <f t="shared" si="66"/>
        <v>63</v>
      </c>
      <c r="M1932" s="1" t="str">
        <f>rdxc_sourceList!K2121</f>
        <v>RO-13</v>
      </c>
      <c r="N1932" s="2" t="str">
        <f>rdxc_sourceList!L2121</f>
        <v>GUKOVO</v>
      </c>
      <c r="O1932" s="14" t="str">
        <f>rdxc_sourceList!M2121</f>
        <v/>
      </c>
      <c r="P1932" s="60" t="str">
        <f>rdxc_sourceList!N2121</f>
        <v>0</v>
      </c>
      <c r="Q1932" s="60" t="str">
        <f>rdxc_sourceList!O2121</f>
        <v>0</v>
      </c>
      <c r="R1932" s="60" t="str">
        <f>rdxc_sourceList!P2121</f>
        <v>0</v>
      </c>
      <c r="S1932" t="str">
        <f>rdxc_sourceList!Q2121</f>
        <v/>
      </c>
      <c r="T1932" s="99" t="str">
        <f t="shared" si="67"/>
        <v>1931|63|RO-13|GUKOVO||0|0|0|</v>
      </c>
    </row>
    <row r="1933" spans="11:20">
      <c r="K1933">
        <v>1932</v>
      </c>
      <c r="L1933" s="68">
        <f t="shared" si="66"/>
        <v>63</v>
      </c>
      <c r="M1933" s="1" t="str">
        <f>rdxc_sourceList!K2122</f>
        <v>RO-14</v>
      </c>
      <c r="N1933" s="2" t="str">
        <f>rdxc_sourceList!L2122</f>
        <v>DONETSK</v>
      </c>
      <c r="O1933" s="14" t="str">
        <f>rdxc_sourceList!M2122</f>
        <v/>
      </c>
      <c r="P1933" s="60" t="str">
        <f>rdxc_sourceList!N2122</f>
        <v>0</v>
      </c>
      <c r="Q1933" s="60" t="str">
        <f>rdxc_sourceList!O2122</f>
        <v>0</v>
      </c>
      <c r="R1933" s="60" t="str">
        <f>rdxc_sourceList!P2122</f>
        <v>0</v>
      </c>
      <c r="S1933" t="str">
        <f>rdxc_sourceList!Q2122</f>
        <v/>
      </c>
      <c r="T1933" s="99" t="str">
        <f t="shared" si="67"/>
        <v>1932|63|RO-14|DONETSK||0|0|0|</v>
      </c>
    </row>
    <row r="1934" spans="11:20">
      <c r="K1934">
        <v>1933</v>
      </c>
      <c r="L1934" s="68">
        <f t="shared" si="66"/>
        <v>63</v>
      </c>
      <c r="M1934" s="1" t="str">
        <f>rdxc_sourceList!K2123</f>
        <v>RO-15</v>
      </c>
      <c r="N1934" s="2" t="str">
        <f>rdxc_sourceList!L2123</f>
        <v>ZVEREVO</v>
      </c>
      <c r="O1934" s="14" t="str">
        <f>rdxc_sourceList!M2123</f>
        <v/>
      </c>
      <c r="P1934" s="60" t="str">
        <f>rdxc_sourceList!N2123</f>
        <v>0</v>
      </c>
      <c r="Q1934" s="60" t="str">
        <f>rdxc_sourceList!O2123</f>
        <v>0</v>
      </c>
      <c r="R1934" s="60" t="str">
        <f>rdxc_sourceList!P2123</f>
        <v>0</v>
      </c>
      <c r="S1934" t="str">
        <f>rdxc_sourceList!Q2123</f>
        <v/>
      </c>
      <c r="T1934" s="99" t="str">
        <f t="shared" si="67"/>
        <v>1933|63|RO-15|ZVEREVO||0|0|0|</v>
      </c>
    </row>
    <row r="1935" spans="11:20">
      <c r="K1935">
        <v>1934</v>
      </c>
      <c r="L1935" s="68">
        <f t="shared" si="66"/>
        <v>63</v>
      </c>
      <c r="M1935" s="1" t="str">
        <f>rdxc_sourceList!K2124</f>
        <v>RO-16</v>
      </c>
      <c r="N1935" s="2" t="str">
        <f>rdxc_sourceList!L2124</f>
        <v>KAMENSK-SHAHTINSKIY</v>
      </c>
      <c r="O1935" s="14" t="str">
        <f>rdxc_sourceList!M2124</f>
        <v/>
      </c>
      <c r="P1935" s="60" t="str">
        <f>rdxc_sourceList!N2124</f>
        <v>0</v>
      </c>
      <c r="Q1935" s="60" t="str">
        <f>rdxc_sourceList!O2124</f>
        <v>0</v>
      </c>
      <c r="R1935" s="60" t="str">
        <f>rdxc_sourceList!P2124</f>
        <v>0</v>
      </c>
      <c r="S1935" t="str">
        <f>rdxc_sourceList!Q2124</f>
        <v/>
      </c>
      <c r="T1935" s="99" t="str">
        <f t="shared" si="67"/>
        <v>1934|63|RO-16|KAMENSK-SHAHTINSKIY||0|0|0|</v>
      </c>
    </row>
    <row r="1936" spans="11:20">
      <c r="K1936">
        <v>1935</v>
      </c>
      <c r="L1936" s="68">
        <f t="shared" si="66"/>
        <v>63</v>
      </c>
      <c r="M1936" s="1" t="str">
        <f>rdxc_sourceList!K2125</f>
        <v>RO-17</v>
      </c>
      <c r="N1936" s="2" t="str">
        <f>rdxc_sourceList!L2125</f>
        <v>deleted</v>
      </c>
      <c r="O1936" s="14" t="str">
        <f>rdxc_sourceList!M2125</f>
        <v/>
      </c>
      <c r="P1936" s="60" t="str">
        <f>rdxc_sourceList!N2125</f>
        <v>1</v>
      </c>
      <c r="Q1936" s="60" t="str">
        <f>rdxc_sourceList!O2125</f>
        <v>0</v>
      </c>
      <c r="R1936" s="60" t="str">
        <f>rdxc_sourceList!P2125</f>
        <v>1</v>
      </c>
      <c r="S1936" t="str">
        <f>rdxc_sourceList!Q2125</f>
        <v>RO-41</v>
      </c>
      <c r="T1936" s="99" t="str">
        <f t="shared" si="67"/>
        <v>1935|63|RO-17|deleted||1|0|1|RO-41</v>
      </c>
    </row>
    <row r="1937" spans="11:20">
      <c r="K1937">
        <v>1936</v>
      </c>
      <c r="L1937" s="68">
        <f t="shared" si="66"/>
        <v>63</v>
      </c>
      <c r="M1937" s="1" t="str">
        <f>rdxc_sourceList!K2126</f>
        <v>RO-18</v>
      </c>
      <c r="N1937" s="2" t="str">
        <f>rdxc_sourceList!L2126</f>
        <v>deleted</v>
      </c>
      <c r="O1937" s="14" t="str">
        <f>rdxc_sourceList!M2126</f>
        <v/>
      </c>
      <c r="P1937" s="60" t="str">
        <f>rdxc_sourceList!N2126</f>
        <v>1</v>
      </c>
      <c r="Q1937" s="60" t="str">
        <f>rdxc_sourceList!O2126</f>
        <v>0</v>
      </c>
      <c r="R1937" s="60" t="str">
        <f>rdxc_sourceList!P2126</f>
        <v>1</v>
      </c>
      <c r="S1937" t="str">
        <f>rdxc_sourceList!Q2126</f>
        <v>RO-45</v>
      </c>
      <c r="T1937" s="99" t="str">
        <f t="shared" si="67"/>
        <v>1936|63|RO-18|deleted||1|0|1|RO-45</v>
      </c>
    </row>
    <row r="1938" spans="11:20">
      <c r="K1938">
        <v>1937</v>
      </c>
      <c r="L1938" s="68">
        <f t="shared" si="66"/>
        <v>63</v>
      </c>
      <c r="M1938" s="1" t="str">
        <f>rdxc_sourceList!K2127</f>
        <v>RO-19</v>
      </c>
      <c r="N1938" s="2" t="str">
        <f>rdxc_sourceList!L2127</f>
        <v>NOVOCHERKASSK</v>
      </c>
      <c r="O1938" s="14" t="str">
        <f>rdxc_sourceList!M2127</f>
        <v/>
      </c>
      <c r="P1938" s="60" t="str">
        <f>rdxc_sourceList!N2127</f>
        <v>0</v>
      </c>
      <c r="Q1938" s="60" t="str">
        <f>rdxc_sourceList!O2127</f>
        <v>0</v>
      </c>
      <c r="R1938" s="60" t="str">
        <f>rdxc_sourceList!P2127</f>
        <v>0</v>
      </c>
      <c r="S1938" t="str">
        <f>rdxc_sourceList!Q2127</f>
        <v/>
      </c>
      <c r="T1938" s="99" t="str">
        <f t="shared" si="67"/>
        <v>1937|63|RO-19|NOVOCHERKASSK||0|0|0|</v>
      </c>
    </row>
    <row r="1939" spans="11:20">
      <c r="K1939">
        <v>1938</v>
      </c>
      <c r="L1939" s="68">
        <f t="shared" si="66"/>
        <v>63</v>
      </c>
      <c r="M1939" s="1" t="str">
        <f>rdxc_sourceList!K2128</f>
        <v>RO-20</v>
      </c>
      <c r="N1939" s="2" t="str">
        <f>rdxc_sourceList!L2128</f>
        <v>NOVOSHAKHTINSK</v>
      </c>
      <c r="O1939" s="14" t="str">
        <f>rdxc_sourceList!M2128</f>
        <v/>
      </c>
      <c r="P1939" s="60" t="str">
        <f>rdxc_sourceList!N2128</f>
        <v>0</v>
      </c>
      <c r="Q1939" s="60" t="str">
        <f>rdxc_sourceList!O2128</f>
        <v>0</v>
      </c>
      <c r="R1939" s="60" t="str">
        <f>rdxc_sourceList!P2128</f>
        <v>0</v>
      </c>
      <c r="S1939" t="str">
        <f>rdxc_sourceList!Q2128</f>
        <v/>
      </c>
      <c r="T1939" s="99" t="str">
        <f t="shared" si="67"/>
        <v>1938|63|RO-20|NOVOSHAKHTINSK||0|0|0|</v>
      </c>
    </row>
    <row r="1940" spans="11:20">
      <c r="K1940">
        <v>1939</v>
      </c>
      <c r="L1940" s="68">
        <f t="shared" si="66"/>
        <v>63</v>
      </c>
      <c r="M1940" s="1" t="str">
        <f>rdxc_sourceList!K2129</f>
        <v>RO-21</v>
      </c>
      <c r="N1940" s="2" t="str">
        <f>rdxc_sourceList!L2129</f>
        <v>deleted</v>
      </c>
      <c r="O1940" s="14" t="str">
        <f>rdxc_sourceList!M2129</f>
        <v/>
      </c>
      <c r="P1940" s="60" t="str">
        <f>rdxc_sourceList!N2129</f>
        <v>1</v>
      </c>
      <c r="Q1940" s="60" t="str">
        <f>rdxc_sourceList!O2129</f>
        <v>0</v>
      </c>
      <c r="R1940" s="60" t="str">
        <f>rdxc_sourceList!P2129</f>
        <v>1</v>
      </c>
      <c r="S1940" t="str">
        <f>rdxc_sourceList!Q2129</f>
        <v>RO-57</v>
      </c>
      <c r="T1940" s="99" t="str">
        <f t="shared" si="67"/>
        <v>1939|63|RO-21|deleted||1|0|1|RO-57</v>
      </c>
    </row>
    <row r="1941" spans="11:20">
      <c r="K1941">
        <v>1940</v>
      </c>
      <c r="L1941" s="68">
        <f t="shared" si="66"/>
        <v>63</v>
      </c>
      <c r="M1941" s="1" t="str">
        <f>rdxc_sourceList!K2130</f>
        <v>RO-22</v>
      </c>
      <c r="N1941" s="2" t="str">
        <f>rdxc_sourceList!L2130</f>
        <v>TAGANROG</v>
      </c>
      <c r="O1941" s="14" t="str">
        <f>rdxc_sourceList!M2130</f>
        <v/>
      </c>
      <c r="P1941" s="60" t="str">
        <f>rdxc_sourceList!N2130</f>
        <v>0</v>
      </c>
      <c r="Q1941" s="60" t="str">
        <f>rdxc_sourceList!O2130</f>
        <v>0</v>
      </c>
      <c r="R1941" s="60" t="str">
        <f>rdxc_sourceList!P2130</f>
        <v>0</v>
      </c>
      <c r="S1941" t="str">
        <f>rdxc_sourceList!Q2130</f>
        <v/>
      </c>
      <c r="T1941" s="99" t="str">
        <f t="shared" si="67"/>
        <v>1940|63|RO-22|TAGANROG||0|0|0|</v>
      </c>
    </row>
    <row r="1942" spans="11:20">
      <c r="K1942">
        <v>1941</v>
      </c>
      <c r="L1942" s="68">
        <f t="shared" si="66"/>
        <v>63</v>
      </c>
      <c r="M1942" s="1" t="str">
        <f>rdxc_sourceList!K2131</f>
        <v>RO-23</v>
      </c>
      <c r="N1942" s="2" t="str">
        <f>rdxc_sourceList!L2131</f>
        <v>SHAHTY</v>
      </c>
      <c r="O1942" s="14" t="str">
        <f>rdxc_sourceList!M2131</f>
        <v/>
      </c>
      <c r="P1942" s="60" t="str">
        <f>rdxc_sourceList!N2131</f>
        <v>0</v>
      </c>
      <c r="Q1942" s="60" t="str">
        <f>rdxc_sourceList!O2131</f>
        <v>0</v>
      </c>
      <c r="R1942" s="60" t="str">
        <f>rdxc_sourceList!P2131</f>
        <v>0</v>
      </c>
      <c r="S1942" t="str">
        <f>rdxc_sourceList!Q2131</f>
        <v/>
      </c>
      <c r="T1942" s="99" t="str">
        <f t="shared" si="67"/>
        <v>1941|63|RO-23|SHAHTY||0|0|0|</v>
      </c>
    </row>
    <row r="1943" spans="11:20">
      <c r="K1943">
        <v>1942</v>
      </c>
      <c r="L1943" s="68">
        <f t="shared" si="66"/>
        <v>63</v>
      </c>
      <c r="M1943" s="1" t="str">
        <f>rdxc_sourceList!K2132</f>
        <v>RO-24</v>
      </c>
      <c r="N1943" s="2" t="str">
        <f>rdxc_sourceList!L2132</f>
        <v>AZOVSKY AREA</v>
      </c>
      <c r="O1943" s="14" t="str">
        <f>rdxc_sourceList!M2132</f>
        <v/>
      </c>
      <c r="P1943" s="60" t="str">
        <f>rdxc_sourceList!N2132</f>
        <v>0</v>
      </c>
      <c r="Q1943" s="60" t="str">
        <f>rdxc_sourceList!O2132</f>
        <v>0</v>
      </c>
      <c r="R1943" s="60" t="str">
        <f>rdxc_sourceList!P2132</f>
        <v>0</v>
      </c>
      <c r="S1943" t="str">
        <f>rdxc_sourceList!Q2132</f>
        <v/>
      </c>
      <c r="T1943" s="99" t="str">
        <f t="shared" si="67"/>
        <v>1942|63|RO-24|AZOVSKY AREA||0|0|0|</v>
      </c>
    </row>
    <row r="1944" spans="11:20">
      <c r="K1944">
        <v>1943</v>
      </c>
      <c r="L1944" s="68">
        <f t="shared" si="66"/>
        <v>63</v>
      </c>
      <c r="M1944" s="1" t="str">
        <f>rdxc_sourceList!K2133</f>
        <v>RO-25</v>
      </c>
      <c r="N1944" s="2" t="str">
        <f>rdxc_sourceList!L2133</f>
        <v>AKSAYSKY AREA / incl. AKSAY /</v>
      </c>
      <c r="O1944" s="14" t="str">
        <f>rdxc_sourceList!M2133</f>
        <v/>
      </c>
      <c r="P1944" s="60" t="str">
        <f>rdxc_sourceList!N2133</f>
        <v>0</v>
      </c>
      <c r="Q1944" s="60" t="str">
        <f>rdxc_sourceList!O2133</f>
        <v>0</v>
      </c>
      <c r="R1944" s="60" t="str">
        <f>rdxc_sourceList!P2133</f>
        <v>0</v>
      </c>
      <c r="S1944" t="str">
        <f>rdxc_sourceList!Q2133</f>
        <v/>
      </c>
      <c r="T1944" s="99" t="str">
        <f t="shared" si="67"/>
        <v>1943|63|RO-25|AKSAYSKY AREA / incl. AKSAY /||0|0|0|</v>
      </c>
    </row>
    <row r="1945" spans="11:20">
      <c r="K1945">
        <v>1944</v>
      </c>
      <c r="L1945" s="68">
        <f t="shared" si="66"/>
        <v>63</v>
      </c>
      <c r="M1945" s="1" t="str">
        <f>rdxc_sourceList!K2134</f>
        <v>RO-26</v>
      </c>
      <c r="N1945" s="2" t="str">
        <f>rdxc_sourceList!L2134</f>
        <v>BAGAYEVSKY AREA</v>
      </c>
      <c r="O1945" s="14" t="str">
        <f>rdxc_sourceList!M2134</f>
        <v/>
      </c>
      <c r="P1945" s="60" t="str">
        <f>rdxc_sourceList!N2134</f>
        <v>0</v>
      </c>
      <c r="Q1945" s="60" t="str">
        <f>rdxc_sourceList!O2134</f>
        <v>0</v>
      </c>
      <c r="R1945" s="60" t="str">
        <f>rdxc_sourceList!P2134</f>
        <v>0</v>
      </c>
      <c r="S1945" t="str">
        <f>rdxc_sourceList!Q2134</f>
        <v/>
      </c>
      <c r="T1945" s="99" t="str">
        <f t="shared" si="67"/>
        <v>1944|63|RO-26|BAGAYEVSKY AREA||0|0|0|</v>
      </c>
    </row>
    <row r="1946" spans="11:20">
      <c r="K1946">
        <v>1945</v>
      </c>
      <c r="L1946" s="68">
        <f t="shared" si="66"/>
        <v>63</v>
      </c>
      <c r="M1946" s="1" t="str">
        <f>rdxc_sourceList!K2135</f>
        <v>RO-27</v>
      </c>
      <c r="N1946" s="2" t="str">
        <f>rdxc_sourceList!L2135</f>
        <v>BELOKALITVINSKY AREA / incl. BELAJA KALITVA/</v>
      </c>
      <c r="O1946" s="14" t="str">
        <f>rdxc_sourceList!M2135</f>
        <v/>
      </c>
      <c r="P1946" s="60" t="str">
        <f>rdxc_sourceList!N2135</f>
        <v>0</v>
      </c>
      <c r="Q1946" s="60" t="str">
        <f>rdxc_sourceList!O2135</f>
        <v>0</v>
      </c>
      <c r="R1946" s="60" t="str">
        <f>rdxc_sourceList!P2135</f>
        <v>0</v>
      </c>
      <c r="S1946" t="str">
        <f>rdxc_sourceList!Q2135</f>
        <v/>
      </c>
      <c r="T1946" s="99" t="str">
        <f t="shared" si="67"/>
        <v>1945|63|RO-27|BELOKALITVINSKY AREA / incl. BELAJA KALITVA/||0|0|0|</v>
      </c>
    </row>
    <row r="1947" spans="11:20">
      <c r="K1947">
        <v>1946</v>
      </c>
      <c r="L1947" s="68">
        <f t="shared" si="66"/>
        <v>63</v>
      </c>
      <c r="M1947" s="1" t="str">
        <f>rdxc_sourceList!K2136</f>
        <v>RO-28</v>
      </c>
      <c r="N1947" s="2" t="str">
        <f>rdxc_sourceList!L2136</f>
        <v>BOKOVSKY AREA</v>
      </c>
      <c r="O1947" s="14" t="str">
        <f>rdxc_sourceList!M2136</f>
        <v/>
      </c>
      <c r="P1947" s="60" t="str">
        <f>rdxc_sourceList!N2136</f>
        <v>0</v>
      </c>
      <c r="Q1947" s="60" t="str">
        <f>rdxc_sourceList!O2136</f>
        <v>0</v>
      </c>
      <c r="R1947" s="60" t="str">
        <f>rdxc_sourceList!P2136</f>
        <v>0</v>
      </c>
      <c r="S1947" t="str">
        <f>rdxc_sourceList!Q2136</f>
        <v/>
      </c>
      <c r="T1947" s="99" t="str">
        <f t="shared" si="67"/>
        <v>1946|63|RO-28|BOKOVSKY AREA||0|0|0|</v>
      </c>
    </row>
    <row r="1948" spans="11:20">
      <c r="K1948">
        <v>1947</v>
      </c>
      <c r="L1948" s="68">
        <f t="shared" si="66"/>
        <v>63</v>
      </c>
      <c r="M1948" s="1" t="str">
        <f>rdxc_sourceList!K2137</f>
        <v>RO-29</v>
      </c>
      <c r="N1948" s="2" t="str">
        <f>rdxc_sourceList!L2137</f>
        <v>VERKHNEDONSKOJ AREA</v>
      </c>
      <c r="O1948" s="14" t="str">
        <f>rdxc_sourceList!M2137</f>
        <v/>
      </c>
      <c r="P1948" s="60" t="str">
        <f>rdxc_sourceList!N2137</f>
        <v>0</v>
      </c>
      <c r="Q1948" s="60" t="str">
        <f>rdxc_sourceList!O2137</f>
        <v>0</v>
      </c>
      <c r="R1948" s="60" t="str">
        <f>rdxc_sourceList!P2137</f>
        <v>0</v>
      </c>
      <c r="S1948" t="str">
        <f>rdxc_sourceList!Q2137</f>
        <v/>
      </c>
      <c r="T1948" s="99" t="str">
        <f t="shared" si="67"/>
        <v>1947|63|RO-29|VERKHNEDONSKOJ AREA||0|0|0|</v>
      </c>
    </row>
    <row r="1949" spans="11:20">
      <c r="K1949">
        <v>1948</v>
      </c>
      <c r="L1949" s="68">
        <f t="shared" si="66"/>
        <v>63</v>
      </c>
      <c r="M1949" s="1" t="str">
        <f>rdxc_sourceList!K2138</f>
        <v>RO-30</v>
      </c>
      <c r="N1949" s="2" t="str">
        <f>rdxc_sourceList!L2138</f>
        <v>VESELOVSKY AREA</v>
      </c>
      <c r="O1949" s="14" t="str">
        <f>rdxc_sourceList!M2138</f>
        <v/>
      </c>
      <c r="P1949" s="60" t="str">
        <f>rdxc_sourceList!N2138</f>
        <v>0</v>
      </c>
      <c r="Q1949" s="60" t="str">
        <f>rdxc_sourceList!O2138</f>
        <v>0</v>
      </c>
      <c r="R1949" s="60" t="str">
        <f>rdxc_sourceList!P2138</f>
        <v>0</v>
      </c>
      <c r="S1949" t="str">
        <f>rdxc_sourceList!Q2138</f>
        <v/>
      </c>
      <c r="T1949" s="99" t="str">
        <f t="shared" si="67"/>
        <v>1948|63|RO-30|VESELOVSKY AREA||0|0|0|</v>
      </c>
    </row>
    <row r="1950" spans="11:20">
      <c r="K1950">
        <v>1949</v>
      </c>
      <c r="L1950" s="68">
        <f t="shared" si="66"/>
        <v>63</v>
      </c>
      <c r="M1950" s="1" t="str">
        <f>rdxc_sourceList!K2139</f>
        <v>RO-31</v>
      </c>
      <c r="N1950" s="2" t="str">
        <f>rdxc_sourceList!L2139</f>
        <v>VOLGODONSKY AREA</v>
      </c>
      <c r="O1950" s="14" t="str">
        <f>rdxc_sourceList!M2139</f>
        <v/>
      </c>
      <c r="P1950" s="60" t="str">
        <f>rdxc_sourceList!N2139</f>
        <v>0</v>
      </c>
      <c r="Q1950" s="60" t="str">
        <f>rdxc_sourceList!O2139</f>
        <v>0</v>
      </c>
      <c r="R1950" s="60" t="str">
        <f>rdxc_sourceList!P2139</f>
        <v>0</v>
      </c>
      <c r="S1950" t="str">
        <f>rdxc_sourceList!Q2139</f>
        <v/>
      </c>
      <c r="T1950" s="99" t="str">
        <f t="shared" si="67"/>
        <v>1949|63|RO-31|VOLGODONSKY AREA||0|0|0|</v>
      </c>
    </row>
    <row r="1951" spans="11:20">
      <c r="K1951">
        <v>1950</v>
      </c>
      <c r="L1951" s="68">
        <f t="shared" si="66"/>
        <v>63</v>
      </c>
      <c r="M1951" s="1" t="str">
        <f>rdxc_sourceList!K2140</f>
        <v>RO-32</v>
      </c>
      <c r="N1951" s="2" t="str">
        <f>rdxc_sourceList!L2140</f>
        <v>DUBOVSKY AREA</v>
      </c>
      <c r="O1951" s="14" t="str">
        <f>rdxc_sourceList!M2140</f>
        <v/>
      </c>
      <c r="P1951" s="60" t="str">
        <f>rdxc_sourceList!N2140</f>
        <v>0</v>
      </c>
      <c r="Q1951" s="60" t="str">
        <f>rdxc_sourceList!O2140</f>
        <v>0</v>
      </c>
      <c r="R1951" s="60" t="str">
        <f>rdxc_sourceList!P2140</f>
        <v>0</v>
      </c>
      <c r="S1951" t="str">
        <f>rdxc_sourceList!Q2140</f>
        <v/>
      </c>
      <c r="T1951" s="99" t="str">
        <f t="shared" si="67"/>
        <v>1950|63|RO-32|DUBOVSKY AREA||0|0|0|</v>
      </c>
    </row>
    <row r="1952" spans="11:20">
      <c r="K1952">
        <v>1951</v>
      </c>
      <c r="L1952" s="68">
        <f t="shared" si="66"/>
        <v>63</v>
      </c>
      <c r="M1952" s="1" t="str">
        <f>rdxc_sourceList!K2141</f>
        <v>RO-33</v>
      </c>
      <c r="N1952" s="2" t="str">
        <f>rdxc_sourceList!L2141</f>
        <v>EGORLYKSKY AREA</v>
      </c>
      <c r="O1952" s="14" t="str">
        <f>rdxc_sourceList!M2141</f>
        <v/>
      </c>
      <c r="P1952" s="60" t="str">
        <f>rdxc_sourceList!N2141</f>
        <v>0</v>
      </c>
      <c r="Q1952" s="60" t="str">
        <f>rdxc_sourceList!O2141</f>
        <v>0</v>
      </c>
      <c r="R1952" s="60" t="str">
        <f>rdxc_sourceList!P2141</f>
        <v>0</v>
      </c>
      <c r="S1952" t="str">
        <f>rdxc_sourceList!Q2141</f>
        <v/>
      </c>
      <c r="T1952" s="99" t="str">
        <f t="shared" si="67"/>
        <v>1951|63|RO-33|EGORLYKSKY AREA||0|0|0|</v>
      </c>
    </row>
    <row r="1953" spans="11:20">
      <c r="K1953">
        <v>1952</v>
      </c>
      <c r="L1953" s="68">
        <f t="shared" si="66"/>
        <v>63</v>
      </c>
      <c r="M1953" s="1" t="str">
        <f>rdxc_sourceList!K2142</f>
        <v>RO-34</v>
      </c>
      <c r="N1953" s="2" t="str">
        <f>rdxc_sourceList!L2142</f>
        <v>ZAVETINSKY AREA</v>
      </c>
      <c r="O1953" s="14" t="str">
        <f>rdxc_sourceList!M2142</f>
        <v/>
      </c>
      <c r="P1953" s="60" t="str">
        <f>rdxc_sourceList!N2142</f>
        <v>0</v>
      </c>
      <c r="Q1953" s="60" t="str">
        <f>rdxc_sourceList!O2142</f>
        <v>0</v>
      </c>
      <c r="R1953" s="60" t="str">
        <f>rdxc_sourceList!P2142</f>
        <v>0</v>
      </c>
      <c r="S1953" t="str">
        <f>rdxc_sourceList!Q2142</f>
        <v/>
      </c>
      <c r="T1953" s="99" t="str">
        <f t="shared" si="67"/>
        <v>1952|63|RO-34|ZAVETINSKY AREA||0|0|0|</v>
      </c>
    </row>
    <row r="1954" spans="11:20">
      <c r="K1954">
        <v>1953</v>
      </c>
      <c r="L1954" s="68">
        <f t="shared" si="66"/>
        <v>63</v>
      </c>
      <c r="M1954" s="1" t="str">
        <f>rdxc_sourceList!K2143</f>
        <v>RO-35</v>
      </c>
      <c r="N1954" s="2" t="str">
        <f>rdxc_sourceList!L2143</f>
        <v>ZERNOGRADSKY AREA / incl. ZERNOGRAD/</v>
      </c>
      <c r="O1954" s="14" t="str">
        <f>rdxc_sourceList!M2143</f>
        <v/>
      </c>
      <c r="P1954" s="60" t="str">
        <f>rdxc_sourceList!N2143</f>
        <v>0</v>
      </c>
      <c r="Q1954" s="60" t="str">
        <f>rdxc_sourceList!O2143</f>
        <v>0</v>
      </c>
      <c r="R1954" s="60" t="str">
        <f>rdxc_sourceList!P2143</f>
        <v>0</v>
      </c>
      <c r="S1954" t="str">
        <f>rdxc_sourceList!Q2143</f>
        <v/>
      </c>
      <c r="T1954" s="99" t="str">
        <f t="shared" si="67"/>
        <v>1953|63|RO-35|ZERNOGRADSKY AREA / incl. ZERNOGRAD/||0|0|0|</v>
      </c>
    </row>
    <row r="1955" spans="11:20">
      <c r="K1955">
        <v>1954</v>
      </c>
      <c r="L1955" s="68">
        <f t="shared" si="66"/>
        <v>63</v>
      </c>
      <c r="M1955" s="1" t="str">
        <f>rdxc_sourceList!K2144</f>
        <v>RO-36</v>
      </c>
      <c r="N1955" s="2" t="str">
        <f>rdxc_sourceList!L2144</f>
        <v>ZIMOVNIKOVSKY AREA</v>
      </c>
      <c r="O1955" s="14" t="str">
        <f>rdxc_sourceList!M2144</f>
        <v/>
      </c>
      <c r="P1955" s="60" t="str">
        <f>rdxc_sourceList!N2144</f>
        <v>0</v>
      </c>
      <c r="Q1955" s="60" t="str">
        <f>rdxc_sourceList!O2144</f>
        <v>0</v>
      </c>
      <c r="R1955" s="60" t="str">
        <f>rdxc_sourceList!P2144</f>
        <v>0</v>
      </c>
      <c r="S1955" t="str">
        <f>rdxc_sourceList!Q2144</f>
        <v/>
      </c>
      <c r="T1955" s="99" t="str">
        <f t="shared" si="67"/>
        <v>1954|63|RO-36|ZIMOVNIKOVSKY AREA||0|0|0|</v>
      </c>
    </row>
    <row r="1956" spans="11:20">
      <c r="K1956">
        <v>1955</v>
      </c>
      <c r="L1956" s="68">
        <f t="shared" si="66"/>
        <v>63</v>
      </c>
      <c r="M1956" s="1" t="str">
        <f>rdxc_sourceList!K2145</f>
        <v>RO-37</v>
      </c>
      <c r="N1956" s="2" t="str">
        <f>rdxc_sourceList!L2145</f>
        <v>KAGALNITSKY AREA</v>
      </c>
      <c r="O1956" s="14" t="str">
        <f>rdxc_sourceList!M2145</f>
        <v/>
      </c>
      <c r="P1956" s="60" t="str">
        <f>rdxc_sourceList!N2145</f>
        <v>0</v>
      </c>
      <c r="Q1956" s="60" t="str">
        <f>rdxc_sourceList!O2145</f>
        <v>0</v>
      </c>
      <c r="R1956" s="60" t="str">
        <f>rdxc_sourceList!P2145</f>
        <v>0</v>
      </c>
      <c r="S1956" t="str">
        <f>rdxc_sourceList!Q2145</f>
        <v/>
      </c>
      <c r="T1956" s="99" t="str">
        <f t="shared" si="67"/>
        <v>1955|63|RO-37|KAGALNITSKY AREA||0|0|0|</v>
      </c>
    </row>
    <row r="1957" spans="11:20">
      <c r="K1957">
        <v>1956</v>
      </c>
      <c r="L1957" s="68">
        <f t="shared" si="66"/>
        <v>63</v>
      </c>
      <c r="M1957" s="1" t="str">
        <f>rdxc_sourceList!K2146</f>
        <v>RO-38</v>
      </c>
      <c r="N1957" s="2" t="str">
        <f>rdxc_sourceList!L2146</f>
        <v>KAMENSKY AREA</v>
      </c>
      <c r="O1957" s="14" t="str">
        <f>rdxc_sourceList!M2146</f>
        <v/>
      </c>
      <c r="P1957" s="60" t="str">
        <f>rdxc_sourceList!N2146</f>
        <v>0</v>
      </c>
      <c r="Q1957" s="60" t="str">
        <f>rdxc_sourceList!O2146</f>
        <v>0</v>
      </c>
      <c r="R1957" s="60" t="str">
        <f>rdxc_sourceList!P2146</f>
        <v>0</v>
      </c>
      <c r="S1957" t="str">
        <f>rdxc_sourceList!Q2146</f>
        <v/>
      </c>
      <c r="T1957" s="99" t="str">
        <f t="shared" si="67"/>
        <v>1956|63|RO-38|KAMENSKY AREA||0|0|0|</v>
      </c>
    </row>
    <row r="1958" spans="11:20">
      <c r="K1958">
        <v>1957</v>
      </c>
      <c r="L1958" s="68">
        <f t="shared" si="66"/>
        <v>63</v>
      </c>
      <c r="M1958" s="1" t="str">
        <f>rdxc_sourceList!K2147</f>
        <v>RO-39</v>
      </c>
      <c r="N1958" s="2" t="str">
        <f>rdxc_sourceList!L2147</f>
        <v>KASHARSKY AREA</v>
      </c>
      <c r="O1958" s="14" t="str">
        <f>rdxc_sourceList!M2147</f>
        <v/>
      </c>
      <c r="P1958" s="60" t="str">
        <f>rdxc_sourceList!N2147</f>
        <v>0</v>
      </c>
      <c r="Q1958" s="60" t="str">
        <f>rdxc_sourceList!O2147</f>
        <v>0</v>
      </c>
      <c r="R1958" s="60" t="str">
        <f>rdxc_sourceList!P2147</f>
        <v>0</v>
      </c>
      <c r="S1958" t="str">
        <f>rdxc_sourceList!Q2147</f>
        <v/>
      </c>
      <c r="T1958" s="99" t="str">
        <f t="shared" si="67"/>
        <v>1957|63|RO-39|KASHARSKY AREA||0|0|0|</v>
      </c>
    </row>
    <row r="1959" spans="11:20">
      <c r="K1959">
        <v>1958</v>
      </c>
      <c r="L1959" s="68">
        <f t="shared" si="66"/>
        <v>63</v>
      </c>
      <c r="M1959" s="1" t="str">
        <f>rdxc_sourceList!K2148</f>
        <v>RO-40</v>
      </c>
      <c r="N1959" s="2" t="str">
        <f>rdxc_sourceList!L2148</f>
        <v>KONSTANTINOVSKY AREA / incl. KONSTANTINOVSK/</v>
      </c>
      <c r="O1959" s="14" t="str">
        <f>rdxc_sourceList!M2148</f>
        <v/>
      </c>
      <c r="P1959" s="60" t="str">
        <f>rdxc_sourceList!N2148</f>
        <v>0</v>
      </c>
      <c r="Q1959" s="60" t="str">
        <f>rdxc_sourceList!O2148</f>
        <v>0</v>
      </c>
      <c r="R1959" s="60" t="str">
        <f>rdxc_sourceList!P2148</f>
        <v>0</v>
      </c>
      <c r="S1959" t="str">
        <f>rdxc_sourceList!Q2148</f>
        <v/>
      </c>
      <c r="T1959" s="99" t="str">
        <f t="shared" si="67"/>
        <v>1958|63|RO-40|KONSTANTINOVSKY AREA / incl. KONSTANTINOVSK/||0|0|0|</v>
      </c>
    </row>
    <row r="1960" spans="11:20">
      <c r="K1960">
        <v>1959</v>
      </c>
      <c r="L1960" s="68">
        <f t="shared" si="66"/>
        <v>63</v>
      </c>
      <c r="M1960" s="1" t="str">
        <f>rdxc_sourceList!K2149</f>
        <v>RO-41</v>
      </c>
      <c r="N1960" s="2" t="str">
        <f>rdxc_sourceList!L2149</f>
        <v>KRASNOSULINSKY AREA / incl. KRASNY SULIN/</v>
      </c>
      <c r="O1960" s="14" t="str">
        <f>rdxc_sourceList!M2149</f>
        <v/>
      </c>
      <c r="P1960" s="60" t="str">
        <f>rdxc_sourceList!N2149</f>
        <v>0</v>
      </c>
      <c r="Q1960" s="60" t="str">
        <f>rdxc_sourceList!O2149</f>
        <v>0</v>
      </c>
      <c r="R1960" s="60" t="str">
        <f>rdxc_sourceList!P2149</f>
        <v>0</v>
      </c>
      <c r="S1960" t="str">
        <f>rdxc_sourceList!Q2149</f>
        <v/>
      </c>
      <c r="T1960" s="99" t="str">
        <f t="shared" si="67"/>
        <v>1959|63|RO-41|KRASNOSULINSKY AREA / incl. KRASNY SULIN/||0|0|0|</v>
      </c>
    </row>
    <row r="1961" spans="11:20">
      <c r="K1961">
        <v>1960</v>
      </c>
      <c r="L1961" s="68">
        <f t="shared" si="66"/>
        <v>63</v>
      </c>
      <c r="M1961" s="1" t="str">
        <f>rdxc_sourceList!K2150</f>
        <v>RO-42</v>
      </c>
      <c r="N1961" s="2" t="str">
        <f>rdxc_sourceList!L2150</f>
        <v>KUIBYSHEVSKY AREA</v>
      </c>
      <c r="O1961" s="14" t="str">
        <f>rdxc_sourceList!M2150</f>
        <v/>
      </c>
      <c r="P1961" s="60" t="str">
        <f>rdxc_sourceList!N2150</f>
        <v>0</v>
      </c>
      <c r="Q1961" s="60" t="str">
        <f>rdxc_sourceList!O2150</f>
        <v>0</v>
      </c>
      <c r="R1961" s="60" t="str">
        <f>rdxc_sourceList!P2150</f>
        <v>0</v>
      </c>
      <c r="S1961" t="str">
        <f>rdxc_sourceList!Q2150</f>
        <v/>
      </c>
      <c r="T1961" s="99" t="str">
        <f t="shared" si="67"/>
        <v>1960|63|RO-42|KUIBYSHEVSKY AREA||0|0|0|</v>
      </c>
    </row>
    <row r="1962" spans="11:20">
      <c r="K1962">
        <v>1961</v>
      </c>
      <c r="L1962" s="68">
        <f t="shared" si="66"/>
        <v>63</v>
      </c>
      <c r="M1962" s="1" t="str">
        <f>rdxc_sourceList!K2151</f>
        <v>RO-43</v>
      </c>
      <c r="N1962" s="2" t="str">
        <f>rdxc_sourceList!L2151</f>
        <v>MARTYNOVSKY AREA</v>
      </c>
      <c r="O1962" s="14" t="str">
        <f>rdxc_sourceList!M2151</f>
        <v/>
      </c>
      <c r="P1962" s="60" t="str">
        <f>rdxc_sourceList!N2151</f>
        <v>0</v>
      </c>
      <c r="Q1962" s="60" t="str">
        <f>rdxc_sourceList!O2151</f>
        <v>0</v>
      </c>
      <c r="R1962" s="60" t="str">
        <f>rdxc_sourceList!P2151</f>
        <v>0</v>
      </c>
      <c r="S1962" t="str">
        <f>rdxc_sourceList!Q2151</f>
        <v/>
      </c>
      <c r="T1962" s="99" t="str">
        <f t="shared" si="67"/>
        <v>1961|63|RO-43|MARTYNOVSKY AREA||0|0|0|</v>
      </c>
    </row>
    <row r="1963" spans="11:20">
      <c r="K1963">
        <v>1962</v>
      </c>
      <c r="L1963" s="68">
        <f t="shared" si="66"/>
        <v>63</v>
      </c>
      <c r="M1963" s="1" t="str">
        <f>rdxc_sourceList!K2152</f>
        <v>RO-44</v>
      </c>
      <c r="N1963" s="2" t="str">
        <f>rdxc_sourceList!L2152</f>
        <v>MATVEEVO-KURGANSKIY AREA</v>
      </c>
      <c r="O1963" s="14" t="str">
        <f>rdxc_sourceList!M2152</f>
        <v/>
      </c>
      <c r="P1963" s="60" t="str">
        <f>rdxc_sourceList!N2152</f>
        <v>0</v>
      </c>
      <c r="Q1963" s="60" t="str">
        <f>rdxc_sourceList!O2152</f>
        <v>0</v>
      </c>
      <c r="R1963" s="60" t="str">
        <f>rdxc_sourceList!P2152</f>
        <v>0</v>
      </c>
      <c r="S1963" t="str">
        <f>rdxc_sourceList!Q2152</f>
        <v/>
      </c>
      <c r="T1963" s="99" t="str">
        <f t="shared" si="67"/>
        <v>1962|63|RO-44|MATVEEVO-KURGANSKIY AREA||0|0|0|</v>
      </c>
    </row>
    <row r="1964" spans="11:20">
      <c r="K1964">
        <v>1963</v>
      </c>
      <c r="L1964" s="68">
        <f t="shared" si="66"/>
        <v>63</v>
      </c>
      <c r="M1964" s="1" t="str">
        <f>rdxc_sourceList!K2153</f>
        <v>RO-45</v>
      </c>
      <c r="N1964" s="2" t="str">
        <f>rdxc_sourceList!L2153</f>
        <v>MILLEROVSKY AREA / incl. MILLEROVO/</v>
      </c>
      <c r="O1964" s="14" t="str">
        <f>rdxc_sourceList!M2153</f>
        <v/>
      </c>
      <c r="P1964" s="60" t="str">
        <f>rdxc_sourceList!N2153</f>
        <v>0</v>
      </c>
      <c r="Q1964" s="60" t="str">
        <f>rdxc_sourceList!O2153</f>
        <v>0</v>
      </c>
      <c r="R1964" s="60" t="str">
        <f>rdxc_sourceList!P2153</f>
        <v>0</v>
      </c>
      <c r="S1964" t="str">
        <f>rdxc_sourceList!Q2153</f>
        <v/>
      </c>
      <c r="T1964" s="99" t="str">
        <f t="shared" si="67"/>
        <v>1963|63|RO-45|MILLEROVSKY AREA / incl. MILLEROVO/||0|0|0|</v>
      </c>
    </row>
    <row r="1965" spans="11:20">
      <c r="K1965">
        <v>1964</v>
      </c>
      <c r="L1965" s="68">
        <f t="shared" si="66"/>
        <v>63</v>
      </c>
      <c r="M1965" s="1" t="str">
        <f>rdxc_sourceList!K2154</f>
        <v>RO-46</v>
      </c>
      <c r="N1965" s="2" t="str">
        <f>rdxc_sourceList!L2154</f>
        <v>MILYUTINSKY AREA</v>
      </c>
      <c r="O1965" s="14" t="str">
        <f>rdxc_sourceList!M2154</f>
        <v/>
      </c>
      <c r="P1965" s="60" t="str">
        <f>rdxc_sourceList!N2154</f>
        <v>0</v>
      </c>
      <c r="Q1965" s="60" t="str">
        <f>rdxc_sourceList!O2154</f>
        <v>0</v>
      </c>
      <c r="R1965" s="60" t="str">
        <f>rdxc_sourceList!P2154</f>
        <v>0</v>
      </c>
      <c r="S1965" t="str">
        <f>rdxc_sourceList!Q2154</f>
        <v/>
      </c>
      <c r="T1965" s="99" t="str">
        <f t="shared" si="67"/>
        <v>1964|63|RO-46|MILYUTINSKY AREA||0|0|0|</v>
      </c>
    </row>
    <row r="1966" spans="11:20">
      <c r="K1966">
        <v>1965</v>
      </c>
      <c r="L1966" s="68">
        <f t="shared" si="66"/>
        <v>63</v>
      </c>
      <c r="M1966" s="1" t="str">
        <f>rdxc_sourceList!K2155</f>
        <v>RO-47</v>
      </c>
      <c r="N1966" s="2" t="str">
        <f>rdxc_sourceList!L2155</f>
        <v>MOROZOVSKY AREA / incl. MOROZOVSK/</v>
      </c>
      <c r="O1966" s="14" t="str">
        <f>rdxc_sourceList!M2155</f>
        <v/>
      </c>
      <c r="P1966" s="60" t="str">
        <f>rdxc_sourceList!N2155</f>
        <v>0</v>
      </c>
      <c r="Q1966" s="60" t="str">
        <f>rdxc_sourceList!O2155</f>
        <v>0</v>
      </c>
      <c r="R1966" s="60" t="str">
        <f>rdxc_sourceList!P2155</f>
        <v>0</v>
      </c>
      <c r="S1966" t="str">
        <f>rdxc_sourceList!Q2155</f>
        <v/>
      </c>
      <c r="T1966" s="99" t="str">
        <f t="shared" si="67"/>
        <v>1965|63|RO-47|MOROZOVSKY AREA / incl. MOROZOVSK/||0|0|0|</v>
      </c>
    </row>
    <row r="1967" spans="11:20">
      <c r="K1967">
        <v>1966</v>
      </c>
      <c r="L1967" s="68">
        <f t="shared" si="66"/>
        <v>63</v>
      </c>
      <c r="M1967" s="1" t="str">
        <f>rdxc_sourceList!K2156</f>
        <v>RO-48</v>
      </c>
      <c r="N1967" s="2" t="str">
        <f>rdxc_sourceList!L2156</f>
        <v>MYASNIKOVSKY AREA</v>
      </c>
      <c r="O1967" s="14" t="str">
        <f>rdxc_sourceList!M2156</f>
        <v/>
      </c>
      <c r="P1967" s="60" t="str">
        <f>rdxc_sourceList!N2156</f>
        <v>0</v>
      </c>
      <c r="Q1967" s="60" t="str">
        <f>rdxc_sourceList!O2156</f>
        <v>0</v>
      </c>
      <c r="R1967" s="60" t="str">
        <f>rdxc_sourceList!P2156</f>
        <v>0</v>
      </c>
      <c r="S1967" t="str">
        <f>rdxc_sourceList!Q2156</f>
        <v/>
      </c>
      <c r="T1967" s="99" t="str">
        <f t="shared" si="67"/>
        <v>1966|63|RO-48|MYASNIKOVSKY AREA||0|0|0|</v>
      </c>
    </row>
    <row r="1968" spans="11:20">
      <c r="K1968">
        <v>1967</v>
      </c>
      <c r="L1968" s="68">
        <f t="shared" si="66"/>
        <v>63</v>
      </c>
      <c r="M1968" s="1" t="str">
        <f>rdxc_sourceList!K2157</f>
        <v>RO-49</v>
      </c>
      <c r="N1968" s="2" t="str">
        <f>rdxc_sourceList!L2157</f>
        <v>NEKLINOVSKY AREA</v>
      </c>
      <c r="O1968" s="14" t="str">
        <f>rdxc_sourceList!M2157</f>
        <v/>
      </c>
      <c r="P1968" s="60" t="str">
        <f>rdxc_sourceList!N2157</f>
        <v>0</v>
      </c>
      <c r="Q1968" s="60" t="str">
        <f>rdxc_sourceList!O2157</f>
        <v>0</v>
      </c>
      <c r="R1968" s="60" t="str">
        <f>rdxc_sourceList!P2157</f>
        <v>0</v>
      </c>
      <c r="S1968" t="str">
        <f>rdxc_sourceList!Q2157</f>
        <v/>
      </c>
      <c r="T1968" s="99" t="str">
        <f t="shared" si="67"/>
        <v>1967|63|RO-49|NEKLINOVSKY AREA||0|0|0|</v>
      </c>
    </row>
    <row r="1969" spans="11:20">
      <c r="K1969">
        <v>1968</v>
      </c>
      <c r="L1969" s="68">
        <f t="shared" si="66"/>
        <v>63</v>
      </c>
      <c r="M1969" s="1" t="str">
        <f>rdxc_sourceList!K2158</f>
        <v>RO-50</v>
      </c>
      <c r="N1969" s="2" t="str">
        <f>rdxc_sourceList!L2158</f>
        <v>OBLIVSKY AREA</v>
      </c>
      <c r="O1969" s="14" t="str">
        <f>rdxc_sourceList!M2158</f>
        <v/>
      </c>
      <c r="P1969" s="60" t="str">
        <f>rdxc_sourceList!N2158</f>
        <v>0</v>
      </c>
      <c r="Q1969" s="60" t="str">
        <f>rdxc_sourceList!O2158</f>
        <v>0</v>
      </c>
      <c r="R1969" s="60" t="str">
        <f>rdxc_sourceList!P2158</f>
        <v>0</v>
      </c>
      <c r="S1969" t="str">
        <f>rdxc_sourceList!Q2158</f>
        <v/>
      </c>
      <c r="T1969" s="99" t="str">
        <f t="shared" si="67"/>
        <v>1968|63|RO-50|OBLIVSKY AREA||0|0|0|</v>
      </c>
    </row>
    <row r="1970" spans="11:20">
      <c r="K1970">
        <v>1969</v>
      </c>
      <c r="L1970" s="68">
        <f t="shared" si="66"/>
        <v>63</v>
      </c>
      <c r="M1970" s="1" t="str">
        <f>rdxc_sourceList!K2159</f>
        <v>RO-51</v>
      </c>
      <c r="N1970" s="2" t="str">
        <f>rdxc_sourceList!L2159</f>
        <v>OKTYABRSKY AREA</v>
      </c>
      <c r="O1970" s="14" t="str">
        <f>rdxc_sourceList!M2159</f>
        <v/>
      </c>
      <c r="P1970" s="60" t="str">
        <f>rdxc_sourceList!N2159</f>
        <v>0</v>
      </c>
      <c r="Q1970" s="60" t="str">
        <f>rdxc_sourceList!O2159</f>
        <v>0</v>
      </c>
      <c r="R1970" s="60" t="str">
        <f>rdxc_sourceList!P2159</f>
        <v>0</v>
      </c>
      <c r="S1970" t="str">
        <f>rdxc_sourceList!Q2159</f>
        <v/>
      </c>
      <c r="T1970" s="99" t="str">
        <f t="shared" si="67"/>
        <v>1969|63|RO-51|OKTYABRSKY AREA||0|0|0|</v>
      </c>
    </row>
    <row r="1971" spans="11:20">
      <c r="K1971">
        <v>1970</v>
      </c>
      <c r="L1971" s="68">
        <f t="shared" si="66"/>
        <v>63</v>
      </c>
      <c r="M1971" s="1" t="str">
        <f>rdxc_sourceList!K2160</f>
        <v>RO-52</v>
      </c>
      <c r="N1971" s="2" t="str">
        <f>rdxc_sourceList!L2160</f>
        <v>ORORLOVSKY AREA</v>
      </c>
      <c r="O1971" s="14" t="str">
        <f>rdxc_sourceList!M2160</f>
        <v/>
      </c>
      <c r="P1971" s="60" t="str">
        <f>rdxc_sourceList!N2160</f>
        <v>0</v>
      </c>
      <c r="Q1971" s="60" t="str">
        <f>rdxc_sourceList!O2160</f>
        <v>0</v>
      </c>
      <c r="R1971" s="60" t="str">
        <f>rdxc_sourceList!P2160</f>
        <v>0</v>
      </c>
      <c r="S1971" t="str">
        <f>rdxc_sourceList!Q2160</f>
        <v/>
      </c>
      <c r="T1971" s="99" t="str">
        <f t="shared" si="67"/>
        <v>1970|63|RO-52|ORORLOVSKY AREA||0|0|0|</v>
      </c>
    </row>
    <row r="1972" spans="11:20">
      <c r="K1972">
        <v>1971</v>
      </c>
      <c r="L1972" s="68">
        <f t="shared" si="66"/>
        <v>63</v>
      </c>
      <c r="M1972" s="1" t="str">
        <f>rdxc_sourceList!K2161</f>
        <v>RO-53</v>
      </c>
      <c r="N1972" s="2" t="str">
        <f>rdxc_sourceList!L2161</f>
        <v>PESCHANOKOPSKY AREA</v>
      </c>
      <c r="O1972" s="14" t="str">
        <f>rdxc_sourceList!M2161</f>
        <v/>
      </c>
      <c r="P1972" s="60" t="str">
        <f>rdxc_sourceList!N2161</f>
        <v>0</v>
      </c>
      <c r="Q1972" s="60" t="str">
        <f>rdxc_sourceList!O2161</f>
        <v>0</v>
      </c>
      <c r="R1972" s="60" t="str">
        <f>rdxc_sourceList!P2161</f>
        <v>0</v>
      </c>
      <c r="S1972" t="str">
        <f>rdxc_sourceList!Q2161</f>
        <v/>
      </c>
      <c r="T1972" s="99" t="str">
        <f t="shared" si="67"/>
        <v>1971|63|RO-53|PESCHANOKOPSKY AREA||0|0|0|</v>
      </c>
    </row>
    <row r="1973" spans="11:20">
      <c r="K1973">
        <v>1972</v>
      </c>
      <c r="L1973" s="68">
        <f t="shared" si="66"/>
        <v>63</v>
      </c>
      <c r="M1973" s="1" t="str">
        <f>rdxc_sourceList!K2162</f>
        <v>RO-54</v>
      </c>
      <c r="N1973" s="2" t="str">
        <f>rdxc_sourceList!L2162</f>
        <v>PROLETARSKY AREA / incl. PROLETARSK/</v>
      </c>
      <c r="O1973" s="14" t="str">
        <f>rdxc_sourceList!M2162</f>
        <v/>
      </c>
      <c r="P1973" s="60" t="str">
        <f>rdxc_sourceList!N2162</f>
        <v>0</v>
      </c>
      <c r="Q1973" s="60" t="str">
        <f>rdxc_sourceList!O2162</f>
        <v>0</v>
      </c>
      <c r="R1973" s="60" t="str">
        <f>rdxc_sourceList!P2162</f>
        <v>0</v>
      </c>
      <c r="S1973" t="str">
        <f>rdxc_sourceList!Q2162</f>
        <v/>
      </c>
      <c r="T1973" s="99" t="str">
        <f t="shared" si="67"/>
        <v>1972|63|RO-54|PROLETARSKY AREA / incl. PROLETARSK/||0|0|0|</v>
      </c>
    </row>
    <row r="1974" spans="11:20">
      <c r="K1974">
        <v>1973</v>
      </c>
      <c r="L1974" s="68">
        <f t="shared" si="66"/>
        <v>63</v>
      </c>
      <c r="M1974" s="1" t="str">
        <f>rdxc_sourceList!K2163</f>
        <v>RO-55</v>
      </c>
      <c r="N1974" s="2" t="str">
        <f>rdxc_sourceList!L2163</f>
        <v>REMONTNENSKY AREA</v>
      </c>
      <c r="O1974" s="14" t="str">
        <f>rdxc_sourceList!M2163</f>
        <v/>
      </c>
      <c r="P1974" s="60" t="str">
        <f>rdxc_sourceList!N2163</f>
        <v>0</v>
      </c>
      <c r="Q1974" s="60" t="str">
        <f>rdxc_sourceList!O2163</f>
        <v>0</v>
      </c>
      <c r="R1974" s="60" t="str">
        <f>rdxc_sourceList!P2163</f>
        <v>0</v>
      </c>
      <c r="S1974" t="str">
        <f>rdxc_sourceList!Q2163</f>
        <v/>
      </c>
      <c r="T1974" s="99" t="str">
        <f t="shared" si="67"/>
        <v>1973|63|RO-55|REMONTNENSKY AREA||0|0|0|</v>
      </c>
    </row>
    <row r="1975" spans="11:20">
      <c r="K1975">
        <v>1974</v>
      </c>
      <c r="L1975" s="68">
        <f t="shared" si="66"/>
        <v>63</v>
      </c>
      <c r="M1975" s="1" t="str">
        <f>rdxc_sourceList!K2164</f>
        <v>RO-56</v>
      </c>
      <c r="N1975" s="2" t="str">
        <f>rdxc_sourceList!L2164</f>
        <v>RODIONOVO-NESVETAYSKIY AREA</v>
      </c>
      <c r="O1975" s="14" t="str">
        <f>rdxc_sourceList!M2164</f>
        <v/>
      </c>
      <c r="P1975" s="60" t="str">
        <f>rdxc_sourceList!N2164</f>
        <v>0</v>
      </c>
      <c r="Q1975" s="60" t="str">
        <f>rdxc_sourceList!O2164</f>
        <v>0</v>
      </c>
      <c r="R1975" s="60" t="str">
        <f>rdxc_sourceList!P2164</f>
        <v>0</v>
      </c>
      <c r="S1975" t="str">
        <f>rdxc_sourceList!Q2164</f>
        <v/>
      </c>
      <c r="T1975" s="99" t="str">
        <f t="shared" si="67"/>
        <v>1974|63|RO-56|RODIONOVO-NESVETAYSKIY AREA||0|0|0|</v>
      </c>
    </row>
    <row r="1976" spans="11:20">
      <c r="K1976">
        <v>1975</v>
      </c>
      <c r="L1976" s="68">
        <f t="shared" si="66"/>
        <v>63</v>
      </c>
      <c r="M1976" s="1" t="str">
        <f>rdxc_sourceList!K2165</f>
        <v>RO-57</v>
      </c>
      <c r="N1976" s="2" t="str">
        <f>rdxc_sourceList!L2165</f>
        <v>SALSKY AREA / incl. SALSK /</v>
      </c>
      <c r="O1976" s="14" t="str">
        <f>rdxc_sourceList!M2165</f>
        <v/>
      </c>
      <c r="P1976" s="60" t="str">
        <f>rdxc_sourceList!N2165</f>
        <v>0</v>
      </c>
      <c r="Q1976" s="60" t="str">
        <f>rdxc_sourceList!O2165</f>
        <v>0</v>
      </c>
      <c r="R1976" s="60" t="str">
        <f>rdxc_sourceList!P2165</f>
        <v>0</v>
      </c>
      <c r="S1976" t="str">
        <f>rdxc_sourceList!Q2165</f>
        <v/>
      </c>
      <c r="T1976" s="99" t="str">
        <f t="shared" si="67"/>
        <v>1975|63|RO-57|SALSKY AREA / incl. SALSK /||0|0|0|</v>
      </c>
    </row>
    <row r="1977" spans="11:20">
      <c r="K1977">
        <v>1976</v>
      </c>
      <c r="L1977" s="68">
        <f t="shared" si="66"/>
        <v>63</v>
      </c>
      <c r="M1977" s="1" t="str">
        <f>rdxc_sourceList!K2166</f>
        <v>RO-58</v>
      </c>
      <c r="N1977" s="2" t="str">
        <f>rdxc_sourceList!L2166</f>
        <v>SEMIKARAKORSKY AREA / incl. SEMIKARAKORSK/</v>
      </c>
      <c r="O1977" s="14" t="str">
        <f>rdxc_sourceList!M2166</f>
        <v/>
      </c>
      <c r="P1977" s="60" t="str">
        <f>rdxc_sourceList!N2166</f>
        <v>0</v>
      </c>
      <c r="Q1977" s="60" t="str">
        <f>rdxc_sourceList!O2166</f>
        <v>0</v>
      </c>
      <c r="R1977" s="60" t="str">
        <f>rdxc_sourceList!P2166</f>
        <v>0</v>
      </c>
      <c r="S1977" t="str">
        <f>rdxc_sourceList!Q2166</f>
        <v/>
      </c>
      <c r="T1977" s="99" t="str">
        <f t="shared" si="67"/>
        <v>1976|63|RO-58|SEMIKARAKORSKY AREA / incl. SEMIKARAKORSK/||0|0|0|</v>
      </c>
    </row>
    <row r="1978" spans="11:20">
      <c r="K1978">
        <v>1977</v>
      </c>
      <c r="L1978" s="68">
        <f t="shared" si="66"/>
        <v>63</v>
      </c>
      <c r="M1978" s="1" t="str">
        <f>rdxc_sourceList!K2167</f>
        <v>RO-59</v>
      </c>
      <c r="N1978" s="2" t="str">
        <f>rdxc_sourceList!L2167</f>
        <v>SOVETSKY AREA</v>
      </c>
      <c r="O1978" s="14" t="str">
        <f>rdxc_sourceList!M2167</f>
        <v/>
      </c>
      <c r="P1978" s="60" t="str">
        <f>rdxc_sourceList!N2167</f>
        <v>0</v>
      </c>
      <c r="Q1978" s="60" t="str">
        <f>rdxc_sourceList!O2167</f>
        <v>0</v>
      </c>
      <c r="R1978" s="60" t="str">
        <f>rdxc_sourceList!P2167</f>
        <v>0</v>
      </c>
      <c r="S1978" t="str">
        <f>rdxc_sourceList!Q2167</f>
        <v/>
      </c>
      <c r="T1978" s="99" t="str">
        <f t="shared" si="67"/>
        <v>1977|63|RO-59|SOVETSKY AREA||0|0|0|</v>
      </c>
    </row>
    <row r="1979" spans="11:20">
      <c r="K1979">
        <v>1978</v>
      </c>
      <c r="L1979" s="68">
        <f t="shared" si="66"/>
        <v>63</v>
      </c>
      <c r="M1979" s="1" t="str">
        <f>rdxc_sourceList!K2168</f>
        <v>RO-60</v>
      </c>
      <c r="N1979" s="2" t="str">
        <f>rdxc_sourceList!L2168</f>
        <v>TARASOVSKY AREA</v>
      </c>
      <c r="O1979" s="14" t="str">
        <f>rdxc_sourceList!M2168</f>
        <v/>
      </c>
      <c r="P1979" s="60" t="str">
        <f>rdxc_sourceList!N2168</f>
        <v>0</v>
      </c>
      <c r="Q1979" s="60" t="str">
        <f>rdxc_sourceList!O2168</f>
        <v>0</v>
      </c>
      <c r="R1979" s="60" t="str">
        <f>rdxc_sourceList!P2168</f>
        <v>0</v>
      </c>
      <c r="S1979" t="str">
        <f>rdxc_sourceList!Q2168</f>
        <v/>
      </c>
      <c r="T1979" s="99" t="str">
        <f t="shared" si="67"/>
        <v>1978|63|RO-60|TARASOVSKY AREA||0|0|0|</v>
      </c>
    </row>
    <row r="1980" spans="11:20">
      <c r="K1980">
        <v>1979</v>
      </c>
      <c r="L1980" s="68">
        <f t="shared" si="66"/>
        <v>63</v>
      </c>
      <c r="M1980" s="1" t="str">
        <f>rdxc_sourceList!K2169</f>
        <v>RO-61</v>
      </c>
      <c r="N1980" s="2" t="str">
        <f>rdxc_sourceList!L2169</f>
        <v>TATSINSKY AREA</v>
      </c>
      <c r="O1980" s="14" t="str">
        <f>rdxc_sourceList!M2169</f>
        <v/>
      </c>
      <c r="P1980" s="60" t="str">
        <f>rdxc_sourceList!N2169</f>
        <v>0</v>
      </c>
      <c r="Q1980" s="60" t="str">
        <f>rdxc_sourceList!O2169</f>
        <v>0</v>
      </c>
      <c r="R1980" s="60" t="str">
        <f>rdxc_sourceList!P2169</f>
        <v>0</v>
      </c>
      <c r="S1980" t="str">
        <f>rdxc_sourceList!Q2169</f>
        <v/>
      </c>
      <c r="T1980" s="99" t="str">
        <f t="shared" si="67"/>
        <v>1979|63|RO-61|TATSINSKY AREA||0|0|0|</v>
      </c>
    </row>
    <row r="1981" spans="11:20">
      <c r="K1981">
        <v>1980</v>
      </c>
      <c r="L1981" s="68">
        <f t="shared" si="66"/>
        <v>63</v>
      </c>
      <c r="M1981" s="1" t="str">
        <f>rdxc_sourceList!K2170</f>
        <v>RO-62</v>
      </c>
      <c r="N1981" s="2" t="str">
        <f>rdxc_sourceList!L2170</f>
        <v>UST-DONETSKIY AREA</v>
      </c>
      <c r="O1981" s="14" t="str">
        <f>rdxc_sourceList!M2170</f>
        <v/>
      </c>
      <c r="P1981" s="60" t="str">
        <f>rdxc_sourceList!N2170</f>
        <v>0</v>
      </c>
      <c r="Q1981" s="60" t="str">
        <f>rdxc_sourceList!O2170</f>
        <v>0</v>
      </c>
      <c r="R1981" s="60" t="str">
        <f>rdxc_sourceList!P2170</f>
        <v>0</v>
      </c>
      <c r="S1981" t="str">
        <f>rdxc_sourceList!Q2170</f>
        <v/>
      </c>
      <c r="T1981" s="99" t="str">
        <f t="shared" si="67"/>
        <v>1980|63|RO-62|UST-DONETSKIY AREA||0|0|0|</v>
      </c>
    </row>
    <row r="1982" spans="11:20">
      <c r="K1982">
        <v>1981</v>
      </c>
      <c r="L1982" s="68">
        <f t="shared" si="66"/>
        <v>63</v>
      </c>
      <c r="M1982" s="1" t="str">
        <f>rdxc_sourceList!K2171</f>
        <v>RO-63</v>
      </c>
      <c r="N1982" s="2" t="str">
        <f>rdxc_sourceList!L2171</f>
        <v>TSELINSKY AREA</v>
      </c>
      <c r="O1982" s="14" t="str">
        <f>rdxc_sourceList!M2171</f>
        <v/>
      </c>
      <c r="P1982" s="60" t="str">
        <f>rdxc_sourceList!N2171</f>
        <v>0</v>
      </c>
      <c r="Q1982" s="60" t="str">
        <f>rdxc_sourceList!O2171</f>
        <v>0</v>
      </c>
      <c r="R1982" s="60" t="str">
        <f>rdxc_sourceList!P2171</f>
        <v>0</v>
      </c>
      <c r="S1982" t="str">
        <f>rdxc_sourceList!Q2171</f>
        <v/>
      </c>
      <c r="T1982" s="99" t="str">
        <f t="shared" si="67"/>
        <v>1981|63|RO-63|TSELINSKY AREA||0|0|0|</v>
      </c>
    </row>
    <row r="1983" spans="11:20">
      <c r="K1983">
        <v>1982</v>
      </c>
      <c r="L1983" s="68">
        <f t="shared" si="66"/>
        <v>63</v>
      </c>
      <c r="M1983" s="1" t="str">
        <f>rdxc_sourceList!K2172</f>
        <v>RO-64</v>
      </c>
      <c r="N1983" s="2" t="str">
        <f>rdxc_sourceList!L2172</f>
        <v>TSIMLYANSK AREA / incl. TSIMLYANSK /</v>
      </c>
      <c r="O1983" s="14" t="str">
        <f>rdxc_sourceList!M2172</f>
        <v/>
      </c>
      <c r="P1983" s="60" t="str">
        <f>rdxc_sourceList!N2172</f>
        <v>0</v>
      </c>
      <c r="Q1983" s="60" t="str">
        <f>rdxc_sourceList!O2172</f>
        <v>0</v>
      </c>
      <c r="R1983" s="60" t="str">
        <f>rdxc_sourceList!P2172</f>
        <v>0</v>
      </c>
      <c r="S1983" t="str">
        <f>rdxc_sourceList!Q2172</f>
        <v/>
      </c>
      <c r="T1983" s="99" t="str">
        <f t="shared" si="67"/>
        <v>1982|63|RO-64|TSIMLYANSK AREA / incl. TSIMLYANSK /||0|0|0|</v>
      </c>
    </row>
    <row r="1984" spans="11:20">
      <c r="K1984">
        <v>1983</v>
      </c>
      <c r="L1984" s="68">
        <f t="shared" si="66"/>
        <v>63</v>
      </c>
      <c r="M1984" s="1" t="str">
        <f>rdxc_sourceList!K2173</f>
        <v>RO-65</v>
      </c>
      <c r="N1984" s="2" t="str">
        <f>rdxc_sourceList!L2173</f>
        <v>CHERTKOVSKY AREA</v>
      </c>
      <c r="O1984" s="14" t="str">
        <f>rdxc_sourceList!M2173</f>
        <v/>
      </c>
      <c r="P1984" s="60" t="str">
        <f>rdxc_sourceList!N2173</f>
        <v>0</v>
      </c>
      <c r="Q1984" s="60" t="str">
        <f>rdxc_sourceList!O2173</f>
        <v>0</v>
      </c>
      <c r="R1984" s="60" t="str">
        <f>rdxc_sourceList!P2173</f>
        <v>0</v>
      </c>
      <c r="S1984" t="str">
        <f>rdxc_sourceList!Q2173</f>
        <v/>
      </c>
      <c r="T1984" s="99" t="str">
        <f t="shared" si="67"/>
        <v>1983|63|RO-65|CHERTKOVSKY AREA||0|0|0|</v>
      </c>
    </row>
    <row r="1985" spans="11:20">
      <c r="K1985">
        <v>1984</v>
      </c>
      <c r="L1985" s="68">
        <f t="shared" si="66"/>
        <v>63</v>
      </c>
      <c r="M1985" s="1" t="str">
        <f>rdxc_sourceList!K2174</f>
        <v>RO-66</v>
      </c>
      <c r="N1985" s="2" t="str">
        <f>rdxc_sourceList!L2174</f>
        <v>SHOLOKHOVSKY AREA</v>
      </c>
      <c r="O1985" s="14" t="str">
        <f>rdxc_sourceList!M2174</f>
        <v/>
      </c>
      <c r="P1985" s="60" t="str">
        <f>rdxc_sourceList!N2174</f>
        <v>0</v>
      </c>
      <c r="Q1985" s="60" t="str">
        <f>rdxc_sourceList!O2174</f>
        <v>0</v>
      </c>
      <c r="R1985" s="60" t="str">
        <f>rdxc_sourceList!P2174</f>
        <v>0</v>
      </c>
      <c r="S1985" t="str">
        <f>rdxc_sourceList!Q2174</f>
        <v/>
      </c>
      <c r="T1985" s="99" t="str">
        <f t="shared" si="67"/>
        <v>1984|63|RO-66|SHOLOKHOVSKY AREA||0|0|0|</v>
      </c>
    </row>
    <row r="1986" spans="11:20">
      <c r="K1986">
        <v>1985</v>
      </c>
      <c r="L1986" s="68">
        <f t="shared" si="66"/>
        <v>64</v>
      </c>
      <c r="M1986" s="77" t="str">
        <f>rdxc_sourceList!K2178</f>
        <v>SA-01</v>
      </c>
      <c r="N1986" s="78" t="str">
        <f>rdxc_sourceList!L2178</f>
        <v>VOLZHSKY DISTRICT of SARATOV</v>
      </c>
      <c r="O1986" s="79" t="str">
        <f>rdxc_sourceList!M2178</f>
        <v/>
      </c>
      <c r="P1986" s="80" t="str">
        <f>rdxc_sourceList!N2178</f>
        <v>0</v>
      </c>
      <c r="Q1986" s="80" t="str">
        <f>rdxc_sourceList!O2178</f>
        <v>0</v>
      </c>
      <c r="R1986" s="80" t="str">
        <f>rdxc_sourceList!P2178</f>
        <v>0</v>
      </c>
      <c r="S1986" s="81" t="str">
        <f>rdxc_sourceList!Q2178</f>
        <v/>
      </c>
      <c r="T1986" s="99" t="str">
        <f t="shared" si="67"/>
        <v>1985|64|SA-01|VOLZHSKY DISTRICT of SARATOV||0|0|0|</v>
      </c>
    </row>
    <row r="1987" spans="11:20">
      <c r="K1987">
        <v>1986</v>
      </c>
      <c r="L1987" s="68">
        <f t="shared" ref="L1987:L2050" si="68">VLOOKUP(LEFT(M1987,2),$B$2:$C$92,2,0)</f>
        <v>64</v>
      </c>
      <c r="M1987" s="1" t="str">
        <f>rdxc_sourceList!K2179</f>
        <v>SA-02</v>
      </c>
      <c r="N1987" s="2" t="str">
        <f>rdxc_sourceList!L2179</f>
        <v>ZAVODSKOJ DISTRICT of SARATOV</v>
      </c>
      <c r="O1987" s="14" t="str">
        <f>rdxc_sourceList!M2179</f>
        <v/>
      </c>
      <c r="P1987" s="60" t="str">
        <f>rdxc_sourceList!N2179</f>
        <v>0</v>
      </c>
      <c r="Q1987" s="60" t="str">
        <f>rdxc_sourceList!O2179</f>
        <v>0</v>
      </c>
      <c r="R1987" s="60" t="str">
        <f>rdxc_sourceList!P2179</f>
        <v>0</v>
      </c>
      <c r="S1987" t="str">
        <f>rdxc_sourceList!Q2179</f>
        <v/>
      </c>
      <c r="T1987" s="99" t="str">
        <f t="shared" ref="T1987:T2050" si="69">K1987&amp;"|"&amp;L1987&amp;"|"&amp;M1987&amp;"|"&amp;N1987&amp;"|"&amp;IF(O1987 &lt;&gt; "",TEXT(O1987,"yyyy-mm-dd"),"")&amp;"|"&amp;P1987&amp;"|"&amp;Q1987&amp;"|"&amp;R1987&amp;"|"&amp;S1987</f>
        <v>1986|64|SA-02|ZAVODSKOJ DISTRICT of SARATOV||0|0|0|</v>
      </c>
    </row>
    <row r="1988" spans="11:20">
      <c r="K1988">
        <v>1987</v>
      </c>
      <c r="L1988" s="68">
        <f t="shared" si="68"/>
        <v>64</v>
      </c>
      <c r="M1988" s="1" t="str">
        <f>rdxc_sourceList!K2180</f>
        <v>SA-03</v>
      </c>
      <c r="N1988" s="2" t="str">
        <f>rdxc_sourceList!L2180</f>
        <v>KIROVSKY DISTRICT of SARATOV</v>
      </c>
      <c r="O1988" s="14" t="str">
        <f>rdxc_sourceList!M2180</f>
        <v/>
      </c>
      <c r="P1988" s="60" t="str">
        <f>rdxc_sourceList!N2180</f>
        <v>0</v>
      </c>
      <c r="Q1988" s="60" t="str">
        <f>rdxc_sourceList!O2180</f>
        <v>0</v>
      </c>
      <c r="R1988" s="60" t="str">
        <f>rdxc_sourceList!P2180</f>
        <v>0</v>
      </c>
      <c r="S1988" t="str">
        <f>rdxc_sourceList!Q2180</f>
        <v/>
      </c>
      <c r="T1988" s="99" t="str">
        <f t="shared" si="69"/>
        <v>1987|64|SA-03|KIROVSKY DISTRICT of SARATOV||0|0|0|</v>
      </c>
    </row>
    <row r="1989" spans="11:20">
      <c r="K1989">
        <v>1988</v>
      </c>
      <c r="L1989" s="68">
        <f t="shared" si="68"/>
        <v>64</v>
      </c>
      <c r="M1989" s="1" t="str">
        <f>rdxc_sourceList!K2181</f>
        <v>SA-04</v>
      </c>
      <c r="N1989" s="2" t="str">
        <f>rdxc_sourceList!L2181</f>
        <v>LENINSKY DISTRICT of SARATOV</v>
      </c>
      <c r="O1989" s="14" t="str">
        <f>rdxc_sourceList!M2181</f>
        <v/>
      </c>
      <c r="P1989" s="60" t="str">
        <f>rdxc_sourceList!N2181</f>
        <v>0</v>
      </c>
      <c r="Q1989" s="60" t="str">
        <f>rdxc_sourceList!O2181</f>
        <v>0</v>
      </c>
      <c r="R1989" s="60" t="str">
        <f>rdxc_sourceList!P2181</f>
        <v>0</v>
      </c>
      <c r="S1989" t="str">
        <f>rdxc_sourceList!Q2181</f>
        <v/>
      </c>
      <c r="T1989" s="99" t="str">
        <f t="shared" si="69"/>
        <v>1988|64|SA-04|LENINSKY DISTRICT of SARATOV||0|0|0|</v>
      </c>
    </row>
    <row r="1990" spans="11:20">
      <c r="K1990">
        <v>1989</v>
      </c>
      <c r="L1990" s="68">
        <f t="shared" si="68"/>
        <v>64</v>
      </c>
      <c r="M1990" s="1" t="str">
        <f>rdxc_sourceList!K2182</f>
        <v>SA-05</v>
      </c>
      <c r="N1990" s="2" t="str">
        <f>rdxc_sourceList!L2182</f>
        <v>OKTYABRSKY DISTRICT of SARATOV</v>
      </c>
      <c r="O1990" s="14" t="str">
        <f>rdxc_sourceList!M2182</f>
        <v/>
      </c>
      <c r="P1990" s="60" t="str">
        <f>rdxc_sourceList!N2182</f>
        <v>0</v>
      </c>
      <c r="Q1990" s="60" t="str">
        <f>rdxc_sourceList!O2182</f>
        <v>0</v>
      </c>
      <c r="R1990" s="60" t="str">
        <f>rdxc_sourceList!P2182</f>
        <v>0</v>
      </c>
      <c r="S1990" t="str">
        <f>rdxc_sourceList!Q2182</f>
        <v/>
      </c>
      <c r="T1990" s="99" t="str">
        <f t="shared" si="69"/>
        <v>1989|64|SA-05|OKTYABRSKY DISTRICT of SARATOV||0|0|0|</v>
      </c>
    </row>
    <row r="1991" spans="11:20">
      <c r="K1991">
        <v>1990</v>
      </c>
      <c r="L1991" s="68">
        <f t="shared" si="68"/>
        <v>64</v>
      </c>
      <c r="M1991" s="1" t="str">
        <f>rdxc_sourceList!K2183</f>
        <v>SA-06</v>
      </c>
      <c r="N1991" s="2" t="str">
        <f>rdxc_sourceList!L2183</f>
        <v>FRUNZENSKY DISTRICT of SARATOV</v>
      </c>
      <c r="O1991" s="14" t="str">
        <f>rdxc_sourceList!M2183</f>
        <v/>
      </c>
      <c r="P1991" s="60" t="str">
        <f>rdxc_sourceList!N2183</f>
        <v>0</v>
      </c>
      <c r="Q1991" s="60" t="str">
        <f>rdxc_sourceList!O2183</f>
        <v>0</v>
      </c>
      <c r="R1991" s="60" t="str">
        <f>rdxc_sourceList!P2183</f>
        <v>0</v>
      </c>
      <c r="S1991" t="str">
        <f>rdxc_sourceList!Q2183</f>
        <v/>
      </c>
      <c r="T1991" s="99" t="str">
        <f t="shared" si="69"/>
        <v>1990|64|SA-06|FRUNZENSKY DISTRICT of SARATOV||0|0|0|</v>
      </c>
    </row>
    <row r="1992" spans="11:20">
      <c r="K1992">
        <v>1991</v>
      </c>
      <c r="L1992" s="68">
        <f t="shared" si="68"/>
        <v>64</v>
      </c>
      <c r="M1992" s="1" t="str">
        <f>rdxc_sourceList!K2184</f>
        <v>SA-07</v>
      </c>
      <c r="N1992" s="2" t="str">
        <f>rdxc_sourceList!L2184</f>
        <v>deleted</v>
      </c>
      <c r="O1992" s="14" t="str">
        <f>rdxc_sourceList!M2184</f>
        <v/>
      </c>
      <c r="P1992" s="60" t="str">
        <f>rdxc_sourceList!N2184</f>
        <v>1</v>
      </c>
      <c r="Q1992" s="60" t="str">
        <f>rdxc_sourceList!O2184</f>
        <v>0</v>
      </c>
      <c r="R1992" s="60" t="str">
        <f>rdxc_sourceList!P2184</f>
        <v>1</v>
      </c>
      <c r="S1992" t="str">
        <f>rdxc_sourceList!Q2184</f>
        <v>SA-21</v>
      </c>
      <c r="T1992" s="99" t="str">
        <f t="shared" si="69"/>
        <v>1991|64|SA-07|deleted||1|0|1|SA-21</v>
      </c>
    </row>
    <row r="1993" spans="11:20">
      <c r="K1993">
        <v>1992</v>
      </c>
      <c r="L1993" s="68">
        <f t="shared" si="68"/>
        <v>64</v>
      </c>
      <c r="M1993" s="1" t="str">
        <f>rdxc_sourceList!K2185</f>
        <v>SA-08</v>
      </c>
      <c r="N1993" s="2" t="str">
        <f>rdxc_sourceList!L2185</f>
        <v>deleted</v>
      </c>
      <c r="O1993" s="14" t="str">
        <f>rdxc_sourceList!M2185</f>
        <v/>
      </c>
      <c r="P1993" s="60" t="str">
        <f>rdxc_sourceList!N2185</f>
        <v>1</v>
      </c>
      <c r="Q1993" s="60" t="str">
        <f>rdxc_sourceList!O2185</f>
        <v>0</v>
      </c>
      <c r="R1993" s="60" t="str">
        <f>rdxc_sourceList!P2185</f>
        <v>1</v>
      </c>
      <c r="S1993" t="str">
        <f>rdxc_sourceList!Q2185</f>
        <v>SA-23</v>
      </c>
      <c r="T1993" s="99" t="str">
        <f t="shared" si="69"/>
        <v>1992|64|SA-08|deleted||1|0|1|SA-23</v>
      </c>
    </row>
    <row r="1994" spans="11:20">
      <c r="K1994">
        <v>1993</v>
      </c>
      <c r="L1994" s="68">
        <f t="shared" si="68"/>
        <v>64</v>
      </c>
      <c r="M1994" s="1" t="str">
        <f>rdxc_sourceList!K2186</f>
        <v>SA-09</v>
      </c>
      <c r="N1994" s="2" t="str">
        <f>rdxc_sourceList!L2186</f>
        <v>deleted</v>
      </c>
      <c r="O1994" s="14" t="str">
        <f>rdxc_sourceList!M2186</f>
        <v/>
      </c>
      <c r="P1994" s="60" t="str">
        <f>rdxc_sourceList!N2186</f>
        <v>1</v>
      </c>
      <c r="Q1994" s="60" t="str">
        <f>rdxc_sourceList!O2186</f>
        <v>0</v>
      </c>
      <c r="R1994" s="60" t="str">
        <f>rdxc_sourceList!P2186</f>
        <v>1</v>
      </c>
      <c r="S1994" t="str">
        <f>rdxc_sourceList!Q2186</f>
        <v>SA-24</v>
      </c>
      <c r="T1994" s="99" t="str">
        <f t="shared" si="69"/>
        <v>1993|64|SA-09|deleted||1|0|1|SA-24</v>
      </c>
    </row>
    <row r="1995" spans="11:20">
      <c r="K1995">
        <v>1994</v>
      </c>
      <c r="L1995" s="68">
        <f t="shared" si="68"/>
        <v>64</v>
      </c>
      <c r="M1995" s="1" t="str">
        <f>rdxc_sourceList!K2187</f>
        <v>SA-10</v>
      </c>
      <c r="N1995" s="2" t="str">
        <f>rdxc_sourceList!L2187</f>
        <v>deleted</v>
      </c>
      <c r="O1995" s="14" t="str">
        <f>rdxc_sourceList!M2187</f>
        <v/>
      </c>
      <c r="P1995" s="60" t="str">
        <f>rdxc_sourceList!N2187</f>
        <v>1</v>
      </c>
      <c r="Q1995" s="60" t="str">
        <f>rdxc_sourceList!O2187</f>
        <v>0</v>
      </c>
      <c r="R1995" s="60" t="str">
        <f>rdxc_sourceList!P2187</f>
        <v>1</v>
      </c>
      <c r="S1995" t="str">
        <f>rdxc_sourceList!Q2187</f>
        <v>SA-26</v>
      </c>
      <c r="T1995" s="99" t="str">
        <f t="shared" si="69"/>
        <v>1994|64|SA-10|deleted||1|0|1|SA-26</v>
      </c>
    </row>
    <row r="1996" spans="11:20">
      <c r="K1996">
        <v>1995</v>
      </c>
      <c r="L1996" s="68">
        <f t="shared" si="68"/>
        <v>64</v>
      </c>
      <c r="M1996" s="1" t="str">
        <f>rdxc_sourceList!K2188</f>
        <v>SA-11</v>
      </c>
      <c r="N1996" s="2" t="str">
        <f>rdxc_sourceList!L2188</f>
        <v>deleted</v>
      </c>
      <c r="O1996" s="14" t="str">
        <f>rdxc_sourceList!M2188</f>
        <v/>
      </c>
      <c r="P1996" s="60" t="str">
        <f>rdxc_sourceList!N2188</f>
        <v>1</v>
      </c>
      <c r="Q1996" s="60" t="str">
        <f>rdxc_sourceList!O2188</f>
        <v>0</v>
      </c>
      <c r="R1996" s="60" t="str">
        <f>rdxc_sourceList!P2188</f>
        <v>1</v>
      </c>
      <c r="S1996" t="str">
        <f>rdxc_sourceList!Q2188</f>
        <v>SA-34</v>
      </c>
      <c r="T1996" s="99" t="str">
        <f t="shared" si="69"/>
        <v>1995|64|SA-11|deleted||1|0|1|SA-34</v>
      </c>
    </row>
    <row r="1997" spans="11:20">
      <c r="K1997">
        <v>1996</v>
      </c>
      <c r="L1997" s="68">
        <f t="shared" si="68"/>
        <v>64</v>
      </c>
      <c r="M1997" s="1" t="str">
        <f>rdxc_sourceList!K2189</f>
        <v>SA-12</v>
      </c>
      <c r="N1997" s="2" t="str">
        <f>rdxc_sourceList!L2189</f>
        <v>deleted</v>
      </c>
      <c r="O1997" s="14" t="str">
        <f>rdxc_sourceList!M2189</f>
        <v/>
      </c>
      <c r="P1997" s="60" t="str">
        <f>rdxc_sourceList!N2189</f>
        <v>1</v>
      </c>
      <c r="Q1997" s="60" t="str">
        <f>rdxc_sourceList!O2189</f>
        <v>0</v>
      </c>
      <c r="R1997" s="60" t="str">
        <f>rdxc_sourceList!P2189</f>
        <v>1</v>
      </c>
      <c r="S1997" t="str">
        <f>rdxc_sourceList!Q2189</f>
        <v>SA-38</v>
      </c>
      <c r="T1997" s="99" t="str">
        <f t="shared" si="69"/>
        <v>1996|64|SA-12|deleted||1|0|1|SA-38</v>
      </c>
    </row>
    <row r="1998" spans="11:20">
      <c r="K1998">
        <v>1997</v>
      </c>
      <c r="L1998" s="68">
        <f t="shared" si="68"/>
        <v>64</v>
      </c>
      <c r="M1998" s="1" t="str">
        <f>rdxc_sourceList!K2190</f>
        <v>SA-13</v>
      </c>
      <c r="N1998" s="2" t="str">
        <f>rdxc_sourceList!L2190</f>
        <v>deleted</v>
      </c>
      <c r="O1998" s="14" t="str">
        <f>rdxc_sourceList!M2190</f>
        <v/>
      </c>
      <c r="P1998" s="60" t="str">
        <f>rdxc_sourceList!N2190</f>
        <v>1</v>
      </c>
      <c r="Q1998" s="60" t="str">
        <f>rdxc_sourceList!O2190</f>
        <v>0</v>
      </c>
      <c r="R1998" s="60" t="str">
        <f>rdxc_sourceList!P2190</f>
        <v>1</v>
      </c>
      <c r="S1998" t="str">
        <f>rdxc_sourceList!Q2190</f>
        <v>SA-43</v>
      </c>
      <c r="T1998" s="99" t="str">
        <f t="shared" si="69"/>
        <v>1997|64|SA-13|deleted||1|0|1|SA-43</v>
      </c>
    </row>
    <row r="1999" spans="11:20">
      <c r="K1999">
        <v>1998</v>
      </c>
      <c r="L1999" s="68">
        <f t="shared" si="68"/>
        <v>64</v>
      </c>
      <c r="M1999" s="1" t="str">
        <f>rdxc_sourceList!K2191</f>
        <v>SA-14</v>
      </c>
      <c r="N1999" s="2" t="str">
        <f>rdxc_sourceList!L2191</f>
        <v>deleted</v>
      </c>
      <c r="O1999" s="14" t="str">
        <f>rdxc_sourceList!M2191</f>
        <v/>
      </c>
      <c r="P1999" s="60" t="str">
        <f>rdxc_sourceList!N2191</f>
        <v>1</v>
      </c>
      <c r="Q1999" s="60" t="str">
        <f>rdxc_sourceList!O2191</f>
        <v>0</v>
      </c>
      <c r="R1999" s="60" t="str">
        <f>rdxc_sourceList!P2191</f>
        <v>1</v>
      </c>
      <c r="S1999" t="str">
        <f>rdxc_sourceList!Q2191</f>
        <v>SA-45</v>
      </c>
      <c r="T1999" s="99" t="str">
        <f t="shared" si="69"/>
        <v>1998|64|SA-14|deleted||1|0|1|SA-45</v>
      </c>
    </row>
    <row r="2000" spans="11:20">
      <c r="K2000">
        <v>1999</v>
      </c>
      <c r="L2000" s="68">
        <f t="shared" si="68"/>
        <v>64</v>
      </c>
      <c r="M2000" s="1" t="str">
        <f>rdxc_sourceList!K2192</f>
        <v>SA-15</v>
      </c>
      <c r="N2000" s="2" t="str">
        <f>rdxc_sourceList!L2192</f>
        <v>deleted</v>
      </c>
      <c r="O2000" s="14" t="str">
        <f>rdxc_sourceList!M2192</f>
        <v/>
      </c>
      <c r="P2000" s="60" t="str">
        <f>rdxc_sourceList!N2192</f>
        <v>1</v>
      </c>
      <c r="Q2000" s="60" t="str">
        <f>rdxc_sourceList!O2192</f>
        <v>0</v>
      </c>
      <c r="R2000" s="60" t="str">
        <f>rdxc_sourceList!P2192</f>
        <v>1</v>
      </c>
      <c r="S2000" t="str">
        <f>rdxc_sourceList!Q2192</f>
        <v>SA-48</v>
      </c>
      <c r="T2000" s="99" t="str">
        <f t="shared" si="69"/>
        <v>1999|64|SA-15|deleted||1|0|1|SA-48</v>
      </c>
    </row>
    <row r="2001" spans="11:20">
      <c r="K2001">
        <v>2000</v>
      </c>
      <c r="L2001" s="68">
        <f t="shared" si="68"/>
        <v>64</v>
      </c>
      <c r="M2001" s="1" t="str">
        <f>rdxc_sourceList!K2193</f>
        <v>SA-16</v>
      </c>
      <c r="N2001" s="2" t="str">
        <f>rdxc_sourceList!L2193</f>
        <v>deleted</v>
      </c>
      <c r="O2001" s="14" t="str">
        <f>rdxc_sourceList!M2193</f>
        <v/>
      </c>
      <c r="P2001" s="60" t="str">
        <f>rdxc_sourceList!N2193</f>
        <v>1</v>
      </c>
      <c r="Q2001" s="60" t="str">
        <f>rdxc_sourceList!O2193</f>
        <v>0</v>
      </c>
      <c r="R2001" s="60" t="str">
        <f>rdxc_sourceList!P2193</f>
        <v>1</v>
      </c>
      <c r="S2001" t="str">
        <f>rdxc_sourceList!Q2193</f>
        <v>SA-55</v>
      </c>
      <c r="T2001" s="99" t="str">
        <f t="shared" si="69"/>
        <v>2000|64|SA-16|deleted||1|0|1|SA-55</v>
      </c>
    </row>
    <row r="2002" spans="11:20">
      <c r="K2002">
        <v>2001</v>
      </c>
      <c r="L2002" s="68">
        <f t="shared" si="68"/>
        <v>64</v>
      </c>
      <c r="M2002" s="1" t="str">
        <f>rdxc_sourceList!K2194</f>
        <v>SA-17</v>
      </c>
      <c r="N2002" s="2" t="str">
        <f>rdxc_sourceList!L2194</f>
        <v>ZATO SHIHANY</v>
      </c>
      <c r="O2002" s="14" t="str">
        <f>rdxc_sourceList!M2194</f>
        <v/>
      </c>
      <c r="P2002" s="60" t="str">
        <f>rdxc_sourceList!N2194</f>
        <v>0</v>
      </c>
      <c r="Q2002" s="60" t="str">
        <f>rdxc_sourceList!O2194</f>
        <v>0</v>
      </c>
      <c r="R2002" s="60" t="str">
        <f>rdxc_sourceList!P2194</f>
        <v>0</v>
      </c>
      <c r="S2002" t="str">
        <f>rdxc_sourceList!Q2194</f>
        <v/>
      </c>
      <c r="T2002" s="99" t="str">
        <f t="shared" si="69"/>
        <v>2001|64|SA-17|ZATO SHIHANY||0|0|0|</v>
      </c>
    </row>
    <row r="2003" spans="11:20">
      <c r="K2003">
        <v>2002</v>
      </c>
      <c r="L2003" s="68">
        <f t="shared" si="68"/>
        <v>64</v>
      </c>
      <c r="M2003" s="1" t="str">
        <f>rdxc_sourceList!K2195</f>
        <v>SA-18</v>
      </c>
      <c r="N2003" s="2" t="str">
        <f>rdxc_sourceList!L2195</f>
        <v>deleted</v>
      </c>
      <c r="O2003" s="14" t="str">
        <f>rdxc_sourceList!M2195</f>
        <v/>
      </c>
      <c r="P2003" s="60" t="str">
        <f>rdxc_sourceList!N2195</f>
        <v>1</v>
      </c>
      <c r="Q2003" s="60" t="str">
        <f>rdxc_sourceList!O2195</f>
        <v>0</v>
      </c>
      <c r="R2003" s="60" t="str">
        <f>rdxc_sourceList!P2195</f>
        <v>1</v>
      </c>
      <c r="S2003" t="str">
        <f>rdxc_sourceList!Q2195</f>
        <v>SA-56</v>
      </c>
      <c r="T2003" s="99" t="str">
        <f t="shared" si="69"/>
        <v>2002|64|SA-18|deleted||1|0|1|SA-56</v>
      </c>
    </row>
    <row r="2004" spans="11:20">
      <c r="K2004">
        <v>2003</v>
      </c>
      <c r="L2004" s="68">
        <f t="shared" si="68"/>
        <v>64</v>
      </c>
      <c r="M2004" s="1" t="str">
        <f>rdxc_sourceList!K2196</f>
        <v>SA-19</v>
      </c>
      <c r="N2004" s="2" t="str">
        <f>rdxc_sourceList!L2196</f>
        <v>ALEKSANDROVO-GAYSKIY AREA</v>
      </c>
      <c r="O2004" s="14" t="str">
        <f>rdxc_sourceList!M2196</f>
        <v/>
      </c>
      <c r="P2004" s="60" t="str">
        <f>rdxc_sourceList!N2196</f>
        <v>0</v>
      </c>
      <c r="Q2004" s="60" t="str">
        <f>rdxc_sourceList!O2196</f>
        <v>0</v>
      </c>
      <c r="R2004" s="60" t="str">
        <f>rdxc_sourceList!P2196</f>
        <v>0</v>
      </c>
      <c r="S2004" t="str">
        <f>rdxc_sourceList!Q2196</f>
        <v/>
      </c>
      <c r="T2004" s="99" t="str">
        <f t="shared" si="69"/>
        <v>2003|64|SA-19|ALEKSANDROVO-GAYSKIY AREA||0|0|0|</v>
      </c>
    </row>
    <row r="2005" spans="11:20">
      <c r="K2005">
        <v>2004</v>
      </c>
      <c r="L2005" s="68">
        <f t="shared" si="68"/>
        <v>64</v>
      </c>
      <c r="M2005" s="1" t="str">
        <f>rdxc_sourceList!K2197</f>
        <v>SA-20</v>
      </c>
      <c r="N2005" s="2" t="str">
        <f>rdxc_sourceList!L2197</f>
        <v>ARKADAKSKY AREA / incl. ARKADAK/</v>
      </c>
      <c r="O2005" s="14" t="str">
        <f>rdxc_sourceList!M2197</f>
        <v/>
      </c>
      <c r="P2005" s="60" t="str">
        <f>rdxc_sourceList!N2197</f>
        <v>0</v>
      </c>
      <c r="Q2005" s="60" t="str">
        <f>rdxc_sourceList!O2197</f>
        <v>0</v>
      </c>
      <c r="R2005" s="60" t="str">
        <f>rdxc_sourceList!P2197</f>
        <v>0</v>
      </c>
      <c r="S2005" t="str">
        <f>rdxc_sourceList!Q2197</f>
        <v/>
      </c>
      <c r="T2005" s="99" t="str">
        <f t="shared" si="69"/>
        <v>2004|64|SA-20|ARKADAKSKY AREA / incl. ARKADAK/||0|0|0|</v>
      </c>
    </row>
    <row r="2006" spans="11:20">
      <c r="K2006">
        <v>2005</v>
      </c>
      <c r="L2006" s="68">
        <f t="shared" si="68"/>
        <v>64</v>
      </c>
      <c r="M2006" s="1" t="str">
        <f>rdxc_sourceList!K2198</f>
        <v>SA-21</v>
      </c>
      <c r="N2006" s="2" t="str">
        <f>rdxc_sourceList!L2198</f>
        <v>ATKARSKY AREA</v>
      </c>
      <c r="O2006" s="14" t="str">
        <f>rdxc_sourceList!M2198</f>
        <v/>
      </c>
      <c r="P2006" s="60" t="str">
        <f>rdxc_sourceList!N2198</f>
        <v>0</v>
      </c>
      <c r="Q2006" s="60" t="str">
        <f>rdxc_sourceList!O2198</f>
        <v>0</v>
      </c>
      <c r="R2006" s="60" t="str">
        <f>rdxc_sourceList!P2198</f>
        <v>0</v>
      </c>
      <c r="S2006" t="str">
        <f>rdxc_sourceList!Q2198</f>
        <v/>
      </c>
      <c r="T2006" s="99" t="str">
        <f t="shared" si="69"/>
        <v>2005|64|SA-21|ATKARSKY AREA||0|0|0|</v>
      </c>
    </row>
    <row r="2007" spans="11:20">
      <c r="K2007">
        <v>2006</v>
      </c>
      <c r="L2007" s="68">
        <f t="shared" si="68"/>
        <v>64</v>
      </c>
      <c r="M2007" s="1" t="str">
        <f>rdxc_sourceList!K2199</f>
        <v>SA-22</v>
      </c>
      <c r="N2007" s="2" t="str">
        <f>rdxc_sourceList!L2199</f>
        <v>BAZARNO-KARABULAKSKY AREA</v>
      </c>
      <c r="O2007" s="14" t="str">
        <f>rdxc_sourceList!M2199</f>
        <v/>
      </c>
      <c r="P2007" s="60" t="str">
        <f>rdxc_sourceList!N2199</f>
        <v>0</v>
      </c>
      <c r="Q2007" s="60" t="str">
        <f>rdxc_sourceList!O2199</f>
        <v>0</v>
      </c>
      <c r="R2007" s="60" t="str">
        <f>rdxc_sourceList!P2199</f>
        <v>0</v>
      </c>
      <c r="S2007" t="str">
        <f>rdxc_sourceList!Q2199</f>
        <v/>
      </c>
      <c r="T2007" s="99" t="str">
        <f t="shared" si="69"/>
        <v>2006|64|SA-22|BAZARNO-KARABULAKSKY AREA||0|0|0|</v>
      </c>
    </row>
    <row r="2008" spans="11:20">
      <c r="K2008">
        <v>2007</v>
      </c>
      <c r="L2008" s="68">
        <f t="shared" si="68"/>
        <v>64</v>
      </c>
      <c r="M2008" s="1" t="str">
        <f>rdxc_sourceList!K2200</f>
        <v>SA-23</v>
      </c>
      <c r="N2008" s="2" t="str">
        <f>rdxc_sourceList!L2200</f>
        <v>BALAKOVSKY AREA</v>
      </c>
      <c r="O2008" s="14" t="str">
        <f>rdxc_sourceList!M2200</f>
        <v/>
      </c>
      <c r="P2008" s="60" t="str">
        <f>rdxc_sourceList!N2200</f>
        <v>0</v>
      </c>
      <c r="Q2008" s="60" t="str">
        <f>rdxc_sourceList!O2200</f>
        <v>0</v>
      </c>
      <c r="R2008" s="60" t="str">
        <f>rdxc_sourceList!P2200</f>
        <v>0</v>
      </c>
      <c r="S2008" t="str">
        <f>rdxc_sourceList!Q2200</f>
        <v/>
      </c>
      <c r="T2008" s="99" t="str">
        <f t="shared" si="69"/>
        <v>2007|64|SA-23|BALAKOVSKY AREA||0|0|0|</v>
      </c>
    </row>
    <row r="2009" spans="11:20">
      <c r="K2009">
        <v>2008</v>
      </c>
      <c r="L2009" s="68">
        <f t="shared" si="68"/>
        <v>64</v>
      </c>
      <c r="M2009" s="1" t="str">
        <f>rdxc_sourceList!K2201</f>
        <v>SA-24</v>
      </c>
      <c r="N2009" s="2" t="str">
        <f>rdxc_sourceList!L2201</f>
        <v>BALASHOVSKY AREA</v>
      </c>
      <c r="O2009" s="14" t="str">
        <f>rdxc_sourceList!M2201</f>
        <v/>
      </c>
      <c r="P2009" s="60" t="str">
        <f>rdxc_sourceList!N2201</f>
        <v>0</v>
      </c>
      <c r="Q2009" s="60" t="str">
        <f>rdxc_sourceList!O2201</f>
        <v>0</v>
      </c>
      <c r="R2009" s="60" t="str">
        <f>rdxc_sourceList!P2201</f>
        <v>0</v>
      </c>
      <c r="S2009" t="str">
        <f>rdxc_sourceList!Q2201</f>
        <v/>
      </c>
      <c r="T2009" s="99" t="str">
        <f t="shared" si="69"/>
        <v>2008|64|SA-24|BALASHOVSKY AREA||0|0|0|</v>
      </c>
    </row>
    <row r="2010" spans="11:20">
      <c r="K2010">
        <v>2009</v>
      </c>
      <c r="L2010" s="68">
        <f t="shared" si="68"/>
        <v>64</v>
      </c>
      <c r="M2010" s="1" t="str">
        <f>rdxc_sourceList!K2202</f>
        <v>SA-25</v>
      </c>
      <c r="N2010" s="2" t="str">
        <f>rdxc_sourceList!L2202</f>
        <v>BALTAYSKY AREA</v>
      </c>
      <c r="O2010" s="14" t="str">
        <f>rdxc_sourceList!M2202</f>
        <v/>
      </c>
      <c r="P2010" s="60" t="str">
        <f>rdxc_sourceList!N2202</f>
        <v>0</v>
      </c>
      <c r="Q2010" s="60" t="str">
        <f>rdxc_sourceList!O2202</f>
        <v>0</v>
      </c>
      <c r="R2010" s="60" t="str">
        <f>rdxc_sourceList!P2202</f>
        <v>0</v>
      </c>
      <c r="S2010" t="str">
        <f>rdxc_sourceList!Q2202</f>
        <v/>
      </c>
      <c r="T2010" s="99" t="str">
        <f t="shared" si="69"/>
        <v>2009|64|SA-25|BALTAYSKY AREA||0|0|0|</v>
      </c>
    </row>
    <row r="2011" spans="11:20">
      <c r="K2011">
        <v>2010</v>
      </c>
      <c r="L2011" s="68">
        <f t="shared" si="68"/>
        <v>64</v>
      </c>
      <c r="M2011" s="1" t="str">
        <f>rdxc_sourceList!K2203</f>
        <v>SA-26</v>
      </c>
      <c r="N2011" s="2" t="str">
        <f>rdxc_sourceList!L2203</f>
        <v>VOLSKY AREA</v>
      </c>
      <c r="O2011" s="14" t="str">
        <f>rdxc_sourceList!M2203</f>
        <v/>
      </c>
      <c r="P2011" s="60" t="str">
        <f>rdxc_sourceList!N2203</f>
        <v>0</v>
      </c>
      <c r="Q2011" s="60" t="str">
        <f>rdxc_sourceList!O2203</f>
        <v>0</v>
      </c>
      <c r="R2011" s="60" t="str">
        <f>rdxc_sourceList!P2203</f>
        <v>0</v>
      </c>
      <c r="S2011" t="str">
        <f>rdxc_sourceList!Q2203</f>
        <v/>
      </c>
      <c r="T2011" s="99" t="str">
        <f t="shared" si="69"/>
        <v>2010|64|SA-26|VOLSKY AREA||0|0|0|</v>
      </c>
    </row>
    <row r="2012" spans="11:20">
      <c r="K2012">
        <v>2011</v>
      </c>
      <c r="L2012" s="68">
        <f t="shared" si="68"/>
        <v>64</v>
      </c>
      <c r="M2012" s="1" t="str">
        <f>rdxc_sourceList!K2204</f>
        <v>SA-27</v>
      </c>
      <c r="N2012" s="2" t="str">
        <f>rdxc_sourceList!L2204</f>
        <v>VOSKRESENSKY AREA</v>
      </c>
      <c r="O2012" s="14" t="str">
        <f>rdxc_sourceList!M2204</f>
        <v/>
      </c>
      <c r="P2012" s="60" t="str">
        <f>rdxc_sourceList!N2204</f>
        <v>0</v>
      </c>
      <c r="Q2012" s="60" t="str">
        <f>rdxc_sourceList!O2204</f>
        <v>0</v>
      </c>
      <c r="R2012" s="60" t="str">
        <f>rdxc_sourceList!P2204</f>
        <v>0</v>
      </c>
      <c r="S2012" t="str">
        <f>rdxc_sourceList!Q2204</f>
        <v/>
      </c>
      <c r="T2012" s="99" t="str">
        <f t="shared" si="69"/>
        <v>2011|64|SA-27|VOSKRESENSKY AREA||0|0|0|</v>
      </c>
    </row>
    <row r="2013" spans="11:20">
      <c r="K2013">
        <v>2012</v>
      </c>
      <c r="L2013" s="68">
        <f t="shared" si="68"/>
        <v>64</v>
      </c>
      <c r="M2013" s="1" t="str">
        <f>rdxc_sourceList!K2205</f>
        <v>SA-28</v>
      </c>
      <c r="N2013" s="2" t="str">
        <f>rdxc_sourceList!L2205</f>
        <v>DERGACHEVSKY AREA</v>
      </c>
      <c r="O2013" s="14" t="str">
        <f>rdxc_sourceList!M2205</f>
        <v/>
      </c>
      <c r="P2013" s="60" t="str">
        <f>rdxc_sourceList!N2205</f>
        <v>0</v>
      </c>
      <c r="Q2013" s="60" t="str">
        <f>rdxc_sourceList!O2205</f>
        <v>0</v>
      </c>
      <c r="R2013" s="60" t="str">
        <f>rdxc_sourceList!P2205</f>
        <v>0</v>
      </c>
      <c r="S2013" t="str">
        <f>rdxc_sourceList!Q2205</f>
        <v/>
      </c>
      <c r="T2013" s="99" t="str">
        <f t="shared" si="69"/>
        <v>2012|64|SA-28|DERGACHEVSKY AREA||0|0|0|</v>
      </c>
    </row>
    <row r="2014" spans="11:20">
      <c r="K2014">
        <v>2013</v>
      </c>
      <c r="L2014" s="68">
        <f t="shared" si="68"/>
        <v>64</v>
      </c>
      <c r="M2014" s="1" t="str">
        <f>rdxc_sourceList!K2206</f>
        <v>SA-29</v>
      </c>
      <c r="N2014" s="2" t="str">
        <f>rdxc_sourceList!L2206</f>
        <v>DUKHOVNITSKY AREA</v>
      </c>
      <c r="O2014" s="14" t="str">
        <f>rdxc_sourceList!M2206</f>
        <v/>
      </c>
      <c r="P2014" s="60" t="str">
        <f>rdxc_sourceList!N2206</f>
        <v>0</v>
      </c>
      <c r="Q2014" s="60" t="str">
        <f>rdxc_sourceList!O2206</f>
        <v>0</v>
      </c>
      <c r="R2014" s="60" t="str">
        <f>rdxc_sourceList!P2206</f>
        <v>0</v>
      </c>
      <c r="S2014" t="str">
        <f>rdxc_sourceList!Q2206</f>
        <v/>
      </c>
      <c r="T2014" s="99" t="str">
        <f t="shared" si="69"/>
        <v>2013|64|SA-29|DUKHOVNITSKY AREA||0|0|0|</v>
      </c>
    </row>
    <row r="2015" spans="11:20">
      <c r="K2015">
        <v>2014</v>
      </c>
      <c r="L2015" s="68">
        <f t="shared" si="68"/>
        <v>64</v>
      </c>
      <c r="M2015" s="1" t="str">
        <f>rdxc_sourceList!K2207</f>
        <v>SA-30</v>
      </c>
      <c r="N2015" s="2" t="str">
        <f>rdxc_sourceList!L2207</f>
        <v>EKATERINOVSKY AREA</v>
      </c>
      <c r="O2015" s="14" t="str">
        <f>rdxc_sourceList!M2207</f>
        <v/>
      </c>
      <c r="P2015" s="60" t="str">
        <f>rdxc_sourceList!N2207</f>
        <v>0</v>
      </c>
      <c r="Q2015" s="60" t="str">
        <f>rdxc_sourceList!O2207</f>
        <v>0</v>
      </c>
      <c r="R2015" s="60" t="str">
        <f>rdxc_sourceList!P2207</f>
        <v>0</v>
      </c>
      <c r="S2015" t="str">
        <f>rdxc_sourceList!Q2207</f>
        <v/>
      </c>
      <c r="T2015" s="99" t="str">
        <f t="shared" si="69"/>
        <v>2014|64|SA-30|EKATERINOVSKY AREA||0|0|0|</v>
      </c>
    </row>
    <row r="2016" spans="11:20">
      <c r="K2016">
        <v>2015</v>
      </c>
      <c r="L2016" s="68">
        <f t="shared" si="68"/>
        <v>64</v>
      </c>
      <c r="M2016" s="1" t="str">
        <f>rdxc_sourceList!K2208</f>
        <v>SA-31</v>
      </c>
      <c r="N2016" s="2" t="str">
        <f>rdxc_sourceList!L2208</f>
        <v>ERSHOVSKY AREA / incl. ERSHOV /</v>
      </c>
      <c r="O2016" s="14" t="str">
        <f>rdxc_sourceList!M2208</f>
        <v/>
      </c>
      <c r="P2016" s="60" t="str">
        <f>rdxc_sourceList!N2208</f>
        <v>0</v>
      </c>
      <c r="Q2016" s="60" t="str">
        <f>rdxc_sourceList!O2208</f>
        <v>0</v>
      </c>
      <c r="R2016" s="60" t="str">
        <f>rdxc_sourceList!P2208</f>
        <v>0</v>
      </c>
      <c r="S2016" t="str">
        <f>rdxc_sourceList!Q2208</f>
        <v/>
      </c>
      <c r="T2016" s="99" t="str">
        <f t="shared" si="69"/>
        <v>2015|64|SA-31|ERSHOVSKY AREA / incl. ERSHOV /||0|0|0|</v>
      </c>
    </row>
    <row r="2017" spans="11:20">
      <c r="K2017">
        <v>2016</v>
      </c>
      <c r="L2017" s="68">
        <f t="shared" si="68"/>
        <v>64</v>
      </c>
      <c r="M2017" s="1" t="str">
        <f>rdxc_sourceList!K2209</f>
        <v>SA-32</v>
      </c>
      <c r="N2017" s="2" t="str">
        <f>rdxc_sourceList!L2209</f>
        <v>IVANTEEVSKY AREA</v>
      </c>
      <c r="O2017" s="14" t="str">
        <f>rdxc_sourceList!M2209</f>
        <v/>
      </c>
      <c r="P2017" s="60" t="str">
        <f>rdxc_sourceList!N2209</f>
        <v>0</v>
      </c>
      <c r="Q2017" s="60" t="str">
        <f>rdxc_sourceList!O2209</f>
        <v>0</v>
      </c>
      <c r="R2017" s="60" t="str">
        <f>rdxc_sourceList!P2209</f>
        <v>0</v>
      </c>
      <c r="S2017" t="str">
        <f>rdxc_sourceList!Q2209</f>
        <v/>
      </c>
      <c r="T2017" s="99" t="str">
        <f t="shared" si="69"/>
        <v>2016|64|SA-32|IVANTEEVSKY AREA||0|0|0|</v>
      </c>
    </row>
    <row r="2018" spans="11:20">
      <c r="K2018">
        <v>2017</v>
      </c>
      <c r="L2018" s="68">
        <f t="shared" si="68"/>
        <v>64</v>
      </c>
      <c r="M2018" s="1" t="str">
        <f>rdxc_sourceList!K2210</f>
        <v>SA-33</v>
      </c>
      <c r="N2018" s="2" t="str">
        <f>rdxc_sourceList!L2210</f>
        <v>KALININSKY AREA / incl. KALININSK/</v>
      </c>
      <c r="O2018" s="14" t="str">
        <f>rdxc_sourceList!M2210</f>
        <v/>
      </c>
      <c r="P2018" s="60" t="str">
        <f>rdxc_sourceList!N2210</f>
        <v>0</v>
      </c>
      <c r="Q2018" s="60" t="str">
        <f>rdxc_sourceList!O2210</f>
        <v>0</v>
      </c>
      <c r="R2018" s="60" t="str">
        <f>rdxc_sourceList!P2210</f>
        <v>0</v>
      </c>
      <c r="S2018" t="str">
        <f>rdxc_sourceList!Q2210</f>
        <v/>
      </c>
      <c r="T2018" s="99" t="str">
        <f t="shared" si="69"/>
        <v>2017|64|SA-33|KALININSKY AREA / incl. KALININSK/||0|0|0|</v>
      </c>
    </row>
    <row r="2019" spans="11:20">
      <c r="K2019">
        <v>2018</v>
      </c>
      <c r="L2019" s="68">
        <f t="shared" si="68"/>
        <v>64</v>
      </c>
      <c r="M2019" s="1" t="str">
        <f>rdxc_sourceList!K2211</f>
        <v>SA-34</v>
      </c>
      <c r="N2019" s="2" t="str">
        <f>rdxc_sourceList!L2211</f>
        <v>KRASNOARMEISKY AREA</v>
      </c>
      <c r="O2019" s="14" t="str">
        <f>rdxc_sourceList!M2211</f>
        <v/>
      </c>
      <c r="P2019" s="60" t="str">
        <f>rdxc_sourceList!N2211</f>
        <v>0</v>
      </c>
      <c r="Q2019" s="60" t="str">
        <f>rdxc_sourceList!O2211</f>
        <v>0</v>
      </c>
      <c r="R2019" s="60" t="str">
        <f>rdxc_sourceList!P2211</f>
        <v>0</v>
      </c>
      <c r="S2019" t="str">
        <f>rdxc_sourceList!Q2211</f>
        <v/>
      </c>
      <c r="T2019" s="99" t="str">
        <f t="shared" si="69"/>
        <v>2018|64|SA-34|KRASNOARMEISKY AREA||0|0|0|</v>
      </c>
    </row>
    <row r="2020" spans="11:20">
      <c r="K2020">
        <v>2019</v>
      </c>
      <c r="L2020" s="68">
        <f t="shared" si="68"/>
        <v>64</v>
      </c>
      <c r="M2020" s="1" t="str">
        <f>rdxc_sourceList!K2212</f>
        <v>SA-35</v>
      </c>
      <c r="N2020" s="2" t="str">
        <f>rdxc_sourceList!L2212</f>
        <v>KRASNOKUTSKY AREA / incl. KRASNY KUT/</v>
      </c>
      <c r="O2020" s="14" t="str">
        <f>rdxc_sourceList!M2212</f>
        <v/>
      </c>
      <c r="P2020" s="60" t="str">
        <f>rdxc_sourceList!N2212</f>
        <v>0</v>
      </c>
      <c r="Q2020" s="60" t="str">
        <f>rdxc_sourceList!O2212</f>
        <v>0</v>
      </c>
      <c r="R2020" s="60" t="str">
        <f>rdxc_sourceList!P2212</f>
        <v>0</v>
      </c>
      <c r="S2020" t="str">
        <f>rdxc_sourceList!Q2212</f>
        <v/>
      </c>
      <c r="T2020" s="99" t="str">
        <f t="shared" si="69"/>
        <v>2019|64|SA-35|KRASNOKUTSKY AREA / incl. KRASNY KUT/||0|0|0|</v>
      </c>
    </row>
    <row r="2021" spans="11:20">
      <c r="K2021">
        <v>2020</v>
      </c>
      <c r="L2021" s="68">
        <f t="shared" si="68"/>
        <v>64</v>
      </c>
      <c r="M2021" s="1" t="str">
        <f>rdxc_sourceList!K2213</f>
        <v>SA-36</v>
      </c>
      <c r="N2021" s="2" t="str">
        <f>rdxc_sourceList!L2213</f>
        <v>KRASNOPARTIZANSKY AREA</v>
      </c>
      <c r="O2021" s="14" t="str">
        <f>rdxc_sourceList!M2213</f>
        <v/>
      </c>
      <c r="P2021" s="60" t="str">
        <f>rdxc_sourceList!N2213</f>
        <v>0</v>
      </c>
      <c r="Q2021" s="60" t="str">
        <f>rdxc_sourceList!O2213</f>
        <v>0</v>
      </c>
      <c r="R2021" s="60" t="str">
        <f>rdxc_sourceList!P2213</f>
        <v>0</v>
      </c>
      <c r="S2021" t="str">
        <f>rdxc_sourceList!Q2213</f>
        <v/>
      </c>
      <c r="T2021" s="99" t="str">
        <f t="shared" si="69"/>
        <v>2020|64|SA-36|KRASNOPARTIZANSKY AREA||0|0|0|</v>
      </c>
    </row>
    <row r="2022" spans="11:20">
      <c r="K2022">
        <v>2021</v>
      </c>
      <c r="L2022" s="68">
        <f t="shared" si="68"/>
        <v>64</v>
      </c>
      <c r="M2022" s="1" t="str">
        <f>rdxc_sourceList!K2214</f>
        <v>SA-37</v>
      </c>
      <c r="N2022" s="2" t="str">
        <f>rdxc_sourceList!L2214</f>
        <v>LYSOGORSKY AREA</v>
      </c>
      <c r="O2022" s="14" t="str">
        <f>rdxc_sourceList!M2214</f>
        <v/>
      </c>
      <c r="P2022" s="60" t="str">
        <f>rdxc_sourceList!N2214</f>
        <v>0</v>
      </c>
      <c r="Q2022" s="60" t="str">
        <f>rdxc_sourceList!O2214</f>
        <v>0</v>
      </c>
      <c r="R2022" s="60" t="str">
        <f>rdxc_sourceList!P2214</f>
        <v>0</v>
      </c>
      <c r="S2022" t="str">
        <f>rdxc_sourceList!Q2214</f>
        <v/>
      </c>
      <c r="T2022" s="99" t="str">
        <f t="shared" si="69"/>
        <v>2021|64|SA-37|LYSOGORSKY AREA||0|0|0|</v>
      </c>
    </row>
    <row r="2023" spans="11:20">
      <c r="K2023">
        <v>2022</v>
      </c>
      <c r="L2023" s="68">
        <f t="shared" si="68"/>
        <v>64</v>
      </c>
      <c r="M2023" s="1" t="str">
        <f>rdxc_sourceList!K2215</f>
        <v>SA-38</v>
      </c>
      <c r="N2023" s="2" t="str">
        <f>rdxc_sourceList!L2215</f>
        <v>MARKSSKY AREA</v>
      </c>
      <c r="O2023" s="14" t="str">
        <f>rdxc_sourceList!M2215</f>
        <v/>
      </c>
      <c r="P2023" s="60" t="str">
        <f>rdxc_sourceList!N2215</f>
        <v>0</v>
      </c>
      <c r="Q2023" s="60" t="str">
        <f>rdxc_sourceList!O2215</f>
        <v>0</v>
      </c>
      <c r="R2023" s="60" t="str">
        <f>rdxc_sourceList!P2215</f>
        <v>0</v>
      </c>
      <c r="S2023" t="str">
        <f>rdxc_sourceList!Q2215</f>
        <v/>
      </c>
      <c r="T2023" s="99" t="str">
        <f t="shared" si="69"/>
        <v>2022|64|SA-38|MARKSSKY AREA||0|0|0|</v>
      </c>
    </row>
    <row r="2024" spans="11:20">
      <c r="K2024">
        <v>2023</v>
      </c>
      <c r="L2024" s="68">
        <f t="shared" si="68"/>
        <v>64</v>
      </c>
      <c r="M2024" s="1" t="str">
        <f>rdxc_sourceList!K2216</f>
        <v>SA-39</v>
      </c>
      <c r="N2024" s="2" t="str">
        <f>rdxc_sourceList!L2216</f>
        <v>NOVOBURASSKY AREA</v>
      </c>
      <c r="O2024" s="14" t="str">
        <f>rdxc_sourceList!M2216</f>
        <v/>
      </c>
      <c r="P2024" s="60" t="str">
        <f>rdxc_sourceList!N2216</f>
        <v>0</v>
      </c>
      <c r="Q2024" s="60" t="str">
        <f>rdxc_sourceList!O2216</f>
        <v>0</v>
      </c>
      <c r="R2024" s="60" t="str">
        <f>rdxc_sourceList!P2216</f>
        <v>0</v>
      </c>
      <c r="S2024" t="str">
        <f>rdxc_sourceList!Q2216</f>
        <v/>
      </c>
      <c r="T2024" s="99" t="str">
        <f t="shared" si="69"/>
        <v>2023|64|SA-39|NOVOBURASSKY AREA||0|0|0|</v>
      </c>
    </row>
    <row r="2025" spans="11:20">
      <c r="K2025">
        <v>2024</v>
      </c>
      <c r="L2025" s="68">
        <f t="shared" si="68"/>
        <v>64</v>
      </c>
      <c r="M2025" s="1" t="str">
        <f>rdxc_sourceList!K2217</f>
        <v>SA-40</v>
      </c>
      <c r="N2025" s="2" t="str">
        <f>rdxc_sourceList!L2217</f>
        <v>NOVOUZENSKY AREA / incl. NOVOUZENSK/</v>
      </c>
      <c r="O2025" s="14" t="str">
        <f>rdxc_sourceList!M2217</f>
        <v/>
      </c>
      <c r="P2025" s="60" t="str">
        <f>rdxc_sourceList!N2217</f>
        <v>0</v>
      </c>
      <c r="Q2025" s="60" t="str">
        <f>rdxc_sourceList!O2217</f>
        <v>0</v>
      </c>
      <c r="R2025" s="60" t="str">
        <f>rdxc_sourceList!P2217</f>
        <v>0</v>
      </c>
      <c r="S2025" t="str">
        <f>rdxc_sourceList!Q2217</f>
        <v/>
      </c>
      <c r="T2025" s="99" t="str">
        <f t="shared" si="69"/>
        <v>2024|64|SA-40|NOVOUZENSKY AREA / incl. NOVOUZENSK/||0|0|0|</v>
      </c>
    </row>
    <row r="2026" spans="11:20">
      <c r="K2026">
        <v>2025</v>
      </c>
      <c r="L2026" s="68">
        <f t="shared" si="68"/>
        <v>64</v>
      </c>
      <c r="M2026" s="1" t="str">
        <f>rdxc_sourceList!K2218</f>
        <v>SA-41</v>
      </c>
      <c r="N2026" s="2" t="str">
        <f>rdxc_sourceList!L2218</f>
        <v>OZINSKY AREA</v>
      </c>
      <c r="O2026" s="14" t="str">
        <f>rdxc_sourceList!M2218</f>
        <v/>
      </c>
      <c r="P2026" s="60" t="str">
        <f>rdxc_sourceList!N2218</f>
        <v>0</v>
      </c>
      <c r="Q2026" s="60" t="str">
        <f>rdxc_sourceList!O2218</f>
        <v>0</v>
      </c>
      <c r="R2026" s="60" t="str">
        <f>rdxc_sourceList!P2218</f>
        <v>0</v>
      </c>
      <c r="S2026" t="str">
        <f>rdxc_sourceList!Q2218</f>
        <v/>
      </c>
      <c r="T2026" s="99" t="str">
        <f t="shared" si="69"/>
        <v>2025|64|SA-41|OZINSKY AREA||0|0|0|</v>
      </c>
    </row>
    <row r="2027" spans="11:20">
      <c r="K2027">
        <v>2026</v>
      </c>
      <c r="L2027" s="68">
        <f t="shared" si="68"/>
        <v>64</v>
      </c>
      <c r="M2027" s="1" t="str">
        <f>rdxc_sourceList!K2219</f>
        <v>SA-42</v>
      </c>
      <c r="N2027" s="2" t="str">
        <f>rdxc_sourceList!L2219</f>
        <v>PERELYUBSKY AREA</v>
      </c>
      <c r="O2027" s="14" t="str">
        <f>rdxc_sourceList!M2219</f>
        <v/>
      </c>
      <c r="P2027" s="60" t="str">
        <f>rdxc_sourceList!N2219</f>
        <v>0</v>
      </c>
      <c r="Q2027" s="60" t="str">
        <f>rdxc_sourceList!O2219</f>
        <v>0</v>
      </c>
      <c r="R2027" s="60" t="str">
        <f>rdxc_sourceList!P2219</f>
        <v>0</v>
      </c>
      <c r="S2027" t="str">
        <f>rdxc_sourceList!Q2219</f>
        <v/>
      </c>
      <c r="T2027" s="99" t="str">
        <f t="shared" si="69"/>
        <v>2026|64|SA-42|PERELYUBSKY AREA||0|0|0|</v>
      </c>
    </row>
    <row r="2028" spans="11:20">
      <c r="K2028">
        <v>2027</v>
      </c>
      <c r="L2028" s="68">
        <f t="shared" si="68"/>
        <v>64</v>
      </c>
      <c r="M2028" s="1" t="str">
        <f>rdxc_sourceList!K2220</f>
        <v>SA-43</v>
      </c>
      <c r="N2028" s="2" t="str">
        <f>rdxc_sourceList!L2220</f>
        <v>PETROVSKY AREA</v>
      </c>
      <c r="O2028" s="14" t="str">
        <f>rdxc_sourceList!M2220</f>
        <v/>
      </c>
      <c r="P2028" s="60" t="str">
        <f>rdxc_sourceList!N2220</f>
        <v>0</v>
      </c>
      <c r="Q2028" s="60" t="str">
        <f>rdxc_sourceList!O2220</f>
        <v>0</v>
      </c>
      <c r="R2028" s="60" t="str">
        <f>rdxc_sourceList!P2220</f>
        <v>0</v>
      </c>
      <c r="S2028" t="str">
        <f>rdxc_sourceList!Q2220</f>
        <v/>
      </c>
      <c r="T2028" s="99" t="str">
        <f t="shared" si="69"/>
        <v>2027|64|SA-43|PETROVSKY AREA||0|0|0|</v>
      </c>
    </row>
    <row r="2029" spans="11:20">
      <c r="K2029">
        <v>2028</v>
      </c>
      <c r="L2029" s="68">
        <f t="shared" si="68"/>
        <v>64</v>
      </c>
      <c r="M2029" s="1" t="str">
        <f>rdxc_sourceList!K2221</f>
        <v>SA-44</v>
      </c>
      <c r="N2029" s="2" t="str">
        <f>rdxc_sourceList!L2221</f>
        <v>PITERSKY AREA</v>
      </c>
      <c r="O2029" s="14" t="str">
        <f>rdxc_sourceList!M2221</f>
        <v/>
      </c>
      <c r="P2029" s="60" t="str">
        <f>rdxc_sourceList!N2221</f>
        <v>0</v>
      </c>
      <c r="Q2029" s="60" t="str">
        <f>rdxc_sourceList!O2221</f>
        <v>0</v>
      </c>
      <c r="R2029" s="60" t="str">
        <f>rdxc_sourceList!P2221</f>
        <v>0</v>
      </c>
      <c r="S2029" t="str">
        <f>rdxc_sourceList!Q2221</f>
        <v/>
      </c>
      <c r="T2029" s="99" t="str">
        <f t="shared" si="69"/>
        <v>2028|64|SA-44|PITERSKY AREA||0|0|0|</v>
      </c>
    </row>
    <row r="2030" spans="11:20">
      <c r="K2030">
        <v>2029</v>
      </c>
      <c r="L2030" s="68">
        <f t="shared" si="68"/>
        <v>64</v>
      </c>
      <c r="M2030" s="1" t="str">
        <f>rdxc_sourceList!K2222</f>
        <v>SA-45</v>
      </c>
      <c r="N2030" s="2" t="str">
        <f>rdxc_sourceList!L2222</f>
        <v>PUGACHEVSKY AREA</v>
      </c>
      <c r="O2030" s="14" t="str">
        <f>rdxc_sourceList!M2222</f>
        <v/>
      </c>
      <c r="P2030" s="60" t="str">
        <f>rdxc_sourceList!N2222</f>
        <v>0</v>
      </c>
      <c r="Q2030" s="60" t="str">
        <f>rdxc_sourceList!O2222</f>
        <v>0</v>
      </c>
      <c r="R2030" s="60" t="str">
        <f>rdxc_sourceList!P2222</f>
        <v>0</v>
      </c>
      <c r="S2030" t="str">
        <f>rdxc_sourceList!Q2222</f>
        <v/>
      </c>
      <c r="T2030" s="99" t="str">
        <f t="shared" si="69"/>
        <v>2029|64|SA-45|PUGACHEVSKY AREA||0|0|0|</v>
      </c>
    </row>
    <row r="2031" spans="11:20">
      <c r="K2031">
        <v>2030</v>
      </c>
      <c r="L2031" s="68">
        <f t="shared" si="68"/>
        <v>64</v>
      </c>
      <c r="M2031" s="1" t="str">
        <f>rdxc_sourceList!K2223</f>
        <v>SA-46</v>
      </c>
      <c r="N2031" s="2" t="str">
        <f>rdxc_sourceList!L2223</f>
        <v>ROVENSKY AREA</v>
      </c>
      <c r="O2031" s="14" t="str">
        <f>rdxc_sourceList!M2223</f>
        <v/>
      </c>
      <c r="P2031" s="60" t="str">
        <f>rdxc_sourceList!N2223</f>
        <v>0</v>
      </c>
      <c r="Q2031" s="60" t="str">
        <f>rdxc_sourceList!O2223</f>
        <v>0</v>
      </c>
      <c r="R2031" s="60" t="str">
        <f>rdxc_sourceList!P2223</f>
        <v>0</v>
      </c>
      <c r="S2031" t="str">
        <f>rdxc_sourceList!Q2223</f>
        <v/>
      </c>
      <c r="T2031" s="99" t="str">
        <f t="shared" si="69"/>
        <v>2030|64|SA-46|ROVENSKY AREA||0|0|0|</v>
      </c>
    </row>
    <row r="2032" spans="11:20">
      <c r="K2032">
        <v>2031</v>
      </c>
      <c r="L2032" s="68">
        <f t="shared" si="68"/>
        <v>64</v>
      </c>
      <c r="M2032" s="1" t="str">
        <f>rdxc_sourceList!K2224</f>
        <v>SA-47</v>
      </c>
      <c r="N2032" s="2" t="str">
        <f>rdxc_sourceList!L2224</f>
        <v>ROMANOVSKY AREA</v>
      </c>
      <c r="O2032" s="14" t="str">
        <f>rdxc_sourceList!M2224</f>
        <v/>
      </c>
      <c r="P2032" s="60" t="str">
        <f>rdxc_sourceList!N2224</f>
        <v>0</v>
      </c>
      <c r="Q2032" s="60" t="str">
        <f>rdxc_sourceList!O2224</f>
        <v>0</v>
      </c>
      <c r="R2032" s="60" t="str">
        <f>rdxc_sourceList!P2224</f>
        <v>0</v>
      </c>
      <c r="S2032" t="str">
        <f>rdxc_sourceList!Q2224</f>
        <v/>
      </c>
      <c r="T2032" s="99" t="str">
        <f t="shared" si="69"/>
        <v>2031|64|SA-47|ROMANOVSKY AREA||0|0|0|</v>
      </c>
    </row>
    <row r="2033" spans="11:20">
      <c r="K2033">
        <v>2032</v>
      </c>
      <c r="L2033" s="68">
        <f t="shared" si="68"/>
        <v>64</v>
      </c>
      <c r="M2033" s="1" t="str">
        <f>rdxc_sourceList!K2225</f>
        <v>SA-48</v>
      </c>
      <c r="N2033" s="2" t="str">
        <f>rdxc_sourceList!L2225</f>
        <v>RTISHCHEVSKY AREA</v>
      </c>
      <c r="O2033" s="14" t="str">
        <f>rdxc_sourceList!M2225</f>
        <v/>
      </c>
      <c r="P2033" s="60" t="str">
        <f>rdxc_sourceList!N2225</f>
        <v>0</v>
      </c>
      <c r="Q2033" s="60" t="str">
        <f>rdxc_sourceList!O2225</f>
        <v>0</v>
      </c>
      <c r="R2033" s="60" t="str">
        <f>rdxc_sourceList!P2225</f>
        <v>0</v>
      </c>
      <c r="S2033" t="str">
        <f>rdxc_sourceList!Q2225</f>
        <v/>
      </c>
      <c r="T2033" s="99" t="str">
        <f t="shared" si="69"/>
        <v>2032|64|SA-48|RTISHCHEVSKY AREA||0|0|0|</v>
      </c>
    </row>
    <row r="2034" spans="11:20">
      <c r="K2034">
        <v>2033</v>
      </c>
      <c r="L2034" s="68">
        <f t="shared" si="68"/>
        <v>64</v>
      </c>
      <c r="M2034" s="1" t="str">
        <f>rdxc_sourceList!K2226</f>
        <v>SA-49</v>
      </c>
      <c r="N2034" s="2" t="str">
        <f>rdxc_sourceList!L2226</f>
        <v>SAMOYLOVSKY AREA</v>
      </c>
      <c r="O2034" s="14" t="str">
        <f>rdxc_sourceList!M2226</f>
        <v/>
      </c>
      <c r="P2034" s="60" t="str">
        <f>rdxc_sourceList!N2226</f>
        <v>0</v>
      </c>
      <c r="Q2034" s="60" t="str">
        <f>rdxc_sourceList!O2226</f>
        <v>0</v>
      </c>
      <c r="R2034" s="60" t="str">
        <f>rdxc_sourceList!P2226</f>
        <v>0</v>
      </c>
      <c r="S2034" t="str">
        <f>rdxc_sourceList!Q2226</f>
        <v/>
      </c>
      <c r="T2034" s="99" t="str">
        <f t="shared" si="69"/>
        <v>2033|64|SA-49|SAMOYLOVSKY AREA||0|0|0|</v>
      </c>
    </row>
    <row r="2035" spans="11:20">
      <c r="K2035">
        <v>2034</v>
      </c>
      <c r="L2035" s="68">
        <f t="shared" si="68"/>
        <v>64</v>
      </c>
      <c r="M2035" s="1" t="str">
        <f>rdxc_sourceList!K2227</f>
        <v>SA-50</v>
      </c>
      <c r="N2035" s="2" t="str">
        <f>rdxc_sourceList!L2227</f>
        <v>SARATOVSKY AREA</v>
      </c>
      <c r="O2035" s="14" t="str">
        <f>rdxc_sourceList!M2227</f>
        <v/>
      </c>
      <c r="P2035" s="60" t="str">
        <f>rdxc_sourceList!N2227</f>
        <v>0</v>
      </c>
      <c r="Q2035" s="60" t="str">
        <f>rdxc_sourceList!O2227</f>
        <v>0</v>
      </c>
      <c r="R2035" s="60" t="str">
        <f>rdxc_sourceList!P2227</f>
        <v>0</v>
      </c>
      <c r="S2035" t="str">
        <f>rdxc_sourceList!Q2227</f>
        <v/>
      </c>
      <c r="T2035" s="99" t="str">
        <f t="shared" si="69"/>
        <v>2034|64|SA-50|SARATOVSKY AREA||0|0|0|</v>
      </c>
    </row>
    <row r="2036" spans="11:20">
      <c r="K2036">
        <v>2035</v>
      </c>
      <c r="L2036" s="68">
        <f t="shared" si="68"/>
        <v>64</v>
      </c>
      <c r="M2036" s="1" t="str">
        <f>rdxc_sourceList!K2228</f>
        <v>SA-51</v>
      </c>
      <c r="N2036" s="2" t="str">
        <f>rdxc_sourceList!L2228</f>
        <v>SOVETSKY AREA</v>
      </c>
      <c r="O2036" s="14" t="str">
        <f>rdxc_sourceList!M2228</f>
        <v/>
      </c>
      <c r="P2036" s="60" t="str">
        <f>rdxc_sourceList!N2228</f>
        <v>0</v>
      </c>
      <c r="Q2036" s="60" t="str">
        <f>rdxc_sourceList!O2228</f>
        <v>0</v>
      </c>
      <c r="R2036" s="60" t="str">
        <f>rdxc_sourceList!P2228</f>
        <v>0</v>
      </c>
      <c r="S2036" t="str">
        <f>rdxc_sourceList!Q2228</f>
        <v/>
      </c>
      <c r="T2036" s="99" t="str">
        <f t="shared" si="69"/>
        <v>2035|64|SA-51|SOVETSKY AREA||0|0|0|</v>
      </c>
    </row>
    <row r="2037" spans="11:20">
      <c r="K2037">
        <v>2036</v>
      </c>
      <c r="L2037" s="68">
        <f t="shared" si="68"/>
        <v>64</v>
      </c>
      <c r="M2037" s="1" t="str">
        <f>rdxc_sourceList!K2229</f>
        <v>SA-52</v>
      </c>
      <c r="N2037" s="2" t="str">
        <f>rdxc_sourceList!L2229</f>
        <v>TATISHCHEVSKY AREA</v>
      </c>
      <c r="O2037" s="14" t="str">
        <f>rdxc_sourceList!M2229</f>
        <v/>
      </c>
      <c r="P2037" s="60" t="str">
        <f>rdxc_sourceList!N2229</f>
        <v>0</v>
      </c>
      <c r="Q2037" s="60" t="str">
        <f>rdxc_sourceList!O2229</f>
        <v>0</v>
      </c>
      <c r="R2037" s="60" t="str">
        <f>rdxc_sourceList!P2229</f>
        <v>0</v>
      </c>
      <c r="S2037" t="str">
        <f>rdxc_sourceList!Q2229</f>
        <v/>
      </c>
      <c r="T2037" s="99" t="str">
        <f t="shared" si="69"/>
        <v>2036|64|SA-52|TATISHCHEVSKY AREA||0|0|0|</v>
      </c>
    </row>
    <row r="2038" spans="11:20">
      <c r="K2038">
        <v>2037</v>
      </c>
      <c r="L2038" s="68">
        <f t="shared" si="68"/>
        <v>64</v>
      </c>
      <c r="M2038" s="1" t="str">
        <f>rdxc_sourceList!K2230</f>
        <v>SA-53</v>
      </c>
      <c r="N2038" s="2" t="str">
        <f>rdxc_sourceList!L2230</f>
        <v>TURKOVSKY AREA</v>
      </c>
      <c r="O2038" s="14" t="str">
        <f>rdxc_sourceList!M2230</f>
        <v/>
      </c>
      <c r="P2038" s="60" t="str">
        <f>rdxc_sourceList!N2230</f>
        <v>0</v>
      </c>
      <c r="Q2038" s="60" t="str">
        <f>rdxc_sourceList!O2230</f>
        <v>0</v>
      </c>
      <c r="R2038" s="60" t="str">
        <f>rdxc_sourceList!P2230</f>
        <v>0</v>
      </c>
      <c r="S2038" t="str">
        <f>rdxc_sourceList!Q2230</f>
        <v/>
      </c>
      <c r="T2038" s="99" t="str">
        <f t="shared" si="69"/>
        <v>2037|64|SA-53|TURKOVSKY AREA||0|0|0|</v>
      </c>
    </row>
    <row r="2039" spans="11:20">
      <c r="K2039">
        <v>2038</v>
      </c>
      <c r="L2039" s="68">
        <f t="shared" si="68"/>
        <v>64</v>
      </c>
      <c r="M2039" s="1" t="str">
        <f>rdxc_sourceList!K2231</f>
        <v>SA-54</v>
      </c>
      <c r="N2039" s="2" t="str">
        <f>rdxc_sourceList!L2231</f>
        <v>FEDOROVSKY AREA</v>
      </c>
      <c r="O2039" s="14" t="str">
        <f>rdxc_sourceList!M2231</f>
        <v/>
      </c>
      <c r="P2039" s="60" t="str">
        <f>rdxc_sourceList!N2231</f>
        <v>0</v>
      </c>
      <c r="Q2039" s="60" t="str">
        <f>rdxc_sourceList!O2231</f>
        <v>0</v>
      </c>
      <c r="R2039" s="60" t="str">
        <f>rdxc_sourceList!P2231</f>
        <v>0</v>
      </c>
      <c r="S2039" t="str">
        <f>rdxc_sourceList!Q2231</f>
        <v/>
      </c>
      <c r="T2039" s="99" t="str">
        <f t="shared" si="69"/>
        <v>2038|64|SA-54|FEDOROVSKY AREA||0|0|0|</v>
      </c>
    </row>
    <row r="2040" spans="11:20">
      <c r="K2040">
        <v>2039</v>
      </c>
      <c r="L2040" s="68">
        <f t="shared" si="68"/>
        <v>64</v>
      </c>
      <c r="M2040" s="1" t="str">
        <f>rdxc_sourceList!K2232</f>
        <v>SA-55</v>
      </c>
      <c r="N2040" s="2" t="str">
        <f>rdxc_sourceList!L2232</f>
        <v>HVALYNSKY AREA</v>
      </c>
      <c r="O2040" s="14" t="str">
        <f>rdxc_sourceList!M2232</f>
        <v/>
      </c>
      <c r="P2040" s="60" t="str">
        <f>rdxc_sourceList!N2232</f>
        <v>0</v>
      </c>
      <c r="Q2040" s="60" t="str">
        <f>rdxc_sourceList!O2232</f>
        <v>0</v>
      </c>
      <c r="R2040" s="60" t="str">
        <f>rdxc_sourceList!P2232</f>
        <v>0</v>
      </c>
      <c r="S2040" t="str">
        <f>rdxc_sourceList!Q2232</f>
        <v/>
      </c>
      <c r="T2040" s="99" t="str">
        <f t="shared" si="69"/>
        <v>2039|64|SA-55|HVALYNSKY AREA||0|0|0|</v>
      </c>
    </row>
    <row r="2041" spans="11:20">
      <c r="K2041">
        <v>2040</v>
      </c>
      <c r="L2041" s="68">
        <f t="shared" si="68"/>
        <v>64</v>
      </c>
      <c r="M2041" s="1" t="str">
        <f>rdxc_sourceList!K2233</f>
        <v>SA-56</v>
      </c>
      <c r="N2041" s="2" t="str">
        <f>rdxc_sourceList!L2233</f>
        <v>ENGELSSKY AREA</v>
      </c>
      <c r="O2041" s="14" t="str">
        <f>rdxc_sourceList!M2233</f>
        <v/>
      </c>
      <c r="P2041" s="60" t="str">
        <f>rdxc_sourceList!N2233</f>
        <v>0</v>
      </c>
      <c r="Q2041" s="60" t="str">
        <f>rdxc_sourceList!O2233</f>
        <v>0</v>
      </c>
      <c r="R2041" s="60" t="str">
        <f>rdxc_sourceList!P2233</f>
        <v>0</v>
      </c>
      <c r="S2041" t="str">
        <f>rdxc_sourceList!Q2233</f>
        <v/>
      </c>
      <c r="T2041" s="99" t="str">
        <f t="shared" si="69"/>
        <v>2040|64|SA-56|ENGELSSKY AREA||0|0|0|</v>
      </c>
    </row>
    <row r="2042" spans="11:20">
      <c r="K2042">
        <v>2041</v>
      </c>
      <c r="L2042" s="68">
        <f t="shared" si="68"/>
        <v>64</v>
      </c>
      <c r="M2042" s="1" t="str">
        <f>rdxc_sourceList!K2234</f>
        <v>SA-57</v>
      </c>
      <c r="N2042" s="2" t="str">
        <f>rdxc_sourceList!L2234</f>
        <v>ZATO MIHAYLOVSKIY</v>
      </c>
      <c r="O2042" s="14" t="str">
        <f>rdxc_sourceList!M2234</f>
        <v/>
      </c>
      <c r="P2042" s="60" t="str">
        <f>rdxc_sourceList!N2234</f>
        <v>0</v>
      </c>
      <c r="Q2042" s="60" t="str">
        <f>rdxc_sourceList!O2234</f>
        <v>0</v>
      </c>
      <c r="R2042" s="60" t="str">
        <f>rdxc_sourceList!P2234</f>
        <v>0</v>
      </c>
      <c r="S2042" t="str">
        <f>rdxc_sourceList!Q2234</f>
        <v/>
      </c>
      <c r="T2042" s="99" t="str">
        <f t="shared" si="69"/>
        <v>2041|64|SA-57|ZATO MIHAYLOVSKIY||0|0|0|</v>
      </c>
    </row>
    <row r="2043" spans="11:20">
      <c r="K2043">
        <v>2042</v>
      </c>
      <c r="L2043" s="68">
        <f t="shared" si="68"/>
        <v>64</v>
      </c>
      <c r="M2043" s="1" t="str">
        <f>rdxc_sourceList!K2235</f>
        <v>SA-58</v>
      </c>
      <c r="N2043" s="2" t="str">
        <f>rdxc_sourceList!L2235</f>
        <v>ZATO SVETLY</v>
      </c>
      <c r="O2043" s="14" t="str">
        <f>rdxc_sourceList!M2235</f>
        <v/>
      </c>
      <c r="P2043" s="60" t="str">
        <f>rdxc_sourceList!N2235</f>
        <v>0</v>
      </c>
      <c r="Q2043" s="60" t="str">
        <f>rdxc_sourceList!O2235</f>
        <v>0</v>
      </c>
      <c r="R2043" s="60" t="str">
        <f>rdxc_sourceList!P2235</f>
        <v>0</v>
      </c>
      <c r="S2043" t="str">
        <f>rdxc_sourceList!Q2235</f>
        <v/>
      </c>
      <c r="T2043" s="99" t="str">
        <f t="shared" si="69"/>
        <v>2042|64|SA-58|ZATO SVETLY||0|0|0|</v>
      </c>
    </row>
    <row r="2044" spans="11:20">
      <c r="K2044">
        <v>2043</v>
      </c>
      <c r="L2044" s="68">
        <f t="shared" si="68"/>
        <v>65</v>
      </c>
      <c r="M2044" s="77" t="str">
        <f>rdxc_sourceList!K2240</f>
        <v>SE-01</v>
      </c>
      <c r="N2044" s="78" t="str">
        <f>rdxc_sourceList!L2240</f>
        <v>GAGARINSKY DISTRICT of SEVASTOPOL</v>
      </c>
      <c r="O2044" s="79">
        <f>rdxc_sourceList!M2240</f>
        <v>41719</v>
      </c>
      <c r="P2044" s="80" t="str">
        <f>rdxc_sourceList!N2240</f>
        <v>0</v>
      </c>
      <c r="Q2044" s="80" t="str">
        <f>rdxc_sourceList!O2240</f>
        <v>0</v>
      </c>
      <c r="R2044" s="80" t="str">
        <f>rdxc_sourceList!P2240</f>
        <v>0</v>
      </c>
      <c r="S2044" s="81" t="str">
        <f>rdxc_sourceList!Q2240</f>
        <v/>
      </c>
      <c r="T2044" s="99" t="str">
        <f t="shared" si="69"/>
        <v>2043|65|SE-01|GAGARINSKY DISTRICT of SEVASTOPOL|2014-03-21|0|0|0|</v>
      </c>
    </row>
    <row r="2045" spans="11:20">
      <c r="K2045">
        <v>2044</v>
      </c>
      <c r="L2045" s="68">
        <f t="shared" si="68"/>
        <v>65</v>
      </c>
      <c r="M2045" s="1" t="str">
        <f>rdxc_sourceList!K2241</f>
        <v>SE-02</v>
      </c>
      <c r="N2045" s="2" t="str">
        <f>rdxc_sourceList!L2241</f>
        <v>LENINSKY DISTRICT of SEVASTOPOL</v>
      </c>
      <c r="O2045" s="14">
        <f>rdxc_sourceList!M2241</f>
        <v>41719</v>
      </c>
      <c r="P2045" s="60" t="str">
        <f>rdxc_sourceList!N2241</f>
        <v>0</v>
      </c>
      <c r="Q2045" s="60" t="str">
        <f>rdxc_sourceList!O2241</f>
        <v>0</v>
      </c>
      <c r="R2045" s="60" t="str">
        <f>rdxc_sourceList!P2241</f>
        <v>0</v>
      </c>
      <c r="S2045" t="str">
        <f>rdxc_sourceList!Q2241</f>
        <v/>
      </c>
      <c r="T2045" s="99" t="str">
        <f t="shared" si="69"/>
        <v>2044|65|SE-02|LENINSKY DISTRICT of SEVASTOPOL|2014-03-21|0|0|0|</v>
      </c>
    </row>
    <row r="2046" spans="11:20">
      <c r="K2046">
        <v>2045</v>
      </c>
      <c r="L2046" s="68">
        <f t="shared" si="68"/>
        <v>65</v>
      </c>
      <c r="M2046" s="1" t="str">
        <f>rdxc_sourceList!K2242</f>
        <v>SE-03</v>
      </c>
      <c r="N2046" s="2" t="str">
        <f>rdxc_sourceList!L2242</f>
        <v>NAKHIMOVSKY DISTRICT of SEVASTOPOL</v>
      </c>
      <c r="O2046" s="14">
        <f>rdxc_sourceList!M2242</f>
        <v>41719</v>
      </c>
      <c r="P2046" s="60" t="str">
        <f>rdxc_sourceList!N2242</f>
        <v>0</v>
      </c>
      <c r="Q2046" s="60" t="str">
        <f>rdxc_sourceList!O2242</f>
        <v>0</v>
      </c>
      <c r="R2046" s="60" t="str">
        <f>rdxc_sourceList!P2242</f>
        <v>0</v>
      </c>
      <c r="S2046" t="str">
        <f>rdxc_sourceList!Q2242</f>
        <v/>
      </c>
      <c r="T2046" s="99" t="str">
        <f t="shared" si="69"/>
        <v>2045|65|SE-03|NAKHIMOVSKY DISTRICT of SEVASTOPOL|2014-03-21|0|0|0|</v>
      </c>
    </row>
    <row r="2047" spans="11:20">
      <c r="K2047">
        <v>2046</v>
      </c>
      <c r="L2047" s="68">
        <f t="shared" si="68"/>
        <v>65</v>
      </c>
      <c r="M2047" s="1" t="str">
        <f>rdxc_sourceList!K2243</f>
        <v>SE-04</v>
      </c>
      <c r="N2047" s="2" t="str">
        <f>rdxc_sourceList!L2243</f>
        <v>BALAKLAVSKY DISTRICT of SEVASTOPOL / incl. INKERMAN/</v>
      </c>
      <c r="O2047" s="14">
        <f>rdxc_sourceList!M2243</f>
        <v>41719</v>
      </c>
      <c r="P2047" s="60" t="str">
        <f>rdxc_sourceList!N2243</f>
        <v>0</v>
      </c>
      <c r="Q2047" s="60" t="str">
        <f>rdxc_sourceList!O2243</f>
        <v>0</v>
      </c>
      <c r="R2047" s="60" t="str">
        <f>rdxc_sourceList!P2243</f>
        <v>0</v>
      </c>
      <c r="S2047" t="str">
        <f>rdxc_sourceList!Q2243</f>
        <v/>
      </c>
      <c r="T2047" s="99" t="str">
        <f t="shared" si="69"/>
        <v>2046|65|SE-04|BALAKLAVSKY DISTRICT of SEVASTOPOL / incl. INKERMAN/|2014-03-21|0|0|0|</v>
      </c>
    </row>
    <row r="2048" spans="11:20">
      <c r="K2048">
        <v>2047</v>
      </c>
      <c r="L2048" s="68">
        <f t="shared" si="68"/>
        <v>66</v>
      </c>
      <c r="M2048" s="77" t="str">
        <f>rdxc_sourceList!K2247</f>
        <v>SL-01</v>
      </c>
      <c r="N2048" s="78" t="str">
        <f>rdxc_sourceList!L2247</f>
        <v>YUZHNO-SAKHALINSK</v>
      </c>
      <c r="O2048" s="79" t="str">
        <f>rdxc_sourceList!M2247</f>
        <v/>
      </c>
      <c r="P2048" s="80" t="str">
        <f>rdxc_sourceList!N2247</f>
        <v>0</v>
      </c>
      <c r="Q2048" s="80" t="str">
        <f>rdxc_sourceList!O2247</f>
        <v>0</v>
      </c>
      <c r="R2048" s="80" t="str">
        <f>rdxc_sourceList!P2247</f>
        <v>0</v>
      </c>
      <c r="S2048" s="81" t="str">
        <f>rdxc_sourceList!Q2247</f>
        <v/>
      </c>
      <c r="T2048" s="99" t="str">
        <f t="shared" si="69"/>
        <v>2047|66|SL-01|YUZHNO-SAKHALINSK||0|0|0|</v>
      </c>
    </row>
    <row r="2049" spans="11:20">
      <c r="K2049">
        <v>2048</v>
      </c>
      <c r="L2049" s="68">
        <f t="shared" si="68"/>
        <v>66</v>
      </c>
      <c r="M2049" s="1" t="str">
        <f>rdxc_sourceList!K2248</f>
        <v>SL-02</v>
      </c>
      <c r="N2049" s="2" t="str">
        <f>rdxc_sourceList!L2248</f>
        <v>deleted</v>
      </c>
      <c r="O2049" s="14" t="str">
        <f>rdxc_sourceList!M2248</f>
        <v/>
      </c>
      <c r="P2049" s="60" t="str">
        <f>rdxc_sourceList!N2248</f>
        <v>1</v>
      </c>
      <c r="Q2049" s="60" t="str">
        <f>rdxc_sourceList!O2248</f>
        <v>0</v>
      </c>
      <c r="R2049" s="60" t="str">
        <f>rdxc_sourceList!P2248</f>
        <v>1</v>
      </c>
      <c r="S2049" t="str">
        <f>rdxc_sourceList!Q2248</f>
        <v>SL-10</v>
      </c>
      <c r="T2049" s="99" t="str">
        <f t="shared" si="69"/>
        <v>2048|66|SL-02|deleted||1|0|1|SL-10</v>
      </c>
    </row>
    <row r="2050" spans="11:20">
      <c r="K2050">
        <v>2049</v>
      </c>
      <c r="L2050" s="68">
        <f t="shared" si="68"/>
        <v>66</v>
      </c>
      <c r="M2050" s="1" t="str">
        <f>rdxc_sourceList!K2249</f>
        <v>SL-03</v>
      </c>
      <c r="N2050" s="2" t="str">
        <f>rdxc_sourceList!L2249</f>
        <v>deleted</v>
      </c>
      <c r="O2050" s="14" t="str">
        <f>rdxc_sourceList!M2249</f>
        <v/>
      </c>
      <c r="P2050" s="60" t="str">
        <f>rdxc_sourceList!N2249</f>
        <v>1</v>
      </c>
      <c r="Q2050" s="60" t="str">
        <f>rdxc_sourceList!O2249</f>
        <v>0</v>
      </c>
      <c r="R2050" s="60" t="str">
        <f>rdxc_sourceList!P2249</f>
        <v>1</v>
      </c>
      <c r="S2050" t="str">
        <f>rdxc_sourceList!Q2249</f>
        <v>SL-12</v>
      </c>
      <c r="T2050" s="99" t="str">
        <f t="shared" si="69"/>
        <v>2049|66|SL-03|deleted||1|0|1|SL-12</v>
      </c>
    </row>
    <row r="2051" spans="11:20">
      <c r="K2051">
        <v>2050</v>
      </c>
      <c r="L2051" s="68">
        <f t="shared" ref="L2051:L2114" si="70">VLOOKUP(LEFT(M2051,2),$B$2:$C$92,2,0)</f>
        <v>66</v>
      </c>
      <c r="M2051" s="1" t="str">
        <f>rdxc_sourceList!K2250</f>
        <v>SL-04</v>
      </c>
      <c r="N2051" s="2" t="str">
        <f>rdxc_sourceList!L2250</f>
        <v>deleted</v>
      </c>
      <c r="O2051" s="14" t="str">
        <f>rdxc_sourceList!M2250</f>
        <v/>
      </c>
      <c r="P2051" s="60" t="str">
        <f>rdxc_sourceList!N2250</f>
        <v>1</v>
      </c>
      <c r="Q2051" s="60" t="str">
        <f>rdxc_sourceList!O2250</f>
        <v>0</v>
      </c>
      <c r="R2051" s="60" t="str">
        <f>rdxc_sourceList!P2250</f>
        <v>1</v>
      </c>
      <c r="S2051" t="str">
        <f>rdxc_sourceList!Q2250</f>
        <v>SL-13</v>
      </c>
      <c r="T2051" s="99" t="str">
        <f t="shared" ref="T2051:T2114" si="71">K2051&amp;"|"&amp;L2051&amp;"|"&amp;M2051&amp;"|"&amp;N2051&amp;"|"&amp;IF(O2051 &lt;&gt; "",TEXT(O2051,"yyyy-mm-dd"),"")&amp;"|"&amp;P2051&amp;"|"&amp;Q2051&amp;"|"&amp;R2051&amp;"|"&amp;S2051</f>
        <v>2050|66|SL-04|deleted||1|0|1|SL-13</v>
      </c>
    </row>
    <row r="2052" spans="11:20">
      <c r="K2052">
        <v>2051</v>
      </c>
      <c r="L2052" s="68">
        <f t="shared" si="70"/>
        <v>66</v>
      </c>
      <c r="M2052" s="1" t="str">
        <f>rdxc_sourceList!K2251</f>
        <v>SL-05</v>
      </c>
      <c r="N2052" s="2" t="str">
        <f>rdxc_sourceList!L2251</f>
        <v>deleted</v>
      </c>
      <c r="O2052" s="14" t="str">
        <f>rdxc_sourceList!M2251</f>
        <v/>
      </c>
      <c r="P2052" s="60" t="str">
        <f>rdxc_sourceList!N2251</f>
        <v>1</v>
      </c>
      <c r="Q2052" s="60" t="str">
        <f>rdxc_sourceList!O2251</f>
        <v>0</v>
      </c>
      <c r="R2052" s="60" t="str">
        <f>rdxc_sourceList!P2251</f>
        <v>1</v>
      </c>
      <c r="S2052" t="str">
        <f>rdxc_sourceList!Q2251</f>
        <v>SL-16</v>
      </c>
      <c r="T2052" s="99" t="str">
        <f t="shared" si="71"/>
        <v>2051|66|SL-05|deleted||1|0|1|SL-16</v>
      </c>
    </row>
    <row r="2053" spans="11:20">
      <c r="K2053">
        <v>2052</v>
      </c>
      <c r="L2053" s="68">
        <f t="shared" si="70"/>
        <v>66</v>
      </c>
      <c r="M2053" s="1" t="str">
        <f>rdxc_sourceList!K2252</f>
        <v>SL-06</v>
      </c>
      <c r="N2053" s="2" t="str">
        <f>rdxc_sourceList!L2252</f>
        <v>deleted</v>
      </c>
      <c r="O2053" s="14" t="str">
        <f>rdxc_sourceList!M2252</f>
        <v/>
      </c>
      <c r="P2053" s="60" t="str">
        <f>rdxc_sourceList!N2252</f>
        <v>1</v>
      </c>
      <c r="Q2053" s="60" t="str">
        <f>rdxc_sourceList!O2252</f>
        <v>0</v>
      </c>
      <c r="R2053" s="60" t="str">
        <f>rdxc_sourceList!P2252</f>
        <v>1</v>
      </c>
      <c r="S2053" t="str">
        <f>rdxc_sourceList!Q2252</f>
        <v>SL-18</v>
      </c>
      <c r="T2053" s="99" t="str">
        <f t="shared" si="71"/>
        <v>2052|66|SL-06|deleted||1|0|1|SL-18</v>
      </c>
    </row>
    <row r="2054" spans="11:20">
      <c r="K2054">
        <v>2053</v>
      </c>
      <c r="L2054" s="68">
        <f t="shared" si="70"/>
        <v>66</v>
      </c>
      <c r="M2054" s="1" t="str">
        <f>rdxc_sourceList!K2253</f>
        <v>SL-07</v>
      </c>
      <c r="N2054" s="2" t="str">
        <f>rdxc_sourceList!L2253</f>
        <v>deleted</v>
      </c>
      <c r="O2054" s="14" t="str">
        <f>rdxc_sourceList!M2253</f>
        <v/>
      </c>
      <c r="P2054" s="60" t="str">
        <f>rdxc_sourceList!N2253</f>
        <v>1</v>
      </c>
      <c r="Q2054" s="60" t="str">
        <f>rdxc_sourceList!O2253</f>
        <v>0</v>
      </c>
      <c r="R2054" s="60" t="str">
        <f>rdxc_sourceList!P2253</f>
        <v>1</v>
      </c>
      <c r="S2054" t="str">
        <f>rdxc_sourceList!Q2253</f>
        <v>SL-19</v>
      </c>
      <c r="T2054" s="99" t="str">
        <f t="shared" si="71"/>
        <v>2053|66|SL-07|deleted||1|0|1|SL-19</v>
      </c>
    </row>
    <row r="2055" spans="11:20">
      <c r="K2055">
        <v>2054</v>
      </c>
      <c r="L2055" s="68">
        <f t="shared" si="70"/>
        <v>66</v>
      </c>
      <c r="M2055" s="1" t="str">
        <f>rdxc_sourceList!K2254</f>
        <v>SL-08</v>
      </c>
      <c r="N2055" s="2" t="str">
        <f>rdxc_sourceList!L2254</f>
        <v>deleted</v>
      </c>
      <c r="O2055" s="14" t="str">
        <f>rdxc_sourceList!M2254</f>
        <v/>
      </c>
      <c r="P2055" s="60" t="str">
        <f>rdxc_sourceList!N2254</f>
        <v>1</v>
      </c>
      <c r="Q2055" s="60" t="str">
        <f>rdxc_sourceList!O2254</f>
        <v>0</v>
      </c>
      <c r="R2055" s="60" t="str">
        <f>rdxc_sourceList!P2254</f>
        <v>1</v>
      </c>
      <c r="S2055" t="str">
        <f>rdxc_sourceList!Q2254</f>
        <v>SL-23</v>
      </c>
      <c r="T2055" s="99" t="str">
        <f t="shared" si="71"/>
        <v>2054|66|SL-08|deleted||1|0|1|SL-23</v>
      </c>
    </row>
    <row r="2056" spans="11:20">
      <c r="K2056">
        <v>2055</v>
      </c>
      <c r="L2056" s="68">
        <f t="shared" si="70"/>
        <v>66</v>
      </c>
      <c r="M2056" s="1" t="str">
        <f>rdxc_sourceList!K2255</f>
        <v>SL-09</v>
      </c>
      <c r="N2056" s="2" t="str">
        <f>rdxc_sourceList!L2255</f>
        <v>deleted</v>
      </c>
      <c r="O2056" s="14" t="str">
        <f>rdxc_sourceList!M2255</f>
        <v/>
      </c>
      <c r="P2056" s="60" t="str">
        <f>rdxc_sourceList!N2255</f>
        <v>1</v>
      </c>
      <c r="Q2056" s="60" t="str">
        <f>rdxc_sourceList!O2255</f>
        <v>0</v>
      </c>
      <c r="R2056" s="60" t="str">
        <f>rdxc_sourceList!P2255</f>
        <v>1</v>
      </c>
      <c r="S2056" t="str">
        <f>rdxc_sourceList!Q2255</f>
        <v>SL-24</v>
      </c>
      <c r="T2056" s="99" t="str">
        <f t="shared" si="71"/>
        <v>2055|66|SL-09|deleted||1|0|1|SL-24</v>
      </c>
    </row>
    <row r="2057" spans="11:20">
      <c r="K2057">
        <v>2056</v>
      </c>
      <c r="L2057" s="68">
        <f t="shared" si="70"/>
        <v>66</v>
      </c>
      <c r="M2057" s="1" t="str">
        <f>rdxc_sourceList!K2256</f>
        <v>SL-10</v>
      </c>
      <c r="N2057" s="2" t="str">
        <f>rdxc_sourceList!L2256</f>
        <v>ALEKSANDROVSK-SAHALINSKIY AREA / incl. ALEKSANDROV-SAHALINSKIY/</v>
      </c>
      <c r="O2057" s="14" t="str">
        <f>rdxc_sourceList!M2256</f>
        <v/>
      </c>
      <c r="P2057" s="60" t="str">
        <f>rdxc_sourceList!N2256</f>
        <v>0</v>
      </c>
      <c r="Q2057" s="60" t="str">
        <f>rdxc_sourceList!O2256</f>
        <v>0</v>
      </c>
      <c r="R2057" s="60" t="str">
        <f>rdxc_sourceList!P2256</f>
        <v>0</v>
      </c>
      <c r="S2057" t="str">
        <f>rdxc_sourceList!Q2256</f>
        <v/>
      </c>
      <c r="T2057" s="99" t="str">
        <f t="shared" si="71"/>
        <v>2056|66|SL-10|ALEKSANDROVSK-SAHALINSKIY AREA / incl. ALEKSANDROV-SAHALINSKIY/||0|0|0|</v>
      </c>
    </row>
    <row r="2058" spans="11:20">
      <c r="K2058">
        <v>2057</v>
      </c>
      <c r="L2058" s="68">
        <f t="shared" si="70"/>
        <v>66</v>
      </c>
      <c r="M2058" s="1" t="str">
        <f>rdxc_sourceList!K2257</f>
        <v>SL-11</v>
      </c>
      <c r="N2058" s="2" t="str">
        <f>rdxc_sourceList!L2257</f>
        <v>ANIVSKY AREA / incl. ANIVA /</v>
      </c>
      <c r="O2058" s="14" t="str">
        <f>rdxc_sourceList!M2257</f>
        <v/>
      </c>
      <c r="P2058" s="60" t="str">
        <f>rdxc_sourceList!N2257</f>
        <v>0</v>
      </c>
      <c r="Q2058" s="60" t="str">
        <f>rdxc_sourceList!O2257</f>
        <v>0</v>
      </c>
      <c r="R2058" s="60" t="str">
        <f>rdxc_sourceList!P2257</f>
        <v>0</v>
      </c>
      <c r="S2058" t="str">
        <f>rdxc_sourceList!Q2257</f>
        <v/>
      </c>
      <c r="T2058" s="99" t="str">
        <f t="shared" si="71"/>
        <v>2057|66|SL-11|ANIVSKY AREA / incl. ANIVA /||0|0|0|</v>
      </c>
    </row>
    <row r="2059" spans="11:20">
      <c r="K2059">
        <v>2058</v>
      </c>
      <c r="L2059" s="68">
        <f t="shared" si="70"/>
        <v>66</v>
      </c>
      <c r="M2059" s="1" t="str">
        <f>rdxc_sourceList!K2258</f>
        <v>SL-12</v>
      </c>
      <c r="N2059" s="2" t="str">
        <f>rdxc_sourceList!L2258</f>
        <v>DOLINSKY AREA / incl. DOLINSK/</v>
      </c>
      <c r="O2059" s="14" t="str">
        <f>rdxc_sourceList!M2258</f>
        <v/>
      </c>
      <c r="P2059" s="60" t="str">
        <f>rdxc_sourceList!N2258</f>
        <v>0</v>
      </c>
      <c r="Q2059" s="60" t="str">
        <f>rdxc_sourceList!O2258</f>
        <v>0</v>
      </c>
      <c r="R2059" s="60" t="str">
        <f>rdxc_sourceList!P2258</f>
        <v>0</v>
      </c>
      <c r="S2059" t="str">
        <f>rdxc_sourceList!Q2258</f>
        <v/>
      </c>
      <c r="T2059" s="99" t="str">
        <f t="shared" si="71"/>
        <v>2058|66|SL-12|DOLINSKY AREA / incl. DOLINSK/||0|0|0|</v>
      </c>
    </row>
    <row r="2060" spans="11:20">
      <c r="K2060">
        <v>2059</v>
      </c>
      <c r="L2060" s="68">
        <f t="shared" si="70"/>
        <v>66</v>
      </c>
      <c r="M2060" s="1" t="str">
        <f>rdxc_sourceList!K2259</f>
        <v>SL-13</v>
      </c>
      <c r="N2060" s="2" t="str">
        <f>rdxc_sourceList!L2259</f>
        <v>KORSAKOVSKY AREA / incl. KORSAKOV /</v>
      </c>
      <c r="O2060" s="14" t="str">
        <f>rdxc_sourceList!M2259</f>
        <v/>
      </c>
      <c r="P2060" s="60" t="str">
        <f>rdxc_sourceList!N2259</f>
        <v>0</v>
      </c>
      <c r="Q2060" s="60" t="str">
        <f>rdxc_sourceList!O2259</f>
        <v>0</v>
      </c>
      <c r="R2060" s="60" t="str">
        <f>rdxc_sourceList!P2259</f>
        <v>0</v>
      </c>
      <c r="S2060" t="str">
        <f>rdxc_sourceList!Q2259</f>
        <v/>
      </c>
      <c r="T2060" s="99" t="str">
        <f t="shared" si="71"/>
        <v>2059|66|SL-13|KORSAKOVSKY AREA / incl. KORSAKOV /||0|0|0|</v>
      </c>
    </row>
    <row r="2061" spans="11:20">
      <c r="K2061">
        <v>2060</v>
      </c>
      <c r="L2061" s="68">
        <f t="shared" si="70"/>
        <v>66</v>
      </c>
      <c r="M2061" s="1" t="str">
        <f>rdxc_sourceList!K2260</f>
        <v>SL-14</v>
      </c>
      <c r="N2061" s="2" t="str">
        <f>rdxc_sourceList!L2260</f>
        <v>KURILSKY AREA / incl. KURILSK/</v>
      </c>
      <c r="O2061" s="14" t="str">
        <f>rdxc_sourceList!M2260</f>
        <v/>
      </c>
      <c r="P2061" s="60" t="str">
        <f>rdxc_sourceList!N2260</f>
        <v>0</v>
      </c>
      <c r="Q2061" s="60" t="str">
        <f>rdxc_sourceList!O2260</f>
        <v>0</v>
      </c>
      <c r="R2061" s="60" t="str">
        <f>rdxc_sourceList!P2260</f>
        <v>0</v>
      </c>
      <c r="S2061" t="str">
        <f>rdxc_sourceList!Q2260</f>
        <v/>
      </c>
      <c r="T2061" s="99" t="str">
        <f t="shared" si="71"/>
        <v>2060|66|SL-14|KURILSKY AREA / incl. KURILSK/||0|0|0|</v>
      </c>
    </row>
    <row r="2062" spans="11:20">
      <c r="K2062">
        <v>2061</v>
      </c>
      <c r="L2062" s="68">
        <f t="shared" si="70"/>
        <v>66</v>
      </c>
      <c r="M2062" s="1" t="str">
        <f>rdxc_sourceList!K2261</f>
        <v>SL-15</v>
      </c>
      <c r="N2062" s="2" t="str">
        <f>rdxc_sourceList!L2261</f>
        <v>MAKAROVSKY AREA / incl. MAKAROV /</v>
      </c>
      <c r="O2062" s="14" t="str">
        <f>rdxc_sourceList!M2261</f>
        <v/>
      </c>
      <c r="P2062" s="60" t="str">
        <f>rdxc_sourceList!N2261</f>
        <v>0</v>
      </c>
      <c r="Q2062" s="60" t="str">
        <f>rdxc_sourceList!O2261</f>
        <v>0</v>
      </c>
      <c r="R2062" s="60" t="str">
        <f>rdxc_sourceList!P2261</f>
        <v>0</v>
      </c>
      <c r="S2062" t="str">
        <f>rdxc_sourceList!Q2261</f>
        <v/>
      </c>
      <c r="T2062" s="99" t="str">
        <f t="shared" si="71"/>
        <v>2061|66|SL-15|MAKAROVSKY AREA / incl. MAKAROV /||0|0|0|</v>
      </c>
    </row>
    <row r="2063" spans="11:20">
      <c r="K2063">
        <v>2062</v>
      </c>
      <c r="L2063" s="68">
        <f t="shared" si="70"/>
        <v>66</v>
      </c>
      <c r="M2063" s="1" t="str">
        <f>rdxc_sourceList!K2262</f>
        <v>SL-16</v>
      </c>
      <c r="N2063" s="2" t="str">
        <f>rdxc_sourceList!L2262</f>
        <v>NEVELSKY AREA / incl. NEVELSK, GORNOZAVODSK/</v>
      </c>
      <c r="O2063" s="14" t="str">
        <f>rdxc_sourceList!M2262</f>
        <v/>
      </c>
      <c r="P2063" s="60" t="str">
        <f>rdxc_sourceList!N2262</f>
        <v>0</v>
      </c>
      <c r="Q2063" s="60" t="str">
        <f>rdxc_sourceList!O2262</f>
        <v>0</v>
      </c>
      <c r="R2063" s="60" t="str">
        <f>rdxc_sourceList!P2262</f>
        <v>0</v>
      </c>
      <c r="S2063" t="str">
        <f>rdxc_sourceList!Q2262</f>
        <v/>
      </c>
      <c r="T2063" s="99" t="str">
        <f t="shared" si="71"/>
        <v>2062|66|SL-16|NEVELSKY AREA / incl. NEVELSK, GORNOZAVODSK/||0|0|0|</v>
      </c>
    </row>
    <row r="2064" spans="11:20">
      <c r="K2064">
        <v>2063</v>
      </c>
      <c r="L2064" s="68">
        <f t="shared" si="70"/>
        <v>66</v>
      </c>
      <c r="M2064" s="1" t="str">
        <f>rdxc_sourceList!K2263</f>
        <v>SL-17</v>
      </c>
      <c r="N2064" s="2" t="str">
        <f>rdxc_sourceList!L2263</f>
        <v>NOGLIKSKY AREA</v>
      </c>
      <c r="O2064" s="14" t="str">
        <f>rdxc_sourceList!M2263</f>
        <v/>
      </c>
      <c r="P2064" s="60" t="str">
        <f>rdxc_sourceList!N2263</f>
        <v>0</v>
      </c>
      <c r="Q2064" s="60" t="str">
        <f>rdxc_sourceList!O2263</f>
        <v>0</v>
      </c>
      <c r="R2064" s="60" t="str">
        <f>rdxc_sourceList!P2263</f>
        <v>0</v>
      </c>
      <c r="S2064" t="str">
        <f>rdxc_sourceList!Q2263</f>
        <v/>
      </c>
      <c r="T2064" s="99" t="str">
        <f t="shared" si="71"/>
        <v>2063|66|SL-17|NOGLIKSKY AREA||0|0|0|</v>
      </c>
    </row>
    <row r="2065" spans="11:20">
      <c r="K2065">
        <v>2064</v>
      </c>
      <c r="L2065" s="68">
        <f t="shared" si="70"/>
        <v>66</v>
      </c>
      <c r="M2065" s="1" t="str">
        <f>rdxc_sourceList!K2264</f>
        <v>SL-18</v>
      </c>
      <c r="N2065" s="2" t="str">
        <f>rdxc_sourceList!L2264</f>
        <v>OKHINSKY AREA / incl. OKHA/</v>
      </c>
      <c r="O2065" s="14" t="str">
        <f>rdxc_sourceList!M2264</f>
        <v/>
      </c>
      <c r="P2065" s="60" t="str">
        <f>rdxc_sourceList!N2264</f>
        <v>0</v>
      </c>
      <c r="Q2065" s="60" t="str">
        <f>rdxc_sourceList!O2264</f>
        <v>0</v>
      </c>
      <c r="R2065" s="60" t="str">
        <f>rdxc_sourceList!P2264</f>
        <v>0</v>
      </c>
      <c r="S2065" t="str">
        <f>rdxc_sourceList!Q2264</f>
        <v/>
      </c>
      <c r="T2065" s="99" t="str">
        <f t="shared" si="71"/>
        <v>2064|66|SL-18|OKHINSKY AREA / incl. OKHA/||0|0|0|</v>
      </c>
    </row>
    <row r="2066" spans="11:20">
      <c r="K2066">
        <v>2065</v>
      </c>
      <c r="L2066" s="68">
        <f t="shared" si="70"/>
        <v>66</v>
      </c>
      <c r="M2066" s="1" t="str">
        <f>rdxc_sourceList!K2265</f>
        <v>SL-19</v>
      </c>
      <c r="N2066" s="2" t="str">
        <f>rdxc_sourceList!L2265</f>
        <v>PORONAYSKY AREA / incl. PORONAYSK, VAHRUShEV/</v>
      </c>
      <c r="O2066" s="14" t="str">
        <f>rdxc_sourceList!M2265</f>
        <v/>
      </c>
      <c r="P2066" s="60" t="str">
        <f>rdxc_sourceList!N2265</f>
        <v>0</v>
      </c>
      <c r="Q2066" s="60" t="str">
        <f>rdxc_sourceList!O2265</f>
        <v>0</v>
      </c>
      <c r="R2066" s="60" t="str">
        <f>rdxc_sourceList!P2265</f>
        <v>0</v>
      </c>
      <c r="S2066" t="str">
        <f>rdxc_sourceList!Q2265</f>
        <v/>
      </c>
      <c r="T2066" s="99" t="str">
        <f t="shared" si="71"/>
        <v>2065|66|SL-19|PORONAYSKY AREA / incl. PORONAYSK, VAHRUShEV/||0|0|0|</v>
      </c>
    </row>
    <row r="2067" spans="11:20">
      <c r="K2067">
        <v>2066</v>
      </c>
      <c r="L2067" s="68">
        <f t="shared" si="70"/>
        <v>66</v>
      </c>
      <c r="M2067" s="1" t="str">
        <f>rdxc_sourceList!K2266</f>
        <v>SL-20</v>
      </c>
      <c r="N2067" s="2" t="str">
        <f>rdxc_sourceList!L2266</f>
        <v>SEVERO-KURILSKY AREA / incl. SEVERO-KURILSK/</v>
      </c>
      <c r="O2067" s="14" t="str">
        <f>rdxc_sourceList!M2266</f>
        <v/>
      </c>
      <c r="P2067" s="60" t="str">
        <f>rdxc_sourceList!N2266</f>
        <v>0</v>
      </c>
      <c r="Q2067" s="60" t="str">
        <f>rdxc_sourceList!O2266</f>
        <v>0</v>
      </c>
      <c r="R2067" s="60" t="str">
        <f>rdxc_sourceList!P2266</f>
        <v>0</v>
      </c>
      <c r="S2067" t="str">
        <f>rdxc_sourceList!Q2266</f>
        <v/>
      </c>
      <c r="T2067" s="99" t="str">
        <f t="shared" si="71"/>
        <v>2066|66|SL-20|SEVERO-KURILSKY AREA / incl. SEVERO-KURILSK/||0|0|0|</v>
      </c>
    </row>
    <row r="2068" spans="11:20">
      <c r="K2068">
        <v>2067</v>
      </c>
      <c r="L2068" s="68">
        <f t="shared" si="70"/>
        <v>66</v>
      </c>
      <c r="M2068" s="1" t="str">
        <f>rdxc_sourceList!K2267</f>
        <v>SL-21</v>
      </c>
      <c r="N2068" s="2" t="str">
        <f>rdxc_sourceList!L2267</f>
        <v>TOMARINSKY AREA / incl. TOMARI, KRASNOGORSK /</v>
      </c>
      <c r="O2068" s="14" t="str">
        <f>rdxc_sourceList!M2267</f>
        <v/>
      </c>
      <c r="P2068" s="60" t="str">
        <f>rdxc_sourceList!N2267</f>
        <v>0</v>
      </c>
      <c r="Q2068" s="60" t="str">
        <f>rdxc_sourceList!O2267</f>
        <v>0</v>
      </c>
      <c r="R2068" s="60" t="str">
        <f>rdxc_sourceList!P2267</f>
        <v>0</v>
      </c>
      <c r="S2068" t="str">
        <f>rdxc_sourceList!Q2267</f>
        <v/>
      </c>
      <c r="T2068" s="99" t="str">
        <f t="shared" si="71"/>
        <v>2067|66|SL-21|TOMARINSKY AREA / incl. TOMARI, KRASNOGORSK /||0|0|0|</v>
      </c>
    </row>
    <row r="2069" spans="11:20">
      <c r="K2069">
        <v>2068</v>
      </c>
      <c r="L2069" s="68">
        <f t="shared" si="70"/>
        <v>66</v>
      </c>
      <c r="M2069" s="1" t="str">
        <f>rdxc_sourceList!K2268</f>
        <v>SL-22</v>
      </c>
      <c r="N2069" s="2" t="str">
        <f>rdxc_sourceList!L2268</f>
        <v>TYMOVSKY AREA</v>
      </c>
      <c r="O2069" s="14" t="str">
        <f>rdxc_sourceList!M2268</f>
        <v/>
      </c>
      <c r="P2069" s="60" t="str">
        <f>rdxc_sourceList!N2268</f>
        <v>0</v>
      </c>
      <c r="Q2069" s="60" t="str">
        <f>rdxc_sourceList!O2268</f>
        <v>0</v>
      </c>
      <c r="R2069" s="60" t="str">
        <f>rdxc_sourceList!P2268</f>
        <v>0</v>
      </c>
      <c r="S2069" t="str">
        <f>rdxc_sourceList!Q2268</f>
        <v/>
      </c>
      <c r="T2069" s="99" t="str">
        <f t="shared" si="71"/>
        <v>2068|66|SL-22|TYMOVSKY AREA||0|0|0|</v>
      </c>
    </row>
    <row r="2070" spans="11:20">
      <c r="K2070">
        <v>2069</v>
      </c>
      <c r="L2070" s="68">
        <f t="shared" si="70"/>
        <v>66</v>
      </c>
      <c r="M2070" s="1" t="str">
        <f>rdxc_sourceList!K2269</f>
        <v>SL-23</v>
      </c>
      <c r="N2070" s="2" t="str">
        <f>rdxc_sourceList!L2269</f>
        <v>UGLEGORSK AREA / incl. UGLEGORSK, ShAHTERSK/</v>
      </c>
      <c r="O2070" s="14" t="str">
        <f>rdxc_sourceList!M2269</f>
        <v/>
      </c>
      <c r="P2070" s="60" t="str">
        <f>rdxc_sourceList!N2269</f>
        <v>0</v>
      </c>
      <c r="Q2070" s="60" t="str">
        <f>rdxc_sourceList!O2269</f>
        <v>0</v>
      </c>
      <c r="R2070" s="60" t="str">
        <f>rdxc_sourceList!P2269</f>
        <v>0</v>
      </c>
      <c r="S2070" t="str">
        <f>rdxc_sourceList!Q2269</f>
        <v/>
      </c>
      <c r="T2070" s="99" t="str">
        <f t="shared" si="71"/>
        <v>2069|66|SL-23|UGLEGORSK AREA / incl. UGLEGORSK, ShAHTERSK/||0|0|0|</v>
      </c>
    </row>
    <row r="2071" spans="11:20">
      <c r="K2071">
        <v>2070</v>
      </c>
      <c r="L2071" s="68">
        <f t="shared" si="70"/>
        <v>66</v>
      </c>
      <c r="M2071" s="1" t="str">
        <f>rdxc_sourceList!K2270</f>
        <v>SL-24</v>
      </c>
      <c r="N2071" s="2" t="str">
        <f>rdxc_sourceList!L2270</f>
        <v>HOLMSKY AREA / incl. KHOLMSK, CHEKHOV /</v>
      </c>
      <c r="O2071" s="14" t="str">
        <f>rdxc_sourceList!M2270</f>
        <v/>
      </c>
      <c r="P2071" s="60" t="str">
        <f>rdxc_sourceList!N2270</f>
        <v>0</v>
      </c>
      <c r="Q2071" s="60" t="str">
        <f>rdxc_sourceList!O2270</f>
        <v>0</v>
      </c>
      <c r="R2071" s="60" t="str">
        <f>rdxc_sourceList!P2270</f>
        <v>0</v>
      </c>
      <c r="S2071" t="str">
        <f>rdxc_sourceList!Q2270</f>
        <v/>
      </c>
      <c r="T2071" s="99" t="str">
        <f t="shared" si="71"/>
        <v>2070|66|SL-24|HOLMSKY AREA / incl. KHOLMSK, CHEKHOV /||0|0|0|</v>
      </c>
    </row>
    <row r="2072" spans="11:20">
      <c r="K2072">
        <v>2071</v>
      </c>
      <c r="L2072" s="68">
        <f t="shared" si="70"/>
        <v>66</v>
      </c>
      <c r="M2072" s="1" t="str">
        <f>rdxc_sourceList!K2271</f>
        <v>SL-25</v>
      </c>
      <c r="N2072" s="2" t="str">
        <f>rdxc_sourceList!L2271</f>
        <v>JUZHNO-KURILSKY AREA</v>
      </c>
      <c r="O2072" s="14" t="str">
        <f>rdxc_sourceList!M2271</f>
        <v/>
      </c>
      <c r="P2072" s="60" t="str">
        <f>rdxc_sourceList!N2271</f>
        <v>0</v>
      </c>
      <c r="Q2072" s="60" t="str">
        <f>rdxc_sourceList!O2271</f>
        <v>0</v>
      </c>
      <c r="R2072" s="60" t="str">
        <f>rdxc_sourceList!P2271</f>
        <v>0</v>
      </c>
      <c r="S2072" t="str">
        <f>rdxc_sourceList!Q2271</f>
        <v/>
      </c>
      <c r="T2072" s="99" t="str">
        <f t="shared" si="71"/>
        <v>2071|66|SL-25|JUZHNO-KURILSKY AREA||0|0|0|</v>
      </c>
    </row>
    <row r="2073" spans="11:20">
      <c r="K2073">
        <v>2072</v>
      </c>
      <c r="L2073" s="68">
        <f t="shared" si="70"/>
        <v>66</v>
      </c>
      <c r="M2073" s="1" t="str">
        <f>rdxc_sourceList!K2272</f>
        <v>SL-26</v>
      </c>
      <c r="N2073" s="2" t="str">
        <f>rdxc_sourceList!L2272</f>
        <v>SMIRNYKHOVSKY AREA</v>
      </c>
      <c r="O2073" s="14" t="str">
        <f>rdxc_sourceList!M2272</f>
        <v/>
      </c>
      <c r="P2073" s="60" t="str">
        <f>rdxc_sourceList!N2272</f>
        <v>0</v>
      </c>
      <c r="Q2073" s="60" t="str">
        <f>rdxc_sourceList!O2272</f>
        <v>0</v>
      </c>
      <c r="R2073" s="60" t="str">
        <f>rdxc_sourceList!P2272</f>
        <v>0</v>
      </c>
      <c r="S2073" t="str">
        <f>rdxc_sourceList!Q2272</f>
        <v/>
      </c>
      <c r="T2073" s="99" t="str">
        <f t="shared" si="71"/>
        <v>2072|66|SL-26|SMIRNYKHOVSKY AREA||0|0|0|</v>
      </c>
    </row>
    <row r="2074" spans="11:20">
      <c r="K2074">
        <v>2073</v>
      </c>
      <c r="L2074" s="68">
        <f t="shared" si="70"/>
        <v>66</v>
      </c>
      <c r="M2074" s="1" t="str">
        <f>rdxc_sourceList!K2273</f>
        <v>SL-27</v>
      </c>
      <c r="N2074" s="2" t="str">
        <f>rdxc_sourceList!L2273</f>
        <v>deleted</v>
      </c>
      <c r="O2074" s="14" t="str">
        <f>rdxc_sourceList!M2273</f>
        <v/>
      </c>
      <c r="P2074" s="60" t="str">
        <f>rdxc_sourceList!N2273</f>
        <v>1</v>
      </c>
      <c r="Q2074" s="60" t="str">
        <f>rdxc_sourceList!O2273</f>
        <v>0</v>
      </c>
      <c r="R2074" s="60" t="str">
        <f>rdxc_sourceList!P2273</f>
        <v>1</v>
      </c>
      <c r="S2074" t="str">
        <f>rdxc_sourceList!Q2273</f>
        <v>SL-19</v>
      </c>
      <c r="T2074" s="99" t="str">
        <f t="shared" si="71"/>
        <v>2073|66|SL-27|deleted||1|0|1|SL-19</v>
      </c>
    </row>
    <row r="2075" spans="11:20">
      <c r="K2075">
        <v>2074</v>
      </c>
      <c r="L2075" s="68">
        <f t="shared" si="70"/>
        <v>67</v>
      </c>
      <c r="M2075" s="77" t="str">
        <f>rdxc_sourceList!K2277</f>
        <v>SM-01</v>
      </c>
      <c r="N2075" s="78" t="str">
        <f>rdxc_sourceList!L2277</f>
        <v>ZADNEPROVSKY DISTRICT of SMOLENSK</v>
      </c>
      <c r="O2075" s="79" t="str">
        <f>rdxc_sourceList!M2277</f>
        <v/>
      </c>
      <c r="P2075" s="80" t="str">
        <f>rdxc_sourceList!N2277</f>
        <v>0</v>
      </c>
      <c r="Q2075" s="80" t="str">
        <f>rdxc_sourceList!O2277</f>
        <v>0</v>
      </c>
      <c r="R2075" s="80" t="str">
        <f>rdxc_sourceList!P2277</f>
        <v>0</v>
      </c>
      <c r="S2075" s="81" t="str">
        <f>rdxc_sourceList!Q2277</f>
        <v/>
      </c>
      <c r="T2075" s="99" t="str">
        <f t="shared" si="71"/>
        <v>2074|67|SM-01|ZADNEPROVSKY DISTRICT of SMOLENSK||0|0|0|</v>
      </c>
    </row>
    <row r="2076" spans="11:20">
      <c r="K2076">
        <v>2075</v>
      </c>
      <c r="L2076" s="68">
        <f t="shared" si="70"/>
        <v>67</v>
      </c>
      <c r="M2076" s="1" t="str">
        <f>rdxc_sourceList!K2278</f>
        <v>SM-02</v>
      </c>
      <c r="N2076" s="2" t="str">
        <f>rdxc_sourceList!L2278</f>
        <v>LENINSKY DISTRICT of SMOLENSK</v>
      </c>
      <c r="O2076" s="14" t="str">
        <f>rdxc_sourceList!M2278</f>
        <v/>
      </c>
      <c r="P2076" s="60" t="str">
        <f>rdxc_sourceList!N2278</f>
        <v>0</v>
      </c>
      <c r="Q2076" s="60" t="str">
        <f>rdxc_sourceList!O2278</f>
        <v>0</v>
      </c>
      <c r="R2076" s="60" t="str">
        <f>rdxc_sourceList!P2278</f>
        <v>0</v>
      </c>
      <c r="S2076" t="str">
        <f>rdxc_sourceList!Q2278</f>
        <v/>
      </c>
      <c r="T2076" s="99" t="str">
        <f t="shared" si="71"/>
        <v>2075|67|SM-02|LENINSKY DISTRICT of SMOLENSK||0|0|0|</v>
      </c>
    </row>
    <row r="2077" spans="11:20">
      <c r="K2077">
        <v>2076</v>
      </c>
      <c r="L2077" s="68">
        <f t="shared" si="70"/>
        <v>67</v>
      </c>
      <c r="M2077" s="1" t="str">
        <f>rdxc_sourceList!K2279</f>
        <v>SM-03</v>
      </c>
      <c r="N2077" s="2" t="str">
        <f>rdxc_sourceList!L2279</f>
        <v>INDUSTRIALNY DISTRICT of SMOLENSK</v>
      </c>
      <c r="O2077" s="14" t="str">
        <f>rdxc_sourceList!M2279</f>
        <v/>
      </c>
      <c r="P2077" s="60" t="str">
        <f>rdxc_sourceList!N2279</f>
        <v>0</v>
      </c>
      <c r="Q2077" s="60" t="str">
        <f>rdxc_sourceList!O2279</f>
        <v>0</v>
      </c>
      <c r="R2077" s="60" t="str">
        <f>rdxc_sourceList!P2279</f>
        <v>0</v>
      </c>
      <c r="S2077" t="str">
        <f>rdxc_sourceList!Q2279</f>
        <v/>
      </c>
      <c r="T2077" s="99" t="str">
        <f t="shared" si="71"/>
        <v>2076|67|SM-03|INDUSTRIALNY DISTRICT of SMOLENSK||0|0|0|</v>
      </c>
    </row>
    <row r="2078" spans="11:20">
      <c r="K2078">
        <v>2077</v>
      </c>
      <c r="L2078" s="68">
        <f t="shared" si="70"/>
        <v>67</v>
      </c>
      <c r="M2078" s="1" t="str">
        <f>rdxc_sourceList!K2280</f>
        <v>SM-04</v>
      </c>
      <c r="N2078" s="2" t="str">
        <f>rdxc_sourceList!L2280</f>
        <v>DESNOGORSK</v>
      </c>
      <c r="O2078" s="14" t="str">
        <f>rdxc_sourceList!M2280</f>
        <v/>
      </c>
      <c r="P2078" s="60" t="str">
        <f>rdxc_sourceList!N2280</f>
        <v>0</v>
      </c>
      <c r="Q2078" s="60" t="str">
        <f>rdxc_sourceList!O2280</f>
        <v>0</v>
      </c>
      <c r="R2078" s="60" t="str">
        <f>rdxc_sourceList!P2280</f>
        <v>0</v>
      </c>
      <c r="S2078" t="str">
        <f>rdxc_sourceList!Q2280</f>
        <v/>
      </c>
      <c r="T2078" s="99" t="str">
        <f t="shared" si="71"/>
        <v>2077|67|SM-04|DESNOGORSK||0|0|0|</v>
      </c>
    </row>
    <row r="2079" spans="11:20">
      <c r="K2079">
        <v>2078</v>
      </c>
      <c r="L2079" s="68">
        <f t="shared" si="70"/>
        <v>67</v>
      </c>
      <c r="M2079" s="1" t="str">
        <f>rdxc_sourceList!K2281</f>
        <v>SM-05</v>
      </c>
      <c r="N2079" s="2" t="str">
        <f>rdxc_sourceList!L2281</f>
        <v>VELIZHSKY AREA / incl. VELIZh/</v>
      </c>
      <c r="O2079" s="14" t="str">
        <f>rdxc_sourceList!M2281</f>
        <v/>
      </c>
      <c r="P2079" s="60" t="str">
        <f>rdxc_sourceList!N2281</f>
        <v>0</v>
      </c>
      <c r="Q2079" s="60" t="str">
        <f>rdxc_sourceList!O2281</f>
        <v>0</v>
      </c>
      <c r="R2079" s="60" t="str">
        <f>rdxc_sourceList!P2281</f>
        <v>0</v>
      </c>
      <c r="S2079" t="str">
        <f>rdxc_sourceList!Q2281</f>
        <v/>
      </c>
      <c r="T2079" s="99" t="str">
        <f t="shared" si="71"/>
        <v>2078|67|SM-05|VELIZHSKY AREA / incl. VELIZh/||0|0|0|</v>
      </c>
    </row>
    <row r="2080" spans="11:20">
      <c r="K2080">
        <v>2079</v>
      </c>
      <c r="L2080" s="68">
        <f t="shared" si="70"/>
        <v>67</v>
      </c>
      <c r="M2080" s="1" t="str">
        <f>rdxc_sourceList!K2282</f>
        <v>SM-06</v>
      </c>
      <c r="N2080" s="2" t="str">
        <f>rdxc_sourceList!L2282</f>
        <v>VYAZEMSKY AREA / incl. VYAZMA /</v>
      </c>
      <c r="O2080" s="14" t="str">
        <f>rdxc_sourceList!M2282</f>
        <v/>
      </c>
      <c r="P2080" s="60" t="str">
        <f>rdxc_sourceList!N2282</f>
        <v>0</v>
      </c>
      <c r="Q2080" s="60" t="str">
        <f>rdxc_sourceList!O2282</f>
        <v>0</v>
      </c>
      <c r="R2080" s="60" t="str">
        <f>rdxc_sourceList!P2282</f>
        <v>0</v>
      </c>
      <c r="S2080" t="str">
        <f>rdxc_sourceList!Q2282</f>
        <v/>
      </c>
      <c r="T2080" s="99" t="str">
        <f t="shared" si="71"/>
        <v>2079|67|SM-06|VYAZEMSKY AREA / incl. VYAZMA /||0|0|0|</v>
      </c>
    </row>
    <row r="2081" spans="11:20">
      <c r="K2081">
        <v>2080</v>
      </c>
      <c r="L2081" s="68">
        <f t="shared" si="70"/>
        <v>67</v>
      </c>
      <c r="M2081" s="1" t="str">
        <f>rdxc_sourceList!K2283</f>
        <v>SM-07</v>
      </c>
      <c r="N2081" s="2" t="str">
        <f>rdxc_sourceList!L2283</f>
        <v>GAGARINSKY AREA / incl. GAGARIN /</v>
      </c>
      <c r="O2081" s="14" t="str">
        <f>rdxc_sourceList!M2283</f>
        <v/>
      </c>
      <c r="P2081" s="60" t="str">
        <f>rdxc_sourceList!N2283</f>
        <v>0</v>
      </c>
      <c r="Q2081" s="60" t="str">
        <f>rdxc_sourceList!O2283</f>
        <v>0</v>
      </c>
      <c r="R2081" s="60" t="str">
        <f>rdxc_sourceList!P2283</f>
        <v>0</v>
      </c>
      <c r="S2081" t="str">
        <f>rdxc_sourceList!Q2283</f>
        <v/>
      </c>
      <c r="T2081" s="99" t="str">
        <f t="shared" si="71"/>
        <v>2080|67|SM-07|GAGARINSKY AREA / incl. GAGARIN /||0|0|0|</v>
      </c>
    </row>
    <row r="2082" spans="11:20">
      <c r="K2082">
        <v>2081</v>
      </c>
      <c r="L2082" s="68">
        <f t="shared" si="70"/>
        <v>67</v>
      </c>
      <c r="M2082" s="1" t="str">
        <f>rdxc_sourceList!K2284</f>
        <v>SM-08</v>
      </c>
      <c r="N2082" s="2" t="str">
        <f>rdxc_sourceList!L2284</f>
        <v>GLINKOVSKY AREA</v>
      </c>
      <c r="O2082" s="14" t="str">
        <f>rdxc_sourceList!M2284</f>
        <v/>
      </c>
      <c r="P2082" s="60" t="str">
        <f>rdxc_sourceList!N2284</f>
        <v>0</v>
      </c>
      <c r="Q2082" s="60" t="str">
        <f>rdxc_sourceList!O2284</f>
        <v>0</v>
      </c>
      <c r="R2082" s="60" t="str">
        <f>rdxc_sourceList!P2284</f>
        <v>0</v>
      </c>
      <c r="S2082" t="str">
        <f>rdxc_sourceList!Q2284</f>
        <v/>
      </c>
      <c r="T2082" s="99" t="str">
        <f t="shared" si="71"/>
        <v>2081|67|SM-08|GLINKOVSKY AREA||0|0|0|</v>
      </c>
    </row>
    <row r="2083" spans="11:20">
      <c r="K2083">
        <v>2082</v>
      </c>
      <c r="L2083" s="68">
        <f t="shared" si="70"/>
        <v>67</v>
      </c>
      <c r="M2083" s="1" t="str">
        <f>rdxc_sourceList!K2285</f>
        <v>SM-09</v>
      </c>
      <c r="N2083" s="2" t="str">
        <f>rdxc_sourceList!L2285</f>
        <v>DEMIDOVSKY AREA / incl. DEMIDOV/</v>
      </c>
      <c r="O2083" s="14" t="str">
        <f>rdxc_sourceList!M2285</f>
        <v/>
      </c>
      <c r="P2083" s="60" t="str">
        <f>rdxc_sourceList!N2285</f>
        <v>0</v>
      </c>
      <c r="Q2083" s="60" t="str">
        <f>rdxc_sourceList!O2285</f>
        <v>0</v>
      </c>
      <c r="R2083" s="60" t="str">
        <f>rdxc_sourceList!P2285</f>
        <v>0</v>
      </c>
      <c r="S2083" t="str">
        <f>rdxc_sourceList!Q2285</f>
        <v/>
      </c>
      <c r="T2083" s="99" t="str">
        <f t="shared" si="71"/>
        <v>2082|67|SM-09|DEMIDOVSKY AREA / incl. DEMIDOV/||0|0|0|</v>
      </c>
    </row>
    <row r="2084" spans="11:20">
      <c r="K2084">
        <v>2083</v>
      </c>
      <c r="L2084" s="68">
        <f t="shared" si="70"/>
        <v>67</v>
      </c>
      <c r="M2084" s="1" t="str">
        <f>rdxc_sourceList!K2286</f>
        <v>SM-10</v>
      </c>
      <c r="N2084" s="2" t="str">
        <f>rdxc_sourceList!L2286</f>
        <v>DOROGOBUZHSKY AREA / incl. DOROGOBUZh/</v>
      </c>
      <c r="O2084" s="14" t="str">
        <f>rdxc_sourceList!M2286</f>
        <v/>
      </c>
      <c r="P2084" s="60" t="str">
        <f>rdxc_sourceList!N2286</f>
        <v>0</v>
      </c>
      <c r="Q2084" s="60" t="str">
        <f>rdxc_sourceList!O2286</f>
        <v>0</v>
      </c>
      <c r="R2084" s="60" t="str">
        <f>rdxc_sourceList!P2286</f>
        <v>0</v>
      </c>
      <c r="S2084" t="str">
        <f>rdxc_sourceList!Q2286</f>
        <v/>
      </c>
      <c r="T2084" s="99" t="str">
        <f t="shared" si="71"/>
        <v>2083|67|SM-10|DOROGOBUZHSKY AREA / incl. DOROGOBUZh/||0|0|0|</v>
      </c>
    </row>
    <row r="2085" spans="11:20">
      <c r="K2085">
        <v>2084</v>
      </c>
      <c r="L2085" s="68">
        <f t="shared" si="70"/>
        <v>67</v>
      </c>
      <c r="M2085" s="1" t="str">
        <f>rdxc_sourceList!K2287</f>
        <v>SM-11</v>
      </c>
      <c r="N2085" s="2" t="str">
        <f>rdxc_sourceList!L2287</f>
        <v>DUKHOVSHCHINSKY AREA / incl. DUHOVShchINA/</v>
      </c>
      <c r="O2085" s="14" t="str">
        <f>rdxc_sourceList!M2287</f>
        <v/>
      </c>
      <c r="P2085" s="60" t="str">
        <f>rdxc_sourceList!N2287</f>
        <v>0</v>
      </c>
      <c r="Q2085" s="60" t="str">
        <f>rdxc_sourceList!O2287</f>
        <v>0</v>
      </c>
      <c r="R2085" s="60" t="str">
        <f>rdxc_sourceList!P2287</f>
        <v>0</v>
      </c>
      <c r="S2085" t="str">
        <f>rdxc_sourceList!Q2287</f>
        <v/>
      </c>
      <c r="T2085" s="99" t="str">
        <f t="shared" si="71"/>
        <v>2084|67|SM-11|DUKHOVSHCHINSKY AREA / incl. DUHOVShchINA/||0|0|0|</v>
      </c>
    </row>
    <row r="2086" spans="11:20">
      <c r="K2086">
        <v>2085</v>
      </c>
      <c r="L2086" s="68">
        <f t="shared" si="70"/>
        <v>67</v>
      </c>
      <c r="M2086" s="1" t="str">
        <f>rdxc_sourceList!K2288</f>
        <v>SM-12</v>
      </c>
      <c r="N2086" s="2" t="str">
        <f>rdxc_sourceList!L2288</f>
        <v>YELNINSKY AREA / incl. YELNYA /</v>
      </c>
      <c r="O2086" s="14" t="str">
        <f>rdxc_sourceList!M2288</f>
        <v/>
      </c>
      <c r="P2086" s="60" t="str">
        <f>rdxc_sourceList!N2288</f>
        <v>0</v>
      </c>
      <c r="Q2086" s="60" t="str">
        <f>rdxc_sourceList!O2288</f>
        <v>0</v>
      </c>
      <c r="R2086" s="60" t="str">
        <f>rdxc_sourceList!P2288</f>
        <v>0</v>
      </c>
      <c r="S2086" t="str">
        <f>rdxc_sourceList!Q2288</f>
        <v/>
      </c>
      <c r="T2086" s="99" t="str">
        <f t="shared" si="71"/>
        <v>2085|67|SM-12|YELNINSKY AREA / incl. YELNYA /||0|0|0|</v>
      </c>
    </row>
    <row r="2087" spans="11:20">
      <c r="K2087">
        <v>2086</v>
      </c>
      <c r="L2087" s="68">
        <f t="shared" si="70"/>
        <v>67</v>
      </c>
      <c r="M2087" s="1" t="str">
        <f>rdxc_sourceList!K2289</f>
        <v>SM-13</v>
      </c>
      <c r="N2087" s="2" t="str">
        <f>rdxc_sourceList!L2289</f>
        <v>ERSHICHSKY AREA</v>
      </c>
      <c r="O2087" s="14" t="str">
        <f>rdxc_sourceList!M2289</f>
        <v/>
      </c>
      <c r="P2087" s="60" t="str">
        <f>rdxc_sourceList!N2289</f>
        <v>0</v>
      </c>
      <c r="Q2087" s="60" t="str">
        <f>rdxc_sourceList!O2289</f>
        <v>0</v>
      </c>
      <c r="R2087" s="60" t="str">
        <f>rdxc_sourceList!P2289</f>
        <v>0</v>
      </c>
      <c r="S2087" t="str">
        <f>rdxc_sourceList!Q2289</f>
        <v/>
      </c>
      <c r="T2087" s="99" t="str">
        <f t="shared" si="71"/>
        <v>2086|67|SM-13|ERSHICHSKY AREA||0|0|0|</v>
      </c>
    </row>
    <row r="2088" spans="11:20">
      <c r="K2088">
        <v>2087</v>
      </c>
      <c r="L2088" s="68">
        <f t="shared" si="70"/>
        <v>67</v>
      </c>
      <c r="M2088" s="1" t="str">
        <f>rdxc_sourceList!K2290</f>
        <v>SM-14</v>
      </c>
      <c r="N2088" s="2" t="str">
        <f>rdxc_sourceList!L2290</f>
        <v>KARDYMOVSKY AREA</v>
      </c>
      <c r="O2088" s="14" t="str">
        <f>rdxc_sourceList!M2290</f>
        <v/>
      </c>
      <c r="P2088" s="60" t="str">
        <f>rdxc_sourceList!N2290</f>
        <v>0</v>
      </c>
      <c r="Q2088" s="60" t="str">
        <f>rdxc_sourceList!O2290</f>
        <v>0</v>
      </c>
      <c r="R2088" s="60" t="str">
        <f>rdxc_sourceList!P2290</f>
        <v>0</v>
      </c>
      <c r="S2088" t="str">
        <f>rdxc_sourceList!Q2290</f>
        <v/>
      </c>
      <c r="T2088" s="99" t="str">
        <f t="shared" si="71"/>
        <v>2087|67|SM-14|KARDYMOVSKY AREA||0|0|0|</v>
      </c>
    </row>
    <row r="2089" spans="11:20">
      <c r="K2089">
        <v>2088</v>
      </c>
      <c r="L2089" s="68">
        <f t="shared" si="70"/>
        <v>67</v>
      </c>
      <c r="M2089" s="1" t="str">
        <f>rdxc_sourceList!K2291</f>
        <v>SM-15</v>
      </c>
      <c r="N2089" s="2" t="str">
        <f>rdxc_sourceList!L2291</f>
        <v>KRASNINSKY AREA</v>
      </c>
      <c r="O2089" s="14" t="str">
        <f>rdxc_sourceList!M2291</f>
        <v/>
      </c>
      <c r="P2089" s="60" t="str">
        <f>rdxc_sourceList!N2291</f>
        <v>0</v>
      </c>
      <c r="Q2089" s="60" t="str">
        <f>rdxc_sourceList!O2291</f>
        <v>0</v>
      </c>
      <c r="R2089" s="60" t="str">
        <f>rdxc_sourceList!P2291</f>
        <v>0</v>
      </c>
      <c r="S2089" t="str">
        <f>rdxc_sourceList!Q2291</f>
        <v/>
      </c>
      <c r="T2089" s="99" t="str">
        <f t="shared" si="71"/>
        <v>2088|67|SM-15|KRASNINSKY AREA||0|0|0|</v>
      </c>
    </row>
    <row r="2090" spans="11:20">
      <c r="K2090">
        <v>2089</v>
      </c>
      <c r="L2090" s="68">
        <f t="shared" si="70"/>
        <v>67</v>
      </c>
      <c r="M2090" s="1" t="str">
        <f>rdxc_sourceList!K2292</f>
        <v>SM-16</v>
      </c>
      <c r="N2090" s="2" t="str">
        <f>rdxc_sourceList!L2292</f>
        <v>MONASTYRSHCHINSKY AREA</v>
      </c>
      <c r="O2090" s="14" t="str">
        <f>rdxc_sourceList!M2292</f>
        <v/>
      </c>
      <c r="P2090" s="60" t="str">
        <f>rdxc_sourceList!N2292</f>
        <v>0</v>
      </c>
      <c r="Q2090" s="60" t="str">
        <f>rdxc_sourceList!O2292</f>
        <v>0</v>
      </c>
      <c r="R2090" s="60" t="str">
        <f>rdxc_sourceList!P2292</f>
        <v>0</v>
      </c>
      <c r="S2090" t="str">
        <f>rdxc_sourceList!Q2292</f>
        <v/>
      </c>
      <c r="T2090" s="99" t="str">
        <f t="shared" si="71"/>
        <v>2089|67|SM-16|MONASTYRSHCHINSKY AREA||0|0|0|</v>
      </c>
    </row>
    <row r="2091" spans="11:20">
      <c r="K2091">
        <v>2090</v>
      </c>
      <c r="L2091" s="68">
        <f t="shared" si="70"/>
        <v>67</v>
      </c>
      <c r="M2091" s="1" t="str">
        <f>rdxc_sourceList!K2293</f>
        <v>SM-17</v>
      </c>
      <c r="N2091" s="2" t="str">
        <f>rdxc_sourceList!L2293</f>
        <v>NOVODUGINSKY AREA</v>
      </c>
      <c r="O2091" s="14" t="str">
        <f>rdxc_sourceList!M2293</f>
        <v/>
      </c>
      <c r="P2091" s="60" t="str">
        <f>rdxc_sourceList!N2293</f>
        <v>0</v>
      </c>
      <c r="Q2091" s="60" t="str">
        <f>rdxc_sourceList!O2293</f>
        <v>0</v>
      </c>
      <c r="R2091" s="60" t="str">
        <f>rdxc_sourceList!P2293</f>
        <v>0</v>
      </c>
      <c r="S2091" t="str">
        <f>rdxc_sourceList!Q2293</f>
        <v/>
      </c>
      <c r="T2091" s="99" t="str">
        <f t="shared" si="71"/>
        <v>2090|67|SM-17|NOVODUGINSKY AREA||0|0|0|</v>
      </c>
    </row>
    <row r="2092" spans="11:20">
      <c r="K2092">
        <v>2091</v>
      </c>
      <c r="L2092" s="68">
        <f t="shared" si="70"/>
        <v>67</v>
      </c>
      <c r="M2092" s="1" t="str">
        <f>rdxc_sourceList!K2294</f>
        <v>SM-18</v>
      </c>
      <c r="N2092" s="2" t="str">
        <f>rdxc_sourceList!L2294</f>
        <v>POCHINKOVSKY AREA / incl. POCHINOK /</v>
      </c>
      <c r="O2092" s="14" t="str">
        <f>rdxc_sourceList!M2294</f>
        <v/>
      </c>
      <c r="P2092" s="60" t="str">
        <f>rdxc_sourceList!N2294</f>
        <v>0</v>
      </c>
      <c r="Q2092" s="60" t="str">
        <f>rdxc_sourceList!O2294</f>
        <v>0</v>
      </c>
      <c r="R2092" s="60" t="str">
        <f>rdxc_sourceList!P2294</f>
        <v>0</v>
      </c>
      <c r="S2092" t="str">
        <f>rdxc_sourceList!Q2294</f>
        <v/>
      </c>
      <c r="T2092" s="99" t="str">
        <f t="shared" si="71"/>
        <v>2091|67|SM-18|POCHINKOVSKY AREA / incl. POCHINOK /||0|0|0|</v>
      </c>
    </row>
    <row r="2093" spans="11:20">
      <c r="K2093">
        <v>2092</v>
      </c>
      <c r="L2093" s="68">
        <f t="shared" si="70"/>
        <v>67</v>
      </c>
      <c r="M2093" s="1" t="str">
        <f>rdxc_sourceList!K2295</f>
        <v>SM-19</v>
      </c>
      <c r="N2093" s="2" t="str">
        <f>rdxc_sourceList!L2295</f>
        <v>ROSLAVLSKY AREA / incl. ROSLAVL/</v>
      </c>
      <c r="O2093" s="14" t="str">
        <f>rdxc_sourceList!M2295</f>
        <v/>
      </c>
      <c r="P2093" s="60" t="str">
        <f>rdxc_sourceList!N2295</f>
        <v>0</v>
      </c>
      <c r="Q2093" s="60" t="str">
        <f>rdxc_sourceList!O2295</f>
        <v>0</v>
      </c>
      <c r="R2093" s="60" t="str">
        <f>rdxc_sourceList!P2295</f>
        <v>0</v>
      </c>
      <c r="S2093" t="str">
        <f>rdxc_sourceList!Q2295</f>
        <v/>
      </c>
      <c r="T2093" s="99" t="str">
        <f t="shared" si="71"/>
        <v>2092|67|SM-19|ROSLAVLSKY AREA / incl. ROSLAVL/||0|0|0|</v>
      </c>
    </row>
    <row r="2094" spans="11:20">
      <c r="K2094">
        <v>2093</v>
      </c>
      <c r="L2094" s="68">
        <f t="shared" si="70"/>
        <v>67</v>
      </c>
      <c r="M2094" s="1" t="str">
        <f>rdxc_sourceList!K2296</f>
        <v>SM-20</v>
      </c>
      <c r="N2094" s="2" t="str">
        <f>rdxc_sourceList!L2296</f>
        <v>RUDNYANSKY AREA / incl. RUDNYa/</v>
      </c>
      <c r="O2094" s="14" t="str">
        <f>rdxc_sourceList!M2296</f>
        <v/>
      </c>
      <c r="P2094" s="60" t="str">
        <f>rdxc_sourceList!N2296</f>
        <v>0</v>
      </c>
      <c r="Q2094" s="60" t="str">
        <f>rdxc_sourceList!O2296</f>
        <v>0</v>
      </c>
      <c r="R2094" s="60" t="str">
        <f>rdxc_sourceList!P2296</f>
        <v>0</v>
      </c>
      <c r="S2094" t="str">
        <f>rdxc_sourceList!Q2296</f>
        <v/>
      </c>
      <c r="T2094" s="99" t="str">
        <f t="shared" si="71"/>
        <v>2093|67|SM-20|RUDNYANSKY AREA / incl. RUDNYa/||0|0|0|</v>
      </c>
    </row>
    <row r="2095" spans="11:20">
      <c r="K2095">
        <v>2094</v>
      </c>
      <c r="L2095" s="68">
        <f t="shared" si="70"/>
        <v>67</v>
      </c>
      <c r="M2095" s="1" t="str">
        <f>rdxc_sourceList!K2297</f>
        <v>SM-21</v>
      </c>
      <c r="N2095" s="2" t="str">
        <f>rdxc_sourceList!L2297</f>
        <v>SAFONOVSKY AREA / incl. SAFONOVO/</v>
      </c>
      <c r="O2095" s="14" t="str">
        <f>rdxc_sourceList!M2297</f>
        <v/>
      </c>
      <c r="P2095" s="60" t="str">
        <f>rdxc_sourceList!N2297</f>
        <v>0</v>
      </c>
      <c r="Q2095" s="60" t="str">
        <f>rdxc_sourceList!O2297</f>
        <v>0</v>
      </c>
      <c r="R2095" s="60" t="str">
        <f>rdxc_sourceList!P2297</f>
        <v>0</v>
      </c>
      <c r="S2095" t="str">
        <f>rdxc_sourceList!Q2297</f>
        <v/>
      </c>
      <c r="T2095" s="99" t="str">
        <f t="shared" si="71"/>
        <v>2094|67|SM-21|SAFONOVSKY AREA / incl. SAFONOVO/||0|0|0|</v>
      </c>
    </row>
    <row r="2096" spans="11:20">
      <c r="K2096">
        <v>2095</v>
      </c>
      <c r="L2096" s="68">
        <f t="shared" si="70"/>
        <v>67</v>
      </c>
      <c r="M2096" s="1" t="str">
        <f>rdxc_sourceList!K2298</f>
        <v>SM-22</v>
      </c>
      <c r="N2096" s="2" t="str">
        <f>rdxc_sourceList!L2298</f>
        <v>SMOLENSKY AREA</v>
      </c>
      <c r="O2096" s="14" t="str">
        <f>rdxc_sourceList!M2298</f>
        <v/>
      </c>
      <c r="P2096" s="60" t="str">
        <f>rdxc_sourceList!N2298</f>
        <v>0</v>
      </c>
      <c r="Q2096" s="60" t="str">
        <f>rdxc_sourceList!O2298</f>
        <v>0</v>
      </c>
      <c r="R2096" s="60" t="str">
        <f>rdxc_sourceList!P2298</f>
        <v>0</v>
      </c>
      <c r="S2096" t="str">
        <f>rdxc_sourceList!Q2298</f>
        <v/>
      </c>
      <c r="T2096" s="99" t="str">
        <f t="shared" si="71"/>
        <v>2095|67|SM-22|SMOLENSKY AREA||0|0|0|</v>
      </c>
    </row>
    <row r="2097" spans="11:20">
      <c r="K2097">
        <v>2096</v>
      </c>
      <c r="L2097" s="68">
        <f t="shared" si="70"/>
        <v>67</v>
      </c>
      <c r="M2097" s="1" t="str">
        <f>rdxc_sourceList!K2299</f>
        <v>SM-23</v>
      </c>
      <c r="N2097" s="2" t="str">
        <f>rdxc_sourceList!L2299</f>
        <v>SYCHEVSKY AREA / incl. SYChEVKA/</v>
      </c>
      <c r="O2097" s="14" t="str">
        <f>rdxc_sourceList!M2299</f>
        <v/>
      </c>
      <c r="P2097" s="60" t="str">
        <f>rdxc_sourceList!N2299</f>
        <v>0</v>
      </c>
      <c r="Q2097" s="60" t="str">
        <f>rdxc_sourceList!O2299</f>
        <v>0</v>
      </c>
      <c r="R2097" s="60" t="str">
        <f>rdxc_sourceList!P2299</f>
        <v>0</v>
      </c>
      <c r="S2097" t="str">
        <f>rdxc_sourceList!Q2299</f>
        <v/>
      </c>
      <c r="T2097" s="99" t="str">
        <f t="shared" si="71"/>
        <v>2096|67|SM-23|SYCHEVSKY AREA / incl. SYChEVKA/||0|0|0|</v>
      </c>
    </row>
    <row r="2098" spans="11:20">
      <c r="K2098">
        <v>2097</v>
      </c>
      <c r="L2098" s="68">
        <f t="shared" si="70"/>
        <v>67</v>
      </c>
      <c r="M2098" s="1" t="str">
        <f>rdxc_sourceList!K2300</f>
        <v>SM-24</v>
      </c>
      <c r="N2098" s="2" t="str">
        <f>rdxc_sourceList!L2300</f>
        <v>TEMKINSKY AREA</v>
      </c>
      <c r="O2098" s="14" t="str">
        <f>rdxc_sourceList!M2300</f>
        <v/>
      </c>
      <c r="P2098" s="60" t="str">
        <f>rdxc_sourceList!N2300</f>
        <v>0</v>
      </c>
      <c r="Q2098" s="60" t="str">
        <f>rdxc_sourceList!O2300</f>
        <v>0</v>
      </c>
      <c r="R2098" s="60" t="str">
        <f>rdxc_sourceList!P2300</f>
        <v>0</v>
      </c>
      <c r="S2098" t="str">
        <f>rdxc_sourceList!Q2300</f>
        <v/>
      </c>
      <c r="T2098" s="99" t="str">
        <f t="shared" si="71"/>
        <v>2097|67|SM-24|TEMKINSKY AREA||0|0|0|</v>
      </c>
    </row>
    <row r="2099" spans="11:20">
      <c r="K2099">
        <v>2098</v>
      </c>
      <c r="L2099" s="68">
        <f t="shared" si="70"/>
        <v>67</v>
      </c>
      <c r="M2099" s="1" t="str">
        <f>rdxc_sourceList!K2301</f>
        <v>SM-25</v>
      </c>
      <c r="N2099" s="2" t="str">
        <f>rdxc_sourceList!L2301</f>
        <v>UGRANSKY AREA</v>
      </c>
      <c r="O2099" s="14" t="str">
        <f>rdxc_sourceList!M2301</f>
        <v/>
      </c>
      <c r="P2099" s="60" t="str">
        <f>rdxc_sourceList!N2301</f>
        <v>0</v>
      </c>
      <c r="Q2099" s="60" t="str">
        <f>rdxc_sourceList!O2301</f>
        <v>0</v>
      </c>
      <c r="R2099" s="60" t="str">
        <f>rdxc_sourceList!P2301</f>
        <v>0</v>
      </c>
      <c r="S2099" t="str">
        <f>rdxc_sourceList!Q2301</f>
        <v/>
      </c>
      <c r="T2099" s="99" t="str">
        <f t="shared" si="71"/>
        <v>2098|67|SM-25|UGRANSKY AREA||0|0|0|</v>
      </c>
    </row>
    <row r="2100" spans="11:20">
      <c r="K2100">
        <v>2099</v>
      </c>
      <c r="L2100" s="68">
        <f t="shared" si="70"/>
        <v>67</v>
      </c>
      <c r="M2100" s="1" t="str">
        <f>rdxc_sourceList!K2302</f>
        <v>SM-26</v>
      </c>
      <c r="N2100" s="2" t="str">
        <f>rdxc_sourceList!L2302</f>
        <v>HISLAVICHSKY AREA</v>
      </c>
      <c r="O2100" s="14" t="str">
        <f>rdxc_sourceList!M2302</f>
        <v/>
      </c>
      <c r="P2100" s="60" t="str">
        <f>rdxc_sourceList!N2302</f>
        <v>0</v>
      </c>
      <c r="Q2100" s="60" t="str">
        <f>rdxc_sourceList!O2302</f>
        <v>0</v>
      </c>
      <c r="R2100" s="60" t="str">
        <f>rdxc_sourceList!P2302</f>
        <v>0</v>
      </c>
      <c r="S2100" t="str">
        <f>rdxc_sourceList!Q2302</f>
        <v/>
      </c>
      <c r="T2100" s="99" t="str">
        <f t="shared" si="71"/>
        <v>2099|67|SM-26|HISLAVICHSKY AREA||0|0|0|</v>
      </c>
    </row>
    <row r="2101" spans="11:20">
      <c r="K2101">
        <v>2100</v>
      </c>
      <c r="L2101" s="68">
        <f t="shared" si="70"/>
        <v>67</v>
      </c>
      <c r="M2101" s="1" t="str">
        <f>rdxc_sourceList!K2303</f>
        <v>SM-27</v>
      </c>
      <c r="N2101" s="2" t="str">
        <f>rdxc_sourceList!L2303</f>
        <v>HOLM-ZHIRKOVSKIY AREA</v>
      </c>
      <c r="O2101" s="14" t="str">
        <f>rdxc_sourceList!M2303</f>
        <v/>
      </c>
      <c r="P2101" s="60" t="str">
        <f>rdxc_sourceList!N2303</f>
        <v>0</v>
      </c>
      <c r="Q2101" s="60" t="str">
        <f>rdxc_sourceList!O2303</f>
        <v>0</v>
      </c>
      <c r="R2101" s="60" t="str">
        <f>rdxc_sourceList!P2303</f>
        <v>0</v>
      </c>
      <c r="S2101" t="str">
        <f>rdxc_sourceList!Q2303</f>
        <v/>
      </c>
      <c r="T2101" s="99" t="str">
        <f t="shared" si="71"/>
        <v>2100|67|SM-27|HOLM-ZHIRKOVSKIY AREA||0|0|0|</v>
      </c>
    </row>
    <row r="2102" spans="11:20">
      <c r="K2102">
        <v>2101</v>
      </c>
      <c r="L2102" s="68">
        <f t="shared" si="70"/>
        <v>67</v>
      </c>
      <c r="M2102" s="1" t="str">
        <f>rdxc_sourceList!K2304</f>
        <v>SM-28</v>
      </c>
      <c r="N2102" s="2" t="str">
        <f>rdxc_sourceList!L2304</f>
        <v>SHUMYACHSKY AREA</v>
      </c>
      <c r="O2102" s="14" t="str">
        <f>rdxc_sourceList!M2304</f>
        <v/>
      </c>
      <c r="P2102" s="60" t="str">
        <f>rdxc_sourceList!N2304</f>
        <v>0</v>
      </c>
      <c r="Q2102" s="60" t="str">
        <f>rdxc_sourceList!O2304</f>
        <v>0</v>
      </c>
      <c r="R2102" s="60" t="str">
        <f>rdxc_sourceList!P2304</f>
        <v>0</v>
      </c>
      <c r="S2102" t="str">
        <f>rdxc_sourceList!Q2304</f>
        <v/>
      </c>
      <c r="T2102" s="99" t="str">
        <f t="shared" si="71"/>
        <v>2101|67|SM-28|SHUMYACHSKY AREA||0|0|0|</v>
      </c>
    </row>
    <row r="2103" spans="11:20">
      <c r="K2103">
        <v>2102</v>
      </c>
      <c r="L2103" s="68">
        <f t="shared" si="70"/>
        <v>67</v>
      </c>
      <c r="M2103" s="1" t="str">
        <f>rdxc_sourceList!K2305</f>
        <v>SM-29</v>
      </c>
      <c r="N2103" s="2" t="str">
        <f>rdxc_sourceList!L2305</f>
        <v>YARTSEVSKY AREA / incl. YaRTsEVO/</v>
      </c>
      <c r="O2103" s="14" t="str">
        <f>rdxc_sourceList!M2305</f>
        <v/>
      </c>
      <c r="P2103" s="60" t="str">
        <f>rdxc_sourceList!N2305</f>
        <v>0</v>
      </c>
      <c r="Q2103" s="60" t="str">
        <f>rdxc_sourceList!O2305</f>
        <v>0</v>
      </c>
      <c r="R2103" s="60" t="str">
        <f>rdxc_sourceList!P2305</f>
        <v>0</v>
      </c>
      <c r="S2103" t="str">
        <f>rdxc_sourceList!Q2305</f>
        <v/>
      </c>
      <c r="T2103" s="99" t="str">
        <f t="shared" si="71"/>
        <v>2102|67|SM-29|YARTSEVSKY AREA / incl. YaRTsEVO/||0|0|0|</v>
      </c>
    </row>
    <row r="2104" spans="11:20">
      <c r="K2104">
        <v>2103</v>
      </c>
      <c r="L2104" s="68">
        <f t="shared" si="70"/>
        <v>68</v>
      </c>
      <c r="M2104" s="77" t="str">
        <f>rdxc_sourceList!K2309</f>
        <v>SO-01</v>
      </c>
      <c r="N2104" s="78" t="str">
        <f>rdxc_sourceList!L2309</f>
        <v>ZATERECHNY DISTRICT of VLADIKAVKAZ</v>
      </c>
      <c r="O2104" s="79" t="str">
        <f>rdxc_sourceList!M2309</f>
        <v/>
      </c>
      <c r="P2104" s="80" t="str">
        <f>rdxc_sourceList!N2309</f>
        <v>0</v>
      </c>
      <c r="Q2104" s="80" t="str">
        <f>rdxc_sourceList!O2309</f>
        <v>0</v>
      </c>
      <c r="R2104" s="80" t="str">
        <f>rdxc_sourceList!P2309</f>
        <v>0</v>
      </c>
      <c r="S2104" s="81" t="str">
        <f>rdxc_sourceList!Q2309</f>
        <v/>
      </c>
      <c r="T2104" s="99" t="str">
        <f t="shared" si="71"/>
        <v>2103|68|SO-01|ZATERECHNY DISTRICT of VLADIKAVKAZ||0|0|0|</v>
      </c>
    </row>
    <row r="2105" spans="11:20">
      <c r="K2105">
        <v>2104</v>
      </c>
      <c r="L2105" s="68">
        <f t="shared" si="70"/>
        <v>68</v>
      </c>
      <c r="M2105" s="1" t="str">
        <f>rdxc_sourceList!K2310</f>
        <v>SO-02</v>
      </c>
      <c r="N2105" s="2" t="str">
        <f>rdxc_sourceList!L2310</f>
        <v>IRISTONSKY DISTRICT of VLADIKAVKAZ</v>
      </c>
      <c r="O2105" s="14" t="str">
        <f>rdxc_sourceList!M2310</f>
        <v/>
      </c>
      <c r="P2105" s="60" t="str">
        <f>rdxc_sourceList!N2310</f>
        <v>0</v>
      </c>
      <c r="Q2105" s="60" t="str">
        <f>rdxc_sourceList!O2310</f>
        <v>0</v>
      </c>
      <c r="R2105" s="60" t="str">
        <f>rdxc_sourceList!P2310</f>
        <v>0</v>
      </c>
      <c r="S2105" t="str">
        <f>rdxc_sourceList!Q2310</f>
        <v/>
      </c>
      <c r="T2105" s="99" t="str">
        <f t="shared" si="71"/>
        <v>2104|68|SO-02|IRISTONSKY DISTRICT of VLADIKAVKAZ||0|0|0|</v>
      </c>
    </row>
    <row r="2106" spans="11:20">
      <c r="K2106">
        <v>2105</v>
      </c>
      <c r="L2106" s="68">
        <f t="shared" si="70"/>
        <v>68</v>
      </c>
      <c r="M2106" s="1" t="str">
        <f>rdxc_sourceList!K2311</f>
        <v>SO-03</v>
      </c>
      <c r="N2106" s="2" t="str">
        <f>rdxc_sourceList!L2311</f>
        <v>INDUSTRIALNY DISTRICT of VLADIKAVKAZ</v>
      </c>
      <c r="O2106" s="14" t="str">
        <f>rdxc_sourceList!M2311</f>
        <v/>
      </c>
      <c r="P2106" s="60" t="str">
        <f>rdxc_sourceList!N2311</f>
        <v>0</v>
      </c>
      <c r="Q2106" s="60" t="str">
        <f>rdxc_sourceList!O2311</f>
        <v>0</v>
      </c>
      <c r="R2106" s="60" t="str">
        <f>rdxc_sourceList!P2311</f>
        <v>0</v>
      </c>
      <c r="S2106" t="str">
        <f>rdxc_sourceList!Q2311</f>
        <v/>
      </c>
      <c r="T2106" s="99" t="str">
        <f t="shared" si="71"/>
        <v>2105|68|SO-03|INDUSTRIALNY DISTRICT of VLADIKAVKAZ||0|0|0|</v>
      </c>
    </row>
    <row r="2107" spans="11:20">
      <c r="K2107">
        <v>2106</v>
      </c>
      <c r="L2107" s="68">
        <f t="shared" si="70"/>
        <v>68</v>
      </c>
      <c r="M2107" s="1" t="str">
        <f>rdxc_sourceList!K2312</f>
        <v>SO-04</v>
      </c>
      <c r="N2107" s="2" t="str">
        <f>rdxc_sourceList!L2312</f>
        <v>SEVEROZAPADNY DISTRICT of VLADIKAVKAZ</v>
      </c>
      <c r="O2107" s="14" t="str">
        <f>rdxc_sourceList!M2312</f>
        <v/>
      </c>
      <c r="P2107" s="60" t="str">
        <f>rdxc_sourceList!N2312</f>
        <v>0</v>
      </c>
      <c r="Q2107" s="60" t="str">
        <f>rdxc_sourceList!O2312</f>
        <v>0</v>
      </c>
      <c r="R2107" s="60" t="str">
        <f>rdxc_sourceList!P2312</f>
        <v>0</v>
      </c>
      <c r="S2107" t="str">
        <f>rdxc_sourceList!Q2312</f>
        <v/>
      </c>
      <c r="T2107" s="99" t="str">
        <f t="shared" si="71"/>
        <v>2106|68|SO-04|SEVEROZAPADNY DISTRICT of VLADIKAVKAZ||0|0|0|</v>
      </c>
    </row>
    <row r="2108" spans="11:20">
      <c r="K2108">
        <v>2107</v>
      </c>
      <c r="L2108" s="68">
        <f t="shared" si="70"/>
        <v>68</v>
      </c>
      <c r="M2108" s="1" t="str">
        <f>rdxc_sourceList!K2313</f>
        <v>SO-05</v>
      </c>
      <c r="N2108" s="2" t="str">
        <f>rdxc_sourceList!L2313</f>
        <v>ALAGIRSKY AREA / incl. ALAGIR /</v>
      </c>
      <c r="O2108" s="14" t="str">
        <f>rdxc_sourceList!M2313</f>
        <v/>
      </c>
      <c r="P2108" s="60" t="str">
        <f>rdxc_sourceList!N2313</f>
        <v>0</v>
      </c>
      <c r="Q2108" s="60" t="str">
        <f>rdxc_sourceList!O2313</f>
        <v>0</v>
      </c>
      <c r="R2108" s="60" t="str">
        <f>rdxc_sourceList!P2313</f>
        <v>0</v>
      </c>
      <c r="S2108" t="str">
        <f>rdxc_sourceList!Q2313</f>
        <v/>
      </c>
      <c r="T2108" s="99" t="str">
        <f t="shared" si="71"/>
        <v>2107|68|SO-05|ALAGIRSKY AREA / incl. ALAGIR /||0|0|0|</v>
      </c>
    </row>
    <row r="2109" spans="11:20">
      <c r="K2109">
        <v>2108</v>
      </c>
      <c r="L2109" s="68">
        <f t="shared" si="70"/>
        <v>68</v>
      </c>
      <c r="M2109" s="1" t="str">
        <f>rdxc_sourceList!K2314</f>
        <v>SO-06</v>
      </c>
      <c r="N2109" s="2" t="str">
        <f>rdxc_sourceList!L2314</f>
        <v>ARDONSKY AREA / incl. ARDON/</v>
      </c>
      <c r="O2109" s="14" t="str">
        <f>rdxc_sourceList!M2314</f>
        <v/>
      </c>
      <c r="P2109" s="60" t="str">
        <f>rdxc_sourceList!N2314</f>
        <v>0</v>
      </c>
      <c r="Q2109" s="60" t="str">
        <f>rdxc_sourceList!O2314</f>
        <v>0</v>
      </c>
      <c r="R2109" s="60" t="str">
        <f>rdxc_sourceList!P2314</f>
        <v>0</v>
      </c>
      <c r="S2109" t="str">
        <f>rdxc_sourceList!Q2314</f>
        <v/>
      </c>
      <c r="T2109" s="99" t="str">
        <f t="shared" si="71"/>
        <v>2108|68|SO-06|ARDONSKY AREA / incl. ARDON/||0|0|0|</v>
      </c>
    </row>
    <row r="2110" spans="11:20">
      <c r="K2110">
        <v>2109</v>
      </c>
      <c r="L2110" s="68">
        <f t="shared" si="70"/>
        <v>68</v>
      </c>
      <c r="M2110" s="1" t="str">
        <f>rdxc_sourceList!K2315</f>
        <v>SO-07</v>
      </c>
      <c r="N2110" s="2" t="str">
        <f>rdxc_sourceList!L2315</f>
        <v>DIGORSKY AREA / incl. DIGORA/</v>
      </c>
      <c r="O2110" s="14" t="str">
        <f>rdxc_sourceList!M2315</f>
        <v/>
      </c>
      <c r="P2110" s="60" t="str">
        <f>rdxc_sourceList!N2315</f>
        <v>0</v>
      </c>
      <c r="Q2110" s="60" t="str">
        <f>rdxc_sourceList!O2315</f>
        <v>0</v>
      </c>
      <c r="R2110" s="60" t="str">
        <f>rdxc_sourceList!P2315</f>
        <v>0</v>
      </c>
      <c r="S2110" t="str">
        <f>rdxc_sourceList!Q2315</f>
        <v/>
      </c>
      <c r="T2110" s="99" t="str">
        <f t="shared" si="71"/>
        <v>2109|68|SO-07|DIGORSKY AREA / incl. DIGORA/||0|0|0|</v>
      </c>
    </row>
    <row r="2111" spans="11:20">
      <c r="K2111">
        <v>2110</v>
      </c>
      <c r="L2111" s="68">
        <f t="shared" si="70"/>
        <v>68</v>
      </c>
      <c r="M2111" s="1" t="str">
        <f>rdxc_sourceList!K2316</f>
        <v>SO-08</v>
      </c>
      <c r="N2111" s="2" t="str">
        <f>rdxc_sourceList!L2316</f>
        <v>IRAFSKY AREA</v>
      </c>
      <c r="O2111" s="14" t="str">
        <f>rdxc_sourceList!M2316</f>
        <v/>
      </c>
      <c r="P2111" s="60" t="str">
        <f>rdxc_sourceList!N2316</f>
        <v>0</v>
      </c>
      <c r="Q2111" s="60" t="str">
        <f>rdxc_sourceList!O2316</f>
        <v>0</v>
      </c>
      <c r="R2111" s="60" t="str">
        <f>rdxc_sourceList!P2316</f>
        <v>0</v>
      </c>
      <c r="S2111" t="str">
        <f>rdxc_sourceList!Q2316</f>
        <v/>
      </c>
      <c r="T2111" s="99" t="str">
        <f t="shared" si="71"/>
        <v>2110|68|SO-08|IRAFSKY AREA||0|0|0|</v>
      </c>
    </row>
    <row r="2112" spans="11:20">
      <c r="K2112">
        <v>2111</v>
      </c>
      <c r="L2112" s="68">
        <f t="shared" si="70"/>
        <v>68</v>
      </c>
      <c r="M2112" s="1" t="str">
        <f>rdxc_sourceList!K2317</f>
        <v>SO-09</v>
      </c>
      <c r="N2112" s="2" t="str">
        <f>rdxc_sourceList!L2317</f>
        <v>KIROVSKY AREA</v>
      </c>
      <c r="O2112" s="14" t="str">
        <f>rdxc_sourceList!M2317</f>
        <v/>
      </c>
      <c r="P2112" s="60" t="str">
        <f>rdxc_sourceList!N2317</f>
        <v>0</v>
      </c>
      <c r="Q2112" s="60" t="str">
        <f>rdxc_sourceList!O2317</f>
        <v>0</v>
      </c>
      <c r="R2112" s="60" t="str">
        <f>rdxc_sourceList!P2317</f>
        <v>0</v>
      </c>
      <c r="S2112" t="str">
        <f>rdxc_sourceList!Q2317</f>
        <v/>
      </c>
      <c r="T2112" s="99" t="str">
        <f t="shared" si="71"/>
        <v>2111|68|SO-09|KIROVSKY AREA||0|0|0|</v>
      </c>
    </row>
    <row r="2113" spans="11:20">
      <c r="K2113">
        <v>2112</v>
      </c>
      <c r="L2113" s="68">
        <f t="shared" si="70"/>
        <v>68</v>
      </c>
      <c r="M2113" s="1" t="str">
        <f>rdxc_sourceList!K2318</f>
        <v>SO-10</v>
      </c>
      <c r="N2113" s="2" t="str">
        <f>rdxc_sourceList!L2318</f>
        <v>MOZDOKSKY AREA / incl. MOZDOK /</v>
      </c>
      <c r="O2113" s="14" t="str">
        <f>rdxc_sourceList!M2318</f>
        <v/>
      </c>
      <c r="P2113" s="60" t="str">
        <f>rdxc_sourceList!N2318</f>
        <v>0</v>
      </c>
      <c r="Q2113" s="60" t="str">
        <f>rdxc_sourceList!O2318</f>
        <v>0</v>
      </c>
      <c r="R2113" s="60" t="str">
        <f>rdxc_sourceList!P2318</f>
        <v>0</v>
      </c>
      <c r="S2113" t="str">
        <f>rdxc_sourceList!Q2318</f>
        <v/>
      </c>
      <c r="T2113" s="99" t="str">
        <f t="shared" si="71"/>
        <v>2112|68|SO-10|MOZDOKSKY AREA / incl. MOZDOK /||0|0|0|</v>
      </c>
    </row>
    <row r="2114" spans="11:20">
      <c r="K2114">
        <v>2113</v>
      </c>
      <c r="L2114" s="68">
        <f t="shared" si="70"/>
        <v>68</v>
      </c>
      <c r="M2114" s="1" t="str">
        <f>rdxc_sourceList!K2319</f>
        <v>SO-11</v>
      </c>
      <c r="N2114" s="2" t="str">
        <f>rdxc_sourceList!L2319</f>
        <v>PRAVOBEREZHNY AREA / incl. BESLAN /</v>
      </c>
      <c r="O2114" s="14" t="str">
        <f>rdxc_sourceList!M2319</f>
        <v/>
      </c>
      <c r="P2114" s="60" t="str">
        <f>rdxc_sourceList!N2319</f>
        <v>0</v>
      </c>
      <c r="Q2114" s="60" t="str">
        <f>rdxc_sourceList!O2319</f>
        <v>0</v>
      </c>
      <c r="R2114" s="60" t="str">
        <f>rdxc_sourceList!P2319</f>
        <v>0</v>
      </c>
      <c r="S2114" t="str">
        <f>rdxc_sourceList!Q2319</f>
        <v/>
      </c>
      <c r="T2114" s="99" t="str">
        <f t="shared" si="71"/>
        <v>2113|68|SO-11|PRAVOBEREZHNY AREA / incl. BESLAN /||0|0|0|</v>
      </c>
    </row>
    <row r="2115" spans="11:20">
      <c r="K2115">
        <v>2114</v>
      </c>
      <c r="L2115" s="68">
        <f t="shared" ref="L2115:L2178" si="72">VLOOKUP(LEFT(M2115,2),$B$2:$C$92,2,0)</f>
        <v>68</v>
      </c>
      <c r="M2115" s="1" t="str">
        <f>rdxc_sourceList!K2320</f>
        <v>SO-12</v>
      </c>
      <c r="N2115" s="2" t="str">
        <f>rdxc_sourceList!L2320</f>
        <v>PRIGORODNY AREA</v>
      </c>
      <c r="O2115" s="14" t="str">
        <f>rdxc_sourceList!M2320</f>
        <v/>
      </c>
      <c r="P2115" s="60" t="str">
        <f>rdxc_sourceList!N2320</f>
        <v>0</v>
      </c>
      <c r="Q2115" s="60" t="str">
        <f>rdxc_sourceList!O2320</f>
        <v>0</v>
      </c>
      <c r="R2115" s="60" t="str">
        <f>rdxc_sourceList!P2320</f>
        <v>0</v>
      </c>
      <c r="S2115" t="str">
        <f>rdxc_sourceList!Q2320</f>
        <v/>
      </c>
      <c r="T2115" s="99" t="str">
        <f t="shared" ref="T2115:T2178" si="73">K2115&amp;"|"&amp;L2115&amp;"|"&amp;M2115&amp;"|"&amp;N2115&amp;"|"&amp;IF(O2115 &lt;&gt; "",TEXT(O2115,"yyyy-mm-dd"),"")&amp;"|"&amp;P2115&amp;"|"&amp;Q2115&amp;"|"&amp;R2115&amp;"|"&amp;S2115</f>
        <v>2114|68|SO-12|PRIGORODNY AREA||0|0|0|</v>
      </c>
    </row>
    <row r="2116" spans="11:20">
      <c r="K2116">
        <v>2115</v>
      </c>
      <c r="L2116" s="68">
        <f t="shared" si="72"/>
        <v>69</v>
      </c>
      <c r="M2116" s="77" t="str">
        <f>rdxc_sourceList!K2324</f>
        <v>SP-01</v>
      </c>
      <c r="N2116" s="78" t="str">
        <f>rdxc_sourceList!L2324</f>
        <v>ADMIRALTEISKY DISTRICT ST. PETERSBURG</v>
      </c>
      <c r="O2116" s="79" t="str">
        <f>rdxc_sourceList!M2324</f>
        <v/>
      </c>
      <c r="P2116" s="80" t="str">
        <f>rdxc_sourceList!N2324</f>
        <v>0</v>
      </c>
      <c r="Q2116" s="80" t="str">
        <f>rdxc_sourceList!O2324</f>
        <v>0</v>
      </c>
      <c r="R2116" s="80" t="str">
        <f>rdxc_sourceList!P2324</f>
        <v>0</v>
      </c>
      <c r="S2116" s="81" t="str">
        <f>rdxc_sourceList!Q2324</f>
        <v/>
      </c>
      <c r="T2116" s="99" t="str">
        <f t="shared" si="73"/>
        <v>2115|69|SP-01|ADMIRALTEISKY DISTRICT ST. PETERSBURG||0|0|0|</v>
      </c>
    </row>
    <row r="2117" spans="11:20">
      <c r="K2117">
        <v>2116</v>
      </c>
      <c r="L2117" s="68">
        <f t="shared" si="72"/>
        <v>69</v>
      </c>
      <c r="M2117" s="1" t="str">
        <f>rdxc_sourceList!K2325</f>
        <v>SP-02</v>
      </c>
      <c r="N2117" s="2" t="str">
        <f>rdxc_sourceList!L2325</f>
        <v>VASILEOSTROVSKY DISTRICT ST. PETERSBURG</v>
      </c>
      <c r="O2117" s="14" t="str">
        <f>rdxc_sourceList!M2325</f>
        <v/>
      </c>
      <c r="P2117" s="60" t="str">
        <f>rdxc_sourceList!N2325</f>
        <v>0</v>
      </c>
      <c r="Q2117" s="60" t="str">
        <f>rdxc_sourceList!O2325</f>
        <v>0</v>
      </c>
      <c r="R2117" s="60" t="str">
        <f>rdxc_sourceList!P2325</f>
        <v>0</v>
      </c>
      <c r="S2117" t="str">
        <f>rdxc_sourceList!Q2325</f>
        <v/>
      </c>
      <c r="T2117" s="99" t="str">
        <f t="shared" si="73"/>
        <v>2116|69|SP-02|VASILEOSTROVSKY DISTRICT ST. PETERSBURG||0|0|0|</v>
      </c>
    </row>
    <row r="2118" spans="11:20">
      <c r="K2118">
        <v>2117</v>
      </c>
      <c r="L2118" s="68">
        <f t="shared" si="72"/>
        <v>69</v>
      </c>
      <c r="M2118" s="1" t="str">
        <f>rdxc_sourceList!K2326</f>
        <v>SP-03</v>
      </c>
      <c r="N2118" s="2" t="str">
        <f>rdxc_sourceList!L2326</f>
        <v>VYBORGSKY DISTRICT ST. PETERSBURG</v>
      </c>
      <c r="O2118" s="14" t="str">
        <f>rdxc_sourceList!M2326</f>
        <v/>
      </c>
      <c r="P2118" s="60" t="str">
        <f>rdxc_sourceList!N2326</f>
        <v>0</v>
      </c>
      <c r="Q2118" s="60" t="str">
        <f>rdxc_sourceList!O2326</f>
        <v>0</v>
      </c>
      <c r="R2118" s="60" t="str">
        <f>rdxc_sourceList!P2326</f>
        <v>0</v>
      </c>
      <c r="S2118" t="str">
        <f>rdxc_sourceList!Q2326</f>
        <v/>
      </c>
      <c r="T2118" s="99" t="str">
        <f t="shared" si="73"/>
        <v>2117|69|SP-03|VYBORGSKY DISTRICT ST. PETERSBURG||0|0|0|</v>
      </c>
    </row>
    <row r="2119" spans="11:20">
      <c r="K2119">
        <v>2118</v>
      </c>
      <c r="L2119" s="68">
        <f t="shared" si="72"/>
        <v>69</v>
      </c>
      <c r="M2119" s="1" t="str">
        <f>rdxc_sourceList!K2327</f>
        <v>SP-04</v>
      </c>
      <c r="N2119" s="2" t="str">
        <f>rdxc_sourceList!L2327</f>
        <v>KALININSKY DISTRICT ST. PETERSBURG</v>
      </c>
      <c r="O2119" s="14" t="str">
        <f>rdxc_sourceList!M2327</f>
        <v/>
      </c>
      <c r="P2119" s="60" t="str">
        <f>rdxc_sourceList!N2327</f>
        <v>0</v>
      </c>
      <c r="Q2119" s="60" t="str">
        <f>rdxc_sourceList!O2327</f>
        <v>0</v>
      </c>
      <c r="R2119" s="60" t="str">
        <f>rdxc_sourceList!P2327</f>
        <v>0</v>
      </c>
      <c r="S2119" t="str">
        <f>rdxc_sourceList!Q2327</f>
        <v/>
      </c>
      <c r="T2119" s="99" t="str">
        <f t="shared" si="73"/>
        <v>2118|69|SP-04|KALININSKY DISTRICT ST. PETERSBURG||0|0|0|</v>
      </c>
    </row>
    <row r="2120" spans="11:20">
      <c r="K2120">
        <v>2119</v>
      </c>
      <c r="L2120" s="68">
        <f t="shared" si="72"/>
        <v>69</v>
      </c>
      <c r="M2120" s="1" t="str">
        <f>rdxc_sourceList!K2328</f>
        <v>SP-05</v>
      </c>
      <c r="N2120" s="2" t="str">
        <f>rdxc_sourceList!L2328</f>
        <v>KIROVSKY DISTRICT ST. PETERSBURG</v>
      </c>
      <c r="O2120" s="14" t="str">
        <f>rdxc_sourceList!M2328</f>
        <v/>
      </c>
      <c r="P2120" s="60" t="str">
        <f>rdxc_sourceList!N2328</f>
        <v>0</v>
      </c>
      <c r="Q2120" s="60" t="str">
        <f>rdxc_sourceList!O2328</f>
        <v>0</v>
      </c>
      <c r="R2120" s="60" t="str">
        <f>rdxc_sourceList!P2328</f>
        <v>0</v>
      </c>
      <c r="S2120" t="str">
        <f>rdxc_sourceList!Q2328</f>
        <v/>
      </c>
      <c r="T2120" s="99" t="str">
        <f t="shared" si="73"/>
        <v>2119|69|SP-05|KIROVSKY DISTRICT ST. PETERSBURG||0|0|0|</v>
      </c>
    </row>
    <row r="2121" spans="11:20">
      <c r="K2121">
        <v>2120</v>
      </c>
      <c r="L2121" s="68">
        <f t="shared" si="72"/>
        <v>69</v>
      </c>
      <c r="M2121" s="1" t="str">
        <f>rdxc_sourceList!K2329</f>
        <v>SP-06</v>
      </c>
      <c r="N2121" s="2" t="str">
        <f>rdxc_sourceList!L2329</f>
        <v>KOLPINO DISTRICT ST. PETERSBURG</v>
      </c>
      <c r="O2121" s="14" t="str">
        <f>rdxc_sourceList!M2329</f>
        <v/>
      </c>
      <c r="P2121" s="60" t="str">
        <f>rdxc_sourceList!N2329</f>
        <v>0</v>
      </c>
      <c r="Q2121" s="60" t="str">
        <f>rdxc_sourceList!O2329</f>
        <v>0</v>
      </c>
      <c r="R2121" s="60" t="str">
        <f>rdxc_sourceList!P2329</f>
        <v>0</v>
      </c>
      <c r="S2121" t="str">
        <f>rdxc_sourceList!Q2329</f>
        <v/>
      </c>
      <c r="T2121" s="99" t="str">
        <f t="shared" si="73"/>
        <v>2120|69|SP-06|KOLPINO DISTRICT ST. PETERSBURG||0|0|0|</v>
      </c>
    </row>
    <row r="2122" spans="11:20">
      <c r="K2122">
        <v>2121</v>
      </c>
      <c r="L2122" s="68">
        <f t="shared" si="72"/>
        <v>69</v>
      </c>
      <c r="M2122" s="1" t="str">
        <f>rdxc_sourceList!K2330</f>
        <v>SP-07</v>
      </c>
      <c r="N2122" s="2" t="str">
        <f>rdxc_sourceList!L2330</f>
        <v>KRASNOGVARDEISKY DISTRICT ST. PETERSBURG</v>
      </c>
      <c r="O2122" s="14" t="str">
        <f>rdxc_sourceList!M2330</f>
        <v/>
      </c>
      <c r="P2122" s="60" t="str">
        <f>rdxc_sourceList!N2330</f>
        <v>0</v>
      </c>
      <c r="Q2122" s="60" t="str">
        <f>rdxc_sourceList!O2330</f>
        <v>0</v>
      </c>
      <c r="R2122" s="60" t="str">
        <f>rdxc_sourceList!P2330</f>
        <v>0</v>
      </c>
      <c r="S2122" t="str">
        <f>rdxc_sourceList!Q2330</f>
        <v/>
      </c>
      <c r="T2122" s="99" t="str">
        <f t="shared" si="73"/>
        <v>2121|69|SP-07|KRASNOGVARDEISKY DISTRICT ST. PETERSBURG||0|0|0|</v>
      </c>
    </row>
    <row r="2123" spans="11:20">
      <c r="K2123">
        <v>2122</v>
      </c>
      <c r="L2123" s="68">
        <f t="shared" si="72"/>
        <v>69</v>
      </c>
      <c r="M2123" s="1" t="str">
        <f>rdxc_sourceList!K2331</f>
        <v>SP-08</v>
      </c>
      <c r="N2123" s="2" t="str">
        <f>rdxc_sourceList!L2331</f>
        <v>KRASNOSELSKY DISTRICT ST. PETERSBURG</v>
      </c>
      <c r="O2123" s="14" t="str">
        <f>rdxc_sourceList!M2331</f>
        <v/>
      </c>
      <c r="P2123" s="60" t="str">
        <f>rdxc_sourceList!N2331</f>
        <v>0</v>
      </c>
      <c r="Q2123" s="60" t="str">
        <f>rdxc_sourceList!O2331</f>
        <v>0</v>
      </c>
      <c r="R2123" s="60" t="str">
        <f>rdxc_sourceList!P2331</f>
        <v>0</v>
      </c>
      <c r="S2123" t="str">
        <f>rdxc_sourceList!Q2331</f>
        <v/>
      </c>
      <c r="T2123" s="99" t="str">
        <f t="shared" si="73"/>
        <v>2122|69|SP-08|KRASNOSELSKY DISTRICT ST. PETERSBURG||0|0|0|</v>
      </c>
    </row>
    <row r="2124" spans="11:20">
      <c r="K2124">
        <v>2123</v>
      </c>
      <c r="L2124" s="68">
        <f t="shared" si="72"/>
        <v>69</v>
      </c>
      <c r="M2124" s="1" t="str">
        <f>rdxc_sourceList!K2332</f>
        <v>SP-09</v>
      </c>
      <c r="N2124" s="2" t="str">
        <f>rdxc_sourceList!L2332</f>
        <v>KRONSHTADT DISTRICT ST. PETERSBURG</v>
      </c>
      <c r="O2124" s="14" t="str">
        <f>rdxc_sourceList!M2332</f>
        <v/>
      </c>
      <c r="P2124" s="60" t="str">
        <f>rdxc_sourceList!N2332</f>
        <v>0</v>
      </c>
      <c r="Q2124" s="60" t="str">
        <f>rdxc_sourceList!O2332</f>
        <v>0</v>
      </c>
      <c r="R2124" s="60" t="str">
        <f>rdxc_sourceList!P2332</f>
        <v>0</v>
      </c>
      <c r="S2124" t="str">
        <f>rdxc_sourceList!Q2332</f>
        <v/>
      </c>
      <c r="T2124" s="99" t="str">
        <f t="shared" si="73"/>
        <v>2123|69|SP-09|KRONSHTADT DISTRICT ST. PETERSBURG||0|0|0|</v>
      </c>
    </row>
    <row r="2125" spans="11:20">
      <c r="K2125">
        <v>2124</v>
      </c>
      <c r="L2125" s="68">
        <f t="shared" si="72"/>
        <v>69</v>
      </c>
      <c r="M2125" s="1" t="str">
        <f>rdxc_sourceList!K2333</f>
        <v>SP-10</v>
      </c>
      <c r="N2125" s="2" t="str">
        <f>rdxc_sourceList!L2333</f>
        <v>KURORTNY DISTRICT ST. PETERSBURG</v>
      </c>
      <c r="O2125" s="14" t="str">
        <f>rdxc_sourceList!M2333</f>
        <v/>
      </c>
      <c r="P2125" s="60" t="str">
        <f>rdxc_sourceList!N2333</f>
        <v>0</v>
      </c>
      <c r="Q2125" s="60" t="str">
        <f>rdxc_sourceList!O2333</f>
        <v>0</v>
      </c>
      <c r="R2125" s="60" t="str">
        <f>rdxc_sourceList!P2333</f>
        <v>0</v>
      </c>
      <c r="S2125" t="str">
        <f>rdxc_sourceList!Q2333</f>
        <v/>
      </c>
      <c r="T2125" s="99" t="str">
        <f t="shared" si="73"/>
        <v>2124|69|SP-10|KURORTNY DISTRICT ST. PETERSBURG||0|0|0|</v>
      </c>
    </row>
    <row r="2126" spans="11:20">
      <c r="K2126">
        <v>2125</v>
      </c>
      <c r="L2126" s="68">
        <f t="shared" si="72"/>
        <v>69</v>
      </c>
      <c r="M2126" s="1" t="str">
        <f>rdxc_sourceList!K2334</f>
        <v>SP-11</v>
      </c>
      <c r="N2126" s="2" t="str">
        <f>rdxc_sourceList!L2334</f>
        <v>deleted</v>
      </c>
      <c r="O2126" s="14" t="str">
        <f>rdxc_sourceList!M2334</f>
        <v/>
      </c>
      <c r="P2126" s="60" t="str">
        <f>rdxc_sourceList!N2334</f>
        <v>1</v>
      </c>
      <c r="Q2126" s="60" t="str">
        <f>rdxc_sourceList!O2334</f>
        <v>0</v>
      </c>
      <c r="R2126" s="60" t="str">
        <f>rdxc_sourceList!P2334</f>
        <v>1</v>
      </c>
      <c r="S2126" t="str">
        <f>rdxc_sourceList!Q2334</f>
        <v>SP-17</v>
      </c>
      <c r="T2126" s="99" t="str">
        <f t="shared" si="73"/>
        <v>2125|69|SP-11|deleted||1|0|1|SP-17</v>
      </c>
    </row>
    <row r="2127" spans="11:20">
      <c r="K2127">
        <v>2126</v>
      </c>
      <c r="L2127" s="68">
        <f t="shared" si="72"/>
        <v>69</v>
      </c>
      <c r="M2127" s="1" t="str">
        <f>rdxc_sourceList!K2335</f>
        <v>SP-12</v>
      </c>
      <c r="N2127" s="2" t="str">
        <f>rdxc_sourceList!L2335</f>
        <v>PRIMORSKY DISTRICT ST. PETERSBURG</v>
      </c>
      <c r="O2127" s="14" t="str">
        <f>rdxc_sourceList!M2335</f>
        <v/>
      </c>
      <c r="P2127" s="60" t="str">
        <f>rdxc_sourceList!N2335</f>
        <v>0</v>
      </c>
      <c r="Q2127" s="60" t="str">
        <f>rdxc_sourceList!O2335</f>
        <v>0</v>
      </c>
      <c r="R2127" s="60" t="str">
        <f>rdxc_sourceList!P2335</f>
        <v>0</v>
      </c>
      <c r="S2127" t="str">
        <f>rdxc_sourceList!Q2335</f>
        <v/>
      </c>
      <c r="T2127" s="99" t="str">
        <f t="shared" si="73"/>
        <v>2126|69|SP-12|PRIMORSKY DISTRICT ST. PETERSBURG||0|0|0|</v>
      </c>
    </row>
    <row r="2128" spans="11:20">
      <c r="K2128">
        <v>2127</v>
      </c>
      <c r="L2128" s="68">
        <f t="shared" si="72"/>
        <v>69</v>
      </c>
      <c r="M2128" s="1" t="str">
        <f>rdxc_sourceList!K2336</f>
        <v>SP-13</v>
      </c>
      <c r="N2128" s="2" t="str">
        <f>rdxc_sourceList!L2336</f>
        <v>MOSKOVSKY DISTRICT ST. PETERSBURG</v>
      </c>
      <c r="O2128" s="14" t="str">
        <f>rdxc_sourceList!M2336</f>
        <v/>
      </c>
      <c r="P2128" s="60" t="str">
        <f>rdxc_sourceList!N2336</f>
        <v>0</v>
      </c>
      <c r="Q2128" s="60" t="str">
        <f>rdxc_sourceList!O2336</f>
        <v>0</v>
      </c>
      <c r="R2128" s="60" t="str">
        <f>rdxc_sourceList!P2336</f>
        <v>0</v>
      </c>
      <c r="S2128" t="str">
        <f>rdxc_sourceList!Q2336</f>
        <v/>
      </c>
      <c r="T2128" s="99" t="str">
        <f t="shared" si="73"/>
        <v>2127|69|SP-13|MOSKOVSKY DISTRICT ST. PETERSBURG||0|0|0|</v>
      </c>
    </row>
    <row r="2129" spans="11:20">
      <c r="K2129">
        <v>2128</v>
      </c>
      <c r="L2129" s="68">
        <f t="shared" si="72"/>
        <v>69</v>
      </c>
      <c r="M2129" s="1" t="str">
        <f>rdxc_sourceList!K2337</f>
        <v>SP-14</v>
      </c>
      <c r="N2129" s="2" t="str">
        <f>rdxc_sourceList!L2337</f>
        <v>NEVSKY DISTRICT ST. PETERSBURG</v>
      </c>
      <c r="O2129" s="14" t="str">
        <f>rdxc_sourceList!M2337</f>
        <v/>
      </c>
      <c r="P2129" s="60" t="str">
        <f>rdxc_sourceList!N2337</f>
        <v>0</v>
      </c>
      <c r="Q2129" s="60" t="str">
        <f>rdxc_sourceList!O2337</f>
        <v>0</v>
      </c>
      <c r="R2129" s="60" t="str">
        <f>rdxc_sourceList!P2337</f>
        <v>0</v>
      </c>
      <c r="S2129" t="str">
        <f>rdxc_sourceList!Q2337</f>
        <v/>
      </c>
      <c r="T2129" s="99" t="str">
        <f t="shared" si="73"/>
        <v>2128|69|SP-14|NEVSKY DISTRICT ST. PETERSBURG||0|0|0|</v>
      </c>
    </row>
    <row r="2130" spans="11:20">
      <c r="K2130">
        <v>2129</v>
      </c>
      <c r="L2130" s="68">
        <f t="shared" si="72"/>
        <v>69</v>
      </c>
      <c r="M2130" s="1" t="str">
        <f>rdxc_sourceList!K2338</f>
        <v>SP-15</v>
      </c>
      <c r="N2130" s="2" t="str">
        <f>rdxc_sourceList!L2338</f>
        <v>deleted</v>
      </c>
      <c r="O2130" s="14" t="str">
        <f>rdxc_sourceList!M2338</f>
        <v/>
      </c>
      <c r="P2130" s="60" t="str">
        <f>rdxc_sourceList!N2338</f>
        <v>1</v>
      </c>
      <c r="Q2130" s="60" t="str">
        <f>rdxc_sourceList!O2338</f>
        <v>0</v>
      </c>
      <c r="R2130" s="60" t="str">
        <f>rdxc_sourceList!P2338</f>
        <v>1</v>
      </c>
      <c r="S2130" t="str">
        <f>rdxc_sourceList!Q2338</f>
        <v>SP-18</v>
      </c>
      <c r="T2130" s="99" t="str">
        <f t="shared" si="73"/>
        <v>2129|69|SP-15|deleted||1|0|1|SP-18</v>
      </c>
    </row>
    <row r="2131" spans="11:20">
      <c r="K2131">
        <v>2130</v>
      </c>
      <c r="L2131" s="68">
        <f t="shared" si="72"/>
        <v>69</v>
      </c>
      <c r="M2131" s="1" t="str">
        <f>rdxc_sourceList!K2339</f>
        <v>SP-16</v>
      </c>
      <c r="N2131" s="2" t="str">
        <f>rdxc_sourceList!L2339</f>
        <v>PETROGRADSKY DISTRICT ST. PETERSBURG</v>
      </c>
      <c r="O2131" s="14" t="str">
        <f>rdxc_sourceList!M2339</f>
        <v/>
      </c>
      <c r="P2131" s="60" t="str">
        <f>rdxc_sourceList!N2339</f>
        <v>0</v>
      </c>
      <c r="Q2131" s="60" t="str">
        <f>rdxc_sourceList!O2339</f>
        <v>0</v>
      </c>
      <c r="R2131" s="60" t="str">
        <f>rdxc_sourceList!P2339</f>
        <v>0</v>
      </c>
      <c r="S2131" t="str">
        <f>rdxc_sourceList!Q2339</f>
        <v/>
      </c>
      <c r="T2131" s="99" t="str">
        <f t="shared" si="73"/>
        <v>2130|69|SP-16|PETROGRADSKY DISTRICT ST. PETERSBURG||0|0|0|</v>
      </c>
    </row>
    <row r="2132" spans="11:20">
      <c r="K2132">
        <v>2131</v>
      </c>
      <c r="L2132" s="68">
        <f t="shared" si="72"/>
        <v>69</v>
      </c>
      <c r="M2132" s="1" t="str">
        <f>rdxc_sourceList!K2340</f>
        <v>SP-17</v>
      </c>
      <c r="N2132" s="2" t="str">
        <f>rdxc_sourceList!L2340</f>
        <v>PETRODVORETS DISTRICT ST. PETERSBURG</v>
      </c>
      <c r="O2132" s="14" t="str">
        <f>rdxc_sourceList!M2340</f>
        <v/>
      </c>
      <c r="P2132" s="60" t="str">
        <f>rdxc_sourceList!N2340</f>
        <v>0</v>
      </c>
      <c r="Q2132" s="60" t="str">
        <f>rdxc_sourceList!O2340</f>
        <v>0</v>
      </c>
      <c r="R2132" s="60" t="str">
        <f>rdxc_sourceList!P2340</f>
        <v>0</v>
      </c>
      <c r="S2132" t="str">
        <f>rdxc_sourceList!Q2340</f>
        <v/>
      </c>
      <c r="T2132" s="99" t="str">
        <f t="shared" si="73"/>
        <v>2131|69|SP-17|PETRODVORETS DISTRICT ST. PETERSBURG||0|0|0|</v>
      </c>
    </row>
    <row r="2133" spans="11:20">
      <c r="K2133">
        <v>2132</v>
      </c>
      <c r="L2133" s="68">
        <f t="shared" si="72"/>
        <v>69</v>
      </c>
      <c r="M2133" s="1" t="str">
        <f>rdxc_sourceList!K2341</f>
        <v>SP-18</v>
      </c>
      <c r="N2133" s="2" t="str">
        <f>rdxc_sourceList!L2341</f>
        <v>PUSHKIN DISTRICT ST. PETERSBURG</v>
      </c>
      <c r="O2133" s="14" t="str">
        <f>rdxc_sourceList!M2341</f>
        <v/>
      </c>
      <c r="P2133" s="60" t="str">
        <f>rdxc_sourceList!N2341</f>
        <v>0</v>
      </c>
      <c r="Q2133" s="60" t="str">
        <f>rdxc_sourceList!O2341</f>
        <v>0</v>
      </c>
      <c r="R2133" s="60" t="str">
        <f>rdxc_sourceList!P2341</f>
        <v>0</v>
      </c>
      <c r="S2133" t="str">
        <f>rdxc_sourceList!Q2341</f>
        <v/>
      </c>
      <c r="T2133" s="99" t="str">
        <f t="shared" si="73"/>
        <v>2132|69|SP-18|PUSHKIN DISTRICT ST. PETERSBURG||0|0|0|</v>
      </c>
    </row>
    <row r="2134" spans="11:20">
      <c r="K2134">
        <v>2133</v>
      </c>
      <c r="L2134" s="68">
        <f t="shared" si="72"/>
        <v>69</v>
      </c>
      <c r="M2134" s="1" t="str">
        <f>rdxc_sourceList!K2342</f>
        <v>SP-19</v>
      </c>
      <c r="N2134" s="2" t="str">
        <f>rdxc_sourceList!L2342</f>
        <v>FRUNZENSKY DISTRICT ST. PETERSBURG</v>
      </c>
      <c r="O2134" s="14" t="str">
        <f>rdxc_sourceList!M2342</f>
        <v/>
      </c>
      <c r="P2134" s="60" t="str">
        <f>rdxc_sourceList!N2342</f>
        <v>0</v>
      </c>
      <c r="Q2134" s="60" t="str">
        <f>rdxc_sourceList!O2342</f>
        <v>0</v>
      </c>
      <c r="R2134" s="60" t="str">
        <f>rdxc_sourceList!P2342</f>
        <v>0</v>
      </c>
      <c r="S2134" t="str">
        <f>rdxc_sourceList!Q2342</f>
        <v/>
      </c>
      <c r="T2134" s="99" t="str">
        <f t="shared" si="73"/>
        <v>2133|69|SP-19|FRUNZENSKY DISTRICT ST. PETERSBURG||0|0|0|</v>
      </c>
    </row>
    <row r="2135" spans="11:20">
      <c r="K2135">
        <v>2134</v>
      </c>
      <c r="L2135" s="68">
        <f t="shared" si="72"/>
        <v>69</v>
      </c>
      <c r="M2135" s="1" t="str">
        <f>rdxc_sourceList!K2343</f>
        <v>SP-20</v>
      </c>
      <c r="N2135" s="2" t="str">
        <f>rdxc_sourceList!L2343</f>
        <v>CENTRALNY DISTRICT ST. PETERSBURG</v>
      </c>
      <c r="O2135" s="14" t="str">
        <f>rdxc_sourceList!M2343</f>
        <v/>
      </c>
      <c r="P2135" s="60" t="str">
        <f>rdxc_sourceList!N2343</f>
        <v>0</v>
      </c>
      <c r="Q2135" s="60" t="str">
        <f>rdxc_sourceList!O2343</f>
        <v>0</v>
      </c>
      <c r="R2135" s="60" t="str">
        <f>rdxc_sourceList!P2343</f>
        <v>0</v>
      </c>
      <c r="S2135" t="str">
        <f>rdxc_sourceList!Q2343</f>
        <v/>
      </c>
      <c r="T2135" s="99" t="str">
        <f t="shared" si="73"/>
        <v>2134|69|SP-20|CENTRALNY DISTRICT ST. PETERSBURG||0|0|0|</v>
      </c>
    </row>
    <row r="2136" spans="11:20">
      <c r="K2136">
        <v>2135</v>
      </c>
      <c r="L2136" s="68">
        <f t="shared" si="72"/>
        <v>70</v>
      </c>
      <c r="M2136" s="77" t="str">
        <f>rdxc_sourceList!K2347</f>
        <v>SR-01</v>
      </c>
      <c r="N2136" s="78" t="str">
        <f>rdxc_sourceList!L2347</f>
        <v>ZHELEZNODOROZHNY DISTRICT of SAMARA</v>
      </c>
      <c r="O2136" s="79" t="str">
        <f>rdxc_sourceList!M2347</f>
        <v/>
      </c>
      <c r="P2136" s="80" t="str">
        <f>rdxc_sourceList!N2347</f>
        <v>0</v>
      </c>
      <c r="Q2136" s="80" t="str">
        <f>rdxc_sourceList!O2347</f>
        <v>0</v>
      </c>
      <c r="R2136" s="80" t="str">
        <f>rdxc_sourceList!P2347</f>
        <v>0</v>
      </c>
      <c r="S2136" s="81" t="str">
        <f>rdxc_sourceList!Q2347</f>
        <v/>
      </c>
      <c r="T2136" s="99" t="str">
        <f t="shared" si="73"/>
        <v>2135|70|SR-01|ZHELEZNODOROZHNY DISTRICT of SAMARA||0|0|0|</v>
      </c>
    </row>
    <row r="2137" spans="11:20">
      <c r="K2137">
        <v>2136</v>
      </c>
      <c r="L2137" s="68">
        <f t="shared" si="72"/>
        <v>70</v>
      </c>
      <c r="M2137" s="1" t="str">
        <f>rdxc_sourceList!K2348</f>
        <v>SR-02</v>
      </c>
      <c r="N2137" s="2" t="str">
        <f>rdxc_sourceList!L2348</f>
        <v>KIROVSKY DISTRICT of SAMARA</v>
      </c>
      <c r="O2137" s="14" t="str">
        <f>rdxc_sourceList!M2348</f>
        <v/>
      </c>
      <c r="P2137" s="60" t="str">
        <f>rdxc_sourceList!N2348</f>
        <v>0</v>
      </c>
      <c r="Q2137" s="60" t="str">
        <f>rdxc_sourceList!O2348</f>
        <v>0</v>
      </c>
      <c r="R2137" s="60" t="str">
        <f>rdxc_sourceList!P2348</f>
        <v>0</v>
      </c>
      <c r="S2137" t="str">
        <f>rdxc_sourceList!Q2348</f>
        <v/>
      </c>
      <c r="T2137" s="99" t="str">
        <f t="shared" si="73"/>
        <v>2136|70|SR-02|KIROVSKY DISTRICT of SAMARA||0|0|0|</v>
      </c>
    </row>
    <row r="2138" spans="11:20">
      <c r="K2138">
        <v>2137</v>
      </c>
      <c r="L2138" s="68">
        <f t="shared" si="72"/>
        <v>70</v>
      </c>
      <c r="M2138" s="1" t="str">
        <f>rdxc_sourceList!K2349</f>
        <v>SR-03</v>
      </c>
      <c r="N2138" s="2" t="str">
        <f>rdxc_sourceList!L2349</f>
        <v>KRASNOGLINSKY DISTRICT of SAMARA</v>
      </c>
      <c r="O2138" s="14" t="str">
        <f>rdxc_sourceList!M2349</f>
        <v/>
      </c>
      <c r="P2138" s="60" t="str">
        <f>rdxc_sourceList!N2349</f>
        <v>0</v>
      </c>
      <c r="Q2138" s="60" t="str">
        <f>rdxc_sourceList!O2349</f>
        <v>0</v>
      </c>
      <c r="R2138" s="60" t="str">
        <f>rdxc_sourceList!P2349</f>
        <v>0</v>
      </c>
      <c r="S2138" t="str">
        <f>rdxc_sourceList!Q2349</f>
        <v/>
      </c>
      <c r="T2138" s="99" t="str">
        <f t="shared" si="73"/>
        <v>2137|70|SR-03|KRASNOGLINSKY DISTRICT of SAMARA||0|0|0|</v>
      </c>
    </row>
    <row r="2139" spans="11:20">
      <c r="K2139">
        <v>2138</v>
      </c>
      <c r="L2139" s="68">
        <f t="shared" si="72"/>
        <v>70</v>
      </c>
      <c r="M2139" s="1" t="str">
        <f>rdxc_sourceList!K2350</f>
        <v>SR-04</v>
      </c>
      <c r="N2139" s="2" t="str">
        <f>rdxc_sourceList!L2350</f>
        <v>KUIBYSHEVSKY DISTRICT of SAMARA</v>
      </c>
      <c r="O2139" s="14" t="str">
        <f>rdxc_sourceList!M2350</f>
        <v/>
      </c>
      <c r="P2139" s="60" t="str">
        <f>rdxc_sourceList!N2350</f>
        <v>0</v>
      </c>
      <c r="Q2139" s="60" t="str">
        <f>rdxc_sourceList!O2350</f>
        <v>0</v>
      </c>
      <c r="R2139" s="60" t="str">
        <f>rdxc_sourceList!P2350</f>
        <v>0</v>
      </c>
      <c r="S2139" t="str">
        <f>rdxc_sourceList!Q2350</f>
        <v/>
      </c>
      <c r="T2139" s="99" t="str">
        <f t="shared" si="73"/>
        <v>2138|70|SR-04|KUIBYSHEVSKY DISTRICT of SAMARA||0|0|0|</v>
      </c>
    </row>
    <row r="2140" spans="11:20">
      <c r="K2140">
        <v>2139</v>
      </c>
      <c r="L2140" s="68">
        <f t="shared" si="72"/>
        <v>70</v>
      </c>
      <c r="M2140" s="1" t="str">
        <f>rdxc_sourceList!K2351</f>
        <v>SR-05</v>
      </c>
      <c r="N2140" s="2" t="str">
        <f>rdxc_sourceList!L2351</f>
        <v>LENINSKY DISTRICT of SAMARA</v>
      </c>
      <c r="O2140" s="14" t="str">
        <f>rdxc_sourceList!M2351</f>
        <v/>
      </c>
      <c r="P2140" s="60" t="str">
        <f>rdxc_sourceList!N2351</f>
        <v>0</v>
      </c>
      <c r="Q2140" s="60" t="str">
        <f>rdxc_sourceList!O2351</f>
        <v>0</v>
      </c>
      <c r="R2140" s="60" t="str">
        <f>rdxc_sourceList!P2351</f>
        <v>0</v>
      </c>
      <c r="S2140" t="str">
        <f>rdxc_sourceList!Q2351</f>
        <v/>
      </c>
      <c r="T2140" s="99" t="str">
        <f t="shared" si="73"/>
        <v>2139|70|SR-05|LENINSKY DISTRICT of SAMARA||0|0|0|</v>
      </c>
    </row>
    <row r="2141" spans="11:20">
      <c r="K2141">
        <v>2140</v>
      </c>
      <c r="L2141" s="68">
        <f t="shared" si="72"/>
        <v>70</v>
      </c>
      <c r="M2141" s="1" t="str">
        <f>rdxc_sourceList!K2352</f>
        <v>SR-06</v>
      </c>
      <c r="N2141" s="2" t="str">
        <f>rdxc_sourceList!L2352</f>
        <v>OKTYABRSKY DISTRICT of SAMARA</v>
      </c>
      <c r="O2141" s="14" t="str">
        <f>rdxc_sourceList!M2352</f>
        <v/>
      </c>
      <c r="P2141" s="60" t="str">
        <f>rdxc_sourceList!N2352</f>
        <v>0</v>
      </c>
      <c r="Q2141" s="60" t="str">
        <f>rdxc_sourceList!O2352</f>
        <v>0</v>
      </c>
      <c r="R2141" s="60" t="str">
        <f>rdxc_sourceList!P2352</f>
        <v>0</v>
      </c>
      <c r="S2141" t="str">
        <f>rdxc_sourceList!Q2352</f>
        <v/>
      </c>
      <c r="T2141" s="99" t="str">
        <f t="shared" si="73"/>
        <v>2140|70|SR-06|OKTYABRSKY DISTRICT of SAMARA||0|0|0|</v>
      </c>
    </row>
    <row r="2142" spans="11:20">
      <c r="K2142">
        <v>2141</v>
      </c>
      <c r="L2142" s="68">
        <f t="shared" si="72"/>
        <v>70</v>
      </c>
      <c r="M2142" s="1" t="str">
        <f>rdxc_sourceList!K2353</f>
        <v>SR-07</v>
      </c>
      <c r="N2142" s="2" t="str">
        <f>rdxc_sourceList!L2353</f>
        <v>INDUSTRIALNY DISTRICT of SAMARA</v>
      </c>
      <c r="O2142" s="14" t="str">
        <f>rdxc_sourceList!M2353</f>
        <v/>
      </c>
      <c r="P2142" s="60" t="str">
        <f>rdxc_sourceList!N2353</f>
        <v>0</v>
      </c>
      <c r="Q2142" s="60" t="str">
        <f>rdxc_sourceList!O2353</f>
        <v>0</v>
      </c>
      <c r="R2142" s="60" t="str">
        <f>rdxc_sourceList!P2353</f>
        <v>0</v>
      </c>
      <c r="S2142" t="str">
        <f>rdxc_sourceList!Q2353</f>
        <v/>
      </c>
      <c r="T2142" s="99" t="str">
        <f t="shared" si="73"/>
        <v>2141|70|SR-07|INDUSTRIALNY DISTRICT of SAMARA||0|0|0|</v>
      </c>
    </row>
    <row r="2143" spans="11:20">
      <c r="K2143">
        <v>2142</v>
      </c>
      <c r="L2143" s="68">
        <f t="shared" si="72"/>
        <v>70</v>
      </c>
      <c r="M2143" s="1" t="str">
        <f>rdxc_sourceList!K2354</f>
        <v>SR-08</v>
      </c>
      <c r="N2143" s="2" t="str">
        <f>rdxc_sourceList!L2354</f>
        <v>SAMARSKY DISTRICT of SAMARA</v>
      </c>
      <c r="O2143" s="14" t="str">
        <f>rdxc_sourceList!M2354</f>
        <v/>
      </c>
      <c r="P2143" s="60" t="str">
        <f>rdxc_sourceList!N2354</f>
        <v>0</v>
      </c>
      <c r="Q2143" s="60" t="str">
        <f>rdxc_sourceList!O2354</f>
        <v>0</v>
      </c>
      <c r="R2143" s="60" t="str">
        <f>rdxc_sourceList!P2354</f>
        <v>0</v>
      </c>
      <c r="S2143" t="str">
        <f>rdxc_sourceList!Q2354</f>
        <v/>
      </c>
      <c r="T2143" s="99" t="str">
        <f t="shared" si="73"/>
        <v>2142|70|SR-08|SAMARSKY DISTRICT of SAMARA||0|0|0|</v>
      </c>
    </row>
    <row r="2144" spans="11:20">
      <c r="K2144">
        <v>2143</v>
      </c>
      <c r="L2144" s="68">
        <f t="shared" si="72"/>
        <v>70</v>
      </c>
      <c r="M2144" s="1" t="str">
        <f>rdxc_sourceList!K2355</f>
        <v>SR-09</v>
      </c>
      <c r="N2144" s="2" t="str">
        <f>rdxc_sourceList!L2355</f>
        <v>SOVETSKY DISTRICT of SAMARA</v>
      </c>
      <c r="O2144" s="14" t="str">
        <f>rdxc_sourceList!M2355</f>
        <v/>
      </c>
      <c r="P2144" s="60" t="str">
        <f>rdxc_sourceList!N2355</f>
        <v>0</v>
      </c>
      <c r="Q2144" s="60" t="str">
        <f>rdxc_sourceList!O2355</f>
        <v>0</v>
      </c>
      <c r="R2144" s="60" t="str">
        <f>rdxc_sourceList!P2355</f>
        <v>0</v>
      </c>
      <c r="S2144" t="str">
        <f>rdxc_sourceList!Q2355</f>
        <v/>
      </c>
      <c r="T2144" s="99" t="str">
        <f t="shared" si="73"/>
        <v>2143|70|SR-09|SOVETSKY DISTRICT of SAMARA||0|0|0|</v>
      </c>
    </row>
    <row r="2145" spans="11:20">
      <c r="K2145">
        <v>2144</v>
      </c>
      <c r="L2145" s="68">
        <f t="shared" si="72"/>
        <v>70</v>
      </c>
      <c r="M2145" s="1" t="str">
        <f>rdxc_sourceList!K2356</f>
        <v>SR-10</v>
      </c>
      <c r="N2145" s="2" t="str">
        <f>rdxc_sourceList!L2356</f>
        <v>AVTOZAVODSKY DISTRICT of TOLYATTI</v>
      </c>
      <c r="O2145" s="14" t="str">
        <f>rdxc_sourceList!M2356</f>
        <v/>
      </c>
      <c r="P2145" s="60" t="str">
        <f>rdxc_sourceList!N2356</f>
        <v>0</v>
      </c>
      <c r="Q2145" s="60" t="str">
        <f>rdxc_sourceList!O2356</f>
        <v>0</v>
      </c>
      <c r="R2145" s="60" t="str">
        <f>rdxc_sourceList!P2356</f>
        <v>0</v>
      </c>
      <c r="S2145" t="str">
        <f>rdxc_sourceList!Q2356</f>
        <v/>
      </c>
      <c r="T2145" s="99" t="str">
        <f t="shared" si="73"/>
        <v>2144|70|SR-10|AVTOZAVODSKY DISTRICT of TOLYATTI||0|0|0|</v>
      </c>
    </row>
    <row r="2146" spans="11:20">
      <c r="K2146">
        <v>2145</v>
      </c>
      <c r="L2146" s="68">
        <f t="shared" si="72"/>
        <v>70</v>
      </c>
      <c r="M2146" s="1" t="str">
        <f>rdxc_sourceList!K2357</f>
        <v>SR-11</v>
      </c>
      <c r="N2146" s="2" t="str">
        <f>rdxc_sourceList!L2357</f>
        <v>KOMSOMOLSKY DISTRICT of TOLYATTI</v>
      </c>
      <c r="O2146" s="14" t="str">
        <f>rdxc_sourceList!M2357</f>
        <v/>
      </c>
      <c r="P2146" s="60" t="str">
        <f>rdxc_sourceList!N2357</f>
        <v>0</v>
      </c>
      <c r="Q2146" s="60" t="str">
        <f>rdxc_sourceList!O2357</f>
        <v>0</v>
      </c>
      <c r="R2146" s="60" t="str">
        <f>rdxc_sourceList!P2357</f>
        <v>0</v>
      </c>
      <c r="S2146" t="str">
        <f>rdxc_sourceList!Q2357</f>
        <v/>
      </c>
      <c r="T2146" s="99" t="str">
        <f t="shared" si="73"/>
        <v>2145|70|SR-11|KOMSOMOLSKY DISTRICT of TOLYATTI||0|0|0|</v>
      </c>
    </row>
    <row r="2147" spans="11:20">
      <c r="K2147">
        <v>2146</v>
      </c>
      <c r="L2147" s="68">
        <f t="shared" si="72"/>
        <v>70</v>
      </c>
      <c r="M2147" s="1" t="str">
        <f>rdxc_sourceList!K2358</f>
        <v>SR-12</v>
      </c>
      <c r="N2147" s="2" t="str">
        <f>rdxc_sourceList!L2358</f>
        <v>CENTRALNY DISTRICT of TOLYATTI</v>
      </c>
      <c r="O2147" s="14" t="str">
        <f>rdxc_sourceList!M2358</f>
        <v/>
      </c>
      <c r="P2147" s="60" t="str">
        <f>rdxc_sourceList!N2358</f>
        <v>0</v>
      </c>
      <c r="Q2147" s="60" t="str">
        <f>rdxc_sourceList!O2358</f>
        <v>0</v>
      </c>
      <c r="R2147" s="60" t="str">
        <f>rdxc_sourceList!P2358</f>
        <v>0</v>
      </c>
      <c r="S2147" t="str">
        <f>rdxc_sourceList!Q2358</f>
        <v/>
      </c>
      <c r="T2147" s="99" t="str">
        <f t="shared" si="73"/>
        <v>2146|70|SR-12|CENTRALNY DISTRICT of TOLYATTI||0|0|0|</v>
      </c>
    </row>
    <row r="2148" spans="11:20">
      <c r="K2148">
        <v>2147</v>
      </c>
      <c r="L2148" s="68">
        <f t="shared" si="72"/>
        <v>70</v>
      </c>
      <c r="M2148" s="1" t="str">
        <f>rdxc_sourceList!K2359</f>
        <v>SR-13</v>
      </c>
      <c r="N2148" s="2" t="str">
        <f>rdxc_sourceList!L2359</f>
        <v>ZHIGULYOVSK</v>
      </c>
      <c r="O2148" s="14" t="str">
        <f>rdxc_sourceList!M2359</f>
        <v/>
      </c>
      <c r="P2148" s="60" t="str">
        <f>rdxc_sourceList!N2359</f>
        <v>0</v>
      </c>
      <c r="Q2148" s="60" t="str">
        <f>rdxc_sourceList!O2359</f>
        <v>0</v>
      </c>
      <c r="R2148" s="60" t="str">
        <f>rdxc_sourceList!P2359</f>
        <v>0</v>
      </c>
      <c r="S2148" t="str">
        <f>rdxc_sourceList!Q2359</f>
        <v/>
      </c>
      <c r="T2148" s="99" t="str">
        <f t="shared" si="73"/>
        <v>2147|70|SR-13|ZHIGULYOVSK||0|0|0|</v>
      </c>
    </row>
    <row r="2149" spans="11:20">
      <c r="K2149">
        <v>2148</v>
      </c>
      <c r="L2149" s="68">
        <f t="shared" si="72"/>
        <v>70</v>
      </c>
      <c r="M2149" s="1" t="str">
        <f>rdxc_sourceList!K2360</f>
        <v>SR-14</v>
      </c>
      <c r="N2149" s="2" t="str">
        <f>rdxc_sourceList!L2360</f>
        <v>KINEL`</v>
      </c>
      <c r="O2149" s="14" t="str">
        <f>rdxc_sourceList!M2360</f>
        <v/>
      </c>
      <c r="P2149" s="60" t="str">
        <f>rdxc_sourceList!N2360</f>
        <v>0</v>
      </c>
      <c r="Q2149" s="60" t="str">
        <f>rdxc_sourceList!O2360</f>
        <v>0</v>
      </c>
      <c r="R2149" s="60" t="str">
        <f>rdxc_sourceList!P2360</f>
        <v>0</v>
      </c>
      <c r="S2149" t="str">
        <f>rdxc_sourceList!Q2360</f>
        <v/>
      </c>
      <c r="T2149" s="99" t="str">
        <f t="shared" si="73"/>
        <v>2148|70|SR-14|KINEL`||0|0|0|</v>
      </c>
    </row>
    <row r="2150" spans="11:20">
      <c r="K2150">
        <v>2149</v>
      </c>
      <c r="L2150" s="68">
        <f t="shared" si="72"/>
        <v>70</v>
      </c>
      <c r="M2150" s="1" t="str">
        <f>rdxc_sourceList!K2361</f>
        <v>SR-15</v>
      </c>
      <c r="N2150" s="2" t="str">
        <f>rdxc_sourceList!L2361</f>
        <v>NOVOKUYBYSHEVSK</v>
      </c>
      <c r="O2150" s="14" t="str">
        <f>rdxc_sourceList!M2361</f>
        <v/>
      </c>
      <c r="P2150" s="60" t="str">
        <f>rdxc_sourceList!N2361</f>
        <v>0</v>
      </c>
      <c r="Q2150" s="60" t="str">
        <f>rdxc_sourceList!O2361</f>
        <v>0</v>
      </c>
      <c r="R2150" s="60" t="str">
        <f>rdxc_sourceList!P2361</f>
        <v>0</v>
      </c>
      <c r="S2150" t="str">
        <f>rdxc_sourceList!Q2361</f>
        <v/>
      </c>
      <c r="T2150" s="99" t="str">
        <f t="shared" si="73"/>
        <v>2149|70|SR-15|NOVOKUYBYSHEVSK||0|0|0|</v>
      </c>
    </row>
    <row r="2151" spans="11:20">
      <c r="K2151">
        <v>2150</v>
      </c>
      <c r="L2151" s="68">
        <f t="shared" si="72"/>
        <v>70</v>
      </c>
      <c r="M2151" s="1" t="str">
        <f>rdxc_sourceList!K2362</f>
        <v>SR-16</v>
      </c>
      <c r="N2151" s="2" t="str">
        <f>rdxc_sourceList!L2362</f>
        <v>OKTYABRSK</v>
      </c>
      <c r="O2151" s="14" t="str">
        <f>rdxc_sourceList!M2362</f>
        <v/>
      </c>
      <c r="P2151" s="60" t="str">
        <f>rdxc_sourceList!N2362</f>
        <v>0</v>
      </c>
      <c r="Q2151" s="60" t="str">
        <f>rdxc_sourceList!O2362</f>
        <v>0</v>
      </c>
      <c r="R2151" s="60" t="str">
        <f>rdxc_sourceList!P2362</f>
        <v>0</v>
      </c>
      <c r="S2151" t="str">
        <f>rdxc_sourceList!Q2362</f>
        <v/>
      </c>
      <c r="T2151" s="99" t="str">
        <f t="shared" si="73"/>
        <v>2150|70|SR-16|OKTYABRSK||0|0|0|</v>
      </c>
    </row>
    <row r="2152" spans="11:20">
      <c r="K2152">
        <v>2151</v>
      </c>
      <c r="L2152" s="68">
        <f t="shared" si="72"/>
        <v>70</v>
      </c>
      <c r="M2152" s="1" t="str">
        <f>rdxc_sourceList!K2363</f>
        <v>SR-17</v>
      </c>
      <c r="N2152" s="2" t="str">
        <f>rdxc_sourceList!L2363</f>
        <v>OTRADNY</v>
      </c>
      <c r="O2152" s="14" t="str">
        <f>rdxc_sourceList!M2363</f>
        <v/>
      </c>
      <c r="P2152" s="60" t="str">
        <f>rdxc_sourceList!N2363</f>
        <v>0</v>
      </c>
      <c r="Q2152" s="60" t="str">
        <f>rdxc_sourceList!O2363</f>
        <v>0</v>
      </c>
      <c r="R2152" s="60" t="str">
        <f>rdxc_sourceList!P2363</f>
        <v>0</v>
      </c>
      <c r="S2152" t="str">
        <f>rdxc_sourceList!Q2363</f>
        <v/>
      </c>
      <c r="T2152" s="99" t="str">
        <f t="shared" si="73"/>
        <v>2151|70|SR-17|OTRADNY||0|0|0|</v>
      </c>
    </row>
    <row r="2153" spans="11:20">
      <c r="K2153">
        <v>2152</v>
      </c>
      <c r="L2153" s="68">
        <f t="shared" si="72"/>
        <v>70</v>
      </c>
      <c r="M2153" s="1" t="str">
        <f>rdxc_sourceList!K2364</f>
        <v>SR-18</v>
      </c>
      <c r="N2153" s="2" t="str">
        <f>rdxc_sourceList!L2364</f>
        <v>POKHVISTNEVO</v>
      </c>
      <c r="O2153" s="14" t="str">
        <f>rdxc_sourceList!M2364</f>
        <v/>
      </c>
      <c r="P2153" s="60" t="str">
        <f>rdxc_sourceList!N2364</f>
        <v>0</v>
      </c>
      <c r="Q2153" s="60" t="str">
        <f>rdxc_sourceList!O2364</f>
        <v>0</v>
      </c>
      <c r="R2153" s="60" t="str">
        <f>rdxc_sourceList!P2364</f>
        <v>0</v>
      </c>
      <c r="S2153" t="str">
        <f>rdxc_sourceList!Q2364</f>
        <v/>
      </c>
      <c r="T2153" s="99" t="str">
        <f t="shared" si="73"/>
        <v>2152|70|SR-18|POKHVISTNEVO||0|0|0|</v>
      </c>
    </row>
    <row r="2154" spans="11:20">
      <c r="K2154">
        <v>2153</v>
      </c>
      <c r="L2154" s="68">
        <f t="shared" si="72"/>
        <v>70</v>
      </c>
      <c r="M2154" s="1" t="str">
        <f>rdxc_sourceList!K2365</f>
        <v>SR-19</v>
      </c>
      <c r="N2154" s="2" t="str">
        <f>rdxc_sourceList!L2365</f>
        <v>SYZRAN</v>
      </c>
      <c r="O2154" s="14" t="str">
        <f>rdxc_sourceList!M2365</f>
        <v/>
      </c>
      <c r="P2154" s="60" t="str">
        <f>rdxc_sourceList!N2365</f>
        <v>0</v>
      </c>
      <c r="Q2154" s="60" t="str">
        <f>rdxc_sourceList!O2365</f>
        <v>0</v>
      </c>
      <c r="R2154" s="60" t="str">
        <f>rdxc_sourceList!P2365</f>
        <v>0</v>
      </c>
      <c r="S2154" t="str">
        <f>rdxc_sourceList!Q2365</f>
        <v/>
      </c>
      <c r="T2154" s="99" t="str">
        <f t="shared" si="73"/>
        <v>2153|70|SR-19|SYZRAN||0|0|0|</v>
      </c>
    </row>
    <row r="2155" spans="11:20">
      <c r="K2155">
        <v>2154</v>
      </c>
      <c r="L2155" s="68">
        <f t="shared" si="72"/>
        <v>70</v>
      </c>
      <c r="M2155" s="1" t="str">
        <f>rdxc_sourceList!K2366</f>
        <v>SR-20</v>
      </c>
      <c r="N2155" s="2" t="str">
        <f>rdxc_sourceList!L2366</f>
        <v>CHAPAEVSK</v>
      </c>
      <c r="O2155" s="14" t="str">
        <f>rdxc_sourceList!M2366</f>
        <v/>
      </c>
      <c r="P2155" s="60" t="str">
        <f>rdxc_sourceList!N2366</f>
        <v>0</v>
      </c>
      <c r="Q2155" s="60" t="str">
        <f>rdxc_sourceList!O2366</f>
        <v>0</v>
      </c>
      <c r="R2155" s="60" t="str">
        <f>rdxc_sourceList!P2366</f>
        <v>0</v>
      </c>
      <c r="S2155" t="str">
        <f>rdxc_sourceList!Q2366</f>
        <v/>
      </c>
      <c r="T2155" s="99" t="str">
        <f t="shared" si="73"/>
        <v>2154|70|SR-20|CHAPAEVSK||0|0|0|</v>
      </c>
    </row>
    <row r="2156" spans="11:20">
      <c r="K2156">
        <v>2155</v>
      </c>
      <c r="L2156" s="68">
        <f t="shared" si="72"/>
        <v>70</v>
      </c>
      <c r="M2156" s="1" t="str">
        <f>rdxc_sourceList!K2367</f>
        <v>SR-21</v>
      </c>
      <c r="N2156" s="2" t="str">
        <f>rdxc_sourceList!L2367</f>
        <v>ALEXEYEVSKY AREA</v>
      </c>
      <c r="O2156" s="14" t="str">
        <f>rdxc_sourceList!M2367</f>
        <v/>
      </c>
      <c r="P2156" s="60" t="str">
        <f>rdxc_sourceList!N2367</f>
        <v>0</v>
      </c>
      <c r="Q2156" s="60" t="str">
        <f>rdxc_sourceList!O2367</f>
        <v>0</v>
      </c>
      <c r="R2156" s="60" t="str">
        <f>rdxc_sourceList!P2367</f>
        <v>0</v>
      </c>
      <c r="S2156" t="str">
        <f>rdxc_sourceList!Q2367</f>
        <v/>
      </c>
      <c r="T2156" s="99" t="str">
        <f t="shared" si="73"/>
        <v>2155|70|SR-21|ALEXEYEVSKY AREA||0|0|0|</v>
      </c>
    </row>
    <row r="2157" spans="11:20">
      <c r="K2157">
        <v>2156</v>
      </c>
      <c r="L2157" s="68">
        <f t="shared" si="72"/>
        <v>70</v>
      </c>
      <c r="M2157" s="1" t="str">
        <f>rdxc_sourceList!K2368</f>
        <v>SR-22</v>
      </c>
      <c r="N2157" s="2" t="str">
        <f>rdxc_sourceList!L2368</f>
        <v>BEZENCHUKSKY AREA</v>
      </c>
      <c r="O2157" s="14" t="str">
        <f>rdxc_sourceList!M2368</f>
        <v/>
      </c>
      <c r="P2157" s="60" t="str">
        <f>rdxc_sourceList!N2368</f>
        <v>0</v>
      </c>
      <c r="Q2157" s="60" t="str">
        <f>rdxc_sourceList!O2368</f>
        <v>0</v>
      </c>
      <c r="R2157" s="60" t="str">
        <f>rdxc_sourceList!P2368</f>
        <v>0</v>
      </c>
      <c r="S2157" t="str">
        <f>rdxc_sourceList!Q2368</f>
        <v/>
      </c>
      <c r="T2157" s="99" t="str">
        <f t="shared" si="73"/>
        <v>2156|70|SR-22|BEZENCHUKSKY AREA||0|0|0|</v>
      </c>
    </row>
    <row r="2158" spans="11:20">
      <c r="K2158">
        <v>2157</v>
      </c>
      <c r="L2158" s="68">
        <f t="shared" si="72"/>
        <v>70</v>
      </c>
      <c r="M2158" s="1" t="str">
        <f>rdxc_sourceList!K2369</f>
        <v>SR-23</v>
      </c>
      <c r="N2158" s="2" t="str">
        <f>rdxc_sourceList!L2369</f>
        <v>BOGATOVSKY AREA</v>
      </c>
      <c r="O2158" s="14" t="str">
        <f>rdxc_sourceList!M2369</f>
        <v/>
      </c>
      <c r="P2158" s="60" t="str">
        <f>rdxc_sourceList!N2369</f>
        <v>0</v>
      </c>
      <c r="Q2158" s="60" t="str">
        <f>rdxc_sourceList!O2369</f>
        <v>0</v>
      </c>
      <c r="R2158" s="60" t="str">
        <f>rdxc_sourceList!P2369</f>
        <v>0</v>
      </c>
      <c r="S2158" t="str">
        <f>rdxc_sourceList!Q2369</f>
        <v/>
      </c>
      <c r="T2158" s="99" t="str">
        <f t="shared" si="73"/>
        <v>2157|70|SR-23|BOGATOVSKY AREA||0|0|0|</v>
      </c>
    </row>
    <row r="2159" spans="11:20">
      <c r="K2159">
        <v>2158</v>
      </c>
      <c r="L2159" s="68">
        <f t="shared" si="72"/>
        <v>70</v>
      </c>
      <c r="M2159" s="1" t="str">
        <f>rdxc_sourceList!K2370</f>
        <v>SR-24</v>
      </c>
      <c r="N2159" s="2" t="str">
        <f>rdxc_sourceList!L2370</f>
        <v>BOLSHEGLUSHITSKY AREA</v>
      </c>
      <c r="O2159" s="14" t="str">
        <f>rdxc_sourceList!M2370</f>
        <v/>
      </c>
      <c r="P2159" s="60" t="str">
        <f>rdxc_sourceList!N2370</f>
        <v>0</v>
      </c>
      <c r="Q2159" s="60" t="str">
        <f>rdxc_sourceList!O2370</f>
        <v>0</v>
      </c>
      <c r="R2159" s="60" t="str">
        <f>rdxc_sourceList!P2370</f>
        <v>0</v>
      </c>
      <c r="S2159" t="str">
        <f>rdxc_sourceList!Q2370</f>
        <v/>
      </c>
      <c r="T2159" s="99" t="str">
        <f t="shared" si="73"/>
        <v>2158|70|SR-24|BOLSHEGLUSHITSKY AREA||0|0|0|</v>
      </c>
    </row>
    <row r="2160" spans="11:20">
      <c r="K2160">
        <v>2159</v>
      </c>
      <c r="L2160" s="68">
        <f t="shared" si="72"/>
        <v>70</v>
      </c>
      <c r="M2160" s="1" t="str">
        <f>rdxc_sourceList!K2371</f>
        <v>SR-25</v>
      </c>
      <c r="N2160" s="2" t="str">
        <f>rdxc_sourceList!L2371</f>
        <v>BOLSHECHERNIGOVSKY AREA</v>
      </c>
      <c r="O2160" s="14" t="str">
        <f>rdxc_sourceList!M2371</f>
        <v/>
      </c>
      <c r="P2160" s="60" t="str">
        <f>rdxc_sourceList!N2371</f>
        <v>0</v>
      </c>
      <c r="Q2160" s="60" t="str">
        <f>rdxc_sourceList!O2371</f>
        <v>0</v>
      </c>
      <c r="R2160" s="60" t="str">
        <f>rdxc_sourceList!P2371</f>
        <v>0</v>
      </c>
      <c r="S2160" t="str">
        <f>rdxc_sourceList!Q2371</f>
        <v/>
      </c>
      <c r="T2160" s="99" t="str">
        <f t="shared" si="73"/>
        <v>2159|70|SR-25|BOLSHECHERNIGOVSKY AREA||0|0|0|</v>
      </c>
    </row>
    <row r="2161" spans="11:20">
      <c r="K2161">
        <v>2160</v>
      </c>
      <c r="L2161" s="68">
        <f t="shared" si="72"/>
        <v>70</v>
      </c>
      <c r="M2161" s="1" t="str">
        <f>rdxc_sourceList!K2372</f>
        <v>SR-26</v>
      </c>
      <c r="N2161" s="2" t="str">
        <f>rdxc_sourceList!L2372</f>
        <v>BORSKY AREA</v>
      </c>
      <c r="O2161" s="14" t="str">
        <f>rdxc_sourceList!M2372</f>
        <v/>
      </c>
      <c r="P2161" s="60" t="str">
        <f>rdxc_sourceList!N2372</f>
        <v>0</v>
      </c>
      <c r="Q2161" s="60" t="str">
        <f>rdxc_sourceList!O2372</f>
        <v>0</v>
      </c>
      <c r="R2161" s="60" t="str">
        <f>rdxc_sourceList!P2372</f>
        <v>0</v>
      </c>
      <c r="S2161" t="str">
        <f>rdxc_sourceList!Q2372</f>
        <v/>
      </c>
      <c r="T2161" s="99" t="str">
        <f t="shared" si="73"/>
        <v>2160|70|SR-26|BORSKY AREA||0|0|0|</v>
      </c>
    </row>
    <row r="2162" spans="11:20">
      <c r="K2162">
        <v>2161</v>
      </c>
      <c r="L2162" s="68">
        <f t="shared" si="72"/>
        <v>70</v>
      </c>
      <c r="M2162" s="1" t="str">
        <f>rdxc_sourceList!K2373</f>
        <v>SR-27</v>
      </c>
      <c r="N2162" s="2" t="str">
        <f>rdxc_sourceList!L2373</f>
        <v>VOLZHSKY AREA</v>
      </c>
      <c r="O2162" s="14" t="str">
        <f>rdxc_sourceList!M2373</f>
        <v/>
      </c>
      <c r="P2162" s="60" t="str">
        <f>rdxc_sourceList!N2373</f>
        <v>0</v>
      </c>
      <c r="Q2162" s="60" t="str">
        <f>rdxc_sourceList!O2373</f>
        <v>0</v>
      </c>
      <c r="R2162" s="60" t="str">
        <f>rdxc_sourceList!P2373</f>
        <v>0</v>
      </c>
      <c r="S2162" t="str">
        <f>rdxc_sourceList!Q2373</f>
        <v/>
      </c>
      <c r="T2162" s="99" t="str">
        <f t="shared" si="73"/>
        <v>2161|70|SR-27|VOLZHSKY AREA||0|0|0|</v>
      </c>
    </row>
    <row r="2163" spans="11:20">
      <c r="K2163">
        <v>2162</v>
      </c>
      <c r="L2163" s="68">
        <f t="shared" si="72"/>
        <v>70</v>
      </c>
      <c r="M2163" s="1" t="str">
        <f>rdxc_sourceList!K2374</f>
        <v>SR-28</v>
      </c>
      <c r="N2163" s="2" t="str">
        <f>rdxc_sourceList!L2374</f>
        <v>ELKHOVSKY AREA</v>
      </c>
      <c r="O2163" s="14" t="str">
        <f>rdxc_sourceList!M2374</f>
        <v/>
      </c>
      <c r="P2163" s="60" t="str">
        <f>rdxc_sourceList!N2374</f>
        <v>0</v>
      </c>
      <c r="Q2163" s="60" t="str">
        <f>rdxc_sourceList!O2374</f>
        <v>0</v>
      </c>
      <c r="R2163" s="60" t="str">
        <f>rdxc_sourceList!P2374</f>
        <v>0</v>
      </c>
      <c r="S2163" t="str">
        <f>rdxc_sourceList!Q2374</f>
        <v/>
      </c>
      <c r="T2163" s="99" t="str">
        <f t="shared" si="73"/>
        <v>2162|70|SR-28|ELKHOVSKY AREA||0|0|0|</v>
      </c>
    </row>
    <row r="2164" spans="11:20">
      <c r="K2164">
        <v>2163</v>
      </c>
      <c r="L2164" s="68">
        <f t="shared" si="72"/>
        <v>70</v>
      </c>
      <c r="M2164" s="1" t="str">
        <f>rdxc_sourceList!K2375</f>
        <v>SR-29</v>
      </c>
      <c r="N2164" s="2" t="str">
        <f>rdxc_sourceList!L2375</f>
        <v>ISAKLINSKY AREA</v>
      </c>
      <c r="O2164" s="14" t="str">
        <f>rdxc_sourceList!M2375</f>
        <v/>
      </c>
      <c r="P2164" s="60" t="str">
        <f>rdxc_sourceList!N2375</f>
        <v>0</v>
      </c>
      <c r="Q2164" s="60" t="str">
        <f>rdxc_sourceList!O2375</f>
        <v>0</v>
      </c>
      <c r="R2164" s="60" t="str">
        <f>rdxc_sourceList!P2375</f>
        <v>0</v>
      </c>
      <c r="S2164" t="str">
        <f>rdxc_sourceList!Q2375</f>
        <v/>
      </c>
      <c r="T2164" s="99" t="str">
        <f t="shared" si="73"/>
        <v>2163|70|SR-29|ISAKLINSKY AREA||0|0|0|</v>
      </c>
    </row>
    <row r="2165" spans="11:20">
      <c r="K2165">
        <v>2164</v>
      </c>
      <c r="L2165" s="68">
        <f t="shared" si="72"/>
        <v>70</v>
      </c>
      <c r="M2165" s="1" t="str">
        <f>rdxc_sourceList!K2376</f>
        <v>SR-30</v>
      </c>
      <c r="N2165" s="2" t="str">
        <f>rdxc_sourceList!L2376</f>
        <v>KAMYSHLINSKY AREA</v>
      </c>
      <c r="O2165" s="14" t="str">
        <f>rdxc_sourceList!M2376</f>
        <v/>
      </c>
      <c r="P2165" s="60" t="str">
        <f>rdxc_sourceList!N2376</f>
        <v>0</v>
      </c>
      <c r="Q2165" s="60" t="str">
        <f>rdxc_sourceList!O2376</f>
        <v>0</v>
      </c>
      <c r="R2165" s="60" t="str">
        <f>rdxc_sourceList!P2376</f>
        <v>0</v>
      </c>
      <c r="S2165" t="str">
        <f>rdxc_sourceList!Q2376</f>
        <v/>
      </c>
      <c r="T2165" s="99" t="str">
        <f t="shared" si="73"/>
        <v>2164|70|SR-30|KAMYSHLINSKY AREA||0|0|0|</v>
      </c>
    </row>
    <row r="2166" spans="11:20">
      <c r="K2166">
        <v>2165</v>
      </c>
      <c r="L2166" s="68">
        <f t="shared" si="72"/>
        <v>70</v>
      </c>
      <c r="M2166" s="1" t="str">
        <f>rdxc_sourceList!K2377</f>
        <v>SR-31</v>
      </c>
      <c r="N2166" s="2" t="str">
        <f>rdxc_sourceList!L2377</f>
        <v>KINELSKY AREA</v>
      </c>
      <c r="O2166" s="14" t="str">
        <f>rdxc_sourceList!M2377</f>
        <v/>
      </c>
      <c r="P2166" s="60" t="str">
        <f>rdxc_sourceList!N2377</f>
        <v>0</v>
      </c>
      <c r="Q2166" s="60" t="str">
        <f>rdxc_sourceList!O2377</f>
        <v>0</v>
      </c>
      <c r="R2166" s="60" t="str">
        <f>rdxc_sourceList!P2377</f>
        <v>0</v>
      </c>
      <c r="S2166" t="str">
        <f>rdxc_sourceList!Q2377</f>
        <v/>
      </c>
      <c r="T2166" s="99" t="str">
        <f t="shared" si="73"/>
        <v>2165|70|SR-31|KINELSKY AREA||0|0|0|</v>
      </c>
    </row>
    <row r="2167" spans="11:20">
      <c r="K2167">
        <v>2166</v>
      </c>
      <c r="L2167" s="68">
        <f t="shared" si="72"/>
        <v>70</v>
      </c>
      <c r="M2167" s="1" t="str">
        <f>rdxc_sourceList!K2378</f>
        <v>SR-32</v>
      </c>
      <c r="N2167" s="2" t="str">
        <f>rdxc_sourceList!L2378</f>
        <v>KINEL-CHERKASSKIY AREA</v>
      </c>
      <c r="O2167" s="14" t="str">
        <f>rdxc_sourceList!M2378</f>
        <v/>
      </c>
      <c r="P2167" s="60" t="str">
        <f>rdxc_sourceList!N2378</f>
        <v>0</v>
      </c>
      <c r="Q2167" s="60" t="str">
        <f>rdxc_sourceList!O2378</f>
        <v>0</v>
      </c>
      <c r="R2167" s="60" t="str">
        <f>rdxc_sourceList!P2378</f>
        <v>0</v>
      </c>
      <c r="S2167" t="str">
        <f>rdxc_sourceList!Q2378</f>
        <v/>
      </c>
      <c r="T2167" s="99" t="str">
        <f t="shared" si="73"/>
        <v>2166|70|SR-32|KINEL-CHERKASSKIY AREA||0|0|0|</v>
      </c>
    </row>
    <row r="2168" spans="11:20">
      <c r="K2168">
        <v>2167</v>
      </c>
      <c r="L2168" s="68">
        <f t="shared" si="72"/>
        <v>70</v>
      </c>
      <c r="M2168" s="1" t="str">
        <f>rdxc_sourceList!K2379</f>
        <v>SR-33</v>
      </c>
      <c r="N2168" s="2" t="str">
        <f>rdxc_sourceList!L2379</f>
        <v>KLYAVLINSKY AREA</v>
      </c>
      <c r="O2168" s="14" t="str">
        <f>rdxc_sourceList!M2379</f>
        <v/>
      </c>
      <c r="P2168" s="60" t="str">
        <f>rdxc_sourceList!N2379</f>
        <v>0</v>
      </c>
      <c r="Q2168" s="60" t="str">
        <f>rdxc_sourceList!O2379</f>
        <v>0</v>
      </c>
      <c r="R2168" s="60" t="str">
        <f>rdxc_sourceList!P2379</f>
        <v>0</v>
      </c>
      <c r="S2168" t="str">
        <f>rdxc_sourceList!Q2379</f>
        <v/>
      </c>
      <c r="T2168" s="99" t="str">
        <f t="shared" si="73"/>
        <v>2167|70|SR-33|KLYAVLINSKY AREA||0|0|0|</v>
      </c>
    </row>
    <row r="2169" spans="11:20">
      <c r="K2169">
        <v>2168</v>
      </c>
      <c r="L2169" s="68">
        <f t="shared" si="72"/>
        <v>70</v>
      </c>
      <c r="M2169" s="1" t="str">
        <f>rdxc_sourceList!K2380</f>
        <v>SR-34</v>
      </c>
      <c r="N2169" s="2" t="str">
        <f>rdxc_sourceList!L2380</f>
        <v>KOSHKINSKY AREA</v>
      </c>
      <c r="O2169" s="14" t="str">
        <f>rdxc_sourceList!M2380</f>
        <v/>
      </c>
      <c r="P2169" s="60" t="str">
        <f>rdxc_sourceList!N2380</f>
        <v>0</v>
      </c>
      <c r="Q2169" s="60" t="str">
        <f>rdxc_sourceList!O2380</f>
        <v>0</v>
      </c>
      <c r="R2169" s="60" t="str">
        <f>rdxc_sourceList!P2380</f>
        <v>0</v>
      </c>
      <c r="S2169" t="str">
        <f>rdxc_sourceList!Q2380</f>
        <v/>
      </c>
      <c r="T2169" s="99" t="str">
        <f t="shared" si="73"/>
        <v>2168|70|SR-34|KOSHKINSKY AREA||0|0|0|</v>
      </c>
    </row>
    <row r="2170" spans="11:20">
      <c r="K2170">
        <v>2169</v>
      </c>
      <c r="L2170" s="68">
        <f t="shared" si="72"/>
        <v>70</v>
      </c>
      <c r="M2170" s="1" t="str">
        <f>rdxc_sourceList!K2381</f>
        <v>SR-35</v>
      </c>
      <c r="N2170" s="2" t="str">
        <f>rdxc_sourceList!L2381</f>
        <v>KRASNOARMEISKY AREA</v>
      </c>
      <c r="O2170" s="14" t="str">
        <f>rdxc_sourceList!M2381</f>
        <v/>
      </c>
      <c r="P2170" s="60" t="str">
        <f>rdxc_sourceList!N2381</f>
        <v>0</v>
      </c>
      <c r="Q2170" s="60" t="str">
        <f>rdxc_sourceList!O2381</f>
        <v>0</v>
      </c>
      <c r="R2170" s="60" t="str">
        <f>rdxc_sourceList!P2381</f>
        <v>0</v>
      </c>
      <c r="S2170" t="str">
        <f>rdxc_sourceList!Q2381</f>
        <v/>
      </c>
      <c r="T2170" s="99" t="str">
        <f t="shared" si="73"/>
        <v>2169|70|SR-35|KRASNOARMEISKY AREA||0|0|0|</v>
      </c>
    </row>
    <row r="2171" spans="11:20">
      <c r="K2171">
        <v>2170</v>
      </c>
      <c r="L2171" s="68">
        <f t="shared" si="72"/>
        <v>70</v>
      </c>
      <c r="M2171" s="1" t="str">
        <f>rdxc_sourceList!K2382</f>
        <v>SR-36</v>
      </c>
      <c r="N2171" s="2" t="str">
        <f>rdxc_sourceList!L2382</f>
        <v>KRASNOYARSK AREA</v>
      </c>
      <c r="O2171" s="14" t="str">
        <f>rdxc_sourceList!M2382</f>
        <v/>
      </c>
      <c r="P2171" s="60" t="str">
        <f>rdxc_sourceList!N2382</f>
        <v>0</v>
      </c>
      <c r="Q2171" s="60" t="str">
        <f>rdxc_sourceList!O2382</f>
        <v>0</v>
      </c>
      <c r="R2171" s="60" t="str">
        <f>rdxc_sourceList!P2382</f>
        <v>0</v>
      </c>
      <c r="S2171" t="str">
        <f>rdxc_sourceList!Q2382</f>
        <v/>
      </c>
      <c r="T2171" s="99" t="str">
        <f t="shared" si="73"/>
        <v>2170|70|SR-36|KRASNOYARSK AREA||0|0|0|</v>
      </c>
    </row>
    <row r="2172" spans="11:20">
      <c r="K2172">
        <v>2171</v>
      </c>
      <c r="L2172" s="68">
        <f t="shared" si="72"/>
        <v>70</v>
      </c>
      <c r="M2172" s="1" t="str">
        <f>rdxc_sourceList!K2383</f>
        <v>SR-37</v>
      </c>
      <c r="N2172" s="2" t="str">
        <f>rdxc_sourceList!L2383</f>
        <v>NEFTEGORSKY AREA / incl. NEFTEGORSK/</v>
      </c>
      <c r="O2172" s="14" t="str">
        <f>rdxc_sourceList!M2383</f>
        <v/>
      </c>
      <c r="P2172" s="60" t="str">
        <f>rdxc_sourceList!N2383</f>
        <v>0</v>
      </c>
      <c r="Q2172" s="60" t="str">
        <f>rdxc_sourceList!O2383</f>
        <v>0</v>
      </c>
      <c r="R2172" s="60" t="str">
        <f>rdxc_sourceList!P2383</f>
        <v>0</v>
      </c>
      <c r="S2172" t="str">
        <f>rdxc_sourceList!Q2383</f>
        <v/>
      </c>
      <c r="T2172" s="99" t="str">
        <f t="shared" si="73"/>
        <v>2171|70|SR-37|NEFTEGORSKY AREA / incl. NEFTEGORSK/||0|0|0|</v>
      </c>
    </row>
    <row r="2173" spans="11:20">
      <c r="K2173">
        <v>2172</v>
      </c>
      <c r="L2173" s="68">
        <f t="shared" si="72"/>
        <v>70</v>
      </c>
      <c r="M2173" s="1" t="str">
        <f>rdxc_sourceList!K2384</f>
        <v>SR-38</v>
      </c>
      <c r="N2173" s="2" t="str">
        <f>rdxc_sourceList!L2384</f>
        <v>PESTRAVSKY AREA</v>
      </c>
      <c r="O2173" s="14" t="str">
        <f>rdxc_sourceList!M2384</f>
        <v/>
      </c>
      <c r="P2173" s="60" t="str">
        <f>rdxc_sourceList!N2384</f>
        <v>0</v>
      </c>
      <c r="Q2173" s="60" t="str">
        <f>rdxc_sourceList!O2384</f>
        <v>0</v>
      </c>
      <c r="R2173" s="60" t="str">
        <f>rdxc_sourceList!P2384</f>
        <v>0</v>
      </c>
      <c r="S2173" t="str">
        <f>rdxc_sourceList!Q2384</f>
        <v/>
      </c>
      <c r="T2173" s="99" t="str">
        <f t="shared" si="73"/>
        <v>2172|70|SR-38|PESTRAVSKY AREA||0|0|0|</v>
      </c>
    </row>
    <row r="2174" spans="11:20">
      <c r="K2174">
        <v>2173</v>
      </c>
      <c r="L2174" s="68">
        <f t="shared" si="72"/>
        <v>70</v>
      </c>
      <c r="M2174" s="1" t="str">
        <f>rdxc_sourceList!K2385</f>
        <v>SR-39</v>
      </c>
      <c r="N2174" s="2" t="str">
        <f>rdxc_sourceList!L2385</f>
        <v>POKHVISTNEVSKY AREA</v>
      </c>
      <c r="O2174" s="14" t="str">
        <f>rdxc_sourceList!M2385</f>
        <v/>
      </c>
      <c r="P2174" s="60" t="str">
        <f>rdxc_sourceList!N2385</f>
        <v>0</v>
      </c>
      <c r="Q2174" s="60" t="str">
        <f>rdxc_sourceList!O2385</f>
        <v>0</v>
      </c>
      <c r="R2174" s="60" t="str">
        <f>rdxc_sourceList!P2385</f>
        <v>0</v>
      </c>
      <c r="S2174" t="str">
        <f>rdxc_sourceList!Q2385</f>
        <v/>
      </c>
      <c r="T2174" s="99" t="str">
        <f t="shared" si="73"/>
        <v>2173|70|SR-39|POKHVISTNEVSKY AREA||0|0|0|</v>
      </c>
    </row>
    <row r="2175" spans="11:20">
      <c r="K2175">
        <v>2174</v>
      </c>
      <c r="L2175" s="68">
        <f t="shared" si="72"/>
        <v>70</v>
      </c>
      <c r="M2175" s="1" t="str">
        <f>rdxc_sourceList!K2386</f>
        <v>SR-40</v>
      </c>
      <c r="N2175" s="2" t="str">
        <f>rdxc_sourceList!L2386</f>
        <v>PRIVOLZHSKY AREA</v>
      </c>
      <c r="O2175" s="14" t="str">
        <f>rdxc_sourceList!M2386</f>
        <v/>
      </c>
      <c r="P2175" s="60" t="str">
        <f>rdxc_sourceList!N2386</f>
        <v>0</v>
      </c>
      <c r="Q2175" s="60" t="str">
        <f>rdxc_sourceList!O2386</f>
        <v>0</v>
      </c>
      <c r="R2175" s="60" t="str">
        <f>rdxc_sourceList!P2386</f>
        <v>0</v>
      </c>
      <c r="S2175" t="str">
        <f>rdxc_sourceList!Q2386</f>
        <v/>
      </c>
      <c r="T2175" s="99" t="str">
        <f t="shared" si="73"/>
        <v>2174|70|SR-40|PRIVOLZHSKY AREA||0|0|0|</v>
      </c>
    </row>
    <row r="2176" spans="11:20">
      <c r="K2176">
        <v>2175</v>
      </c>
      <c r="L2176" s="68">
        <f t="shared" si="72"/>
        <v>70</v>
      </c>
      <c r="M2176" s="1" t="str">
        <f>rdxc_sourceList!K2387</f>
        <v>SR-41</v>
      </c>
      <c r="N2176" s="2" t="str">
        <f>rdxc_sourceList!L2387</f>
        <v>SERGIYEVSKY AREA</v>
      </c>
      <c r="O2176" s="14" t="str">
        <f>rdxc_sourceList!M2387</f>
        <v/>
      </c>
      <c r="P2176" s="60" t="str">
        <f>rdxc_sourceList!N2387</f>
        <v>0</v>
      </c>
      <c r="Q2176" s="60" t="str">
        <f>rdxc_sourceList!O2387</f>
        <v>0</v>
      </c>
      <c r="R2176" s="60" t="str">
        <f>rdxc_sourceList!P2387</f>
        <v>0</v>
      </c>
      <c r="S2176" t="str">
        <f>rdxc_sourceList!Q2387</f>
        <v/>
      </c>
      <c r="T2176" s="99" t="str">
        <f t="shared" si="73"/>
        <v>2175|70|SR-41|SERGIYEVSKY AREA||0|0|0|</v>
      </c>
    </row>
    <row r="2177" spans="11:20">
      <c r="K2177">
        <v>2176</v>
      </c>
      <c r="L2177" s="68">
        <f t="shared" si="72"/>
        <v>70</v>
      </c>
      <c r="M2177" s="1" t="str">
        <f>rdxc_sourceList!K2388</f>
        <v>SR-42</v>
      </c>
      <c r="N2177" s="2" t="str">
        <f>rdxc_sourceList!L2388</f>
        <v>STAVROPOLSKY AREA</v>
      </c>
      <c r="O2177" s="14" t="str">
        <f>rdxc_sourceList!M2388</f>
        <v/>
      </c>
      <c r="P2177" s="60" t="str">
        <f>rdxc_sourceList!N2388</f>
        <v>0</v>
      </c>
      <c r="Q2177" s="60" t="str">
        <f>rdxc_sourceList!O2388</f>
        <v>0</v>
      </c>
      <c r="R2177" s="60" t="str">
        <f>rdxc_sourceList!P2388</f>
        <v>0</v>
      </c>
      <c r="S2177" t="str">
        <f>rdxc_sourceList!Q2388</f>
        <v/>
      </c>
      <c r="T2177" s="99" t="str">
        <f t="shared" si="73"/>
        <v>2176|70|SR-42|STAVROPOLSKY AREA||0|0|0|</v>
      </c>
    </row>
    <row r="2178" spans="11:20">
      <c r="K2178">
        <v>2177</v>
      </c>
      <c r="L2178" s="68">
        <f t="shared" si="72"/>
        <v>70</v>
      </c>
      <c r="M2178" s="1" t="str">
        <f>rdxc_sourceList!K2389</f>
        <v>SR-43</v>
      </c>
      <c r="N2178" s="2" t="str">
        <f>rdxc_sourceList!L2389</f>
        <v>SYZRANSKY AREA</v>
      </c>
      <c r="O2178" s="14" t="str">
        <f>rdxc_sourceList!M2389</f>
        <v/>
      </c>
      <c r="P2178" s="60" t="str">
        <f>rdxc_sourceList!N2389</f>
        <v>0</v>
      </c>
      <c r="Q2178" s="60" t="str">
        <f>rdxc_sourceList!O2389</f>
        <v>0</v>
      </c>
      <c r="R2178" s="60" t="str">
        <f>rdxc_sourceList!P2389</f>
        <v>0</v>
      </c>
      <c r="S2178" t="str">
        <f>rdxc_sourceList!Q2389</f>
        <v/>
      </c>
      <c r="T2178" s="99" t="str">
        <f t="shared" si="73"/>
        <v>2177|70|SR-43|SYZRANSKY AREA||0|0|0|</v>
      </c>
    </row>
    <row r="2179" spans="11:20">
      <c r="K2179">
        <v>2178</v>
      </c>
      <c r="L2179" s="68">
        <f t="shared" ref="L2179:L2242" si="74">VLOOKUP(LEFT(M2179,2),$B$2:$C$92,2,0)</f>
        <v>70</v>
      </c>
      <c r="M2179" s="1" t="str">
        <f>rdxc_sourceList!K2390</f>
        <v>SR-44</v>
      </c>
      <c r="N2179" s="2" t="str">
        <f>rdxc_sourceList!L2390</f>
        <v>HVOROSTYANSKY AREA</v>
      </c>
      <c r="O2179" s="14" t="str">
        <f>rdxc_sourceList!M2390</f>
        <v/>
      </c>
      <c r="P2179" s="60" t="str">
        <f>rdxc_sourceList!N2390</f>
        <v>0</v>
      </c>
      <c r="Q2179" s="60" t="str">
        <f>rdxc_sourceList!O2390</f>
        <v>0</v>
      </c>
      <c r="R2179" s="60" t="str">
        <f>rdxc_sourceList!P2390</f>
        <v>0</v>
      </c>
      <c r="S2179" t="str">
        <f>rdxc_sourceList!Q2390</f>
        <v/>
      </c>
      <c r="T2179" s="99" t="str">
        <f t="shared" ref="T2179:T2242" si="75">K2179&amp;"|"&amp;L2179&amp;"|"&amp;M2179&amp;"|"&amp;N2179&amp;"|"&amp;IF(O2179 &lt;&gt; "",TEXT(O2179,"yyyy-mm-dd"),"")&amp;"|"&amp;P2179&amp;"|"&amp;Q2179&amp;"|"&amp;R2179&amp;"|"&amp;S2179</f>
        <v>2178|70|SR-44|HVOROSTYANSKY AREA||0|0|0|</v>
      </c>
    </row>
    <row r="2180" spans="11:20">
      <c r="K2180">
        <v>2179</v>
      </c>
      <c r="L2180" s="68">
        <f t="shared" si="74"/>
        <v>70</v>
      </c>
      <c r="M2180" s="1" t="str">
        <f>rdxc_sourceList!K2391</f>
        <v>SR-45</v>
      </c>
      <c r="N2180" s="2" t="str">
        <f>rdxc_sourceList!L2391</f>
        <v>CHELNO-VERSHINSKIY AREA</v>
      </c>
      <c r="O2180" s="14" t="str">
        <f>rdxc_sourceList!M2391</f>
        <v/>
      </c>
      <c r="P2180" s="60" t="str">
        <f>rdxc_sourceList!N2391</f>
        <v>0</v>
      </c>
      <c r="Q2180" s="60" t="str">
        <f>rdxc_sourceList!O2391</f>
        <v>0</v>
      </c>
      <c r="R2180" s="60" t="str">
        <f>rdxc_sourceList!P2391</f>
        <v>0</v>
      </c>
      <c r="S2180" t="str">
        <f>rdxc_sourceList!Q2391</f>
        <v/>
      </c>
      <c r="T2180" s="99" t="str">
        <f t="shared" si="75"/>
        <v>2179|70|SR-45|CHELNO-VERSHINSKIY AREA||0|0|0|</v>
      </c>
    </row>
    <row r="2181" spans="11:20">
      <c r="K2181">
        <v>2180</v>
      </c>
      <c r="L2181" s="68">
        <f t="shared" si="74"/>
        <v>70</v>
      </c>
      <c r="M2181" s="1" t="str">
        <f>rdxc_sourceList!K2392</f>
        <v>SR-46</v>
      </c>
      <c r="N2181" s="2" t="str">
        <f>rdxc_sourceList!L2392</f>
        <v>SHENTALINSKY AREA</v>
      </c>
      <c r="O2181" s="14" t="str">
        <f>rdxc_sourceList!M2392</f>
        <v/>
      </c>
      <c r="P2181" s="60" t="str">
        <f>rdxc_sourceList!N2392</f>
        <v>0</v>
      </c>
      <c r="Q2181" s="60" t="str">
        <f>rdxc_sourceList!O2392</f>
        <v>0</v>
      </c>
      <c r="R2181" s="60" t="str">
        <f>rdxc_sourceList!P2392</f>
        <v>0</v>
      </c>
      <c r="S2181" t="str">
        <f>rdxc_sourceList!Q2392</f>
        <v/>
      </c>
      <c r="T2181" s="99" t="str">
        <f t="shared" si="75"/>
        <v>2180|70|SR-46|SHENTALINSKY AREA||0|0|0|</v>
      </c>
    </row>
    <row r="2182" spans="11:20">
      <c r="K2182">
        <v>2181</v>
      </c>
      <c r="L2182" s="68">
        <f t="shared" si="74"/>
        <v>70</v>
      </c>
      <c r="M2182" s="1" t="str">
        <f>rdxc_sourceList!K2393</f>
        <v>SR-47</v>
      </c>
      <c r="N2182" s="2" t="str">
        <f>rdxc_sourceList!L2393</f>
        <v>SHIGONSKY AREA</v>
      </c>
      <c r="O2182" s="14" t="str">
        <f>rdxc_sourceList!M2393</f>
        <v/>
      </c>
      <c r="P2182" s="60" t="str">
        <f>rdxc_sourceList!N2393</f>
        <v>0</v>
      </c>
      <c r="Q2182" s="60" t="str">
        <f>rdxc_sourceList!O2393</f>
        <v>0</v>
      </c>
      <c r="R2182" s="60" t="str">
        <f>rdxc_sourceList!P2393</f>
        <v>0</v>
      </c>
      <c r="S2182" t="str">
        <f>rdxc_sourceList!Q2393</f>
        <v/>
      </c>
      <c r="T2182" s="99" t="str">
        <f t="shared" si="75"/>
        <v>2181|70|SR-47|SHIGONSKY AREA||0|0|0|</v>
      </c>
    </row>
    <row r="2183" spans="11:20">
      <c r="K2183">
        <v>2182</v>
      </c>
      <c r="L2183" s="68">
        <f t="shared" si="74"/>
        <v>71</v>
      </c>
      <c r="M2183" s="77" t="str">
        <f>rdxc_sourceList!K2397</f>
        <v>ST-01</v>
      </c>
      <c r="N2183" s="78" t="str">
        <f>rdxc_sourceList!L2397</f>
        <v>LENINSKY DISTRICT of STAVROPOL</v>
      </c>
      <c r="O2183" s="79" t="str">
        <f>rdxc_sourceList!M2397</f>
        <v/>
      </c>
      <c r="P2183" s="80" t="str">
        <f>rdxc_sourceList!N2397</f>
        <v>0</v>
      </c>
      <c r="Q2183" s="80" t="str">
        <f>rdxc_sourceList!O2397</f>
        <v>0</v>
      </c>
      <c r="R2183" s="80" t="str">
        <f>rdxc_sourceList!P2397</f>
        <v>0</v>
      </c>
      <c r="S2183" s="81" t="str">
        <f>rdxc_sourceList!Q2397</f>
        <v/>
      </c>
      <c r="T2183" s="99" t="str">
        <f t="shared" si="75"/>
        <v>2182|71|ST-01|LENINSKY DISTRICT of STAVROPOL||0|0|0|</v>
      </c>
    </row>
    <row r="2184" spans="11:20">
      <c r="K2184">
        <v>2183</v>
      </c>
      <c r="L2184" s="68">
        <f t="shared" si="74"/>
        <v>71</v>
      </c>
      <c r="M2184" s="1" t="str">
        <f>rdxc_sourceList!K2398</f>
        <v>ST-02</v>
      </c>
      <c r="N2184" s="2" t="str">
        <f>rdxc_sourceList!L2398</f>
        <v>OKTYABRSKY DISTRICT of STAVROPOL</v>
      </c>
      <c r="O2184" s="14" t="str">
        <f>rdxc_sourceList!M2398</f>
        <v/>
      </c>
      <c r="P2184" s="60" t="str">
        <f>rdxc_sourceList!N2398</f>
        <v>0</v>
      </c>
      <c r="Q2184" s="60" t="str">
        <f>rdxc_sourceList!O2398</f>
        <v>0</v>
      </c>
      <c r="R2184" s="60" t="str">
        <f>rdxc_sourceList!P2398</f>
        <v>0</v>
      </c>
      <c r="S2184" t="str">
        <f>rdxc_sourceList!Q2398</f>
        <v/>
      </c>
      <c r="T2184" s="99" t="str">
        <f t="shared" si="75"/>
        <v>2183|71|ST-02|OKTYABRSKY DISTRICT of STAVROPOL||0|0|0|</v>
      </c>
    </row>
    <row r="2185" spans="11:20">
      <c r="K2185">
        <v>2184</v>
      </c>
      <c r="L2185" s="68">
        <f t="shared" si="74"/>
        <v>71</v>
      </c>
      <c r="M2185" s="1" t="str">
        <f>rdxc_sourceList!K2399</f>
        <v>ST-03</v>
      </c>
      <c r="N2185" s="2" t="str">
        <f>rdxc_sourceList!L2399</f>
        <v>INDUSTRIALNY REGION of STAVROPOL</v>
      </c>
      <c r="O2185" s="14" t="str">
        <f>rdxc_sourceList!M2399</f>
        <v/>
      </c>
      <c r="P2185" s="60" t="str">
        <f>rdxc_sourceList!N2399</f>
        <v>0</v>
      </c>
      <c r="Q2185" s="60" t="str">
        <f>rdxc_sourceList!O2399</f>
        <v>0</v>
      </c>
      <c r="R2185" s="60" t="str">
        <f>rdxc_sourceList!P2399</f>
        <v>0</v>
      </c>
      <c r="S2185" t="str">
        <f>rdxc_sourceList!Q2399</f>
        <v/>
      </c>
      <c r="T2185" s="99" t="str">
        <f t="shared" si="75"/>
        <v>2184|71|ST-03|INDUSTRIALNY REGION of STAVROPOL||0|0|0|</v>
      </c>
    </row>
    <row r="2186" spans="11:20">
      <c r="K2186">
        <v>2185</v>
      </c>
      <c r="L2186" s="68">
        <f t="shared" si="74"/>
        <v>71</v>
      </c>
      <c r="M2186" s="1" t="str">
        <f>rdxc_sourceList!K2400</f>
        <v>ST-04</v>
      </c>
      <c r="N2186" s="2" t="str">
        <f>rdxc_sourceList!L2400</f>
        <v>BUDYONOVSK</v>
      </c>
      <c r="O2186" s="14" t="str">
        <f>rdxc_sourceList!M2400</f>
        <v/>
      </c>
      <c r="P2186" s="60" t="str">
        <f>rdxc_sourceList!N2400</f>
        <v>0</v>
      </c>
      <c r="Q2186" s="60" t="str">
        <f>rdxc_sourceList!O2400</f>
        <v>0</v>
      </c>
      <c r="R2186" s="60" t="str">
        <f>rdxc_sourceList!P2400</f>
        <v>0</v>
      </c>
      <c r="S2186" t="str">
        <f>rdxc_sourceList!Q2400</f>
        <v/>
      </c>
      <c r="T2186" s="99" t="str">
        <f t="shared" si="75"/>
        <v>2185|71|ST-04|BUDYONOVSK||0|0|0|</v>
      </c>
    </row>
    <row r="2187" spans="11:20">
      <c r="K2187">
        <v>2186</v>
      </c>
      <c r="L2187" s="68">
        <f t="shared" si="74"/>
        <v>71</v>
      </c>
      <c r="M2187" s="1" t="str">
        <f>rdxc_sourceList!K2401</f>
        <v>ST-05</v>
      </c>
      <c r="N2187" s="2" t="str">
        <f>rdxc_sourceList!L2401</f>
        <v>GEORGIYEVSK</v>
      </c>
      <c r="O2187" s="14" t="str">
        <f>rdxc_sourceList!M2401</f>
        <v/>
      </c>
      <c r="P2187" s="60" t="str">
        <f>rdxc_sourceList!N2401</f>
        <v>0</v>
      </c>
      <c r="Q2187" s="60" t="str">
        <f>rdxc_sourceList!O2401</f>
        <v>0</v>
      </c>
      <c r="R2187" s="60" t="str">
        <f>rdxc_sourceList!P2401</f>
        <v>0</v>
      </c>
      <c r="S2187" t="str">
        <f>rdxc_sourceList!Q2401</f>
        <v/>
      </c>
      <c r="T2187" s="99" t="str">
        <f t="shared" si="75"/>
        <v>2186|71|ST-05|GEORGIYEVSK||0|0|0|</v>
      </c>
    </row>
    <row r="2188" spans="11:20">
      <c r="K2188">
        <v>2187</v>
      </c>
      <c r="L2188" s="68">
        <f t="shared" si="74"/>
        <v>71</v>
      </c>
      <c r="M2188" s="1" t="str">
        <f>rdxc_sourceList!K2402</f>
        <v>ST-06</v>
      </c>
      <c r="N2188" s="2" t="str">
        <f>rdxc_sourceList!L2402</f>
        <v>ESSENTUKI</v>
      </c>
      <c r="O2188" s="14" t="str">
        <f>rdxc_sourceList!M2402</f>
        <v/>
      </c>
      <c r="P2188" s="60" t="str">
        <f>rdxc_sourceList!N2402</f>
        <v>0</v>
      </c>
      <c r="Q2188" s="60" t="str">
        <f>rdxc_sourceList!O2402</f>
        <v>0</v>
      </c>
      <c r="R2188" s="60" t="str">
        <f>rdxc_sourceList!P2402</f>
        <v>0</v>
      </c>
      <c r="S2188" t="str">
        <f>rdxc_sourceList!Q2402</f>
        <v/>
      </c>
      <c r="T2188" s="99" t="str">
        <f t="shared" si="75"/>
        <v>2187|71|ST-06|ESSENTUKI||0|0|0|</v>
      </c>
    </row>
    <row r="2189" spans="11:20">
      <c r="K2189">
        <v>2188</v>
      </c>
      <c r="L2189" s="68">
        <f t="shared" si="74"/>
        <v>71</v>
      </c>
      <c r="M2189" s="1" t="str">
        <f>rdxc_sourceList!K2403</f>
        <v>ST-07</v>
      </c>
      <c r="N2189" s="2" t="str">
        <f>rdxc_sourceList!L2403</f>
        <v>ZHELEZNOVODSK</v>
      </c>
      <c r="O2189" s="14" t="str">
        <f>rdxc_sourceList!M2403</f>
        <v/>
      </c>
      <c r="P2189" s="60" t="str">
        <f>rdxc_sourceList!N2403</f>
        <v>0</v>
      </c>
      <c r="Q2189" s="60" t="str">
        <f>rdxc_sourceList!O2403</f>
        <v>0</v>
      </c>
      <c r="R2189" s="60" t="str">
        <f>rdxc_sourceList!P2403</f>
        <v>0</v>
      </c>
      <c r="S2189" t="str">
        <f>rdxc_sourceList!Q2403</f>
        <v/>
      </c>
      <c r="T2189" s="99" t="str">
        <f t="shared" si="75"/>
        <v>2188|71|ST-07|ZHELEZNOVODSK||0|0|0|</v>
      </c>
    </row>
    <row r="2190" spans="11:20">
      <c r="K2190">
        <v>2189</v>
      </c>
      <c r="L2190" s="68">
        <f t="shared" si="74"/>
        <v>71</v>
      </c>
      <c r="M2190" s="1" t="str">
        <f>rdxc_sourceList!K2404</f>
        <v>ST-08</v>
      </c>
      <c r="N2190" s="2" t="str">
        <f>rdxc_sourceList!L2404</f>
        <v>KISLOVODSK</v>
      </c>
      <c r="O2190" s="14" t="str">
        <f>rdxc_sourceList!M2404</f>
        <v/>
      </c>
      <c r="P2190" s="60" t="str">
        <f>rdxc_sourceList!N2404</f>
        <v>0</v>
      </c>
      <c r="Q2190" s="60" t="str">
        <f>rdxc_sourceList!O2404</f>
        <v>0</v>
      </c>
      <c r="R2190" s="60" t="str">
        <f>rdxc_sourceList!P2404</f>
        <v>0</v>
      </c>
      <c r="S2190" t="str">
        <f>rdxc_sourceList!Q2404</f>
        <v/>
      </c>
      <c r="T2190" s="99" t="str">
        <f t="shared" si="75"/>
        <v>2189|71|ST-08|KISLOVODSK||0|0|0|</v>
      </c>
    </row>
    <row r="2191" spans="11:20">
      <c r="K2191">
        <v>2190</v>
      </c>
      <c r="L2191" s="68">
        <f t="shared" si="74"/>
        <v>71</v>
      </c>
      <c r="M2191" s="1" t="str">
        <f>rdxc_sourceList!K2405</f>
        <v>ST-09</v>
      </c>
      <c r="N2191" s="2" t="str">
        <f>rdxc_sourceList!L2405</f>
        <v>LERMONTOV</v>
      </c>
      <c r="O2191" s="14" t="str">
        <f>rdxc_sourceList!M2405</f>
        <v/>
      </c>
      <c r="P2191" s="60" t="str">
        <f>rdxc_sourceList!N2405</f>
        <v>0</v>
      </c>
      <c r="Q2191" s="60" t="str">
        <f>rdxc_sourceList!O2405</f>
        <v>0</v>
      </c>
      <c r="R2191" s="60" t="str">
        <f>rdxc_sourceList!P2405</f>
        <v>0</v>
      </c>
      <c r="S2191" t="str">
        <f>rdxc_sourceList!Q2405</f>
        <v/>
      </c>
      <c r="T2191" s="99" t="str">
        <f t="shared" si="75"/>
        <v>2190|71|ST-09|LERMONTOV||0|0|0|</v>
      </c>
    </row>
    <row r="2192" spans="11:20">
      <c r="K2192">
        <v>2191</v>
      </c>
      <c r="L2192" s="68">
        <f t="shared" si="74"/>
        <v>71</v>
      </c>
      <c r="M2192" s="1" t="str">
        <f>rdxc_sourceList!K2406</f>
        <v>ST-10</v>
      </c>
      <c r="N2192" s="2" t="str">
        <f>rdxc_sourceList!L2406</f>
        <v>deleted</v>
      </c>
      <c r="O2192" s="14" t="str">
        <f>rdxc_sourceList!M2406</f>
        <v/>
      </c>
      <c r="P2192" s="60" t="str">
        <f>rdxc_sourceList!N2406</f>
        <v>1</v>
      </c>
      <c r="Q2192" s="60" t="str">
        <f>rdxc_sourceList!O2406</f>
        <v>0</v>
      </c>
      <c r="R2192" s="60" t="str">
        <f>rdxc_sourceList!P2406</f>
        <v>1</v>
      </c>
      <c r="S2192" t="str">
        <f>rdxc_sourceList!Q2406</f>
        <v>ST-28</v>
      </c>
      <c r="T2192" s="99" t="str">
        <f t="shared" si="75"/>
        <v>2191|71|ST-10|deleted||1|0|1|ST-28</v>
      </c>
    </row>
    <row r="2193" spans="11:20">
      <c r="K2193">
        <v>2192</v>
      </c>
      <c r="L2193" s="68">
        <f t="shared" si="74"/>
        <v>71</v>
      </c>
      <c r="M2193" s="1" t="str">
        <f>rdxc_sourceList!K2407</f>
        <v>ST-11</v>
      </c>
      <c r="N2193" s="2" t="str">
        <f>rdxc_sourceList!L2407</f>
        <v>NEVINNOMYSSK</v>
      </c>
      <c r="O2193" s="14" t="str">
        <f>rdxc_sourceList!M2407</f>
        <v/>
      </c>
      <c r="P2193" s="60" t="str">
        <f>rdxc_sourceList!N2407</f>
        <v>0</v>
      </c>
      <c r="Q2193" s="60" t="str">
        <f>rdxc_sourceList!O2407</f>
        <v>0</v>
      </c>
      <c r="R2193" s="60" t="str">
        <f>rdxc_sourceList!P2407</f>
        <v>0</v>
      </c>
      <c r="S2193" t="str">
        <f>rdxc_sourceList!Q2407</f>
        <v/>
      </c>
      <c r="T2193" s="99" t="str">
        <f t="shared" si="75"/>
        <v>2192|71|ST-11|NEVINNOMYSSK||0|0|0|</v>
      </c>
    </row>
    <row r="2194" spans="11:20">
      <c r="K2194">
        <v>2193</v>
      </c>
      <c r="L2194" s="68">
        <f t="shared" si="74"/>
        <v>71</v>
      </c>
      <c r="M2194" s="1" t="str">
        <f>rdxc_sourceList!K2408</f>
        <v>ST-12</v>
      </c>
      <c r="N2194" s="2" t="str">
        <f>rdxc_sourceList!L2408</f>
        <v>PYATIGORSK</v>
      </c>
      <c r="O2194" s="14" t="str">
        <f>rdxc_sourceList!M2408</f>
        <v/>
      </c>
      <c r="P2194" s="60" t="str">
        <f>rdxc_sourceList!N2408</f>
        <v>0</v>
      </c>
      <c r="Q2194" s="60" t="str">
        <f>rdxc_sourceList!O2408</f>
        <v>0</v>
      </c>
      <c r="R2194" s="60" t="str">
        <f>rdxc_sourceList!P2408</f>
        <v>0</v>
      </c>
      <c r="S2194" t="str">
        <f>rdxc_sourceList!Q2408</f>
        <v/>
      </c>
      <c r="T2194" s="99" t="str">
        <f t="shared" si="75"/>
        <v>2193|71|ST-12|PYATIGORSK||0|0|0|</v>
      </c>
    </row>
    <row r="2195" spans="11:20">
      <c r="K2195">
        <v>2194</v>
      </c>
      <c r="L2195" s="68">
        <f t="shared" si="74"/>
        <v>71</v>
      </c>
      <c r="M2195" s="1" t="str">
        <f>rdxc_sourceList!K2409</f>
        <v>ST-13</v>
      </c>
      <c r="N2195" s="2" t="str">
        <f>rdxc_sourceList!L2409</f>
        <v>ALEKSANDROVSKY AREA</v>
      </c>
      <c r="O2195" s="14" t="str">
        <f>rdxc_sourceList!M2409</f>
        <v/>
      </c>
      <c r="P2195" s="60" t="str">
        <f>rdxc_sourceList!N2409</f>
        <v>0</v>
      </c>
      <c r="Q2195" s="60" t="str">
        <f>rdxc_sourceList!O2409</f>
        <v>0</v>
      </c>
      <c r="R2195" s="60" t="str">
        <f>rdxc_sourceList!P2409</f>
        <v>0</v>
      </c>
      <c r="S2195" t="str">
        <f>rdxc_sourceList!Q2409</f>
        <v/>
      </c>
      <c r="T2195" s="99" t="str">
        <f t="shared" si="75"/>
        <v>2194|71|ST-13|ALEKSANDROVSKY AREA||0|0|0|</v>
      </c>
    </row>
    <row r="2196" spans="11:20">
      <c r="K2196">
        <v>2195</v>
      </c>
      <c r="L2196" s="68">
        <f t="shared" si="74"/>
        <v>71</v>
      </c>
      <c r="M2196" s="1" t="str">
        <f>rdxc_sourceList!K2410</f>
        <v>ST-14</v>
      </c>
      <c r="N2196" s="2" t="str">
        <f>rdxc_sourceList!L2410</f>
        <v>ANDROPOVSKY AREA</v>
      </c>
      <c r="O2196" s="14" t="str">
        <f>rdxc_sourceList!M2410</f>
        <v/>
      </c>
      <c r="P2196" s="60" t="str">
        <f>rdxc_sourceList!N2410</f>
        <v>0</v>
      </c>
      <c r="Q2196" s="60" t="str">
        <f>rdxc_sourceList!O2410</f>
        <v>0</v>
      </c>
      <c r="R2196" s="60" t="str">
        <f>rdxc_sourceList!P2410</f>
        <v>0</v>
      </c>
      <c r="S2196" t="str">
        <f>rdxc_sourceList!Q2410</f>
        <v/>
      </c>
      <c r="T2196" s="99" t="str">
        <f t="shared" si="75"/>
        <v>2195|71|ST-14|ANDROPOVSKY AREA||0|0|0|</v>
      </c>
    </row>
    <row r="2197" spans="11:20">
      <c r="K2197">
        <v>2196</v>
      </c>
      <c r="L2197" s="68">
        <f t="shared" si="74"/>
        <v>71</v>
      </c>
      <c r="M2197" s="1" t="str">
        <f>rdxc_sourceList!K2411</f>
        <v>ST-15</v>
      </c>
      <c r="N2197" s="2" t="str">
        <f>rdxc_sourceList!L2411</f>
        <v>APANASENKOVSKY AREA</v>
      </c>
      <c r="O2197" s="14" t="str">
        <f>rdxc_sourceList!M2411</f>
        <v/>
      </c>
      <c r="P2197" s="60" t="str">
        <f>rdxc_sourceList!N2411</f>
        <v>0</v>
      </c>
      <c r="Q2197" s="60" t="str">
        <f>rdxc_sourceList!O2411</f>
        <v>0</v>
      </c>
      <c r="R2197" s="60" t="str">
        <f>rdxc_sourceList!P2411</f>
        <v>0</v>
      </c>
      <c r="S2197" t="str">
        <f>rdxc_sourceList!Q2411</f>
        <v/>
      </c>
      <c r="T2197" s="99" t="str">
        <f t="shared" si="75"/>
        <v>2196|71|ST-15|APANASENKOVSKY AREA||0|0|0|</v>
      </c>
    </row>
    <row r="2198" spans="11:20">
      <c r="K2198">
        <v>2197</v>
      </c>
      <c r="L2198" s="68">
        <f t="shared" si="74"/>
        <v>71</v>
      </c>
      <c r="M2198" s="1" t="str">
        <f>rdxc_sourceList!K2412</f>
        <v>ST-16</v>
      </c>
      <c r="N2198" s="2" t="str">
        <f>rdxc_sourceList!L2412</f>
        <v>ARZGIRSKY AREA</v>
      </c>
      <c r="O2198" s="14" t="str">
        <f>rdxc_sourceList!M2412</f>
        <v/>
      </c>
      <c r="P2198" s="60" t="str">
        <f>rdxc_sourceList!N2412</f>
        <v>0</v>
      </c>
      <c r="Q2198" s="60" t="str">
        <f>rdxc_sourceList!O2412</f>
        <v>0</v>
      </c>
      <c r="R2198" s="60" t="str">
        <f>rdxc_sourceList!P2412</f>
        <v>0</v>
      </c>
      <c r="S2198" t="str">
        <f>rdxc_sourceList!Q2412</f>
        <v/>
      </c>
      <c r="T2198" s="99" t="str">
        <f t="shared" si="75"/>
        <v>2197|71|ST-16|ARZGIRSKY AREA||0|0|0|</v>
      </c>
    </row>
    <row r="2199" spans="11:20">
      <c r="K2199">
        <v>2198</v>
      </c>
      <c r="L2199" s="68">
        <f t="shared" si="74"/>
        <v>71</v>
      </c>
      <c r="M2199" s="1" t="str">
        <f>rdxc_sourceList!K2413</f>
        <v>ST-17</v>
      </c>
      <c r="N2199" s="2" t="str">
        <f>rdxc_sourceList!L2413</f>
        <v>BLAGODARNENSKY AREA / incl. BLAGODARNY /</v>
      </c>
      <c r="O2199" s="14" t="str">
        <f>rdxc_sourceList!M2413</f>
        <v/>
      </c>
      <c r="P2199" s="60" t="str">
        <f>rdxc_sourceList!N2413</f>
        <v>0</v>
      </c>
      <c r="Q2199" s="60" t="str">
        <f>rdxc_sourceList!O2413</f>
        <v>0</v>
      </c>
      <c r="R2199" s="60" t="str">
        <f>rdxc_sourceList!P2413</f>
        <v>0</v>
      </c>
      <c r="S2199" t="str">
        <f>rdxc_sourceList!Q2413</f>
        <v/>
      </c>
      <c r="T2199" s="99" t="str">
        <f t="shared" si="75"/>
        <v>2198|71|ST-17|BLAGODARNENSKY AREA / incl. BLAGODARNY /||0|0|0|</v>
      </c>
    </row>
    <row r="2200" spans="11:20">
      <c r="K2200">
        <v>2199</v>
      </c>
      <c r="L2200" s="68">
        <f t="shared" si="74"/>
        <v>71</v>
      </c>
      <c r="M2200" s="1" t="str">
        <f>rdxc_sourceList!K2414</f>
        <v>ST-18</v>
      </c>
      <c r="N2200" s="2" t="str">
        <f>rdxc_sourceList!L2414</f>
        <v>BUDENNOVSKY AREA</v>
      </c>
      <c r="O2200" s="14" t="str">
        <f>rdxc_sourceList!M2414</f>
        <v/>
      </c>
      <c r="P2200" s="60" t="str">
        <f>rdxc_sourceList!N2414</f>
        <v>0</v>
      </c>
      <c r="Q2200" s="60" t="str">
        <f>rdxc_sourceList!O2414</f>
        <v>0</v>
      </c>
      <c r="R2200" s="60" t="str">
        <f>rdxc_sourceList!P2414</f>
        <v>0</v>
      </c>
      <c r="S2200" t="str">
        <f>rdxc_sourceList!Q2414</f>
        <v/>
      </c>
      <c r="T2200" s="99" t="str">
        <f t="shared" si="75"/>
        <v>2199|71|ST-18|BUDENNOVSKY AREA||0|0|0|</v>
      </c>
    </row>
    <row r="2201" spans="11:20">
      <c r="K2201">
        <v>2200</v>
      </c>
      <c r="L2201" s="68">
        <f t="shared" si="74"/>
        <v>71</v>
      </c>
      <c r="M2201" s="1" t="str">
        <f>rdxc_sourceList!K2415</f>
        <v>ST-19</v>
      </c>
      <c r="N2201" s="2" t="str">
        <f>rdxc_sourceList!L2415</f>
        <v>GEORGIEVSKY AREA</v>
      </c>
      <c r="O2201" s="14" t="str">
        <f>rdxc_sourceList!M2415</f>
        <v/>
      </c>
      <c r="P2201" s="60" t="str">
        <f>rdxc_sourceList!N2415</f>
        <v>0</v>
      </c>
      <c r="Q2201" s="60" t="str">
        <f>rdxc_sourceList!O2415</f>
        <v>0</v>
      </c>
      <c r="R2201" s="60" t="str">
        <f>rdxc_sourceList!P2415</f>
        <v>0</v>
      </c>
      <c r="S2201" t="str">
        <f>rdxc_sourceList!Q2415</f>
        <v/>
      </c>
      <c r="T2201" s="99" t="str">
        <f t="shared" si="75"/>
        <v>2200|71|ST-19|GEORGIEVSKY AREA||0|0|0|</v>
      </c>
    </row>
    <row r="2202" spans="11:20">
      <c r="K2202">
        <v>2201</v>
      </c>
      <c r="L2202" s="68">
        <f t="shared" si="74"/>
        <v>71</v>
      </c>
      <c r="M2202" s="1" t="str">
        <f>rdxc_sourceList!K2416</f>
        <v>ST-20</v>
      </c>
      <c r="N2202" s="2" t="str">
        <f>rdxc_sourceList!L2416</f>
        <v>GRACHEVSKY AREA</v>
      </c>
      <c r="O2202" s="14" t="str">
        <f>rdxc_sourceList!M2416</f>
        <v/>
      </c>
      <c r="P2202" s="60" t="str">
        <f>rdxc_sourceList!N2416</f>
        <v>0</v>
      </c>
      <c r="Q2202" s="60" t="str">
        <f>rdxc_sourceList!O2416</f>
        <v>0</v>
      </c>
      <c r="R2202" s="60" t="str">
        <f>rdxc_sourceList!P2416</f>
        <v>0</v>
      </c>
      <c r="S2202" t="str">
        <f>rdxc_sourceList!Q2416</f>
        <v/>
      </c>
      <c r="T2202" s="99" t="str">
        <f t="shared" si="75"/>
        <v>2201|71|ST-20|GRACHEVSKY AREA||0|0|0|</v>
      </c>
    </row>
    <row r="2203" spans="11:20">
      <c r="K2203">
        <v>2202</v>
      </c>
      <c r="L2203" s="68">
        <f t="shared" si="74"/>
        <v>71</v>
      </c>
      <c r="M2203" s="1" t="str">
        <f>rdxc_sourceList!K2417</f>
        <v>ST-21</v>
      </c>
      <c r="N2203" s="2" t="str">
        <f>rdxc_sourceList!L2417</f>
        <v>IZOBILNENSKY AREA / incl. IZOBILNY /</v>
      </c>
      <c r="O2203" s="14" t="str">
        <f>rdxc_sourceList!M2417</f>
        <v/>
      </c>
      <c r="P2203" s="60" t="str">
        <f>rdxc_sourceList!N2417</f>
        <v>0</v>
      </c>
      <c r="Q2203" s="60" t="str">
        <f>rdxc_sourceList!O2417</f>
        <v>0</v>
      </c>
      <c r="R2203" s="60" t="str">
        <f>rdxc_sourceList!P2417</f>
        <v>0</v>
      </c>
      <c r="S2203" t="str">
        <f>rdxc_sourceList!Q2417</f>
        <v/>
      </c>
      <c r="T2203" s="99" t="str">
        <f t="shared" si="75"/>
        <v>2202|71|ST-21|IZOBILNENSKY AREA / incl. IZOBILNY /||0|0|0|</v>
      </c>
    </row>
    <row r="2204" spans="11:20">
      <c r="K2204">
        <v>2203</v>
      </c>
      <c r="L2204" s="68">
        <f t="shared" si="74"/>
        <v>71</v>
      </c>
      <c r="M2204" s="1" t="str">
        <f>rdxc_sourceList!K2418</f>
        <v>ST-22</v>
      </c>
      <c r="N2204" s="2" t="str">
        <f>rdxc_sourceList!L2418</f>
        <v>IPATOVSKY AREA / incl. IPATOVO/</v>
      </c>
      <c r="O2204" s="14" t="str">
        <f>rdxc_sourceList!M2418</f>
        <v/>
      </c>
      <c r="P2204" s="60" t="str">
        <f>rdxc_sourceList!N2418</f>
        <v>0</v>
      </c>
      <c r="Q2204" s="60" t="str">
        <f>rdxc_sourceList!O2418</f>
        <v>0</v>
      </c>
      <c r="R2204" s="60" t="str">
        <f>rdxc_sourceList!P2418</f>
        <v>0</v>
      </c>
      <c r="S2204" t="str">
        <f>rdxc_sourceList!Q2418</f>
        <v/>
      </c>
      <c r="T2204" s="99" t="str">
        <f t="shared" si="75"/>
        <v>2203|71|ST-22|IPATOVSKY AREA / incl. IPATOVO/||0|0|0|</v>
      </c>
    </row>
    <row r="2205" spans="11:20">
      <c r="K2205">
        <v>2204</v>
      </c>
      <c r="L2205" s="68">
        <f t="shared" si="74"/>
        <v>71</v>
      </c>
      <c r="M2205" s="1" t="str">
        <f>rdxc_sourceList!K2419</f>
        <v>ST-23</v>
      </c>
      <c r="N2205" s="2" t="str">
        <f>rdxc_sourceList!L2419</f>
        <v>KIROVSKY AREA / incl. NOVOPAVLOVSK/</v>
      </c>
      <c r="O2205" s="14" t="str">
        <f>rdxc_sourceList!M2419</f>
        <v/>
      </c>
      <c r="P2205" s="60" t="str">
        <f>rdxc_sourceList!N2419</f>
        <v>0</v>
      </c>
      <c r="Q2205" s="60" t="str">
        <f>rdxc_sourceList!O2419</f>
        <v>0</v>
      </c>
      <c r="R2205" s="60" t="str">
        <f>rdxc_sourceList!P2419</f>
        <v>0</v>
      </c>
      <c r="S2205" t="str">
        <f>rdxc_sourceList!Q2419</f>
        <v/>
      </c>
      <c r="T2205" s="99" t="str">
        <f t="shared" si="75"/>
        <v>2204|71|ST-23|KIROVSKY AREA / incl. NOVOPAVLOVSK/||0|0|0|</v>
      </c>
    </row>
    <row r="2206" spans="11:20">
      <c r="K2206">
        <v>2205</v>
      </c>
      <c r="L2206" s="68">
        <f t="shared" si="74"/>
        <v>71</v>
      </c>
      <c r="M2206" s="1" t="str">
        <f>rdxc_sourceList!K2420</f>
        <v>ST-24</v>
      </c>
      <c r="N2206" s="2" t="str">
        <f>rdxc_sourceList!L2420</f>
        <v>KOCHUBEEVSKY AREA</v>
      </c>
      <c r="O2206" s="14" t="str">
        <f>rdxc_sourceList!M2420</f>
        <v/>
      </c>
      <c r="P2206" s="60" t="str">
        <f>rdxc_sourceList!N2420</f>
        <v>0</v>
      </c>
      <c r="Q2206" s="60" t="str">
        <f>rdxc_sourceList!O2420</f>
        <v>0</v>
      </c>
      <c r="R2206" s="60" t="str">
        <f>rdxc_sourceList!P2420</f>
        <v>0</v>
      </c>
      <c r="S2206" t="str">
        <f>rdxc_sourceList!Q2420</f>
        <v/>
      </c>
      <c r="T2206" s="99" t="str">
        <f t="shared" si="75"/>
        <v>2205|71|ST-24|KOCHUBEEVSKY AREA||0|0|0|</v>
      </c>
    </row>
    <row r="2207" spans="11:20">
      <c r="K2207">
        <v>2206</v>
      </c>
      <c r="L2207" s="68">
        <f t="shared" si="74"/>
        <v>71</v>
      </c>
      <c r="M2207" s="1" t="str">
        <f>rdxc_sourceList!K2421</f>
        <v>ST-25</v>
      </c>
      <c r="N2207" s="2" t="str">
        <f>rdxc_sourceList!L2421</f>
        <v>KRASNOGVARDEISKY AREA</v>
      </c>
      <c r="O2207" s="14" t="str">
        <f>rdxc_sourceList!M2421</f>
        <v/>
      </c>
      <c r="P2207" s="60" t="str">
        <f>rdxc_sourceList!N2421</f>
        <v>0</v>
      </c>
      <c r="Q2207" s="60" t="str">
        <f>rdxc_sourceList!O2421</f>
        <v>0</v>
      </c>
      <c r="R2207" s="60" t="str">
        <f>rdxc_sourceList!P2421</f>
        <v>0</v>
      </c>
      <c r="S2207" t="str">
        <f>rdxc_sourceList!Q2421</f>
        <v/>
      </c>
      <c r="T2207" s="99" t="str">
        <f t="shared" si="75"/>
        <v>2206|71|ST-25|KRASNOGVARDEISKY AREA||0|0|0|</v>
      </c>
    </row>
    <row r="2208" spans="11:20">
      <c r="K2208">
        <v>2207</v>
      </c>
      <c r="L2208" s="68">
        <f t="shared" si="74"/>
        <v>71</v>
      </c>
      <c r="M2208" s="1" t="str">
        <f>rdxc_sourceList!K2422</f>
        <v>ST-26</v>
      </c>
      <c r="N2208" s="2" t="str">
        <f>rdxc_sourceList!L2422</f>
        <v>KURSKY AREA</v>
      </c>
      <c r="O2208" s="14" t="str">
        <f>rdxc_sourceList!M2422</f>
        <v/>
      </c>
      <c r="P2208" s="60" t="str">
        <f>rdxc_sourceList!N2422</f>
        <v>0</v>
      </c>
      <c r="Q2208" s="60" t="str">
        <f>rdxc_sourceList!O2422</f>
        <v>0</v>
      </c>
      <c r="R2208" s="60" t="str">
        <f>rdxc_sourceList!P2422</f>
        <v>0</v>
      </c>
      <c r="S2208" t="str">
        <f>rdxc_sourceList!Q2422</f>
        <v/>
      </c>
      <c r="T2208" s="99" t="str">
        <f t="shared" si="75"/>
        <v>2207|71|ST-26|KURSKY AREA||0|0|0|</v>
      </c>
    </row>
    <row r="2209" spans="11:20">
      <c r="K2209">
        <v>2208</v>
      </c>
      <c r="L2209" s="68">
        <f t="shared" si="74"/>
        <v>71</v>
      </c>
      <c r="M2209" s="1" t="str">
        <f>rdxc_sourceList!K2423</f>
        <v>ST-27</v>
      </c>
      <c r="N2209" s="2" t="str">
        <f>rdxc_sourceList!L2423</f>
        <v>LEVOKUMSKY AREA</v>
      </c>
      <c r="O2209" s="14" t="str">
        <f>rdxc_sourceList!M2423</f>
        <v/>
      </c>
      <c r="P2209" s="60" t="str">
        <f>rdxc_sourceList!N2423</f>
        <v>0</v>
      </c>
      <c r="Q2209" s="60" t="str">
        <f>rdxc_sourceList!O2423</f>
        <v>0</v>
      </c>
      <c r="R2209" s="60" t="str">
        <f>rdxc_sourceList!P2423</f>
        <v>0</v>
      </c>
      <c r="S2209" t="str">
        <f>rdxc_sourceList!Q2423</f>
        <v/>
      </c>
      <c r="T2209" s="99" t="str">
        <f t="shared" si="75"/>
        <v>2208|71|ST-27|LEVOKUMSKY AREA||0|0|0|</v>
      </c>
    </row>
    <row r="2210" spans="11:20">
      <c r="K2210">
        <v>2209</v>
      </c>
      <c r="L2210" s="68">
        <f t="shared" si="74"/>
        <v>71</v>
      </c>
      <c r="M2210" s="1" t="str">
        <f>rdxc_sourceList!K2424</f>
        <v>ST-28</v>
      </c>
      <c r="N2210" s="2" t="str">
        <f>rdxc_sourceList!L2424</f>
        <v>MINERALNYE VODY CITY DISTRICT Rename</v>
      </c>
      <c r="O2210" s="14" t="str">
        <f>rdxc_sourceList!M2424</f>
        <v/>
      </c>
      <c r="P2210" s="60" t="str">
        <f>rdxc_sourceList!N2424</f>
        <v>0</v>
      </c>
      <c r="Q2210" s="60" t="str">
        <f>rdxc_sourceList!O2424</f>
        <v>0</v>
      </c>
      <c r="R2210" s="60" t="str">
        <f>rdxc_sourceList!P2424</f>
        <v>0</v>
      </c>
      <c r="S2210" t="str">
        <f>rdxc_sourceList!Q2424</f>
        <v/>
      </c>
      <c r="T2210" s="99" t="str">
        <f t="shared" si="75"/>
        <v>2209|71|ST-28|MINERALNYE VODY CITY DISTRICT Rename||0|0|0|</v>
      </c>
    </row>
    <row r="2211" spans="11:20">
      <c r="K2211">
        <v>2210</v>
      </c>
      <c r="L2211" s="68">
        <f t="shared" si="74"/>
        <v>71</v>
      </c>
      <c r="M2211" s="1" t="str">
        <f>rdxc_sourceList!K2425</f>
        <v>ST-29</v>
      </c>
      <c r="N2211" s="2" t="str">
        <f>rdxc_sourceList!L2425</f>
        <v>NEFTEKUMSKY AREA / incl. NEFTEKUMSK/</v>
      </c>
      <c r="O2211" s="14" t="str">
        <f>rdxc_sourceList!M2425</f>
        <v/>
      </c>
      <c r="P2211" s="60" t="str">
        <f>rdxc_sourceList!N2425</f>
        <v>0</v>
      </c>
      <c r="Q2211" s="60" t="str">
        <f>rdxc_sourceList!O2425</f>
        <v>0</v>
      </c>
      <c r="R2211" s="60" t="str">
        <f>rdxc_sourceList!P2425</f>
        <v>0</v>
      </c>
      <c r="S2211" t="str">
        <f>rdxc_sourceList!Q2425</f>
        <v/>
      </c>
      <c r="T2211" s="99" t="str">
        <f t="shared" si="75"/>
        <v>2210|71|ST-29|NEFTEKUMSKY AREA / incl. NEFTEKUMSK/||0|0|0|</v>
      </c>
    </row>
    <row r="2212" spans="11:20">
      <c r="K2212">
        <v>2211</v>
      </c>
      <c r="L2212" s="68">
        <f t="shared" si="74"/>
        <v>71</v>
      </c>
      <c r="M2212" s="1" t="str">
        <f>rdxc_sourceList!K2426</f>
        <v>ST-30</v>
      </c>
      <c r="N2212" s="2" t="str">
        <f>rdxc_sourceList!L2426</f>
        <v>NOVOALEKSANDROVSKY AREA / incl. NOVOALEKSANDROVSK/</v>
      </c>
      <c r="O2212" s="14" t="str">
        <f>rdxc_sourceList!M2426</f>
        <v/>
      </c>
      <c r="P2212" s="60" t="str">
        <f>rdxc_sourceList!N2426</f>
        <v>0</v>
      </c>
      <c r="Q2212" s="60" t="str">
        <f>rdxc_sourceList!O2426</f>
        <v>0</v>
      </c>
      <c r="R2212" s="60" t="str">
        <f>rdxc_sourceList!P2426</f>
        <v>0</v>
      </c>
      <c r="S2212" t="str">
        <f>rdxc_sourceList!Q2426</f>
        <v/>
      </c>
      <c r="T2212" s="99" t="str">
        <f t="shared" si="75"/>
        <v>2211|71|ST-30|NOVOALEKSANDROVSKY AREA / incl. NOVOALEKSANDROVSK/||0|0|0|</v>
      </c>
    </row>
    <row r="2213" spans="11:20">
      <c r="K2213">
        <v>2212</v>
      </c>
      <c r="L2213" s="68">
        <f t="shared" si="74"/>
        <v>71</v>
      </c>
      <c r="M2213" s="1" t="str">
        <f>rdxc_sourceList!K2427</f>
        <v>ST-31</v>
      </c>
      <c r="N2213" s="2" t="str">
        <f>rdxc_sourceList!L2427</f>
        <v>NOVOSELITSKY AREA</v>
      </c>
      <c r="O2213" s="14" t="str">
        <f>rdxc_sourceList!M2427</f>
        <v/>
      </c>
      <c r="P2213" s="60" t="str">
        <f>rdxc_sourceList!N2427</f>
        <v>0</v>
      </c>
      <c r="Q2213" s="60" t="str">
        <f>rdxc_sourceList!O2427</f>
        <v>0</v>
      </c>
      <c r="R2213" s="60" t="str">
        <f>rdxc_sourceList!P2427</f>
        <v>0</v>
      </c>
      <c r="S2213" t="str">
        <f>rdxc_sourceList!Q2427</f>
        <v/>
      </c>
      <c r="T2213" s="99" t="str">
        <f t="shared" si="75"/>
        <v>2212|71|ST-31|NOVOSELITSKY AREA||0|0|0|</v>
      </c>
    </row>
    <row r="2214" spans="11:20">
      <c r="K2214">
        <v>2213</v>
      </c>
      <c r="L2214" s="68">
        <f t="shared" si="74"/>
        <v>71</v>
      </c>
      <c r="M2214" s="1" t="str">
        <f>rdxc_sourceList!K2428</f>
        <v>ST-32</v>
      </c>
      <c r="N2214" s="2" t="str">
        <f>rdxc_sourceList!L2428</f>
        <v>PETROVSKY AREA / incl. SVETLOGRAD/</v>
      </c>
      <c r="O2214" s="14" t="str">
        <f>rdxc_sourceList!M2428</f>
        <v/>
      </c>
      <c r="P2214" s="60" t="str">
        <f>rdxc_sourceList!N2428</f>
        <v>0</v>
      </c>
      <c r="Q2214" s="60" t="str">
        <f>rdxc_sourceList!O2428</f>
        <v>0</v>
      </c>
      <c r="R2214" s="60" t="str">
        <f>rdxc_sourceList!P2428</f>
        <v>0</v>
      </c>
      <c r="S2214" t="str">
        <f>rdxc_sourceList!Q2428</f>
        <v/>
      </c>
      <c r="T2214" s="99" t="str">
        <f t="shared" si="75"/>
        <v>2213|71|ST-32|PETROVSKY AREA / incl. SVETLOGRAD/||0|0|0|</v>
      </c>
    </row>
    <row r="2215" spans="11:20">
      <c r="K2215">
        <v>2214</v>
      </c>
      <c r="L2215" s="68">
        <f t="shared" si="74"/>
        <v>71</v>
      </c>
      <c r="M2215" s="1" t="str">
        <f>rdxc_sourceList!K2429</f>
        <v>ST-33</v>
      </c>
      <c r="N2215" s="2" t="str">
        <f>rdxc_sourceList!L2429</f>
        <v>PREDGORNY AREA</v>
      </c>
      <c r="O2215" s="14" t="str">
        <f>rdxc_sourceList!M2429</f>
        <v/>
      </c>
      <c r="P2215" s="60" t="str">
        <f>rdxc_sourceList!N2429</f>
        <v>0</v>
      </c>
      <c r="Q2215" s="60" t="str">
        <f>rdxc_sourceList!O2429</f>
        <v>0</v>
      </c>
      <c r="R2215" s="60" t="str">
        <f>rdxc_sourceList!P2429</f>
        <v>0</v>
      </c>
      <c r="S2215" t="str">
        <f>rdxc_sourceList!Q2429</f>
        <v/>
      </c>
      <c r="T2215" s="99" t="str">
        <f t="shared" si="75"/>
        <v>2214|71|ST-33|PREDGORNY AREA||0|0|0|</v>
      </c>
    </row>
    <row r="2216" spans="11:20">
      <c r="K2216">
        <v>2215</v>
      </c>
      <c r="L2216" s="68">
        <f t="shared" si="74"/>
        <v>71</v>
      </c>
      <c r="M2216" s="1" t="str">
        <f>rdxc_sourceList!K2430</f>
        <v>ST-34</v>
      </c>
      <c r="N2216" s="2" t="str">
        <f>rdxc_sourceList!L2430</f>
        <v>SOVETSKY AREA / incl. ZELENOKUMSK/</v>
      </c>
      <c r="O2216" s="14" t="str">
        <f>rdxc_sourceList!M2430</f>
        <v/>
      </c>
      <c r="P2216" s="60" t="str">
        <f>rdxc_sourceList!N2430</f>
        <v>0</v>
      </c>
      <c r="Q2216" s="60" t="str">
        <f>rdxc_sourceList!O2430</f>
        <v>0</v>
      </c>
      <c r="R2216" s="60" t="str">
        <f>rdxc_sourceList!P2430</f>
        <v>0</v>
      </c>
      <c r="S2216" t="str">
        <f>rdxc_sourceList!Q2430</f>
        <v/>
      </c>
      <c r="T2216" s="99" t="str">
        <f t="shared" si="75"/>
        <v>2215|71|ST-34|SOVETSKY AREA / incl. ZELENOKUMSK/||0|0|0|</v>
      </c>
    </row>
    <row r="2217" spans="11:20">
      <c r="K2217">
        <v>2216</v>
      </c>
      <c r="L2217" s="68">
        <f t="shared" si="74"/>
        <v>71</v>
      </c>
      <c r="M2217" s="1" t="str">
        <f>rdxc_sourceList!K2431</f>
        <v>ST-35</v>
      </c>
      <c r="N2217" s="2" t="str">
        <f>rdxc_sourceList!L2431</f>
        <v>STEPNOVSKY AREA</v>
      </c>
      <c r="O2217" s="14" t="str">
        <f>rdxc_sourceList!M2431</f>
        <v/>
      </c>
      <c r="P2217" s="60" t="str">
        <f>rdxc_sourceList!N2431</f>
        <v>0</v>
      </c>
      <c r="Q2217" s="60" t="str">
        <f>rdxc_sourceList!O2431</f>
        <v>0</v>
      </c>
      <c r="R2217" s="60" t="str">
        <f>rdxc_sourceList!P2431</f>
        <v>0</v>
      </c>
      <c r="S2217" t="str">
        <f>rdxc_sourceList!Q2431</f>
        <v/>
      </c>
      <c r="T2217" s="99" t="str">
        <f t="shared" si="75"/>
        <v>2216|71|ST-35|STEPNOVSKY AREA||0|0|0|</v>
      </c>
    </row>
    <row r="2218" spans="11:20">
      <c r="K2218">
        <v>2217</v>
      </c>
      <c r="L2218" s="68">
        <f t="shared" si="74"/>
        <v>71</v>
      </c>
      <c r="M2218" s="1" t="str">
        <f>rdxc_sourceList!K2432</f>
        <v>ST-36</v>
      </c>
      <c r="N2218" s="2" t="str">
        <f>rdxc_sourceList!L2432</f>
        <v>TRUNOVSKY AREA</v>
      </c>
      <c r="O2218" s="14" t="str">
        <f>rdxc_sourceList!M2432</f>
        <v/>
      </c>
      <c r="P2218" s="60" t="str">
        <f>rdxc_sourceList!N2432</f>
        <v>0</v>
      </c>
      <c r="Q2218" s="60" t="str">
        <f>rdxc_sourceList!O2432</f>
        <v>0</v>
      </c>
      <c r="R2218" s="60" t="str">
        <f>rdxc_sourceList!P2432</f>
        <v>0</v>
      </c>
      <c r="S2218" t="str">
        <f>rdxc_sourceList!Q2432</f>
        <v/>
      </c>
      <c r="T2218" s="99" t="str">
        <f t="shared" si="75"/>
        <v>2217|71|ST-36|TRUNOVSKY AREA||0|0|0|</v>
      </c>
    </row>
    <row r="2219" spans="11:20">
      <c r="K2219">
        <v>2218</v>
      </c>
      <c r="L2219" s="68">
        <f t="shared" si="74"/>
        <v>71</v>
      </c>
      <c r="M2219" s="1" t="str">
        <f>rdxc_sourceList!K2433</f>
        <v>ST-37</v>
      </c>
      <c r="N2219" s="2" t="str">
        <f>rdxc_sourceList!L2433</f>
        <v>TURKMENSKY AREA</v>
      </c>
      <c r="O2219" s="14" t="str">
        <f>rdxc_sourceList!M2433</f>
        <v/>
      </c>
      <c r="P2219" s="60" t="str">
        <f>rdxc_sourceList!N2433</f>
        <v>0</v>
      </c>
      <c r="Q2219" s="60" t="str">
        <f>rdxc_sourceList!O2433</f>
        <v>0</v>
      </c>
      <c r="R2219" s="60" t="str">
        <f>rdxc_sourceList!P2433</f>
        <v>0</v>
      </c>
      <c r="S2219" t="str">
        <f>rdxc_sourceList!Q2433</f>
        <v/>
      </c>
      <c r="T2219" s="99" t="str">
        <f t="shared" si="75"/>
        <v>2218|71|ST-37|TURKMENSKY AREA||0|0|0|</v>
      </c>
    </row>
    <row r="2220" spans="11:20">
      <c r="K2220">
        <v>2219</v>
      </c>
      <c r="L2220" s="68">
        <f t="shared" si="74"/>
        <v>71</v>
      </c>
      <c r="M2220" s="1" t="str">
        <f>rdxc_sourceList!K2434</f>
        <v>ST-38</v>
      </c>
      <c r="N2220" s="2" t="str">
        <f>rdxc_sourceList!L2434</f>
        <v>SHPAKOVSKY AREA</v>
      </c>
      <c r="O2220" s="14" t="str">
        <f>rdxc_sourceList!M2434</f>
        <v/>
      </c>
      <c r="P2220" s="60" t="str">
        <f>rdxc_sourceList!N2434</f>
        <v>0</v>
      </c>
      <c r="Q2220" s="60" t="str">
        <f>rdxc_sourceList!O2434</f>
        <v>0</v>
      </c>
      <c r="R2220" s="60" t="str">
        <f>rdxc_sourceList!P2434</f>
        <v>0</v>
      </c>
      <c r="S2220" t="str">
        <f>rdxc_sourceList!Q2434</f>
        <v/>
      </c>
      <c r="T2220" s="99" t="str">
        <f t="shared" si="75"/>
        <v>2219|71|ST-38|SHPAKOVSKY AREA||0|0|0|</v>
      </c>
    </row>
    <row r="2221" spans="11:20">
      <c r="K2221">
        <v>2220</v>
      </c>
      <c r="L2221" s="68">
        <f t="shared" si="74"/>
        <v>72</v>
      </c>
      <c r="M2221" s="77" t="str">
        <f>rdxc_sourceList!K2438</f>
        <v>SV-01</v>
      </c>
      <c r="N2221" s="78" t="str">
        <f>rdxc_sourceList!L2438</f>
        <v>VERKH-ISETSKY DISTRICT of EKATERINBURG</v>
      </c>
      <c r="O2221" s="79" t="str">
        <f>rdxc_sourceList!M2438</f>
        <v/>
      </c>
      <c r="P2221" s="80" t="str">
        <f>rdxc_sourceList!N2438</f>
        <v>0</v>
      </c>
      <c r="Q2221" s="80" t="str">
        <f>rdxc_sourceList!O2438</f>
        <v>0</v>
      </c>
      <c r="R2221" s="80" t="str">
        <f>rdxc_sourceList!P2438</f>
        <v>0</v>
      </c>
      <c r="S2221" s="81" t="str">
        <f>rdxc_sourceList!Q2438</f>
        <v/>
      </c>
      <c r="T2221" s="99" t="str">
        <f t="shared" si="75"/>
        <v>2220|72|SV-01|VERKH-ISETSKY DISTRICT of EKATERINBURG||0|0|0|</v>
      </c>
    </row>
    <row r="2222" spans="11:20">
      <c r="K2222">
        <v>2221</v>
      </c>
      <c r="L2222" s="68">
        <f t="shared" si="74"/>
        <v>72</v>
      </c>
      <c r="M2222" s="1" t="str">
        <f>rdxc_sourceList!K2439</f>
        <v>SV-02</v>
      </c>
      <c r="N2222" s="2" t="str">
        <f>rdxc_sourceList!L2439</f>
        <v>ZHELEZNODOROZHNY DISTRICT of EKATERINBURG</v>
      </c>
      <c r="O2222" s="14" t="str">
        <f>rdxc_sourceList!M2439</f>
        <v/>
      </c>
      <c r="P2222" s="60" t="str">
        <f>rdxc_sourceList!N2439</f>
        <v>0</v>
      </c>
      <c r="Q2222" s="60" t="str">
        <f>rdxc_sourceList!O2439</f>
        <v>0</v>
      </c>
      <c r="R2222" s="60" t="str">
        <f>rdxc_sourceList!P2439</f>
        <v>0</v>
      </c>
      <c r="S2222" t="str">
        <f>rdxc_sourceList!Q2439</f>
        <v/>
      </c>
      <c r="T2222" s="99" t="str">
        <f t="shared" si="75"/>
        <v>2221|72|SV-02|ZHELEZNODOROZHNY DISTRICT of EKATERINBURG||0|0|0|</v>
      </c>
    </row>
    <row r="2223" spans="11:20">
      <c r="K2223">
        <v>2222</v>
      </c>
      <c r="L2223" s="68">
        <f t="shared" si="74"/>
        <v>72</v>
      </c>
      <c r="M2223" s="1" t="str">
        <f>rdxc_sourceList!K2440</f>
        <v>SV-03</v>
      </c>
      <c r="N2223" s="2" t="str">
        <f>rdxc_sourceList!L2440</f>
        <v>KIROVSKY DISTRICT of EKATERINBURG</v>
      </c>
      <c r="O2223" s="14" t="str">
        <f>rdxc_sourceList!M2440</f>
        <v/>
      </c>
      <c r="P2223" s="60" t="str">
        <f>rdxc_sourceList!N2440</f>
        <v>0</v>
      </c>
      <c r="Q2223" s="60" t="str">
        <f>rdxc_sourceList!O2440</f>
        <v>0</v>
      </c>
      <c r="R2223" s="60" t="str">
        <f>rdxc_sourceList!P2440</f>
        <v>0</v>
      </c>
      <c r="S2223" t="str">
        <f>rdxc_sourceList!Q2440</f>
        <v/>
      </c>
      <c r="T2223" s="99" t="str">
        <f t="shared" si="75"/>
        <v>2222|72|SV-03|KIROVSKY DISTRICT of EKATERINBURG||0|0|0|</v>
      </c>
    </row>
    <row r="2224" spans="11:20">
      <c r="K2224">
        <v>2223</v>
      </c>
      <c r="L2224" s="68">
        <f t="shared" si="74"/>
        <v>72</v>
      </c>
      <c r="M2224" s="1" t="str">
        <f>rdxc_sourceList!K2441</f>
        <v>SV-04</v>
      </c>
      <c r="N2224" s="2" t="str">
        <f>rdxc_sourceList!L2441</f>
        <v>LENINSKY DISTRICT of EKATERINBURG</v>
      </c>
      <c r="O2224" s="14" t="str">
        <f>rdxc_sourceList!M2441</f>
        <v/>
      </c>
      <c r="P2224" s="60" t="str">
        <f>rdxc_sourceList!N2441</f>
        <v>0</v>
      </c>
      <c r="Q2224" s="60" t="str">
        <f>rdxc_sourceList!O2441</f>
        <v>0</v>
      </c>
      <c r="R2224" s="60" t="str">
        <f>rdxc_sourceList!P2441</f>
        <v>0</v>
      </c>
      <c r="S2224" t="str">
        <f>rdxc_sourceList!Q2441</f>
        <v/>
      </c>
      <c r="T2224" s="99" t="str">
        <f t="shared" si="75"/>
        <v>2223|72|SV-04|LENINSKY DISTRICT of EKATERINBURG||0|0|0|</v>
      </c>
    </row>
    <row r="2225" spans="11:20">
      <c r="K2225">
        <v>2224</v>
      </c>
      <c r="L2225" s="68">
        <f t="shared" si="74"/>
        <v>72</v>
      </c>
      <c r="M2225" s="1" t="str">
        <f>rdxc_sourceList!K2442</f>
        <v>SV-05</v>
      </c>
      <c r="N2225" s="2" t="str">
        <f>rdxc_sourceList!L2442</f>
        <v>OKTYABRSKY DISTRICT of EKATERINBURG</v>
      </c>
      <c r="O2225" s="14" t="str">
        <f>rdxc_sourceList!M2442</f>
        <v/>
      </c>
      <c r="P2225" s="60" t="str">
        <f>rdxc_sourceList!N2442</f>
        <v>0</v>
      </c>
      <c r="Q2225" s="60" t="str">
        <f>rdxc_sourceList!O2442</f>
        <v>0</v>
      </c>
      <c r="R2225" s="60" t="str">
        <f>rdxc_sourceList!P2442</f>
        <v>0</v>
      </c>
      <c r="S2225" t="str">
        <f>rdxc_sourceList!Q2442</f>
        <v/>
      </c>
      <c r="T2225" s="99" t="str">
        <f t="shared" si="75"/>
        <v>2224|72|SV-05|OKTYABRSKY DISTRICT of EKATERINBURG||0|0|0|</v>
      </c>
    </row>
    <row r="2226" spans="11:20">
      <c r="K2226">
        <v>2225</v>
      </c>
      <c r="L2226" s="68">
        <f t="shared" si="74"/>
        <v>72</v>
      </c>
      <c r="M2226" s="1" t="str">
        <f>rdxc_sourceList!K2443</f>
        <v>SV-06</v>
      </c>
      <c r="N2226" s="2" t="str">
        <f>rdxc_sourceList!L2443</f>
        <v>ORDZHONIKIDZEVSKY DISTRICT of EKATERINBURG</v>
      </c>
      <c r="O2226" s="14" t="str">
        <f>rdxc_sourceList!M2443</f>
        <v/>
      </c>
      <c r="P2226" s="60" t="str">
        <f>rdxc_sourceList!N2443</f>
        <v>0</v>
      </c>
      <c r="Q2226" s="60" t="str">
        <f>rdxc_sourceList!O2443</f>
        <v>0</v>
      </c>
      <c r="R2226" s="60" t="str">
        <f>rdxc_sourceList!P2443</f>
        <v>0</v>
      </c>
      <c r="S2226" t="str">
        <f>rdxc_sourceList!Q2443</f>
        <v/>
      </c>
      <c r="T2226" s="99" t="str">
        <f t="shared" si="75"/>
        <v>2225|72|SV-06|ORDZHONIKIDZEVSKY DISTRICT of EKATERINBURG||0|0|0|</v>
      </c>
    </row>
    <row r="2227" spans="11:20">
      <c r="K2227">
        <v>2226</v>
      </c>
      <c r="L2227" s="68">
        <f t="shared" si="74"/>
        <v>72</v>
      </c>
      <c r="M2227" s="1" t="str">
        <f>rdxc_sourceList!K2444</f>
        <v>SV-07</v>
      </c>
      <c r="N2227" s="2" t="str">
        <f>rdxc_sourceList!L2444</f>
        <v>CHKALOVSKY DISTRICT of EKATERINBURG</v>
      </c>
      <c r="O2227" s="14" t="str">
        <f>rdxc_sourceList!M2444</f>
        <v/>
      </c>
      <c r="P2227" s="60" t="str">
        <f>rdxc_sourceList!N2444</f>
        <v>0</v>
      </c>
      <c r="Q2227" s="60" t="str">
        <f>rdxc_sourceList!O2444</f>
        <v>0</v>
      </c>
      <c r="R2227" s="60" t="str">
        <f>rdxc_sourceList!P2444</f>
        <v>0</v>
      </c>
      <c r="S2227" t="str">
        <f>rdxc_sourceList!Q2444</f>
        <v/>
      </c>
      <c r="T2227" s="99" t="str">
        <f t="shared" si="75"/>
        <v>2226|72|SV-07|CHKALOVSKY DISTRICT of EKATERINBURG||0|0|0|</v>
      </c>
    </row>
    <row r="2228" spans="11:20">
      <c r="K2228">
        <v>2227</v>
      </c>
      <c r="L2228" s="68">
        <f t="shared" si="74"/>
        <v>72</v>
      </c>
      <c r="M2228" s="1" t="str">
        <f>rdxc_sourceList!K2445</f>
        <v>SV-08</v>
      </c>
      <c r="N2228" s="2" t="str">
        <f>rdxc_sourceList!L2445</f>
        <v>KRASNOGORSK DISTRICT of KAMENSK-URALSKY</v>
      </c>
      <c r="O2228" s="14" t="str">
        <f>rdxc_sourceList!M2445</f>
        <v/>
      </c>
      <c r="P2228" s="60" t="str">
        <f>rdxc_sourceList!N2445</f>
        <v>0</v>
      </c>
      <c r="Q2228" s="60" t="str">
        <f>rdxc_sourceList!O2445</f>
        <v>0</v>
      </c>
      <c r="R2228" s="60" t="str">
        <f>rdxc_sourceList!P2445</f>
        <v>0</v>
      </c>
      <c r="S2228" t="str">
        <f>rdxc_sourceList!Q2445</f>
        <v/>
      </c>
      <c r="T2228" s="99" t="str">
        <f t="shared" si="75"/>
        <v>2227|72|SV-08|KRASNOGORSK DISTRICT of KAMENSK-URALSKY||0|0|0|</v>
      </c>
    </row>
    <row r="2229" spans="11:20">
      <c r="K2229">
        <v>2228</v>
      </c>
      <c r="L2229" s="68">
        <f t="shared" si="74"/>
        <v>72</v>
      </c>
      <c r="M2229" s="1" t="str">
        <f>rdxc_sourceList!K2446</f>
        <v>SV-09</v>
      </c>
      <c r="N2229" s="2" t="str">
        <f>rdxc_sourceList!L2446</f>
        <v>SINARSKY DISTRICT of KAMENSK-URALSKY</v>
      </c>
      <c r="O2229" s="14" t="str">
        <f>rdxc_sourceList!M2446</f>
        <v/>
      </c>
      <c r="P2229" s="60" t="str">
        <f>rdxc_sourceList!N2446</f>
        <v>0</v>
      </c>
      <c r="Q2229" s="60" t="str">
        <f>rdxc_sourceList!O2446</f>
        <v>0</v>
      </c>
      <c r="R2229" s="60" t="str">
        <f>rdxc_sourceList!P2446</f>
        <v>0</v>
      </c>
      <c r="S2229" t="str">
        <f>rdxc_sourceList!Q2446</f>
        <v/>
      </c>
      <c r="T2229" s="99" t="str">
        <f t="shared" si="75"/>
        <v>2228|72|SV-09|SINARSKY DISTRICT of KAMENSK-URALSKY||0|0|0|</v>
      </c>
    </row>
    <row r="2230" spans="11:20">
      <c r="K2230">
        <v>2229</v>
      </c>
      <c r="L2230" s="68">
        <f t="shared" si="74"/>
        <v>72</v>
      </c>
      <c r="M2230" s="1" t="str">
        <f>rdxc_sourceList!K2447</f>
        <v>SV-10</v>
      </c>
      <c r="N2230" s="2" t="str">
        <f>rdxc_sourceList!L2447</f>
        <v>DZERZHINSKY DISTRICT of NIZHNI TAGIL</v>
      </c>
      <c r="O2230" s="14" t="str">
        <f>rdxc_sourceList!M2447</f>
        <v/>
      </c>
      <c r="P2230" s="60" t="str">
        <f>rdxc_sourceList!N2447</f>
        <v>0</v>
      </c>
      <c r="Q2230" s="60" t="str">
        <f>rdxc_sourceList!O2447</f>
        <v>0</v>
      </c>
      <c r="R2230" s="60" t="str">
        <f>rdxc_sourceList!P2447</f>
        <v>0</v>
      </c>
      <c r="S2230" t="str">
        <f>rdxc_sourceList!Q2447</f>
        <v/>
      </c>
      <c r="T2230" s="99" t="str">
        <f t="shared" si="75"/>
        <v>2229|72|SV-10|DZERZHINSKY DISTRICT of NIZHNI TAGIL||0|0|0|</v>
      </c>
    </row>
    <row r="2231" spans="11:20">
      <c r="K2231">
        <v>2230</v>
      </c>
      <c r="L2231" s="68">
        <f t="shared" si="74"/>
        <v>72</v>
      </c>
      <c r="M2231" s="1" t="str">
        <f>rdxc_sourceList!K2448</f>
        <v>SV-11</v>
      </c>
      <c r="N2231" s="2" t="str">
        <f>rdxc_sourceList!L2448</f>
        <v>LENINSKY DISTRICT of NIZHNI TAGIL</v>
      </c>
      <c r="O2231" s="14" t="str">
        <f>rdxc_sourceList!M2448</f>
        <v/>
      </c>
      <c r="P2231" s="60" t="str">
        <f>rdxc_sourceList!N2448</f>
        <v>0</v>
      </c>
      <c r="Q2231" s="60" t="str">
        <f>rdxc_sourceList!O2448</f>
        <v>0</v>
      </c>
      <c r="R2231" s="60" t="str">
        <f>rdxc_sourceList!P2448</f>
        <v>0</v>
      </c>
      <c r="S2231" t="str">
        <f>rdxc_sourceList!Q2448</f>
        <v/>
      </c>
      <c r="T2231" s="99" t="str">
        <f t="shared" si="75"/>
        <v>2230|72|SV-11|LENINSKY DISTRICT of NIZHNI TAGIL||0|0|0|</v>
      </c>
    </row>
    <row r="2232" spans="11:20">
      <c r="K2232">
        <v>2231</v>
      </c>
      <c r="L2232" s="68">
        <f t="shared" si="74"/>
        <v>72</v>
      </c>
      <c r="M2232" s="1" t="str">
        <f>rdxc_sourceList!K2449</f>
        <v>SV-12</v>
      </c>
      <c r="N2232" s="2" t="str">
        <f>rdxc_sourceList!L2449</f>
        <v>TAGILSTROYEVSKY DISTRICT of NIZHNI TAGIL</v>
      </c>
      <c r="O2232" s="14" t="str">
        <f>rdxc_sourceList!M2449</f>
        <v/>
      </c>
      <c r="P2232" s="60" t="str">
        <f>rdxc_sourceList!N2449</f>
        <v>0</v>
      </c>
      <c r="Q2232" s="60" t="str">
        <f>rdxc_sourceList!O2449</f>
        <v>0</v>
      </c>
      <c r="R2232" s="60" t="str">
        <f>rdxc_sourceList!P2449</f>
        <v>0</v>
      </c>
      <c r="S2232" t="str">
        <f>rdxc_sourceList!Q2449</f>
        <v/>
      </c>
      <c r="T2232" s="99" t="str">
        <f t="shared" si="75"/>
        <v>2231|72|SV-12|TAGILSTROYEVSKY DISTRICT of NIZHNI TAGIL||0|0|0|</v>
      </c>
    </row>
    <row r="2233" spans="11:20">
      <c r="K2233">
        <v>2232</v>
      </c>
      <c r="L2233" s="68">
        <f t="shared" si="74"/>
        <v>72</v>
      </c>
      <c r="M2233" s="1" t="str">
        <f>rdxc_sourceList!K2450</f>
        <v>SV-13</v>
      </c>
      <c r="N2233" s="2" t="str">
        <f>rdxc_sourceList!L2450</f>
        <v>CITY OF ALAPAEVSK</v>
      </c>
      <c r="O2233" s="14" t="str">
        <f>rdxc_sourceList!M2450</f>
        <v/>
      </c>
      <c r="P2233" s="60" t="str">
        <f>rdxc_sourceList!N2450</f>
        <v>0</v>
      </c>
      <c r="Q2233" s="60" t="str">
        <f>rdxc_sourceList!O2450</f>
        <v>0</v>
      </c>
      <c r="R2233" s="60" t="str">
        <f>rdxc_sourceList!P2450</f>
        <v>0</v>
      </c>
      <c r="S2233" t="str">
        <f>rdxc_sourceList!Q2450</f>
        <v/>
      </c>
      <c r="T2233" s="99" t="str">
        <f t="shared" si="75"/>
        <v>2232|72|SV-13|CITY OF ALAPAEVSK||0|0|0|</v>
      </c>
    </row>
    <row r="2234" spans="11:20">
      <c r="K2234">
        <v>2233</v>
      </c>
      <c r="L2234" s="68">
        <f t="shared" si="74"/>
        <v>72</v>
      </c>
      <c r="M2234" s="1" t="str">
        <f>rdxc_sourceList!K2451</f>
        <v>SV-14</v>
      </c>
      <c r="N2234" s="2" t="str">
        <f>rdxc_sourceList!L2451</f>
        <v>ARTEMOVSKY CITY DISTRICT</v>
      </c>
      <c r="O2234" s="14" t="str">
        <f>rdxc_sourceList!M2451</f>
        <v/>
      </c>
      <c r="P2234" s="60" t="str">
        <f>rdxc_sourceList!N2451</f>
        <v>0</v>
      </c>
      <c r="Q2234" s="60" t="str">
        <f>rdxc_sourceList!O2451</f>
        <v>0</v>
      </c>
      <c r="R2234" s="60" t="str">
        <f>rdxc_sourceList!P2451</f>
        <v>0</v>
      </c>
      <c r="S2234" t="str">
        <f>rdxc_sourceList!Q2451</f>
        <v/>
      </c>
      <c r="T2234" s="99" t="str">
        <f t="shared" si="75"/>
        <v>2233|72|SV-14|ARTEMOVSKY CITY DISTRICT||0|0|0|</v>
      </c>
    </row>
    <row r="2235" spans="11:20">
      <c r="K2235">
        <v>2234</v>
      </c>
      <c r="L2235" s="68">
        <f t="shared" si="74"/>
        <v>72</v>
      </c>
      <c r="M2235" s="1" t="str">
        <f>rdxc_sourceList!K2452</f>
        <v>SV-15</v>
      </c>
      <c r="N2235" s="2" t="str">
        <f>rdxc_sourceList!L2452</f>
        <v>ASBESTOVSKY CITY DISTRICT</v>
      </c>
      <c r="O2235" s="14" t="str">
        <f>rdxc_sourceList!M2452</f>
        <v/>
      </c>
      <c r="P2235" s="60" t="str">
        <f>rdxc_sourceList!N2452</f>
        <v>0</v>
      </c>
      <c r="Q2235" s="60" t="str">
        <f>rdxc_sourceList!O2452</f>
        <v>0</v>
      </c>
      <c r="R2235" s="60" t="str">
        <f>rdxc_sourceList!P2452</f>
        <v>0</v>
      </c>
      <c r="S2235" t="str">
        <f>rdxc_sourceList!Q2452</f>
        <v/>
      </c>
      <c r="T2235" s="99" t="str">
        <f t="shared" si="75"/>
        <v>2234|72|SV-15|ASBESTOVSKY CITY DISTRICT||0|0|0|</v>
      </c>
    </row>
    <row r="2236" spans="11:20">
      <c r="K2236">
        <v>2235</v>
      </c>
      <c r="L2236" s="68">
        <f t="shared" si="74"/>
        <v>72</v>
      </c>
      <c r="M2236" s="1" t="str">
        <f>rdxc_sourceList!K2453</f>
        <v>SV-16</v>
      </c>
      <c r="N2236" s="2" t="str">
        <f>rdxc_sourceList!L2453</f>
        <v>BEREZOVSKY CITY DISTRICT</v>
      </c>
      <c r="O2236" s="14" t="str">
        <f>rdxc_sourceList!M2453</f>
        <v/>
      </c>
      <c r="P2236" s="60" t="str">
        <f>rdxc_sourceList!N2453</f>
        <v>0</v>
      </c>
      <c r="Q2236" s="60" t="str">
        <f>rdxc_sourceList!O2453</f>
        <v>0</v>
      </c>
      <c r="R2236" s="60" t="str">
        <f>rdxc_sourceList!P2453</f>
        <v>0</v>
      </c>
      <c r="S2236" t="str">
        <f>rdxc_sourceList!Q2453</f>
        <v/>
      </c>
      <c r="T2236" s="99" t="str">
        <f t="shared" si="75"/>
        <v>2235|72|SV-16|BEREZOVSKY CITY DISTRICT||0|0|0|</v>
      </c>
    </row>
    <row r="2237" spans="11:20">
      <c r="K2237">
        <v>2236</v>
      </c>
      <c r="L2237" s="68">
        <f t="shared" si="74"/>
        <v>72</v>
      </c>
      <c r="M2237" s="1" t="str">
        <f>rdxc_sourceList!K2454</f>
        <v>SV-17</v>
      </c>
      <c r="N2237" s="2" t="str">
        <f>rdxc_sourceList!L2454</f>
        <v>BOGDANOVICH CITY DISTRICT</v>
      </c>
      <c r="O2237" s="14" t="str">
        <f>rdxc_sourceList!M2454</f>
        <v/>
      </c>
      <c r="P2237" s="60" t="str">
        <f>rdxc_sourceList!N2454</f>
        <v>0</v>
      </c>
      <c r="Q2237" s="60" t="str">
        <f>rdxc_sourceList!O2454</f>
        <v>0</v>
      </c>
      <c r="R2237" s="60" t="str">
        <f>rdxc_sourceList!P2454</f>
        <v>0</v>
      </c>
      <c r="S2237" t="str">
        <f>rdxc_sourceList!Q2454</f>
        <v/>
      </c>
      <c r="T2237" s="99" t="str">
        <f t="shared" si="75"/>
        <v>2236|72|SV-17|BOGDANOVICH CITY DISTRICT||0|0|0|</v>
      </c>
    </row>
    <row r="2238" spans="11:20">
      <c r="K2238">
        <v>2237</v>
      </c>
      <c r="L2238" s="68">
        <f t="shared" si="74"/>
        <v>72</v>
      </c>
      <c r="M2238" s="1" t="str">
        <f>rdxc_sourceList!K2455</f>
        <v>SV-18</v>
      </c>
      <c r="N2238" s="2" t="str">
        <f>rdxc_sourceList!L2455</f>
        <v>VERHNAYA PYSHMA CITY DISTRICT</v>
      </c>
      <c r="O2238" s="14" t="str">
        <f>rdxc_sourceList!M2455</f>
        <v/>
      </c>
      <c r="P2238" s="60" t="str">
        <f>rdxc_sourceList!N2455</f>
        <v>0</v>
      </c>
      <c r="Q2238" s="60" t="str">
        <f>rdxc_sourceList!O2455</f>
        <v>0</v>
      </c>
      <c r="R2238" s="60" t="str">
        <f>rdxc_sourceList!P2455</f>
        <v>0</v>
      </c>
      <c r="S2238" t="str">
        <f>rdxc_sourceList!Q2455</f>
        <v/>
      </c>
      <c r="T2238" s="99" t="str">
        <f t="shared" si="75"/>
        <v>2237|72|SV-18|VERHNAYA PYSHMA CITY DISTRICT||0|0|0|</v>
      </c>
    </row>
    <row r="2239" spans="11:20">
      <c r="K2239">
        <v>2238</v>
      </c>
      <c r="L2239" s="68">
        <f t="shared" si="74"/>
        <v>72</v>
      </c>
      <c r="M2239" s="1" t="str">
        <f>rdxc_sourceList!K2456</f>
        <v>SV-19</v>
      </c>
      <c r="N2239" s="2" t="str">
        <f>rdxc_sourceList!L2456</f>
        <v>VERKHNESALDINSKY CITY DISTRICT</v>
      </c>
      <c r="O2239" s="14" t="str">
        <f>rdxc_sourceList!M2456</f>
        <v/>
      </c>
      <c r="P2239" s="60" t="str">
        <f>rdxc_sourceList!N2456</f>
        <v>0</v>
      </c>
      <c r="Q2239" s="60" t="str">
        <f>rdxc_sourceList!O2456</f>
        <v>0</v>
      </c>
      <c r="R2239" s="60" t="str">
        <f>rdxc_sourceList!P2456</f>
        <v>0</v>
      </c>
      <c r="S2239" t="str">
        <f>rdxc_sourceList!Q2456</f>
        <v/>
      </c>
      <c r="T2239" s="99" t="str">
        <f t="shared" si="75"/>
        <v>2238|72|SV-19|VERKHNESALDINSKY CITY DISTRICT||0|0|0|</v>
      </c>
    </row>
    <row r="2240" spans="11:20">
      <c r="K2240">
        <v>2239</v>
      </c>
      <c r="L2240" s="68">
        <f t="shared" si="74"/>
        <v>72</v>
      </c>
      <c r="M2240" s="1" t="str">
        <f>rdxc_sourceList!K2457</f>
        <v>SV-20</v>
      </c>
      <c r="N2240" s="2" t="str">
        <f>rdxc_sourceList!L2457</f>
        <v>CITY DISTRICT ZARECHNY</v>
      </c>
      <c r="O2240" s="14" t="str">
        <f>rdxc_sourceList!M2457</f>
        <v/>
      </c>
      <c r="P2240" s="60" t="str">
        <f>rdxc_sourceList!N2457</f>
        <v>0</v>
      </c>
      <c r="Q2240" s="60" t="str">
        <f>rdxc_sourceList!O2457</f>
        <v>0</v>
      </c>
      <c r="R2240" s="60" t="str">
        <f>rdxc_sourceList!P2457</f>
        <v>0</v>
      </c>
      <c r="S2240" t="str">
        <f>rdxc_sourceList!Q2457</f>
        <v/>
      </c>
      <c r="T2240" s="99" t="str">
        <f t="shared" si="75"/>
        <v>2239|72|SV-20|CITY DISTRICT ZARECHNY||0|0|0|</v>
      </c>
    </row>
    <row r="2241" spans="11:20">
      <c r="K2241">
        <v>2240</v>
      </c>
      <c r="L2241" s="68">
        <f t="shared" si="74"/>
        <v>72</v>
      </c>
      <c r="M2241" s="1" t="str">
        <f>rdxc_sourceList!K2458</f>
        <v>SV-21</v>
      </c>
      <c r="N2241" s="2" t="str">
        <f>rdxc_sourceList!L2458</f>
        <v>IVDEL CITY DISTRICT</v>
      </c>
      <c r="O2241" s="14" t="str">
        <f>rdxc_sourceList!M2458</f>
        <v/>
      </c>
      <c r="P2241" s="60" t="str">
        <f>rdxc_sourceList!N2458</f>
        <v>0</v>
      </c>
      <c r="Q2241" s="60" t="str">
        <f>rdxc_sourceList!O2458</f>
        <v>0</v>
      </c>
      <c r="R2241" s="60" t="str">
        <f>rdxc_sourceList!P2458</f>
        <v>0</v>
      </c>
      <c r="S2241" t="str">
        <f>rdxc_sourceList!Q2458</f>
        <v/>
      </c>
      <c r="T2241" s="99" t="str">
        <f t="shared" si="75"/>
        <v>2240|72|SV-21|IVDEL CITY DISTRICT||0|0|0|</v>
      </c>
    </row>
    <row r="2242" spans="11:20">
      <c r="K2242">
        <v>2241</v>
      </c>
      <c r="L2242" s="68">
        <f t="shared" si="74"/>
        <v>72</v>
      </c>
      <c r="M2242" s="1" t="str">
        <f>rdxc_sourceList!K2459</f>
        <v>SV-22</v>
      </c>
      <c r="N2242" s="2" t="str">
        <f>rdxc_sourceList!L2459</f>
        <v>CITY OF IRBIT</v>
      </c>
      <c r="O2242" s="14" t="str">
        <f>rdxc_sourceList!M2459</f>
        <v/>
      </c>
      <c r="P2242" s="60" t="str">
        <f>rdxc_sourceList!N2459</f>
        <v>0</v>
      </c>
      <c r="Q2242" s="60" t="str">
        <f>rdxc_sourceList!O2459</f>
        <v>0</v>
      </c>
      <c r="R2242" s="60" t="str">
        <f>rdxc_sourceList!P2459</f>
        <v>0</v>
      </c>
      <c r="S2242" t="str">
        <f>rdxc_sourceList!Q2459</f>
        <v/>
      </c>
      <c r="T2242" s="99" t="str">
        <f t="shared" si="75"/>
        <v>2241|72|SV-22|CITY OF IRBIT||0|0|0|</v>
      </c>
    </row>
    <row r="2243" spans="11:20">
      <c r="K2243">
        <v>2242</v>
      </c>
      <c r="L2243" s="68">
        <f t="shared" ref="L2243:L2306" si="76">VLOOKUP(LEFT(M2243,2),$B$2:$C$92,2,0)</f>
        <v>72</v>
      </c>
      <c r="M2243" s="1" t="str">
        <f>rdxc_sourceList!K2460</f>
        <v>SV-23</v>
      </c>
      <c r="N2243" s="2" t="str">
        <f>rdxc_sourceList!L2460</f>
        <v>KAMYSHLOVSKY CITY DISTRICT</v>
      </c>
      <c r="O2243" s="14" t="str">
        <f>rdxc_sourceList!M2460</f>
        <v/>
      </c>
      <c r="P2243" s="60" t="str">
        <f>rdxc_sourceList!N2460</f>
        <v>0</v>
      </c>
      <c r="Q2243" s="60" t="str">
        <f>rdxc_sourceList!O2460</f>
        <v>0</v>
      </c>
      <c r="R2243" s="60" t="str">
        <f>rdxc_sourceList!P2460</f>
        <v>0</v>
      </c>
      <c r="S2243" t="str">
        <f>rdxc_sourceList!Q2460</f>
        <v/>
      </c>
      <c r="T2243" s="99" t="str">
        <f t="shared" ref="T2243:T2288" si="77">K2243&amp;"|"&amp;L2243&amp;"|"&amp;M2243&amp;"|"&amp;N2243&amp;"|"&amp;IF(O2243 &lt;&gt; "",TEXT(O2243,"yyyy-mm-dd"),"")&amp;"|"&amp;P2243&amp;"|"&amp;Q2243&amp;"|"&amp;R2243&amp;"|"&amp;S2243</f>
        <v>2242|72|SV-23|KAMYSHLOVSKY CITY DISTRICT||0|0|0|</v>
      </c>
    </row>
    <row r="2244" spans="11:20">
      <c r="K2244">
        <v>2243</v>
      </c>
      <c r="L2244" s="68">
        <f t="shared" si="76"/>
        <v>72</v>
      </c>
      <c r="M2244" s="1" t="str">
        <f>rdxc_sourceList!K2461</f>
        <v>SV-24</v>
      </c>
      <c r="N2244" s="2" t="str">
        <f>rdxc_sourceList!L2461</f>
        <v>KARPINSK CITY DISTRICT</v>
      </c>
      <c r="O2244" s="14" t="str">
        <f>rdxc_sourceList!M2461</f>
        <v/>
      </c>
      <c r="P2244" s="60" t="str">
        <f>rdxc_sourceList!N2461</f>
        <v>0</v>
      </c>
      <c r="Q2244" s="60" t="str">
        <f>rdxc_sourceList!O2461</f>
        <v>0</v>
      </c>
      <c r="R2244" s="60" t="str">
        <f>rdxc_sourceList!P2461</f>
        <v>0</v>
      </c>
      <c r="S2244" t="str">
        <f>rdxc_sourceList!Q2461</f>
        <v/>
      </c>
      <c r="T2244" s="99" t="str">
        <f t="shared" si="77"/>
        <v>2243|72|SV-24|KARPINSK CITY DISTRICT||0|0|0|</v>
      </c>
    </row>
    <row r="2245" spans="11:20">
      <c r="K2245">
        <v>2244</v>
      </c>
      <c r="L2245" s="68">
        <f t="shared" si="76"/>
        <v>72</v>
      </c>
      <c r="M2245" s="1" t="str">
        <f>rdxc_sourceList!K2462</f>
        <v>SV-25</v>
      </c>
      <c r="N2245" s="2" t="str">
        <f>rdxc_sourceList!L2462</f>
        <v>KACHKANAR CITY DISTRICT</v>
      </c>
      <c r="O2245" s="14" t="str">
        <f>rdxc_sourceList!M2462</f>
        <v/>
      </c>
      <c r="P2245" s="60" t="str">
        <f>rdxc_sourceList!N2462</f>
        <v>0</v>
      </c>
      <c r="Q2245" s="60" t="str">
        <f>rdxc_sourceList!O2462</f>
        <v>0</v>
      </c>
      <c r="R2245" s="60" t="str">
        <f>rdxc_sourceList!P2462</f>
        <v>0</v>
      </c>
      <c r="S2245" t="str">
        <f>rdxc_sourceList!Q2462</f>
        <v/>
      </c>
      <c r="T2245" s="99" t="str">
        <f t="shared" si="77"/>
        <v>2244|72|SV-25|KACHKANAR CITY DISTRICT||0|0|0|</v>
      </c>
    </row>
    <row r="2246" spans="11:20">
      <c r="K2246">
        <v>2245</v>
      </c>
      <c r="L2246" s="68">
        <f t="shared" si="76"/>
        <v>72</v>
      </c>
      <c r="M2246" s="1" t="str">
        <f>rdxc_sourceList!K2463</f>
        <v>SV-26</v>
      </c>
      <c r="N2246" s="2" t="str">
        <f>rdxc_sourceList!L2463</f>
        <v>KIROVGRAD CITY DISTRICT</v>
      </c>
      <c r="O2246" s="14" t="str">
        <f>rdxc_sourceList!M2463</f>
        <v/>
      </c>
      <c r="P2246" s="60" t="str">
        <f>rdxc_sourceList!N2463</f>
        <v>0</v>
      </c>
      <c r="Q2246" s="60" t="str">
        <f>rdxc_sourceList!O2463</f>
        <v>0</v>
      </c>
      <c r="R2246" s="60" t="str">
        <f>rdxc_sourceList!P2463</f>
        <v>0</v>
      </c>
      <c r="S2246" t="str">
        <f>rdxc_sourceList!Q2463</f>
        <v/>
      </c>
      <c r="T2246" s="99" t="str">
        <f t="shared" si="77"/>
        <v>2245|72|SV-26|KIROVGRAD CITY DISTRICT||0|0|0|</v>
      </c>
    </row>
    <row r="2247" spans="11:20">
      <c r="K2247">
        <v>2246</v>
      </c>
      <c r="L2247" s="68">
        <f t="shared" si="76"/>
        <v>72</v>
      </c>
      <c r="M2247" s="1" t="str">
        <f>rdxc_sourceList!K2464</f>
        <v>SV-27</v>
      </c>
      <c r="N2247" s="2" t="str">
        <f>rdxc_sourceList!L2464</f>
        <v>KRASNOTURYINSK CITY DISTRICT</v>
      </c>
      <c r="O2247" s="14" t="str">
        <f>rdxc_sourceList!M2464</f>
        <v/>
      </c>
      <c r="P2247" s="60" t="str">
        <f>rdxc_sourceList!N2464</f>
        <v>0</v>
      </c>
      <c r="Q2247" s="60" t="str">
        <f>rdxc_sourceList!O2464</f>
        <v>0</v>
      </c>
      <c r="R2247" s="60" t="str">
        <f>rdxc_sourceList!P2464</f>
        <v>0</v>
      </c>
      <c r="S2247" t="str">
        <f>rdxc_sourceList!Q2464</f>
        <v/>
      </c>
      <c r="T2247" s="99" t="str">
        <f t="shared" si="77"/>
        <v>2246|72|SV-27|KRASNOTURYINSK CITY DISTRICT||0|0|0|</v>
      </c>
    </row>
    <row r="2248" spans="11:20">
      <c r="K2248">
        <v>2247</v>
      </c>
      <c r="L2248" s="68">
        <f t="shared" si="76"/>
        <v>72</v>
      </c>
      <c r="M2248" s="1" t="str">
        <f>rdxc_sourceList!K2465</f>
        <v>SV-28</v>
      </c>
      <c r="N2248" s="2" t="str">
        <f>rdxc_sourceList!L2465</f>
        <v>KRASNOURALSK CITY DISTRICT</v>
      </c>
      <c r="O2248" s="14" t="str">
        <f>rdxc_sourceList!M2465</f>
        <v/>
      </c>
      <c r="P2248" s="60" t="str">
        <f>rdxc_sourceList!N2465</f>
        <v>0</v>
      </c>
      <c r="Q2248" s="60" t="str">
        <f>rdxc_sourceList!O2465</f>
        <v>0</v>
      </c>
      <c r="R2248" s="60" t="str">
        <f>rdxc_sourceList!P2465</f>
        <v>0</v>
      </c>
      <c r="S2248" t="str">
        <f>rdxc_sourceList!Q2465</f>
        <v/>
      </c>
      <c r="T2248" s="99" t="str">
        <f t="shared" si="77"/>
        <v>2247|72|SV-28|KRASNOURALSK CITY DISTRICT||0|0|0|</v>
      </c>
    </row>
    <row r="2249" spans="11:20">
      <c r="K2249">
        <v>2248</v>
      </c>
      <c r="L2249" s="68">
        <f t="shared" si="76"/>
        <v>72</v>
      </c>
      <c r="M2249" s="1" t="str">
        <f>rdxc_sourceList!K2466</f>
        <v>SV-29</v>
      </c>
      <c r="N2249" s="2" t="str">
        <f>rdxc_sourceList!L2466</f>
        <v>KUSHVA CITY DISTRICT</v>
      </c>
      <c r="O2249" s="14" t="str">
        <f>rdxc_sourceList!M2466</f>
        <v/>
      </c>
      <c r="P2249" s="60" t="str">
        <f>rdxc_sourceList!N2466</f>
        <v>0</v>
      </c>
      <c r="Q2249" s="60" t="str">
        <f>rdxc_sourceList!O2466</f>
        <v>0</v>
      </c>
      <c r="R2249" s="60" t="str">
        <f>rdxc_sourceList!P2466</f>
        <v>0</v>
      </c>
      <c r="S2249" t="str">
        <f>rdxc_sourceList!Q2466</f>
        <v/>
      </c>
      <c r="T2249" s="99" t="str">
        <f t="shared" si="77"/>
        <v>2248|72|SV-29|KUSHVA CITY DISTRICT||0|0|0|</v>
      </c>
    </row>
    <row r="2250" spans="11:20">
      <c r="K2250">
        <v>2249</v>
      </c>
      <c r="L2250" s="68">
        <f t="shared" si="76"/>
        <v>72</v>
      </c>
      <c r="M2250" s="1" t="str">
        <f>rdxc_sourceList!K2467</f>
        <v>SV-30</v>
      </c>
      <c r="N2250" s="2" t="str">
        <f>rdxc_sourceList!L2467</f>
        <v>NEVYANSK CITY DISTRICT</v>
      </c>
      <c r="O2250" s="14" t="str">
        <f>rdxc_sourceList!M2467</f>
        <v/>
      </c>
      <c r="P2250" s="60" t="str">
        <f>rdxc_sourceList!N2467</f>
        <v>0</v>
      </c>
      <c r="Q2250" s="60" t="str">
        <f>rdxc_sourceList!O2467</f>
        <v>0</v>
      </c>
      <c r="R2250" s="60" t="str">
        <f>rdxc_sourceList!P2467</f>
        <v>0</v>
      </c>
      <c r="S2250" t="str">
        <f>rdxc_sourceList!Q2467</f>
        <v/>
      </c>
      <c r="T2250" s="99" t="str">
        <f t="shared" si="77"/>
        <v>2249|72|SV-30|NEVYANSK CITY DISTRICT||0|0|0|</v>
      </c>
    </row>
    <row r="2251" spans="11:20">
      <c r="K2251">
        <v>2250</v>
      </c>
      <c r="L2251" s="68">
        <f t="shared" si="76"/>
        <v>72</v>
      </c>
      <c r="M2251" s="1" t="str">
        <f>rdxc_sourceList!K2468</f>
        <v>SV-31</v>
      </c>
      <c r="N2251" s="2" t="str">
        <f>rdxc_sourceList!L2468</f>
        <v>NIZHNYAYA SALDA CITY DISTRICT</v>
      </c>
      <c r="O2251" s="14" t="str">
        <f>rdxc_sourceList!M2468</f>
        <v/>
      </c>
      <c r="P2251" s="60" t="str">
        <f>rdxc_sourceList!N2468</f>
        <v>0</v>
      </c>
      <c r="Q2251" s="60" t="str">
        <f>rdxc_sourceList!O2468</f>
        <v>0</v>
      </c>
      <c r="R2251" s="60" t="str">
        <f>rdxc_sourceList!P2468</f>
        <v>0</v>
      </c>
      <c r="S2251" t="str">
        <f>rdxc_sourceList!Q2468</f>
        <v/>
      </c>
      <c r="T2251" s="99" t="str">
        <f t="shared" si="77"/>
        <v>2250|72|SV-31|NIZHNYAYA SALDA CITY DISTRICT||0|0|0|</v>
      </c>
    </row>
    <row r="2252" spans="11:20">
      <c r="K2252">
        <v>2251</v>
      </c>
      <c r="L2252" s="68">
        <f t="shared" si="76"/>
        <v>72</v>
      </c>
      <c r="M2252" s="1" t="str">
        <f>rdxc_sourceList!K2469</f>
        <v>SV-32</v>
      </c>
      <c r="N2252" s="2" t="str">
        <f>rdxc_sourceList!L2469</f>
        <v>NIZHNYAYA TURA CITY DISTRICT</v>
      </c>
      <c r="O2252" s="14" t="str">
        <f>rdxc_sourceList!M2469</f>
        <v/>
      </c>
      <c r="P2252" s="60" t="str">
        <f>rdxc_sourceList!N2469</f>
        <v>0</v>
      </c>
      <c r="Q2252" s="60" t="str">
        <f>rdxc_sourceList!O2469</f>
        <v>0</v>
      </c>
      <c r="R2252" s="60" t="str">
        <f>rdxc_sourceList!P2469</f>
        <v>0</v>
      </c>
      <c r="S2252" t="str">
        <f>rdxc_sourceList!Q2469</f>
        <v/>
      </c>
      <c r="T2252" s="99" t="str">
        <f t="shared" si="77"/>
        <v>2251|72|SV-32|NIZHNYAYA TURA CITY DISTRICT||0|0|0|</v>
      </c>
    </row>
    <row r="2253" spans="11:20">
      <c r="K2253">
        <v>2252</v>
      </c>
      <c r="L2253" s="68">
        <f t="shared" si="76"/>
        <v>72</v>
      </c>
      <c r="M2253" s="1" t="str">
        <f>rdxc_sourceList!K2470</f>
        <v>SV-33</v>
      </c>
      <c r="N2253" s="2" t="str">
        <f>rdxc_sourceList!L2470</f>
        <v>PERVOURALSK CITY DISTRICT</v>
      </c>
      <c r="O2253" s="14" t="str">
        <f>rdxc_sourceList!M2470</f>
        <v/>
      </c>
      <c r="P2253" s="60" t="str">
        <f>rdxc_sourceList!N2470</f>
        <v>0</v>
      </c>
      <c r="Q2253" s="60" t="str">
        <f>rdxc_sourceList!O2470</f>
        <v>0</v>
      </c>
      <c r="R2253" s="60" t="str">
        <f>rdxc_sourceList!P2470</f>
        <v>0</v>
      </c>
      <c r="S2253" t="str">
        <f>rdxc_sourceList!Q2470</f>
        <v/>
      </c>
      <c r="T2253" s="99" t="str">
        <f t="shared" si="77"/>
        <v>2252|72|SV-33|PERVOURALSK CITY DISTRICT||0|0|0|</v>
      </c>
    </row>
    <row r="2254" spans="11:20">
      <c r="K2254">
        <v>2253</v>
      </c>
      <c r="L2254" s="68">
        <f t="shared" si="76"/>
        <v>72</v>
      </c>
      <c r="M2254" s="1" t="str">
        <f>rdxc_sourceList!K2471</f>
        <v>SV-34</v>
      </c>
      <c r="N2254" s="2" t="str">
        <f>rdxc_sourceList!L2471</f>
        <v>POLEVSKOY CITY DISTRICT</v>
      </c>
      <c r="O2254" s="14" t="str">
        <f>rdxc_sourceList!M2471</f>
        <v/>
      </c>
      <c r="P2254" s="60" t="str">
        <f>rdxc_sourceList!N2471</f>
        <v>0</v>
      </c>
      <c r="Q2254" s="60" t="str">
        <f>rdxc_sourceList!O2471</f>
        <v>0</v>
      </c>
      <c r="R2254" s="60" t="str">
        <f>rdxc_sourceList!P2471</f>
        <v>0</v>
      </c>
      <c r="S2254" t="str">
        <f>rdxc_sourceList!Q2471</f>
        <v/>
      </c>
      <c r="T2254" s="99" t="str">
        <f t="shared" si="77"/>
        <v>2253|72|SV-34|POLEVSKOY CITY DISTRICT||0|0|0|</v>
      </c>
    </row>
    <row r="2255" spans="11:20">
      <c r="K2255">
        <v>2254</v>
      </c>
      <c r="L2255" s="68">
        <f t="shared" si="76"/>
        <v>72</v>
      </c>
      <c r="M2255" s="1" t="str">
        <f>rdxc_sourceList!K2472</f>
        <v>SV-35</v>
      </c>
      <c r="N2255" s="2" t="str">
        <f>rdxc_sourceList!L2472</f>
        <v>REVDA CITY DISTRICT</v>
      </c>
      <c r="O2255" s="14" t="str">
        <f>rdxc_sourceList!M2472</f>
        <v/>
      </c>
      <c r="P2255" s="60" t="str">
        <f>rdxc_sourceList!N2472</f>
        <v>0</v>
      </c>
      <c r="Q2255" s="60" t="str">
        <f>rdxc_sourceList!O2472</f>
        <v>0</v>
      </c>
      <c r="R2255" s="60" t="str">
        <f>rdxc_sourceList!P2472</f>
        <v>0</v>
      </c>
      <c r="S2255" t="str">
        <f>rdxc_sourceList!Q2472</f>
        <v/>
      </c>
      <c r="T2255" s="99" t="str">
        <f t="shared" si="77"/>
        <v>2254|72|SV-35|REVDA CITY DISTRICT||0|0|0|</v>
      </c>
    </row>
    <row r="2256" spans="11:20">
      <c r="K2256">
        <v>2255</v>
      </c>
      <c r="L2256" s="68">
        <f t="shared" si="76"/>
        <v>72</v>
      </c>
      <c r="M2256" s="1" t="str">
        <f>rdxc_sourceList!K2473</f>
        <v>SV-36</v>
      </c>
      <c r="N2256" s="2" t="str">
        <f>rdxc_sourceList!L2473</f>
        <v>REZHEVSKY CITY DISTRICT</v>
      </c>
      <c r="O2256" s="14" t="str">
        <f>rdxc_sourceList!M2473</f>
        <v/>
      </c>
      <c r="P2256" s="60" t="str">
        <f>rdxc_sourceList!N2473</f>
        <v>0</v>
      </c>
      <c r="Q2256" s="60" t="str">
        <f>rdxc_sourceList!O2473</f>
        <v>0</v>
      </c>
      <c r="R2256" s="60" t="str">
        <f>rdxc_sourceList!P2473</f>
        <v>0</v>
      </c>
      <c r="S2256" t="str">
        <f>rdxc_sourceList!Q2473</f>
        <v/>
      </c>
      <c r="T2256" s="99" t="str">
        <f t="shared" si="77"/>
        <v>2255|72|SV-36|REZHEVSKY CITY DISTRICT||0|0|0|</v>
      </c>
    </row>
    <row r="2257" spans="11:20">
      <c r="K2257">
        <v>2256</v>
      </c>
      <c r="L2257" s="68">
        <f t="shared" si="76"/>
        <v>72</v>
      </c>
      <c r="M2257" s="1" t="str">
        <f>rdxc_sourceList!K2474</f>
        <v>SV-37</v>
      </c>
      <c r="N2257" s="2" t="str">
        <f>rdxc_sourceList!L2474</f>
        <v>SEVEROURALSK CITY DISTRICT</v>
      </c>
      <c r="O2257" s="14" t="str">
        <f>rdxc_sourceList!M2474</f>
        <v/>
      </c>
      <c r="P2257" s="60" t="str">
        <f>rdxc_sourceList!N2474</f>
        <v>0</v>
      </c>
      <c r="Q2257" s="60" t="str">
        <f>rdxc_sourceList!O2474</f>
        <v>0</v>
      </c>
      <c r="R2257" s="60" t="str">
        <f>rdxc_sourceList!P2474</f>
        <v>0</v>
      </c>
      <c r="S2257" t="str">
        <f>rdxc_sourceList!Q2474</f>
        <v/>
      </c>
      <c r="T2257" s="99" t="str">
        <f t="shared" si="77"/>
        <v>2256|72|SV-37|SEVEROURALSK CITY DISTRICT||0|0|0|</v>
      </c>
    </row>
    <row r="2258" spans="11:20">
      <c r="K2258">
        <v>2257</v>
      </c>
      <c r="L2258" s="68">
        <f t="shared" si="76"/>
        <v>72</v>
      </c>
      <c r="M2258" s="1" t="str">
        <f>rdxc_sourceList!K2475</f>
        <v>SV-38</v>
      </c>
      <c r="N2258" s="2" t="str">
        <f>rdxc_sourceList!L2475</f>
        <v>SEROV CITY DISTRICT</v>
      </c>
      <c r="O2258" s="14" t="str">
        <f>rdxc_sourceList!M2475</f>
        <v/>
      </c>
      <c r="P2258" s="60" t="str">
        <f>rdxc_sourceList!N2475</f>
        <v>0</v>
      </c>
      <c r="Q2258" s="60" t="str">
        <f>rdxc_sourceList!O2475</f>
        <v>0</v>
      </c>
      <c r="R2258" s="60" t="str">
        <f>rdxc_sourceList!P2475</f>
        <v>0</v>
      </c>
      <c r="S2258" t="str">
        <f>rdxc_sourceList!Q2475</f>
        <v/>
      </c>
      <c r="T2258" s="99" t="str">
        <f t="shared" si="77"/>
        <v>2257|72|SV-38|SEROV CITY DISTRICT||0|0|0|</v>
      </c>
    </row>
    <row r="2259" spans="11:20">
      <c r="K2259">
        <v>2258</v>
      </c>
      <c r="L2259" s="68">
        <f t="shared" si="76"/>
        <v>72</v>
      </c>
      <c r="M2259" s="1" t="str">
        <f>rdxc_sourceList!K2476</f>
        <v>SV-39</v>
      </c>
      <c r="N2259" s="2" t="str">
        <f>rdxc_sourceList!L2476</f>
        <v>SUHOJ LOG CITY DISTRICT</v>
      </c>
      <c r="O2259" s="14" t="str">
        <f>rdxc_sourceList!M2476</f>
        <v/>
      </c>
      <c r="P2259" s="60" t="str">
        <f>rdxc_sourceList!N2476</f>
        <v>0</v>
      </c>
      <c r="Q2259" s="60" t="str">
        <f>rdxc_sourceList!O2476</f>
        <v>0</v>
      </c>
      <c r="R2259" s="60" t="str">
        <f>rdxc_sourceList!P2476</f>
        <v>0</v>
      </c>
      <c r="S2259" t="str">
        <f>rdxc_sourceList!Q2476</f>
        <v/>
      </c>
      <c r="T2259" s="99" t="str">
        <f t="shared" si="77"/>
        <v>2258|72|SV-39|SUHOJ LOG CITY DISTRICT||0|0|0|</v>
      </c>
    </row>
    <row r="2260" spans="11:20">
      <c r="K2260">
        <v>2259</v>
      </c>
      <c r="L2260" s="68">
        <f t="shared" si="76"/>
        <v>72</v>
      </c>
      <c r="M2260" s="1" t="str">
        <f>rdxc_sourceList!K2477</f>
        <v>SV-40</v>
      </c>
      <c r="N2260" s="2" t="str">
        <f>rdxc_sourceList!L2477</f>
        <v>TAVDINSKY CITY DISTRICT</v>
      </c>
      <c r="O2260" s="14" t="str">
        <f>rdxc_sourceList!M2477</f>
        <v/>
      </c>
      <c r="P2260" s="60" t="str">
        <f>rdxc_sourceList!N2477</f>
        <v>0</v>
      </c>
      <c r="Q2260" s="60" t="str">
        <f>rdxc_sourceList!O2477</f>
        <v>0</v>
      </c>
      <c r="R2260" s="60" t="str">
        <f>rdxc_sourceList!P2477</f>
        <v>0</v>
      </c>
      <c r="S2260" t="str">
        <f>rdxc_sourceList!Q2477</f>
        <v/>
      </c>
      <c r="T2260" s="99" t="str">
        <f t="shared" si="77"/>
        <v>2259|72|SV-40|TAVDINSKY CITY DISTRICT||0|0|0|</v>
      </c>
    </row>
    <row r="2261" spans="11:20">
      <c r="K2261">
        <v>2260</v>
      </c>
      <c r="L2261" s="68">
        <f t="shared" si="76"/>
        <v>72</v>
      </c>
      <c r="M2261" s="1" t="str">
        <f>rdxc_sourceList!K2478</f>
        <v>SV-41</v>
      </c>
      <c r="N2261" s="2" t="str">
        <f>rdxc_sourceList!L2478</f>
        <v>ZATO LESNOJ</v>
      </c>
      <c r="O2261" s="14" t="str">
        <f>rdxc_sourceList!M2478</f>
        <v/>
      </c>
      <c r="P2261" s="60" t="str">
        <f>rdxc_sourceList!N2478</f>
        <v>0</v>
      </c>
      <c r="Q2261" s="60" t="str">
        <f>rdxc_sourceList!O2478</f>
        <v>0</v>
      </c>
      <c r="R2261" s="60" t="str">
        <f>rdxc_sourceList!P2478</f>
        <v>0</v>
      </c>
      <c r="S2261" t="str">
        <f>rdxc_sourceList!Q2478</f>
        <v/>
      </c>
      <c r="T2261" s="99" t="str">
        <f t="shared" si="77"/>
        <v>2260|72|SV-41|ZATO LESNOJ||0|0|0|</v>
      </c>
    </row>
    <row r="2262" spans="11:20">
      <c r="K2262">
        <v>2261</v>
      </c>
      <c r="L2262" s="68">
        <f t="shared" si="76"/>
        <v>72</v>
      </c>
      <c r="M2262" s="1" t="str">
        <f>rdxc_sourceList!K2479</f>
        <v>SV-42</v>
      </c>
      <c r="N2262" s="2" t="str">
        <f>rdxc_sourceList!L2479</f>
        <v>NOVOURALSK CITY DISTRICT</v>
      </c>
      <c r="O2262" s="14" t="str">
        <f>rdxc_sourceList!M2479</f>
        <v/>
      </c>
      <c r="P2262" s="60" t="str">
        <f>rdxc_sourceList!N2479</f>
        <v>0</v>
      </c>
      <c r="Q2262" s="60" t="str">
        <f>rdxc_sourceList!O2479</f>
        <v>0</v>
      </c>
      <c r="R2262" s="60" t="str">
        <f>rdxc_sourceList!P2479</f>
        <v>0</v>
      </c>
      <c r="S2262" t="str">
        <f>rdxc_sourceList!Q2479</f>
        <v/>
      </c>
      <c r="T2262" s="99" t="str">
        <f t="shared" si="77"/>
        <v>2261|72|SV-42|NOVOURALSK CITY DISTRICT||0|0|0|</v>
      </c>
    </row>
    <row r="2263" spans="11:20">
      <c r="K2263">
        <v>2262</v>
      </c>
      <c r="L2263" s="68">
        <f t="shared" si="76"/>
        <v>72</v>
      </c>
      <c r="M2263" s="1" t="str">
        <f>rdxc_sourceList!K2480</f>
        <v>SV-43</v>
      </c>
      <c r="N2263" s="2" t="str">
        <f>rdxc_sourceList!L2480</f>
        <v>ALAPAEVSK CITY DISTRICT</v>
      </c>
      <c r="O2263" s="14" t="str">
        <f>rdxc_sourceList!M2480</f>
        <v/>
      </c>
      <c r="P2263" s="60" t="str">
        <f>rdxc_sourceList!N2480</f>
        <v>0</v>
      </c>
      <c r="Q2263" s="60" t="str">
        <f>rdxc_sourceList!O2480</f>
        <v>0</v>
      </c>
      <c r="R2263" s="60" t="str">
        <f>rdxc_sourceList!P2480</f>
        <v>0</v>
      </c>
      <c r="S2263" t="str">
        <f>rdxc_sourceList!Q2480</f>
        <v/>
      </c>
      <c r="T2263" s="99" t="str">
        <f t="shared" si="77"/>
        <v>2262|72|SV-43|ALAPAEVSK CITY DISTRICT||0|0|0|</v>
      </c>
    </row>
    <row r="2264" spans="11:20">
      <c r="K2264">
        <v>2263</v>
      </c>
      <c r="L2264" s="68">
        <f t="shared" si="76"/>
        <v>72</v>
      </c>
      <c r="M2264" s="1" t="str">
        <f>rdxc_sourceList!K2481</f>
        <v>SV-44</v>
      </c>
      <c r="N2264" s="2" t="str">
        <f>rdxc_sourceList!L2481</f>
        <v>deleted</v>
      </c>
      <c r="O2264" s="14" t="str">
        <f>rdxc_sourceList!M2481</f>
        <v/>
      </c>
      <c r="P2264" s="60" t="str">
        <f>rdxc_sourceList!N2481</f>
        <v>1</v>
      </c>
      <c r="Q2264" s="60" t="str">
        <f>rdxc_sourceList!O2481</f>
        <v>0</v>
      </c>
      <c r="R2264" s="60" t="str">
        <f>rdxc_sourceList!P2481</f>
        <v>1</v>
      </c>
      <c r="S2264" t="str">
        <f>rdxc_sourceList!Q2481</f>
        <v>SV-14</v>
      </c>
      <c r="T2264" s="99" t="str">
        <f t="shared" si="77"/>
        <v>2263|72|SV-44|deleted||1|0|1|SV-14</v>
      </c>
    </row>
    <row r="2265" spans="11:20">
      <c r="K2265">
        <v>2264</v>
      </c>
      <c r="L2265" s="68">
        <f t="shared" si="76"/>
        <v>72</v>
      </c>
      <c r="M2265" s="1" t="str">
        <f>rdxc_sourceList!K2482</f>
        <v>SV-45</v>
      </c>
      <c r="N2265" s="2" t="str">
        <f>rdxc_sourceList!L2482</f>
        <v>ARTINSKY CITY DISTRICT</v>
      </c>
      <c r="O2265" s="14" t="str">
        <f>rdxc_sourceList!M2482</f>
        <v/>
      </c>
      <c r="P2265" s="60" t="str">
        <f>rdxc_sourceList!N2482</f>
        <v>0</v>
      </c>
      <c r="Q2265" s="60" t="str">
        <f>rdxc_sourceList!O2482</f>
        <v>0</v>
      </c>
      <c r="R2265" s="60" t="str">
        <f>rdxc_sourceList!P2482</f>
        <v>0</v>
      </c>
      <c r="S2265" t="str">
        <f>rdxc_sourceList!Q2482</f>
        <v/>
      </c>
      <c r="T2265" s="99" t="str">
        <f t="shared" si="77"/>
        <v>2264|72|SV-45|ARTINSKY CITY DISTRICT||0|0|0|</v>
      </c>
    </row>
    <row r="2266" spans="11:20">
      <c r="K2266">
        <v>2265</v>
      </c>
      <c r="L2266" s="68">
        <f t="shared" si="76"/>
        <v>72</v>
      </c>
      <c r="M2266" s="1" t="str">
        <f>rdxc_sourceList!K2483</f>
        <v>SV-46</v>
      </c>
      <c r="N2266" s="2" t="str">
        <f>rdxc_sourceList!L2483</f>
        <v>ACHITSKY CITY DISTRICT</v>
      </c>
      <c r="O2266" s="14" t="str">
        <f>rdxc_sourceList!M2483</f>
        <v/>
      </c>
      <c r="P2266" s="60" t="str">
        <f>rdxc_sourceList!N2483</f>
        <v>0</v>
      </c>
      <c r="Q2266" s="60" t="str">
        <f>rdxc_sourceList!O2483</f>
        <v>0</v>
      </c>
      <c r="R2266" s="60" t="str">
        <f>rdxc_sourceList!P2483</f>
        <v>0</v>
      </c>
      <c r="S2266" t="str">
        <f>rdxc_sourceList!Q2483</f>
        <v/>
      </c>
      <c r="T2266" s="99" t="str">
        <f t="shared" si="77"/>
        <v>2265|72|SV-46|ACHITSKY CITY DISTRICT||0|0|0|</v>
      </c>
    </row>
    <row r="2267" spans="11:20">
      <c r="K2267">
        <v>2266</v>
      </c>
      <c r="L2267" s="68">
        <f t="shared" si="76"/>
        <v>72</v>
      </c>
      <c r="M2267" s="1" t="str">
        <f>rdxc_sourceList!K2484</f>
        <v>SV-47</v>
      </c>
      <c r="N2267" s="2" t="str">
        <f>rdxc_sourceList!L2484</f>
        <v>BAYKALOVSKY AREA</v>
      </c>
      <c r="O2267" s="14" t="str">
        <f>rdxc_sourceList!M2484</f>
        <v/>
      </c>
      <c r="P2267" s="60" t="str">
        <f>rdxc_sourceList!N2484</f>
        <v>0</v>
      </c>
      <c r="Q2267" s="60" t="str">
        <f>rdxc_sourceList!O2484</f>
        <v>0</v>
      </c>
      <c r="R2267" s="60" t="str">
        <f>rdxc_sourceList!P2484</f>
        <v>0</v>
      </c>
      <c r="S2267" t="str">
        <f>rdxc_sourceList!Q2484</f>
        <v/>
      </c>
      <c r="T2267" s="99" t="str">
        <f t="shared" si="77"/>
        <v>2266|72|SV-47|BAYKALOVSKY AREA||0|0|0|</v>
      </c>
    </row>
    <row r="2268" spans="11:20">
      <c r="K2268">
        <v>2267</v>
      </c>
      <c r="L2268" s="68">
        <f t="shared" si="76"/>
        <v>72</v>
      </c>
      <c r="M2268" s="1" t="str">
        <f>rdxc_sourceList!K2485</f>
        <v>SV-48</v>
      </c>
      <c r="N2268" s="2" t="str">
        <f>rdxc_sourceList!L2485</f>
        <v>BELOYARSK CITY DISTRICT</v>
      </c>
      <c r="O2268" s="14" t="str">
        <f>rdxc_sourceList!M2485</f>
        <v/>
      </c>
      <c r="P2268" s="60" t="str">
        <f>rdxc_sourceList!N2485</f>
        <v>0</v>
      </c>
      <c r="Q2268" s="60" t="str">
        <f>rdxc_sourceList!O2485</f>
        <v>0</v>
      </c>
      <c r="R2268" s="60" t="str">
        <f>rdxc_sourceList!P2485</f>
        <v>0</v>
      </c>
      <c r="S2268" t="str">
        <f>rdxc_sourceList!Q2485</f>
        <v/>
      </c>
      <c r="T2268" s="99" t="str">
        <f t="shared" si="77"/>
        <v>2267|72|SV-48|BELOYARSK CITY DISTRICT||0|0|0|</v>
      </c>
    </row>
    <row r="2269" spans="11:20">
      <c r="K2269">
        <v>2268</v>
      </c>
      <c r="L2269" s="68">
        <f t="shared" si="76"/>
        <v>72</v>
      </c>
      <c r="M2269" s="1" t="str">
        <f>rdxc_sourceList!K2486</f>
        <v>SV-49</v>
      </c>
      <c r="N2269" s="2" t="str">
        <f>rdxc_sourceList!L2486</f>
        <v>deleted</v>
      </c>
      <c r="O2269" s="14" t="str">
        <f>rdxc_sourceList!M2486</f>
        <v/>
      </c>
      <c r="P2269" s="60" t="str">
        <f>rdxc_sourceList!N2486</f>
        <v>1</v>
      </c>
      <c r="Q2269" s="60" t="str">
        <f>rdxc_sourceList!O2486</f>
        <v>0</v>
      </c>
      <c r="R2269" s="60" t="str">
        <f>rdxc_sourceList!P2486</f>
        <v>1</v>
      </c>
      <c r="S2269" t="str">
        <f>rdxc_sourceList!Q2486</f>
        <v>SV-17</v>
      </c>
      <c r="T2269" s="99" t="str">
        <f t="shared" si="77"/>
        <v>2268|72|SV-49|deleted||1|0|1|SV-17</v>
      </c>
    </row>
    <row r="2270" spans="11:20">
      <c r="K2270">
        <v>2269</v>
      </c>
      <c r="L2270" s="68">
        <f t="shared" si="76"/>
        <v>72</v>
      </c>
      <c r="M2270" s="1" t="str">
        <f>rdxc_sourceList!K2487</f>
        <v>SV-50</v>
      </c>
      <c r="N2270" s="2" t="str">
        <f>rdxc_sourceList!L2487</f>
        <v>deleted</v>
      </c>
      <c r="O2270" s="14" t="str">
        <f>rdxc_sourceList!M2487</f>
        <v/>
      </c>
      <c r="P2270" s="60" t="str">
        <f>rdxc_sourceList!N2487</f>
        <v>1</v>
      </c>
      <c r="Q2270" s="60" t="str">
        <f>rdxc_sourceList!O2487</f>
        <v>0</v>
      </c>
      <c r="R2270" s="60" t="str">
        <f>rdxc_sourceList!P2487</f>
        <v>1</v>
      </c>
      <c r="S2270" t="str">
        <f>rdxc_sourceList!Q2487</f>
        <v>SV-19</v>
      </c>
      <c r="T2270" s="99" t="str">
        <f t="shared" si="77"/>
        <v>2269|72|SV-50|deleted||1|0|1|SV-19</v>
      </c>
    </row>
    <row r="2271" spans="11:20">
      <c r="K2271">
        <v>2270</v>
      </c>
      <c r="L2271" s="68">
        <f t="shared" si="76"/>
        <v>72</v>
      </c>
      <c r="M2271" s="1" t="str">
        <f>rdxc_sourceList!K2488</f>
        <v>SV-51</v>
      </c>
      <c r="N2271" s="2" t="str">
        <f>rdxc_sourceList!L2488</f>
        <v>VERKHOTURSKY CITY DISTRICT</v>
      </c>
      <c r="O2271" s="14" t="str">
        <f>rdxc_sourceList!M2488</f>
        <v/>
      </c>
      <c r="P2271" s="60" t="str">
        <f>rdxc_sourceList!N2488</f>
        <v>0</v>
      </c>
      <c r="Q2271" s="60" t="str">
        <f>rdxc_sourceList!O2488</f>
        <v>0</v>
      </c>
      <c r="R2271" s="60" t="str">
        <f>rdxc_sourceList!P2488</f>
        <v>0</v>
      </c>
      <c r="S2271" t="str">
        <f>rdxc_sourceList!Q2488</f>
        <v/>
      </c>
      <c r="T2271" s="99" t="str">
        <f t="shared" si="77"/>
        <v>2270|72|SV-51|VERKHOTURSKY CITY DISTRICT||0|0|0|</v>
      </c>
    </row>
    <row r="2272" spans="11:20">
      <c r="K2272">
        <v>2271</v>
      </c>
      <c r="L2272" s="68">
        <f t="shared" si="76"/>
        <v>72</v>
      </c>
      <c r="M2272" s="1" t="str">
        <f>rdxc_sourceList!K2489</f>
        <v>SV-52</v>
      </c>
      <c r="N2272" s="2" t="str">
        <f>rdxc_sourceList!L2489</f>
        <v>GARINSKY CITY DISTRICT</v>
      </c>
      <c r="O2272" s="14" t="str">
        <f>rdxc_sourceList!M2489</f>
        <v/>
      </c>
      <c r="P2272" s="60" t="str">
        <f>rdxc_sourceList!N2489</f>
        <v>0</v>
      </c>
      <c r="Q2272" s="60" t="str">
        <f>rdxc_sourceList!O2489</f>
        <v>0</v>
      </c>
      <c r="R2272" s="60" t="str">
        <f>rdxc_sourceList!P2489</f>
        <v>0</v>
      </c>
      <c r="S2272" t="str">
        <f>rdxc_sourceList!Q2489</f>
        <v/>
      </c>
      <c r="T2272" s="99" t="str">
        <f t="shared" si="77"/>
        <v>2271|72|SV-52|GARINSKY CITY DISTRICT||0|0|0|</v>
      </c>
    </row>
    <row r="2273" spans="11:20">
      <c r="K2273">
        <v>2272</v>
      </c>
      <c r="L2273" s="68">
        <f t="shared" si="76"/>
        <v>72</v>
      </c>
      <c r="M2273" s="1" t="str">
        <f>rdxc_sourceList!K2490</f>
        <v>SV-53</v>
      </c>
      <c r="N2273" s="2" t="str">
        <f>rdxc_sourceList!L2490</f>
        <v>IRBITSKY EDUCATION</v>
      </c>
      <c r="O2273" s="14" t="str">
        <f>rdxc_sourceList!M2490</f>
        <v/>
      </c>
      <c r="P2273" s="60" t="str">
        <f>rdxc_sourceList!N2490</f>
        <v>0</v>
      </c>
      <c r="Q2273" s="60" t="str">
        <f>rdxc_sourceList!O2490</f>
        <v>0</v>
      </c>
      <c r="R2273" s="60" t="str">
        <f>rdxc_sourceList!P2490</f>
        <v>0</v>
      </c>
      <c r="S2273" t="str">
        <f>rdxc_sourceList!Q2490</f>
        <v/>
      </c>
      <c r="T2273" s="99" t="str">
        <f t="shared" si="77"/>
        <v>2272|72|SV-53|IRBITSKY EDUCATION||0|0|0|</v>
      </c>
    </row>
    <row r="2274" spans="11:20">
      <c r="K2274">
        <v>2273</v>
      </c>
      <c r="L2274" s="68">
        <f t="shared" si="76"/>
        <v>72</v>
      </c>
      <c r="M2274" s="1" t="str">
        <f>rdxc_sourceList!K2491</f>
        <v>SV-54</v>
      </c>
      <c r="N2274" s="2" t="str">
        <f>rdxc_sourceList!L2491</f>
        <v>KAMENSK CITY DISTRICT</v>
      </c>
      <c r="O2274" s="14" t="str">
        <f>rdxc_sourceList!M2491</f>
        <v/>
      </c>
      <c r="P2274" s="60" t="str">
        <f>rdxc_sourceList!N2491</f>
        <v>0</v>
      </c>
      <c r="Q2274" s="60" t="str">
        <f>rdxc_sourceList!O2491</f>
        <v>0</v>
      </c>
      <c r="R2274" s="60" t="str">
        <f>rdxc_sourceList!P2491</f>
        <v>0</v>
      </c>
      <c r="S2274" t="str">
        <f>rdxc_sourceList!Q2491</f>
        <v/>
      </c>
      <c r="T2274" s="99" t="str">
        <f t="shared" si="77"/>
        <v>2273|72|SV-54|KAMENSK CITY DISTRICT||0|0|0|</v>
      </c>
    </row>
    <row r="2275" spans="11:20">
      <c r="K2275">
        <v>2274</v>
      </c>
      <c r="L2275" s="68">
        <f t="shared" si="76"/>
        <v>72</v>
      </c>
      <c r="M2275" s="1" t="str">
        <f>rdxc_sourceList!K2492</f>
        <v>SV-55</v>
      </c>
      <c r="N2275" s="2" t="str">
        <f>rdxc_sourceList!L2492</f>
        <v>KAMYSHLOVSKY AREA</v>
      </c>
      <c r="O2275" s="14" t="str">
        <f>rdxc_sourceList!M2492</f>
        <v/>
      </c>
      <c r="P2275" s="60" t="str">
        <f>rdxc_sourceList!N2492</f>
        <v>0</v>
      </c>
      <c r="Q2275" s="60" t="str">
        <f>rdxc_sourceList!O2492</f>
        <v>0</v>
      </c>
      <c r="R2275" s="60" t="str">
        <f>rdxc_sourceList!P2492</f>
        <v>0</v>
      </c>
      <c r="S2275" t="str">
        <f>rdxc_sourceList!Q2492</f>
        <v/>
      </c>
      <c r="T2275" s="99" t="str">
        <f t="shared" si="77"/>
        <v>2274|72|SV-55|KAMYSHLOVSKY AREA||0|0|0|</v>
      </c>
    </row>
    <row r="2276" spans="11:20">
      <c r="K2276">
        <v>2275</v>
      </c>
      <c r="L2276" s="68">
        <f t="shared" si="76"/>
        <v>72</v>
      </c>
      <c r="M2276" s="1" t="str">
        <f>rdxc_sourceList!K2493</f>
        <v>SV-56</v>
      </c>
      <c r="N2276" s="2" t="str">
        <f>rdxc_sourceList!L2493</f>
        <v>KRASNOUFIMSKY DISTRICT</v>
      </c>
      <c r="O2276" s="14" t="str">
        <f>rdxc_sourceList!M2493</f>
        <v/>
      </c>
      <c r="P2276" s="60" t="str">
        <f>rdxc_sourceList!N2493</f>
        <v>0</v>
      </c>
      <c r="Q2276" s="60" t="str">
        <f>rdxc_sourceList!O2493</f>
        <v>0</v>
      </c>
      <c r="R2276" s="60" t="str">
        <f>rdxc_sourceList!P2493</f>
        <v>0</v>
      </c>
      <c r="S2276" t="str">
        <f>rdxc_sourceList!Q2493</f>
        <v/>
      </c>
      <c r="T2276" s="99" t="str">
        <f t="shared" si="77"/>
        <v>2275|72|SV-56|KRASNOUFIMSKY DISTRICT||0|0|0|</v>
      </c>
    </row>
    <row r="2277" spans="11:20">
      <c r="K2277">
        <v>2276</v>
      </c>
      <c r="L2277" s="68">
        <f t="shared" si="76"/>
        <v>72</v>
      </c>
      <c r="M2277" s="1" t="str">
        <f>rdxc_sourceList!K2494</f>
        <v>SV-57</v>
      </c>
      <c r="N2277" s="2" t="str">
        <f>rdxc_sourceList!L2494</f>
        <v>deleted</v>
      </c>
      <c r="O2277" s="14" t="str">
        <f>rdxc_sourceList!M2494</f>
        <v/>
      </c>
      <c r="P2277" s="60" t="str">
        <f>rdxc_sourceList!N2494</f>
        <v>1</v>
      </c>
      <c r="Q2277" s="60" t="str">
        <f>rdxc_sourceList!O2494</f>
        <v>0</v>
      </c>
      <c r="R2277" s="60" t="str">
        <f>rdxc_sourceList!P2494</f>
        <v>1</v>
      </c>
      <c r="S2277" t="str">
        <f>rdxc_sourceList!Q2494</f>
        <v>SV-30</v>
      </c>
      <c r="T2277" s="99" t="str">
        <f t="shared" si="77"/>
        <v>2276|72|SV-57|deleted||1|0|1|SV-30</v>
      </c>
    </row>
    <row r="2278" spans="11:20">
      <c r="K2278">
        <v>2277</v>
      </c>
      <c r="L2278" s="68">
        <f t="shared" si="76"/>
        <v>72</v>
      </c>
      <c r="M2278" s="1" t="str">
        <f>rdxc_sourceList!K2495</f>
        <v>SV-58</v>
      </c>
      <c r="N2278" s="2" t="str">
        <f>rdxc_sourceList!L2495</f>
        <v>NIZHNESERGINSKY AREA</v>
      </c>
      <c r="O2278" s="14" t="str">
        <f>rdxc_sourceList!M2495</f>
        <v/>
      </c>
      <c r="P2278" s="60" t="str">
        <f>rdxc_sourceList!N2495</f>
        <v>0</v>
      </c>
      <c r="Q2278" s="60" t="str">
        <f>rdxc_sourceList!O2495</f>
        <v>0</v>
      </c>
      <c r="R2278" s="60" t="str">
        <f>rdxc_sourceList!P2495</f>
        <v>0</v>
      </c>
      <c r="S2278" t="str">
        <f>rdxc_sourceList!Q2495</f>
        <v/>
      </c>
      <c r="T2278" s="99" t="str">
        <f t="shared" si="77"/>
        <v>2277|72|SV-58|NIZHNESERGINSKY AREA||0|0|0|</v>
      </c>
    </row>
    <row r="2279" spans="11:20">
      <c r="K2279">
        <v>2278</v>
      </c>
      <c r="L2279" s="68">
        <f t="shared" si="76"/>
        <v>72</v>
      </c>
      <c r="M2279" s="1" t="str">
        <f>rdxc_sourceList!K2496</f>
        <v>SV-59</v>
      </c>
      <c r="N2279" s="2" t="str">
        <f>rdxc_sourceList!L2496</f>
        <v>deleted</v>
      </c>
      <c r="O2279" s="14" t="str">
        <f>rdxc_sourceList!M2496</f>
        <v/>
      </c>
      <c r="P2279" s="60" t="str">
        <f>rdxc_sourceList!N2496</f>
        <v>1</v>
      </c>
      <c r="Q2279" s="60" t="str">
        <f>rdxc_sourceList!O2496</f>
        <v>0</v>
      </c>
      <c r="R2279" s="60" t="str">
        <f>rdxc_sourceList!P2496</f>
        <v>1</v>
      </c>
      <c r="S2279" t="str">
        <f>rdxc_sourceList!Q2496</f>
        <v>SV-76</v>
      </c>
      <c r="T2279" s="99" t="str">
        <f t="shared" si="77"/>
        <v>2278|72|SV-59|deleted||1|0|1|SV-76</v>
      </c>
    </row>
    <row r="2280" spans="11:20">
      <c r="K2280">
        <v>2279</v>
      </c>
      <c r="L2280" s="68">
        <f t="shared" si="76"/>
        <v>72</v>
      </c>
      <c r="M2280" s="1" t="str">
        <f>rdxc_sourceList!K2497</f>
        <v>SV-60</v>
      </c>
      <c r="N2280" s="2" t="str">
        <f>rdxc_sourceList!L2497</f>
        <v>GORNOURALSKY CITY DISTRICT</v>
      </c>
      <c r="O2280" s="14" t="str">
        <f>rdxc_sourceList!M2497</f>
        <v/>
      </c>
      <c r="P2280" s="60" t="str">
        <f>rdxc_sourceList!N2497</f>
        <v>0</v>
      </c>
      <c r="Q2280" s="60" t="str">
        <f>rdxc_sourceList!O2497</f>
        <v>0</v>
      </c>
      <c r="R2280" s="60" t="str">
        <f>rdxc_sourceList!P2497</f>
        <v>0</v>
      </c>
      <c r="S2280" t="str">
        <f>rdxc_sourceList!Q2497</f>
        <v/>
      </c>
      <c r="T2280" s="99" t="str">
        <f t="shared" si="77"/>
        <v>2279|72|SV-60|GORNOURALSKY CITY DISTRICT||0|0|0|</v>
      </c>
    </row>
    <row r="2281" spans="11:20">
      <c r="K2281">
        <v>2280</v>
      </c>
      <c r="L2281" s="68">
        <f t="shared" si="76"/>
        <v>72</v>
      </c>
      <c r="M2281" s="1" t="str">
        <f>rdxc_sourceList!K2498</f>
        <v>SV-61</v>
      </c>
      <c r="N2281" s="2" t="str">
        <f>rdxc_sourceList!L2498</f>
        <v>PYSHMINSKY CITY DISTRICT</v>
      </c>
      <c r="O2281" s="14" t="str">
        <f>rdxc_sourceList!M2498</f>
        <v/>
      </c>
      <c r="P2281" s="60" t="str">
        <f>rdxc_sourceList!N2498</f>
        <v>0</v>
      </c>
      <c r="Q2281" s="60" t="str">
        <f>rdxc_sourceList!O2498</f>
        <v>0</v>
      </c>
      <c r="R2281" s="60" t="str">
        <f>rdxc_sourceList!P2498</f>
        <v>0</v>
      </c>
      <c r="S2281" t="str">
        <f>rdxc_sourceList!Q2498</f>
        <v/>
      </c>
      <c r="T2281" s="99" t="str">
        <f t="shared" si="77"/>
        <v>2280|72|SV-61|PYSHMINSKY CITY DISTRICT||0|0|0|</v>
      </c>
    </row>
    <row r="2282" spans="11:20">
      <c r="K2282">
        <v>2281</v>
      </c>
      <c r="L2282" s="68">
        <f t="shared" si="76"/>
        <v>72</v>
      </c>
      <c r="M2282" s="1" t="str">
        <f>rdxc_sourceList!K2499</f>
        <v>SV-62</v>
      </c>
      <c r="N2282" s="2" t="str">
        <f>rdxc_sourceList!L2499</f>
        <v>deleted</v>
      </c>
      <c r="O2282" s="14" t="str">
        <f>rdxc_sourceList!M2499</f>
        <v/>
      </c>
      <c r="P2282" s="60" t="str">
        <f>rdxc_sourceList!N2499</f>
        <v>1</v>
      </c>
      <c r="Q2282" s="60" t="str">
        <f>rdxc_sourceList!O2499</f>
        <v>0</v>
      </c>
      <c r="R2282" s="60" t="str">
        <f>rdxc_sourceList!P2499</f>
        <v>1</v>
      </c>
      <c r="S2282" t="str">
        <f>rdxc_sourceList!Q2499</f>
        <v>SV-36</v>
      </c>
      <c r="T2282" s="99" t="str">
        <f t="shared" si="77"/>
        <v>2281|72|SV-62|deleted||1|0|1|SV-36</v>
      </c>
    </row>
    <row r="2283" spans="11:20">
      <c r="K2283">
        <v>2282</v>
      </c>
      <c r="L2283" s="68">
        <f t="shared" si="76"/>
        <v>72</v>
      </c>
      <c r="M2283" s="1" t="str">
        <f>rdxc_sourceList!K2500</f>
        <v>SV-63</v>
      </c>
      <c r="N2283" s="2" t="str">
        <f>rdxc_sourceList!L2500</f>
        <v>deleted</v>
      </c>
      <c r="O2283" s="14" t="str">
        <f>rdxc_sourceList!M2500</f>
        <v/>
      </c>
      <c r="P2283" s="60" t="str">
        <f>rdxc_sourceList!N2500</f>
        <v>1</v>
      </c>
      <c r="Q2283" s="60" t="str">
        <f>rdxc_sourceList!O2500</f>
        <v>0</v>
      </c>
      <c r="R2283" s="60" t="str">
        <f>rdxc_sourceList!P2500</f>
        <v>1</v>
      </c>
      <c r="S2283" t="str">
        <f>rdxc_sourceList!Q2500</f>
        <v>SV-38</v>
      </c>
      <c r="T2283" s="99" t="str">
        <f t="shared" si="77"/>
        <v>2282|72|SV-63|deleted||1|0|1|SV-38</v>
      </c>
    </row>
    <row r="2284" spans="11:20">
      <c r="K2284">
        <v>2283</v>
      </c>
      <c r="L2284" s="68">
        <f t="shared" si="76"/>
        <v>72</v>
      </c>
      <c r="M2284" s="1" t="str">
        <f>rdxc_sourceList!K2501</f>
        <v>SV-64</v>
      </c>
      <c r="N2284" s="2" t="str">
        <f>rdxc_sourceList!L2501</f>
        <v>SLOBODO-TURINSKIY AREA</v>
      </c>
      <c r="O2284" s="14" t="str">
        <f>rdxc_sourceList!M2501</f>
        <v/>
      </c>
      <c r="P2284" s="60" t="str">
        <f>rdxc_sourceList!N2501</f>
        <v>0</v>
      </c>
      <c r="Q2284" s="60" t="str">
        <f>rdxc_sourceList!O2501</f>
        <v>0</v>
      </c>
      <c r="R2284" s="60" t="str">
        <f>rdxc_sourceList!P2501</f>
        <v>0</v>
      </c>
      <c r="S2284" t="str">
        <f>rdxc_sourceList!Q2501</f>
        <v/>
      </c>
      <c r="T2284" s="99" t="str">
        <f t="shared" si="77"/>
        <v>2283|72|SV-64|SLOBODO-TURINSKIY AREA||0|0|0|</v>
      </c>
    </row>
    <row r="2285" spans="11:20">
      <c r="K2285">
        <v>2284</v>
      </c>
      <c r="L2285" s="68">
        <f t="shared" si="76"/>
        <v>72</v>
      </c>
      <c r="M2285" s="1" t="str">
        <f>rdxc_sourceList!K2502</f>
        <v>SV-65</v>
      </c>
      <c r="N2285" s="2" t="str">
        <f>rdxc_sourceList!L2502</f>
        <v>deleted</v>
      </c>
      <c r="O2285" s="14" t="str">
        <f>rdxc_sourceList!M2502</f>
        <v/>
      </c>
      <c r="P2285" s="60" t="str">
        <f>rdxc_sourceList!N2502</f>
        <v>1</v>
      </c>
      <c r="Q2285" s="60" t="str">
        <f>rdxc_sourceList!O2502</f>
        <v>0</v>
      </c>
      <c r="R2285" s="60" t="str">
        <f>rdxc_sourceList!P2502</f>
        <v>1</v>
      </c>
      <c r="S2285" t="str">
        <f>rdxc_sourceList!Q2502</f>
        <v>SV-39</v>
      </c>
      <c r="T2285" s="99" t="str">
        <f t="shared" si="77"/>
        <v>2284|72|SV-65|deleted||1|0|1|SV-39</v>
      </c>
    </row>
    <row r="2286" spans="11:20">
      <c r="K2286">
        <v>2285</v>
      </c>
      <c r="L2286" s="68">
        <f t="shared" si="76"/>
        <v>72</v>
      </c>
      <c r="M2286" s="1" t="str">
        <f>rdxc_sourceList!K2503</f>
        <v>SV-66</v>
      </c>
      <c r="N2286" s="2" t="str">
        <f>rdxc_sourceList!L2503</f>
        <v>SYSERTSKY CITY DISTRICT</v>
      </c>
      <c r="O2286" s="14" t="str">
        <f>rdxc_sourceList!M2503</f>
        <v/>
      </c>
      <c r="P2286" s="60" t="str">
        <f>rdxc_sourceList!N2503</f>
        <v>0</v>
      </c>
      <c r="Q2286" s="60" t="str">
        <f>rdxc_sourceList!O2503</f>
        <v>0</v>
      </c>
      <c r="R2286" s="60" t="str">
        <f>rdxc_sourceList!P2503</f>
        <v>0</v>
      </c>
      <c r="S2286" t="str">
        <f>rdxc_sourceList!Q2503</f>
        <v/>
      </c>
      <c r="T2286" s="99" t="str">
        <f t="shared" si="77"/>
        <v>2285|72|SV-66|SYSERTSKY CITY DISTRICT||0|0|0|</v>
      </c>
    </row>
    <row r="2287" spans="11:20">
      <c r="K2287">
        <v>2286</v>
      </c>
      <c r="L2287" s="68">
        <f t="shared" si="76"/>
        <v>72</v>
      </c>
      <c r="M2287" s="1" t="str">
        <f>rdxc_sourceList!K2504</f>
        <v>SV-67</v>
      </c>
      <c r="N2287" s="2" t="str">
        <f>rdxc_sourceList!L2504</f>
        <v>TABORINSKY AREA</v>
      </c>
      <c r="O2287" s="14" t="str">
        <f>rdxc_sourceList!M2504</f>
        <v/>
      </c>
      <c r="P2287" s="60" t="str">
        <f>rdxc_sourceList!N2504</f>
        <v>0</v>
      </c>
      <c r="Q2287" s="60" t="str">
        <f>rdxc_sourceList!O2504</f>
        <v>0</v>
      </c>
      <c r="R2287" s="60" t="str">
        <f>rdxc_sourceList!P2504</f>
        <v>0</v>
      </c>
      <c r="S2287" t="str">
        <f>rdxc_sourceList!Q2504</f>
        <v/>
      </c>
      <c r="T2287" s="99" t="str">
        <f t="shared" si="77"/>
        <v>2286|72|SV-67|TABORINSKY AREA||0|0|0|</v>
      </c>
    </row>
    <row r="2288" spans="11:20">
      <c r="K2288">
        <v>2287</v>
      </c>
      <c r="L2288" s="68">
        <f t="shared" si="76"/>
        <v>72</v>
      </c>
      <c r="M2288" s="1" t="str">
        <f>rdxc_sourceList!K2505</f>
        <v>SV-68</v>
      </c>
      <c r="N2288" s="2" t="str">
        <f>rdxc_sourceList!L2505</f>
        <v>deleted</v>
      </c>
      <c r="O2288" s="14" t="str">
        <f>rdxc_sourceList!M2505</f>
        <v/>
      </c>
      <c r="P2288" s="60" t="str">
        <f>rdxc_sourceList!N2505</f>
        <v>1</v>
      </c>
      <c r="Q2288" s="60" t="str">
        <f>rdxc_sourceList!O2505</f>
        <v>0</v>
      </c>
      <c r="R2288" s="60" t="str">
        <f>rdxc_sourceList!P2505</f>
        <v>1</v>
      </c>
      <c r="S2288" t="str">
        <f>rdxc_sourceList!Q2505</f>
        <v>SV-40</v>
      </c>
      <c r="T2288" s="99" t="str">
        <f t="shared" si="77"/>
        <v>2287|72|SV-68|deleted||1|0|1|SV-40</v>
      </c>
    </row>
    <row r="2289" spans="11:20">
      <c r="K2289">
        <v>2288</v>
      </c>
      <c r="L2289" s="68">
        <f t="shared" si="76"/>
        <v>72</v>
      </c>
      <c r="M2289" s="1" t="str">
        <f>rdxc_sourceList!K2506</f>
        <v>SV-69</v>
      </c>
      <c r="N2289" s="2" t="str">
        <f>rdxc_sourceList!L2506</f>
        <v>TALITSKY CITY DISTRICT</v>
      </c>
      <c r="O2289" s="14" t="str">
        <f>rdxc_sourceList!M2506</f>
        <v/>
      </c>
      <c r="P2289" s="60" t="str">
        <f>rdxc_sourceList!N2506</f>
        <v>0</v>
      </c>
      <c r="Q2289" s="60" t="str">
        <f>rdxc_sourceList!O2506</f>
        <v>0</v>
      </c>
      <c r="R2289" s="60" t="str">
        <f>rdxc_sourceList!P2506</f>
        <v>0</v>
      </c>
      <c r="S2289" t="str">
        <f>rdxc_sourceList!Q2506</f>
        <v/>
      </c>
      <c r="T2289" s="99" t="str">
        <f>K2289&amp;"|"&amp;L2289&amp;"|"&amp;M2289&amp;"|"&amp;N2289&amp;"|"&amp;IF(O2289 &lt;&gt; "",TEXT(O2289,"yyyy-mm-dd"),"")&amp;"|"&amp;P2289&amp;"|"&amp;Q2289&amp;"|"&amp;R2289&amp;"|"&amp;S2289</f>
        <v>2288|72|SV-69|TALITSKY CITY DISTRICT||0|0|0|</v>
      </c>
    </row>
    <row r="2290" spans="11:20">
      <c r="K2290">
        <v>2289</v>
      </c>
      <c r="L2290" s="68">
        <f t="shared" si="76"/>
        <v>72</v>
      </c>
      <c r="M2290" s="1" t="str">
        <f>rdxc_sourceList!K2507</f>
        <v>SV-70</v>
      </c>
      <c r="N2290" s="2" t="str">
        <f>rdxc_sourceList!L2507</f>
        <v>TUGULYMSKY CITY DISTRICT</v>
      </c>
      <c r="O2290" s="14" t="str">
        <f>rdxc_sourceList!M2507</f>
        <v/>
      </c>
      <c r="P2290" s="60" t="str">
        <f>rdxc_sourceList!N2507</f>
        <v>0</v>
      </c>
      <c r="Q2290" s="60" t="str">
        <f>rdxc_sourceList!O2507</f>
        <v>0</v>
      </c>
      <c r="R2290" s="60" t="str">
        <f>rdxc_sourceList!P2507</f>
        <v>0</v>
      </c>
      <c r="S2290" t="str">
        <f>rdxc_sourceList!Q2507</f>
        <v/>
      </c>
      <c r="T2290" s="99" t="str">
        <f t="shared" ref="T2290:T2353" si="78">K2290&amp;"|"&amp;L2290&amp;"|"&amp;M2290&amp;"|"&amp;N2290&amp;"|"&amp;IF(O2290 &lt;&gt; "",TEXT(O2290,"yyyy-mm-dd"),"")&amp;"|"&amp;P2290&amp;"|"&amp;Q2290&amp;"|"&amp;R2290&amp;"|"&amp;S2290</f>
        <v>2289|72|SV-70|TUGULYMSKY CITY DISTRICT||0|0|0|</v>
      </c>
    </row>
    <row r="2291" spans="11:20">
      <c r="K2291">
        <v>2290</v>
      </c>
      <c r="L2291" s="68">
        <f t="shared" si="76"/>
        <v>72</v>
      </c>
      <c r="M2291" s="1" t="str">
        <f>rdxc_sourceList!K2508</f>
        <v>SV-71</v>
      </c>
      <c r="N2291" s="2" t="str">
        <f>rdxc_sourceList!L2508</f>
        <v>TURINSKY CITY DISTRICT</v>
      </c>
      <c r="O2291" s="14" t="str">
        <f>rdxc_sourceList!M2508</f>
        <v/>
      </c>
      <c r="P2291" s="60" t="str">
        <f>rdxc_sourceList!N2508</f>
        <v>0</v>
      </c>
      <c r="Q2291" s="60" t="str">
        <f>rdxc_sourceList!O2508</f>
        <v>0</v>
      </c>
      <c r="R2291" s="60" t="str">
        <f>rdxc_sourceList!P2508</f>
        <v>0</v>
      </c>
      <c r="S2291" t="str">
        <f>rdxc_sourceList!Q2508</f>
        <v/>
      </c>
      <c r="T2291" s="99" t="str">
        <f t="shared" si="78"/>
        <v>2290|72|SV-71|TURINSKY CITY DISTRICT||0|0|0|</v>
      </c>
    </row>
    <row r="2292" spans="11:20">
      <c r="K2292">
        <v>2291</v>
      </c>
      <c r="L2292" s="68">
        <f t="shared" si="76"/>
        <v>72</v>
      </c>
      <c r="M2292" s="1" t="str">
        <f>rdxc_sourceList!K2509</f>
        <v>SV-72</v>
      </c>
      <c r="N2292" s="2" t="str">
        <f>rdxc_sourceList!L2509</f>
        <v>SHALINSKY CITY DISTRICT</v>
      </c>
      <c r="O2292" s="14" t="str">
        <f>rdxc_sourceList!M2509</f>
        <v/>
      </c>
      <c r="P2292" s="60" t="str">
        <f>rdxc_sourceList!N2509</f>
        <v>0</v>
      </c>
      <c r="Q2292" s="60" t="str">
        <f>rdxc_sourceList!O2509</f>
        <v>0</v>
      </c>
      <c r="R2292" s="60" t="str">
        <f>rdxc_sourceList!P2509</f>
        <v>0</v>
      </c>
      <c r="S2292" t="str">
        <f>rdxc_sourceList!Q2509</f>
        <v/>
      </c>
      <c r="T2292" s="99" t="str">
        <f t="shared" si="78"/>
        <v>2291|72|SV-72|SHALINSKY CITY DISTRICT||0|0|0|</v>
      </c>
    </row>
    <row r="2293" spans="11:20">
      <c r="K2293">
        <v>2292</v>
      </c>
      <c r="L2293" s="68">
        <f t="shared" si="76"/>
        <v>72</v>
      </c>
      <c r="M2293" s="1" t="str">
        <f>rdxc_sourceList!K2510</f>
        <v>SV-73</v>
      </c>
      <c r="N2293" s="2" t="str">
        <f>rdxc_sourceList!L2510</f>
        <v>deleted</v>
      </c>
      <c r="O2293" s="14" t="str">
        <f>rdxc_sourceList!M2510</f>
        <v/>
      </c>
      <c r="P2293" s="60" t="str">
        <f>rdxc_sourceList!N2510</f>
        <v>1</v>
      </c>
      <c r="Q2293" s="60" t="str">
        <f>rdxc_sourceList!O2510</f>
        <v>0</v>
      </c>
      <c r="R2293" s="60" t="str">
        <f>rdxc_sourceList!P2510</f>
        <v>1</v>
      </c>
      <c r="S2293" t="str">
        <f>rdxc_sourceList!Q2510</f>
        <v>SV-16</v>
      </c>
      <c r="T2293" s="99" t="str">
        <f t="shared" si="78"/>
        <v>2292|72|SV-73|deleted||1|0|1|SV-16</v>
      </c>
    </row>
    <row r="2294" spans="11:20">
      <c r="K2294">
        <v>2293</v>
      </c>
      <c r="L2294" s="68">
        <f t="shared" si="76"/>
        <v>72</v>
      </c>
      <c r="M2294" s="1" t="str">
        <f>rdxc_sourceList!K2511</f>
        <v>SV-74</v>
      </c>
      <c r="N2294" s="2" t="str">
        <f>rdxc_sourceList!L2511</f>
        <v>KRASNOUFIMSK CITY DISTRICT</v>
      </c>
      <c r="O2294" s="14" t="str">
        <f>rdxc_sourceList!M2511</f>
        <v/>
      </c>
      <c r="P2294" s="60" t="str">
        <f>rdxc_sourceList!N2511</f>
        <v>0</v>
      </c>
      <c r="Q2294" s="60" t="str">
        <f>rdxc_sourceList!O2511</f>
        <v>0</v>
      </c>
      <c r="R2294" s="60" t="str">
        <f>rdxc_sourceList!P2511</f>
        <v>0</v>
      </c>
      <c r="S2294" t="str">
        <f>rdxc_sourceList!Q2511</f>
        <v/>
      </c>
      <c r="T2294" s="99" t="str">
        <f t="shared" si="78"/>
        <v>2293|72|SV-74|KRASNOUFIMSK CITY DISTRICT||0|0|0|</v>
      </c>
    </row>
    <row r="2295" spans="11:20">
      <c r="K2295">
        <v>2294</v>
      </c>
      <c r="L2295" s="68">
        <f t="shared" si="76"/>
        <v>72</v>
      </c>
      <c r="M2295" s="1" t="str">
        <f>rdxc_sourceList!K2512</f>
        <v>SV-75</v>
      </c>
      <c r="N2295" s="2" t="str">
        <f>rdxc_sourceList!L2512</f>
        <v>deleted</v>
      </c>
      <c r="O2295" s="14" t="str">
        <f>rdxc_sourceList!M2512</f>
        <v/>
      </c>
      <c r="P2295" s="60" t="str">
        <f>rdxc_sourceList!N2512</f>
        <v>1</v>
      </c>
      <c r="Q2295" s="60" t="str">
        <f>rdxc_sourceList!O2512</f>
        <v>0</v>
      </c>
      <c r="R2295" s="60" t="str">
        <f>rdxc_sourceList!P2512</f>
        <v>1</v>
      </c>
      <c r="S2295" t="str">
        <f>rdxc_sourceList!Q2512</f>
        <v>SV-60</v>
      </c>
      <c r="T2295" s="99" t="str">
        <f t="shared" si="78"/>
        <v>2294|72|SV-75|deleted||1|0|1|SV-60</v>
      </c>
    </row>
    <row r="2296" spans="11:20">
      <c r="K2296">
        <v>2295</v>
      </c>
      <c r="L2296" s="68">
        <f t="shared" si="76"/>
        <v>72</v>
      </c>
      <c r="M2296" s="1" t="str">
        <f>rdxc_sourceList!K2513</f>
        <v>SV-76</v>
      </c>
      <c r="N2296" s="2" t="str">
        <f>rdxc_sourceList!L2513</f>
        <v>NOVAYA LYALYA CITY DISTRICT</v>
      </c>
      <c r="O2296" s="14" t="str">
        <f>rdxc_sourceList!M2513</f>
        <v/>
      </c>
      <c r="P2296" s="60" t="str">
        <f>rdxc_sourceList!N2513</f>
        <v>0</v>
      </c>
      <c r="Q2296" s="60" t="str">
        <f>rdxc_sourceList!O2513</f>
        <v>0</v>
      </c>
      <c r="R2296" s="60" t="str">
        <f>rdxc_sourceList!P2513</f>
        <v>0</v>
      </c>
      <c r="S2296" t="str">
        <f>rdxc_sourceList!Q2513</f>
        <v/>
      </c>
      <c r="T2296" s="99" t="str">
        <f t="shared" si="78"/>
        <v>2295|72|SV-76|NOVAYA LYALYA CITY DISTRICT||0|0|0|</v>
      </c>
    </row>
    <row r="2297" spans="11:20">
      <c r="K2297">
        <v>2296</v>
      </c>
      <c r="L2297" s="68">
        <f t="shared" si="76"/>
        <v>72</v>
      </c>
      <c r="M2297" s="1" t="str">
        <f>rdxc_sourceList!K2514</f>
        <v>SV-77</v>
      </c>
      <c r="N2297" s="2" t="str">
        <f>rdxc_sourceList!L2514</f>
        <v>ZATO SVOBODNY</v>
      </c>
      <c r="O2297" s="14" t="str">
        <f>rdxc_sourceList!M2514</f>
        <v/>
      </c>
      <c r="P2297" s="60" t="str">
        <f>rdxc_sourceList!N2514</f>
        <v>0</v>
      </c>
      <c r="Q2297" s="60" t="str">
        <f>rdxc_sourceList!O2514</f>
        <v>0</v>
      </c>
      <c r="R2297" s="60" t="str">
        <f>rdxc_sourceList!P2514</f>
        <v>0</v>
      </c>
      <c r="S2297" t="str">
        <f>rdxc_sourceList!Q2514</f>
        <v/>
      </c>
      <c r="T2297" s="99" t="str">
        <f t="shared" si="78"/>
        <v>2296|72|SV-77|ZATO SVOBODNY||0|0|0|</v>
      </c>
    </row>
    <row r="2298" spans="11:20">
      <c r="K2298">
        <v>2297</v>
      </c>
      <c r="L2298" s="68">
        <f t="shared" si="76"/>
        <v>72</v>
      </c>
      <c r="M2298" s="1" t="str">
        <f>rdxc_sourceList!K2515</f>
        <v>SV-78</v>
      </c>
      <c r="N2298" s="2" t="str">
        <f>rdxc_sourceList!L2515</f>
        <v>ZATO URAL`SKY</v>
      </c>
      <c r="O2298" s="14" t="str">
        <f>rdxc_sourceList!M2515</f>
        <v/>
      </c>
      <c r="P2298" s="60" t="str">
        <f>rdxc_sourceList!N2515</f>
        <v>0</v>
      </c>
      <c r="Q2298" s="60" t="str">
        <f>rdxc_sourceList!O2515</f>
        <v>0</v>
      </c>
      <c r="R2298" s="60" t="str">
        <f>rdxc_sourceList!P2515</f>
        <v>0</v>
      </c>
      <c r="S2298" t="str">
        <f>rdxc_sourceList!Q2515</f>
        <v/>
      </c>
      <c r="T2298" s="99" t="str">
        <f t="shared" si="78"/>
        <v>2297|72|SV-78|ZATO URAL`SKY||0|0|0|</v>
      </c>
    </row>
    <row r="2299" spans="11:20">
      <c r="K2299">
        <v>2298</v>
      </c>
      <c r="L2299" s="68">
        <f t="shared" si="76"/>
        <v>72</v>
      </c>
      <c r="M2299" s="1" t="str">
        <f>rdxc_sourceList!K2516</f>
        <v>SV-79</v>
      </c>
      <c r="N2299" s="2" t="str">
        <f>rdxc_sourceList!L2516</f>
        <v>ARAMILSKY CITY DISTRICT NEW RDA</v>
      </c>
      <c r="O2299" s="14" t="str">
        <f>rdxc_sourceList!M2516</f>
        <v/>
      </c>
      <c r="P2299" s="60" t="str">
        <f>rdxc_sourceList!N2516</f>
        <v>0</v>
      </c>
      <c r="Q2299" s="60" t="str">
        <f>rdxc_sourceList!O2516</f>
        <v>1</v>
      </c>
      <c r="R2299" s="60" t="str">
        <f>rdxc_sourceList!P2516</f>
        <v>0</v>
      </c>
      <c r="S2299" t="str">
        <f>rdxc_sourceList!Q2516</f>
        <v/>
      </c>
      <c r="T2299" s="99" t="str">
        <f t="shared" si="78"/>
        <v>2298|72|SV-79|ARAMILSKY CITY DISTRICT NEW RDA||0|1|0|</v>
      </c>
    </row>
    <row r="2300" spans="11:20">
      <c r="K2300">
        <v>2299</v>
      </c>
      <c r="L2300" s="68">
        <f t="shared" si="76"/>
        <v>72</v>
      </c>
      <c r="M2300" s="1" t="str">
        <f>rdxc_sourceList!K2517</f>
        <v>SV-80</v>
      </c>
      <c r="N2300" s="2" t="str">
        <f>rdxc_sourceList!L2517</f>
        <v>BISERTSKY CITY DISTRICT NEW RDA</v>
      </c>
      <c r="O2300" s="14" t="str">
        <f>rdxc_sourceList!M2517</f>
        <v/>
      </c>
      <c r="P2300" s="60" t="str">
        <f>rdxc_sourceList!N2517</f>
        <v>0</v>
      </c>
      <c r="Q2300" s="60" t="str">
        <f>rdxc_sourceList!O2517</f>
        <v>1</v>
      </c>
      <c r="R2300" s="60" t="str">
        <f>rdxc_sourceList!P2517</f>
        <v>0</v>
      </c>
      <c r="S2300" t="str">
        <f>rdxc_sourceList!Q2517</f>
        <v/>
      </c>
      <c r="T2300" s="99" t="str">
        <f t="shared" si="78"/>
        <v>2299|72|SV-80|BISERTSKY CITY DISTRICT NEW RDA||0|1|0|</v>
      </c>
    </row>
    <row r="2301" spans="11:20">
      <c r="K2301">
        <v>2300</v>
      </c>
      <c r="L2301" s="68">
        <f t="shared" si="76"/>
        <v>72</v>
      </c>
      <c r="M2301" s="1" t="str">
        <f>rdxc_sourceList!K2518</f>
        <v>SV-81</v>
      </c>
      <c r="N2301" s="2" t="str">
        <f>rdxc_sourceList!L2518</f>
        <v>VERHNEE DUBROVO CITY DISTRICT NEW RDA</v>
      </c>
      <c r="O2301" s="14" t="str">
        <f>rdxc_sourceList!M2518</f>
        <v/>
      </c>
      <c r="P2301" s="60" t="str">
        <f>rdxc_sourceList!N2518</f>
        <v>0</v>
      </c>
      <c r="Q2301" s="60" t="str">
        <f>rdxc_sourceList!O2518</f>
        <v>1</v>
      </c>
      <c r="R2301" s="60" t="str">
        <f>rdxc_sourceList!P2518</f>
        <v>0</v>
      </c>
      <c r="S2301" t="str">
        <f>rdxc_sourceList!Q2518</f>
        <v/>
      </c>
      <c r="T2301" s="99" t="str">
        <f t="shared" si="78"/>
        <v>2300|72|SV-81|VERHNEE DUBROVO CITY DISTRICT NEW RDA||0|1|0|</v>
      </c>
    </row>
    <row r="2302" spans="11:20">
      <c r="K2302">
        <v>2301</v>
      </c>
      <c r="L2302" s="68">
        <f t="shared" si="76"/>
        <v>72</v>
      </c>
      <c r="M2302" s="1" t="str">
        <f>rdxc_sourceList!K2519</f>
        <v>SV-82</v>
      </c>
      <c r="N2302" s="2" t="str">
        <f>rdxc_sourceList!L2519</f>
        <v>VERH-NEYVINSKIY CITY DISTRICT NEW RDA</v>
      </c>
      <c r="O2302" s="14" t="str">
        <f>rdxc_sourceList!M2519</f>
        <v/>
      </c>
      <c r="P2302" s="60" t="str">
        <f>rdxc_sourceList!N2519</f>
        <v>0</v>
      </c>
      <c r="Q2302" s="60" t="str">
        <f>rdxc_sourceList!O2519</f>
        <v>1</v>
      </c>
      <c r="R2302" s="60" t="str">
        <f>rdxc_sourceList!P2519</f>
        <v>0</v>
      </c>
      <c r="S2302" t="str">
        <f>rdxc_sourceList!Q2519</f>
        <v/>
      </c>
      <c r="T2302" s="99" t="str">
        <f t="shared" si="78"/>
        <v>2301|72|SV-82|VERH-NEYVINSKIY CITY DISTRICT NEW RDA||0|1|0|</v>
      </c>
    </row>
    <row r="2303" spans="11:20">
      <c r="K2303">
        <v>2302</v>
      </c>
      <c r="L2303" s="68">
        <f t="shared" si="76"/>
        <v>72</v>
      </c>
      <c r="M2303" s="1" t="str">
        <f>rdxc_sourceList!K2520</f>
        <v>SV-83</v>
      </c>
      <c r="N2303" s="2" t="str">
        <f>rdxc_sourceList!L2520</f>
        <v>VERHNY TAGIL CITY DISTRICT NEW RDA</v>
      </c>
      <c r="O2303" s="14" t="str">
        <f>rdxc_sourceList!M2520</f>
        <v/>
      </c>
      <c r="P2303" s="60" t="str">
        <f>rdxc_sourceList!N2520</f>
        <v>0</v>
      </c>
      <c r="Q2303" s="60" t="str">
        <f>rdxc_sourceList!O2520</f>
        <v>1</v>
      </c>
      <c r="R2303" s="60" t="str">
        <f>rdxc_sourceList!P2520</f>
        <v>0</v>
      </c>
      <c r="S2303" t="str">
        <f>rdxc_sourceList!Q2520</f>
        <v/>
      </c>
      <c r="T2303" s="99" t="str">
        <f t="shared" si="78"/>
        <v>2302|72|SV-83|VERHNY TAGIL CITY DISTRICT NEW RDA||0|1|0|</v>
      </c>
    </row>
    <row r="2304" spans="11:20">
      <c r="K2304">
        <v>2303</v>
      </c>
      <c r="L2304" s="68">
        <f t="shared" si="76"/>
        <v>72</v>
      </c>
      <c r="M2304" s="1" t="str">
        <f>rdxc_sourceList!K2521</f>
        <v>SV-84</v>
      </c>
      <c r="N2304" s="2" t="str">
        <f>rdxc_sourceList!L2521</f>
        <v>VERHNYAYA TURA CITY DISTRICT NEW RDA</v>
      </c>
      <c r="O2304" s="14" t="str">
        <f>rdxc_sourceList!M2521</f>
        <v/>
      </c>
      <c r="P2304" s="60" t="str">
        <f>rdxc_sourceList!N2521</f>
        <v>0</v>
      </c>
      <c r="Q2304" s="60" t="str">
        <f>rdxc_sourceList!O2521</f>
        <v>1</v>
      </c>
      <c r="R2304" s="60" t="str">
        <f>rdxc_sourceList!P2521</f>
        <v>0</v>
      </c>
      <c r="S2304" t="str">
        <f>rdxc_sourceList!Q2521</f>
        <v/>
      </c>
      <c r="T2304" s="99" t="str">
        <f t="shared" si="78"/>
        <v>2303|72|SV-84|VERHNYAYA TURA CITY DISTRICT NEW RDA||0|1|0|</v>
      </c>
    </row>
    <row r="2305" spans="11:20">
      <c r="K2305">
        <v>2304</v>
      </c>
      <c r="L2305" s="68">
        <f t="shared" si="76"/>
        <v>72</v>
      </c>
      <c r="M2305" s="1" t="str">
        <f>rdxc_sourceList!K2522</f>
        <v>SV-85</v>
      </c>
      <c r="N2305" s="2" t="str">
        <f>rdxc_sourceList!L2522</f>
        <v>VOLCHANSKY CITY DISTRICT NEW RDA</v>
      </c>
      <c r="O2305" s="14" t="str">
        <f>rdxc_sourceList!M2522</f>
        <v/>
      </c>
      <c r="P2305" s="60" t="str">
        <f>rdxc_sourceList!N2522</f>
        <v>0</v>
      </c>
      <c r="Q2305" s="60" t="str">
        <f>rdxc_sourceList!O2522</f>
        <v>1</v>
      </c>
      <c r="R2305" s="60" t="str">
        <f>rdxc_sourceList!P2522</f>
        <v>0</v>
      </c>
      <c r="S2305" t="str">
        <f>rdxc_sourceList!Q2522</f>
        <v/>
      </c>
      <c r="T2305" s="99" t="str">
        <f t="shared" si="78"/>
        <v>2304|72|SV-85|VOLCHANSKY CITY DISTRICT NEW RDA||0|1|0|</v>
      </c>
    </row>
    <row r="2306" spans="11:20">
      <c r="K2306">
        <v>2305</v>
      </c>
      <c r="L2306" s="68">
        <f t="shared" si="76"/>
        <v>72</v>
      </c>
      <c r="M2306" s="1" t="str">
        <f>rdxc_sourceList!K2523</f>
        <v>SV-86</v>
      </c>
      <c r="N2306" s="2" t="str">
        <f>rdxc_sourceList!L2523</f>
        <v>DEGTYARSK CITY DISTRICT NEW RDA</v>
      </c>
      <c r="O2306" s="14" t="str">
        <f>rdxc_sourceList!M2523</f>
        <v/>
      </c>
      <c r="P2306" s="60" t="str">
        <f>rdxc_sourceList!N2523</f>
        <v>0</v>
      </c>
      <c r="Q2306" s="60" t="str">
        <f>rdxc_sourceList!O2523</f>
        <v>1</v>
      </c>
      <c r="R2306" s="60" t="str">
        <f>rdxc_sourceList!P2523</f>
        <v>0</v>
      </c>
      <c r="S2306" t="str">
        <f>rdxc_sourceList!Q2523</f>
        <v/>
      </c>
      <c r="T2306" s="99" t="str">
        <f t="shared" si="78"/>
        <v>2305|72|SV-86|DEGTYARSK CITY DISTRICT NEW RDA||0|1|0|</v>
      </c>
    </row>
    <row r="2307" spans="11:20">
      <c r="K2307">
        <v>2306</v>
      </c>
      <c r="L2307" s="68">
        <f t="shared" ref="L2307:L2370" si="79">VLOOKUP(LEFT(M2307,2),$B$2:$C$92,2,0)</f>
        <v>72</v>
      </c>
      <c r="M2307" s="1" t="str">
        <f>rdxc_sourceList!K2524</f>
        <v>SV-87</v>
      </c>
      <c r="N2307" s="2" t="str">
        <f>rdxc_sourceList!L2524</f>
        <v>MALYSHEVSKY CITY DISTRICT NEW RDA</v>
      </c>
      <c r="O2307" s="14" t="str">
        <f>rdxc_sourceList!M2524</f>
        <v/>
      </c>
      <c r="P2307" s="60" t="str">
        <f>rdxc_sourceList!N2524</f>
        <v>0</v>
      </c>
      <c r="Q2307" s="60" t="str">
        <f>rdxc_sourceList!O2524</f>
        <v>1</v>
      </c>
      <c r="R2307" s="60" t="str">
        <f>rdxc_sourceList!P2524</f>
        <v>0</v>
      </c>
      <c r="S2307" t="str">
        <f>rdxc_sourceList!Q2524</f>
        <v/>
      </c>
      <c r="T2307" s="99" t="str">
        <f t="shared" si="78"/>
        <v>2306|72|SV-87|MALYSHEVSKY CITY DISTRICT NEW RDA||0|1|0|</v>
      </c>
    </row>
    <row r="2308" spans="11:20">
      <c r="K2308">
        <v>2307</v>
      </c>
      <c r="L2308" s="68">
        <f t="shared" si="79"/>
        <v>72</v>
      </c>
      <c r="M2308" s="1" t="str">
        <f>rdxc_sourceList!K2525</f>
        <v>SV-88</v>
      </c>
      <c r="N2308" s="2" t="str">
        <f>rdxc_sourceList!L2525</f>
        <v>MAKHNEVSKY MUNICIPALITY NEW RDA</v>
      </c>
      <c r="O2308" s="14" t="str">
        <f>rdxc_sourceList!M2525</f>
        <v/>
      </c>
      <c r="P2308" s="60" t="str">
        <f>rdxc_sourceList!N2525</f>
        <v>0</v>
      </c>
      <c r="Q2308" s="60" t="str">
        <f>rdxc_sourceList!O2525</f>
        <v>1</v>
      </c>
      <c r="R2308" s="60" t="str">
        <f>rdxc_sourceList!P2525</f>
        <v>0</v>
      </c>
      <c r="S2308" t="str">
        <f>rdxc_sourceList!Q2525</f>
        <v/>
      </c>
      <c r="T2308" s="99" t="str">
        <f t="shared" si="78"/>
        <v>2307|72|SV-88|MAKHNEVSKY MUNICIPALITY NEW RDA||0|1|0|</v>
      </c>
    </row>
    <row r="2309" spans="11:20">
      <c r="K2309">
        <v>2308</v>
      </c>
      <c r="L2309" s="68">
        <f t="shared" si="79"/>
        <v>72</v>
      </c>
      <c r="M2309" s="1" t="str">
        <f>rdxc_sourceList!K2526</f>
        <v>SV-89</v>
      </c>
      <c r="N2309" s="2" t="str">
        <f>rdxc_sourceList!L2526</f>
        <v>PELYM CITY DISTRICT NEW RDA</v>
      </c>
      <c r="O2309" s="14" t="str">
        <f>rdxc_sourceList!M2526</f>
        <v/>
      </c>
      <c r="P2309" s="60" t="str">
        <f>rdxc_sourceList!N2526</f>
        <v>0</v>
      </c>
      <c r="Q2309" s="60" t="str">
        <f>rdxc_sourceList!O2526</f>
        <v>1</v>
      </c>
      <c r="R2309" s="60" t="str">
        <f>rdxc_sourceList!P2526</f>
        <v>0</v>
      </c>
      <c r="S2309" t="str">
        <f>rdxc_sourceList!Q2526</f>
        <v/>
      </c>
      <c r="T2309" s="99" t="str">
        <f t="shared" si="78"/>
        <v>2308|72|SV-89|PELYM CITY DISTRICT NEW RDA||0|1|0|</v>
      </c>
    </row>
    <row r="2310" spans="11:20">
      <c r="K2310">
        <v>2309</v>
      </c>
      <c r="L2310" s="68">
        <f t="shared" si="79"/>
        <v>72</v>
      </c>
      <c r="M2310" s="1" t="str">
        <f>rdxc_sourceList!K2527</f>
        <v>SV-90</v>
      </c>
      <c r="N2310" s="2" t="str">
        <f>rdxc_sourceList!L2527</f>
        <v>REFTINSKY CITY DISTRICT NEW RDA</v>
      </c>
      <c r="O2310" s="14" t="str">
        <f>rdxc_sourceList!M2527</f>
        <v/>
      </c>
      <c r="P2310" s="60" t="str">
        <f>rdxc_sourceList!N2527</f>
        <v>0</v>
      </c>
      <c r="Q2310" s="60" t="str">
        <f>rdxc_sourceList!O2527</f>
        <v>1</v>
      </c>
      <c r="R2310" s="60" t="str">
        <f>rdxc_sourceList!P2527</f>
        <v>0</v>
      </c>
      <c r="S2310" t="str">
        <f>rdxc_sourceList!Q2527</f>
        <v/>
      </c>
      <c r="T2310" s="99" t="str">
        <f t="shared" si="78"/>
        <v>2309|72|SV-90|REFTINSKY CITY DISTRICT NEW RDA||0|1|0|</v>
      </c>
    </row>
    <row r="2311" spans="11:20">
      <c r="K2311">
        <v>2310</v>
      </c>
      <c r="L2311" s="68">
        <f t="shared" si="79"/>
        <v>72</v>
      </c>
      <c r="M2311" s="1" t="str">
        <f>rdxc_sourceList!K2528</f>
        <v>SV-91</v>
      </c>
      <c r="N2311" s="2" t="str">
        <f>rdxc_sourceList!L2528</f>
        <v>SOSVINSKY CITY DISTRICT NEW RDA</v>
      </c>
      <c r="O2311" s="14" t="str">
        <f>rdxc_sourceList!M2528</f>
        <v/>
      </c>
      <c r="P2311" s="60" t="str">
        <f>rdxc_sourceList!N2528</f>
        <v>0</v>
      </c>
      <c r="Q2311" s="60" t="str">
        <f>rdxc_sourceList!O2528</f>
        <v>1</v>
      </c>
      <c r="R2311" s="60" t="str">
        <f>rdxc_sourceList!P2528</f>
        <v>0</v>
      </c>
      <c r="S2311" t="str">
        <f>rdxc_sourceList!Q2528</f>
        <v/>
      </c>
      <c r="T2311" s="99" t="str">
        <f t="shared" si="78"/>
        <v>2310|72|SV-91|SOSVINSKY CITY DISTRICT NEW RDA||0|1|0|</v>
      </c>
    </row>
    <row r="2312" spans="11:20">
      <c r="K2312">
        <v>2311</v>
      </c>
      <c r="L2312" s="68">
        <f t="shared" si="79"/>
        <v>72</v>
      </c>
      <c r="M2312" s="1" t="str">
        <f>rdxc_sourceList!K2529</f>
        <v>SV-92</v>
      </c>
      <c r="N2312" s="2" t="str">
        <f>rdxc_sourceList!L2529</f>
        <v>SREDNEURALSK CITY DISTRICT NEW RDA</v>
      </c>
      <c r="O2312" s="14" t="str">
        <f>rdxc_sourceList!M2529</f>
        <v/>
      </c>
      <c r="P2312" s="60" t="str">
        <f>rdxc_sourceList!N2529</f>
        <v>0</v>
      </c>
      <c r="Q2312" s="60" t="str">
        <f>rdxc_sourceList!O2529</f>
        <v>1</v>
      </c>
      <c r="R2312" s="60" t="str">
        <f>rdxc_sourceList!P2529</f>
        <v>0</v>
      </c>
      <c r="S2312" t="str">
        <f>rdxc_sourceList!Q2529</f>
        <v/>
      </c>
      <c r="T2312" s="99" t="str">
        <f t="shared" si="78"/>
        <v>2311|72|SV-92|SREDNEURALSK CITY DISTRICT NEW RDA||0|1|0|</v>
      </c>
    </row>
    <row r="2313" spans="11:20">
      <c r="K2313">
        <v>2312</v>
      </c>
      <c r="L2313" s="68">
        <f t="shared" si="79"/>
        <v>72</v>
      </c>
      <c r="M2313" s="1" t="str">
        <f>rdxc_sourceList!K2530</f>
        <v>SV-93</v>
      </c>
      <c r="N2313" s="2" t="str">
        <f>rdxc_sourceList!L2530</f>
        <v>STAROUTKINSK CITY DISTRICT NEW RDA</v>
      </c>
      <c r="O2313" s="14" t="str">
        <f>rdxc_sourceList!M2530</f>
        <v/>
      </c>
      <c r="P2313" s="60" t="str">
        <f>rdxc_sourceList!N2530</f>
        <v>0</v>
      </c>
      <c r="Q2313" s="60" t="str">
        <f>rdxc_sourceList!O2530</f>
        <v>1</v>
      </c>
      <c r="R2313" s="60" t="str">
        <f>rdxc_sourceList!P2530</f>
        <v>0</v>
      </c>
      <c r="S2313" t="str">
        <f>rdxc_sourceList!Q2530</f>
        <v/>
      </c>
      <c r="T2313" s="99" t="str">
        <f t="shared" si="78"/>
        <v>2312|72|SV-93|STAROUTKINSK CITY DISTRICT NEW RDA||0|1|0|</v>
      </c>
    </row>
    <row r="2314" spans="11:20">
      <c r="K2314">
        <v>2313</v>
      </c>
      <c r="L2314" s="68">
        <f t="shared" si="79"/>
        <v>73</v>
      </c>
      <c r="M2314" s="77" t="str">
        <f>rdxc_sourceList!K2534</f>
        <v>TA-01</v>
      </c>
      <c r="N2314" s="78" t="str">
        <f>rdxc_sourceList!L2534</f>
        <v>AVIASTROITELNY DISTRICT of KAZAN</v>
      </c>
      <c r="O2314" s="79" t="str">
        <f>rdxc_sourceList!M2534</f>
        <v/>
      </c>
      <c r="P2314" s="80" t="str">
        <f>rdxc_sourceList!N2534</f>
        <v>0</v>
      </c>
      <c r="Q2314" s="80" t="str">
        <f>rdxc_sourceList!O2534</f>
        <v>0</v>
      </c>
      <c r="R2314" s="80" t="str">
        <f>rdxc_sourceList!P2534</f>
        <v>0</v>
      </c>
      <c r="S2314" s="81" t="str">
        <f>rdxc_sourceList!Q2534</f>
        <v/>
      </c>
      <c r="T2314" s="99" t="str">
        <f t="shared" si="78"/>
        <v>2313|73|TA-01|AVIASTROITELNY DISTRICT of KAZAN||0|0|0|</v>
      </c>
    </row>
    <row r="2315" spans="11:20">
      <c r="K2315">
        <v>2314</v>
      </c>
      <c r="L2315" s="68">
        <f t="shared" si="79"/>
        <v>73</v>
      </c>
      <c r="M2315" s="1" t="str">
        <f>rdxc_sourceList!K2535</f>
        <v>TA-02</v>
      </c>
      <c r="N2315" s="2" t="str">
        <f>rdxc_sourceList!L2535</f>
        <v>VAKHITOVSKY DISTRICT of KAZAN</v>
      </c>
      <c r="O2315" s="14" t="str">
        <f>rdxc_sourceList!M2535</f>
        <v/>
      </c>
      <c r="P2315" s="60" t="str">
        <f>rdxc_sourceList!N2535</f>
        <v>0</v>
      </c>
      <c r="Q2315" s="60" t="str">
        <f>rdxc_sourceList!O2535</f>
        <v>0</v>
      </c>
      <c r="R2315" s="60" t="str">
        <f>rdxc_sourceList!P2535</f>
        <v>0</v>
      </c>
      <c r="S2315" t="str">
        <f>rdxc_sourceList!Q2535</f>
        <v/>
      </c>
      <c r="T2315" s="99" t="str">
        <f t="shared" si="78"/>
        <v>2314|73|TA-02|VAKHITOVSKY DISTRICT of KAZAN||0|0|0|</v>
      </c>
    </row>
    <row r="2316" spans="11:20">
      <c r="K2316">
        <v>2315</v>
      </c>
      <c r="L2316" s="68">
        <f t="shared" si="79"/>
        <v>73</v>
      </c>
      <c r="M2316" s="1" t="str">
        <f>rdxc_sourceList!K2536</f>
        <v>TA-03</v>
      </c>
      <c r="N2316" s="2" t="str">
        <f>rdxc_sourceList!L2536</f>
        <v>KIROVSKY DISTRICT of KAZAN</v>
      </c>
      <c r="O2316" s="14" t="str">
        <f>rdxc_sourceList!M2536</f>
        <v/>
      </c>
      <c r="P2316" s="60" t="str">
        <f>rdxc_sourceList!N2536</f>
        <v>0</v>
      </c>
      <c r="Q2316" s="60" t="str">
        <f>rdxc_sourceList!O2536</f>
        <v>0</v>
      </c>
      <c r="R2316" s="60" t="str">
        <f>rdxc_sourceList!P2536</f>
        <v>0</v>
      </c>
      <c r="S2316" t="str">
        <f>rdxc_sourceList!Q2536</f>
        <v/>
      </c>
      <c r="T2316" s="99" t="str">
        <f t="shared" si="78"/>
        <v>2315|73|TA-03|KIROVSKY DISTRICT of KAZAN||0|0|0|</v>
      </c>
    </row>
    <row r="2317" spans="11:20">
      <c r="K2317">
        <v>2316</v>
      </c>
      <c r="L2317" s="68">
        <f t="shared" si="79"/>
        <v>73</v>
      </c>
      <c r="M2317" s="1" t="str">
        <f>rdxc_sourceList!K2537</f>
        <v>TA-04</v>
      </c>
      <c r="N2317" s="2" t="str">
        <f>rdxc_sourceList!L2537</f>
        <v>MOSKOVSKY DISTRICT of KAZAN</v>
      </c>
      <c r="O2317" s="14" t="str">
        <f>rdxc_sourceList!M2537</f>
        <v/>
      </c>
      <c r="P2317" s="60" t="str">
        <f>rdxc_sourceList!N2537</f>
        <v>0</v>
      </c>
      <c r="Q2317" s="60" t="str">
        <f>rdxc_sourceList!O2537</f>
        <v>0</v>
      </c>
      <c r="R2317" s="60" t="str">
        <f>rdxc_sourceList!P2537</f>
        <v>0</v>
      </c>
      <c r="S2317" t="str">
        <f>rdxc_sourceList!Q2537</f>
        <v/>
      </c>
      <c r="T2317" s="99" t="str">
        <f t="shared" si="78"/>
        <v>2316|73|TA-04|MOSKOVSKY DISTRICT of KAZAN||0|0|0|</v>
      </c>
    </row>
    <row r="2318" spans="11:20">
      <c r="K2318">
        <v>2317</v>
      </c>
      <c r="L2318" s="68">
        <f t="shared" si="79"/>
        <v>73</v>
      </c>
      <c r="M2318" s="1" t="str">
        <f>rdxc_sourceList!K2538</f>
        <v>TA-05</v>
      </c>
      <c r="N2318" s="2" t="str">
        <f>rdxc_sourceList!L2538</f>
        <v>NOVO-SAVINOVSKY DISTRICT of KAZAN</v>
      </c>
      <c r="O2318" s="14" t="str">
        <f>rdxc_sourceList!M2538</f>
        <v/>
      </c>
      <c r="P2318" s="60" t="str">
        <f>rdxc_sourceList!N2538</f>
        <v>0</v>
      </c>
      <c r="Q2318" s="60" t="str">
        <f>rdxc_sourceList!O2538</f>
        <v>0</v>
      </c>
      <c r="R2318" s="60" t="str">
        <f>rdxc_sourceList!P2538</f>
        <v>0</v>
      </c>
      <c r="S2318" t="str">
        <f>rdxc_sourceList!Q2538</f>
        <v/>
      </c>
      <c r="T2318" s="99" t="str">
        <f t="shared" si="78"/>
        <v>2317|73|TA-05|NOVO-SAVINOVSKY DISTRICT of KAZAN||0|0|0|</v>
      </c>
    </row>
    <row r="2319" spans="11:20">
      <c r="K2319">
        <v>2318</v>
      </c>
      <c r="L2319" s="68">
        <f t="shared" si="79"/>
        <v>73</v>
      </c>
      <c r="M2319" s="1" t="str">
        <f>rdxc_sourceList!K2539</f>
        <v>TA-06</v>
      </c>
      <c r="N2319" s="2" t="str">
        <f>rdxc_sourceList!L2539</f>
        <v>PRIVOLZHSKY DISTRICT of KAZAN</v>
      </c>
      <c r="O2319" s="14" t="str">
        <f>rdxc_sourceList!M2539</f>
        <v/>
      </c>
      <c r="P2319" s="60" t="str">
        <f>rdxc_sourceList!N2539</f>
        <v>0</v>
      </c>
      <c r="Q2319" s="60" t="str">
        <f>rdxc_sourceList!O2539</f>
        <v>0</v>
      </c>
      <c r="R2319" s="60" t="str">
        <f>rdxc_sourceList!P2539</f>
        <v>0</v>
      </c>
      <c r="S2319" t="str">
        <f>rdxc_sourceList!Q2539</f>
        <v/>
      </c>
      <c r="T2319" s="99" t="str">
        <f t="shared" si="78"/>
        <v>2318|73|TA-06|PRIVOLZHSKY DISTRICT of KAZAN||0|0|0|</v>
      </c>
    </row>
    <row r="2320" spans="11:20">
      <c r="K2320">
        <v>2319</v>
      </c>
      <c r="L2320" s="68">
        <f t="shared" si="79"/>
        <v>73</v>
      </c>
      <c r="M2320" s="1" t="str">
        <f>rdxc_sourceList!K2540</f>
        <v>TA-07</v>
      </c>
      <c r="N2320" s="2" t="str">
        <f>rdxc_sourceList!L2540</f>
        <v>SOVETSKY DISTRICT of KAZAN</v>
      </c>
      <c r="O2320" s="14" t="str">
        <f>rdxc_sourceList!M2540</f>
        <v/>
      </c>
      <c r="P2320" s="60" t="str">
        <f>rdxc_sourceList!N2540</f>
        <v>0</v>
      </c>
      <c r="Q2320" s="60" t="str">
        <f>rdxc_sourceList!O2540</f>
        <v>0</v>
      </c>
      <c r="R2320" s="60" t="str">
        <f>rdxc_sourceList!P2540</f>
        <v>0</v>
      </c>
      <c r="S2320" t="str">
        <f>rdxc_sourceList!Q2540</f>
        <v/>
      </c>
      <c r="T2320" s="99" t="str">
        <f t="shared" si="78"/>
        <v>2319|73|TA-07|SOVETSKY DISTRICT of KAZAN||0|0|0|</v>
      </c>
    </row>
    <row r="2321" spans="11:20">
      <c r="K2321">
        <v>2320</v>
      </c>
      <c r="L2321" s="68">
        <f t="shared" si="79"/>
        <v>73</v>
      </c>
      <c r="M2321" s="1" t="str">
        <f>rdxc_sourceList!K2541</f>
        <v>TA-08</v>
      </c>
      <c r="N2321" s="2" t="str">
        <f>rdxc_sourceList!L2541</f>
        <v>deleted</v>
      </c>
      <c r="O2321" s="14" t="str">
        <f>rdxc_sourceList!M2541</f>
        <v/>
      </c>
      <c r="P2321" s="60" t="str">
        <f>rdxc_sourceList!N2541</f>
        <v>1</v>
      </c>
      <c r="Q2321" s="60" t="str">
        <f>rdxc_sourceList!O2541</f>
        <v>0</v>
      </c>
      <c r="R2321" s="60" t="str">
        <f>rdxc_sourceList!P2541</f>
        <v>1</v>
      </c>
      <c r="S2321" t="str">
        <f>rdxc_sourceList!Q2541</f>
        <v>TA-21</v>
      </c>
      <c r="T2321" s="99" t="str">
        <f t="shared" si="78"/>
        <v>2320|73|TA-08|deleted||1|0|1|TA-21</v>
      </c>
    </row>
    <row r="2322" spans="11:20">
      <c r="K2322">
        <v>2321</v>
      </c>
      <c r="L2322" s="68">
        <f t="shared" si="79"/>
        <v>73</v>
      </c>
      <c r="M2322" s="1" t="str">
        <f>rdxc_sourceList!K2542</f>
        <v>TA-09</v>
      </c>
      <c r="N2322" s="2" t="str">
        <f>rdxc_sourceList!L2542</f>
        <v>deleted</v>
      </c>
      <c r="O2322" s="14" t="str">
        <f>rdxc_sourceList!M2542</f>
        <v/>
      </c>
      <c r="P2322" s="60" t="str">
        <f>rdxc_sourceList!N2542</f>
        <v>1</v>
      </c>
      <c r="Q2322" s="60" t="str">
        <f>rdxc_sourceList!O2542</f>
        <v>0</v>
      </c>
      <c r="R2322" s="60" t="str">
        <f>rdxc_sourceList!P2542</f>
        <v>1</v>
      </c>
      <c r="S2322" t="str">
        <f>rdxc_sourceList!Q2542</f>
        <v>TA-26</v>
      </c>
      <c r="T2322" s="99" t="str">
        <f t="shared" si="78"/>
        <v>2321|73|TA-09|deleted||1|0|1|TA-26</v>
      </c>
    </row>
    <row r="2323" spans="11:20">
      <c r="K2323">
        <v>2322</v>
      </c>
      <c r="L2323" s="68">
        <f t="shared" si="79"/>
        <v>73</v>
      </c>
      <c r="M2323" s="1" t="str">
        <f>rdxc_sourceList!K2543</f>
        <v>TA-10</v>
      </c>
      <c r="N2323" s="2" t="str">
        <f>rdxc_sourceList!L2543</f>
        <v>deleted</v>
      </c>
      <c r="O2323" s="14" t="str">
        <f>rdxc_sourceList!M2543</f>
        <v/>
      </c>
      <c r="P2323" s="60" t="str">
        <f>rdxc_sourceList!N2543</f>
        <v>1</v>
      </c>
      <c r="Q2323" s="60" t="str">
        <f>rdxc_sourceList!O2543</f>
        <v>0</v>
      </c>
      <c r="R2323" s="60" t="str">
        <f>rdxc_sourceList!P2543</f>
        <v>1</v>
      </c>
      <c r="S2323" t="str">
        <f>rdxc_sourceList!Q2543</f>
        <v>TA-30</v>
      </c>
      <c r="T2323" s="99" t="str">
        <f t="shared" si="78"/>
        <v>2322|73|TA-10|deleted||1|0|1|TA-30</v>
      </c>
    </row>
    <row r="2324" spans="11:20">
      <c r="K2324">
        <v>2323</v>
      </c>
      <c r="L2324" s="68">
        <f t="shared" si="79"/>
        <v>73</v>
      </c>
      <c r="M2324" s="1" t="str">
        <f>rdxc_sourceList!K2544</f>
        <v>TA-11</v>
      </c>
      <c r="N2324" s="2" t="str">
        <f>rdxc_sourceList!L2544</f>
        <v>deleted</v>
      </c>
      <c r="O2324" s="14" t="str">
        <f>rdxc_sourceList!M2544</f>
        <v/>
      </c>
      <c r="P2324" s="60" t="str">
        <f>rdxc_sourceList!N2544</f>
        <v>1</v>
      </c>
      <c r="Q2324" s="60" t="str">
        <f>rdxc_sourceList!O2544</f>
        <v>0</v>
      </c>
      <c r="R2324" s="60" t="str">
        <f>rdxc_sourceList!P2544</f>
        <v>1</v>
      </c>
      <c r="S2324" t="str">
        <f>rdxc_sourceList!Q2544</f>
        <v>TA-32</v>
      </c>
      <c r="T2324" s="99" t="str">
        <f t="shared" si="78"/>
        <v>2323|73|TA-11|deleted||1|0|1|TA-32</v>
      </c>
    </row>
    <row r="2325" spans="11:20">
      <c r="K2325">
        <v>2324</v>
      </c>
      <c r="L2325" s="68">
        <f t="shared" si="79"/>
        <v>73</v>
      </c>
      <c r="M2325" s="1" t="str">
        <f>rdxc_sourceList!K2545</f>
        <v>TA-12</v>
      </c>
      <c r="N2325" s="2" t="str">
        <f>rdxc_sourceList!L2545</f>
        <v>deleted</v>
      </c>
      <c r="O2325" s="14" t="str">
        <f>rdxc_sourceList!M2545</f>
        <v/>
      </c>
      <c r="P2325" s="60" t="str">
        <f>rdxc_sourceList!N2545</f>
        <v>1</v>
      </c>
      <c r="Q2325" s="60" t="str">
        <f>rdxc_sourceList!O2545</f>
        <v>0</v>
      </c>
      <c r="R2325" s="60" t="str">
        <f>rdxc_sourceList!P2545</f>
        <v>1</v>
      </c>
      <c r="S2325" t="str">
        <f>rdxc_sourceList!Q2545</f>
        <v>TA-37</v>
      </c>
      <c r="T2325" s="99" t="str">
        <f t="shared" si="78"/>
        <v>2324|73|TA-12|deleted||1|0|1|TA-37</v>
      </c>
    </row>
    <row r="2326" spans="11:20">
      <c r="K2326">
        <v>2325</v>
      </c>
      <c r="L2326" s="68">
        <f t="shared" si="79"/>
        <v>73</v>
      </c>
      <c r="M2326" s="1" t="str">
        <f>rdxc_sourceList!K2546</f>
        <v>TA-13</v>
      </c>
      <c r="N2326" s="2" t="str">
        <f>rdxc_sourceList!L2546</f>
        <v>deleted</v>
      </c>
      <c r="O2326" s="14" t="str">
        <f>rdxc_sourceList!M2546</f>
        <v/>
      </c>
      <c r="P2326" s="60" t="str">
        <f>rdxc_sourceList!N2546</f>
        <v>1</v>
      </c>
      <c r="Q2326" s="60" t="str">
        <f>rdxc_sourceList!O2546</f>
        <v>0</v>
      </c>
      <c r="R2326" s="60" t="str">
        <f>rdxc_sourceList!P2546</f>
        <v>1</v>
      </c>
      <c r="S2326" t="str">
        <f>rdxc_sourceList!Q2546</f>
        <v>TA-38</v>
      </c>
      <c r="T2326" s="99" t="str">
        <f t="shared" si="78"/>
        <v>2325|73|TA-13|deleted||1|0|1|TA-38</v>
      </c>
    </row>
    <row r="2327" spans="11:20">
      <c r="K2327">
        <v>2326</v>
      </c>
      <c r="L2327" s="68">
        <f t="shared" si="79"/>
        <v>73</v>
      </c>
      <c r="M2327" s="1" t="str">
        <f>rdxc_sourceList!K2547</f>
        <v>TA-14</v>
      </c>
      <c r="N2327" s="2" t="str">
        <f>rdxc_sourceList!L2547</f>
        <v>deleted</v>
      </c>
      <c r="O2327" s="14" t="str">
        <f>rdxc_sourceList!M2547</f>
        <v/>
      </c>
      <c r="P2327" s="60" t="str">
        <f>rdxc_sourceList!N2547</f>
        <v>1</v>
      </c>
      <c r="Q2327" s="60" t="str">
        <f>rdxc_sourceList!O2547</f>
        <v>0</v>
      </c>
      <c r="R2327" s="60" t="str">
        <f>rdxc_sourceList!P2547</f>
        <v>1</v>
      </c>
      <c r="S2327" t="str">
        <f>rdxc_sourceList!Q2547</f>
        <v>TA-39</v>
      </c>
      <c r="T2327" s="99" t="str">
        <f t="shared" si="78"/>
        <v>2326|73|TA-14|deleted||1|0|1|TA-39</v>
      </c>
    </row>
    <row r="2328" spans="11:20">
      <c r="K2328">
        <v>2327</v>
      </c>
      <c r="L2328" s="68">
        <f t="shared" si="79"/>
        <v>73</v>
      </c>
      <c r="M2328" s="1" t="str">
        <f>rdxc_sourceList!K2548</f>
        <v>TA-15</v>
      </c>
      <c r="N2328" s="2" t="str">
        <f>rdxc_sourceList!L2548</f>
        <v>deleted</v>
      </c>
      <c r="O2328" s="14" t="str">
        <f>rdxc_sourceList!M2548</f>
        <v/>
      </c>
      <c r="P2328" s="60" t="str">
        <f>rdxc_sourceList!N2548</f>
        <v>1</v>
      </c>
      <c r="Q2328" s="60" t="str">
        <f>rdxc_sourceList!O2548</f>
        <v>0</v>
      </c>
      <c r="R2328" s="60" t="str">
        <f>rdxc_sourceList!P2548</f>
        <v>1</v>
      </c>
      <c r="S2328" t="str">
        <f>rdxc_sourceList!Q2548</f>
        <v>TA-44</v>
      </c>
      <c r="T2328" s="99" t="str">
        <f t="shared" si="78"/>
        <v>2327|73|TA-15|deleted||1|0|1|TA-44</v>
      </c>
    </row>
    <row r="2329" spans="11:20">
      <c r="K2329">
        <v>2328</v>
      </c>
      <c r="L2329" s="68">
        <f t="shared" si="79"/>
        <v>73</v>
      </c>
      <c r="M2329" s="1" t="str">
        <f>rdxc_sourceList!K2549</f>
        <v>TA-16</v>
      </c>
      <c r="N2329" s="2" t="str">
        <f>rdxc_sourceList!L2549</f>
        <v>deleted</v>
      </c>
      <c r="O2329" s="14" t="str">
        <f>rdxc_sourceList!M2549</f>
        <v/>
      </c>
      <c r="P2329" s="60" t="str">
        <f>rdxc_sourceList!N2549</f>
        <v>1</v>
      </c>
      <c r="Q2329" s="60" t="str">
        <f>rdxc_sourceList!O2549</f>
        <v>0</v>
      </c>
      <c r="R2329" s="60" t="str">
        <f>rdxc_sourceList!P2549</f>
        <v>0</v>
      </c>
      <c r="S2329" t="str">
        <f>rdxc_sourceList!Q2549</f>
        <v/>
      </c>
      <c r="T2329" s="99" t="str">
        <f t="shared" si="78"/>
        <v>2328|73|TA-16|deleted||1|0|0|</v>
      </c>
    </row>
    <row r="2330" spans="11:20">
      <c r="K2330">
        <v>2329</v>
      </c>
      <c r="L2330" s="68">
        <f t="shared" si="79"/>
        <v>73</v>
      </c>
      <c r="M2330" s="1" t="str">
        <f>rdxc_sourceList!K2550</f>
        <v>TA-17</v>
      </c>
      <c r="N2330" s="2" t="str">
        <f>rdxc_sourceList!L2550</f>
        <v>deleted</v>
      </c>
      <c r="O2330" s="14" t="str">
        <f>rdxc_sourceList!M2550</f>
        <v/>
      </c>
      <c r="P2330" s="60" t="str">
        <f>rdxc_sourceList!N2550</f>
        <v>1</v>
      </c>
      <c r="Q2330" s="60" t="str">
        <f>rdxc_sourceList!O2550</f>
        <v>0</v>
      </c>
      <c r="R2330" s="60" t="str">
        <f>rdxc_sourceList!P2550</f>
        <v>1</v>
      </c>
      <c r="S2330" t="str">
        <f>rdxc_sourceList!Q2550</f>
        <v>TA-49</v>
      </c>
      <c r="T2330" s="99" t="str">
        <f t="shared" si="78"/>
        <v>2329|73|TA-17|deleted||1|0|1|TA-49</v>
      </c>
    </row>
    <row r="2331" spans="11:20">
      <c r="K2331">
        <v>2330</v>
      </c>
      <c r="L2331" s="68">
        <f t="shared" si="79"/>
        <v>73</v>
      </c>
      <c r="M2331" s="1" t="str">
        <f>rdxc_sourceList!K2551</f>
        <v>TA-18</v>
      </c>
      <c r="N2331" s="2" t="str">
        <f>rdxc_sourceList!L2551</f>
        <v>deleted</v>
      </c>
      <c r="O2331" s="14" t="str">
        <f>rdxc_sourceList!M2551</f>
        <v/>
      </c>
      <c r="P2331" s="60" t="str">
        <f>rdxc_sourceList!N2551</f>
        <v>1</v>
      </c>
      <c r="Q2331" s="60" t="str">
        <f>rdxc_sourceList!O2551</f>
        <v>0</v>
      </c>
      <c r="R2331" s="60" t="str">
        <f>rdxc_sourceList!P2551</f>
        <v>1</v>
      </c>
      <c r="S2331" t="str">
        <f>rdxc_sourceList!Q2551</f>
        <v>TA-51</v>
      </c>
      <c r="T2331" s="99" t="str">
        <f t="shared" si="78"/>
        <v>2330|73|TA-18|deleted||1|0|1|TA-51</v>
      </c>
    </row>
    <row r="2332" spans="11:20">
      <c r="K2332">
        <v>2331</v>
      </c>
      <c r="L2332" s="68">
        <f t="shared" si="79"/>
        <v>73</v>
      </c>
      <c r="M2332" s="1" t="str">
        <f>rdxc_sourceList!K2552</f>
        <v>TA-19</v>
      </c>
      <c r="N2332" s="2" t="str">
        <f>rdxc_sourceList!L2552</f>
        <v>deleted</v>
      </c>
      <c r="O2332" s="14" t="str">
        <f>rdxc_sourceList!M2552</f>
        <v/>
      </c>
      <c r="P2332" s="60" t="str">
        <f>rdxc_sourceList!N2552</f>
        <v>1</v>
      </c>
      <c r="Q2332" s="60" t="str">
        <f>rdxc_sourceList!O2552</f>
        <v>0</v>
      </c>
      <c r="R2332" s="60" t="str">
        <f>rdxc_sourceList!P2552</f>
        <v>1</v>
      </c>
      <c r="S2332" t="str">
        <f>rdxc_sourceList!Q2552</f>
        <v>TA-61</v>
      </c>
      <c r="T2332" s="99" t="str">
        <f t="shared" si="78"/>
        <v>2331|73|TA-19|deleted||1|0|1|TA-61</v>
      </c>
    </row>
    <row r="2333" spans="11:20">
      <c r="K2333">
        <v>2332</v>
      </c>
      <c r="L2333" s="68">
        <f t="shared" si="79"/>
        <v>73</v>
      </c>
      <c r="M2333" s="1" t="str">
        <f>rdxc_sourceList!K2553</f>
        <v>TA-20</v>
      </c>
      <c r="N2333" s="2" t="str">
        <f>rdxc_sourceList!L2553</f>
        <v>AGRYZSKY AREA / incl. AGRYZ/</v>
      </c>
      <c r="O2333" s="14" t="str">
        <f>rdxc_sourceList!M2553</f>
        <v/>
      </c>
      <c r="P2333" s="60" t="str">
        <f>rdxc_sourceList!N2553</f>
        <v>0</v>
      </c>
      <c r="Q2333" s="60" t="str">
        <f>rdxc_sourceList!O2553</f>
        <v>0</v>
      </c>
      <c r="R2333" s="60" t="str">
        <f>rdxc_sourceList!P2553</f>
        <v>0</v>
      </c>
      <c r="S2333" t="str">
        <f>rdxc_sourceList!Q2553</f>
        <v/>
      </c>
      <c r="T2333" s="99" t="str">
        <f t="shared" si="78"/>
        <v>2332|73|TA-20|AGRYZSKY AREA / incl. AGRYZ/||0|0|0|</v>
      </c>
    </row>
    <row r="2334" spans="11:20">
      <c r="K2334">
        <v>2333</v>
      </c>
      <c r="L2334" s="68">
        <f t="shared" si="79"/>
        <v>73</v>
      </c>
      <c r="M2334" s="1" t="str">
        <f>rdxc_sourceList!K2554</f>
        <v>TA-21</v>
      </c>
      <c r="N2334" s="2" t="str">
        <f>rdxc_sourceList!L2554</f>
        <v>AZNAKAYEVSKY AREA / incl. AZNAKAEVO /</v>
      </c>
      <c r="O2334" s="14" t="str">
        <f>rdxc_sourceList!M2554</f>
        <v/>
      </c>
      <c r="P2334" s="60" t="str">
        <f>rdxc_sourceList!N2554</f>
        <v>0</v>
      </c>
      <c r="Q2334" s="60" t="str">
        <f>rdxc_sourceList!O2554</f>
        <v>0</v>
      </c>
      <c r="R2334" s="60" t="str">
        <f>rdxc_sourceList!P2554</f>
        <v>0</v>
      </c>
      <c r="S2334" t="str">
        <f>rdxc_sourceList!Q2554</f>
        <v/>
      </c>
      <c r="T2334" s="99" t="str">
        <f t="shared" si="78"/>
        <v>2333|73|TA-21|AZNAKAYEVSKY AREA / incl. AZNAKAEVO /||0|0|0|</v>
      </c>
    </row>
    <row r="2335" spans="11:20">
      <c r="K2335">
        <v>2334</v>
      </c>
      <c r="L2335" s="68">
        <f t="shared" si="79"/>
        <v>73</v>
      </c>
      <c r="M2335" s="1" t="str">
        <f>rdxc_sourceList!K2555</f>
        <v>TA-22</v>
      </c>
      <c r="N2335" s="2" t="str">
        <f>rdxc_sourceList!L2555</f>
        <v>AKSUBAYEVSKY AREA</v>
      </c>
      <c r="O2335" s="14" t="str">
        <f>rdxc_sourceList!M2555</f>
        <v/>
      </c>
      <c r="P2335" s="60" t="str">
        <f>rdxc_sourceList!N2555</f>
        <v>0</v>
      </c>
      <c r="Q2335" s="60" t="str">
        <f>rdxc_sourceList!O2555</f>
        <v>0</v>
      </c>
      <c r="R2335" s="60" t="str">
        <f>rdxc_sourceList!P2555</f>
        <v>0</v>
      </c>
      <c r="S2335" t="str">
        <f>rdxc_sourceList!Q2555</f>
        <v/>
      </c>
      <c r="T2335" s="99" t="str">
        <f t="shared" si="78"/>
        <v>2334|73|TA-22|AKSUBAYEVSKY AREA||0|0|0|</v>
      </c>
    </row>
    <row r="2336" spans="11:20">
      <c r="K2336">
        <v>2335</v>
      </c>
      <c r="L2336" s="68">
        <f t="shared" si="79"/>
        <v>73</v>
      </c>
      <c r="M2336" s="1" t="str">
        <f>rdxc_sourceList!K2556</f>
        <v>TA-23</v>
      </c>
      <c r="N2336" s="2" t="str">
        <f>rdxc_sourceList!L2556</f>
        <v>AKTANYSHSKY AREA</v>
      </c>
      <c r="O2336" s="14" t="str">
        <f>rdxc_sourceList!M2556</f>
        <v/>
      </c>
      <c r="P2336" s="60" t="str">
        <f>rdxc_sourceList!N2556</f>
        <v>0</v>
      </c>
      <c r="Q2336" s="60" t="str">
        <f>rdxc_sourceList!O2556</f>
        <v>0</v>
      </c>
      <c r="R2336" s="60" t="str">
        <f>rdxc_sourceList!P2556</f>
        <v>0</v>
      </c>
      <c r="S2336" t="str">
        <f>rdxc_sourceList!Q2556</f>
        <v/>
      </c>
      <c r="T2336" s="99" t="str">
        <f t="shared" si="78"/>
        <v>2335|73|TA-23|AKTANYSHSKY AREA||0|0|0|</v>
      </c>
    </row>
    <row r="2337" spans="11:20">
      <c r="K2337">
        <v>2336</v>
      </c>
      <c r="L2337" s="68">
        <f t="shared" si="79"/>
        <v>73</v>
      </c>
      <c r="M2337" s="1" t="str">
        <f>rdxc_sourceList!K2557</f>
        <v>TA-24</v>
      </c>
      <c r="N2337" s="2" t="str">
        <f>rdxc_sourceList!L2557</f>
        <v>ALEXEYEVSKY AREA</v>
      </c>
      <c r="O2337" s="14" t="str">
        <f>rdxc_sourceList!M2557</f>
        <v/>
      </c>
      <c r="P2337" s="60" t="str">
        <f>rdxc_sourceList!N2557</f>
        <v>0</v>
      </c>
      <c r="Q2337" s="60" t="str">
        <f>rdxc_sourceList!O2557</f>
        <v>0</v>
      </c>
      <c r="R2337" s="60" t="str">
        <f>rdxc_sourceList!P2557</f>
        <v>0</v>
      </c>
      <c r="S2337" t="str">
        <f>rdxc_sourceList!Q2557</f>
        <v/>
      </c>
      <c r="T2337" s="99" t="str">
        <f t="shared" si="78"/>
        <v>2336|73|TA-24|ALEXEYEVSKY AREA||0|0|0|</v>
      </c>
    </row>
    <row r="2338" spans="11:20">
      <c r="K2338">
        <v>2337</v>
      </c>
      <c r="L2338" s="68">
        <f t="shared" si="79"/>
        <v>73</v>
      </c>
      <c r="M2338" s="1" t="str">
        <f>rdxc_sourceList!K2558</f>
        <v>TA-25</v>
      </c>
      <c r="N2338" s="2" t="str">
        <f>rdxc_sourceList!L2558</f>
        <v>ALKEEVSKY AREA</v>
      </c>
      <c r="O2338" s="14" t="str">
        <f>rdxc_sourceList!M2558</f>
        <v/>
      </c>
      <c r="P2338" s="60" t="str">
        <f>rdxc_sourceList!N2558</f>
        <v>0</v>
      </c>
      <c r="Q2338" s="60" t="str">
        <f>rdxc_sourceList!O2558</f>
        <v>0</v>
      </c>
      <c r="R2338" s="60" t="str">
        <f>rdxc_sourceList!P2558</f>
        <v>0</v>
      </c>
      <c r="S2338" t="str">
        <f>rdxc_sourceList!Q2558</f>
        <v/>
      </c>
      <c r="T2338" s="99" t="str">
        <f t="shared" si="78"/>
        <v>2337|73|TA-25|ALKEEVSKY AREA||0|0|0|</v>
      </c>
    </row>
    <row r="2339" spans="11:20">
      <c r="K2339">
        <v>2338</v>
      </c>
      <c r="L2339" s="68">
        <f t="shared" si="79"/>
        <v>73</v>
      </c>
      <c r="M2339" s="1" t="str">
        <f>rdxc_sourceList!K2559</f>
        <v>TA-26</v>
      </c>
      <c r="N2339" s="2" t="str">
        <f>rdxc_sourceList!L2559</f>
        <v>ALMETYEVSK AREA / incl. ALMETYEVSK /</v>
      </c>
      <c r="O2339" s="14" t="str">
        <f>rdxc_sourceList!M2559</f>
        <v/>
      </c>
      <c r="P2339" s="60" t="str">
        <f>rdxc_sourceList!N2559</f>
        <v>0</v>
      </c>
      <c r="Q2339" s="60" t="str">
        <f>rdxc_sourceList!O2559</f>
        <v>0</v>
      </c>
      <c r="R2339" s="60" t="str">
        <f>rdxc_sourceList!P2559</f>
        <v>0</v>
      </c>
      <c r="S2339" t="str">
        <f>rdxc_sourceList!Q2559</f>
        <v/>
      </c>
      <c r="T2339" s="99" t="str">
        <f t="shared" si="78"/>
        <v>2338|73|TA-26|ALMETYEVSK AREA / incl. ALMETYEVSK /||0|0|0|</v>
      </c>
    </row>
    <row r="2340" spans="11:20">
      <c r="K2340">
        <v>2339</v>
      </c>
      <c r="L2340" s="68">
        <f t="shared" si="79"/>
        <v>73</v>
      </c>
      <c r="M2340" s="1" t="str">
        <f>rdxc_sourceList!K2560</f>
        <v>TA-27</v>
      </c>
      <c r="N2340" s="2" t="str">
        <f>rdxc_sourceList!L2560</f>
        <v>APASTOVSKY AREA</v>
      </c>
      <c r="O2340" s="14" t="str">
        <f>rdxc_sourceList!M2560</f>
        <v/>
      </c>
      <c r="P2340" s="60" t="str">
        <f>rdxc_sourceList!N2560</f>
        <v>0</v>
      </c>
      <c r="Q2340" s="60" t="str">
        <f>rdxc_sourceList!O2560</f>
        <v>0</v>
      </c>
      <c r="R2340" s="60" t="str">
        <f>rdxc_sourceList!P2560</f>
        <v>0</v>
      </c>
      <c r="S2340" t="str">
        <f>rdxc_sourceList!Q2560</f>
        <v/>
      </c>
      <c r="T2340" s="99" t="str">
        <f t="shared" si="78"/>
        <v>2339|73|TA-27|APASTOVSKY AREA||0|0|0|</v>
      </c>
    </row>
    <row r="2341" spans="11:20">
      <c r="K2341">
        <v>2340</v>
      </c>
      <c r="L2341" s="68">
        <f t="shared" si="79"/>
        <v>73</v>
      </c>
      <c r="M2341" s="1" t="str">
        <f>rdxc_sourceList!K2561</f>
        <v>TA-28</v>
      </c>
      <c r="N2341" s="2" t="str">
        <f>rdxc_sourceList!L2561</f>
        <v>ARSKY AREA</v>
      </c>
      <c r="O2341" s="14" t="str">
        <f>rdxc_sourceList!M2561</f>
        <v/>
      </c>
      <c r="P2341" s="60" t="str">
        <f>rdxc_sourceList!N2561</f>
        <v>0</v>
      </c>
      <c r="Q2341" s="60" t="str">
        <f>rdxc_sourceList!O2561</f>
        <v>0</v>
      </c>
      <c r="R2341" s="60" t="str">
        <f>rdxc_sourceList!P2561</f>
        <v>0</v>
      </c>
      <c r="S2341" t="str">
        <f>rdxc_sourceList!Q2561</f>
        <v/>
      </c>
      <c r="T2341" s="99" t="str">
        <f t="shared" si="78"/>
        <v>2340|73|TA-28|ARSKY AREA||0|0|0|</v>
      </c>
    </row>
    <row r="2342" spans="11:20">
      <c r="K2342">
        <v>2341</v>
      </c>
      <c r="L2342" s="68">
        <f t="shared" si="79"/>
        <v>73</v>
      </c>
      <c r="M2342" s="1" t="str">
        <f>rdxc_sourceList!K2562</f>
        <v>TA-29</v>
      </c>
      <c r="N2342" s="2" t="str">
        <f>rdxc_sourceList!L2562</f>
        <v>ATNINSKY AREA</v>
      </c>
      <c r="O2342" s="14" t="str">
        <f>rdxc_sourceList!M2562</f>
        <v/>
      </c>
      <c r="P2342" s="60" t="str">
        <f>rdxc_sourceList!N2562</f>
        <v>0</v>
      </c>
      <c r="Q2342" s="60" t="str">
        <f>rdxc_sourceList!O2562</f>
        <v>0</v>
      </c>
      <c r="R2342" s="60" t="str">
        <f>rdxc_sourceList!P2562</f>
        <v>0</v>
      </c>
      <c r="S2342" t="str">
        <f>rdxc_sourceList!Q2562</f>
        <v/>
      </c>
      <c r="T2342" s="99" t="str">
        <f t="shared" si="78"/>
        <v>2341|73|TA-29|ATNINSKY AREA||0|0|0|</v>
      </c>
    </row>
    <row r="2343" spans="11:20">
      <c r="K2343">
        <v>2342</v>
      </c>
      <c r="L2343" s="68">
        <f t="shared" si="79"/>
        <v>73</v>
      </c>
      <c r="M2343" s="1" t="str">
        <f>rdxc_sourceList!K2563</f>
        <v>TA-30</v>
      </c>
      <c r="N2343" s="2" t="str">
        <f>rdxc_sourceList!L2563</f>
        <v>BAVLINSKY AREA / incl. BAVLY /</v>
      </c>
      <c r="O2343" s="14" t="str">
        <f>rdxc_sourceList!M2563</f>
        <v/>
      </c>
      <c r="P2343" s="60" t="str">
        <f>rdxc_sourceList!N2563</f>
        <v>0</v>
      </c>
      <c r="Q2343" s="60" t="str">
        <f>rdxc_sourceList!O2563</f>
        <v>0</v>
      </c>
      <c r="R2343" s="60" t="str">
        <f>rdxc_sourceList!P2563</f>
        <v>0</v>
      </c>
      <c r="S2343" t="str">
        <f>rdxc_sourceList!Q2563</f>
        <v/>
      </c>
      <c r="T2343" s="99" t="str">
        <f t="shared" si="78"/>
        <v>2342|73|TA-30|BAVLINSKY AREA / incl. BAVLY /||0|0|0|</v>
      </c>
    </row>
    <row r="2344" spans="11:20">
      <c r="K2344">
        <v>2343</v>
      </c>
      <c r="L2344" s="68">
        <f t="shared" si="79"/>
        <v>73</v>
      </c>
      <c r="M2344" s="1" t="str">
        <f>rdxc_sourceList!K2564</f>
        <v>TA-31</v>
      </c>
      <c r="N2344" s="2" t="str">
        <f>rdxc_sourceList!L2564</f>
        <v>BALTASINSKY AREA</v>
      </c>
      <c r="O2344" s="14" t="str">
        <f>rdxc_sourceList!M2564</f>
        <v/>
      </c>
      <c r="P2344" s="60" t="str">
        <f>rdxc_sourceList!N2564</f>
        <v>0</v>
      </c>
      <c r="Q2344" s="60" t="str">
        <f>rdxc_sourceList!O2564</f>
        <v>0</v>
      </c>
      <c r="R2344" s="60" t="str">
        <f>rdxc_sourceList!P2564</f>
        <v>0</v>
      </c>
      <c r="S2344" t="str">
        <f>rdxc_sourceList!Q2564</f>
        <v/>
      </c>
      <c r="T2344" s="99" t="str">
        <f t="shared" si="78"/>
        <v>2343|73|TA-31|BALTASINSKY AREA||0|0|0|</v>
      </c>
    </row>
    <row r="2345" spans="11:20">
      <c r="K2345">
        <v>2344</v>
      </c>
      <c r="L2345" s="68">
        <f t="shared" si="79"/>
        <v>73</v>
      </c>
      <c r="M2345" s="1" t="str">
        <f>rdxc_sourceList!K2565</f>
        <v>TA-32</v>
      </c>
      <c r="N2345" s="2" t="str">
        <f>rdxc_sourceList!L2565</f>
        <v>BUGUL`MINSKY AREA / incl. BUGULMA /</v>
      </c>
      <c r="O2345" s="14" t="str">
        <f>rdxc_sourceList!M2565</f>
        <v/>
      </c>
      <c r="P2345" s="60" t="str">
        <f>rdxc_sourceList!N2565</f>
        <v>0</v>
      </c>
      <c r="Q2345" s="60" t="str">
        <f>rdxc_sourceList!O2565</f>
        <v>0</v>
      </c>
      <c r="R2345" s="60" t="str">
        <f>rdxc_sourceList!P2565</f>
        <v>0</v>
      </c>
      <c r="S2345" t="str">
        <f>rdxc_sourceList!Q2565</f>
        <v/>
      </c>
      <c r="T2345" s="99" t="str">
        <f t="shared" si="78"/>
        <v>2344|73|TA-32|BUGUL`MINSKY AREA / incl. BUGULMA /||0|0|0|</v>
      </c>
    </row>
    <row r="2346" spans="11:20">
      <c r="K2346">
        <v>2345</v>
      </c>
      <c r="L2346" s="68">
        <f t="shared" si="79"/>
        <v>73</v>
      </c>
      <c r="M2346" s="1" t="str">
        <f>rdxc_sourceList!K2566</f>
        <v>TA-33</v>
      </c>
      <c r="N2346" s="2" t="str">
        <f>rdxc_sourceList!L2566</f>
        <v>BUINSKY AREA / incl. BUINSK /</v>
      </c>
      <c r="O2346" s="14" t="str">
        <f>rdxc_sourceList!M2566</f>
        <v/>
      </c>
      <c r="P2346" s="60" t="str">
        <f>rdxc_sourceList!N2566</f>
        <v>0</v>
      </c>
      <c r="Q2346" s="60" t="str">
        <f>rdxc_sourceList!O2566</f>
        <v>0</v>
      </c>
      <c r="R2346" s="60" t="str">
        <f>rdxc_sourceList!P2566</f>
        <v>0</v>
      </c>
      <c r="S2346" t="str">
        <f>rdxc_sourceList!Q2566</f>
        <v/>
      </c>
      <c r="T2346" s="99" t="str">
        <f t="shared" si="78"/>
        <v>2345|73|TA-33|BUINSKY AREA / incl. BUINSK /||0|0|0|</v>
      </c>
    </row>
    <row r="2347" spans="11:20">
      <c r="K2347">
        <v>2346</v>
      </c>
      <c r="L2347" s="68">
        <f t="shared" si="79"/>
        <v>73</v>
      </c>
      <c r="M2347" s="1" t="str">
        <f>rdxc_sourceList!K2567</f>
        <v>TA-34</v>
      </c>
      <c r="N2347" s="2" t="str">
        <f>rdxc_sourceList!L2567</f>
        <v>VERKHNEUSLONSKY AREA</v>
      </c>
      <c r="O2347" s="14" t="str">
        <f>rdxc_sourceList!M2567</f>
        <v/>
      </c>
      <c r="P2347" s="60" t="str">
        <f>rdxc_sourceList!N2567</f>
        <v>0</v>
      </c>
      <c r="Q2347" s="60" t="str">
        <f>rdxc_sourceList!O2567</f>
        <v>0</v>
      </c>
      <c r="R2347" s="60" t="str">
        <f>rdxc_sourceList!P2567</f>
        <v>0</v>
      </c>
      <c r="S2347" t="str">
        <f>rdxc_sourceList!Q2567</f>
        <v/>
      </c>
      <c r="T2347" s="99" t="str">
        <f t="shared" si="78"/>
        <v>2346|73|TA-34|VERKHNEUSLONSKY AREA||0|0|0|</v>
      </c>
    </row>
    <row r="2348" spans="11:20">
      <c r="K2348">
        <v>2347</v>
      </c>
      <c r="L2348" s="68">
        <f t="shared" si="79"/>
        <v>73</v>
      </c>
      <c r="M2348" s="1" t="str">
        <f>rdxc_sourceList!K2568</f>
        <v>TA-35</v>
      </c>
      <c r="N2348" s="2" t="str">
        <f>rdxc_sourceList!L2568</f>
        <v>VYSOKOGORSKY AREA</v>
      </c>
      <c r="O2348" s="14" t="str">
        <f>rdxc_sourceList!M2568</f>
        <v/>
      </c>
      <c r="P2348" s="60" t="str">
        <f>rdxc_sourceList!N2568</f>
        <v>0</v>
      </c>
      <c r="Q2348" s="60" t="str">
        <f>rdxc_sourceList!O2568</f>
        <v>0</v>
      </c>
      <c r="R2348" s="60" t="str">
        <f>rdxc_sourceList!P2568</f>
        <v>0</v>
      </c>
      <c r="S2348" t="str">
        <f>rdxc_sourceList!Q2568</f>
        <v/>
      </c>
      <c r="T2348" s="99" t="str">
        <f t="shared" si="78"/>
        <v>2347|73|TA-35|VYSOKOGORSKY AREA||0|0|0|</v>
      </c>
    </row>
    <row r="2349" spans="11:20">
      <c r="K2349">
        <v>2348</v>
      </c>
      <c r="L2349" s="68">
        <f t="shared" si="79"/>
        <v>73</v>
      </c>
      <c r="M2349" s="1" t="str">
        <f>rdxc_sourceList!K2569</f>
        <v>TA-36</v>
      </c>
      <c r="N2349" s="2" t="str">
        <f>rdxc_sourceList!L2569</f>
        <v>DROZHZHANOVSKY AREA</v>
      </c>
      <c r="O2349" s="14" t="str">
        <f>rdxc_sourceList!M2569</f>
        <v/>
      </c>
      <c r="P2349" s="60" t="str">
        <f>rdxc_sourceList!N2569</f>
        <v>0</v>
      </c>
      <c r="Q2349" s="60" t="str">
        <f>rdxc_sourceList!O2569</f>
        <v>0</v>
      </c>
      <c r="R2349" s="60" t="str">
        <f>rdxc_sourceList!P2569</f>
        <v>0</v>
      </c>
      <c r="S2349" t="str">
        <f>rdxc_sourceList!Q2569</f>
        <v/>
      </c>
      <c r="T2349" s="99" t="str">
        <f t="shared" si="78"/>
        <v>2348|73|TA-36|DROZHZHANOVSKY AREA||0|0|0|</v>
      </c>
    </row>
    <row r="2350" spans="11:20">
      <c r="K2350">
        <v>2349</v>
      </c>
      <c r="L2350" s="68">
        <f t="shared" si="79"/>
        <v>73</v>
      </c>
      <c r="M2350" s="1" t="str">
        <f>rdxc_sourceList!K2570</f>
        <v>TA-37</v>
      </c>
      <c r="N2350" s="2" t="str">
        <f>rdxc_sourceList!L2570</f>
        <v>ELABUZHSKY AREA / incl. ELABUGA /</v>
      </c>
      <c r="O2350" s="14" t="str">
        <f>rdxc_sourceList!M2570</f>
        <v/>
      </c>
      <c r="P2350" s="60" t="str">
        <f>rdxc_sourceList!N2570</f>
        <v>0</v>
      </c>
      <c r="Q2350" s="60" t="str">
        <f>rdxc_sourceList!O2570</f>
        <v>0</v>
      </c>
      <c r="R2350" s="60" t="str">
        <f>rdxc_sourceList!P2570</f>
        <v>0</v>
      </c>
      <c r="S2350" t="str">
        <f>rdxc_sourceList!Q2570</f>
        <v/>
      </c>
      <c r="T2350" s="99" t="str">
        <f t="shared" si="78"/>
        <v>2349|73|TA-37|ELABUZHSKY AREA / incl. ELABUGA /||0|0|0|</v>
      </c>
    </row>
    <row r="2351" spans="11:20">
      <c r="K2351">
        <v>2350</v>
      </c>
      <c r="L2351" s="68">
        <f t="shared" si="79"/>
        <v>73</v>
      </c>
      <c r="M2351" s="1" t="str">
        <f>rdxc_sourceList!K2571</f>
        <v>TA-38</v>
      </c>
      <c r="N2351" s="2" t="str">
        <f>rdxc_sourceList!L2571</f>
        <v>ZAINSKY AREA / incl. ZAINSK /</v>
      </c>
      <c r="O2351" s="14" t="str">
        <f>rdxc_sourceList!M2571</f>
        <v/>
      </c>
      <c r="P2351" s="60" t="str">
        <f>rdxc_sourceList!N2571</f>
        <v>0</v>
      </c>
      <c r="Q2351" s="60" t="str">
        <f>rdxc_sourceList!O2571</f>
        <v>0</v>
      </c>
      <c r="R2351" s="60" t="str">
        <f>rdxc_sourceList!P2571</f>
        <v>0</v>
      </c>
      <c r="S2351" t="str">
        <f>rdxc_sourceList!Q2571</f>
        <v/>
      </c>
      <c r="T2351" s="99" t="str">
        <f t="shared" si="78"/>
        <v>2350|73|TA-38|ZAINSKY AREA / incl. ZAINSK /||0|0|0|</v>
      </c>
    </row>
    <row r="2352" spans="11:20">
      <c r="K2352">
        <v>2351</v>
      </c>
      <c r="L2352" s="68">
        <f t="shared" si="79"/>
        <v>73</v>
      </c>
      <c r="M2352" s="1" t="str">
        <f>rdxc_sourceList!K2572</f>
        <v>TA-39</v>
      </c>
      <c r="N2352" s="2" t="str">
        <f>rdxc_sourceList!L2572</f>
        <v>ZELENODOLSKY AREA / incl. ZELENODOLSK /</v>
      </c>
      <c r="O2352" s="14" t="str">
        <f>rdxc_sourceList!M2572</f>
        <v/>
      </c>
      <c r="P2352" s="60" t="str">
        <f>rdxc_sourceList!N2572</f>
        <v>0</v>
      </c>
      <c r="Q2352" s="60" t="str">
        <f>rdxc_sourceList!O2572</f>
        <v>0</v>
      </c>
      <c r="R2352" s="60" t="str">
        <f>rdxc_sourceList!P2572</f>
        <v>0</v>
      </c>
      <c r="S2352" t="str">
        <f>rdxc_sourceList!Q2572</f>
        <v/>
      </c>
      <c r="T2352" s="99" t="str">
        <f t="shared" si="78"/>
        <v>2351|73|TA-39|ZELENODOLSKY AREA / incl. ZELENODOLSK /||0|0|0|</v>
      </c>
    </row>
    <row r="2353" spans="11:20">
      <c r="K2353">
        <v>2352</v>
      </c>
      <c r="L2353" s="68">
        <f t="shared" si="79"/>
        <v>73</v>
      </c>
      <c r="M2353" s="1" t="str">
        <f>rdxc_sourceList!K2573</f>
        <v>TA-40</v>
      </c>
      <c r="N2353" s="2" t="str">
        <f>rdxc_sourceList!L2573</f>
        <v>KAYBITSKY AREA</v>
      </c>
      <c r="O2353" s="14" t="str">
        <f>rdxc_sourceList!M2573</f>
        <v/>
      </c>
      <c r="P2353" s="60" t="str">
        <f>rdxc_sourceList!N2573</f>
        <v>0</v>
      </c>
      <c r="Q2353" s="60" t="str">
        <f>rdxc_sourceList!O2573</f>
        <v>0</v>
      </c>
      <c r="R2353" s="60" t="str">
        <f>rdxc_sourceList!P2573</f>
        <v>0</v>
      </c>
      <c r="S2353" t="str">
        <f>rdxc_sourceList!Q2573</f>
        <v/>
      </c>
      <c r="T2353" s="99" t="str">
        <f t="shared" si="78"/>
        <v>2352|73|TA-40|KAYBITSKY AREA||0|0|0|</v>
      </c>
    </row>
    <row r="2354" spans="11:20">
      <c r="K2354">
        <v>2353</v>
      </c>
      <c r="L2354" s="68">
        <f t="shared" si="79"/>
        <v>73</v>
      </c>
      <c r="M2354" s="1" t="str">
        <f>rdxc_sourceList!K2574</f>
        <v>TA-41</v>
      </c>
      <c r="N2354" s="2" t="str">
        <f>rdxc_sourceList!L2574</f>
        <v>KAMSKO-USTINSKIY AREA</v>
      </c>
      <c r="O2354" s="14" t="str">
        <f>rdxc_sourceList!M2574</f>
        <v/>
      </c>
      <c r="P2354" s="60" t="str">
        <f>rdxc_sourceList!N2574</f>
        <v>0</v>
      </c>
      <c r="Q2354" s="60" t="str">
        <f>rdxc_sourceList!O2574</f>
        <v>0</v>
      </c>
      <c r="R2354" s="60" t="str">
        <f>rdxc_sourceList!P2574</f>
        <v>0</v>
      </c>
      <c r="S2354" t="str">
        <f>rdxc_sourceList!Q2574</f>
        <v/>
      </c>
      <c r="T2354" s="99" t="str">
        <f t="shared" ref="T2354:T2417" si="80">K2354&amp;"|"&amp;L2354&amp;"|"&amp;M2354&amp;"|"&amp;N2354&amp;"|"&amp;IF(O2354 &lt;&gt; "",TEXT(O2354,"yyyy-mm-dd"),"")&amp;"|"&amp;P2354&amp;"|"&amp;Q2354&amp;"|"&amp;R2354&amp;"|"&amp;S2354</f>
        <v>2353|73|TA-41|KAMSKO-USTINSKIY AREA||0|0|0|</v>
      </c>
    </row>
    <row r="2355" spans="11:20">
      <c r="K2355">
        <v>2354</v>
      </c>
      <c r="L2355" s="68">
        <f t="shared" si="79"/>
        <v>73</v>
      </c>
      <c r="M2355" s="1" t="str">
        <f>rdxc_sourceList!K2575</f>
        <v>TA-42</v>
      </c>
      <c r="N2355" s="2" t="str">
        <f>rdxc_sourceList!L2575</f>
        <v>KUKMORSKY AREA</v>
      </c>
      <c r="O2355" s="14" t="str">
        <f>rdxc_sourceList!M2575</f>
        <v/>
      </c>
      <c r="P2355" s="60" t="str">
        <f>rdxc_sourceList!N2575</f>
        <v>0</v>
      </c>
      <c r="Q2355" s="60" t="str">
        <f>rdxc_sourceList!O2575</f>
        <v>0</v>
      </c>
      <c r="R2355" s="60" t="str">
        <f>rdxc_sourceList!P2575</f>
        <v>0</v>
      </c>
      <c r="S2355" t="str">
        <f>rdxc_sourceList!Q2575</f>
        <v/>
      </c>
      <c r="T2355" s="99" t="str">
        <f t="shared" si="80"/>
        <v>2354|73|TA-42|KUKMORSKY AREA||0|0|0|</v>
      </c>
    </row>
    <row r="2356" spans="11:20">
      <c r="K2356">
        <v>2355</v>
      </c>
      <c r="L2356" s="68">
        <f t="shared" si="79"/>
        <v>73</v>
      </c>
      <c r="M2356" s="1" t="str">
        <f>rdxc_sourceList!K2576</f>
        <v>TA-43</v>
      </c>
      <c r="N2356" s="2" t="str">
        <f>rdxc_sourceList!L2576</f>
        <v>LAISHEVSKY AREA</v>
      </c>
      <c r="O2356" s="14" t="str">
        <f>rdxc_sourceList!M2576</f>
        <v/>
      </c>
      <c r="P2356" s="60" t="str">
        <f>rdxc_sourceList!N2576</f>
        <v>0</v>
      </c>
      <c r="Q2356" s="60" t="str">
        <f>rdxc_sourceList!O2576</f>
        <v>0</v>
      </c>
      <c r="R2356" s="60" t="str">
        <f>rdxc_sourceList!P2576</f>
        <v>0</v>
      </c>
      <c r="S2356" t="str">
        <f>rdxc_sourceList!Q2576</f>
        <v/>
      </c>
      <c r="T2356" s="99" t="str">
        <f t="shared" si="80"/>
        <v>2355|73|TA-43|LAISHEVSKY AREA||0|0|0|</v>
      </c>
    </row>
    <row r="2357" spans="11:20">
      <c r="K2357">
        <v>2356</v>
      </c>
      <c r="L2357" s="68">
        <f t="shared" si="79"/>
        <v>73</v>
      </c>
      <c r="M2357" s="1" t="str">
        <f>rdxc_sourceList!K2577</f>
        <v>TA-44</v>
      </c>
      <c r="N2357" s="2" t="str">
        <f>rdxc_sourceList!L2577</f>
        <v>LENINOGORSKY AREA / incl. LENINOGORSK /</v>
      </c>
      <c r="O2357" s="14" t="str">
        <f>rdxc_sourceList!M2577</f>
        <v/>
      </c>
      <c r="P2357" s="60" t="str">
        <f>rdxc_sourceList!N2577</f>
        <v>0</v>
      </c>
      <c r="Q2357" s="60" t="str">
        <f>rdxc_sourceList!O2577</f>
        <v>0</v>
      </c>
      <c r="R2357" s="60" t="str">
        <f>rdxc_sourceList!P2577</f>
        <v>0</v>
      </c>
      <c r="S2357" t="str">
        <f>rdxc_sourceList!Q2577</f>
        <v/>
      </c>
      <c r="T2357" s="99" t="str">
        <f t="shared" si="80"/>
        <v>2356|73|TA-44|LENINOGORSKY AREA / incl. LENINOGORSK /||0|0|0|</v>
      </c>
    </row>
    <row r="2358" spans="11:20">
      <c r="K2358">
        <v>2357</v>
      </c>
      <c r="L2358" s="68">
        <f t="shared" si="79"/>
        <v>73</v>
      </c>
      <c r="M2358" s="1" t="str">
        <f>rdxc_sourceList!K2578</f>
        <v>TA-45</v>
      </c>
      <c r="N2358" s="2" t="str">
        <f>rdxc_sourceList!L2578</f>
        <v>MAMADYSHSKY AREA / incl. MAMADYSh/</v>
      </c>
      <c r="O2358" s="14" t="str">
        <f>rdxc_sourceList!M2578</f>
        <v/>
      </c>
      <c r="P2358" s="60" t="str">
        <f>rdxc_sourceList!N2578</f>
        <v>0</v>
      </c>
      <c r="Q2358" s="60" t="str">
        <f>rdxc_sourceList!O2578</f>
        <v>0</v>
      </c>
      <c r="R2358" s="60" t="str">
        <f>rdxc_sourceList!P2578</f>
        <v>0</v>
      </c>
      <c r="S2358" t="str">
        <f>rdxc_sourceList!Q2578</f>
        <v/>
      </c>
      <c r="T2358" s="99" t="str">
        <f t="shared" si="80"/>
        <v>2357|73|TA-45|MAMADYSHSKY AREA / incl. MAMADYSh/||0|0|0|</v>
      </c>
    </row>
    <row r="2359" spans="11:20">
      <c r="K2359">
        <v>2358</v>
      </c>
      <c r="L2359" s="68">
        <f t="shared" si="79"/>
        <v>73</v>
      </c>
      <c r="M2359" s="1" t="str">
        <f>rdxc_sourceList!K2579</f>
        <v>TA-46</v>
      </c>
      <c r="N2359" s="2" t="str">
        <f>rdxc_sourceList!L2579</f>
        <v>MENDELEEVSKY AREA / incl. MENDELEEVSK/</v>
      </c>
      <c r="O2359" s="14" t="str">
        <f>rdxc_sourceList!M2579</f>
        <v/>
      </c>
      <c r="P2359" s="60" t="str">
        <f>rdxc_sourceList!N2579</f>
        <v>0</v>
      </c>
      <c r="Q2359" s="60" t="str">
        <f>rdxc_sourceList!O2579</f>
        <v>0</v>
      </c>
      <c r="R2359" s="60" t="str">
        <f>rdxc_sourceList!P2579</f>
        <v>0</v>
      </c>
      <c r="S2359" t="str">
        <f>rdxc_sourceList!Q2579</f>
        <v/>
      </c>
      <c r="T2359" s="99" t="str">
        <f t="shared" si="80"/>
        <v>2358|73|TA-46|MENDELEEVSKY AREA / incl. MENDELEEVSK/||0|0|0|</v>
      </c>
    </row>
    <row r="2360" spans="11:20">
      <c r="K2360">
        <v>2359</v>
      </c>
      <c r="L2360" s="68">
        <f t="shared" si="79"/>
        <v>73</v>
      </c>
      <c r="M2360" s="1" t="str">
        <f>rdxc_sourceList!K2580</f>
        <v>TA-47</v>
      </c>
      <c r="N2360" s="2" t="str">
        <f>rdxc_sourceList!L2580</f>
        <v>MENZELINSKY AREA / incl. MENZELINSK/</v>
      </c>
      <c r="O2360" s="14" t="str">
        <f>rdxc_sourceList!M2580</f>
        <v/>
      </c>
      <c r="P2360" s="60" t="str">
        <f>rdxc_sourceList!N2580</f>
        <v>0</v>
      </c>
      <c r="Q2360" s="60" t="str">
        <f>rdxc_sourceList!O2580</f>
        <v>0</v>
      </c>
      <c r="R2360" s="60" t="str">
        <f>rdxc_sourceList!P2580</f>
        <v>0</v>
      </c>
      <c r="S2360" t="str">
        <f>rdxc_sourceList!Q2580</f>
        <v/>
      </c>
      <c r="T2360" s="99" t="str">
        <f t="shared" si="80"/>
        <v>2359|73|TA-47|MENZELINSKY AREA / incl. MENZELINSK/||0|0|0|</v>
      </c>
    </row>
    <row r="2361" spans="11:20">
      <c r="K2361">
        <v>2360</v>
      </c>
      <c r="L2361" s="68">
        <f t="shared" si="79"/>
        <v>73</v>
      </c>
      <c r="M2361" s="1" t="str">
        <f>rdxc_sourceList!K2581</f>
        <v>TA-48</v>
      </c>
      <c r="N2361" s="2" t="str">
        <f>rdxc_sourceList!L2581</f>
        <v>MUSLYUMOVO AREA</v>
      </c>
      <c r="O2361" s="14" t="str">
        <f>rdxc_sourceList!M2581</f>
        <v/>
      </c>
      <c r="P2361" s="60" t="str">
        <f>rdxc_sourceList!N2581</f>
        <v>0</v>
      </c>
      <c r="Q2361" s="60" t="str">
        <f>rdxc_sourceList!O2581</f>
        <v>0</v>
      </c>
      <c r="R2361" s="60" t="str">
        <f>rdxc_sourceList!P2581</f>
        <v>0</v>
      </c>
      <c r="S2361" t="str">
        <f>rdxc_sourceList!Q2581</f>
        <v/>
      </c>
      <c r="T2361" s="99" t="str">
        <f t="shared" si="80"/>
        <v>2360|73|TA-48|MUSLYUMOVO AREA||0|0|0|</v>
      </c>
    </row>
    <row r="2362" spans="11:20">
      <c r="K2362">
        <v>2361</v>
      </c>
      <c r="L2362" s="68">
        <f t="shared" si="79"/>
        <v>73</v>
      </c>
      <c r="M2362" s="1" t="str">
        <f>rdxc_sourceList!K2582</f>
        <v>TA-49</v>
      </c>
      <c r="N2362" s="2" t="str">
        <f>rdxc_sourceList!L2582</f>
        <v>NIZHNEKAMSKY AREA / incl. NIZHNEKAMSK /</v>
      </c>
      <c r="O2362" s="14" t="str">
        <f>rdxc_sourceList!M2582</f>
        <v/>
      </c>
      <c r="P2362" s="60" t="str">
        <f>rdxc_sourceList!N2582</f>
        <v>0</v>
      </c>
      <c r="Q2362" s="60" t="str">
        <f>rdxc_sourceList!O2582</f>
        <v>0</v>
      </c>
      <c r="R2362" s="60" t="str">
        <f>rdxc_sourceList!P2582</f>
        <v>0</v>
      </c>
      <c r="S2362" t="str">
        <f>rdxc_sourceList!Q2582</f>
        <v/>
      </c>
      <c r="T2362" s="99" t="str">
        <f t="shared" si="80"/>
        <v>2361|73|TA-49|NIZHNEKAMSKY AREA / incl. NIZHNEKAMSK /||0|0|0|</v>
      </c>
    </row>
    <row r="2363" spans="11:20">
      <c r="K2363">
        <v>2362</v>
      </c>
      <c r="L2363" s="68">
        <f t="shared" si="79"/>
        <v>73</v>
      </c>
      <c r="M2363" s="1" t="str">
        <f>rdxc_sourceList!K2583</f>
        <v>TA-50</v>
      </c>
      <c r="N2363" s="2" t="str">
        <f>rdxc_sourceList!L2583</f>
        <v>NOVOSHESHMINSKY AREA</v>
      </c>
      <c r="O2363" s="14" t="str">
        <f>rdxc_sourceList!M2583</f>
        <v/>
      </c>
      <c r="P2363" s="60" t="str">
        <f>rdxc_sourceList!N2583</f>
        <v>0</v>
      </c>
      <c r="Q2363" s="60" t="str">
        <f>rdxc_sourceList!O2583</f>
        <v>0</v>
      </c>
      <c r="R2363" s="60" t="str">
        <f>rdxc_sourceList!P2583</f>
        <v>0</v>
      </c>
      <c r="S2363" t="str">
        <f>rdxc_sourceList!Q2583</f>
        <v/>
      </c>
      <c r="T2363" s="99" t="str">
        <f t="shared" si="80"/>
        <v>2362|73|TA-50|NOVOSHESHMINSKY AREA||0|0|0|</v>
      </c>
    </row>
    <row r="2364" spans="11:20">
      <c r="K2364">
        <v>2363</v>
      </c>
      <c r="L2364" s="68">
        <f t="shared" si="79"/>
        <v>73</v>
      </c>
      <c r="M2364" s="1" t="str">
        <f>rdxc_sourceList!K2584</f>
        <v>TA-51</v>
      </c>
      <c r="N2364" s="2" t="str">
        <f>rdxc_sourceList!L2584</f>
        <v>NURLATSKY AREA / incl. NURLAT /</v>
      </c>
      <c r="O2364" s="14" t="str">
        <f>rdxc_sourceList!M2584</f>
        <v/>
      </c>
      <c r="P2364" s="60" t="str">
        <f>rdxc_sourceList!N2584</f>
        <v>0</v>
      </c>
      <c r="Q2364" s="60" t="str">
        <f>rdxc_sourceList!O2584</f>
        <v>0</v>
      </c>
      <c r="R2364" s="60" t="str">
        <f>rdxc_sourceList!P2584</f>
        <v>0</v>
      </c>
      <c r="S2364" t="str">
        <f>rdxc_sourceList!Q2584</f>
        <v/>
      </c>
      <c r="T2364" s="99" t="str">
        <f t="shared" si="80"/>
        <v>2363|73|TA-51|NURLATSKY AREA / incl. NURLAT /||0|0|0|</v>
      </c>
    </row>
    <row r="2365" spans="11:20">
      <c r="K2365">
        <v>2364</v>
      </c>
      <c r="L2365" s="68">
        <f t="shared" si="79"/>
        <v>73</v>
      </c>
      <c r="M2365" s="1" t="str">
        <f>rdxc_sourceList!K2585</f>
        <v>TA-52</v>
      </c>
      <c r="N2365" s="2" t="str">
        <f>rdxc_sourceList!L2585</f>
        <v>PESTRECHINSKY AREA</v>
      </c>
      <c r="O2365" s="14" t="str">
        <f>rdxc_sourceList!M2585</f>
        <v/>
      </c>
      <c r="P2365" s="60" t="str">
        <f>rdxc_sourceList!N2585</f>
        <v>0</v>
      </c>
      <c r="Q2365" s="60" t="str">
        <f>rdxc_sourceList!O2585</f>
        <v>0</v>
      </c>
      <c r="R2365" s="60" t="str">
        <f>rdxc_sourceList!P2585</f>
        <v>0</v>
      </c>
      <c r="S2365" t="str">
        <f>rdxc_sourceList!Q2585</f>
        <v/>
      </c>
      <c r="T2365" s="99" t="str">
        <f t="shared" si="80"/>
        <v>2364|73|TA-52|PESTRECHINSKY AREA||0|0|0|</v>
      </c>
    </row>
    <row r="2366" spans="11:20">
      <c r="K2366">
        <v>2365</v>
      </c>
      <c r="L2366" s="68">
        <f t="shared" si="79"/>
        <v>73</v>
      </c>
      <c r="M2366" s="1" t="str">
        <f>rdxc_sourceList!K2586</f>
        <v>TA-53</v>
      </c>
      <c r="N2366" s="2" t="str">
        <f>rdxc_sourceList!L2586</f>
        <v>RYBNO-SLOBODSKY AREA</v>
      </c>
      <c r="O2366" s="14" t="str">
        <f>rdxc_sourceList!M2586</f>
        <v/>
      </c>
      <c r="P2366" s="60" t="str">
        <f>rdxc_sourceList!N2586</f>
        <v>0</v>
      </c>
      <c r="Q2366" s="60" t="str">
        <f>rdxc_sourceList!O2586</f>
        <v>0</v>
      </c>
      <c r="R2366" s="60" t="str">
        <f>rdxc_sourceList!P2586</f>
        <v>0</v>
      </c>
      <c r="S2366" t="str">
        <f>rdxc_sourceList!Q2586</f>
        <v/>
      </c>
      <c r="T2366" s="99" t="str">
        <f t="shared" si="80"/>
        <v>2365|73|TA-53|RYBNO-SLOBODSKY AREA||0|0|0|</v>
      </c>
    </row>
    <row r="2367" spans="11:20">
      <c r="K2367">
        <v>2366</v>
      </c>
      <c r="L2367" s="68">
        <f t="shared" si="79"/>
        <v>73</v>
      </c>
      <c r="M2367" s="1" t="str">
        <f>rdxc_sourceList!K2587</f>
        <v>TA-54</v>
      </c>
      <c r="N2367" s="2" t="str">
        <f>rdxc_sourceList!L2587</f>
        <v>SABINSKY AREA</v>
      </c>
      <c r="O2367" s="14" t="str">
        <f>rdxc_sourceList!M2587</f>
        <v/>
      </c>
      <c r="P2367" s="60" t="str">
        <f>rdxc_sourceList!N2587</f>
        <v>0</v>
      </c>
      <c r="Q2367" s="60" t="str">
        <f>rdxc_sourceList!O2587</f>
        <v>0</v>
      </c>
      <c r="R2367" s="60" t="str">
        <f>rdxc_sourceList!P2587</f>
        <v>0</v>
      </c>
      <c r="S2367" t="str">
        <f>rdxc_sourceList!Q2587</f>
        <v/>
      </c>
      <c r="T2367" s="99" t="str">
        <f t="shared" si="80"/>
        <v>2366|73|TA-54|SABINSKY AREA||0|0|0|</v>
      </c>
    </row>
    <row r="2368" spans="11:20">
      <c r="K2368">
        <v>2367</v>
      </c>
      <c r="L2368" s="68">
        <f t="shared" si="79"/>
        <v>73</v>
      </c>
      <c r="M2368" s="1" t="str">
        <f>rdxc_sourceList!K2588</f>
        <v>TA-55</v>
      </c>
      <c r="N2368" s="2" t="str">
        <f>rdxc_sourceList!L2588</f>
        <v>SARMANOVSKY AREA</v>
      </c>
      <c r="O2368" s="14" t="str">
        <f>rdxc_sourceList!M2588</f>
        <v/>
      </c>
      <c r="P2368" s="60" t="str">
        <f>rdxc_sourceList!N2588</f>
        <v>0</v>
      </c>
      <c r="Q2368" s="60" t="str">
        <f>rdxc_sourceList!O2588</f>
        <v>0</v>
      </c>
      <c r="R2368" s="60" t="str">
        <f>rdxc_sourceList!P2588</f>
        <v>0</v>
      </c>
      <c r="S2368" t="str">
        <f>rdxc_sourceList!Q2588</f>
        <v/>
      </c>
      <c r="T2368" s="99" t="str">
        <f t="shared" si="80"/>
        <v>2367|73|TA-55|SARMANOVSKY AREA||0|0|0|</v>
      </c>
    </row>
    <row r="2369" spans="11:20">
      <c r="K2369">
        <v>2368</v>
      </c>
      <c r="L2369" s="68">
        <f t="shared" si="79"/>
        <v>73</v>
      </c>
      <c r="M2369" s="1" t="str">
        <f>rdxc_sourceList!K2589</f>
        <v>TA-56</v>
      </c>
      <c r="N2369" s="2" t="str">
        <f>rdxc_sourceList!L2589</f>
        <v>SPASSKY AREA / incl. BOLGAR /</v>
      </c>
      <c r="O2369" s="14" t="str">
        <f>rdxc_sourceList!M2589</f>
        <v/>
      </c>
      <c r="P2369" s="60" t="str">
        <f>rdxc_sourceList!N2589</f>
        <v>0</v>
      </c>
      <c r="Q2369" s="60" t="str">
        <f>rdxc_sourceList!O2589</f>
        <v>0</v>
      </c>
      <c r="R2369" s="60" t="str">
        <f>rdxc_sourceList!P2589</f>
        <v>0</v>
      </c>
      <c r="S2369" t="str">
        <f>rdxc_sourceList!Q2589</f>
        <v/>
      </c>
      <c r="T2369" s="99" t="str">
        <f t="shared" si="80"/>
        <v>2368|73|TA-56|SPASSKY AREA / incl. BOLGAR /||0|0|0|</v>
      </c>
    </row>
    <row r="2370" spans="11:20">
      <c r="K2370">
        <v>2369</v>
      </c>
      <c r="L2370" s="68">
        <f t="shared" si="79"/>
        <v>73</v>
      </c>
      <c r="M2370" s="1" t="str">
        <f>rdxc_sourceList!K2590</f>
        <v>TA-57</v>
      </c>
      <c r="N2370" s="2" t="str">
        <f>rdxc_sourceList!L2590</f>
        <v>TETYUSHSKY AREA / incl. TETYuShI/</v>
      </c>
      <c r="O2370" s="14" t="str">
        <f>rdxc_sourceList!M2590</f>
        <v/>
      </c>
      <c r="P2370" s="60" t="str">
        <f>rdxc_sourceList!N2590</f>
        <v>0</v>
      </c>
      <c r="Q2370" s="60" t="str">
        <f>rdxc_sourceList!O2590</f>
        <v>0</v>
      </c>
      <c r="R2370" s="60" t="str">
        <f>rdxc_sourceList!P2590</f>
        <v>0</v>
      </c>
      <c r="S2370" t="str">
        <f>rdxc_sourceList!Q2590</f>
        <v/>
      </c>
      <c r="T2370" s="99" t="str">
        <f t="shared" si="80"/>
        <v>2369|73|TA-57|TETYUSHSKY AREA / incl. TETYuShI/||0|0|0|</v>
      </c>
    </row>
    <row r="2371" spans="11:20">
      <c r="K2371">
        <v>2370</v>
      </c>
      <c r="L2371" s="68">
        <f t="shared" ref="L2371:L2434" si="81">VLOOKUP(LEFT(M2371,2),$B$2:$C$92,2,0)</f>
        <v>73</v>
      </c>
      <c r="M2371" s="1" t="str">
        <f>rdxc_sourceList!K2591</f>
        <v>TA-58</v>
      </c>
      <c r="N2371" s="2" t="str">
        <f>rdxc_sourceList!L2591</f>
        <v>TUKAYEVSKY AREA</v>
      </c>
      <c r="O2371" s="14" t="str">
        <f>rdxc_sourceList!M2591</f>
        <v/>
      </c>
      <c r="P2371" s="60" t="str">
        <f>rdxc_sourceList!N2591</f>
        <v>0</v>
      </c>
      <c r="Q2371" s="60" t="str">
        <f>rdxc_sourceList!O2591</f>
        <v>0</v>
      </c>
      <c r="R2371" s="60" t="str">
        <f>rdxc_sourceList!P2591</f>
        <v>0</v>
      </c>
      <c r="S2371" t="str">
        <f>rdxc_sourceList!Q2591</f>
        <v/>
      </c>
      <c r="T2371" s="99" t="str">
        <f t="shared" si="80"/>
        <v>2370|73|TA-58|TUKAYEVSKY AREA||0|0|0|</v>
      </c>
    </row>
    <row r="2372" spans="11:20">
      <c r="K2372">
        <v>2371</v>
      </c>
      <c r="L2372" s="68">
        <f t="shared" si="81"/>
        <v>73</v>
      </c>
      <c r="M2372" s="1" t="str">
        <f>rdxc_sourceList!K2592</f>
        <v>TA-59</v>
      </c>
      <c r="N2372" s="2" t="str">
        <f>rdxc_sourceList!L2592</f>
        <v>TYULYACHINSKY AREA</v>
      </c>
      <c r="O2372" s="14" t="str">
        <f>rdxc_sourceList!M2592</f>
        <v/>
      </c>
      <c r="P2372" s="60" t="str">
        <f>rdxc_sourceList!N2592</f>
        <v>0</v>
      </c>
      <c r="Q2372" s="60" t="str">
        <f>rdxc_sourceList!O2592</f>
        <v>0</v>
      </c>
      <c r="R2372" s="60" t="str">
        <f>rdxc_sourceList!P2592</f>
        <v>0</v>
      </c>
      <c r="S2372" t="str">
        <f>rdxc_sourceList!Q2592</f>
        <v/>
      </c>
      <c r="T2372" s="99" t="str">
        <f t="shared" si="80"/>
        <v>2371|73|TA-59|TYULYACHINSKY AREA||0|0|0|</v>
      </c>
    </row>
    <row r="2373" spans="11:20">
      <c r="K2373">
        <v>2372</v>
      </c>
      <c r="L2373" s="68">
        <f t="shared" si="81"/>
        <v>73</v>
      </c>
      <c r="M2373" s="1" t="str">
        <f>rdxc_sourceList!K2593</f>
        <v>TA-60</v>
      </c>
      <c r="N2373" s="2" t="str">
        <f>rdxc_sourceList!L2593</f>
        <v>CHEREMSHANSKY AREA</v>
      </c>
      <c r="O2373" s="14" t="str">
        <f>rdxc_sourceList!M2593</f>
        <v/>
      </c>
      <c r="P2373" s="60" t="str">
        <f>rdxc_sourceList!N2593</f>
        <v>0</v>
      </c>
      <c r="Q2373" s="60" t="str">
        <f>rdxc_sourceList!O2593</f>
        <v>0</v>
      </c>
      <c r="R2373" s="60" t="str">
        <f>rdxc_sourceList!P2593</f>
        <v>0</v>
      </c>
      <c r="S2373" t="str">
        <f>rdxc_sourceList!Q2593</f>
        <v/>
      </c>
      <c r="T2373" s="99" t="str">
        <f t="shared" si="80"/>
        <v>2372|73|TA-60|CHEREMSHANSKY AREA||0|0|0|</v>
      </c>
    </row>
    <row r="2374" spans="11:20">
      <c r="K2374">
        <v>2373</v>
      </c>
      <c r="L2374" s="68">
        <f t="shared" si="81"/>
        <v>73</v>
      </c>
      <c r="M2374" s="1" t="str">
        <f>rdxc_sourceList!K2594</f>
        <v>TA-61</v>
      </c>
      <c r="N2374" s="2" t="str">
        <f>rdxc_sourceList!L2594</f>
        <v>CHISTOPOLSKY AREA / incl. CHISTOPOL /</v>
      </c>
      <c r="O2374" s="14" t="str">
        <f>rdxc_sourceList!M2594</f>
        <v/>
      </c>
      <c r="P2374" s="60" t="str">
        <f>rdxc_sourceList!N2594</f>
        <v>0</v>
      </c>
      <c r="Q2374" s="60" t="str">
        <f>rdxc_sourceList!O2594</f>
        <v>0</v>
      </c>
      <c r="R2374" s="60" t="str">
        <f>rdxc_sourceList!P2594</f>
        <v>0</v>
      </c>
      <c r="S2374" t="str">
        <f>rdxc_sourceList!Q2594</f>
        <v/>
      </c>
      <c r="T2374" s="99" t="str">
        <f t="shared" si="80"/>
        <v>2373|73|TA-61|CHISTOPOLSKY AREA / incl. CHISTOPOL /||0|0|0|</v>
      </c>
    </row>
    <row r="2375" spans="11:20">
      <c r="K2375">
        <v>2374</v>
      </c>
      <c r="L2375" s="68">
        <f t="shared" si="81"/>
        <v>73</v>
      </c>
      <c r="M2375" s="1" t="str">
        <f>rdxc_sourceList!K2595</f>
        <v>TA-62</v>
      </c>
      <c r="N2375" s="2" t="str">
        <f>rdxc_sourceList!L2595</f>
        <v>YUTAZINSKY AREA</v>
      </c>
      <c r="O2375" s="14" t="str">
        <f>rdxc_sourceList!M2595</f>
        <v/>
      </c>
      <c r="P2375" s="60" t="str">
        <f>rdxc_sourceList!N2595</f>
        <v>0</v>
      </c>
      <c r="Q2375" s="60" t="str">
        <f>rdxc_sourceList!O2595</f>
        <v>0</v>
      </c>
      <c r="R2375" s="60" t="str">
        <f>rdxc_sourceList!P2595</f>
        <v>0</v>
      </c>
      <c r="S2375" t="str">
        <f>rdxc_sourceList!Q2595</f>
        <v/>
      </c>
      <c r="T2375" s="99" t="str">
        <f t="shared" si="80"/>
        <v>2374|73|TA-62|YUTAZINSKY AREA||0|0|0|</v>
      </c>
    </row>
    <row r="2376" spans="11:20">
      <c r="K2376">
        <v>2375</v>
      </c>
      <c r="L2376" s="68">
        <f t="shared" si="81"/>
        <v>73</v>
      </c>
      <c r="M2376" s="1" t="str">
        <f>rdxc_sourceList!K2596</f>
        <v>TA-63</v>
      </c>
      <c r="N2376" s="2" t="str">
        <f>rdxc_sourceList!L2596</f>
        <v>deleted</v>
      </c>
      <c r="O2376" s="14" t="str">
        <f>rdxc_sourceList!M2596</f>
        <v/>
      </c>
      <c r="P2376" s="60" t="str">
        <f>rdxc_sourceList!N2596</f>
        <v>1</v>
      </c>
      <c r="Q2376" s="60" t="str">
        <f>rdxc_sourceList!O2596</f>
        <v>0</v>
      </c>
      <c r="R2376" s="60" t="str">
        <f>rdxc_sourceList!P2596</f>
        <v>1</v>
      </c>
      <c r="S2376" t="str">
        <f>rdxc_sourceList!Q2596</f>
        <v>TA-33</v>
      </c>
      <c r="T2376" s="99" t="str">
        <f t="shared" si="80"/>
        <v>2375|73|TA-63|deleted||1|0|1|TA-33</v>
      </c>
    </row>
    <row r="2377" spans="11:20">
      <c r="K2377">
        <v>2376</v>
      </c>
      <c r="L2377" s="68">
        <f t="shared" si="81"/>
        <v>73</v>
      </c>
      <c r="M2377" s="1" t="str">
        <f>rdxc_sourceList!K2597</f>
        <v>TA-64</v>
      </c>
      <c r="N2377" s="2" t="str">
        <f>rdxc_sourceList!L2597</f>
        <v>AVTOZAVODSKOJ DISTRICT of NABEREZHNYE CHELNY NEW RDA</v>
      </c>
      <c r="O2377" s="14" t="str">
        <f>rdxc_sourceList!M2597</f>
        <v/>
      </c>
      <c r="P2377" s="60" t="str">
        <f>rdxc_sourceList!N2597</f>
        <v>0</v>
      </c>
      <c r="Q2377" s="60" t="str">
        <f>rdxc_sourceList!O2597</f>
        <v>1</v>
      </c>
      <c r="R2377" s="60" t="str">
        <f>rdxc_sourceList!P2597</f>
        <v>0</v>
      </c>
      <c r="S2377" t="str">
        <f>rdxc_sourceList!Q2597</f>
        <v/>
      </c>
      <c r="T2377" s="99" t="str">
        <f t="shared" si="80"/>
        <v>2376|73|TA-64|AVTOZAVODSKOJ DISTRICT of NABEREZHNYE CHELNY NEW RDA||0|1|0|</v>
      </c>
    </row>
    <row r="2378" spans="11:20">
      <c r="K2378">
        <v>2377</v>
      </c>
      <c r="L2378" s="68">
        <f t="shared" si="81"/>
        <v>73</v>
      </c>
      <c r="M2378" s="1" t="str">
        <f>rdxc_sourceList!K2598</f>
        <v>TA-65</v>
      </c>
      <c r="N2378" s="2" t="str">
        <f>rdxc_sourceList!L2598</f>
        <v>KOMSOMOLSKY DISTRICT of NABEREZHNYE CHELNY NEW RDA</v>
      </c>
      <c r="O2378" s="14" t="str">
        <f>rdxc_sourceList!M2598</f>
        <v/>
      </c>
      <c r="P2378" s="60" t="str">
        <f>rdxc_sourceList!N2598</f>
        <v>0</v>
      </c>
      <c r="Q2378" s="60" t="str">
        <f>rdxc_sourceList!O2598</f>
        <v>1</v>
      </c>
      <c r="R2378" s="60" t="str">
        <f>rdxc_sourceList!P2598</f>
        <v>0</v>
      </c>
      <c r="S2378" t="str">
        <f>rdxc_sourceList!Q2598</f>
        <v/>
      </c>
      <c r="T2378" s="99" t="str">
        <f t="shared" si="80"/>
        <v>2377|73|TA-65|KOMSOMOLSKY DISTRICT of NABEREZHNYE CHELNY NEW RDA||0|1|0|</v>
      </c>
    </row>
    <row r="2379" spans="11:20">
      <c r="K2379">
        <v>2378</v>
      </c>
      <c r="L2379" s="68">
        <f t="shared" si="81"/>
        <v>73</v>
      </c>
      <c r="M2379" s="1" t="str">
        <f>rdxc_sourceList!K2599</f>
        <v>TA-66</v>
      </c>
      <c r="N2379" s="2" t="str">
        <f>rdxc_sourceList!L2599</f>
        <v>CENTRALNY DISTRICT of NABEREZHNYE CHELNY NEW RDA</v>
      </c>
      <c r="O2379" s="14" t="str">
        <f>rdxc_sourceList!M2599</f>
        <v/>
      </c>
      <c r="P2379" s="60" t="str">
        <f>rdxc_sourceList!N2599</f>
        <v>0</v>
      </c>
      <c r="Q2379" s="60" t="str">
        <f>rdxc_sourceList!O2599</f>
        <v>1</v>
      </c>
      <c r="R2379" s="60" t="str">
        <f>rdxc_sourceList!P2599</f>
        <v>0</v>
      </c>
      <c r="S2379" t="str">
        <f>rdxc_sourceList!Q2599</f>
        <v/>
      </c>
      <c r="T2379" s="99" t="str">
        <f t="shared" si="80"/>
        <v>2378|73|TA-66|CENTRALNY DISTRICT of NABEREZHNYE CHELNY NEW RDA||0|1|0|</v>
      </c>
    </row>
    <row r="2380" spans="11:20">
      <c r="K2380">
        <v>2379</v>
      </c>
      <c r="L2380" s="68">
        <f t="shared" si="81"/>
        <v>74</v>
      </c>
      <c r="M2380" s="77" t="str">
        <f>rdxc_sourceList!K2603</f>
        <v>TB-01</v>
      </c>
      <c r="N2380" s="78" t="str">
        <f>rdxc_sourceList!L2603</f>
        <v>LENINSKY DISTRICT of TAMBOV</v>
      </c>
      <c r="O2380" s="79" t="str">
        <f>rdxc_sourceList!M2603</f>
        <v/>
      </c>
      <c r="P2380" s="80" t="str">
        <f>rdxc_sourceList!N2603</f>
        <v>0</v>
      </c>
      <c r="Q2380" s="80" t="str">
        <f>rdxc_sourceList!O2603</f>
        <v>0</v>
      </c>
      <c r="R2380" s="80" t="str">
        <f>rdxc_sourceList!P2603</f>
        <v>0</v>
      </c>
      <c r="S2380" s="81" t="str">
        <f>rdxc_sourceList!Q2603</f>
        <v/>
      </c>
      <c r="T2380" s="99" t="str">
        <f t="shared" si="80"/>
        <v>2379|74|TB-01|LENINSKY DISTRICT of TAMBOV||0|0|0|</v>
      </c>
    </row>
    <row r="2381" spans="11:20">
      <c r="K2381">
        <v>2380</v>
      </c>
      <c r="L2381" s="68">
        <f t="shared" si="81"/>
        <v>74</v>
      </c>
      <c r="M2381" s="1" t="str">
        <f>rdxc_sourceList!K2604</f>
        <v>TB-02</v>
      </c>
      <c r="N2381" s="2" t="str">
        <f>rdxc_sourceList!L2604</f>
        <v>OKTYABRSKY DISTRICT of TAMBOV</v>
      </c>
      <c r="O2381" s="14" t="str">
        <f>rdxc_sourceList!M2604</f>
        <v/>
      </c>
      <c r="P2381" s="60" t="str">
        <f>rdxc_sourceList!N2604</f>
        <v>0</v>
      </c>
      <c r="Q2381" s="60" t="str">
        <f>rdxc_sourceList!O2604</f>
        <v>0</v>
      </c>
      <c r="R2381" s="60" t="str">
        <f>rdxc_sourceList!P2604</f>
        <v>0</v>
      </c>
      <c r="S2381" t="str">
        <f>rdxc_sourceList!Q2604</f>
        <v/>
      </c>
      <c r="T2381" s="99" t="str">
        <f t="shared" si="80"/>
        <v>2380|74|TB-02|OKTYABRSKY DISTRICT of TAMBOV||0|0|0|</v>
      </c>
    </row>
    <row r="2382" spans="11:20">
      <c r="K2382">
        <v>2381</v>
      </c>
      <c r="L2382" s="68">
        <f t="shared" si="81"/>
        <v>74</v>
      </c>
      <c r="M2382" s="1" t="str">
        <f>rdxc_sourceList!K2605</f>
        <v>TB-03</v>
      </c>
      <c r="N2382" s="2" t="str">
        <f>rdxc_sourceList!L2605</f>
        <v>SOVETSKY DISTRICT of TAMBOV</v>
      </c>
      <c r="O2382" s="14" t="str">
        <f>rdxc_sourceList!M2605</f>
        <v/>
      </c>
      <c r="P2382" s="60" t="str">
        <f>rdxc_sourceList!N2605</f>
        <v>0</v>
      </c>
      <c r="Q2382" s="60" t="str">
        <f>rdxc_sourceList!O2605</f>
        <v>0</v>
      </c>
      <c r="R2382" s="60" t="str">
        <f>rdxc_sourceList!P2605</f>
        <v>0</v>
      </c>
      <c r="S2382" t="str">
        <f>rdxc_sourceList!Q2605</f>
        <v/>
      </c>
      <c r="T2382" s="99" t="str">
        <f t="shared" si="80"/>
        <v>2381|74|TB-03|SOVETSKY DISTRICT of TAMBOV||0|0|0|</v>
      </c>
    </row>
    <row r="2383" spans="11:20">
      <c r="K2383">
        <v>2382</v>
      </c>
      <c r="L2383" s="68">
        <f t="shared" si="81"/>
        <v>74</v>
      </c>
      <c r="M2383" s="1" t="str">
        <f>rdxc_sourceList!K2606</f>
        <v>TB-04</v>
      </c>
      <c r="N2383" s="2" t="str">
        <f>rdxc_sourceList!L2606</f>
        <v>KIRSANOV</v>
      </c>
      <c r="O2383" s="14" t="str">
        <f>rdxc_sourceList!M2606</f>
        <v/>
      </c>
      <c r="P2383" s="60" t="str">
        <f>rdxc_sourceList!N2606</f>
        <v>0</v>
      </c>
      <c r="Q2383" s="60" t="str">
        <f>rdxc_sourceList!O2606</f>
        <v>0</v>
      </c>
      <c r="R2383" s="60" t="str">
        <f>rdxc_sourceList!P2606</f>
        <v>0</v>
      </c>
      <c r="S2383" t="str">
        <f>rdxc_sourceList!Q2606</f>
        <v/>
      </c>
      <c r="T2383" s="99" t="str">
        <f t="shared" si="80"/>
        <v>2382|74|TB-04|KIRSANOV||0|0|0|</v>
      </c>
    </row>
    <row r="2384" spans="11:20">
      <c r="K2384">
        <v>2383</v>
      </c>
      <c r="L2384" s="68">
        <f t="shared" si="81"/>
        <v>74</v>
      </c>
      <c r="M2384" s="1" t="str">
        <f>rdxc_sourceList!K2607</f>
        <v>TB-05</v>
      </c>
      <c r="N2384" s="2" t="str">
        <f>rdxc_sourceList!L2607</f>
        <v>KOTOVSK</v>
      </c>
      <c r="O2384" s="14" t="str">
        <f>rdxc_sourceList!M2607</f>
        <v/>
      </c>
      <c r="P2384" s="60" t="str">
        <f>rdxc_sourceList!N2607</f>
        <v>0</v>
      </c>
      <c r="Q2384" s="60" t="str">
        <f>rdxc_sourceList!O2607</f>
        <v>0</v>
      </c>
      <c r="R2384" s="60" t="str">
        <f>rdxc_sourceList!P2607</f>
        <v>0</v>
      </c>
      <c r="S2384" t="str">
        <f>rdxc_sourceList!Q2607</f>
        <v/>
      </c>
      <c r="T2384" s="99" t="str">
        <f t="shared" si="80"/>
        <v>2383|74|TB-05|KOTOVSK||0|0|0|</v>
      </c>
    </row>
    <row r="2385" spans="11:20">
      <c r="K2385">
        <v>2384</v>
      </c>
      <c r="L2385" s="68">
        <f t="shared" si="81"/>
        <v>74</v>
      </c>
      <c r="M2385" s="1" t="str">
        <f>rdxc_sourceList!K2608</f>
        <v>TB-06</v>
      </c>
      <c r="N2385" s="2" t="str">
        <f>rdxc_sourceList!L2608</f>
        <v>MICHURINSK</v>
      </c>
      <c r="O2385" s="14" t="str">
        <f>rdxc_sourceList!M2608</f>
        <v/>
      </c>
      <c r="P2385" s="60" t="str">
        <f>rdxc_sourceList!N2608</f>
        <v>0</v>
      </c>
      <c r="Q2385" s="60" t="str">
        <f>rdxc_sourceList!O2608</f>
        <v>0</v>
      </c>
      <c r="R2385" s="60" t="str">
        <f>rdxc_sourceList!P2608</f>
        <v>0</v>
      </c>
      <c r="S2385" t="str">
        <f>rdxc_sourceList!Q2608</f>
        <v/>
      </c>
      <c r="T2385" s="99" t="str">
        <f t="shared" si="80"/>
        <v>2384|74|TB-06|MICHURINSK||0|0|0|</v>
      </c>
    </row>
    <row r="2386" spans="11:20">
      <c r="K2386">
        <v>2385</v>
      </c>
      <c r="L2386" s="68">
        <f t="shared" si="81"/>
        <v>74</v>
      </c>
      <c r="M2386" s="1" t="str">
        <f>rdxc_sourceList!K2609</f>
        <v>TB-07</v>
      </c>
      <c r="N2386" s="2" t="str">
        <f>rdxc_sourceList!L2609</f>
        <v>MORSHANSK</v>
      </c>
      <c r="O2386" s="14" t="str">
        <f>rdxc_sourceList!M2609</f>
        <v/>
      </c>
      <c r="P2386" s="60" t="str">
        <f>rdxc_sourceList!N2609</f>
        <v>0</v>
      </c>
      <c r="Q2386" s="60" t="str">
        <f>rdxc_sourceList!O2609</f>
        <v>0</v>
      </c>
      <c r="R2386" s="60" t="str">
        <f>rdxc_sourceList!P2609</f>
        <v>0</v>
      </c>
      <c r="S2386" t="str">
        <f>rdxc_sourceList!Q2609</f>
        <v/>
      </c>
      <c r="T2386" s="99" t="str">
        <f t="shared" si="80"/>
        <v>2385|74|TB-07|MORSHANSK||0|0|0|</v>
      </c>
    </row>
    <row r="2387" spans="11:20">
      <c r="K2387">
        <v>2386</v>
      </c>
      <c r="L2387" s="68">
        <f t="shared" si="81"/>
        <v>74</v>
      </c>
      <c r="M2387" s="1" t="str">
        <f>rdxc_sourceList!K2610</f>
        <v>TB-08</v>
      </c>
      <c r="N2387" s="2" t="str">
        <f>rdxc_sourceList!L2610</f>
        <v>RASSKAZOVO</v>
      </c>
      <c r="O2387" s="14" t="str">
        <f>rdxc_sourceList!M2610</f>
        <v/>
      </c>
      <c r="P2387" s="60" t="str">
        <f>rdxc_sourceList!N2610</f>
        <v>0</v>
      </c>
      <c r="Q2387" s="60" t="str">
        <f>rdxc_sourceList!O2610</f>
        <v>0</v>
      </c>
      <c r="R2387" s="60" t="str">
        <f>rdxc_sourceList!P2610</f>
        <v>0</v>
      </c>
      <c r="S2387" t="str">
        <f>rdxc_sourceList!Q2610</f>
        <v/>
      </c>
      <c r="T2387" s="99" t="str">
        <f t="shared" si="80"/>
        <v>2386|74|TB-08|RASSKAZOVO||0|0|0|</v>
      </c>
    </row>
    <row r="2388" spans="11:20">
      <c r="K2388">
        <v>2387</v>
      </c>
      <c r="L2388" s="68">
        <f t="shared" si="81"/>
        <v>74</v>
      </c>
      <c r="M2388" s="1" t="str">
        <f>rdxc_sourceList!K2611</f>
        <v>TB-09</v>
      </c>
      <c r="N2388" s="2" t="str">
        <f>rdxc_sourceList!L2611</f>
        <v>UVAROVO</v>
      </c>
      <c r="O2388" s="14" t="str">
        <f>rdxc_sourceList!M2611</f>
        <v/>
      </c>
      <c r="P2388" s="60" t="str">
        <f>rdxc_sourceList!N2611</f>
        <v>0</v>
      </c>
      <c r="Q2388" s="60" t="str">
        <f>rdxc_sourceList!O2611</f>
        <v>0</v>
      </c>
      <c r="R2388" s="60" t="str">
        <f>rdxc_sourceList!P2611</f>
        <v>0</v>
      </c>
      <c r="S2388" t="str">
        <f>rdxc_sourceList!Q2611</f>
        <v/>
      </c>
      <c r="T2388" s="99" t="str">
        <f t="shared" si="80"/>
        <v>2387|74|TB-09|UVAROVO||0|0|0|</v>
      </c>
    </row>
    <row r="2389" spans="11:20">
      <c r="K2389">
        <v>2388</v>
      </c>
      <c r="L2389" s="68">
        <f t="shared" si="81"/>
        <v>74</v>
      </c>
      <c r="M2389" s="1" t="str">
        <f>rdxc_sourceList!K2612</f>
        <v>TB-10</v>
      </c>
      <c r="N2389" s="2" t="str">
        <f>rdxc_sourceList!L2612</f>
        <v>BONDARSKY AREA</v>
      </c>
      <c r="O2389" s="14" t="str">
        <f>rdxc_sourceList!M2612</f>
        <v/>
      </c>
      <c r="P2389" s="60" t="str">
        <f>rdxc_sourceList!N2612</f>
        <v>0</v>
      </c>
      <c r="Q2389" s="60" t="str">
        <f>rdxc_sourceList!O2612</f>
        <v>0</v>
      </c>
      <c r="R2389" s="60" t="str">
        <f>rdxc_sourceList!P2612</f>
        <v>0</v>
      </c>
      <c r="S2389" t="str">
        <f>rdxc_sourceList!Q2612</f>
        <v/>
      </c>
      <c r="T2389" s="99" t="str">
        <f t="shared" si="80"/>
        <v>2388|74|TB-10|BONDARSKY AREA||0|0|0|</v>
      </c>
    </row>
    <row r="2390" spans="11:20">
      <c r="K2390">
        <v>2389</v>
      </c>
      <c r="L2390" s="68">
        <f t="shared" si="81"/>
        <v>74</v>
      </c>
      <c r="M2390" s="1" t="str">
        <f>rdxc_sourceList!K2613</f>
        <v>TB-11</v>
      </c>
      <c r="N2390" s="2" t="str">
        <f>rdxc_sourceList!L2613</f>
        <v>GAVRILOVSKY AREA</v>
      </c>
      <c r="O2390" s="14" t="str">
        <f>rdxc_sourceList!M2613</f>
        <v/>
      </c>
      <c r="P2390" s="60" t="str">
        <f>rdxc_sourceList!N2613</f>
        <v>0</v>
      </c>
      <c r="Q2390" s="60" t="str">
        <f>rdxc_sourceList!O2613</f>
        <v>0</v>
      </c>
      <c r="R2390" s="60" t="str">
        <f>rdxc_sourceList!P2613</f>
        <v>0</v>
      </c>
      <c r="S2390" t="str">
        <f>rdxc_sourceList!Q2613</f>
        <v/>
      </c>
      <c r="T2390" s="99" t="str">
        <f t="shared" si="80"/>
        <v>2389|74|TB-11|GAVRILOVSKY AREA||0|0|0|</v>
      </c>
    </row>
    <row r="2391" spans="11:20">
      <c r="K2391">
        <v>2390</v>
      </c>
      <c r="L2391" s="68">
        <f t="shared" si="81"/>
        <v>74</v>
      </c>
      <c r="M2391" s="1" t="str">
        <f>rdxc_sourceList!K2614</f>
        <v>TB-12</v>
      </c>
      <c r="N2391" s="2" t="str">
        <f>rdxc_sourceList!L2614</f>
        <v>ZHERDEVSKY AREA / incl. ZhERDEVKA/</v>
      </c>
      <c r="O2391" s="14" t="str">
        <f>rdxc_sourceList!M2614</f>
        <v/>
      </c>
      <c r="P2391" s="60" t="str">
        <f>rdxc_sourceList!N2614</f>
        <v>0</v>
      </c>
      <c r="Q2391" s="60" t="str">
        <f>rdxc_sourceList!O2614</f>
        <v>0</v>
      </c>
      <c r="R2391" s="60" t="str">
        <f>rdxc_sourceList!P2614</f>
        <v>0</v>
      </c>
      <c r="S2391" t="str">
        <f>rdxc_sourceList!Q2614</f>
        <v/>
      </c>
      <c r="T2391" s="99" t="str">
        <f t="shared" si="80"/>
        <v>2390|74|TB-12|ZHERDEVSKY AREA / incl. ZhERDEVKA/||0|0|0|</v>
      </c>
    </row>
    <row r="2392" spans="11:20">
      <c r="K2392">
        <v>2391</v>
      </c>
      <c r="L2392" s="68">
        <f t="shared" si="81"/>
        <v>74</v>
      </c>
      <c r="M2392" s="1" t="str">
        <f>rdxc_sourceList!K2615</f>
        <v>TB-13</v>
      </c>
      <c r="N2392" s="2" t="str">
        <f>rdxc_sourceList!L2615</f>
        <v>ZNAMENSKY AREA</v>
      </c>
      <c r="O2392" s="14" t="str">
        <f>rdxc_sourceList!M2615</f>
        <v/>
      </c>
      <c r="P2392" s="60" t="str">
        <f>rdxc_sourceList!N2615</f>
        <v>0</v>
      </c>
      <c r="Q2392" s="60" t="str">
        <f>rdxc_sourceList!O2615</f>
        <v>0</v>
      </c>
      <c r="R2392" s="60" t="str">
        <f>rdxc_sourceList!P2615</f>
        <v>0</v>
      </c>
      <c r="S2392" t="str">
        <f>rdxc_sourceList!Q2615</f>
        <v/>
      </c>
      <c r="T2392" s="99" t="str">
        <f t="shared" si="80"/>
        <v>2391|74|TB-13|ZNAMENSKY AREA||0|0|0|</v>
      </c>
    </row>
    <row r="2393" spans="11:20">
      <c r="K2393">
        <v>2392</v>
      </c>
      <c r="L2393" s="68">
        <f t="shared" si="81"/>
        <v>74</v>
      </c>
      <c r="M2393" s="1" t="str">
        <f>rdxc_sourceList!K2616</f>
        <v>TB-14</v>
      </c>
      <c r="N2393" s="2" t="str">
        <f>rdxc_sourceList!L2616</f>
        <v>INZHAVINSKY AREA</v>
      </c>
      <c r="O2393" s="14" t="str">
        <f>rdxc_sourceList!M2616</f>
        <v/>
      </c>
      <c r="P2393" s="60" t="str">
        <f>rdxc_sourceList!N2616</f>
        <v>0</v>
      </c>
      <c r="Q2393" s="60" t="str">
        <f>rdxc_sourceList!O2616</f>
        <v>0</v>
      </c>
      <c r="R2393" s="60" t="str">
        <f>rdxc_sourceList!P2616</f>
        <v>0</v>
      </c>
      <c r="S2393" t="str">
        <f>rdxc_sourceList!Q2616</f>
        <v/>
      </c>
      <c r="T2393" s="99" t="str">
        <f t="shared" si="80"/>
        <v>2392|74|TB-14|INZHAVINSKY AREA||0|0|0|</v>
      </c>
    </row>
    <row r="2394" spans="11:20">
      <c r="K2394">
        <v>2393</v>
      </c>
      <c r="L2394" s="68">
        <f t="shared" si="81"/>
        <v>74</v>
      </c>
      <c r="M2394" s="1" t="str">
        <f>rdxc_sourceList!K2617</f>
        <v>TB-15</v>
      </c>
      <c r="N2394" s="2" t="str">
        <f>rdxc_sourceList!L2617</f>
        <v>KIRSANOVSKY AREA</v>
      </c>
      <c r="O2394" s="14" t="str">
        <f>rdxc_sourceList!M2617</f>
        <v/>
      </c>
      <c r="P2394" s="60" t="str">
        <f>rdxc_sourceList!N2617</f>
        <v>0</v>
      </c>
      <c r="Q2394" s="60" t="str">
        <f>rdxc_sourceList!O2617</f>
        <v>0</v>
      </c>
      <c r="R2394" s="60" t="str">
        <f>rdxc_sourceList!P2617</f>
        <v>0</v>
      </c>
      <c r="S2394" t="str">
        <f>rdxc_sourceList!Q2617</f>
        <v/>
      </c>
      <c r="T2394" s="99" t="str">
        <f t="shared" si="80"/>
        <v>2393|74|TB-15|KIRSANOVSKY AREA||0|0|0|</v>
      </c>
    </row>
    <row r="2395" spans="11:20">
      <c r="K2395">
        <v>2394</v>
      </c>
      <c r="L2395" s="68">
        <f t="shared" si="81"/>
        <v>74</v>
      </c>
      <c r="M2395" s="1" t="str">
        <f>rdxc_sourceList!K2618</f>
        <v>TB-16</v>
      </c>
      <c r="N2395" s="2" t="str">
        <f>rdxc_sourceList!L2618</f>
        <v>MICHURINSK AREA</v>
      </c>
      <c r="O2395" s="14" t="str">
        <f>rdxc_sourceList!M2618</f>
        <v/>
      </c>
      <c r="P2395" s="60" t="str">
        <f>rdxc_sourceList!N2618</f>
        <v>0</v>
      </c>
      <c r="Q2395" s="60" t="str">
        <f>rdxc_sourceList!O2618</f>
        <v>0</v>
      </c>
      <c r="R2395" s="60" t="str">
        <f>rdxc_sourceList!P2618</f>
        <v>0</v>
      </c>
      <c r="S2395" t="str">
        <f>rdxc_sourceList!Q2618</f>
        <v/>
      </c>
      <c r="T2395" s="99" t="str">
        <f t="shared" si="80"/>
        <v>2394|74|TB-16|MICHURINSK AREA||0|0|0|</v>
      </c>
    </row>
    <row r="2396" spans="11:20">
      <c r="K2396">
        <v>2395</v>
      </c>
      <c r="L2396" s="68">
        <f t="shared" si="81"/>
        <v>74</v>
      </c>
      <c r="M2396" s="1" t="str">
        <f>rdxc_sourceList!K2619</f>
        <v>TB-17</v>
      </c>
      <c r="N2396" s="2" t="str">
        <f>rdxc_sourceList!L2619</f>
        <v>MORDOVSKY AREA</v>
      </c>
      <c r="O2396" s="14" t="str">
        <f>rdxc_sourceList!M2619</f>
        <v/>
      </c>
      <c r="P2396" s="60" t="str">
        <f>rdxc_sourceList!N2619</f>
        <v>0</v>
      </c>
      <c r="Q2396" s="60" t="str">
        <f>rdxc_sourceList!O2619</f>
        <v>0</v>
      </c>
      <c r="R2396" s="60" t="str">
        <f>rdxc_sourceList!P2619</f>
        <v>0</v>
      </c>
      <c r="S2396" t="str">
        <f>rdxc_sourceList!Q2619</f>
        <v/>
      </c>
      <c r="T2396" s="99" t="str">
        <f t="shared" si="80"/>
        <v>2395|74|TB-17|MORDOVSKY AREA||0|0|0|</v>
      </c>
    </row>
    <row r="2397" spans="11:20">
      <c r="K2397">
        <v>2396</v>
      </c>
      <c r="L2397" s="68">
        <f t="shared" si="81"/>
        <v>74</v>
      </c>
      <c r="M2397" s="1" t="str">
        <f>rdxc_sourceList!K2620</f>
        <v>TB-18</v>
      </c>
      <c r="N2397" s="2" t="str">
        <f>rdxc_sourceList!L2620</f>
        <v>MORSHANSKY AREA</v>
      </c>
      <c r="O2397" s="14" t="str">
        <f>rdxc_sourceList!M2620</f>
        <v/>
      </c>
      <c r="P2397" s="60" t="str">
        <f>rdxc_sourceList!N2620</f>
        <v>0</v>
      </c>
      <c r="Q2397" s="60" t="str">
        <f>rdxc_sourceList!O2620</f>
        <v>0</v>
      </c>
      <c r="R2397" s="60" t="str">
        <f>rdxc_sourceList!P2620</f>
        <v>0</v>
      </c>
      <c r="S2397" t="str">
        <f>rdxc_sourceList!Q2620</f>
        <v/>
      </c>
      <c r="T2397" s="99" t="str">
        <f t="shared" si="80"/>
        <v>2396|74|TB-18|MORSHANSKY AREA||0|0|0|</v>
      </c>
    </row>
    <row r="2398" spans="11:20">
      <c r="K2398">
        <v>2397</v>
      </c>
      <c r="L2398" s="68">
        <f t="shared" si="81"/>
        <v>74</v>
      </c>
      <c r="M2398" s="1" t="str">
        <f>rdxc_sourceList!K2621</f>
        <v>TB-19</v>
      </c>
      <c r="N2398" s="2" t="str">
        <f>rdxc_sourceList!L2621</f>
        <v>MUCHKAPSKY AREA</v>
      </c>
      <c r="O2398" s="14" t="str">
        <f>rdxc_sourceList!M2621</f>
        <v/>
      </c>
      <c r="P2398" s="60" t="str">
        <f>rdxc_sourceList!N2621</f>
        <v>0</v>
      </c>
      <c r="Q2398" s="60" t="str">
        <f>rdxc_sourceList!O2621</f>
        <v>0</v>
      </c>
      <c r="R2398" s="60" t="str">
        <f>rdxc_sourceList!P2621</f>
        <v>0</v>
      </c>
      <c r="S2398" t="str">
        <f>rdxc_sourceList!Q2621</f>
        <v/>
      </c>
      <c r="T2398" s="99" t="str">
        <f t="shared" si="80"/>
        <v>2397|74|TB-19|MUCHKAPSKY AREA||0|0|0|</v>
      </c>
    </row>
    <row r="2399" spans="11:20">
      <c r="K2399">
        <v>2398</v>
      </c>
      <c r="L2399" s="68">
        <f t="shared" si="81"/>
        <v>74</v>
      </c>
      <c r="M2399" s="1" t="str">
        <f>rdxc_sourceList!K2622</f>
        <v>TB-20</v>
      </c>
      <c r="N2399" s="2" t="str">
        <f>rdxc_sourceList!L2622</f>
        <v>NIKIFOROVSKY AREA</v>
      </c>
      <c r="O2399" s="14" t="str">
        <f>rdxc_sourceList!M2622</f>
        <v/>
      </c>
      <c r="P2399" s="60" t="str">
        <f>rdxc_sourceList!N2622</f>
        <v>0</v>
      </c>
      <c r="Q2399" s="60" t="str">
        <f>rdxc_sourceList!O2622</f>
        <v>0</v>
      </c>
      <c r="R2399" s="60" t="str">
        <f>rdxc_sourceList!P2622</f>
        <v>0</v>
      </c>
      <c r="S2399" t="str">
        <f>rdxc_sourceList!Q2622</f>
        <v/>
      </c>
      <c r="T2399" s="99" t="str">
        <f t="shared" si="80"/>
        <v>2398|74|TB-20|NIKIFOROVSKY AREA||0|0|0|</v>
      </c>
    </row>
    <row r="2400" spans="11:20">
      <c r="K2400">
        <v>2399</v>
      </c>
      <c r="L2400" s="68">
        <f t="shared" si="81"/>
        <v>74</v>
      </c>
      <c r="M2400" s="1" t="str">
        <f>rdxc_sourceList!K2623</f>
        <v>TB-21</v>
      </c>
      <c r="N2400" s="2" t="str">
        <f>rdxc_sourceList!L2623</f>
        <v>PERVOMAJSKY AREA</v>
      </c>
      <c r="O2400" s="14" t="str">
        <f>rdxc_sourceList!M2623</f>
        <v/>
      </c>
      <c r="P2400" s="60" t="str">
        <f>rdxc_sourceList!N2623</f>
        <v>0</v>
      </c>
      <c r="Q2400" s="60" t="str">
        <f>rdxc_sourceList!O2623</f>
        <v>0</v>
      </c>
      <c r="R2400" s="60" t="str">
        <f>rdxc_sourceList!P2623</f>
        <v>0</v>
      </c>
      <c r="S2400" t="str">
        <f>rdxc_sourceList!Q2623</f>
        <v/>
      </c>
      <c r="T2400" s="99" t="str">
        <f t="shared" si="80"/>
        <v>2399|74|TB-21|PERVOMAJSKY AREA||0|0|0|</v>
      </c>
    </row>
    <row r="2401" spans="11:20">
      <c r="K2401">
        <v>2400</v>
      </c>
      <c r="L2401" s="68">
        <f t="shared" si="81"/>
        <v>74</v>
      </c>
      <c r="M2401" s="1" t="str">
        <f>rdxc_sourceList!K2624</f>
        <v>TB-22</v>
      </c>
      <c r="N2401" s="2" t="str">
        <f>rdxc_sourceList!L2624</f>
        <v>PETROVSKY AREA</v>
      </c>
      <c r="O2401" s="14" t="str">
        <f>rdxc_sourceList!M2624</f>
        <v/>
      </c>
      <c r="P2401" s="60" t="str">
        <f>rdxc_sourceList!N2624</f>
        <v>0</v>
      </c>
      <c r="Q2401" s="60" t="str">
        <f>rdxc_sourceList!O2624</f>
        <v>0</v>
      </c>
      <c r="R2401" s="60" t="str">
        <f>rdxc_sourceList!P2624</f>
        <v>0</v>
      </c>
      <c r="S2401" t="str">
        <f>rdxc_sourceList!Q2624</f>
        <v/>
      </c>
      <c r="T2401" s="99" t="str">
        <f t="shared" si="80"/>
        <v>2400|74|TB-22|PETROVSKY AREA||0|0|0|</v>
      </c>
    </row>
    <row r="2402" spans="11:20">
      <c r="K2402">
        <v>2401</v>
      </c>
      <c r="L2402" s="68">
        <f t="shared" si="81"/>
        <v>74</v>
      </c>
      <c r="M2402" s="1" t="str">
        <f>rdxc_sourceList!K2625</f>
        <v>TB-23</v>
      </c>
      <c r="N2402" s="2" t="str">
        <f>rdxc_sourceList!L2625</f>
        <v>PICHAYEVSKY AREA</v>
      </c>
      <c r="O2402" s="14" t="str">
        <f>rdxc_sourceList!M2625</f>
        <v/>
      </c>
      <c r="P2402" s="60" t="str">
        <f>rdxc_sourceList!N2625</f>
        <v>0</v>
      </c>
      <c r="Q2402" s="60" t="str">
        <f>rdxc_sourceList!O2625</f>
        <v>0</v>
      </c>
      <c r="R2402" s="60" t="str">
        <f>rdxc_sourceList!P2625</f>
        <v>0</v>
      </c>
      <c r="S2402" t="str">
        <f>rdxc_sourceList!Q2625</f>
        <v/>
      </c>
      <c r="T2402" s="99" t="str">
        <f t="shared" si="80"/>
        <v>2401|74|TB-23|PICHAYEVSKY AREA||0|0|0|</v>
      </c>
    </row>
    <row r="2403" spans="11:20">
      <c r="K2403">
        <v>2402</v>
      </c>
      <c r="L2403" s="68">
        <f t="shared" si="81"/>
        <v>74</v>
      </c>
      <c r="M2403" s="1" t="str">
        <f>rdxc_sourceList!K2626</f>
        <v>TB-24</v>
      </c>
      <c r="N2403" s="2" t="str">
        <f>rdxc_sourceList!L2626</f>
        <v>RASSKAZOVSKY AREA</v>
      </c>
      <c r="O2403" s="14" t="str">
        <f>rdxc_sourceList!M2626</f>
        <v/>
      </c>
      <c r="P2403" s="60" t="str">
        <f>rdxc_sourceList!N2626</f>
        <v>0</v>
      </c>
      <c r="Q2403" s="60" t="str">
        <f>rdxc_sourceList!O2626</f>
        <v>0</v>
      </c>
      <c r="R2403" s="60" t="str">
        <f>rdxc_sourceList!P2626</f>
        <v>0</v>
      </c>
      <c r="S2403" t="str">
        <f>rdxc_sourceList!Q2626</f>
        <v/>
      </c>
      <c r="T2403" s="99" t="str">
        <f t="shared" si="80"/>
        <v>2402|74|TB-24|RASSKAZOVSKY AREA||0|0|0|</v>
      </c>
    </row>
    <row r="2404" spans="11:20">
      <c r="K2404">
        <v>2403</v>
      </c>
      <c r="L2404" s="68">
        <f t="shared" si="81"/>
        <v>74</v>
      </c>
      <c r="M2404" s="1" t="str">
        <f>rdxc_sourceList!K2627</f>
        <v>TB-25</v>
      </c>
      <c r="N2404" s="2" t="str">
        <f>rdxc_sourceList!L2627</f>
        <v>RZHAKSINSKY AREA</v>
      </c>
      <c r="O2404" s="14" t="str">
        <f>rdxc_sourceList!M2627</f>
        <v/>
      </c>
      <c r="P2404" s="60" t="str">
        <f>rdxc_sourceList!N2627</f>
        <v>0</v>
      </c>
      <c r="Q2404" s="60" t="str">
        <f>rdxc_sourceList!O2627</f>
        <v>0</v>
      </c>
      <c r="R2404" s="60" t="str">
        <f>rdxc_sourceList!P2627</f>
        <v>0</v>
      </c>
      <c r="S2404" t="str">
        <f>rdxc_sourceList!Q2627</f>
        <v/>
      </c>
      <c r="T2404" s="99" t="str">
        <f t="shared" si="80"/>
        <v>2403|74|TB-25|RZHAKSINSKY AREA||0|0|0|</v>
      </c>
    </row>
    <row r="2405" spans="11:20">
      <c r="K2405">
        <v>2404</v>
      </c>
      <c r="L2405" s="68">
        <f t="shared" si="81"/>
        <v>74</v>
      </c>
      <c r="M2405" s="1" t="str">
        <f>rdxc_sourceList!K2628</f>
        <v>TB-26</v>
      </c>
      <c r="N2405" s="2" t="str">
        <f>rdxc_sourceList!L2628</f>
        <v>SAMPURSKY AREA</v>
      </c>
      <c r="O2405" s="14" t="str">
        <f>rdxc_sourceList!M2628</f>
        <v/>
      </c>
      <c r="P2405" s="60" t="str">
        <f>rdxc_sourceList!N2628</f>
        <v>0</v>
      </c>
      <c r="Q2405" s="60" t="str">
        <f>rdxc_sourceList!O2628</f>
        <v>0</v>
      </c>
      <c r="R2405" s="60" t="str">
        <f>rdxc_sourceList!P2628</f>
        <v>0</v>
      </c>
      <c r="S2405" t="str">
        <f>rdxc_sourceList!Q2628</f>
        <v/>
      </c>
      <c r="T2405" s="99" t="str">
        <f t="shared" si="80"/>
        <v>2404|74|TB-26|SAMPURSKY AREA||0|0|0|</v>
      </c>
    </row>
    <row r="2406" spans="11:20">
      <c r="K2406">
        <v>2405</v>
      </c>
      <c r="L2406" s="68">
        <f t="shared" si="81"/>
        <v>74</v>
      </c>
      <c r="M2406" s="1" t="str">
        <f>rdxc_sourceList!K2629</f>
        <v>TB-27</v>
      </c>
      <c r="N2406" s="2" t="str">
        <f>rdxc_sourceList!L2629</f>
        <v>SOSNOVSKY AREA</v>
      </c>
      <c r="O2406" s="14" t="str">
        <f>rdxc_sourceList!M2629</f>
        <v/>
      </c>
      <c r="P2406" s="60" t="str">
        <f>rdxc_sourceList!N2629</f>
        <v>0</v>
      </c>
      <c r="Q2406" s="60" t="str">
        <f>rdxc_sourceList!O2629</f>
        <v>0</v>
      </c>
      <c r="R2406" s="60" t="str">
        <f>rdxc_sourceList!P2629</f>
        <v>0</v>
      </c>
      <c r="S2406" t="str">
        <f>rdxc_sourceList!Q2629</f>
        <v/>
      </c>
      <c r="T2406" s="99" t="str">
        <f t="shared" si="80"/>
        <v>2405|74|TB-27|SOSNOVSKY AREA||0|0|0|</v>
      </c>
    </row>
    <row r="2407" spans="11:20">
      <c r="K2407">
        <v>2406</v>
      </c>
      <c r="L2407" s="68">
        <f t="shared" si="81"/>
        <v>74</v>
      </c>
      <c r="M2407" s="1" t="str">
        <f>rdxc_sourceList!K2630</f>
        <v>TB-28</v>
      </c>
      <c r="N2407" s="2" t="str">
        <f>rdxc_sourceList!L2630</f>
        <v>STAROYURYEVSKY AREA</v>
      </c>
      <c r="O2407" s="14" t="str">
        <f>rdxc_sourceList!M2630</f>
        <v/>
      </c>
      <c r="P2407" s="60" t="str">
        <f>rdxc_sourceList!N2630</f>
        <v>0</v>
      </c>
      <c r="Q2407" s="60" t="str">
        <f>rdxc_sourceList!O2630</f>
        <v>0</v>
      </c>
      <c r="R2407" s="60" t="str">
        <f>rdxc_sourceList!P2630</f>
        <v>0</v>
      </c>
      <c r="S2407" t="str">
        <f>rdxc_sourceList!Q2630</f>
        <v/>
      </c>
      <c r="T2407" s="99" t="str">
        <f t="shared" si="80"/>
        <v>2406|74|TB-28|STAROYURYEVSKY AREA||0|0|0|</v>
      </c>
    </row>
    <row r="2408" spans="11:20">
      <c r="K2408">
        <v>2407</v>
      </c>
      <c r="L2408" s="68">
        <f t="shared" si="81"/>
        <v>74</v>
      </c>
      <c r="M2408" s="1" t="str">
        <f>rdxc_sourceList!K2631</f>
        <v>TB-29</v>
      </c>
      <c r="N2408" s="2" t="str">
        <f>rdxc_sourceList!L2631</f>
        <v>TAMBOVSKY AREA</v>
      </c>
      <c r="O2408" s="14" t="str">
        <f>rdxc_sourceList!M2631</f>
        <v/>
      </c>
      <c r="P2408" s="60" t="str">
        <f>rdxc_sourceList!N2631</f>
        <v>0</v>
      </c>
      <c r="Q2408" s="60" t="str">
        <f>rdxc_sourceList!O2631</f>
        <v>0</v>
      </c>
      <c r="R2408" s="60" t="str">
        <f>rdxc_sourceList!P2631</f>
        <v>0</v>
      </c>
      <c r="S2408" t="str">
        <f>rdxc_sourceList!Q2631</f>
        <v/>
      </c>
      <c r="T2408" s="99" t="str">
        <f t="shared" si="80"/>
        <v>2407|74|TB-29|TAMBOVSKY AREA||0|0|0|</v>
      </c>
    </row>
    <row r="2409" spans="11:20">
      <c r="K2409">
        <v>2408</v>
      </c>
      <c r="L2409" s="68">
        <f t="shared" si="81"/>
        <v>74</v>
      </c>
      <c r="M2409" s="1" t="str">
        <f>rdxc_sourceList!K2632</f>
        <v>TB-30</v>
      </c>
      <c r="N2409" s="2" t="str">
        <f>rdxc_sourceList!L2632</f>
        <v>TOKAREVSKY AREA</v>
      </c>
      <c r="O2409" s="14" t="str">
        <f>rdxc_sourceList!M2632</f>
        <v/>
      </c>
      <c r="P2409" s="60" t="str">
        <f>rdxc_sourceList!N2632</f>
        <v>0</v>
      </c>
      <c r="Q2409" s="60" t="str">
        <f>rdxc_sourceList!O2632</f>
        <v>0</v>
      </c>
      <c r="R2409" s="60" t="str">
        <f>rdxc_sourceList!P2632</f>
        <v>0</v>
      </c>
      <c r="S2409" t="str">
        <f>rdxc_sourceList!Q2632</f>
        <v/>
      </c>
      <c r="T2409" s="99" t="str">
        <f t="shared" si="80"/>
        <v>2408|74|TB-30|TOKAREVSKY AREA||0|0|0|</v>
      </c>
    </row>
    <row r="2410" spans="11:20">
      <c r="K2410">
        <v>2409</v>
      </c>
      <c r="L2410" s="68">
        <f t="shared" si="81"/>
        <v>74</v>
      </c>
      <c r="M2410" s="1" t="str">
        <f>rdxc_sourceList!K2633</f>
        <v>TB-31</v>
      </c>
      <c r="N2410" s="2" t="str">
        <f>rdxc_sourceList!L2633</f>
        <v>UVAROVSKY AREA</v>
      </c>
      <c r="O2410" s="14" t="str">
        <f>rdxc_sourceList!M2633</f>
        <v/>
      </c>
      <c r="P2410" s="60" t="str">
        <f>rdxc_sourceList!N2633</f>
        <v>0</v>
      </c>
      <c r="Q2410" s="60" t="str">
        <f>rdxc_sourceList!O2633</f>
        <v>0</v>
      </c>
      <c r="R2410" s="60" t="str">
        <f>rdxc_sourceList!P2633</f>
        <v>0</v>
      </c>
      <c r="S2410" t="str">
        <f>rdxc_sourceList!Q2633</f>
        <v/>
      </c>
      <c r="T2410" s="99" t="str">
        <f t="shared" si="80"/>
        <v>2409|74|TB-31|UVAROVSKY AREA||0|0|0|</v>
      </c>
    </row>
    <row r="2411" spans="11:20">
      <c r="K2411">
        <v>2410</v>
      </c>
      <c r="L2411" s="68">
        <f t="shared" si="81"/>
        <v>74</v>
      </c>
      <c r="M2411" s="1" t="str">
        <f>rdxc_sourceList!K2634</f>
        <v>TB-32</v>
      </c>
      <c r="N2411" s="2" t="str">
        <f>rdxc_sourceList!L2634</f>
        <v>UMETSKY AREA</v>
      </c>
      <c r="O2411" s="14" t="str">
        <f>rdxc_sourceList!M2634</f>
        <v/>
      </c>
      <c r="P2411" s="60" t="str">
        <f>rdxc_sourceList!N2634</f>
        <v>0</v>
      </c>
      <c r="Q2411" s="60" t="str">
        <f>rdxc_sourceList!O2634</f>
        <v>0</v>
      </c>
      <c r="R2411" s="60" t="str">
        <f>rdxc_sourceList!P2634</f>
        <v>0</v>
      </c>
      <c r="S2411" t="str">
        <f>rdxc_sourceList!Q2634</f>
        <v/>
      </c>
      <c r="T2411" s="99" t="str">
        <f t="shared" si="80"/>
        <v>2410|74|TB-32|UMETSKY AREA||0|0|0|</v>
      </c>
    </row>
    <row r="2412" spans="11:20">
      <c r="K2412">
        <v>2411</v>
      </c>
      <c r="L2412" s="68">
        <f t="shared" si="81"/>
        <v>75</v>
      </c>
      <c r="M2412" s="77" t="str">
        <f>rdxc_sourceList!K2638</f>
        <v>TL-01</v>
      </c>
      <c r="N2412" s="78" t="str">
        <f>rdxc_sourceList!L2638</f>
        <v>ZARECHNY DISTRICT of TULA</v>
      </c>
      <c r="O2412" s="79" t="str">
        <f>rdxc_sourceList!M2638</f>
        <v/>
      </c>
      <c r="P2412" s="80" t="str">
        <f>rdxc_sourceList!N2638</f>
        <v>0</v>
      </c>
      <c r="Q2412" s="80" t="str">
        <f>rdxc_sourceList!O2638</f>
        <v>0</v>
      </c>
      <c r="R2412" s="80" t="str">
        <f>rdxc_sourceList!P2638</f>
        <v>0</v>
      </c>
      <c r="S2412" s="81" t="str">
        <f>rdxc_sourceList!Q2638</f>
        <v/>
      </c>
      <c r="T2412" s="99" t="str">
        <f t="shared" si="80"/>
        <v>2411|75|TL-01|ZARECHNY DISTRICT of TULA||0|0|0|</v>
      </c>
    </row>
    <row r="2413" spans="11:20">
      <c r="K2413">
        <v>2412</v>
      </c>
      <c r="L2413" s="68">
        <f t="shared" si="81"/>
        <v>75</v>
      </c>
      <c r="M2413" s="1" t="str">
        <f>rdxc_sourceList!K2639</f>
        <v>TL-02</v>
      </c>
      <c r="N2413" s="2" t="str">
        <f>rdxc_sourceList!L2639</f>
        <v>PRIVOKZAL`NY DISTRICT of TULA</v>
      </c>
      <c r="O2413" s="14" t="str">
        <f>rdxc_sourceList!M2639</f>
        <v/>
      </c>
      <c r="P2413" s="60" t="str">
        <f>rdxc_sourceList!N2639</f>
        <v>0</v>
      </c>
      <c r="Q2413" s="60" t="str">
        <f>rdxc_sourceList!O2639</f>
        <v>0</v>
      </c>
      <c r="R2413" s="60" t="str">
        <f>rdxc_sourceList!P2639</f>
        <v>0</v>
      </c>
      <c r="S2413" t="str">
        <f>rdxc_sourceList!Q2639</f>
        <v/>
      </c>
      <c r="T2413" s="99" t="str">
        <f t="shared" si="80"/>
        <v>2412|75|TL-02|PRIVOKZAL`NY DISTRICT of TULA||0|0|0|</v>
      </c>
    </row>
    <row r="2414" spans="11:20">
      <c r="K2414">
        <v>2413</v>
      </c>
      <c r="L2414" s="68">
        <f t="shared" si="81"/>
        <v>75</v>
      </c>
      <c r="M2414" s="1" t="str">
        <f>rdxc_sourceList!K2640</f>
        <v>TL-03</v>
      </c>
      <c r="N2414" s="2" t="str">
        <f>rdxc_sourceList!L2640</f>
        <v>PROLETARSKY DISTRICT of TULA</v>
      </c>
      <c r="O2414" s="14" t="str">
        <f>rdxc_sourceList!M2640</f>
        <v/>
      </c>
      <c r="P2414" s="60" t="str">
        <f>rdxc_sourceList!N2640</f>
        <v>0</v>
      </c>
      <c r="Q2414" s="60" t="str">
        <f>rdxc_sourceList!O2640</f>
        <v>0</v>
      </c>
      <c r="R2414" s="60" t="str">
        <f>rdxc_sourceList!P2640</f>
        <v>0</v>
      </c>
      <c r="S2414" t="str">
        <f>rdxc_sourceList!Q2640</f>
        <v/>
      </c>
      <c r="T2414" s="99" t="str">
        <f t="shared" si="80"/>
        <v>2413|75|TL-03|PROLETARSKY DISTRICT of TULA||0|0|0|</v>
      </c>
    </row>
    <row r="2415" spans="11:20">
      <c r="K2415">
        <v>2414</v>
      </c>
      <c r="L2415" s="68">
        <f t="shared" si="81"/>
        <v>75</v>
      </c>
      <c r="M2415" s="1" t="str">
        <f>rdxc_sourceList!K2641</f>
        <v>TL-04</v>
      </c>
      <c r="N2415" s="2" t="str">
        <f>rdxc_sourceList!L2641</f>
        <v>SOVIETSKY DISTRICT of TULA</v>
      </c>
      <c r="O2415" s="14" t="str">
        <f>rdxc_sourceList!M2641</f>
        <v/>
      </c>
      <c r="P2415" s="60" t="str">
        <f>rdxc_sourceList!N2641</f>
        <v>0</v>
      </c>
      <c r="Q2415" s="60" t="str">
        <f>rdxc_sourceList!O2641</f>
        <v>0</v>
      </c>
      <c r="R2415" s="60" t="str">
        <f>rdxc_sourceList!P2641</f>
        <v>0</v>
      </c>
      <c r="S2415" t="str">
        <f>rdxc_sourceList!Q2641</f>
        <v/>
      </c>
      <c r="T2415" s="99" t="str">
        <f t="shared" si="80"/>
        <v>2414|75|TL-04|SOVIETSKY DISTRICT of TULA||0|0|0|</v>
      </c>
    </row>
    <row r="2416" spans="11:20">
      <c r="K2416">
        <v>2415</v>
      </c>
      <c r="L2416" s="68">
        <f t="shared" si="81"/>
        <v>75</v>
      </c>
      <c r="M2416" s="1" t="str">
        <f>rdxc_sourceList!K2642</f>
        <v>TL-05</v>
      </c>
      <c r="N2416" s="2" t="str">
        <f>rdxc_sourceList!L2642</f>
        <v>CENTRALNY DISTRICT of TULA</v>
      </c>
      <c r="O2416" s="14" t="str">
        <f>rdxc_sourceList!M2642</f>
        <v/>
      </c>
      <c r="P2416" s="60" t="str">
        <f>rdxc_sourceList!N2642</f>
        <v>0</v>
      </c>
      <c r="Q2416" s="60" t="str">
        <f>rdxc_sourceList!O2642</f>
        <v>0</v>
      </c>
      <c r="R2416" s="60" t="str">
        <f>rdxc_sourceList!P2642</f>
        <v>0</v>
      </c>
      <c r="S2416" t="str">
        <f>rdxc_sourceList!Q2642</f>
        <v/>
      </c>
      <c r="T2416" s="99" t="str">
        <f t="shared" si="80"/>
        <v>2415|75|TL-05|CENTRALNY DISTRICT of TULA||0|0|0|</v>
      </c>
    </row>
    <row r="2417" spans="11:20">
      <c r="K2417">
        <v>2416</v>
      </c>
      <c r="L2417" s="68">
        <f t="shared" si="81"/>
        <v>75</v>
      </c>
      <c r="M2417" s="1" t="str">
        <f>rdxc_sourceList!K2643</f>
        <v>TL-06</v>
      </c>
      <c r="N2417" s="2" t="str">
        <f>rdxc_sourceList!L2643</f>
        <v>deleted</v>
      </c>
      <c r="O2417" s="14" t="str">
        <f>rdxc_sourceList!M2643</f>
        <v/>
      </c>
      <c r="P2417" s="60" t="str">
        <f>rdxc_sourceList!N2643</f>
        <v>1</v>
      </c>
      <c r="Q2417" s="60" t="str">
        <f>rdxc_sourceList!O2643</f>
        <v>0</v>
      </c>
      <c r="R2417" s="60" t="str">
        <f>rdxc_sourceList!P2643</f>
        <v>1</v>
      </c>
      <c r="S2417" t="str">
        <f>rdxc_sourceList!Q2643</f>
        <v>TL-14</v>
      </c>
      <c r="T2417" s="99" t="str">
        <f t="shared" si="80"/>
        <v>2416|75|TL-06|deleted||1|0|1|TL-14</v>
      </c>
    </row>
    <row r="2418" spans="11:20">
      <c r="K2418">
        <v>2417</v>
      </c>
      <c r="L2418" s="68">
        <f t="shared" si="81"/>
        <v>75</v>
      </c>
      <c r="M2418" s="1" t="str">
        <f>rdxc_sourceList!K2644</f>
        <v>TL-07</v>
      </c>
      <c r="N2418" s="2" t="str">
        <f>rdxc_sourceList!L2644</f>
        <v>deleted</v>
      </c>
      <c r="O2418" s="14" t="str">
        <f>rdxc_sourceList!M2644</f>
        <v/>
      </c>
      <c r="P2418" s="60" t="str">
        <f>rdxc_sourceList!N2644</f>
        <v>1</v>
      </c>
      <c r="Q2418" s="60" t="str">
        <f>rdxc_sourceList!O2644</f>
        <v>0</v>
      </c>
      <c r="R2418" s="60" t="str">
        <f>rdxc_sourceList!P2644</f>
        <v>1</v>
      </c>
      <c r="S2418" t="str">
        <f>rdxc_sourceList!Q2644</f>
        <v>TL-17</v>
      </c>
      <c r="T2418" s="99" t="str">
        <f t="shared" ref="T2418:T2481" si="82">K2418&amp;"|"&amp;L2418&amp;"|"&amp;M2418&amp;"|"&amp;N2418&amp;"|"&amp;IF(O2418 &lt;&gt; "",TEXT(O2418,"yyyy-mm-dd"),"")&amp;"|"&amp;P2418&amp;"|"&amp;Q2418&amp;"|"&amp;R2418&amp;"|"&amp;S2418</f>
        <v>2417|75|TL-07|deleted||1|0|1|TL-17</v>
      </c>
    </row>
    <row r="2419" spans="11:20">
      <c r="K2419">
        <v>2418</v>
      </c>
      <c r="L2419" s="68">
        <f t="shared" si="81"/>
        <v>75</v>
      </c>
      <c r="M2419" s="1" t="str">
        <f>rdxc_sourceList!K2645</f>
        <v>TL-08</v>
      </c>
      <c r="N2419" s="2" t="str">
        <f>rdxc_sourceList!L2645</f>
        <v>DONSKOY / incl. SEVERO-ZADONSK/</v>
      </c>
      <c r="O2419" s="14" t="str">
        <f>rdxc_sourceList!M2645</f>
        <v/>
      </c>
      <c r="P2419" s="60" t="str">
        <f>rdxc_sourceList!N2645</f>
        <v>0</v>
      </c>
      <c r="Q2419" s="60" t="str">
        <f>rdxc_sourceList!O2645</f>
        <v>0</v>
      </c>
      <c r="R2419" s="60" t="str">
        <f>rdxc_sourceList!P2645</f>
        <v>0</v>
      </c>
      <c r="S2419" t="str">
        <f>rdxc_sourceList!Q2645</f>
        <v/>
      </c>
      <c r="T2419" s="99" t="str">
        <f t="shared" si="82"/>
        <v>2418|75|TL-08|DONSKOY / incl. SEVERO-ZADONSK/||0|0|0|</v>
      </c>
    </row>
    <row r="2420" spans="11:20">
      <c r="K2420">
        <v>2419</v>
      </c>
      <c r="L2420" s="68">
        <f t="shared" si="81"/>
        <v>75</v>
      </c>
      <c r="M2420" s="1" t="str">
        <f>rdxc_sourceList!K2646</f>
        <v>TL-09</v>
      </c>
      <c r="N2420" s="2" t="str">
        <f>rdxc_sourceList!L2646</f>
        <v>deleted</v>
      </c>
      <c r="O2420" s="14" t="str">
        <f>rdxc_sourceList!M2646</f>
        <v/>
      </c>
      <c r="P2420" s="60" t="str">
        <f>rdxc_sourceList!N2646</f>
        <v>1</v>
      </c>
      <c r="Q2420" s="60" t="str">
        <f>rdxc_sourceList!O2646</f>
        <v>0</v>
      </c>
      <c r="R2420" s="60" t="str">
        <f>rdxc_sourceList!P2646</f>
        <v>1</v>
      </c>
      <c r="S2420" t="str">
        <f>rdxc_sourceList!Q2646</f>
        <v>TL-21</v>
      </c>
      <c r="T2420" s="99" t="str">
        <f t="shared" si="82"/>
        <v>2419|75|TL-09|deleted||1|0|1|TL-21</v>
      </c>
    </row>
    <row r="2421" spans="11:20">
      <c r="K2421">
        <v>2420</v>
      </c>
      <c r="L2421" s="68">
        <f t="shared" si="81"/>
        <v>75</v>
      </c>
      <c r="M2421" s="1" t="str">
        <f>rdxc_sourceList!K2647</f>
        <v>TL-10</v>
      </c>
      <c r="N2421" s="2" t="str">
        <f>rdxc_sourceList!L2647</f>
        <v>deleted</v>
      </c>
      <c r="O2421" s="14" t="str">
        <f>rdxc_sourceList!M2647</f>
        <v/>
      </c>
      <c r="P2421" s="60" t="str">
        <f>rdxc_sourceList!N2647</f>
        <v>1</v>
      </c>
      <c r="Q2421" s="60" t="str">
        <f>rdxc_sourceList!O2647</f>
        <v>0</v>
      </c>
      <c r="R2421" s="60" t="str">
        <f>rdxc_sourceList!P2647</f>
        <v>1</v>
      </c>
      <c r="S2421" t="str">
        <f>rdxc_sourceList!Q2647</f>
        <v>TL-24</v>
      </c>
      <c r="T2421" s="99" t="str">
        <f t="shared" si="82"/>
        <v>2420|75|TL-10|deleted||1|0|1|TL-24</v>
      </c>
    </row>
    <row r="2422" spans="11:20">
      <c r="K2422">
        <v>2421</v>
      </c>
      <c r="L2422" s="68">
        <f t="shared" si="81"/>
        <v>75</v>
      </c>
      <c r="M2422" s="1" t="str">
        <f>rdxc_sourceList!K2648</f>
        <v>TL-11</v>
      </c>
      <c r="N2422" s="2" t="str">
        <f>rdxc_sourceList!L2648</f>
        <v>CITY DISTRICT NOVOMOSKOVSK</v>
      </c>
      <c r="O2422" s="14" t="str">
        <f>rdxc_sourceList!M2648</f>
        <v/>
      </c>
      <c r="P2422" s="60" t="str">
        <f>rdxc_sourceList!N2648</f>
        <v>0</v>
      </c>
      <c r="Q2422" s="60" t="str">
        <f>rdxc_sourceList!O2648</f>
        <v>0</v>
      </c>
      <c r="R2422" s="60" t="str">
        <f>rdxc_sourceList!P2648</f>
        <v>0</v>
      </c>
      <c r="S2422" t="str">
        <f>rdxc_sourceList!Q2648</f>
        <v/>
      </c>
      <c r="T2422" s="99" t="str">
        <f t="shared" si="82"/>
        <v>2421|75|TL-11|CITY DISTRICT NOVOMOSKOVSK||0|0|0|</v>
      </c>
    </row>
    <row r="2423" spans="11:20">
      <c r="K2423">
        <v>2422</v>
      </c>
      <c r="L2423" s="68">
        <f t="shared" si="81"/>
        <v>75</v>
      </c>
      <c r="M2423" s="1" t="str">
        <f>rdxc_sourceList!K2649</f>
        <v>TL-12</v>
      </c>
      <c r="N2423" s="2" t="str">
        <f>rdxc_sourceList!L2649</f>
        <v>deleted</v>
      </c>
      <c r="O2423" s="14" t="str">
        <f>rdxc_sourceList!M2649</f>
        <v/>
      </c>
      <c r="P2423" s="60" t="str">
        <f>rdxc_sourceList!N2649</f>
        <v>1</v>
      </c>
      <c r="Q2423" s="60" t="str">
        <f>rdxc_sourceList!O2649</f>
        <v>0</v>
      </c>
      <c r="R2423" s="60" t="str">
        <f>rdxc_sourceList!P2649</f>
        <v>1</v>
      </c>
      <c r="S2423" t="str">
        <f>rdxc_sourceList!Q2649</f>
        <v>TL-33</v>
      </c>
      <c r="T2423" s="99" t="str">
        <f t="shared" si="82"/>
        <v>2422|75|TL-12|deleted||1|0|1|TL-33</v>
      </c>
    </row>
    <row r="2424" spans="11:20">
      <c r="K2424">
        <v>2423</v>
      </c>
      <c r="L2424" s="68">
        <f t="shared" si="81"/>
        <v>75</v>
      </c>
      <c r="M2424" s="1" t="str">
        <f>rdxc_sourceList!K2650</f>
        <v>TL-13</v>
      </c>
      <c r="N2424" s="2" t="str">
        <f>rdxc_sourceList!L2650</f>
        <v>deleted</v>
      </c>
      <c r="O2424" s="14" t="str">
        <f>rdxc_sourceList!M2650</f>
        <v/>
      </c>
      <c r="P2424" s="60" t="str">
        <f>rdxc_sourceList!N2650</f>
        <v>1</v>
      </c>
      <c r="Q2424" s="60" t="str">
        <f>rdxc_sourceList!O2650</f>
        <v>0</v>
      </c>
      <c r="R2424" s="60" t="str">
        <f>rdxc_sourceList!P2650</f>
        <v>1</v>
      </c>
      <c r="S2424" t="str">
        <f>rdxc_sourceList!Q2650</f>
        <v>TL-35</v>
      </c>
      <c r="T2424" s="99" t="str">
        <f t="shared" si="82"/>
        <v>2423|75|TL-13|deleted||1|0|1|TL-35</v>
      </c>
    </row>
    <row r="2425" spans="11:20">
      <c r="K2425">
        <v>2424</v>
      </c>
      <c r="L2425" s="68">
        <f t="shared" si="81"/>
        <v>75</v>
      </c>
      <c r="M2425" s="1" t="str">
        <f>rdxc_sourceList!K2651</f>
        <v>TL-14</v>
      </c>
      <c r="N2425" s="2" t="str">
        <f>rdxc_sourceList!L2651</f>
        <v>CITY ALEKSIN Rename</v>
      </c>
      <c r="O2425" s="14" t="str">
        <f>rdxc_sourceList!M2651</f>
        <v/>
      </c>
      <c r="P2425" s="60" t="str">
        <f>rdxc_sourceList!N2651</f>
        <v>0</v>
      </c>
      <c r="Q2425" s="60" t="str">
        <f>rdxc_sourceList!O2651</f>
        <v>0</v>
      </c>
      <c r="R2425" s="60" t="str">
        <f>rdxc_sourceList!P2651</f>
        <v>0</v>
      </c>
      <c r="S2425" t="str">
        <f>rdxc_sourceList!Q2651</f>
        <v/>
      </c>
      <c r="T2425" s="99" t="str">
        <f t="shared" si="82"/>
        <v>2424|75|TL-14|CITY ALEKSIN Rename||0|0|0|</v>
      </c>
    </row>
    <row r="2426" spans="11:20">
      <c r="K2426">
        <v>2425</v>
      </c>
      <c r="L2426" s="68">
        <f t="shared" si="81"/>
        <v>75</v>
      </c>
      <c r="M2426" s="1" t="str">
        <f>rdxc_sourceList!K2652</f>
        <v>TL-15</v>
      </c>
      <c r="N2426" s="2" t="str">
        <f>rdxc_sourceList!L2652</f>
        <v>ARSENYEVSKY AREA</v>
      </c>
      <c r="O2426" s="14" t="str">
        <f>rdxc_sourceList!M2652</f>
        <v/>
      </c>
      <c r="P2426" s="60" t="str">
        <f>rdxc_sourceList!N2652</f>
        <v>0</v>
      </c>
      <c r="Q2426" s="60" t="str">
        <f>rdxc_sourceList!O2652</f>
        <v>0</v>
      </c>
      <c r="R2426" s="60" t="str">
        <f>rdxc_sourceList!P2652</f>
        <v>0</v>
      </c>
      <c r="S2426" t="str">
        <f>rdxc_sourceList!Q2652</f>
        <v/>
      </c>
      <c r="T2426" s="99" t="str">
        <f t="shared" si="82"/>
        <v>2425|75|TL-15|ARSENYEVSKY AREA||0|0|0|</v>
      </c>
    </row>
    <row r="2427" spans="11:20">
      <c r="K2427">
        <v>2426</v>
      </c>
      <c r="L2427" s="68">
        <f t="shared" si="81"/>
        <v>75</v>
      </c>
      <c r="M2427" s="1" t="str">
        <f>rdxc_sourceList!K2653</f>
        <v>TL-16</v>
      </c>
      <c r="N2427" s="2" t="str">
        <f>rdxc_sourceList!L2653</f>
        <v>BELEVSKY AREA / incl. BELEV/</v>
      </c>
      <c r="O2427" s="14" t="str">
        <f>rdxc_sourceList!M2653</f>
        <v/>
      </c>
      <c r="P2427" s="60" t="str">
        <f>rdxc_sourceList!N2653</f>
        <v>0</v>
      </c>
      <c r="Q2427" s="60" t="str">
        <f>rdxc_sourceList!O2653</f>
        <v>0</v>
      </c>
      <c r="R2427" s="60" t="str">
        <f>rdxc_sourceList!P2653</f>
        <v>0</v>
      </c>
      <c r="S2427" t="str">
        <f>rdxc_sourceList!Q2653</f>
        <v/>
      </c>
      <c r="T2427" s="99" t="str">
        <f t="shared" si="82"/>
        <v>2426|75|TL-16|BELEVSKY AREA / incl. BELEV/||0|0|0|</v>
      </c>
    </row>
    <row r="2428" spans="11:20">
      <c r="K2428">
        <v>2427</v>
      </c>
      <c r="L2428" s="68">
        <f t="shared" si="81"/>
        <v>75</v>
      </c>
      <c r="M2428" s="1" t="str">
        <f>rdxc_sourceList!K2654</f>
        <v>TL-17</v>
      </c>
      <c r="N2428" s="2" t="str">
        <f>rdxc_sourceList!L2654</f>
        <v>BOGORODITSKY AREA / incl. BOGORODITsK/</v>
      </c>
      <c r="O2428" s="14" t="str">
        <f>rdxc_sourceList!M2654</f>
        <v/>
      </c>
      <c r="P2428" s="60" t="str">
        <f>rdxc_sourceList!N2654</f>
        <v>0</v>
      </c>
      <c r="Q2428" s="60" t="str">
        <f>rdxc_sourceList!O2654</f>
        <v>0</v>
      </c>
      <c r="R2428" s="60" t="str">
        <f>rdxc_sourceList!P2654</f>
        <v>0</v>
      </c>
      <c r="S2428" t="str">
        <f>rdxc_sourceList!Q2654</f>
        <v/>
      </c>
      <c r="T2428" s="99" t="str">
        <f t="shared" si="82"/>
        <v>2427|75|TL-17|BOGORODITSKY AREA / incl. BOGORODITsK/||0|0|0|</v>
      </c>
    </row>
    <row r="2429" spans="11:20">
      <c r="K2429">
        <v>2428</v>
      </c>
      <c r="L2429" s="68">
        <f t="shared" si="81"/>
        <v>75</v>
      </c>
      <c r="M2429" s="1" t="str">
        <f>rdxc_sourceList!K2655</f>
        <v>TL-18</v>
      </c>
      <c r="N2429" s="2" t="str">
        <f>rdxc_sourceList!L2655</f>
        <v>VENEVSKY AREA / incl. BEHEB/</v>
      </c>
      <c r="O2429" s="14" t="str">
        <f>rdxc_sourceList!M2655</f>
        <v/>
      </c>
      <c r="P2429" s="60" t="str">
        <f>rdxc_sourceList!N2655</f>
        <v>0</v>
      </c>
      <c r="Q2429" s="60" t="str">
        <f>rdxc_sourceList!O2655</f>
        <v>0</v>
      </c>
      <c r="R2429" s="60" t="str">
        <f>rdxc_sourceList!P2655</f>
        <v>0</v>
      </c>
      <c r="S2429" t="str">
        <f>rdxc_sourceList!Q2655</f>
        <v/>
      </c>
      <c r="T2429" s="99" t="str">
        <f t="shared" si="82"/>
        <v>2428|75|TL-18|VENEVSKY AREA / incl. BEHEB/||0|0|0|</v>
      </c>
    </row>
    <row r="2430" spans="11:20">
      <c r="K2430">
        <v>2429</v>
      </c>
      <c r="L2430" s="68">
        <f t="shared" si="81"/>
        <v>75</v>
      </c>
      <c r="M2430" s="1" t="str">
        <f>rdxc_sourceList!K2656</f>
        <v>TL-19</v>
      </c>
      <c r="N2430" s="2" t="str">
        <f>rdxc_sourceList!L2656</f>
        <v>VOLOVSKY AREA</v>
      </c>
      <c r="O2430" s="14" t="str">
        <f>rdxc_sourceList!M2656</f>
        <v/>
      </c>
      <c r="P2430" s="60" t="str">
        <f>rdxc_sourceList!N2656</f>
        <v>0</v>
      </c>
      <c r="Q2430" s="60" t="str">
        <f>rdxc_sourceList!O2656</f>
        <v>0</v>
      </c>
      <c r="R2430" s="60" t="str">
        <f>rdxc_sourceList!P2656</f>
        <v>0</v>
      </c>
      <c r="S2430" t="str">
        <f>rdxc_sourceList!Q2656</f>
        <v/>
      </c>
      <c r="T2430" s="99" t="str">
        <f t="shared" si="82"/>
        <v>2429|75|TL-19|VOLOVSKY AREA||0|0|0|</v>
      </c>
    </row>
    <row r="2431" spans="11:20">
      <c r="K2431">
        <v>2430</v>
      </c>
      <c r="L2431" s="68">
        <f t="shared" si="81"/>
        <v>75</v>
      </c>
      <c r="M2431" s="1" t="str">
        <f>rdxc_sourceList!K2657</f>
        <v>TL-20</v>
      </c>
      <c r="N2431" s="2" t="str">
        <f>rdxc_sourceList!L2657</f>
        <v>DUBENSKII AREA</v>
      </c>
      <c r="O2431" s="14" t="str">
        <f>rdxc_sourceList!M2657</f>
        <v/>
      </c>
      <c r="P2431" s="60" t="str">
        <f>rdxc_sourceList!N2657</f>
        <v>0</v>
      </c>
      <c r="Q2431" s="60" t="str">
        <f>rdxc_sourceList!O2657</f>
        <v>0</v>
      </c>
      <c r="R2431" s="60" t="str">
        <f>rdxc_sourceList!P2657</f>
        <v>0</v>
      </c>
      <c r="S2431" t="str">
        <f>rdxc_sourceList!Q2657</f>
        <v/>
      </c>
      <c r="T2431" s="99" t="str">
        <f t="shared" si="82"/>
        <v>2430|75|TL-20|DUBENSKII AREA||0|0|0|</v>
      </c>
    </row>
    <row r="2432" spans="11:20">
      <c r="K2432">
        <v>2431</v>
      </c>
      <c r="L2432" s="68">
        <f t="shared" si="81"/>
        <v>75</v>
      </c>
      <c r="M2432" s="1" t="str">
        <f>rdxc_sourceList!K2658</f>
        <v>TL-21</v>
      </c>
      <c r="N2432" s="2" t="str">
        <f>rdxc_sourceList!L2658</f>
        <v>CITY EFREMOV Rename</v>
      </c>
      <c r="O2432" s="14" t="str">
        <f>rdxc_sourceList!M2658</f>
        <v/>
      </c>
      <c r="P2432" s="60" t="str">
        <f>rdxc_sourceList!N2658</f>
        <v>0</v>
      </c>
      <c r="Q2432" s="60" t="str">
        <f>rdxc_sourceList!O2658</f>
        <v>0</v>
      </c>
      <c r="R2432" s="60" t="str">
        <f>rdxc_sourceList!P2658</f>
        <v>0</v>
      </c>
      <c r="S2432" t="str">
        <f>rdxc_sourceList!Q2658</f>
        <v/>
      </c>
      <c r="T2432" s="99" t="str">
        <f t="shared" si="82"/>
        <v>2431|75|TL-21|CITY EFREMOV Rename||0|0|0|</v>
      </c>
    </row>
    <row r="2433" spans="11:20">
      <c r="K2433">
        <v>2432</v>
      </c>
      <c r="L2433" s="68">
        <f t="shared" si="81"/>
        <v>75</v>
      </c>
      <c r="M2433" s="1" t="str">
        <f>rdxc_sourceList!K2659</f>
        <v>TL-22</v>
      </c>
      <c r="N2433" s="2" t="str">
        <f>rdxc_sourceList!L2659</f>
        <v>ZAOKSKY AREA</v>
      </c>
      <c r="O2433" s="14" t="str">
        <f>rdxc_sourceList!M2659</f>
        <v/>
      </c>
      <c r="P2433" s="60" t="str">
        <f>rdxc_sourceList!N2659</f>
        <v>0</v>
      </c>
      <c r="Q2433" s="60" t="str">
        <f>rdxc_sourceList!O2659</f>
        <v>0</v>
      </c>
      <c r="R2433" s="60" t="str">
        <f>rdxc_sourceList!P2659</f>
        <v>0</v>
      </c>
      <c r="S2433" t="str">
        <f>rdxc_sourceList!Q2659</f>
        <v/>
      </c>
      <c r="T2433" s="99" t="str">
        <f t="shared" si="82"/>
        <v>2432|75|TL-22|ZAOKSKY AREA||0|0|0|</v>
      </c>
    </row>
    <row r="2434" spans="11:20">
      <c r="K2434">
        <v>2433</v>
      </c>
      <c r="L2434" s="68">
        <f t="shared" si="81"/>
        <v>75</v>
      </c>
      <c r="M2434" s="1" t="str">
        <f>rdxc_sourceList!K2660</f>
        <v>TL-23</v>
      </c>
      <c r="N2434" s="2" t="str">
        <f>rdxc_sourceList!L2660</f>
        <v>KAMENSKY AREA</v>
      </c>
      <c r="O2434" s="14" t="str">
        <f>rdxc_sourceList!M2660</f>
        <v/>
      </c>
      <c r="P2434" s="60" t="str">
        <f>rdxc_sourceList!N2660</f>
        <v>0</v>
      </c>
      <c r="Q2434" s="60" t="str">
        <f>rdxc_sourceList!O2660</f>
        <v>0</v>
      </c>
      <c r="R2434" s="60" t="str">
        <f>rdxc_sourceList!P2660</f>
        <v>0</v>
      </c>
      <c r="S2434" t="str">
        <f>rdxc_sourceList!Q2660</f>
        <v/>
      </c>
      <c r="T2434" s="99" t="str">
        <f t="shared" si="82"/>
        <v>2433|75|TL-23|KAMENSKY AREA||0|0|0|</v>
      </c>
    </row>
    <row r="2435" spans="11:20">
      <c r="K2435">
        <v>2434</v>
      </c>
      <c r="L2435" s="68">
        <f t="shared" ref="L2435:L2495" si="83">VLOOKUP(LEFT(M2435,2),$B$2:$C$92,2,0)</f>
        <v>75</v>
      </c>
      <c r="M2435" s="1" t="str">
        <f>rdxc_sourceList!K2661</f>
        <v>TL-24</v>
      </c>
      <c r="N2435" s="2" t="str">
        <f>rdxc_sourceList!L2661</f>
        <v>KIMOVSKY AREA / incl. KIMOVSK/</v>
      </c>
      <c r="O2435" s="14" t="str">
        <f>rdxc_sourceList!M2661</f>
        <v/>
      </c>
      <c r="P2435" s="60" t="str">
        <f>rdxc_sourceList!N2661</f>
        <v>0</v>
      </c>
      <c r="Q2435" s="60" t="str">
        <f>rdxc_sourceList!O2661</f>
        <v>0</v>
      </c>
      <c r="R2435" s="60" t="str">
        <f>rdxc_sourceList!P2661</f>
        <v>0</v>
      </c>
      <c r="S2435" t="str">
        <f>rdxc_sourceList!Q2661</f>
        <v/>
      </c>
      <c r="T2435" s="99" t="str">
        <f t="shared" si="82"/>
        <v>2434|75|TL-24|KIMOVSKY AREA / incl. KIMOVSK/||0|0|0|</v>
      </c>
    </row>
    <row r="2436" spans="11:20">
      <c r="K2436">
        <v>2435</v>
      </c>
      <c r="L2436" s="68">
        <f t="shared" si="83"/>
        <v>75</v>
      </c>
      <c r="M2436" s="1" t="str">
        <f>rdxc_sourceList!K2662</f>
        <v>TL-25</v>
      </c>
      <c r="N2436" s="2" t="str">
        <f>rdxc_sourceList!L2662</f>
        <v>KIREEVSKY AREA / incl. KIREEVSK, BOLOHOVO, LIPKI /</v>
      </c>
      <c r="O2436" s="14" t="str">
        <f>rdxc_sourceList!M2662</f>
        <v/>
      </c>
      <c r="P2436" s="60" t="str">
        <f>rdxc_sourceList!N2662</f>
        <v>0</v>
      </c>
      <c r="Q2436" s="60" t="str">
        <f>rdxc_sourceList!O2662</f>
        <v>0</v>
      </c>
      <c r="R2436" s="60" t="str">
        <f>rdxc_sourceList!P2662</f>
        <v>0</v>
      </c>
      <c r="S2436" t="str">
        <f>rdxc_sourceList!Q2662</f>
        <v/>
      </c>
      <c r="T2436" s="99" t="str">
        <f t="shared" si="82"/>
        <v>2435|75|TL-25|KIREEVSKY AREA / incl. KIREEVSK, BOLOHOVO, LIPKI /||0|0|0|</v>
      </c>
    </row>
    <row r="2437" spans="11:20">
      <c r="K2437">
        <v>2436</v>
      </c>
      <c r="L2437" s="68">
        <f t="shared" si="83"/>
        <v>75</v>
      </c>
      <c r="M2437" s="1" t="str">
        <f>rdxc_sourceList!K2663</f>
        <v>TL-26</v>
      </c>
      <c r="N2437" s="2" t="str">
        <f>rdxc_sourceList!L2663</f>
        <v>KURKINSKY AREA</v>
      </c>
      <c r="O2437" s="14" t="str">
        <f>rdxc_sourceList!M2663</f>
        <v/>
      </c>
      <c r="P2437" s="60" t="str">
        <f>rdxc_sourceList!N2663</f>
        <v>0</v>
      </c>
      <c r="Q2437" s="60" t="str">
        <f>rdxc_sourceList!O2663</f>
        <v>0</v>
      </c>
      <c r="R2437" s="60" t="str">
        <f>rdxc_sourceList!P2663</f>
        <v>0</v>
      </c>
      <c r="S2437" t="str">
        <f>rdxc_sourceList!Q2663</f>
        <v/>
      </c>
      <c r="T2437" s="99" t="str">
        <f t="shared" si="82"/>
        <v>2436|75|TL-26|KURKINSKY AREA||0|0|0|</v>
      </c>
    </row>
    <row r="2438" spans="11:20">
      <c r="K2438">
        <v>2437</v>
      </c>
      <c r="L2438" s="68">
        <f t="shared" si="83"/>
        <v>75</v>
      </c>
      <c r="M2438" s="1" t="str">
        <f>rdxc_sourceList!K2664</f>
        <v>TL-27</v>
      </c>
      <c r="N2438" s="2" t="str">
        <f>rdxc_sourceList!L2664</f>
        <v>deleted</v>
      </c>
      <c r="O2438" s="14" t="str">
        <f>rdxc_sourceList!M2664</f>
        <v/>
      </c>
      <c r="P2438" s="60" t="str">
        <f>rdxc_sourceList!N2664</f>
        <v>1</v>
      </c>
      <c r="Q2438" s="60" t="str">
        <f>rdxc_sourceList!O2664</f>
        <v>0</v>
      </c>
      <c r="R2438" s="60" t="str">
        <f>rdxc_sourceList!P2664</f>
        <v>0</v>
      </c>
      <c r="S2438" t="str">
        <f>rdxc_sourceList!Q2664</f>
        <v/>
      </c>
      <c r="T2438" s="99" t="str">
        <f t="shared" si="82"/>
        <v>2437|75|TL-27|deleted||1|0|0|</v>
      </c>
    </row>
    <row r="2439" spans="11:20">
      <c r="K2439">
        <v>2438</v>
      </c>
      <c r="L2439" s="68">
        <f t="shared" si="83"/>
        <v>75</v>
      </c>
      <c r="M2439" s="1" t="str">
        <f>rdxc_sourceList!K2665</f>
        <v>TL-28</v>
      </c>
      <c r="N2439" s="2" t="str">
        <f>rdxc_sourceList!L2665</f>
        <v>deleted</v>
      </c>
      <c r="O2439" s="14" t="str">
        <f>rdxc_sourceList!M2665</f>
        <v/>
      </c>
      <c r="P2439" s="60" t="str">
        <f>rdxc_sourceList!N2665</f>
        <v>1</v>
      </c>
      <c r="Q2439" s="60" t="str">
        <f>rdxc_sourceList!O2665</f>
        <v>0</v>
      </c>
      <c r="R2439" s="60" t="str">
        <f>rdxc_sourceList!P2665</f>
        <v>1</v>
      </c>
      <c r="S2439" t="str">
        <f>rdxc_sourceList!Q2665</f>
        <v>TL-11</v>
      </c>
      <c r="T2439" s="99" t="str">
        <f t="shared" si="82"/>
        <v>2438|75|TL-28|deleted||1|0|1|TL-11</v>
      </c>
    </row>
    <row r="2440" spans="11:20">
      <c r="K2440">
        <v>2439</v>
      </c>
      <c r="L2440" s="68">
        <f t="shared" si="83"/>
        <v>75</v>
      </c>
      <c r="M2440" s="1" t="str">
        <f>rdxc_sourceList!K2666</f>
        <v>TL-29</v>
      </c>
      <c r="N2440" s="2" t="str">
        <f>rdxc_sourceList!L2666</f>
        <v>ODOEVSKY AREA</v>
      </c>
      <c r="O2440" s="14" t="str">
        <f>rdxc_sourceList!M2666</f>
        <v/>
      </c>
      <c r="P2440" s="60" t="str">
        <f>rdxc_sourceList!N2666</f>
        <v>0</v>
      </c>
      <c r="Q2440" s="60" t="str">
        <f>rdxc_sourceList!O2666</f>
        <v>0</v>
      </c>
      <c r="R2440" s="60" t="str">
        <f>rdxc_sourceList!P2666</f>
        <v>0</v>
      </c>
      <c r="S2440" t="str">
        <f>rdxc_sourceList!Q2666</f>
        <v/>
      </c>
      <c r="T2440" s="99" t="str">
        <f t="shared" si="82"/>
        <v>2439|75|TL-29|ODOEVSKY AREA||0|0|0|</v>
      </c>
    </row>
    <row r="2441" spans="11:20">
      <c r="K2441">
        <v>2440</v>
      </c>
      <c r="L2441" s="68">
        <f t="shared" si="83"/>
        <v>75</v>
      </c>
      <c r="M2441" s="1" t="str">
        <f>rdxc_sourceList!K2667</f>
        <v>TL-30</v>
      </c>
      <c r="N2441" s="2" t="str">
        <f>rdxc_sourceList!L2667</f>
        <v>PLAVSKY AREA / incl. PLAVSK/</v>
      </c>
      <c r="O2441" s="14" t="str">
        <f>rdxc_sourceList!M2667</f>
        <v/>
      </c>
      <c r="P2441" s="60" t="str">
        <f>rdxc_sourceList!N2667</f>
        <v>0</v>
      </c>
      <c r="Q2441" s="60" t="str">
        <f>rdxc_sourceList!O2667</f>
        <v>0</v>
      </c>
      <c r="R2441" s="60" t="str">
        <f>rdxc_sourceList!P2667</f>
        <v>0</v>
      </c>
      <c r="S2441" t="str">
        <f>rdxc_sourceList!Q2667</f>
        <v/>
      </c>
      <c r="T2441" s="99" t="str">
        <f t="shared" si="82"/>
        <v>2440|75|TL-30|PLAVSKY AREA / incl. PLAVSK/||0|0|0|</v>
      </c>
    </row>
    <row r="2442" spans="11:20">
      <c r="K2442">
        <v>2441</v>
      </c>
      <c r="L2442" s="68">
        <f t="shared" si="83"/>
        <v>75</v>
      </c>
      <c r="M2442" s="1" t="str">
        <f>rdxc_sourceList!K2668</f>
        <v>TL-31</v>
      </c>
      <c r="N2442" s="2" t="str">
        <f>rdxc_sourceList!L2668</f>
        <v>SUVOROVSKY AREA / incl. SUVOROV, ChEKALIN/</v>
      </c>
      <c r="O2442" s="14" t="str">
        <f>rdxc_sourceList!M2668</f>
        <v/>
      </c>
      <c r="P2442" s="60" t="str">
        <f>rdxc_sourceList!N2668</f>
        <v>0</v>
      </c>
      <c r="Q2442" s="60" t="str">
        <f>rdxc_sourceList!O2668</f>
        <v>0</v>
      </c>
      <c r="R2442" s="60" t="str">
        <f>rdxc_sourceList!P2668</f>
        <v>0</v>
      </c>
      <c r="S2442" t="str">
        <f>rdxc_sourceList!Q2668</f>
        <v/>
      </c>
      <c r="T2442" s="99" t="str">
        <f t="shared" si="82"/>
        <v>2441|75|TL-31|SUVOROVSKY AREA / incl. SUVOROV, ChEKALIN/||0|0|0|</v>
      </c>
    </row>
    <row r="2443" spans="11:20">
      <c r="K2443">
        <v>2442</v>
      </c>
      <c r="L2443" s="68">
        <f t="shared" si="83"/>
        <v>75</v>
      </c>
      <c r="M2443" s="1" t="str">
        <f>rdxc_sourceList!K2669</f>
        <v>TL-32</v>
      </c>
      <c r="N2443" s="2" t="str">
        <f>rdxc_sourceList!L2669</f>
        <v>TEPLO-OGAREVSKY AREA</v>
      </c>
      <c r="O2443" s="14" t="str">
        <f>rdxc_sourceList!M2669</f>
        <v/>
      </c>
      <c r="P2443" s="60" t="str">
        <f>rdxc_sourceList!N2669</f>
        <v>0</v>
      </c>
      <c r="Q2443" s="60" t="str">
        <f>rdxc_sourceList!O2669</f>
        <v>0</v>
      </c>
      <c r="R2443" s="60" t="str">
        <f>rdxc_sourceList!P2669</f>
        <v>0</v>
      </c>
      <c r="S2443" t="str">
        <f>rdxc_sourceList!Q2669</f>
        <v/>
      </c>
      <c r="T2443" s="99" t="str">
        <f t="shared" si="82"/>
        <v>2442|75|TL-32|TEPLO-OGAREVSKY AREA||0|0|0|</v>
      </c>
    </row>
    <row r="2444" spans="11:20">
      <c r="K2444">
        <v>2443</v>
      </c>
      <c r="L2444" s="68">
        <f t="shared" si="83"/>
        <v>75</v>
      </c>
      <c r="M2444" s="1" t="str">
        <f>rdxc_sourceList!K2670</f>
        <v>TL-33</v>
      </c>
      <c r="N2444" s="2" t="str">
        <f>rdxc_sourceList!L2670</f>
        <v>UZLOVSKY AREA / incl. UZLOVAYA /</v>
      </c>
      <c r="O2444" s="14" t="str">
        <f>rdxc_sourceList!M2670</f>
        <v/>
      </c>
      <c r="P2444" s="60" t="str">
        <f>rdxc_sourceList!N2670</f>
        <v>0</v>
      </c>
      <c r="Q2444" s="60" t="str">
        <f>rdxc_sourceList!O2670</f>
        <v>0</v>
      </c>
      <c r="R2444" s="60" t="str">
        <f>rdxc_sourceList!P2670</f>
        <v>0</v>
      </c>
      <c r="S2444" t="str">
        <f>rdxc_sourceList!Q2670</f>
        <v/>
      </c>
      <c r="T2444" s="99" t="str">
        <f t="shared" si="82"/>
        <v>2443|75|TL-33|UZLOVSKY AREA / incl. UZLOVAYA /||0|0|0|</v>
      </c>
    </row>
    <row r="2445" spans="11:20">
      <c r="K2445">
        <v>2444</v>
      </c>
      <c r="L2445" s="68">
        <f t="shared" si="83"/>
        <v>75</v>
      </c>
      <c r="M2445" s="1" t="str">
        <f>rdxc_sourceList!K2671</f>
        <v>TL-34</v>
      </c>
      <c r="N2445" s="2" t="str">
        <f>rdxc_sourceList!L2671</f>
        <v>CHERNENSKY AREA</v>
      </c>
      <c r="O2445" s="14" t="str">
        <f>rdxc_sourceList!M2671</f>
        <v/>
      </c>
      <c r="P2445" s="60" t="str">
        <f>rdxc_sourceList!N2671</f>
        <v>0</v>
      </c>
      <c r="Q2445" s="60" t="str">
        <f>rdxc_sourceList!O2671</f>
        <v>0</v>
      </c>
      <c r="R2445" s="60" t="str">
        <f>rdxc_sourceList!P2671</f>
        <v>0</v>
      </c>
      <c r="S2445" t="str">
        <f>rdxc_sourceList!Q2671</f>
        <v/>
      </c>
      <c r="T2445" s="99" t="str">
        <f t="shared" si="82"/>
        <v>2444|75|TL-34|CHERNENSKY AREA||0|0|0|</v>
      </c>
    </row>
    <row r="2446" spans="11:20">
      <c r="K2446">
        <v>2445</v>
      </c>
      <c r="L2446" s="68">
        <f t="shared" si="83"/>
        <v>75</v>
      </c>
      <c r="M2446" s="1" t="str">
        <f>rdxc_sourceList!K2672</f>
        <v>TL-35</v>
      </c>
      <c r="N2446" s="2" t="str">
        <f>rdxc_sourceList!L2672</f>
        <v>SHCHEKINSKY AREA / incl. ShchEKINO, SOVETSK/</v>
      </c>
      <c r="O2446" s="14" t="str">
        <f>rdxc_sourceList!M2672</f>
        <v/>
      </c>
      <c r="P2446" s="60" t="str">
        <f>rdxc_sourceList!N2672</f>
        <v>0</v>
      </c>
      <c r="Q2446" s="60" t="str">
        <f>rdxc_sourceList!O2672</f>
        <v>0</v>
      </c>
      <c r="R2446" s="60" t="str">
        <f>rdxc_sourceList!P2672</f>
        <v>0</v>
      </c>
      <c r="S2446" t="str">
        <f>rdxc_sourceList!Q2672</f>
        <v/>
      </c>
      <c r="T2446" s="99" t="str">
        <f t="shared" si="82"/>
        <v>2445|75|TL-35|SHCHEKINSKY AREA / incl. ShchEKINO, SOVETSK/||0|0|0|</v>
      </c>
    </row>
    <row r="2447" spans="11:20">
      <c r="K2447">
        <v>2446</v>
      </c>
      <c r="L2447" s="68">
        <f t="shared" si="83"/>
        <v>75</v>
      </c>
      <c r="M2447" s="1" t="str">
        <f>rdxc_sourceList!K2673</f>
        <v>TL-36</v>
      </c>
      <c r="N2447" s="2" t="str">
        <f>rdxc_sourceList!L2673</f>
        <v>YASNOGORSKY AREA / incl. YaSNOGORSK/</v>
      </c>
      <c r="O2447" s="14" t="str">
        <f>rdxc_sourceList!M2673</f>
        <v/>
      </c>
      <c r="P2447" s="60" t="str">
        <f>rdxc_sourceList!N2673</f>
        <v>0</v>
      </c>
      <c r="Q2447" s="60" t="str">
        <f>rdxc_sourceList!O2673</f>
        <v>0</v>
      </c>
      <c r="R2447" s="60" t="str">
        <f>rdxc_sourceList!P2673</f>
        <v>0</v>
      </c>
      <c r="S2447" t="str">
        <f>rdxc_sourceList!Q2673</f>
        <v/>
      </c>
      <c r="T2447" s="99" t="str">
        <f t="shared" si="82"/>
        <v>2446|75|TL-36|YASNOGORSKY AREA / incl. YaSNOGORSK/||0|0|0|</v>
      </c>
    </row>
    <row r="2448" spans="11:20">
      <c r="K2448">
        <v>2447</v>
      </c>
      <c r="L2448" s="68">
        <f t="shared" si="83"/>
        <v>75</v>
      </c>
      <c r="M2448" s="1" t="str">
        <f>rdxc_sourceList!K2674</f>
        <v>TL-37</v>
      </c>
      <c r="N2448" s="2" t="str">
        <f>rdxc_sourceList!L2674</f>
        <v>NOVOGUROVSKY</v>
      </c>
      <c r="O2448" s="14" t="str">
        <f>rdxc_sourceList!M2674</f>
        <v/>
      </c>
      <c r="P2448" s="60" t="str">
        <f>rdxc_sourceList!N2674</f>
        <v>0</v>
      </c>
      <c r="Q2448" s="60" t="str">
        <f>rdxc_sourceList!O2674</f>
        <v>0</v>
      </c>
      <c r="R2448" s="60" t="str">
        <f>rdxc_sourceList!P2674</f>
        <v>0</v>
      </c>
      <c r="S2448" t="str">
        <f>rdxc_sourceList!Q2674</f>
        <v/>
      </c>
      <c r="T2448" s="99" t="str">
        <f t="shared" si="82"/>
        <v>2447|75|TL-37|NOVOGUROVSKY||0|0|0|</v>
      </c>
    </row>
    <row r="2449" spans="11:20">
      <c r="K2449">
        <v>2448</v>
      </c>
      <c r="L2449" s="68">
        <f t="shared" si="83"/>
        <v>75</v>
      </c>
      <c r="M2449" s="1" t="str">
        <f>rdxc_sourceList!K2675</f>
        <v>TL-38</v>
      </c>
      <c r="N2449" s="2" t="str">
        <f>rdxc_sourceList!L2675</f>
        <v>SLAVNY NEW RDA</v>
      </c>
      <c r="O2449" s="14" t="str">
        <f>rdxc_sourceList!M2675</f>
        <v/>
      </c>
      <c r="P2449" s="60" t="str">
        <f>rdxc_sourceList!N2675</f>
        <v>0</v>
      </c>
      <c r="Q2449" s="60" t="str">
        <f>rdxc_sourceList!O2675</f>
        <v>1</v>
      </c>
      <c r="R2449" s="60" t="str">
        <f>rdxc_sourceList!P2675</f>
        <v>0</v>
      </c>
      <c r="S2449" t="str">
        <f>rdxc_sourceList!Q2675</f>
        <v/>
      </c>
      <c r="T2449" s="99" t="str">
        <f t="shared" si="82"/>
        <v>2448|75|TL-38|SLAVNY NEW RDA||0|1|0|</v>
      </c>
    </row>
    <row r="2450" spans="11:20">
      <c r="K2450">
        <v>2449</v>
      </c>
      <c r="L2450" s="68">
        <f t="shared" si="83"/>
        <v>76</v>
      </c>
      <c r="M2450" s="69" t="str">
        <f>rdxc_sourceList!K2679</f>
        <v>TM-01</v>
      </c>
      <c r="N2450" s="82" t="str">
        <f>rdxc_sourceList!L2679</f>
        <v>deleted</v>
      </c>
      <c r="O2450" s="83" t="str">
        <f>rdxc_sourceList!M2679</f>
        <v/>
      </c>
      <c r="P2450" s="84" t="str">
        <f>rdxc_sourceList!N2679</f>
        <v>1</v>
      </c>
      <c r="Q2450" s="84" t="str">
        <f>rdxc_sourceList!O2679</f>
        <v>0</v>
      </c>
      <c r="R2450" s="84" t="str">
        <f>rdxc_sourceList!P2679</f>
        <v>1</v>
      </c>
      <c r="S2450" s="70" t="str">
        <f>rdxc_sourceList!Q2679</f>
        <v>KK-65</v>
      </c>
      <c r="T2450" s="99" t="str">
        <f t="shared" si="82"/>
        <v>2449|76|TM-01|deleted||1|0|1|KK-65</v>
      </c>
    </row>
    <row r="2451" spans="11:20">
      <c r="K2451">
        <v>2450</v>
      </c>
      <c r="L2451" s="68">
        <f t="shared" si="83"/>
        <v>76</v>
      </c>
      <c r="M2451" s="1" t="str">
        <f>rdxc_sourceList!K2680</f>
        <v>TM-02</v>
      </c>
      <c r="N2451" s="2" t="str">
        <f>rdxc_sourceList!L2680</f>
        <v>deleted</v>
      </c>
      <c r="O2451" s="14" t="str">
        <f>rdxc_sourceList!M2680</f>
        <v/>
      </c>
      <c r="P2451" s="60" t="str">
        <f>rdxc_sourceList!N2680</f>
        <v>1</v>
      </c>
      <c r="Q2451" s="60" t="str">
        <f>rdxc_sourceList!O2680</f>
        <v>0</v>
      </c>
      <c r="R2451" s="60" t="str">
        <f>rdxc_sourceList!P2680</f>
        <v>1</v>
      </c>
      <c r="S2451" t="str">
        <f>rdxc_sourceList!Q2680</f>
        <v>KK-65</v>
      </c>
      <c r="T2451" s="99" t="str">
        <f t="shared" si="82"/>
        <v>2450|76|TM-02|deleted||1|0|1|KK-65</v>
      </c>
    </row>
    <row r="2452" spans="11:20">
      <c r="K2452">
        <v>2451</v>
      </c>
      <c r="L2452" s="68">
        <f t="shared" si="83"/>
        <v>76</v>
      </c>
      <c r="M2452" s="1" t="str">
        <f>rdxc_sourceList!K2681</f>
        <v>TM-03</v>
      </c>
      <c r="N2452" s="2" t="str">
        <f>rdxc_sourceList!L2681</f>
        <v>deleted</v>
      </c>
      <c r="O2452" s="14" t="str">
        <f>rdxc_sourceList!M2681</f>
        <v/>
      </c>
      <c r="P2452" s="60" t="str">
        <f>rdxc_sourceList!N2681</f>
        <v>1</v>
      </c>
      <c r="Q2452" s="60" t="str">
        <f>rdxc_sourceList!O2681</f>
        <v>0</v>
      </c>
      <c r="R2452" s="60" t="str">
        <f>rdxc_sourceList!P2681</f>
        <v>1</v>
      </c>
      <c r="S2452" t="str">
        <f>rdxc_sourceList!Q2681</f>
        <v>KK-65</v>
      </c>
      <c r="T2452" s="99" t="str">
        <f t="shared" si="82"/>
        <v>2451|76|TM-03|deleted||1|0|1|KK-65</v>
      </c>
    </row>
    <row r="2453" spans="11:20">
      <c r="K2453">
        <v>2452</v>
      </c>
      <c r="L2453" s="68">
        <f t="shared" si="83"/>
        <v>76</v>
      </c>
      <c r="M2453" s="1" t="str">
        <f>rdxc_sourceList!K2682</f>
        <v>TM-04</v>
      </c>
      <c r="N2453" s="2" t="str">
        <f>rdxc_sourceList!L2682</f>
        <v>deleted</v>
      </c>
      <c r="O2453" s="14" t="str">
        <f>rdxc_sourceList!M2682</f>
        <v/>
      </c>
      <c r="P2453" s="60" t="str">
        <f>rdxc_sourceList!N2682</f>
        <v>1</v>
      </c>
      <c r="Q2453" s="60" t="str">
        <f>rdxc_sourceList!O2682</f>
        <v>0</v>
      </c>
      <c r="R2453" s="60" t="str">
        <f>rdxc_sourceList!P2682</f>
        <v>1</v>
      </c>
      <c r="S2453" t="str">
        <f>rdxc_sourceList!Q2682</f>
        <v>KK-65</v>
      </c>
      <c r="T2453" s="99" t="str">
        <f t="shared" si="82"/>
        <v>2452|76|TM-04|deleted||1|0|1|KK-65</v>
      </c>
    </row>
    <row r="2454" spans="11:20">
      <c r="K2454">
        <v>2453</v>
      </c>
      <c r="L2454" s="68">
        <f t="shared" si="83"/>
        <v>76</v>
      </c>
      <c r="M2454" s="1" t="str">
        <f>rdxc_sourceList!K2683</f>
        <v>TM-05</v>
      </c>
      <c r="N2454" s="2" t="str">
        <f>rdxc_sourceList!L2683</f>
        <v>deleted</v>
      </c>
      <c r="O2454" s="14" t="str">
        <f>rdxc_sourceList!M2683</f>
        <v/>
      </c>
      <c r="P2454" s="60" t="str">
        <f>rdxc_sourceList!N2683</f>
        <v>1</v>
      </c>
      <c r="Q2454" s="60" t="str">
        <f>rdxc_sourceList!O2683</f>
        <v>0</v>
      </c>
      <c r="R2454" s="60" t="str">
        <f>rdxc_sourceList!P2683</f>
        <v>1</v>
      </c>
      <c r="S2454" t="str">
        <f>rdxc_sourceList!Q2683</f>
        <v>KK-65</v>
      </c>
      <c r="T2454" s="99" t="str">
        <f t="shared" si="82"/>
        <v>2453|76|TM-05|deleted||1|0|1|KK-65</v>
      </c>
    </row>
    <row r="2455" spans="11:20">
      <c r="K2455">
        <v>2454</v>
      </c>
      <c r="L2455" s="68">
        <f t="shared" si="83"/>
        <v>77</v>
      </c>
      <c r="M2455" s="87" t="str">
        <f>rdxc_sourceList!K2687</f>
        <v>TN-01</v>
      </c>
      <c r="N2455" s="88" t="str">
        <f>rdxc_sourceList!L2687</f>
        <v>KALININSKY DISTRICT of TYUMEN</v>
      </c>
      <c r="O2455" s="89" t="str">
        <f>rdxc_sourceList!M2687</f>
        <v/>
      </c>
      <c r="P2455" s="90" t="str">
        <f>rdxc_sourceList!N2687</f>
        <v>0</v>
      </c>
      <c r="Q2455" s="90" t="str">
        <f>rdxc_sourceList!O2687</f>
        <v>0</v>
      </c>
      <c r="R2455" s="90" t="str">
        <f>rdxc_sourceList!P2687</f>
        <v>0</v>
      </c>
      <c r="S2455" s="91" t="str">
        <f>rdxc_sourceList!Q2687</f>
        <v/>
      </c>
      <c r="T2455" s="99" t="str">
        <f t="shared" si="82"/>
        <v>2454|77|TN-01|KALININSKY DISTRICT of TYUMEN||0|0|0|</v>
      </c>
    </row>
    <row r="2456" spans="11:20">
      <c r="K2456">
        <v>2455</v>
      </c>
      <c r="L2456" s="68">
        <f t="shared" si="83"/>
        <v>77</v>
      </c>
      <c r="M2456" s="1" t="str">
        <f>rdxc_sourceList!K2688</f>
        <v>TN-02</v>
      </c>
      <c r="N2456" s="2" t="str">
        <f>rdxc_sourceList!L2688</f>
        <v>LENINSKY DISTRICT of TYUMEN</v>
      </c>
      <c r="O2456" s="14" t="str">
        <f>rdxc_sourceList!M2688</f>
        <v/>
      </c>
      <c r="P2456" s="60" t="str">
        <f>rdxc_sourceList!N2688</f>
        <v>0</v>
      </c>
      <c r="Q2456" s="60" t="str">
        <f>rdxc_sourceList!O2688</f>
        <v>0</v>
      </c>
      <c r="R2456" s="60" t="str">
        <f>rdxc_sourceList!P2688</f>
        <v>0</v>
      </c>
      <c r="S2456" t="str">
        <f>rdxc_sourceList!Q2688</f>
        <v/>
      </c>
      <c r="T2456" s="99" t="str">
        <f t="shared" si="82"/>
        <v>2455|77|TN-02|LENINSKY DISTRICT of TYUMEN||0|0|0|</v>
      </c>
    </row>
    <row r="2457" spans="11:20">
      <c r="K2457">
        <v>2456</v>
      </c>
      <c r="L2457" s="68">
        <f t="shared" si="83"/>
        <v>77</v>
      </c>
      <c r="M2457" s="1" t="str">
        <f>rdxc_sourceList!K2689</f>
        <v>TN-03</v>
      </c>
      <c r="N2457" s="2" t="str">
        <f>rdxc_sourceList!L2689</f>
        <v>CENTRALNY DISTRICT of TYUMEN</v>
      </c>
      <c r="O2457" s="14" t="str">
        <f>rdxc_sourceList!M2689</f>
        <v/>
      </c>
      <c r="P2457" s="60" t="str">
        <f>rdxc_sourceList!N2689</f>
        <v>0</v>
      </c>
      <c r="Q2457" s="60" t="str">
        <f>rdxc_sourceList!O2689</f>
        <v>0</v>
      </c>
      <c r="R2457" s="60" t="str">
        <f>rdxc_sourceList!P2689</f>
        <v>0</v>
      </c>
      <c r="S2457" t="str">
        <f>rdxc_sourceList!Q2689</f>
        <v/>
      </c>
      <c r="T2457" s="99" t="str">
        <f t="shared" si="82"/>
        <v>2456|77|TN-03|CENTRALNY DISTRICT of TYUMEN||0|0|0|</v>
      </c>
    </row>
    <row r="2458" spans="11:20">
      <c r="K2458">
        <v>2457</v>
      </c>
      <c r="L2458" s="68">
        <f t="shared" si="83"/>
        <v>77</v>
      </c>
      <c r="M2458" s="1" t="str">
        <f>rdxc_sourceList!K2690</f>
        <v>TN-04</v>
      </c>
      <c r="N2458" s="2" t="str">
        <f>rdxc_sourceList!L2690</f>
        <v>ZAVODOUKOVSKY CITY DISTRICT</v>
      </c>
      <c r="O2458" s="14" t="str">
        <f>rdxc_sourceList!M2690</f>
        <v/>
      </c>
      <c r="P2458" s="60" t="str">
        <f>rdxc_sourceList!N2690</f>
        <v>0</v>
      </c>
      <c r="Q2458" s="60" t="str">
        <f>rdxc_sourceList!O2690</f>
        <v>0</v>
      </c>
      <c r="R2458" s="60" t="str">
        <f>rdxc_sourceList!P2690</f>
        <v>0</v>
      </c>
      <c r="S2458" t="str">
        <f>rdxc_sourceList!Q2690</f>
        <v/>
      </c>
      <c r="T2458" s="99" t="str">
        <f t="shared" si="82"/>
        <v>2457|77|TN-04|ZAVODOUKOVSKY CITY DISTRICT||0|0|0|</v>
      </c>
    </row>
    <row r="2459" spans="11:20">
      <c r="K2459">
        <v>2458</v>
      </c>
      <c r="L2459" s="68">
        <f t="shared" si="83"/>
        <v>77</v>
      </c>
      <c r="M2459" s="1" t="str">
        <f>rdxc_sourceList!K2691</f>
        <v>TN-05</v>
      </c>
      <c r="N2459" s="2" t="str">
        <f>rdxc_sourceList!L2691</f>
        <v>ISHIM</v>
      </c>
      <c r="O2459" s="14" t="str">
        <f>rdxc_sourceList!M2691</f>
        <v/>
      </c>
      <c r="P2459" s="60" t="str">
        <f>rdxc_sourceList!N2691</f>
        <v>0</v>
      </c>
      <c r="Q2459" s="60" t="str">
        <f>rdxc_sourceList!O2691</f>
        <v>0</v>
      </c>
      <c r="R2459" s="60" t="str">
        <f>rdxc_sourceList!P2691</f>
        <v>0</v>
      </c>
      <c r="S2459" t="str">
        <f>rdxc_sourceList!Q2691</f>
        <v/>
      </c>
      <c r="T2459" s="99" t="str">
        <f t="shared" si="82"/>
        <v>2458|77|TN-05|ISHIM||0|0|0|</v>
      </c>
    </row>
    <row r="2460" spans="11:20">
      <c r="K2460">
        <v>2459</v>
      </c>
      <c r="L2460" s="68">
        <f t="shared" si="83"/>
        <v>77</v>
      </c>
      <c r="M2460" s="1" t="str">
        <f>rdxc_sourceList!K2692</f>
        <v>TN-06</v>
      </c>
      <c r="N2460" s="2" t="str">
        <f>rdxc_sourceList!L2692</f>
        <v>TOBOLSK</v>
      </c>
      <c r="O2460" s="14" t="str">
        <f>rdxc_sourceList!M2692</f>
        <v/>
      </c>
      <c r="P2460" s="60" t="str">
        <f>rdxc_sourceList!N2692</f>
        <v>0</v>
      </c>
      <c r="Q2460" s="60" t="str">
        <f>rdxc_sourceList!O2692</f>
        <v>0</v>
      </c>
      <c r="R2460" s="60" t="str">
        <f>rdxc_sourceList!P2692</f>
        <v>0</v>
      </c>
      <c r="S2460" t="str">
        <f>rdxc_sourceList!Q2692</f>
        <v/>
      </c>
      <c r="T2460" s="99" t="str">
        <f t="shared" si="82"/>
        <v>2459|77|TN-06|TOBOLSK||0|0|0|</v>
      </c>
    </row>
    <row r="2461" spans="11:20">
      <c r="K2461">
        <v>2460</v>
      </c>
      <c r="L2461" s="68">
        <f t="shared" si="83"/>
        <v>77</v>
      </c>
      <c r="M2461" s="1" t="str">
        <f>rdxc_sourceList!K2693</f>
        <v>TN-07</v>
      </c>
      <c r="N2461" s="2" t="str">
        <f>rdxc_sourceList!L2693</f>
        <v>YALUTOROVSK</v>
      </c>
      <c r="O2461" s="14" t="str">
        <f>rdxc_sourceList!M2693</f>
        <v/>
      </c>
      <c r="P2461" s="60" t="str">
        <f>rdxc_sourceList!N2693</f>
        <v>0</v>
      </c>
      <c r="Q2461" s="60" t="str">
        <f>rdxc_sourceList!O2693</f>
        <v>0</v>
      </c>
      <c r="R2461" s="60" t="str">
        <f>rdxc_sourceList!P2693</f>
        <v>0</v>
      </c>
      <c r="S2461" t="str">
        <f>rdxc_sourceList!Q2693</f>
        <v/>
      </c>
      <c r="T2461" s="99" t="str">
        <f t="shared" si="82"/>
        <v>2460|77|TN-07|YALUTOROVSK||0|0|0|</v>
      </c>
    </row>
    <row r="2462" spans="11:20">
      <c r="K2462">
        <v>2461</v>
      </c>
      <c r="L2462" s="68">
        <f t="shared" si="83"/>
        <v>77</v>
      </c>
      <c r="M2462" s="1" t="str">
        <f>rdxc_sourceList!K2694</f>
        <v>TN-08</v>
      </c>
      <c r="N2462" s="2" t="str">
        <f>rdxc_sourceList!L2694</f>
        <v>ABATSKY AREA</v>
      </c>
      <c r="O2462" s="14" t="str">
        <f>rdxc_sourceList!M2694</f>
        <v/>
      </c>
      <c r="P2462" s="60" t="str">
        <f>rdxc_sourceList!N2694</f>
        <v>0</v>
      </c>
      <c r="Q2462" s="60" t="str">
        <f>rdxc_sourceList!O2694</f>
        <v>0</v>
      </c>
      <c r="R2462" s="60" t="str">
        <f>rdxc_sourceList!P2694</f>
        <v>0</v>
      </c>
      <c r="S2462" t="str">
        <f>rdxc_sourceList!Q2694</f>
        <v/>
      </c>
      <c r="T2462" s="99" t="str">
        <f t="shared" si="82"/>
        <v>2461|77|TN-08|ABATSKY AREA||0|0|0|</v>
      </c>
    </row>
    <row r="2463" spans="11:20">
      <c r="K2463">
        <v>2462</v>
      </c>
      <c r="L2463" s="68">
        <f t="shared" si="83"/>
        <v>77</v>
      </c>
      <c r="M2463" s="1" t="str">
        <f>rdxc_sourceList!K2695</f>
        <v>TN-09</v>
      </c>
      <c r="N2463" s="2" t="str">
        <f>rdxc_sourceList!L2695</f>
        <v>ARMIZONSKY AREA</v>
      </c>
      <c r="O2463" s="14" t="str">
        <f>rdxc_sourceList!M2695</f>
        <v/>
      </c>
      <c r="P2463" s="60" t="str">
        <f>rdxc_sourceList!N2695</f>
        <v>0</v>
      </c>
      <c r="Q2463" s="60" t="str">
        <f>rdxc_sourceList!O2695</f>
        <v>0</v>
      </c>
      <c r="R2463" s="60" t="str">
        <f>rdxc_sourceList!P2695</f>
        <v>0</v>
      </c>
      <c r="S2463" t="str">
        <f>rdxc_sourceList!Q2695</f>
        <v/>
      </c>
      <c r="T2463" s="99" t="str">
        <f t="shared" si="82"/>
        <v>2462|77|TN-09|ARMIZONSKY AREA||0|0|0|</v>
      </c>
    </row>
    <row r="2464" spans="11:20">
      <c r="K2464">
        <v>2463</v>
      </c>
      <c r="L2464" s="68">
        <f t="shared" si="83"/>
        <v>77</v>
      </c>
      <c r="M2464" s="1" t="str">
        <f>rdxc_sourceList!K2696</f>
        <v>TN-10</v>
      </c>
      <c r="N2464" s="2" t="str">
        <f>rdxc_sourceList!L2696</f>
        <v>AROMASHEVSKY AREA</v>
      </c>
      <c r="O2464" s="14" t="str">
        <f>rdxc_sourceList!M2696</f>
        <v/>
      </c>
      <c r="P2464" s="60" t="str">
        <f>rdxc_sourceList!N2696</f>
        <v>0</v>
      </c>
      <c r="Q2464" s="60" t="str">
        <f>rdxc_sourceList!O2696</f>
        <v>0</v>
      </c>
      <c r="R2464" s="60" t="str">
        <f>rdxc_sourceList!P2696</f>
        <v>0</v>
      </c>
      <c r="S2464" t="str">
        <f>rdxc_sourceList!Q2696</f>
        <v/>
      </c>
      <c r="T2464" s="99" t="str">
        <f t="shared" si="82"/>
        <v>2463|77|TN-10|AROMASHEVSKY AREA||0|0|0|</v>
      </c>
    </row>
    <row r="2465" spans="11:20">
      <c r="K2465">
        <v>2464</v>
      </c>
      <c r="L2465" s="68">
        <f t="shared" si="83"/>
        <v>77</v>
      </c>
      <c r="M2465" s="1" t="str">
        <f>rdxc_sourceList!K2697</f>
        <v>TN-11</v>
      </c>
      <c r="N2465" s="2" t="str">
        <f>rdxc_sourceList!L2697</f>
        <v>BERDYUZHSKY AREA</v>
      </c>
      <c r="O2465" s="14" t="str">
        <f>rdxc_sourceList!M2697</f>
        <v/>
      </c>
      <c r="P2465" s="60" t="str">
        <f>rdxc_sourceList!N2697</f>
        <v>0</v>
      </c>
      <c r="Q2465" s="60" t="str">
        <f>rdxc_sourceList!O2697</f>
        <v>0</v>
      </c>
      <c r="R2465" s="60" t="str">
        <f>rdxc_sourceList!P2697</f>
        <v>0</v>
      </c>
      <c r="S2465" t="str">
        <f>rdxc_sourceList!Q2697</f>
        <v/>
      </c>
      <c r="T2465" s="99" t="str">
        <f t="shared" si="82"/>
        <v>2464|77|TN-11|BERDYUZHSKY AREA||0|0|0|</v>
      </c>
    </row>
    <row r="2466" spans="11:20">
      <c r="K2466">
        <v>2465</v>
      </c>
      <c r="L2466" s="68">
        <f t="shared" si="83"/>
        <v>77</v>
      </c>
      <c r="M2466" s="1" t="str">
        <f>rdxc_sourceList!K2698</f>
        <v>TN-12</v>
      </c>
      <c r="N2466" s="2" t="str">
        <f>rdxc_sourceList!L2698</f>
        <v>VAGAYSKY AREA</v>
      </c>
      <c r="O2466" s="14" t="str">
        <f>rdxc_sourceList!M2698</f>
        <v/>
      </c>
      <c r="P2466" s="60" t="str">
        <f>rdxc_sourceList!N2698</f>
        <v>0</v>
      </c>
      <c r="Q2466" s="60" t="str">
        <f>rdxc_sourceList!O2698</f>
        <v>0</v>
      </c>
      <c r="R2466" s="60" t="str">
        <f>rdxc_sourceList!P2698</f>
        <v>0</v>
      </c>
      <c r="S2466" t="str">
        <f>rdxc_sourceList!Q2698</f>
        <v/>
      </c>
      <c r="T2466" s="99" t="str">
        <f t="shared" si="82"/>
        <v>2465|77|TN-12|VAGAYSKY AREA||0|0|0|</v>
      </c>
    </row>
    <row r="2467" spans="11:20">
      <c r="K2467">
        <v>2466</v>
      </c>
      <c r="L2467" s="68">
        <f t="shared" si="83"/>
        <v>77</v>
      </c>
      <c r="M2467" s="1" t="str">
        <f>rdxc_sourceList!K2699</f>
        <v>TN-13</v>
      </c>
      <c r="N2467" s="2" t="str">
        <f>rdxc_sourceList!L2699</f>
        <v>VIKULOVSKY AREA</v>
      </c>
      <c r="O2467" s="14" t="str">
        <f>rdxc_sourceList!M2699</f>
        <v/>
      </c>
      <c r="P2467" s="60" t="str">
        <f>rdxc_sourceList!N2699</f>
        <v>0</v>
      </c>
      <c r="Q2467" s="60" t="str">
        <f>rdxc_sourceList!O2699</f>
        <v>0</v>
      </c>
      <c r="R2467" s="60" t="str">
        <f>rdxc_sourceList!P2699</f>
        <v>0</v>
      </c>
      <c r="S2467" t="str">
        <f>rdxc_sourceList!Q2699</f>
        <v/>
      </c>
      <c r="T2467" s="99" t="str">
        <f t="shared" si="82"/>
        <v>2466|77|TN-13|VIKULOVSKY AREA||0|0|0|</v>
      </c>
    </row>
    <row r="2468" spans="11:20">
      <c r="K2468">
        <v>2467</v>
      </c>
      <c r="L2468" s="68">
        <f t="shared" si="83"/>
        <v>77</v>
      </c>
      <c r="M2468" s="1" t="str">
        <f>rdxc_sourceList!K2700</f>
        <v>TN-14</v>
      </c>
      <c r="N2468" s="2" t="str">
        <f>rdxc_sourceList!L2700</f>
        <v>GOLYSHMANOVSKY AREA</v>
      </c>
      <c r="O2468" s="14" t="str">
        <f>rdxc_sourceList!M2700</f>
        <v/>
      </c>
      <c r="P2468" s="60" t="str">
        <f>rdxc_sourceList!N2700</f>
        <v>0</v>
      </c>
      <c r="Q2468" s="60" t="str">
        <f>rdxc_sourceList!O2700</f>
        <v>0</v>
      </c>
      <c r="R2468" s="60" t="str">
        <f>rdxc_sourceList!P2700</f>
        <v>0</v>
      </c>
      <c r="S2468" t="str">
        <f>rdxc_sourceList!Q2700</f>
        <v/>
      </c>
      <c r="T2468" s="99" t="str">
        <f t="shared" si="82"/>
        <v>2467|77|TN-14|GOLYSHMANOVSKY AREA||0|0|0|</v>
      </c>
    </row>
    <row r="2469" spans="11:20">
      <c r="K2469">
        <v>2468</v>
      </c>
      <c r="L2469" s="68">
        <f t="shared" si="83"/>
        <v>77</v>
      </c>
      <c r="M2469" s="1" t="str">
        <f>rdxc_sourceList!K2701</f>
        <v>TN-15</v>
      </c>
      <c r="N2469" s="2" t="str">
        <f>rdxc_sourceList!L2701</f>
        <v>deleted</v>
      </c>
      <c r="O2469" s="14" t="str">
        <f>rdxc_sourceList!M2701</f>
        <v/>
      </c>
      <c r="P2469" s="60" t="str">
        <f>rdxc_sourceList!N2701</f>
        <v>1</v>
      </c>
      <c r="Q2469" s="60" t="str">
        <f>rdxc_sourceList!O2701</f>
        <v>0</v>
      </c>
      <c r="R2469" s="60" t="str">
        <f>rdxc_sourceList!P2701</f>
        <v>1</v>
      </c>
      <c r="S2469" t="str">
        <f>rdxc_sourceList!Q2701</f>
        <v>TN-04</v>
      </c>
      <c r="T2469" s="99" t="str">
        <f t="shared" si="82"/>
        <v>2468|77|TN-15|deleted||1|0|1|TN-04</v>
      </c>
    </row>
    <row r="2470" spans="11:20">
      <c r="K2470">
        <v>2469</v>
      </c>
      <c r="L2470" s="68">
        <f t="shared" si="83"/>
        <v>77</v>
      </c>
      <c r="M2470" s="1" t="str">
        <f>rdxc_sourceList!K2702</f>
        <v>TN-16</v>
      </c>
      <c r="N2470" s="2" t="str">
        <f>rdxc_sourceList!L2702</f>
        <v>ISETSKY AREA</v>
      </c>
      <c r="O2470" s="14" t="str">
        <f>rdxc_sourceList!M2702</f>
        <v/>
      </c>
      <c r="P2470" s="60" t="str">
        <f>rdxc_sourceList!N2702</f>
        <v>0</v>
      </c>
      <c r="Q2470" s="60" t="str">
        <f>rdxc_sourceList!O2702</f>
        <v>0</v>
      </c>
      <c r="R2470" s="60" t="str">
        <f>rdxc_sourceList!P2702</f>
        <v>0</v>
      </c>
      <c r="S2470" t="str">
        <f>rdxc_sourceList!Q2702</f>
        <v/>
      </c>
      <c r="T2470" s="99" t="str">
        <f t="shared" si="82"/>
        <v>2469|77|TN-16|ISETSKY AREA||0|0|0|</v>
      </c>
    </row>
    <row r="2471" spans="11:20">
      <c r="K2471">
        <v>2470</v>
      </c>
      <c r="L2471" s="68">
        <f t="shared" si="83"/>
        <v>77</v>
      </c>
      <c r="M2471" s="1" t="str">
        <f>rdxc_sourceList!K2703</f>
        <v>TN-17</v>
      </c>
      <c r="N2471" s="2" t="str">
        <f>rdxc_sourceList!L2703</f>
        <v>ISHIMSKY AREA</v>
      </c>
      <c r="O2471" s="14" t="str">
        <f>rdxc_sourceList!M2703</f>
        <v/>
      </c>
      <c r="P2471" s="60" t="str">
        <f>rdxc_sourceList!N2703</f>
        <v>0</v>
      </c>
      <c r="Q2471" s="60" t="str">
        <f>rdxc_sourceList!O2703</f>
        <v>0</v>
      </c>
      <c r="R2471" s="60" t="str">
        <f>rdxc_sourceList!P2703</f>
        <v>0</v>
      </c>
      <c r="S2471" t="str">
        <f>rdxc_sourceList!Q2703</f>
        <v/>
      </c>
      <c r="T2471" s="99" t="str">
        <f t="shared" si="82"/>
        <v>2470|77|TN-17|ISHIMSKY AREA||0|0|0|</v>
      </c>
    </row>
    <row r="2472" spans="11:20">
      <c r="K2472">
        <v>2471</v>
      </c>
      <c r="L2472" s="68">
        <f t="shared" si="83"/>
        <v>77</v>
      </c>
      <c r="M2472" s="1" t="str">
        <f>rdxc_sourceList!K2704</f>
        <v>TN-18</v>
      </c>
      <c r="N2472" s="2" t="str">
        <f>rdxc_sourceList!L2704</f>
        <v>KAZANSKY AREA</v>
      </c>
      <c r="O2472" s="14" t="str">
        <f>rdxc_sourceList!M2704</f>
        <v/>
      </c>
      <c r="P2472" s="60" t="str">
        <f>rdxc_sourceList!N2704</f>
        <v>0</v>
      </c>
      <c r="Q2472" s="60" t="str">
        <f>rdxc_sourceList!O2704</f>
        <v>0</v>
      </c>
      <c r="R2472" s="60" t="str">
        <f>rdxc_sourceList!P2704</f>
        <v>0</v>
      </c>
      <c r="S2472" t="str">
        <f>rdxc_sourceList!Q2704</f>
        <v/>
      </c>
      <c r="T2472" s="99" t="str">
        <f t="shared" si="82"/>
        <v>2471|77|TN-18|KAZANSKY AREA||0|0|0|</v>
      </c>
    </row>
    <row r="2473" spans="11:20">
      <c r="K2473">
        <v>2472</v>
      </c>
      <c r="L2473" s="68">
        <f t="shared" si="83"/>
        <v>77</v>
      </c>
      <c r="M2473" s="1" t="str">
        <f>rdxc_sourceList!K2705</f>
        <v>TN-19</v>
      </c>
      <c r="N2473" s="2" t="str">
        <f>rdxc_sourceList!L2705</f>
        <v>NIZHNETAVDINSKY AREA</v>
      </c>
      <c r="O2473" s="14" t="str">
        <f>rdxc_sourceList!M2705</f>
        <v/>
      </c>
      <c r="P2473" s="60" t="str">
        <f>rdxc_sourceList!N2705</f>
        <v>0</v>
      </c>
      <c r="Q2473" s="60" t="str">
        <f>rdxc_sourceList!O2705</f>
        <v>0</v>
      </c>
      <c r="R2473" s="60" t="str">
        <f>rdxc_sourceList!P2705</f>
        <v>0</v>
      </c>
      <c r="S2473" t="str">
        <f>rdxc_sourceList!Q2705</f>
        <v/>
      </c>
      <c r="T2473" s="99" t="str">
        <f t="shared" si="82"/>
        <v>2472|77|TN-19|NIZHNETAVDINSKY AREA||0|0|0|</v>
      </c>
    </row>
    <row r="2474" spans="11:20">
      <c r="K2474">
        <v>2473</v>
      </c>
      <c r="L2474" s="68">
        <f t="shared" si="83"/>
        <v>77</v>
      </c>
      <c r="M2474" s="1" t="str">
        <f>rdxc_sourceList!K2706</f>
        <v>TN-20</v>
      </c>
      <c r="N2474" s="2" t="str">
        <f>rdxc_sourceList!L2706</f>
        <v>OMUTINSKY AREA</v>
      </c>
      <c r="O2474" s="14" t="str">
        <f>rdxc_sourceList!M2706</f>
        <v/>
      </c>
      <c r="P2474" s="60" t="str">
        <f>rdxc_sourceList!N2706</f>
        <v>0</v>
      </c>
      <c r="Q2474" s="60" t="str">
        <f>rdxc_sourceList!O2706</f>
        <v>0</v>
      </c>
      <c r="R2474" s="60" t="str">
        <f>rdxc_sourceList!P2706</f>
        <v>0</v>
      </c>
      <c r="S2474" t="str">
        <f>rdxc_sourceList!Q2706</f>
        <v/>
      </c>
      <c r="T2474" s="99" t="str">
        <f t="shared" si="82"/>
        <v>2473|77|TN-20|OMUTINSKY AREA||0|0|0|</v>
      </c>
    </row>
    <row r="2475" spans="11:20">
      <c r="K2475">
        <v>2474</v>
      </c>
      <c r="L2475" s="68">
        <f t="shared" si="83"/>
        <v>77</v>
      </c>
      <c r="M2475" s="1" t="str">
        <f>rdxc_sourceList!K2707</f>
        <v>TN-21</v>
      </c>
      <c r="N2475" s="2" t="str">
        <f>rdxc_sourceList!L2707</f>
        <v>SLADKOVSKY AREA</v>
      </c>
      <c r="O2475" s="14" t="str">
        <f>rdxc_sourceList!M2707</f>
        <v/>
      </c>
      <c r="P2475" s="60" t="str">
        <f>rdxc_sourceList!N2707</f>
        <v>0</v>
      </c>
      <c r="Q2475" s="60" t="str">
        <f>rdxc_sourceList!O2707</f>
        <v>0</v>
      </c>
      <c r="R2475" s="60" t="str">
        <f>rdxc_sourceList!P2707</f>
        <v>0</v>
      </c>
      <c r="S2475" t="str">
        <f>rdxc_sourceList!Q2707</f>
        <v/>
      </c>
      <c r="T2475" s="99" t="str">
        <f t="shared" si="82"/>
        <v>2474|77|TN-21|SLADKOVSKY AREA||0|0|0|</v>
      </c>
    </row>
    <row r="2476" spans="11:20">
      <c r="K2476">
        <v>2475</v>
      </c>
      <c r="L2476" s="68">
        <f t="shared" si="83"/>
        <v>77</v>
      </c>
      <c r="M2476" s="1" t="str">
        <f>rdxc_sourceList!K2708</f>
        <v>TN-22</v>
      </c>
      <c r="N2476" s="2" t="str">
        <f>rdxc_sourceList!L2708</f>
        <v>SOROKINSKY AREA</v>
      </c>
      <c r="O2476" s="14" t="str">
        <f>rdxc_sourceList!M2708</f>
        <v/>
      </c>
      <c r="P2476" s="60" t="str">
        <f>rdxc_sourceList!N2708</f>
        <v>0</v>
      </c>
      <c r="Q2476" s="60" t="str">
        <f>rdxc_sourceList!O2708</f>
        <v>0</v>
      </c>
      <c r="R2476" s="60" t="str">
        <f>rdxc_sourceList!P2708</f>
        <v>0</v>
      </c>
      <c r="S2476" t="str">
        <f>rdxc_sourceList!Q2708</f>
        <v/>
      </c>
      <c r="T2476" s="99" t="str">
        <f t="shared" si="82"/>
        <v>2475|77|TN-22|SOROKINSKY AREA||0|0|0|</v>
      </c>
    </row>
    <row r="2477" spans="11:20">
      <c r="K2477">
        <v>2476</v>
      </c>
      <c r="L2477" s="68">
        <f t="shared" si="83"/>
        <v>77</v>
      </c>
      <c r="M2477" s="1" t="str">
        <f>rdxc_sourceList!K2709</f>
        <v>TN-23</v>
      </c>
      <c r="N2477" s="2" t="str">
        <f>rdxc_sourceList!L2709</f>
        <v>TOBOLSKY AREA</v>
      </c>
      <c r="O2477" s="14" t="str">
        <f>rdxc_sourceList!M2709</f>
        <v/>
      </c>
      <c r="P2477" s="60" t="str">
        <f>rdxc_sourceList!N2709</f>
        <v>0</v>
      </c>
      <c r="Q2477" s="60" t="str">
        <f>rdxc_sourceList!O2709</f>
        <v>0</v>
      </c>
      <c r="R2477" s="60" t="str">
        <f>rdxc_sourceList!P2709</f>
        <v>0</v>
      </c>
      <c r="S2477" t="str">
        <f>rdxc_sourceList!Q2709</f>
        <v/>
      </c>
      <c r="T2477" s="99" t="str">
        <f t="shared" si="82"/>
        <v>2476|77|TN-23|TOBOLSKY AREA||0|0|0|</v>
      </c>
    </row>
    <row r="2478" spans="11:20">
      <c r="K2478">
        <v>2477</v>
      </c>
      <c r="L2478" s="68">
        <f t="shared" si="83"/>
        <v>77</v>
      </c>
      <c r="M2478" s="1" t="str">
        <f>rdxc_sourceList!K2710</f>
        <v>TN-24</v>
      </c>
      <c r="N2478" s="2" t="str">
        <f>rdxc_sourceList!L2710</f>
        <v>TYUMENSKY AREA</v>
      </c>
      <c r="O2478" s="14" t="str">
        <f>rdxc_sourceList!M2710</f>
        <v/>
      </c>
      <c r="P2478" s="60" t="str">
        <f>rdxc_sourceList!N2710</f>
        <v>0</v>
      </c>
      <c r="Q2478" s="60" t="str">
        <f>rdxc_sourceList!O2710</f>
        <v>0</v>
      </c>
      <c r="R2478" s="60" t="str">
        <f>rdxc_sourceList!P2710</f>
        <v>0</v>
      </c>
      <c r="S2478" t="str">
        <f>rdxc_sourceList!Q2710</f>
        <v/>
      </c>
      <c r="T2478" s="99" t="str">
        <f t="shared" si="82"/>
        <v>2477|77|TN-24|TYUMENSKY AREA||0|0|0|</v>
      </c>
    </row>
    <row r="2479" spans="11:20">
      <c r="K2479">
        <v>2478</v>
      </c>
      <c r="L2479" s="68">
        <f t="shared" si="83"/>
        <v>77</v>
      </c>
      <c r="M2479" s="1" t="str">
        <f>rdxc_sourceList!K2711</f>
        <v>TN-25</v>
      </c>
      <c r="N2479" s="2" t="str">
        <f>rdxc_sourceList!L2711</f>
        <v>UVATSKY AREA</v>
      </c>
      <c r="O2479" s="14" t="str">
        <f>rdxc_sourceList!M2711</f>
        <v/>
      </c>
      <c r="P2479" s="60" t="str">
        <f>rdxc_sourceList!N2711</f>
        <v>0</v>
      </c>
      <c r="Q2479" s="60" t="str">
        <f>rdxc_sourceList!O2711</f>
        <v>0</v>
      </c>
      <c r="R2479" s="60" t="str">
        <f>rdxc_sourceList!P2711</f>
        <v>0</v>
      </c>
      <c r="S2479" t="str">
        <f>rdxc_sourceList!Q2711</f>
        <v/>
      </c>
      <c r="T2479" s="99" t="str">
        <f t="shared" si="82"/>
        <v>2478|77|TN-25|UVATSKY AREA||0|0|0|</v>
      </c>
    </row>
    <row r="2480" spans="11:20">
      <c r="K2480">
        <v>2479</v>
      </c>
      <c r="L2480" s="68">
        <f t="shared" si="83"/>
        <v>77</v>
      </c>
      <c r="M2480" s="1" t="str">
        <f>rdxc_sourceList!K2712</f>
        <v>TN-26</v>
      </c>
      <c r="N2480" s="2" t="str">
        <f>rdxc_sourceList!L2712</f>
        <v>UPOROVSKY AREA</v>
      </c>
      <c r="O2480" s="14" t="str">
        <f>rdxc_sourceList!M2712</f>
        <v/>
      </c>
      <c r="P2480" s="60" t="str">
        <f>rdxc_sourceList!N2712</f>
        <v>0</v>
      </c>
      <c r="Q2480" s="60" t="str">
        <f>rdxc_sourceList!O2712</f>
        <v>0</v>
      </c>
      <c r="R2480" s="60" t="str">
        <f>rdxc_sourceList!P2712</f>
        <v>0</v>
      </c>
      <c r="S2480" t="str">
        <f>rdxc_sourceList!Q2712</f>
        <v/>
      </c>
      <c r="T2480" s="99" t="str">
        <f t="shared" si="82"/>
        <v>2479|77|TN-26|UPOROVSKY AREA||0|0|0|</v>
      </c>
    </row>
    <row r="2481" spans="11:20">
      <c r="K2481">
        <v>2480</v>
      </c>
      <c r="L2481" s="68">
        <f t="shared" si="83"/>
        <v>77</v>
      </c>
      <c r="M2481" s="1" t="str">
        <f>rdxc_sourceList!K2713</f>
        <v>TN-27</v>
      </c>
      <c r="N2481" s="2" t="str">
        <f>rdxc_sourceList!L2713</f>
        <v>YURGINSKY AREA</v>
      </c>
      <c r="O2481" s="14" t="str">
        <f>rdxc_sourceList!M2713</f>
        <v/>
      </c>
      <c r="P2481" s="60" t="str">
        <f>rdxc_sourceList!N2713</f>
        <v>0</v>
      </c>
      <c r="Q2481" s="60" t="str">
        <f>rdxc_sourceList!O2713</f>
        <v>0</v>
      </c>
      <c r="R2481" s="60" t="str">
        <f>rdxc_sourceList!P2713</f>
        <v>0</v>
      </c>
      <c r="S2481" t="str">
        <f>rdxc_sourceList!Q2713</f>
        <v/>
      </c>
      <c r="T2481" s="99" t="str">
        <f t="shared" si="82"/>
        <v>2480|77|TN-27|YURGINSKY AREA||0|0|0|</v>
      </c>
    </row>
    <row r="2482" spans="11:20">
      <c r="K2482">
        <v>2481</v>
      </c>
      <c r="L2482" s="68">
        <f t="shared" si="83"/>
        <v>77</v>
      </c>
      <c r="M2482" s="1" t="str">
        <f>rdxc_sourceList!K2714</f>
        <v>TN-28</v>
      </c>
      <c r="N2482" s="2" t="str">
        <f>rdxc_sourceList!L2714</f>
        <v>YALUTOROVSKY AREA</v>
      </c>
      <c r="O2482" s="14" t="str">
        <f>rdxc_sourceList!M2714</f>
        <v/>
      </c>
      <c r="P2482" s="60" t="str">
        <f>rdxc_sourceList!N2714</f>
        <v>0</v>
      </c>
      <c r="Q2482" s="60" t="str">
        <f>rdxc_sourceList!O2714</f>
        <v>0</v>
      </c>
      <c r="R2482" s="60" t="str">
        <f>rdxc_sourceList!P2714</f>
        <v>0</v>
      </c>
      <c r="S2482" t="str">
        <f>rdxc_sourceList!Q2714</f>
        <v/>
      </c>
      <c r="T2482" s="99" t="str">
        <f t="shared" ref="T2482:T2545" si="84">K2482&amp;"|"&amp;L2482&amp;"|"&amp;M2482&amp;"|"&amp;N2482&amp;"|"&amp;IF(O2482 &lt;&gt; "",TEXT(O2482,"yyyy-mm-dd"),"")&amp;"|"&amp;P2482&amp;"|"&amp;Q2482&amp;"|"&amp;R2482&amp;"|"&amp;S2482</f>
        <v>2481|77|TN-28|YALUTOROVSKY AREA||0|0|0|</v>
      </c>
    </row>
    <row r="2483" spans="11:20">
      <c r="K2483">
        <v>2482</v>
      </c>
      <c r="L2483" s="68">
        <f t="shared" si="83"/>
        <v>77</v>
      </c>
      <c r="M2483" s="1" t="str">
        <f>rdxc_sourceList!K2715</f>
        <v>TN-29</v>
      </c>
      <c r="N2483" s="2" t="str">
        <f>rdxc_sourceList!L2715</f>
        <v>YARKOVSKY AREA</v>
      </c>
      <c r="O2483" s="14" t="str">
        <f>rdxc_sourceList!M2715</f>
        <v/>
      </c>
      <c r="P2483" s="60" t="str">
        <f>rdxc_sourceList!N2715</f>
        <v>0</v>
      </c>
      <c r="Q2483" s="60" t="str">
        <f>rdxc_sourceList!O2715</f>
        <v>0</v>
      </c>
      <c r="R2483" s="60" t="str">
        <f>rdxc_sourceList!P2715</f>
        <v>0</v>
      </c>
      <c r="S2483" t="str">
        <f>rdxc_sourceList!Q2715</f>
        <v/>
      </c>
      <c r="T2483" s="99" t="str">
        <f t="shared" si="84"/>
        <v>2482|77|TN-29|YARKOVSKY AREA||0|0|0|</v>
      </c>
    </row>
    <row r="2484" spans="11:20">
      <c r="K2484">
        <v>2483</v>
      </c>
      <c r="L2484" s="68">
        <f t="shared" si="83"/>
        <v>77</v>
      </c>
      <c r="M2484" s="1" t="str">
        <f>rdxc_sourceList!K2716</f>
        <v>TN-30</v>
      </c>
      <c r="N2484" s="2" t="str">
        <f>rdxc_sourceList!L2716</f>
        <v>EAST DISTRICT of TYUMEN</v>
      </c>
      <c r="O2484" s="14" t="str">
        <f>rdxc_sourceList!M2716</f>
        <v/>
      </c>
      <c r="P2484" s="60" t="str">
        <f>rdxc_sourceList!N2716</f>
        <v>0</v>
      </c>
      <c r="Q2484" s="60" t="str">
        <f>rdxc_sourceList!O2716</f>
        <v>0</v>
      </c>
      <c r="R2484" s="60" t="str">
        <f>rdxc_sourceList!P2716</f>
        <v>0</v>
      </c>
      <c r="S2484" t="str">
        <f>rdxc_sourceList!Q2716</f>
        <v/>
      </c>
      <c r="T2484" s="99" t="str">
        <f t="shared" si="84"/>
        <v>2483|77|TN-30|EAST DISTRICT of TYUMEN||0|0|0|</v>
      </c>
    </row>
    <row r="2485" spans="11:20">
      <c r="K2485">
        <v>2484</v>
      </c>
      <c r="L2485" s="68">
        <f t="shared" si="83"/>
        <v>78</v>
      </c>
      <c r="M2485" s="1" t="str">
        <f>rdxc_sourceList!K2720</f>
        <v>TO-01</v>
      </c>
      <c r="N2485" s="2" t="str">
        <f>rdxc_sourceList!L2720</f>
        <v>KIROVSKY DISTRICT of TOMSK</v>
      </c>
      <c r="O2485" s="14" t="str">
        <f>rdxc_sourceList!M2720</f>
        <v/>
      </c>
      <c r="P2485" s="60" t="str">
        <f>rdxc_sourceList!N2720</f>
        <v>0</v>
      </c>
      <c r="Q2485" s="60" t="str">
        <f>rdxc_sourceList!O2720</f>
        <v>0</v>
      </c>
      <c r="R2485" s="60" t="str">
        <f>rdxc_sourceList!P2720</f>
        <v>0</v>
      </c>
      <c r="S2485" t="str">
        <f>rdxc_sourceList!Q2720</f>
        <v/>
      </c>
      <c r="T2485" s="99" t="str">
        <f t="shared" si="84"/>
        <v>2484|78|TO-01|KIROVSKY DISTRICT of TOMSK||0|0|0|</v>
      </c>
    </row>
    <row r="2486" spans="11:20">
      <c r="K2486">
        <v>2485</v>
      </c>
      <c r="L2486" s="68">
        <f t="shared" si="83"/>
        <v>78</v>
      </c>
      <c r="M2486" s="1" t="str">
        <f>rdxc_sourceList!K2721</f>
        <v>TO-02</v>
      </c>
      <c r="N2486" s="2" t="str">
        <f>rdxc_sourceList!L2721</f>
        <v>LENINSKY DISTRICT of TOMSK</v>
      </c>
      <c r="O2486" s="14" t="str">
        <f>rdxc_sourceList!M2721</f>
        <v/>
      </c>
      <c r="P2486" s="60" t="str">
        <f>rdxc_sourceList!N2721</f>
        <v>0</v>
      </c>
      <c r="Q2486" s="60" t="str">
        <f>rdxc_sourceList!O2721</f>
        <v>0</v>
      </c>
      <c r="R2486" s="60" t="str">
        <f>rdxc_sourceList!P2721</f>
        <v>0</v>
      </c>
      <c r="S2486" t="str">
        <f>rdxc_sourceList!Q2721</f>
        <v/>
      </c>
      <c r="T2486" s="99" t="str">
        <f t="shared" si="84"/>
        <v>2485|78|TO-02|LENINSKY DISTRICT of TOMSK||0|0|0|</v>
      </c>
    </row>
    <row r="2487" spans="11:20">
      <c r="K2487">
        <v>2486</v>
      </c>
      <c r="L2487" s="68">
        <f t="shared" si="83"/>
        <v>78</v>
      </c>
      <c r="M2487" s="1" t="str">
        <f>rdxc_sourceList!K2722</f>
        <v>TO-03</v>
      </c>
      <c r="N2487" s="2" t="str">
        <f>rdxc_sourceList!L2722</f>
        <v>OKTYABRSKY DISTRICT of TOMSK</v>
      </c>
      <c r="O2487" s="14" t="str">
        <f>rdxc_sourceList!M2722</f>
        <v/>
      </c>
      <c r="P2487" s="60" t="str">
        <f>rdxc_sourceList!N2722</f>
        <v>0</v>
      </c>
      <c r="Q2487" s="60" t="str">
        <f>rdxc_sourceList!O2722</f>
        <v>0</v>
      </c>
      <c r="R2487" s="60" t="str">
        <f>rdxc_sourceList!P2722</f>
        <v>0</v>
      </c>
      <c r="S2487" t="str">
        <f>rdxc_sourceList!Q2722</f>
        <v/>
      </c>
      <c r="T2487" s="99" t="str">
        <f t="shared" si="84"/>
        <v>2486|78|TO-03|OKTYABRSKY DISTRICT of TOMSK||0|0|0|</v>
      </c>
    </row>
    <row r="2488" spans="11:20">
      <c r="K2488">
        <v>2487</v>
      </c>
      <c r="L2488" s="68">
        <f t="shared" si="83"/>
        <v>78</v>
      </c>
      <c r="M2488" s="1" t="str">
        <f>rdxc_sourceList!K2723</f>
        <v>TO-04</v>
      </c>
      <c r="N2488" s="2" t="str">
        <f>rdxc_sourceList!L2723</f>
        <v>SOVETSKY DISTRICT of TOMSK</v>
      </c>
      <c r="O2488" s="14" t="str">
        <f>rdxc_sourceList!M2723</f>
        <v/>
      </c>
      <c r="P2488" s="60" t="str">
        <f>rdxc_sourceList!N2723</f>
        <v>0</v>
      </c>
      <c r="Q2488" s="60" t="str">
        <f>rdxc_sourceList!O2723</f>
        <v>0</v>
      </c>
      <c r="R2488" s="60" t="str">
        <f>rdxc_sourceList!P2723</f>
        <v>0</v>
      </c>
      <c r="S2488" t="str">
        <f>rdxc_sourceList!Q2723</f>
        <v/>
      </c>
      <c r="T2488" s="99" t="str">
        <f t="shared" si="84"/>
        <v>2487|78|TO-04|SOVETSKY DISTRICT of TOMSK||0|0|0|</v>
      </c>
    </row>
    <row r="2489" spans="11:20">
      <c r="K2489">
        <v>2488</v>
      </c>
      <c r="L2489" s="68">
        <f t="shared" si="83"/>
        <v>78</v>
      </c>
      <c r="M2489" s="1" t="str">
        <f>rdxc_sourceList!K2724</f>
        <v>TO-05</v>
      </c>
      <c r="N2489" s="2" t="str">
        <f>rdxc_sourceList!L2724</f>
        <v>deleted</v>
      </c>
      <c r="O2489" s="14" t="str">
        <f>rdxc_sourceList!M2724</f>
        <v/>
      </c>
      <c r="P2489" s="60" t="str">
        <f>rdxc_sourceList!N2724</f>
        <v>1</v>
      </c>
      <c r="Q2489" s="60" t="str">
        <f>rdxc_sourceList!O2724</f>
        <v>0</v>
      </c>
      <c r="R2489" s="60" t="str">
        <f>rdxc_sourceList!P2724</f>
        <v>1</v>
      </c>
      <c r="S2489" t="str">
        <f>rdxc_sourceList!Q2724</f>
        <v>TO-11</v>
      </c>
      <c r="T2489" s="99" t="str">
        <f t="shared" si="84"/>
        <v>2488|78|TO-05|deleted||1|0|1|TO-11</v>
      </c>
    </row>
    <row r="2490" spans="11:20">
      <c r="K2490">
        <v>2489</v>
      </c>
      <c r="L2490" s="68">
        <f t="shared" si="83"/>
        <v>78</v>
      </c>
      <c r="M2490" s="1" t="str">
        <f>rdxc_sourceList!K2725</f>
        <v>TO-06</v>
      </c>
      <c r="N2490" s="2" t="str">
        <f>rdxc_sourceList!L2725</f>
        <v>deleted</v>
      </c>
      <c r="O2490" s="14" t="str">
        <f>rdxc_sourceList!M2725</f>
        <v/>
      </c>
      <c r="P2490" s="60" t="str">
        <f>rdxc_sourceList!N2725</f>
        <v>1</v>
      </c>
      <c r="Q2490" s="60" t="str">
        <f>rdxc_sourceList!O2725</f>
        <v>0</v>
      </c>
      <c r="R2490" s="60" t="str">
        <f>rdxc_sourceList!P2725</f>
        <v>1</v>
      </c>
      <c r="S2490" t="str">
        <f>rdxc_sourceList!Q2725</f>
        <v>TO-17</v>
      </c>
      <c r="T2490" s="99" t="str">
        <f t="shared" si="84"/>
        <v>2489|78|TO-06|deleted||1|0|1|TO-17</v>
      </c>
    </row>
    <row r="2491" spans="11:20">
      <c r="K2491">
        <v>2490</v>
      </c>
      <c r="L2491" s="68">
        <f t="shared" si="83"/>
        <v>78</v>
      </c>
      <c r="M2491" s="1" t="str">
        <f>rdxc_sourceList!K2726</f>
        <v>TO-07</v>
      </c>
      <c r="N2491" s="2" t="str">
        <f>rdxc_sourceList!L2726</f>
        <v>KEDROVY</v>
      </c>
      <c r="O2491" s="14" t="str">
        <f>rdxc_sourceList!M2726</f>
        <v/>
      </c>
      <c r="P2491" s="60" t="str">
        <f>rdxc_sourceList!N2726</f>
        <v>0</v>
      </c>
      <c r="Q2491" s="60" t="str">
        <f>rdxc_sourceList!O2726</f>
        <v>0</v>
      </c>
      <c r="R2491" s="60" t="str">
        <f>rdxc_sourceList!P2726</f>
        <v>0</v>
      </c>
      <c r="S2491" t="str">
        <f>rdxc_sourceList!Q2726</f>
        <v/>
      </c>
      <c r="T2491" s="99" t="str">
        <f t="shared" si="84"/>
        <v>2490|78|TO-07|KEDROVY||0|0|0|</v>
      </c>
    </row>
    <row r="2492" spans="11:20">
      <c r="K2492">
        <v>2491</v>
      </c>
      <c r="L2492" s="68">
        <f t="shared" si="83"/>
        <v>78</v>
      </c>
      <c r="M2492" s="1" t="str">
        <f>rdxc_sourceList!K2727</f>
        <v>TO-08</v>
      </c>
      <c r="N2492" s="2" t="str">
        <f>rdxc_sourceList!L2727</f>
        <v>STREZHEVOJ</v>
      </c>
      <c r="O2492" s="14" t="str">
        <f>rdxc_sourceList!M2727</f>
        <v/>
      </c>
      <c r="P2492" s="60" t="str">
        <f>rdxc_sourceList!N2727</f>
        <v>0</v>
      </c>
      <c r="Q2492" s="60" t="str">
        <f>rdxc_sourceList!O2727</f>
        <v>0</v>
      </c>
      <c r="R2492" s="60" t="str">
        <f>rdxc_sourceList!P2727</f>
        <v>0</v>
      </c>
      <c r="S2492" t="str">
        <f>rdxc_sourceList!Q2727</f>
        <v/>
      </c>
      <c r="T2492" s="99" t="str">
        <f t="shared" si="84"/>
        <v>2491|78|TO-08|STREZHEVOJ||0|0|0|</v>
      </c>
    </row>
    <row r="2493" spans="11:20">
      <c r="K2493">
        <v>2492</v>
      </c>
      <c r="L2493" s="68">
        <f t="shared" si="83"/>
        <v>78</v>
      </c>
      <c r="M2493" s="1" t="str">
        <f>rdxc_sourceList!K2728</f>
        <v>TO-09</v>
      </c>
      <c r="N2493" s="2" t="str">
        <f>rdxc_sourceList!L2728</f>
        <v>ZATO SEVERSK</v>
      </c>
      <c r="O2493" s="14" t="str">
        <f>rdxc_sourceList!M2728</f>
        <v/>
      </c>
      <c r="P2493" s="60" t="str">
        <f>rdxc_sourceList!N2728</f>
        <v>0</v>
      </c>
      <c r="Q2493" s="60" t="str">
        <f>rdxc_sourceList!O2728</f>
        <v>0</v>
      </c>
      <c r="R2493" s="60" t="str">
        <f>rdxc_sourceList!P2728</f>
        <v>0</v>
      </c>
      <c r="S2493" t="str">
        <f>rdxc_sourceList!Q2728</f>
        <v/>
      </c>
      <c r="T2493" s="99" t="str">
        <f t="shared" si="84"/>
        <v>2492|78|TO-09|ZATO SEVERSK||0|0|0|</v>
      </c>
    </row>
    <row r="2494" spans="11:20">
      <c r="K2494">
        <v>2493</v>
      </c>
      <c r="L2494" s="68">
        <f t="shared" si="83"/>
        <v>78</v>
      </c>
      <c r="M2494" s="1" t="str">
        <f>rdxc_sourceList!K2729</f>
        <v>TO-10</v>
      </c>
      <c r="N2494" s="2" t="str">
        <f>rdxc_sourceList!L2729</f>
        <v>ALEKSANDROVSKY AREA</v>
      </c>
      <c r="O2494" s="14" t="str">
        <f>rdxc_sourceList!M2729</f>
        <v/>
      </c>
      <c r="P2494" s="60" t="str">
        <f>rdxc_sourceList!N2729</f>
        <v>0</v>
      </c>
      <c r="Q2494" s="60" t="str">
        <f>rdxc_sourceList!O2729</f>
        <v>0</v>
      </c>
      <c r="R2494" s="60" t="str">
        <f>rdxc_sourceList!P2729</f>
        <v>0</v>
      </c>
      <c r="S2494" t="str">
        <f>rdxc_sourceList!Q2729</f>
        <v/>
      </c>
      <c r="T2494" s="99" t="str">
        <f t="shared" si="84"/>
        <v>2493|78|TO-10|ALEKSANDROVSKY AREA||0|0|0|</v>
      </c>
    </row>
    <row r="2495" spans="11:20">
      <c r="K2495">
        <v>2494</v>
      </c>
      <c r="L2495" s="68">
        <f t="shared" si="83"/>
        <v>78</v>
      </c>
      <c r="M2495" s="1" t="str">
        <f>rdxc_sourceList!K2730</f>
        <v>TO-11</v>
      </c>
      <c r="N2495" s="2" t="str">
        <f>rdxc_sourceList!L2730</f>
        <v>ASINOVSKY AREA / incl. ASINO/</v>
      </c>
      <c r="O2495" s="14" t="str">
        <f>rdxc_sourceList!M2730</f>
        <v/>
      </c>
      <c r="P2495" s="60" t="str">
        <f>rdxc_sourceList!N2730</f>
        <v>0</v>
      </c>
      <c r="Q2495" s="60" t="str">
        <f>rdxc_sourceList!O2730</f>
        <v>0</v>
      </c>
      <c r="R2495" s="60" t="str">
        <f>rdxc_sourceList!P2730</f>
        <v>0</v>
      </c>
      <c r="S2495" t="str">
        <f>rdxc_sourceList!Q2730</f>
        <v/>
      </c>
      <c r="T2495" s="99" t="str">
        <f t="shared" si="84"/>
        <v>2494|78|TO-11|ASINOVSKY AREA / incl. ASINO/||0|0|0|</v>
      </c>
    </row>
    <row r="2496" spans="11:20">
      <c r="K2496">
        <v>2495</v>
      </c>
      <c r="L2496" s="68">
        <f t="shared" ref="L2496:L2553" si="85">VLOOKUP(LEFT(M2496,2),$B$2:$C$92,2,0)</f>
        <v>78</v>
      </c>
      <c r="M2496" s="1" t="str">
        <f>rdxc_sourceList!K2731</f>
        <v>TO-12</v>
      </c>
      <c r="N2496" s="2" t="str">
        <f>rdxc_sourceList!L2731</f>
        <v>BAKCHARSKY AREA</v>
      </c>
      <c r="O2496" s="14" t="str">
        <f>rdxc_sourceList!M2731</f>
        <v/>
      </c>
      <c r="P2496" s="60" t="str">
        <f>rdxc_sourceList!N2731</f>
        <v>0</v>
      </c>
      <c r="Q2496" s="60" t="str">
        <f>rdxc_sourceList!O2731</f>
        <v>0</v>
      </c>
      <c r="R2496" s="60" t="str">
        <f>rdxc_sourceList!P2731</f>
        <v>0</v>
      </c>
      <c r="S2496" t="str">
        <f>rdxc_sourceList!Q2731</f>
        <v/>
      </c>
      <c r="T2496" s="99" t="str">
        <f t="shared" si="84"/>
        <v>2495|78|TO-12|BAKCHARSKY AREA||0|0|0|</v>
      </c>
    </row>
    <row r="2497" spans="11:20">
      <c r="K2497">
        <v>2496</v>
      </c>
      <c r="L2497" s="68">
        <f t="shared" si="85"/>
        <v>78</v>
      </c>
      <c r="M2497" s="1" t="str">
        <f>rdxc_sourceList!K2732</f>
        <v>TO-13</v>
      </c>
      <c r="N2497" s="2" t="str">
        <f>rdxc_sourceList!L2732</f>
        <v>VERKHNEKETSKY AREA</v>
      </c>
      <c r="O2497" s="14" t="str">
        <f>rdxc_sourceList!M2732</f>
        <v/>
      </c>
      <c r="P2497" s="60" t="str">
        <f>rdxc_sourceList!N2732</f>
        <v>0</v>
      </c>
      <c r="Q2497" s="60" t="str">
        <f>rdxc_sourceList!O2732</f>
        <v>0</v>
      </c>
      <c r="R2497" s="60" t="str">
        <f>rdxc_sourceList!P2732</f>
        <v>0</v>
      </c>
      <c r="S2497" t="str">
        <f>rdxc_sourceList!Q2732</f>
        <v/>
      </c>
      <c r="T2497" s="99" t="str">
        <f t="shared" si="84"/>
        <v>2496|78|TO-13|VERKHNEKETSKY AREA||0|0|0|</v>
      </c>
    </row>
    <row r="2498" spans="11:20">
      <c r="K2498">
        <v>2497</v>
      </c>
      <c r="L2498" s="68">
        <f t="shared" si="85"/>
        <v>78</v>
      </c>
      <c r="M2498" s="1" t="str">
        <f>rdxc_sourceList!K2733</f>
        <v>TO-14</v>
      </c>
      <c r="N2498" s="2" t="str">
        <f>rdxc_sourceList!L2733</f>
        <v>ZYRJANSKY AREA</v>
      </c>
      <c r="O2498" s="14" t="str">
        <f>rdxc_sourceList!M2733</f>
        <v/>
      </c>
      <c r="P2498" s="60" t="str">
        <f>rdxc_sourceList!N2733</f>
        <v>0</v>
      </c>
      <c r="Q2498" s="60" t="str">
        <f>rdxc_sourceList!O2733</f>
        <v>0</v>
      </c>
      <c r="R2498" s="60" t="str">
        <f>rdxc_sourceList!P2733</f>
        <v>0</v>
      </c>
      <c r="S2498" t="str">
        <f>rdxc_sourceList!Q2733</f>
        <v/>
      </c>
      <c r="T2498" s="99" t="str">
        <f t="shared" si="84"/>
        <v>2497|78|TO-14|ZYRJANSKY AREA||0|0|0|</v>
      </c>
    </row>
    <row r="2499" spans="11:20">
      <c r="K2499">
        <v>2498</v>
      </c>
      <c r="L2499" s="68">
        <f t="shared" si="85"/>
        <v>78</v>
      </c>
      <c r="M2499" s="1" t="str">
        <f>rdxc_sourceList!K2734</f>
        <v>TO-15</v>
      </c>
      <c r="N2499" s="2" t="str">
        <f>rdxc_sourceList!L2734</f>
        <v>KARGASOKSKY AREA</v>
      </c>
      <c r="O2499" s="14" t="str">
        <f>rdxc_sourceList!M2734</f>
        <v/>
      </c>
      <c r="P2499" s="60" t="str">
        <f>rdxc_sourceList!N2734</f>
        <v>0</v>
      </c>
      <c r="Q2499" s="60" t="str">
        <f>rdxc_sourceList!O2734</f>
        <v>0</v>
      </c>
      <c r="R2499" s="60" t="str">
        <f>rdxc_sourceList!P2734</f>
        <v>0</v>
      </c>
      <c r="S2499" t="str">
        <f>rdxc_sourceList!Q2734</f>
        <v/>
      </c>
      <c r="T2499" s="99" t="str">
        <f t="shared" si="84"/>
        <v>2498|78|TO-15|KARGASOKSKY AREA||0|0|0|</v>
      </c>
    </row>
    <row r="2500" spans="11:20">
      <c r="K2500">
        <v>2499</v>
      </c>
      <c r="L2500" s="68">
        <f t="shared" si="85"/>
        <v>78</v>
      </c>
      <c r="M2500" s="1" t="str">
        <f>rdxc_sourceList!K2735</f>
        <v>TO-16</v>
      </c>
      <c r="N2500" s="2" t="str">
        <f>rdxc_sourceList!L2735</f>
        <v>KOZHEVNIKOVSKY AREA</v>
      </c>
      <c r="O2500" s="14" t="str">
        <f>rdxc_sourceList!M2735</f>
        <v/>
      </c>
      <c r="P2500" s="60" t="str">
        <f>rdxc_sourceList!N2735</f>
        <v>0</v>
      </c>
      <c r="Q2500" s="60" t="str">
        <f>rdxc_sourceList!O2735</f>
        <v>0</v>
      </c>
      <c r="R2500" s="60" t="str">
        <f>rdxc_sourceList!P2735</f>
        <v>0</v>
      </c>
      <c r="S2500" t="str">
        <f>rdxc_sourceList!Q2735</f>
        <v/>
      </c>
      <c r="T2500" s="99" t="str">
        <f t="shared" si="84"/>
        <v>2499|78|TO-16|KOZHEVNIKOVSKY AREA||0|0|0|</v>
      </c>
    </row>
    <row r="2501" spans="11:20">
      <c r="K2501">
        <v>2500</v>
      </c>
      <c r="L2501" s="68">
        <f t="shared" si="85"/>
        <v>78</v>
      </c>
      <c r="M2501" s="1" t="str">
        <f>rdxc_sourceList!K2736</f>
        <v>TO-17</v>
      </c>
      <c r="N2501" s="2" t="str">
        <f>rdxc_sourceList!L2736</f>
        <v>KOLPASHEVSKY AREA / incl. KOLPAShEVO/</v>
      </c>
      <c r="O2501" s="14" t="str">
        <f>rdxc_sourceList!M2736</f>
        <v/>
      </c>
      <c r="P2501" s="60" t="str">
        <f>rdxc_sourceList!N2736</f>
        <v>0</v>
      </c>
      <c r="Q2501" s="60" t="str">
        <f>rdxc_sourceList!O2736</f>
        <v>0</v>
      </c>
      <c r="R2501" s="60" t="str">
        <f>rdxc_sourceList!P2736</f>
        <v>0</v>
      </c>
      <c r="S2501" t="str">
        <f>rdxc_sourceList!Q2736</f>
        <v/>
      </c>
      <c r="T2501" s="99" t="str">
        <f t="shared" si="84"/>
        <v>2500|78|TO-17|KOLPASHEVSKY AREA / incl. KOLPAShEVO/||0|0|0|</v>
      </c>
    </row>
    <row r="2502" spans="11:20">
      <c r="K2502">
        <v>2501</v>
      </c>
      <c r="L2502" s="68">
        <f t="shared" si="85"/>
        <v>78</v>
      </c>
      <c r="M2502" s="1" t="str">
        <f>rdxc_sourceList!K2737</f>
        <v>TO-18</v>
      </c>
      <c r="N2502" s="2" t="str">
        <f>rdxc_sourceList!L2737</f>
        <v>KRIVOSHEINSKY AREA</v>
      </c>
      <c r="O2502" s="14" t="str">
        <f>rdxc_sourceList!M2737</f>
        <v/>
      </c>
      <c r="P2502" s="60" t="str">
        <f>rdxc_sourceList!N2737</f>
        <v>0</v>
      </c>
      <c r="Q2502" s="60" t="str">
        <f>rdxc_sourceList!O2737</f>
        <v>0</v>
      </c>
      <c r="R2502" s="60" t="str">
        <f>rdxc_sourceList!P2737</f>
        <v>0</v>
      </c>
      <c r="S2502" t="str">
        <f>rdxc_sourceList!Q2737</f>
        <v/>
      </c>
      <c r="T2502" s="99" t="str">
        <f t="shared" si="84"/>
        <v>2501|78|TO-18|KRIVOSHEINSKY AREA||0|0|0|</v>
      </c>
    </row>
    <row r="2503" spans="11:20">
      <c r="K2503">
        <v>2502</v>
      </c>
      <c r="L2503" s="68">
        <f t="shared" si="85"/>
        <v>78</v>
      </c>
      <c r="M2503" s="1" t="str">
        <f>rdxc_sourceList!K2738</f>
        <v>TO-19</v>
      </c>
      <c r="N2503" s="2" t="str">
        <f>rdxc_sourceList!L2738</f>
        <v>MOLCHANOVSKY AREA</v>
      </c>
      <c r="O2503" s="14" t="str">
        <f>rdxc_sourceList!M2738</f>
        <v/>
      </c>
      <c r="P2503" s="60" t="str">
        <f>rdxc_sourceList!N2738</f>
        <v>0</v>
      </c>
      <c r="Q2503" s="60" t="str">
        <f>rdxc_sourceList!O2738</f>
        <v>0</v>
      </c>
      <c r="R2503" s="60" t="str">
        <f>rdxc_sourceList!P2738</f>
        <v>0</v>
      </c>
      <c r="S2503" t="str">
        <f>rdxc_sourceList!Q2738</f>
        <v/>
      </c>
      <c r="T2503" s="99" t="str">
        <f t="shared" si="84"/>
        <v>2502|78|TO-19|MOLCHANOVSKY AREA||0|0|0|</v>
      </c>
    </row>
    <row r="2504" spans="11:20">
      <c r="K2504">
        <v>2503</v>
      </c>
      <c r="L2504" s="68">
        <f t="shared" si="85"/>
        <v>78</v>
      </c>
      <c r="M2504" s="1" t="str">
        <f>rdxc_sourceList!K2739</f>
        <v>TO-20</v>
      </c>
      <c r="N2504" s="2" t="str">
        <f>rdxc_sourceList!L2739</f>
        <v>PARABELSKY AREA</v>
      </c>
      <c r="O2504" s="14" t="str">
        <f>rdxc_sourceList!M2739</f>
        <v/>
      </c>
      <c r="P2504" s="60" t="str">
        <f>rdxc_sourceList!N2739</f>
        <v>0</v>
      </c>
      <c r="Q2504" s="60" t="str">
        <f>rdxc_sourceList!O2739</f>
        <v>0</v>
      </c>
      <c r="R2504" s="60" t="str">
        <f>rdxc_sourceList!P2739</f>
        <v>0</v>
      </c>
      <c r="S2504" t="str">
        <f>rdxc_sourceList!Q2739</f>
        <v/>
      </c>
      <c r="T2504" s="99" t="str">
        <f t="shared" si="84"/>
        <v>2503|78|TO-20|PARABELSKY AREA||0|0|0|</v>
      </c>
    </row>
    <row r="2505" spans="11:20">
      <c r="K2505">
        <v>2504</v>
      </c>
      <c r="L2505" s="68">
        <f t="shared" si="85"/>
        <v>78</v>
      </c>
      <c r="M2505" s="1" t="str">
        <f>rdxc_sourceList!K2740</f>
        <v>TO-21</v>
      </c>
      <c r="N2505" s="2" t="str">
        <f>rdxc_sourceList!L2740</f>
        <v>PERVOMAJSKY AREA</v>
      </c>
      <c r="O2505" s="14" t="str">
        <f>rdxc_sourceList!M2740</f>
        <v/>
      </c>
      <c r="P2505" s="60" t="str">
        <f>rdxc_sourceList!N2740</f>
        <v>0</v>
      </c>
      <c r="Q2505" s="60" t="str">
        <f>rdxc_sourceList!O2740</f>
        <v>0</v>
      </c>
      <c r="R2505" s="60" t="str">
        <f>rdxc_sourceList!P2740</f>
        <v>0</v>
      </c>
      <c r="S2505" t="str">
        <f>rdxc_sourceList!Q2740</f>
        <v/>
      </c>
      <c r="T2505" s="99" t="str">
        <f t="shared" si="84"/>
        <v>2504|78|TO-21|PERVOMAJSKY AREA||0|0|0|</v>
      </c>
    </row>
    <row r="2506" spans="11:20">
      <c r="K2506">
        <v>2505</v>
      </c>
      <c r="L2506" s="68">
        <f t="shared" si="85"/>
        <v>78</v>
      </c>
      <c r="M2506" s="1" t="str">
        <f>rdxc_sourceList!K2741</f>
        <v>TO-22</v>
      </c>
      <c r="N2506" s="2" t="str">
        <f>rdxc_sourceList!L2741</f>
        <v>TEGULDETSKY AREA</v>
      </c>
      <c r="O2506" s="14" t="str">
        <f>rdxc_sourceList!M2741</f>
        <v/>
      </c>
      <c r="P2506" s="60" t="str">
        <f>rdxc_sourceList!N2741</f>
        <v>0</v>
      </c>
      <c r="Q2506" s="60" t="str">
        <f>rdxc_sourceList!O2741</f>
        <v>0</v>
      </c>
      <c r="R2506" s="60" t="str">
        <f>rdxc_sourceList!P2741</f>
        <v>0</v>
      </c>
      <c r="S2506" t="str">
        <f>rdxc_sourceList!Q2741</f>
        <v/>
      </c>
      <c r="T2506" s="99" t="str">
        <f t="shared" si="84"/>
        <v>2505|78|TO-22|TEGULDETSKY AREA||0|0|0|</v>
      </c>
    </row>
    <row r="2507" spans="11:20">
      <c r="K2507">
        <v>2506</v>
      </c>
      <c r="L2507" s="68">
        <f t="shared" si="85"/>
        <v>78</v>
      </c>
      <c r="M2507" s="1" t="str">
        <f>rdxc_sourceList!K2742</f>
        <v>TO-23</v>
      </c>
      <c r="N2507" s="2" t="str">
        <f>rdxc_sourceList!L2742</f>
        <v>TOMSKY AREA</v>
      </c>
      <c r="O2507" s="14" t="str">
        <f>rdxc_sourceList!M2742</f>
        <v/>
      </c>
      <c r="P2507" s="60" t="str">
        <f>rdxc_sourceList!N2742</f>
        <v>0</v>
      </c>
      <c r="Q2507" s="60" t="str">
        <f>rdxc_sourceList!O2742</f>
        <v>0</v>
      </c>
      <c r="R2507" s="60" t="str">
        <f>rdxc_sourceList!P2742</f>
        <v>0</v>
      </c>
      <c r="S2507" t="str">
        <f>rdxc_sourceList!Q2742</f>
        <v/>
      </c>
      <c r="T2507" s="99" t="str">
        <f t="shared" si="84"/>
        <v>2506|78|TO-23|TOMSKY AREA||0|0|0|</v>
      </c>
    </row>
    <row r="2508" spans="11:20">
      <c r="K2508">
        <v>2507</v>
      </c>
      <c r="L2508" s="68">
        <f t="shared" si="85"/>
        <v>78</v>
      </c>
      <c r="M2508" s="1" t="str">
        <f>rdxc_sourceList!K2743</f>
        <v>TO-24</v>
      </c>
      <c r="N2508" s="2" t="str">
        <f>rdxc_sourceList!L2743</f>
        <v>CHAINSKY AREA</v>
      </c>
      <c r="O2508" s="14" t="str">
        <f>rdxc_sourceList!M2743</f>
        <v/>
      </c>
      <c r="P2508" s="60" t="str">
        <f>rdxc_sourceList!N2743</f>
        <v>0</v>
      </c>
      <c r="Q2508" s="60" t="str">
        <f>rdxc_sourceList!O2743</f>
        <v>0</v>
      </c>
      <c r="R2508" s="60" t="str">
        <f>rdxc_sourceList!P2743</f>
        <v>0</v>
      </c>
      <c r="S2508" t="str">
        <f>rdxc_sourceList!Q2743</f>
        <v/>
      </c>
      <c r="T2508" s="99" t="str">
        <f t="shared" si="84"/>
        <v>2507|78|TO-24|CHAINSKY AREA||0|0|0|</v>
      </c>
    </row>
    <row r="2509" spans="11:20">
      <c r="K2509">
        <v>2508</v>
      </c>
      <c r="L2509" s="68">
        <f t="shared" si="85"/>
        <v>78</v>
      </c>
      <c r="M2509" s="1" t="str">
        <f>rdxc_sourceList!K2744</f>
        <v>TO-25</v>
      </c>
      <c r="N2509" s="2" t="str">
        <f>rdxc_sourceList!L2744</f>
        <v>SHEGARSKY AREA</v>
      </c>
      <c r="O2509" s="14" t="str">
        <f>rdxc_sourceList!M2744</f>
        <v/>
      </c>
      <c r="P2509" s="60" t="str">
        <f>rdxc_sourceList!N2744</f>
        <v>0</v>
      </c>
      <c r="Q2509" s="60" t="str">
        <f>rdxc_sourceList!O2744</f>
        <v>0</v>
      </c>
      <c r="R2509" s="60" t="str">
        <f>rdxc_sourceList!P2744</f>
        <v>0</v>
      </c>
      <c r="S2509" t="str">
        <f>rdxc_sourceList!Q2744</f>
        <v/>
      </c>
      <c r="T2509" s="99" t="str">
        <f t="shared" si="84"/>
        <v>2508|78|TO-25|SHEGARSKY AREA||0|0|0|</v>
      </c>
    </row>
    <row r="2510" spans="11:20">
      <c r="K2510">
        <v>2509</v>
      </c>
      <c r="L2510" s="68">
        <f t="shared" si="85"/>
        <v>79</v>
      </c>
      <c r="M2510" s="1" t="str">
        <f>rdxc_sourceList!K2748</f>
        <v>TU-01</v>
      </c>
      <c r="N2510" s="2" t="str">
        <f>rdxc_sourceList!L2748</f>
        <v>KYZYL</v>
      </c>
      <c r="O2510" s="14" t="str">
        <f>rdxc_sourceList!M2748</f>
        <v/>
      </c>
      <c r="P2510" s="60" t="str">
        <f>rdxc_sourceList!N2748</f>
        <v>0</v>
      </c>
      <c r="Q2510" s="60" t="str">
        <f>rdxc_sourceList!O2748</f>
        <v>0</v>
      </c>
      <c r="R2510" s="60" t="str">
        <f>rdxc_sourceList!P2748</f>
        <v>0</v>
      </c>
      <c r="S2510" t="str">
        <f>rdxc_sourceList!Q2748</f>
        <v/>
      </c>
      <c r="T2510" s="99" t="str">
        <f t="shared" si="84"/>
        <v>2509|79|TU-01|KYZYL||0|0|0|</v>
      </c>
    </row>
    <row r="2511" spans="11:20">
      <c r="K2511">
        <v>2510</v>
      </c>
      <c r="L2511" s="68">
        <f t="shared" si="85"/>
        <v>79</v>
      </c>
      <c r="M2511" s="1" t="str">
        <f>rdxc_sourceList!K2749</f>
        <v>TU-02</v>
      </c>
      <c r="N2511" s="2" t="str">
        <f>rdxc_sourceList!L2749</f>
        <v>AK-DOVURAK</v>
      </c>
      <c r="O2511" s="14" t="str">
        <f>rdxc_sourceList!M2749</f>
        <v/>
      </c>
      <c r="P2511" s="60" t="str">
        <f>rdxc_sourceList!N2749</f>
        <v>0</v>
      </c>
      <c r="Q2511" s="60" t="str">
        <f>rdxc_sourceList!O2749</f>
        <v>0</v>
      </c>
      <c r="R2511" s="60" t="str">
        <f>rdxc_sourceList!P2749</f>
        <v>0</v>
      </c>
      <c r="S2511" t="str">
        <f>rdxc_sourceList!Q2749</f>
        <v/>
      </c>
      <c r="T2511" s="99" t="str">
        <f t="shared" si="84"/>
        <v>2510|79|TU-02|AK-DOVURAK||0|0|0|</v>
      </c>
    </row>
    <row r="2512" spans="11:20">
      <c r="K2512">
        <v>2511</v>
      </c>
      <c r="L2512" s="68">
        <f t="shared" si="85"/>
        <v>79</v>
      </c>
      <c r="M2512" s="1" t="str">
        <f>rdxc_sourceList!K2750</f>
        <v>TU-03</v>
      </c>
      <c r="N2512" s="2" t="str">
        <f>rdxc_sourceList!L2750</f>
        <v>BAY-TAYGINSKIY KOZHUUN</v>
      </c>
      <c r="O2512" s="14" t="str">
        <f>rdxc_sourceList!M2750</f>
        <v/>
      </c>
      <c r="P2512" s="60" t="str">
        <f>rdxc_sourceList!N2750</f>
        <v>0</v>
      </c>
      <c r="Q2512" s="60" t="str">
        <f>rdxc_sourceList!O2750</f>
        <v>0</v>
      </c>
      <c r="R2512" s="60" t="str">
        <f>rdxc_sourceList!P2750</f>
        <v>0</v>
      </c>
      <c r="S2512" t="str">
        <f>rdxc_sourceList!Q2750</f>
        <v/>
      </c>
      <c r="T2512" s="99" t="str">
        <f t="shared" si="84"/>
        <v>2511|79|TU-03|BAY-TAYGINSKIY KOZHUUN||0|0|0|</v>
      </c>
    </row>
    <row r="2513" spans="11:20">
      <c r="K2513">
        <v>2512</v>
      </c>
      <c r="L2513" s="68">
        <f t="shared" si="85"/>
        <v>79</v>
      </c>
      <c r="M2513" s="1" t="str">
        <f>rdxc_sourceList!K2751</f>
        <v>TU-04</v>
      </c>
      <c r="N2513" s="2" t="str">
        <f>rdxc_sourceList!L2751</f>
        <v>BARUN-HEMCHIKSKY KOZHUUN</v>
      </c>
      <c r="O2513" s="14" t="str">
        <f>rdxc_sourceList!M2751</f>
        <v/>
      </c>
      <c r="P2513" s="60" t="str">
        <f>rdxc_sourceList!N2751</f>
        <v>0</v>
      </c>
      <c r="Q2513" s="60" t="str">
        <f>rdxc_sourceList!O2751</f>
        <v>0</v>
      </c>
      <c r="R2513" s="60" t="str">
        <f>rdxc_sourceList!P2751</f>
        <v>0</v>
      </c>
      <c r="S2513" t="str">
        <f>rdxc_sourceList!Q2751</f>
        <v/>
      </c>
      <c r="T2513" s="99" t="str">
        <f t="shared" si="84"/>
        <v>2512|79|TU-04|BARUN-HEMCHIKSKY KOZHUUN||0|0|0|</v>
      </c>
    </row>
    <row r="2514" spans="11:20">
      <c r="K2514">
        <v>2513</v>
      </c>
      <c r="L2514" s="68">
        <f t="shared" si="85"/>
        <v>79</v>
      </c>
      <c r="M2514" s="1" t="str">
        <f>rdxc_sourceList!K2752</f>
        <v>TU-05</v>
      </c>
      <c r="N2514" s="2" t="str">
        <f>rdxc_sourceList!L2752</f>
        <v>DZUN-HEMCHIKSKY KOZHUUN / incl. ChADAN/</v>
      </c>
      <c r="O2514" s="14" t="str">
        <f>rdxc_sourceList!M2752</f>
        <v/>
      </c>
      <c r="P2514" s="60" t="str">
        <f>rdxc_sourceList!N2752</f>
        <v>0</v>
      </c>
      <c r="Q2514" s="60" t="str">
        <f>rdxc_sourceList!O2752</f>
        <v>0</v>
      </c>
      <c r="R2514" s="60" t="str">
        <f>rdxc_sourceList!P2752</f>
        <v>0</v>
      </c>
      <c r="S2514" t="str">
        <f>rdxc_sourceList!Q2752</f>
        <v/>
      </c>
      <c r="T2514" s="99" t="str">
        <f t="shared" si="84"/>
        <v>2513|79|TU-05|DZUN-HEMCHIKSKY KOZHUUN / incl. ChADAN/||0|0|0|</v>
      </c>
    </row>
    <row r="2515" spans="11:20">
      <c r="K2515">
        <v>2514</v>
      </c>
      <c r="L2515" s="68">
        <f t="shared" si="85"/>
        <v>79</v>
      </c>
      <c r="M2515" s="1" t="str">
        <f>rdxc_sourceList!K2753</f>
        <v>TU-06</v>
      </c>
      <c r="N2515" s="2" t="str">
        <f>rdxc_sourceList!L2753</f>
        <v>KAA-HEMSKY KOZHUUN</v>
      </c>
      <c r="O2515" s="14" t="str">
        <f>rdxc_sourceList!M2753</f>
        <v/>
      </c>
      <c r="P2515" s="60" t="str">
        <f>rdxc_sourceList!N2753</f>
        <v>0</v>
      </c>
      <c r="Q2515" s="60" t="str">
        <f>rdxc_sourceList!O2753</f>
        <v>0</v>
      </c>
      <c r="R2515" s="60" t="str">
        <f>rdxc_sourceList!P2753</f>
        <v>0</v>
      </c>
      <c r="S2515" t="str">
        <f>rdxc_sourceList!Q2753</f>
        <v/>
      </c>
      <c r="T2515" s="99" t="str">
        <f t="shared" si="84"/>
        <v>2514|79|TU-06|KAA-HEMSKY KOZHUUN||0|0|0|</v>
      </c>
    </row>
    <row r="2516" spans="11:20">
      <c r="K2516">
        <v>2515</v>
      </c>
      <c r="L2516" s="68">
        <f t="shared" si="85"/>
        <v>79</v>
      </c>
      <c r="M2516" s="1" t="str">
        <f>rdxc_sourceList!K2754</f>
        <v>TU-07</v>
      </c>
      <c r="N2516" s="2" t="str">
        <f>rdxc_sourceList!L2754</f>
        <v>KYZYLSKY KOZHUUN</v>
      </c>
      <c r="O2516" s="14" t="str">
        <f>rdxc_sourceList!M2754</f>
        <v/>
      </c>
      <c r="P2516" s="60" t="str">
        <f>rdxc_sourceList!N2754</f>
        <v>0</v>
      </c>
      <c r="Q2516" s="60" t="str">
        <f>rdxc_sourceList!O2754</f>
        <v>0</v>
      </c>
      <c r="R2516" s="60" t="str">
        <f>rdxc_sourceList!P2754</f>
        <v>0</v>
      </c>
      <c r="S2516" t="str">
        <f>rdxc_sourceList!Q2754</f>
        <v/>
      </c>
      <c r="T2516" s="99" t="str">
        <f t="shared" si="84"/>
        <v>2515|79|TU-07|KYZYLSKY KOZHUUN||0|0|0|</v>
      </c>
    </row>
    <row r="2517" spans="11:20">
      <c r="K2517">
        <v>2516</v>
      </c>
      <c r="L2517" s="68">
        <f t="shared" si="85"/>
        <v>79</v>
      </c>
      <c r="M2517" s="1" t="str">
        <f>rdxc_sourceList!K2755</f>
        <v>TU-08</v>
      </c>
      <c r="N2517" s="2" t="str">
        <f>rdxc_sourceList!L2755</f>
        <v>MONGUN-TAYGINSKY KOZHUUN</v>
      </c>
      <c r="O2517" s="14" t="str">
        <f>rdxc_sourceList!M2755</f>
        <v/>
      </c>
      <c r="P2517" s="60" t="str">
        <f>rdxc_sourceList!N2755</f>
        <v>0</v>
      </c>
      <c r="Q2517" s="60" t="str">
        <f>rdxc_sourceList!O2755</f>
        <v>0</v>
      </c>
      <c r="R2517" s="60" t="str">
        <f>rdxc_sourceList!P2755</f>
        <v>0</v>
      </c>
      <c r="S2517" t="str">
        <f>rdxc_sourceList!Q2755</f>
        <v/>
      </c>
      <c r="T2517" s="99" t="str">
        <f t="shared" si="84"/>
        <v>2516|79|TU-08|MONGUN-TAYGINSKY KOZHUUN||0|0|0|</v>
      </c>
    </row>
    <row r="2518" spans="11:20">
      <c r="K2518">
        <v>2517</v>
      </c>
      <c r="L2518" s="68">
        <f t="shared" si="85"/>
        <v>79</v>
      </c>
      <c r="M2518" s="1" t="str">
        <f>rdxc_sourceList!K2756</f>
        <v>TU-09</v>
      </c>
      <c r="N2518" s="2" t="str">
        <f>rdxc_sourceList!L2756</f>
        <v>OVYURSKY KOZHUUN</v>
      </c>
      <c r="O2518" s="14" t="str">
        <f>rdxc_sourceList!M2756</f>
        <v/>
      </c>
      <c r="P2518" s="60" t="str">
        <f>rdxc_sourceList!N2756</f>
        <v>0</v>
      </c>
      <c r="Q2518" s="60" t="str">
        <f>rdxc_sourceList!O2756</f>
        <v>0</v>
      </c>
      <c r="R2518" s="60" t="str">
        <f>rdxc_sourceList!P2756</f>
        <v>0</v>
      </c>
      <c r="S2518" t="str">
        <f>rdxc_sourceList!Q2756</f>
        <v/>
      </c>
      <c r="T2518" s="99" t="str">
        <f t="shared" si="84"/>
        <v>2517|79|TU-09|OVYURSKY KOZHUUN||0|0|0|</v>
      </c>
    </row>
    <row r="2519" spans="11:20">
      <c r="K2519">
        <v>2518</v>
      </c>
      <c r="L2519" s="68">
        <f t="shared" si="85"/>
        <v>79</v>
      </c>
      <c r="M2519" s="1" t="str">
        <f>rdxc_sourceList!K2757</f>
        <v>TU-10</v>
      </c>
      <c r="N2519" s="2" t="str">
        <f>rdxc_sourceList!L2757</f>
        <v>PIY-HEMSKIY KOZHUUN / incl. TURAN /</v>
      </c>
      <c r="O2519" s="14" t="str">
        <f>rdxc_sourceList!M2757</f>
        <v/>
      </c>
      <c r="P2519" s="60" t="str">
        <f>rdxc_sourceList!N2757</f>
        <v>0</v>
      </c>
      <c r="Q2519" s="60" t="str">
        <f>rdxc_sourceList!O2757</f>
        <v>0</v>
      </c>
      <c r="R2519" s="60" t="str">
        <f>rdxc_sourceList!P2757</f>
        <v>0</v>
      </c>
      <c r="S2519" t="str">
        <f>rdxc_sourceList!Q2757</f>
        <v/>
      </c>
      <c r="T2519" s="99" t="str">
        <f t="shared" si="84"/>
        <v>2518|79|TU-10|PIY-HEMSKIY KOZHUUN / incl. TURAN /||0|0|0|</v>
      </c>
    </row>
    <row r="2520" spans="11:20">
      <c r="K2520">
        <v>2519</v>
      </c>
      <c r="L2520" s="68">
        <f t="shared" si="85"/>
        <v>79</v>
      </c>
      <c r="M2520" s="1" t="str">
        <f>rdxc_sourceList!K2758</f>
        <v>TU-11</v>
      </c>
      <c r="N2520" s="2" t="str">
        <f>rdxc_sourceList!L2758</f>
        <v>SUT-HOLSKIY KOZHUUN</v>
      </c>
      <c r="O2520" s="14" t="str">
        <f>rdxc_sourceList!M2758</f>
        <v/>
      </c>
      <c r="P2520" s="60" t="str">
        <f>rdxc_sourceList!N2758</f>
        <v>0</v>
      </c>
      <c r="Q2520" s="60" t="str">
        <f>rdxc_sourceList!O2758</f>
        <v>0</v>
      </c>
      <c r="R2520" s="60" t="str">
        <f>rdxc_sourceList!P2758</f>
        <v>0</v>
      </c>
      <c r="S2520" t="str">
        <f>rdxc_sourceList!Q2758</f>
        <v/>
      </c>
      <c r="T2520" s="99" t="str">
        <f t="shared" si="84"/>
        <v>2519|79|TU-11|SUT-HOLSKIY KOZHUUN||0|0|0|</v>
      </c>
    </row>
    <row r="2521" spans="11:20">
      <c r="K2521">
        <v>2520</v>
      </c>
      <c r="L2521" s="68">
        <f t="shared" si="85"/>
        <v>79</v>
      </c>
      <c r="M2521" s="1" t="str">
        <f>rdxc_sourceList!K2759</f>
        <v>TU-12</v>
      </c>
      <c r="N2521" s="2" t="str">
        <f>rdxc_sourceList!L2759</f>
        <v>TANDINSKY KOZHUUN</v>
      </c>
      <c r="O2521" s="14" t="str">
        <f>rdxc_sourceList!M2759</f>
        <v/>
      </c>
      <c r="P2521" s="60" t="str">
        <f>rdxc_sourceList!N2759</f>
        <v>0</v>
      </c>
      <c r="Q2521" s="60" t="str">
        <f>rdxc_sourceList!O2759</f>
        <v>0</v>
      </c>
      <c r="R2521" s="60" t="str">
        <f>rdxc_sourceList!P2759</f>
        <v>0</v>
      </c>
      <c r="S2521" t="str">
        <f>rdxc_sourceList!Q2759</f>
        <v/>
      </c>
      <c r="T2521" s="99" t="str">
        <f t="shared" si="84"/>
        <v>2520|79|TU-12|TANDINSKY KOZHUUN||0|0|0|</v>
      </c>
    </row>
    <row r="2522" spans="11:20">
      <c r="K2522">
        <v>2521</v>
      </c>
      <c r="L2522" s="68">
        <f t="shared" si="85"/>
        <v>79</v>
      </c>
      <c r="M2522" s="1" t="str">
        <f>rdxc_sourceList!K2760</f>
        <v>TU-13</v>
      </c>
      <c r="N2522" s="2" t="str">
        <f>rdxc_sourceList!L2760</f>
        <v>TES-HEMSKY KOZHUUN</v>
      </c>
      <c r="O2522" s="14" t="str">
        <f>rdxc_sourceList!M2760</f>
        <v/>
      </c>
      <c r="P2522" s="60" t="str">
        <f>rdxc_sourceList!N2760</f>
        <v>0</v>
      </c>
      <c r="Q2522" s="60" t="str">
        <f>rdxc_sourceList!O2760</f>
        <v>0</v>
      </c>
      <c r="R2522" s="60" t="str">
        <f>rdxc_sourceList!P2760</f>
        <v>0</v>
      </c>
      <c r="S2522" t="str">
        <f>rdxc_sourceList!Q2760</f>
        <v/>
      </c>
      <c r="T2522" s="99" t="str">
        <f t="shared" si="84"/>
        <v>2521|79|TU-13|TES-HEMSKY KOZHUUN||0|0|0|</v>
      </c>
    </row>
    <row r="2523" spans="11:20">
      <c r="K2523">
        <v>2522</v>
      </c>
      <c r="L2523" s="68">
        <f t="shared" si="85"/>
        <v>79</v>
      </c>
      <c r="M2523" s="1" t="str">
        <f>rdxc_sourceList!K2761</f>
        <v>TU-14</v>
      </c>
      <c r="N2523" s="2" t="str">
        <f>rdxc_sourceList!L2761</f>
        <v>TODZHINSKY KOZHUUN</v>
      </c>
      <c r="O2523" s="14" t="str">
        <f>rdxc_sourceList!M2761</f>
        <v/>
      </c>
      <c r="P2523" s="60" t="str">
        <f>rdxc_sourceList!N2761</f>
        <v>0</v>
      </c>
      <c r="Q2523" s="60" t="str">
        <f>rdxc_sourceList!O2761</f>
        <v>0</v>
      </c>
      <c r="R2523" s="60" t="str">
        <f>rdxc_sourceList!P2761</f>
        <v>0</v>
      </c>
      <c r="S2523" t="str">
        <f>rdxc_sourceList!Q2761</f>
        <v/>
      </c>
      <c r="T2523" s="99" t="str">
        <f t="shared" si="84"/>
        <v>2522|79|TU-14|TODZHINSKY KOZHUUN||0|0|0|</v>
      </c>
    </row>
    <row r="2524" spans="11:20">
      <c r="K2524">
        <v>2523</v>
      </c>
      <c r="L2524" s="68">
        <f t="shared" si="85"/>
        <v>79</v>
      </c>
      <c r="M2524" s="1" t="str">
        <f>rdxc_sourceList!K2762</f>
        <v>TU-15</v>
      </c>
      <c r="N2524" s="2" t="str">
        <f>rdxc_sourceList!L2762</f>
        <v>ULUG-HEMSKY KOZHUUN / incl. ShAGONAR/</v>
      </c>
      <c r="O2524" s="14" t="str">
        <f>rdxc_sourceList!M2762</f>
        <v/>
      </c>
      <c r="P2524" s="60" t="str">
        <f>rdxc_sourceList!N2762</f>
        <v>0</v>
      </c>
      <c r="Q2524" s="60" t="str">
        <f>rdxc_sourceList!O2762</f>
        <v>0</v>
      </c>
      <c r="R2524" s="60" t="str">
        <f>rdxc_sourceList!P2762</f>
        <v>0</v>
      </c>
      <c r="S2524" t="str">
        <f>rdxc_sourceList!Q2762</f>
        <v/>
      </c>
      <c r="T2524" s="99" t="str">
        <f t="shared" si="84"/>
        <v>2523|79|TU-15|ULUG-HEMSKY KOZHUUN / incl. ShAGONAR/||0|0|0|</v>
      </c>
    </row>
    <row r="2525" spans="11:20">
      <c r="K2525">
        <v>2524</v>
      </c>
      <c r="L2525" s="68">
        <f t="shared" si="85"/>
        <v>79</v>
      </c>
      <c r="M2525" s="1" t="str">
        <f>rdxc_sourceList!K2763</f>
        <v>TU-16</v>
      </c>
      <c r="N2525" s="2" t="str">
        <f>rdxc_sourceList!L2763</f>
        <v>CHAA-HOLSKY KOZHUUN</v>
      </c>
      <c r="O2525" s="14" t="str">
        <f>rdxc_sourceList!M2763</f>
        <v/>
      </c>
      <c r="P2525" s="60" t="str">
        <f>rdxc_sourceList!N2763</f>
        <v>0</v>
      </c>
      <c r="Q2525" s="60" t="str">
        <f>rdxc_sourceList!O2763</f>
        <v>0</v>
      </c>
      <c r="R2525" s="60" t="str">
        <f>rdxc_sourceList!P2763</f>
        <v>0</v>
      </c>
      <c r="S2525" t="str">
        <f>rdxc_sourceList!Q2763</f>
        <v/>
      </c>
      <c r="T2525" s="99" t="str">
        <f t="shared" si="84"/>
        <v>2524|79|TU-16|CHAA-HOLSKY KOZHUUN||0|0|0|</v>
      </c>
    </row>
    <row r="2526" spans="11:20">
      <c r="K2526">
        <v>2525</v>
      </c>
      <c r="L2526" s="68">
        <f t="shared" si="85"/>
        <v>79</v>
      </c>
      <c r="M2526" s="1" t="str">
        <f>rdxc_sourceList!K2764</f>
        <v>TU-17</v>
      </c>
      <c r="N2526" s="2" t="str">
        <f>rdxc_sourceList!L2764</f>
        <v>CHEDI-HOLSKY KOZHUUN</v>
      </c>
      <c r="O2526" s="14" t="str">
        <f>rdxc_sourceList!M2764</f>
        <v/>
      </c>
      <c r="P2526" s="60" t="str">
        <f>rdxc_sourceList!N2764</f>
        <v>0</v>
      </c>
      <c r="Q2526" s="60" t="str">
        <f>rdxc_sourceList!O2764</f>
        <v>0</v>
      </c>
      <c r="R2526" s="60" t="str">
        <f>rdxc_sourceList!P2764</f>
        <v>0</v>
      </c>
      <c r="S2526" t="str">
        <f>rdxc_sourceList!Q2764</f>
        <v/>
      </c>
      <c r="T2526" s="99" t="str">
        <f t="shared" si="84"/>
        <v>2525|79|TU-17|CHEDI-HOLSKY KOZHUUN||0|0|0|</v>
      </c>
    </row>
    <row r="2527" spans="11:20">
      <c r="K2527">
        <v>2526</v>
      </c>
      <c r="L2527" s="68">
        <f t="shared" si="85"/>
        <v>79</v>
      </c>
      <c r="M2527" s="1" t="str">
        <f>rdxc_sourceList!K2765</f>
        <v>TU-18</v>
      </c>
      <c r="N2527" s="2" t="str">
        <f>rdxc_sourceList!L2765</f>
        <v>ERZINSKY KOZHUUN</v>
      </c>
      <c r="O2527" s="14" t="str">
        <f>rdxc_sourceList!M2765</f>
        <v/>
      </c>
      <c r="P2527" s="60" t="str">
        <f>rdxc_sourceList!N2765</f>
        <v>0</v>
      </c>
      <c r="Q2527" s="60" t="str">
        <f>rdxc_sourceList!O2765</f>
        <v>0</v>
      </c>
      <c r="R2527" s="60" t="str">
        <f>rdxc_sourceList!P2765</f>
        <v>0</v>
      </c>
      <c r="S2527" t="str">
        <f>rdxc_sourceList!Q2765</f>
        <v/>
      </c>
      <c r="T2527" s="99" t="str">
        <f t="shared" si="84"/>
        <v>2526|79|TU-18|ERZINSKY KOZHUUN||0|0|0|</v>
      </c>
    </row>
    <row r="2528" spans="11:20">
      <c r="K2528">
        <v>2527</v>
      </c>
      <c r="L2528" s="68">
        <f t="shared" si="85"/>
        <v>79</v>
      </c>
      <c r="M2528" s="1" t="str">
        <f>rdxc_sourceList!K2766</f>
        <v>TU-19</v>
      </c>
      <c r="N2528" s="2" t="str">
        <f>rdxc_sourceList!L2766</f>
        <v>TERE-HOLSKIY KOZHUUN</v>
      </c>
      <c r="O2528" s="14" t="str">
        <f>rdxc_sourceList!M2766</f>
        <v/>
      </c>
      <c r="P2528" s="60" t="str">
        <f>rdxc_sourceList!N2766</f>
        <v>0</v>
      </c>
      <c r="Q2528" s="60" t="str">
        <f>rdxc_sourceList!O2766</f>
        <v>0</v>
      </c>
      <c r="R2528" s="60" t="str">
        <f>rdxc_sourceList!P2766</f>
        <v>0</v>
      </c>
      <c r="S2528" t="str">
        <f>rdxc_sourceList!Q2766</f>
        <v/>
      </c>
      <c r="T2528" s="99" t="str">
        <f t="shared" si="84"/>
        <v>2527|79|TU-19|TERE-HOLSKIY KOZHUUN||0|0|0|</v>
      </c>
    </row>
    <row r="2529" spans="11:20">
      <c r="K2529">
        <v>2528</v>
      </c>
      <c r="L2529" s="68">
        <f t="shared" si="85"/>
        <v>80</v>
      </c>
      <c r="M2529" s="1" t="str">
        <f>rdxc_sourceList!K2770</f>
        <v>TV-01</v>
      </c>
      <c r="N2529" s="2" t="str">
        <f>rdxc_sourceList!L2770</f>
        <v>ZAVOLZHYE DISTRICT of TVER</v>
      </c>
      <c r="O2529" s="14" t="str">
        <f>rdxc_sourceList!M2770</f>
        <v/>
      </c>
      <c r="P2529" s="60" t="str">
        <f>rdxc_sourceList!N2770</f>
        <v>0</v>
      </c>
      <c r="Q2529" s="60" t="str">
        <f>rdxc_sourceList!O2770</f>
        <v>0</v>
      </c>
      <c r="R2529" s="60" t="str">
        <f>rdxc_sourceList!P2770</f>
        <v>0</v>
      </c>
      <c r="S2529" t="str">
        <f>rdxc_sourceList!Q2770</f>
        <v/>
      </c>
      <c r="T2529" s="99" t="str">
        <f t="shared" si="84"/>
        <v>2528|80|TV-01|ZAVOLZHYE DISTRICT of TVER||0|0|0|</v>
      </c>
    </row>
    <row r="2530" spans="11:20">
      <c r="K2530">
        <v>2529</v>
      </c>
      <c r="L2530" s="68">
        <f t="shared" si="85"/>
        <v>80</v>
      </c>
      <c r="M2530" s="1" t="str">
        <f>rdxc_sourceList!K2771</f>
        <v>TV-02</v>
      </c>
      <c r="N2530" s="2" t="str">
        <f>rdxc_sourceList!L2771</f>
        <v>MOSKOVSKY DISTRICT of TVER</v>
      </c>
      <c r="O2530" s="14" t="str">
        <f>rdxc_sourceList!M2771</f>
        <v/>
      </c>
      <c r="P2530" s="60" t="str">
        <f>rdxc_sourceList!N2771</f>
        <v>0</v>
      </c>
      <c r="Q2530" s="60" t="str">
        <f>rdxc_sourceList!O2771</f>
        <v>0</v>
      </c>
      <c r="R2530" s="60" t="str">
        <f>rdxc_sourceList!P2771</f>
        <v>0</v>
      </c>
      <c r="S2530" t="str">
        <f>rdxc_sourceList!Q2771</f>
        <v/>
      </c>
      <c r="T2530" s="99" t="str">
        <f t="shared" si="84"/>
        <v>2529|80|TV-02|MOSKOVSKY DISTRICT of TVER||0|0|0|</v>
      </c>
    </row>
    <row r="2531" spans="11:20">
      <c r="K2531">
        <v>2530</v>
      </c>
      <c r="L2531" s="68">
        <f t="shared" si="85"/>
        <v>80</v>
      </c>
      <c r="M2531" s="1" t="str">
        <f>rdxc_sourceList!K2772</f>
        <v>TV-03</v>
      </c>
      <c r="N2531" s="2" t="str">
        <f>rdxc_sourceList!L2772</f>
        <v>PROLETARSKY DISTRICT of TVER</v>
      </c>
      <c r="O2531" s="14" t="str">
        <f>rdxc_sourceList!M2772</f>
        <v/>
      </c>
      <c r="P2531" s="60" t="str">
        <f>rdxc_sourceList!N2772</f>
        <v>0</v>
      </c>
      <c r="Q2531" s="60" t="str">
        <f>rdxc_sourceList!O2772</f>
        <v>0</v>
      </c>
      <c r="R2531" s="60" t="str">
        <f>rdxc_sourceList!P2772</f>
        <v>0</v>
      </c>
      <c r="S2531" t="str">
        <f>rdxc_sourceList!Q2772</f>
        <v/>
      </c>
      <c r="T2531" s="99" t="str">
        <f t="shared" si="84"/>
        <v>2530|80|TV-03|PROLETARSKY DISTRICT of TVER||0|0|0|</v>
      </c>
    </row>
    <row r="2532" spans="11:20">
      <c r="K2532">
        <v>2531</v>
      </c>
      <c r="L2532" s="68">
        <f t="shared" si="85"/>
        <v>80</v>
      </c>
      <c r="M2532" s="1" t="str">
        <f>rdxc_sourceList!K2773</f>
        <v>TV-04</v>
      </c>
      <c r="N2532" s="2" t="str">
        <f>rdxc_sourceList!L2773</f>
        <v>CENTRALNY DISTRICT of TVER</v>
      </c>
      <c r="O2532" s="14" t="str">
        <f>rdxc_sourceList!M2773</f>
        <v/>
      </c>
      <c r="P2532" s="60" t="str">
        <f>rdxc_sourceList!N2773</f>
        <v>0</v>
      </c>
      <c r="Q2532" s="60" t="str">
        <f>rdxc_sourceList!O2773</f>
        <v>0</v>
      </c>
      <c r="R2532" s="60" t="str">
        <f>rdxc_sourceList!P2773</f>
        <v>0</v>
      </c>
      <c r="S2532" t="str">
        <f>rdxc_sourceList!Q2773</f>
        <v/>
      </c>
      <c r="T2532" s="99" t="str">
        <f t="shared" si="84"/>
        <v>2531|80|TV-04|CENTRALNY DISTRICT of TVER||0|0|0|</v>
      </c>
    </row>
    <row r="2533" spans="11:20">
      <c r="K2533">
        <v>2532</v>
      </c>
      <c r="L2533" s="68">
        <f t="shared" si="85"/>
        <v>80</v>
      </c>
      <c r="M2533" s="1" t="str">
        <f>rdxc_sourceList!K2774</f>
        <v>TV-05</v>
      </c>
      <c r="N2533" s="2" t="str">
        <f>rdxc_sourceList!L2774</f>
        <v>deleted</v>
      </c>
      <c r="O2533" s="14" t="str">
        <f>rdxc_sourceList!M2774</f>
        <v/>
      </c>
      <c r="P2533" s="60" t="str">
        <f>rdxc_sourceList!N2774</f>
        <v>1</v>
      </c>
      <c r="Q2533" s="60" t="str">
        <f>rdxc_sourceList!O2774</f>
        <v>0</v>
      </c>
      <c r="R2533" s="60" t="str">
        <f>rdxc_sourceList!P2774</f>
        <v>1</v>
      </c>
      <c r="S2533" t="str">
        <f>rdxc_sourceList!Q2774</f>
        <v>TV-17</v>
      </c>
      <c r="T2533" s="99" t="str">
        <f t="shared" si="84"/>
        <v>2532|80|TV-05|deleted||1|0|1|TV-17</v>
      </c>
    </row>
    <row r="2534" spans="11:20">
      <c r="K2534">
        <v>2533</v>
      </c>
      <c r="L2534" s="68">
        <f t="shared" si="85"/>
        <v>80</v>
      </c>
      <c r="M2534" s="1" t="str">
        <f>rdxc_sourceList!K2775</f>
        <v>TV-06</v>
      </c>
      <c r="N2534" s="2" t="str">
        <f>rdxc_sourceList!L2775</f>
        <v>deleted</v>
      </c>
      <c r="O2534" s="14" t="str">
        <f>rdxc_sourceList!M2775</f>
        <v/>
      </c>
      <c r="P2534" s="60" t="str">
        <f>rdxc_sourceList!N2775</f>
        <v>1</v>
      </c>
      <c r="Q2534" s="60" t="str">
        <f>rdxc_sourceList!O2775</f>
        <v>0</v>
      </c>
      <c r="R2534" s="60" t="str">
        <f>rdxc_sourceList!P2775</f>
        <v>1</v>
      </c>
      <c r="S2534" t="str">
        <f>rdxc_sourceList!Q2775</f>
        <v>TV-19</v>
      </c>
      <c r="T2534" s="99" t="str">
        <f t="shared" si="84"/>
        <v>2533|80|TV-06|deleted||1|0|1|TV-19</v>
      </c>
    </row>
    <row r="2535" spans="11:20">
      <c r="K2535">
        <v>2534</v>
      </c>
      <c r="L2535" s="68">
        <f t="shared" si="85"/>
        <v>80</v>
      </c>
      <c r="M2535" s="1" t="str">
        <f>rdxc_sourceList!K2776</f>
        <v>TV-07</v>
      </c>
      <c r="N2535" s="2" t="str">
        <f>rdxc_sourceList!L2776</f>
        <v>VYSHNY VOLOCHEK</v>
      </c>
      <c r="O2535" s="14" t="str">
        <f>rdxc_sourceList!M2776</f>
        <v/>
      </c>
      <c r="P2535" s="60" t="str">
        <f>rdxc_sourceList!N2776</f>
        <v>0</v>
      </c>
      <c r="Q2535" s="60" t="str">
        <f>rdxc_sourceList!O2776</f>
        <v>0</v>
      </c>
      <c r="R2535" s="60" t="str">
        <f>rdxc_sourceList!P2776</f>
        <v>0</v>
      </c>
      <c r="S2535" t="str">
        <f>rdxc_sourceList!Q2776</f>
        <v/>
      </c>
      <c r="T2535" s="99" t="str">
        <f t="shared" si="84"/>
        <v>2534|80|TV-07|VYSHNY VOLOCHEK||0|0|0|</v>
      </c>
    </row>
    <row r="2536" spans="11:20">
      <c r="K2536">
        <v>2535</v>
      </c>
      <c r="L2536" s="68">
        <f t="shared" si="85"/>
        <v>80</v>
      </c>
      <c r="M2536" s="1" t="str">
        <f>rdxc_sourceList!K2777</f>
        <v>TV-08</v>
      </c>
      <c r="N2536" s="2" t="str">
        <f>rdxc_sourceList!L2777</f>
        <v>deleted</v>
      </c>
      <c r="O2536" s="14" t="str">
        <f>rdxc_sourceList!M2777</f>
        <v/>
      </c>
      <c r="P2536" s="60" t="str">
        <f>rdxc_sourceList!N2777</f>
        <v>1</v>
      </c>
      <c r="Q2536" s="60" t="str">
        <f>rdxc_sourceList!O2777</f>
        <v>0</v>
      </c>
      <c r="R2536" s="60" t="str">
        <f>rdxc_sourceList!P2777</f>
        <v>1</v>
      </c>
      <c r="S2536" t="str">
        <f>rdxc_sourceList!Q2777</f>
        <v>TV-27</v>
      </c>
      <c r="T2536" s="99" t="str">
        <f t="shared" si="84"/>
        <v>2535|80|TV-08|deleted||1|0|1|TV-27</v>
      </c>
    </row>
    <row r="2537" spans="11:20">
      <c r="K2537">
        <v>2536</v>
      </c>
      <c r="L2537" s="68">
        <f t="shared" si="85"/>
        <v>80</v>
      </c>
      <c r="M2537" s="1" t="str">
        <f>rdxc_sourceList!K2778</f>
        <v>TV-09</v>
      </c>
      <c r="N2537" s="2" t="str">
        <f>rdxc_sourceList!L2778</f>
        <v>KIMRY</v>
      </c>
      <c r="O2537" s="14" t="str">
        <f>rdxc_sourceList!M2778</f>
        <v/>
      </c>
      <c r="P2537" s="60" t="str">
        <f>rdxc_sourceList!N2778</f>
        <v>0</v>
      </c>
      <c r="Q2537" s="60" t="str">
        <f>rdxc_sourceList!O2778</f>
        <v>0</v>
      </c>
      <c r="R2537" s="60" t="str">
        <f>rdxc_sourceList!P2778</f>
        <v>0</v>
      </c>
      <c r="S2537" t="str">
        <f>rdxc_sourceList!Q2778</f>
        <v/>
      </c>
      <c r="T2537" s="99" t="str">
        <f t="shared" si="84"/>
        <v>2536|80|TV-09|KIMRY||0|0|0|</v>
      </c>
    </row>
    <row r="2538" spans="11:20">
      <c r="K2538">
        <v>2537</v>
      </c>
      <c r="L2538" s="68">
        <f t="shared" si="85"/>
        <v>80</v>
      </c>
      <c r="M2538" s="1" t="str">
        <f>rdxc_sourceList!K2779</f>
        <v>TV-10</v>
      </c>
      <c r="N2538" s="2" t="str">
        <f>rdxc_sourceList!L2779</f>
        <v>deleted</v>
      </c>
      <c r="O2538" s="14" t="str">
        <f>rdxc_sourceList!M2779</f>
        <v/>
      </c>
      <c r="P2538" s="60" t="str">
        <f>rdxc_sourceList!N2779</f>
        <v>1</v>
      </c>
      <c r="Q2538" s="60" t="str">
        <f>rdxc_sourceList!O2779</f>
        <v>0</v>
      </c>
      <c r="R2538" s="60" t="str">
        <f>rdxc_sourceList!P2779</f>
        <v>1</v>
      </c>
      <c r="S2538" t="str">
        <f>rdxc_sourceList!Q2779</f>
        <v>TV-30</v>
      </c>
      <c r="T2538" s="99" t="str">
        <f t="shared" si="84"/>
        <v>2537|80|TV-10|deleted||1|0|1|TV-30</v>
      </c>
    </row>
    <row r="2539" spans="11:20">
      <c r="K2539">
        <v>2538</v>
      </c>
      <c r="L2539" s="68">
        <f t="shared" si="85"/>
        <v>80</v>
      </c>
      <c r="M2539" s="1" t="str">
        <f>rdxc_sourceList!K2780</f>
        <v>TV-11</v>
      </c>
      <c r="N2539" s="2" t="str">
        <f>rdxc_sourceList!L2780</f>
        <v>deleted</v>
      </c>
      <c r="O2539" s="14" t="str">
        <f>rdxc_sourceList!M2780</f>
        <v/>
      </c>
      <c r="P2539" s="60" t="str">
        <f>rdxc_sourceList!N2780</f>
        <v>1</v>
      </c>
      <c r="Q2539" s="60" t="str">
        <f>rdxc_sourceList!O2780</f>
        <v>0</v>
      </c>
      <c r="R2539" s="60" t="str">
        <f>rdxc_sourceList!P2780</f>
        <v>1</v>
      </c>
      <c r="S2539" t="str">
        <f>rdxc_sourceList!Q2780</f>
        <v>TV-37</v>
      </c>
      <c r="T2539" s="99" t="str">
        <f t="shared" si="84"/>
        <v>2538|80|TV-11|deleted||1|0|1|TV-37</v>
      </c>
    </row>
    <row r="2540" spans="11:20">
      <c r="K2540">
        <v>2539</v>
      </c>
      <c r="L2540" s="68">
        <f t="shared" si="85"/>
        <v>80</v>
      </c>
      <c r="M2540" s="1" t="str">
        <f>rdxc_sourceList!K2781</f>
        <v>TV-12</v>
      </c>
      <c r="N2540" s="2" t="str">
        <f>rdxc_sourceList!L2781</f>
        <v>deleted</v>
      </c>
      <c r="O2540" s="14" t="str">
        <f>rdxc_sourceList!M2781</f>
        <v/>
      </c>
      <c r="P2540" s="60" t="str">
        <f>rdxc_sourceList!N2781</f>
        <v>1</v>
      </c>
      <c r="Q2540" s="60" t="str">
        <f>rdxc_sourceList!O2781</f>
        <v>0</v>
      </c>
      <c r="R2540" s="60" t="str">
        <f>rdxc_sourceList!P2781</f>
        <v>1</v>
      </c>
      <c r="S2540" t="str">
        <f>rdxc_sourceList!Q2781</f>
        <v>TV-39</v>
      </c>
      <c r="T2540" s="99" t="str">
        <f t="shared" si="84"/>
        <v>2539|80|TV-12|deleted||1|0|1|TV-39</v>
      </c>
    </row>
    <row r="2541" spans="11:20">
      <c r="K2541">
        <v>2540</v>
      </c>
      <c r="L2541" s="68">
        <f t="shared" si="85"/>
        <v>80</v>
      </c>
      <c r="M2541" s="1" t="str">
        <f>rdxc_sourceList!K2782</f>
        <v>TV-13</v>
      </c>
      <c r="N2541" s="2" t="str">
        <f>rdxc_sourceList!L2782</f>
        <v>RZHEV</v>
      </c>
      <c r="O2541" s="14" t="str">
        <f>rdxc_sourceList!M2782</f>
        <v/>
      </c>
      <c r="P2541" s="60" t="str">
        <f>rdxc_sourceList!N2782</f>
        <v>0</v>
      </c>
      <c r="Q2541" s="60" t="str">
        <f>rdxc_sourceList!O2782</f>
        <v>0</v>
      </c>
      <c r="R2541" s="60" t="str">
        <f>rdxc_sourceList!P2782</f>
        <v>0</v>
      </c>
      <c r="S2541" t="str">
        <f>rdxc_sourceList!Q2782</f>
        <v/>
      </c>
      <c r="T2541" s="99" t="str">
        <f t="shared" si="84"/>
        <v>2540|80|TV-13|RZHEV||0|0|0|</v>
      </c>
    </row>
    <row r="2542" spans="11:20">
      <c r="K2542">
        <v>2541</v>
      </c>
      <c r="L2542" s="68">
        <f t="shared" si="85"/>
        <v>80</v>
      </c>
      <c r="M2542" s="1" t="str">
        <f>rdxc_sourceList!K2783</f>
        <v>TV-14</v>
      </c>
      <c r="N2542" s="2" t="str">
        <f>rdxc_sourceList!L2783</f>
        <v>TORZHOK</v>
      </c>
      <c r="O2542" s="14" t="str">
        <f>rdxc_sourceList!M2783</f>
        <v/>
      </c>
      <c r="P2542" s="60" t="str">
        <f>rdxc_sourceList!N2783</f>
        <v>0</v>
      </c>
      <c r="Q2542" s="60" t="str">
        <f>rdxc_sourceList!O2783</f>
        <v>0</v>
      </c>
      <c r="R2542" s="60" t="str">
        <f>rdxc_sourceList!P2783</f>
        <v>0</v>
      </c>
      <c r="S2542" t="str">
        <f>rdxc_sourceList!Q2783</f>
        <v/>
      </c>
      <c r="T2542" s="99" t="str">
        <f t="shared" si="84"/>
        <v>2541|80|TV-14|TORZHOK||0|0|0|</v>
      </c>
    </row>
    <row r="2543" spans="11:20">
      <c r="K2543">
        <v>2542</v>
      </c>
      <c r="L2543" s="68">
        <f t="shared" si="85"/>
        <v>80</v>
      </c>
      <c r="M2543" s="1" t="str">
        <f>rdxc_sourceList!K2784</f>
        <v>TV-15</v>
      </c>
      <c r="N2543" s="2" t="str">
        <f>rdxc_sourceList!L2784</f>
        <v>deleted</v>
      </c>
      <c r="O2543" s="14" t="str">
        <f>rdxc_sourceList!M2784</f>
        <v/>
      </c>
      <c r="P2543" s="60" t="str">
        <f>rdxc_sourceList!N2784</f>
        <v>1</v>
      </c>
      <c r="Q2543" s="60" t="str">
        <f>rdxc_sourceList!O2784</f>
        <v>0</v>
      </c>
      <c r="R2543" s="60" t="str">
        <f>rdxc_sourceList!P2784</f>
        <v>1</v>
      </c>
      <c r="S2543" t="str">
        <f>rdxc_sourceList!Q2784</f>
        <v>TV-50</v>
      </c>
      <c r="T2543" s="99" t="str">
        <f t="shared" si="84"/>
        <v>2542|80|TV-15|deleted||1|0|1|TV-50</v>
      </c>
    </row>
    <row r="2544" spans="11:20">
      <c r="K2544">
        <v>2543</v>
      </c>
      <c r="L2544" s="68">
        <f t="shared" si="85"/>
        <v>80</v>
      </c>
      <c r="M2544" s="1" t="str">
        <f>rdxc_sourceList!K2785</f>
        <v>TV-16</v>
      </c>
      <c r="N2544" s="2" t="str">
        <f>rdxc_sourceList!L2785</f>
        <v>ANDREAPOLSKY AREA / incl. ANDREAPOL /</v>
      </c>
      <c r="O2544" s="14" t="str">
        <f>rdxc_sourceList!M2785</f>
        <v/>
      </c>
      <c r="P2544" s="60" t="str">
        <f>rdxc_sourceList!N2785</f>
        <v>0</v>
      </c>
      <c r="Q2544" s="60" t="str">
        <f>rdxc_sourceList!O2785</f>
        <v>0</v>
      </c>
      <c r="R2544" s="60" t="str">
        <f>rdxc_sourceList!P2785</f>
        <v>0</v>
      </c>
      <c r="S2544" t="str">
        <f>rdxc_sourceList!Q2785</f>
        <v/>
      </c>
      <c r="T2544" s="99" t="str">
        <f t="shared" si="84"/>
        <v>2543|80|TV-16|ANDREAPOLSKY AREA / incl. ANDREAPOL /||0|0|0|</v>
      </c>
    </row>
    <row r="2545" spans="11:20">
      <c r="K2545">
        <v>2544</v>
      </c>
      <c r="L2545" s="68">
        <f t="shared" si="85"/>
        <v>80</v>
      </c>
      <c r="M2545" s="1" t="str">
        <f>rdxc_sourceList!K2786</f>
        <v>TV-17</v>
      </c>
      <c r="N2545" s="2" t="str">
        <f>rdxc_sourceList!L2786</f>
        <v>BEZHETSKY AREA / incl. BEZHETSK /</v>
      </c>
      <c r="O2545" s="14" t="str">
        <f>rdxc_sourceList!M2786</f>
        <v/>
      </c>
      <c r="P2545" s="60" t="str">
        <f>rdxc_sourceList!N2786</f>
        <v>0</v>
      </c>
      <c r="Q2545" s="60" t="str">
        <f>rdxc_sourceList!O2786</f>
        <v>0</v>
      </c>
      <c r="R2545" s="60" t="str">
        <f>rdxc_sourceList!P2786</f>
        <v>0</v>
      </c>
      <c r="S2545" t="str">
        <f>rdxc_sourceList!Q2786</f>
        <v/>
      </c>
      <c r="T2545" s="99" t="str">
        <f t="shared" si="84"/>
        <v>2544|80|TV-17|BEZHETSKY AREA / incl. BEZHETSK /||0|0|0|</v>
      </c>
    </row>
    <row r="2546" spans="11:20">
      <c r="K2546">
        <v>2545</v>
      </c>
      <c r="L2546" s="68">
        <f t="shared" si="85"/>
        <v>80</v>
      </c>
      <c r="M2546" s="1" t="str">
        <f>rdxc_sourceList!K2787</f>
        <v>TV-18</v>
      </c>
      <c r="N2546" s="2" t="str">
        <f>rdxc_sourceList!L2787</f>
        <v>BELSKY AREA / incl. White /</v>
      </c>
      <c r="O2546" s="14" t="str">
        <f>rdxc_sourceList!M2787</f>
        <v/>
      </c>
      <c r="P2546" s="60" t="str">
        <f>rdxc_sourceList!N2787</f>
        <v>0</v>
      </c>
      <c r="Q2546" s="60" t="str">
        <f>rdxc_sourceList!O2787</f>
        <v>0</v>
      </c>
      <c r="R2546" s="60" t="str">
        <f>rdxc_sourceList!P2787</f>
        <v>0</v>
      </c>
      <c r="S2546" t="str">
        <f>rdxc_sourceList!Q2787</f>
        <v/>
      </c>
      <c r="T2546" s="99" t="str">
        <f t="shared" ref="T2546:T2609" si="86">K2546&amp;"|"&amp;L2546&amp;"|"&amp;M2546&amp;"|"&amp;N2546&amp;"|"&amp;IF(O2546 &lt;&gt; "",TEXT(O2546,"yyyy-mm-dd"),"")&amp;"|"&amp;P2546&amp;"|"&amp;Q2546&amp;"|"&amp;R2546&amp;"|"&amp;S2546</f>
        <v>2545|80|TV-18|BELSKY AREA / incl. White /||0|0|0|</v>
      </c>
    </row>
    <row r="2547" spans="11:20">
      <c r="K2547">
        <v>2546</v>
      </c>
      <c r="L2547" s="68">
        <f t="shared" si="85"/>
        <v>80</v>
      </c>
      <c r="M2547" s="1" t="str">
        <f>rdxc_sourceList!K2788</f>
        <v>TV-19</v>
      </c>
      <c r="N2547" s="2" t="str">
        <f>rdxc_sourceList!L2788</f>
        <v>BOLOGOVSKY AREA / incl. BOLOGOYE /</v>
      </c>
      <c r="O2547" s="14" t="str">
        <f>rdxc_sourceList!M2788</f>
        <v/>
      </c>
      <c r="P2547" s="60" t="str">
        <f>rdxc_sourceList!N2788</f>
        <v>0</v>
      </c>
      <c r="Q2547" s="60" t="str">
        <f>rdxc_sourceList!O2788</f>
        <v>0</v>
      </c>
      <c r="R2547" s="60" t="str">
        <f>rdxc_sourceList!P2788</f>
        <v>0</v>
      </c>
      <c r="S2547" t="str">
        <f>rdxc_sourceList!Q2788</f>
        <v/>
      </c>
      <c r="T2547" s="99" t="str">
        <f t="shared" si="86"/>
        <v>2546|80|TV-19|BOLOGOVSKY AREA / incl. BOLOGOYE /||0|0|0|</v>
      </c>
    </row>
    <row r="2548" spans="11:20">
      <c r="K2548">
        <v>2547</v>
      </c>
      <c r="L2548" s="68">
        <f t="shared" si="85"/>
        <v>80</v>
      </c>
      <c r="M2548" s="1" t="str">
        <f>rdxc_sourceList!K2789</f>
        <v>TV-20</v>
      </c>
      <c r="N2548" s="2" t="str">
        <f>rdxc_sourceList!L2789</f>
        <v>VESYEGONSKY AREA / incl. VESEGONSK/</v>
      </c>
      <c r="O2548" s="14" t="str">
        <f>rdxc_sourceList!M2789</f>
        <v/>
      </c>
      <c r="P2548" s="60" t="str">
        <f>rdxc_sourceList!N2789</f>
        <v>0</v>
      </c>
      <c r="Q2548" s="60" t="str">
        <f>rdxc_sourceList!O2789</f>
        <v>0</v>
      </c>
      <c r="R2548" s="60" t="str">
        <f>rdxc_sourceList!P2789</f>
        <v>0</v>
      </c>
      <c r="S2548" t="str">
        <f>rdxc_sourceList!Q2789</f>
        <v/>
      </c>
      <c r="T2548" s="99" t="str">
        <f t="shared" si="86"/>
        <v>2547|80|TV-20|VESYEGONSKY AREA / incl. VESEGONSK/||0|0|0|</v>
      </c>
    </row>
    <row r="2549" spans="11:20">
      <c r="K2549">
        <v>2548</v>
      </c>
      <c r="L2549" s="68">
        <f t="shared" si="85"/>
        <v>80</v>
      </c>
      <c r="M2549" s="1" t="str">
        <f>rdxc_sourceList!K2790</f>
        <v>TV-21</v>
      </c>
      <c r="N2549" s="2" t="str">
        <f>rdxc_sourceList!L2790</f>
        <v>VYSHNEVOLOTSKY AREA</v>
      </c>
      <c r="O2549" s="14" t="str">
        <f>rdxc_sourceList!M2790</f>
        <v/>
      </c>
      <c r="P2549" s="60" t="str">
        <f>rdxc_sourceList!N2790</f>
        <v>0</v>
      </c>
      <c r="Q2549" s="60" t="str">
        <f>rdxc_sourceList!O2790</f>
        <v>0</v>
      </c>
      <c r="R2549" s="60" t="str">
        <f>rdxc_sourceList!P2790</f>
        <v>0</v>
      </c>
      <c r="S2549" t="str">
        <f>rdxc_sourceList!Q2790</f>
        <v/>
      </c>
      <c r="T2549" s="99" t="str">
        <f t="shared" si="86"/>
        <v>2548|80|TV-21|VYSHNEVOLOTSKY AREA||0|0|0|</v>
      </c>
    </row>
    <row r="2550" spans="11:20">
      <c r="K2550">
        <v>2549</v>
      </c>
      <c r="L2550" s="68">
        <f t="shared" si="85"/>
        <v>80</v>
      </c>
      <c r="M2550" s="1" t="str">
        <f>rdxc_sourceList!K2791</f>
        <v>TV-22</v>
      </c>
      <c r="N2550" s="2" t="str">
        <f>rdxc_sourceList!L2791</f>
        <v>ZHARKOVSKY AREA</v>
      </c>
      <c r="O2550" s="14" t="str">
        <f>rdxc_sourceList!M2791</f>
        <v/>
      </c>
      <c r="P2550" s="60" t="str">
        <f>rdxc_sourceList!N2791</f>
        <v>0</v>
      </c>
      <c r="Q2550" s="60" t="str">
        <f>rdxc_sourceList!O2791</f>
        <v>0</v>
      </c>
      <c r="R2550" s="60" t="str">
        <f>rdxc_sourceList!P2791</f>
        <v>0</v>
      </c>
      <c r="S2550" t="str">
        <f>rdxc_sourceList!Q2791</f>
        <v/>
      </c>
      <c r="T2550" s="99" t="str">
        <f t="shared" si="86"/>
        <v>2549|80|TV-22|ZHARKOVSKY AREA||0|0|0|</v>
      </c>
    </row>
    <row r="2551" spans="11:20">
      <c r="K2551">
        <v>2550</v>
      </c>
      <c r="L2551" s="68">
        <f t="shared" si="85"/>
        <v>80</v>
      </c>
      <c r="M2551" s="1" t="str">
        <f>rdxc_sourceList!K2792</f>
        <v>TV-23</v>
      </c>
      <c r="N2551" s="2" t="str">
        <f>rdxc_sourceList!L2792</f>
        <v>ZAPADNODVINSKY AREA / incl. ZAPADNAJA DVINA /</v>
      </c>
      <c r="O2551" s="14" t="str">
        <f>rdxc_sourceList!M2792</f>
        <v/>
      </c>
      <c r="P2551" s="60" t="str">
        <f>rdxc_sourceList!N2792</f>
        <v>0</v>
      </c>
      <c r="Q2551" s="60" t="str">
        <f>rdxc_sourceList!O2792</f>
        <v>0</v>
      </c>
      <c r="R2551" s="60" t="str">
        <f>rdxc_sourceList!P2792</f>
        <v>0</v>
      </c>
      <c r="S2551" t="str">
        <f>rdxc_sourceList!Q2792</f>
        <v/>
      </c>
      <c r="T2551" s="99" t="str">
        <f t="shared" si="86"/>
        <v>2550|80|TV-23|ZAPADNODVINSKY AREA / incl. ZAPADNAJA DVINA /||0|0|0|</v>
      </c>
    </row>
    <row r="2552" spans="11:20">
      <c r="K2552">
        <v>2551</v>
      </c>
      <c r="L2552" s="68">
        <f t="shared" si="85"/>
        <v>80</v>
      </c>
      <c r="M2552" s="1" t="str">
        <f>rdxc_sourceList!K2793</f>
        <v>TV-24</v>
      </c>
      <c r="N2552" s="2" t="str">
        <f>rdxc_sourceList!L2793</f>
        <v>ZUBTSOVSKY AREA / incl. ZUBTSOV /</v>
      </c>
      <c r="O2552" s="14" t="str">
        <f>rdxc_sourceList!M2793</f>
        <v/>
      </c>
      <c r="P2552" s="60" t="str">
        <f>rdxc_sourceList!N2793</f>
        <v>0</v>
      </c>
      <c r="Q2552" s="60" t="str">
        <f>rdxc_sourceList!O2793</f>
        <v>0</v>
      </c>
      <c r="R2552" s="60" t="str">
        <f>rdxc_sourceList!P2793</f>
        <v>0</v>
      </c>
      <c r="S2552" t="str">
        <f>rdxc_sourceList!Q2793</f>
        <v/>
      </c>
      <c r="T2552" s="99" t="str">
        <f t="shared" si="86"/>
        <v>2551|80|TV-24|ZUBTSOVSKY AREA / incl. ZUBTSOV /||0|0|0|</v>
      </c>
    </row>
    <row r="2553" spans="11:20">
      <c r="K2553">
        <v>2552</v>
      </c>
      <c r="L2553" s="68">
        <f t="shared" si="85"/>
        <v>80</v>
      </c>
      <c r="M2553" s="1" t="str">
        <f>rdxc_sourceList!K2794</f>
        <v>TV-25</v>
      </c>
      <c r="N2553" s="2" t="str">
        <f>rdxc_sourceList!L2794</f>
        <v>KALININSKY AREA</v>
      </c>
      <c r="O2553" s="14" t="str">
        <f>rdxc_sourceList!M2794</f>
        <v/>
      </c>
      <c r="P2553" s="60" t="str">
        <f>rdxc_sourceList!N2794</f>
        <v>0</v>
      </c>
      <c r="Q2553" s="60" t="str">
        <f>rdxc_sourceList!O2794</f>
        <v>0</v>
      </c>
      <c r="R2553" s="60" t="str">
        <f>rdxc_sourceList!P2794</f>
        <v>0</v>
      </c>
      <c r="S2553" t="str">
        <f>rdxc_sourceList!Q2794</f>
        <v/>
      </c>
      <c r="T2553" s="99" t="str">
        <f t="shared" si="86"/>
        <v>2552|80|TV-25|KALININSKY AREA||0|0|0|</v>
      </c>
    </row>
    <row r="2554" spans="11:20">
      <c r="K2554">
        <v>2553</v>
      </c>
      <c r="L2554" s="68">
        <f t="shared" ref="L2554:L2614" si="87">VLOOKUP(LEFT(M2554,2),$B$2:$C$92,2,0)</f>
        <v>80</v>
      </c>
      <c r="M2554" s="1" t="str">
        <f>rdxc_sourceList!K2795</f>
        <v>TV-26</v>
      </c>
      <c r="N2554" s="2" t="str">
        <f>rdxc_sourceList!L2795</f>
        <v>KALYAZINSKY AREA / incl. KALYAZIN /</v>
      </c>
      <c r="O2554" s="14" t="str">
        <f>rdxc_sourceList!M2795</f>
        <v/>
      </c>
      <c r="P2554" s="60" t="str">
        <f>rdxc_sourceList!N2795</f>
        <v>0</v>
      </c>
      <c r="Q2554" s="60" t="str">
        <f>rdxc_sourceList!O2795</f>
        <v>0</v>
      </c>
      <c r="R2554" s="60" t="str">
        <f>rdxc_sourceList!P2795</f>
        <v>0</v>
      </c>
      <c r="S2554" t="str">
        <f>rdxc_sourceList!Q2795</f>
        <v/>
      </c>
      <c r="T2554" s="99" t="str">
        <f t="shared" si="86"/>
        <v>2553|80|TV-26|KALYAZINSKY AREA / incl. KALYAZIN /||0|0|0|</v>
      </c>
    </row>
    <row r="2555" spans="11:20">
      <c r="K2555">
        <v>2554</v>
      </c>
      <c r="L2555" s="68">
        <f t="shared" si="87"/>
        <v>80</v>
      </c>
      <c r="M2555" s="1" t="str">
        <f>rdxc_sourceList!K2796</f>
        <v>TV-27</v>
      </c>
      <c r="N2555" s="2" t="str">
        <f>rdxc_sourceList!L2796</f>
        <v>KASHINSKY AREA / incl. KAShIN/</v>
      </c>
      <c r="O2555" s="14" t="str">
        <f>rdxc_sourceList!M2796</f>
        <v/>
      </c>
      <c r="P2555" s="60" t="str">
        <f>rdxc_sourceList!N2796</f>
        <v>0</v>
      </c>
      <c r="Q2555" s="60" t="str">
        <f>rdxc_sourceList!O2796</f>
        <v>0</v>
      </c>
      <c r="R2555" s="60" t="str">
        <f>rdxc_sourceList!P2796</f>
        <v>0</v>
      </c>
      <c r="S2555" t="str">
        <f>rdxc_sourceList!Q2796</f>
        <v/>
      </c>
      <c r="T2555" s="99" t="str">
        <f t="shared" si="86"/>
        <v>2554|80|TV-27|KASHINSKY AREA / incl. KAShIN/||0|0|0|</v>
      </c>
    </row>
    <row r="2556" spans="11:20">
      <c r="K2556">
        <v>2555</v>
      </c>
      <c r="L2556" s="68">
        <f t="shared" si="87"/>
        <v>80</v>
      </c>
      <c r="M2556" s="1" t="str">
        <f>rdxc_sourceList!K2797</f>
        <v>TV-28</v>
      </c>
      <c r="N2556" s="2" t="str">
        <f>rdxc_sourceList!L2797</f>
        <v>KESOVOGORSKY AREA</v>
      </c>
      <c r="O2556" s="14" t="str">
        <f>rdxc_sourceList!M2797</f>
        <v/>
      </c>
      <c r="P2556" s="60" t="str">
        <f>rdxc_sourceList!N2797</f>
        <v>0</v>
      </c>
      <c r="Q2556" s="60" t="str">
        <f>rdxc_sourceList!O2797</f>
        <v>0</v>
      </c>
      <c r="R2556" s="60" t="str">
        <f>rdxc_sourceList!P2797</f>
        <v>0</v>
      </c>
      <c r="S2556" t="str">
        <f>rdxc_sourceList!Q2797</f>
        <v/>
      </c>
      <c r="T2556" s="99" t="str">
        <f t="shared" si="86"/>
        <v>2555|80|TV-28|KESOVOGORSKY AREA||0|0|0|</v>
      </c>
    </row>
    <row r="2557" spans="11:20">
      <c r="K2557">
        <v>2556</v>
      </c>
      <c r="L2557" s="68">
        <f t="shared" si="87"/>
        <v>80</v>
      </c>
      <c r="M2557" s="1" t="str">
        <f>rdxc_sourceList!K2798</f>
        <v>TV-29</v>
      </c>
      <c r="N2557" s="2" t="str">
        <f>rdxc_sourceList!L2798</f>
        <v>KIMRSKY AREA</v>
      </c>
      <c r="O2557" s="14" t="str">
        <f>rdxc_sourceList!M2798</f>
        <v/>
      </c>
      <c r="P2557" s="60" t="str">
        <f>rdxc_sourceList!N2798</f>
        <v>0</v>
      </c>
      <c r="Q2557" s="60" t="str">
        <f>rdxc_sourceList!O2798</f>
        <v>0</v>
      </c>
      <c r="R2557" s="60" t="str">
        <f>rdxc_sourceList!P2798</f>
        <v>0</v>
      </c>
      <c r="S2557" t="str">
        <f>rdxc_sourceList!Q2798</f>
        <v/>
      </c>
      <c r="T2557" s="99" t="str">
        <f t="shared" si="86"/>
        <v>2556|80|TV-29|KIMRSKY AREA||0|0|0|</v>
      </c>
    </row>
    <row r="2558" spans="11:20">
      <c r="K2558">
        <v>2557</v>
      </c>
      <c r="L2558" s="68">
        <f t="shared" si="87"/>
        <v>80</v>
      </c>
      <c r="M2558" s="1" t="str">
        <f>rdxc_sourceList!K2799</f>
        <v>TV-30</v>
      </c>
      <c r="N2558" s="2" t="str">
        <f>rdxc_sourceList!L2799</f>
        <v>KONAKOVSKY AREA / incl. KONAKOVO /</v>
      </c>
      <c r="O2558" s="14" t="str">
        <f>rdxc_sourceList!M2799</f>
        <v/>
      </c>
      <c r="P2558" s="60" t="str">
        <f>rdxc_sourceList!N2799</f>
        <v>0</v>
      </c>
      <c r="Q2558" s="60" t="str">
        <f>rdxc_sourceList!O2799</f>
        <v>0</v>
      </c>
      <c r="R2558" s="60" t="str">
        <f>rdxc_sourceList!P2799</f>
        <v>0</v>
      </c>
      <c r="S2558" t="str">
        <f>rdxc_sourceList!Q2799</f>
        <v/>
      </c>
      <c r="T2558" s="99" t="str">
        <f t="shared" si="86"/>
        <v>2557|80|TV-30|KONAKOVSKY AREA / incl. KONAKOVO /||0|0|0|</v>
      </c>
    </row>
    <row r="2559" spans="11:20">
      <c r="K2559">
        <v>2558</v>
      </c>
      <c r="L2559" s="68">
        <f t="shared" si="87"/>
        <v>80</v>
      </c>
      <c r="M2559" s="1" t="str">
        <f>rdxc_sourceList!K2800</f>
        <v>TV-31</v>
      </c>
      <c r="N2559" s="2" t="str">
        <f>rdxc_sourceList!L2800</f>
        <v>KRASNOKHOLMSKY AREA / incl. KRASNYJ HOLM /</v>
      </c>
      <c r="O2559" s="14" t="str">
        <f>rdxc_sourceList!M2800</f>
        <v/>
      </c>
      <c r="P2559" s="60" t="str">
        <f>rdxc_sourceList!N2800</f>
        <v>0</v>
      </c>
      <c r="Q2559" s="60" t="str">
        <f>rdxc_sourceList!O2800</f>
        <v>0</v>
      </c>
      <c r="R2559" s="60" t="str">
        <f>rdxc_sourceList!P2800</f>
        <v>0</v>
      </c>
      <c r="S2559" t="str">
        <f>rdxc_sourceList!Q2800</f>
        <v/>
      </c>
      <c r="T2559" s="99" t="str">
        <f t="shared" si="86"/>
        <v>2558|80|TV-31|KRASNOKHOLMSKY AREA / incl. KRASNYJ HOLM /||0|0|0|</v>
      </c>
    </row>
    <row r="2560" spans="11:20">
      <c r="K2560">
        <v>2559</v>
      </c>
      <c r="L2560" s="68">
        <f t="shared" si="87"/>
        <v>80</v>
      </c>
      <c r="M2560" s="1" t="str">
        <f>rdxc_sourceList!K2801</f>
        <v>TV-32</v>
      </c>
      <c r="N2560" s="2" t="str">
        <f>rdxc_sourceList!L2801</f>
        <v>KUVSHINOVSKY AREA / incl. KUVShINOVO/</v>
      </c>
      <c r="O2560" s="14" t="str">
        <f>rdxc_sourceList!M2801</f>
        <v/>
      </c>
      <c r="P2560" s="60" t="str">
        <f>rdxc_sourceList!N2801</f>
        <v>0</v>
      </c>
      <c r="Q2560" s="60" t="str">
        <f>rdxc_sourceList!O2801</f>
        <v>0</v>
      </c>
      <c r="R2560" s="60" t="str">
        <f>rdxc_sourceList!P2801</f>
        <v>0</v>
      </c>
      <c r="S2560" t="str">
        <f>rdxc_sourceList!Q2801</f>
        <v/>
      </c>
      <c r="T2560" s="99" t="str">
        <f t="shared" si="86"/>
        <v>2559|80|TV-32|KUVSHINOVSKY AREA / incl. KUVShINOVO/||0|0|0|</v>
      </c>
    </row>
    <row r="2561" spans="11:20">
      <c r="K2561">
        <v>2560</v>
      </c>
      <c r="L2561" s="68">
        <f t="shared" si="87"/>
        <v>80</v>
      </c>
      <c r="M2561" s="1" t="str">
        <f>rdxc_sourceList!K2802</f>
        <v>TV-33</v>
      </c>
      <c r="N2561" s="2" t="str">
        <f>rdxc_sourceList!L2802</f>
        <v>LESNOJ AREA</v>
      </c>
      <c r="O2561" s="14" t="str">
        <f>rdxc_sourceList!M2802</f>
        <v/>
      </c>
      <c r="P2561" s="60" t="str">
        <f>rdxc_sourceList!N2802</f>
        <v>0</v>
      </c>
      <c r="Q2561" s="60" t="str">
        <f>rdxc_sourceList!O2802</f>
        <v>0</v>
      </c>
      <c r="R2561" s="60" t="str">
        <f>rdxc_sourceList!P2802</f>
        <v>0</v>
      </c>
      <c r="S2561" t="str">
        <f>rdxc_sourceList!Q2802</f>
        <v/>
      </c>
      <c r="T2561" s="99" t="str">
        <f t="shared" si="86"/>
        <v>2560|80|TV-33|LESNOJ AREA||0|0|0|</v>
      </c>
    </row>
    <row r="2562" spans="11:20">
      <c r="K2562">
        <v>2561</v>
      </c>
      <c r="L2562" s="68">
        <f t="shared" si="87"/>
        <v>80</v>
      </c>
      <c r="M2562" s="1" t="str">
        <f>rdxc_sourceList!K2803</f>
        <v>TV-34</v>
      </c>
      <c r="N2562" s="2" t="str">
        <f>rdxc_sourceList!L2803</f>
        <v>LIKHOSLAVLSKY AREA / incl. LIHOSLAVL/</v>
      </c>
      <c r="O2562" s="14" t="str">
        <f>rdxc_sourceList!M2803</f>
        <v/>
      </c>
      <c r="P2562" s="60" t="str">
        <f>rdxc_sourceList!N2803</f>
        <v>0</v>
      </c>
      <c r="Q2562" s="60" t="str">
        <f>rdxc_sourceList!O2803</f>
        <v>0</v>
      </c>
      <c r="R2562" s="60" t="str">
        <f>rdxc_sourceList!P2803</f>
        <v>0</v>
      </c>
      <c r="S2562" t="str">
        <f>rdxc_sourceList!Q2803</f>
        <v/>
      </c>
      <c r="T2562" s="99" t="str">
        <f t="shared" si="86"/>
        <v>2561|80|TV-34|LIKHOSLAVLSKY AREA / incl. LIHOSLAVL/||0|0|0|</v>
      </c>
    </row>
    <row r="2563" spans="11:20">
      <c r="K2563">
        <v>2562</v>
      </c>
      <c r="L2563" s="68">
        <f t="shared" si="87"/>
        <v>80</v>
      </c>
      <c r="M2563" s="1" t="str">
        <f>rdxc_sourceList!K2804</f>
        <v>TV-35</v>
      </c>
      <c r="N2563" s="2" t="str">
        <f>rdxc_sourceList!L2804</f>
        <v>MAKSATIKHINSKY AREA</v>
      </c>
      <c r="O2563" s="14" t="str">
        <f>rdxc_sourceList!M2804</f>
        <v/>
      </c>
      <c r="P2563" s="60" t="str">
        <f>rdxc_sourceList!N2804</f>
        <v>0</v>
      </c>
      <c r="Q2563" s="60" t="str">
        <f>rdxc_sourceList!O2804</f>
        <v>0</v>
      </c>
      <c r="R2563" s="60" t="str">
        <f>rdxc_sourceList!P2804</f>
        <v>0</v>
      </c>
      <c r="S2563" t="str">
        <f>rdxc_sourceList!Q2804</f>
        <v/>
      </c>
      <c r="T2563" s="99" t="str">
        <f t="shared" si="86"/>
        <v>2562|80|TV-35|MAKSATIKHINSKY AREA||0|0|0|</v>
      </c>
    </row>
    <row r="2564" spans="11:20">
      <c r="K2564">
        <v>2563</v>
      </c>
      <c r="L2564" s="68">
        <f t="shared" si="87"/>
        <v>80</v>
      </c>
      <c r="M2564" s="1" t="str">
        <f>rdxc_sourceList!K2805</f>
        <v>TV-36</v>
      </c>
      <c r="N2564" s="2" t="str">
        <f>rdxc_sourceList!L2805</f>
        <v>MOLOKOVSKY AREA</v>
      </c>
      <c r="O2564" s="14" t="str">
        <f>rdxc_sourceList!M2805</f>
        <v/>
      </c>
      <c r="P2564" s="60" t="str">
        <f>rdxc_sourceList!N2805</f>
        <v>0</v>
      </c>
      <c r="Q2564" s="60" t="str">
        <f>rdxc_sourceList!O2805</f>
        <v>0</v>
      </c>
      <c r="R2564" s="60" t="str">
        <f>rdxc_sourceList!P2805</f>
        <v>0</v>
      </c>
      <c r="S2564" t="str">
        <f>rdxc_sourceList!Q2805</f>
        <v/>
      </c>
      <c r="T2564" s="99" t="str">
        <f t="shared" si="86"/>
        <v>2563|80|TV-36|MOLOKOVSKY AREA||0|0|0|</v>
      </c>
    </row>
    <row r="2565" spans="11:20">
      <c r="K2565">
        <v>2564</v>
      </c>
      <c r="L2565" s="68">
        <f t="shared" si="87"/>
        <v>80</v>
      </c>
      <c r="M2565" s="1" t="str">
        <f>rdxc_sourceList!K2806</f>
        <v>TV-37</v>
      </c>
      <c r="N2565" s="2" t="str">
        <f>rdxc_sourceList!L2806</f>
        <v>NELIDOVSKY AREA / incl. NELIDOVO/</v>
      </c>
      <c r="O2565" s="14" t="str">
        <f>rdxc_sourceList!M2806</f>
        <v/>
      </c>
      <c r="P2565" s="60" t="str">
        <f>rdxc_sourceList!N2806</f>
        <v>0</v>
      </c>
      <c r="Q2565" s="60" t="str">
        <f>rdxc_sourceList!O2806</f>
        <v>0</v>
      </c>
      <c r="R2565" s="60" t="str">
        <f>rdxc_sourceList!P2806</f>
        <v>0</v>
      </c>
      <c r="S2565" t="str">
        <f>rdxc_sourceList!Q2806</f>
        <v/>
      </c>
      <c r="T2565" s="99" t="str">
        <f t="shared" si="86"/>
        <v>2564|80|TV-37|NELIDOVSKY AREA / incl. NELIDOVO/||0|0|0|</v>
      </c>
    </row>
    <row r="2566" spans="11:20">
      <c r="K2566">
        <v>2565</v>
      </c>
      <c r="L2566" s="68">
        <f t="shared" si="87"/>
        <v>80</v>
      </c>
      <c r="M2566" s="1" t="str">
        <f>rdxc_sourceList!K2807</f>
        <v>TV-38</v>
      </c>
      <c r="N2566" s="2" t="str">
        <f>rdxc_sourceList!L2807</f>
        <v>OLENINSKY AREA</v>
      </c>
      <c r="O2566" s="14" t="str">
        <f>rdxc_sourceList!M2807</f>
        <v/>
      </c>
      <c r="P2566" s="60" t="str">
        <f>rdxc_sourceList!N2807</f>
        <v>0</v>
      </c>
      <c r="Q2566" s="60" t="str">
        <f>rdxc_sourceList!O2807</f>
        <v>0</v>
      </c>
      <c r="R2566" s="60" t="str">
        <f>rdxc_sourceList!P2807</f>
        <v>0</v>
      </c>
      <c r="S2566" t="str">
        <f>rdxc_sourceList!Q2807</f>
        <v/>
      </c>
      <c r="T2566" s="99" t="str">
        <f t="shared" si="86"/>
        <v>2565|80|TV-38|OLENINSKY AREA||0|0|0|</v>
      </c>
    </row>
    <row r="2567" spans="11:20">
      <c r="K2567">
        <v>2566</v>
      </c>
      <c r="L2567" s="68">
        <f t="shared" si="87"/>
        <v>80</v>
      </c>
      <c r="M2567" s="1" t="str">
        <f>rdxc_sourceList!K2808</f>
        <v>TV-39</v>
      </c>
      <c r="N2567" s="2" t="str">
        <f>rdxc_sourceList!L2808</f>
        <v>OSTASHKOVSKY AREA / incl. OSTAShKOV/</v>
      </c>
      <c r="O2567" s="14" t="str">
        <f>rdxc_sourceList!M2808</f>
        <v/>
      </c>
      <c r="P2567" s="60" t="str">
        <f>rdxc_sourceList!N2808</f>
        <v>0</v>
      </c>
      <c r="Q2567" s="60" t="str">
        <f>rdxc_sourceList!O2808</f>
        <v>0</v>
      </c>
      <c r="R2567" s="60" t="str">
        <f>rdxc_sourceList!P2808</f>
        <v>0</v>
      </c>
      <c r="S2567" t="str">
        <f>rdxc_sourceList!Q2808</f>
        <v/>
      </c>
      <c r="T2567" s="99" t="str">
        <f t="shared" si="86"/>
        <v>2566|80|TV-39|OSTASHKOVSKY AREA / incl. OSTAShKOV/||0|0|0|</v>
      </c>
    </row>
    <row r="2568" spans="11:20">
      <c r="K2568">
        <v>2567</v>
      </c>
      <c r="L2568" s="68">
        <f t="shared" si="87"/>
        <v>80</v>
      </c>
      <c r="M2568" s="1" t="str">
        <f>rdxc_sourceList!K2809</f>
        <v>TV-40</v>
      </c>
      <c r="N2568" s="2" t="str">
        <f>rdxc_sourceList!L2809</f>
        <v>PENOVSKY AREA</v>
      </c>
      <c r="O2568" s="14" t="str">
        <f>rdxc_sourceList!M2809</f>
        <v/>
      </c>
      <c r="P2568" s="60" t="str">
        <f>rdxc_sourceList!N2809</f>
        <v>0</v>
      </c>
      <c r="Q2568" s="60" t="str">
        <f>rdxc_sourceList!O2809</f>
        <v>0</v>
      </c>
      <c r="R2568" s="60" t="str">
        <f>rdxc_sourceList!P2809</f>
        <v>0</v>
      </c>
      <c r="S2568" t="str">
        <f>rdxc_sourceList!Q2809</f>
        <v/>
      </c>
      <c r="T2568" s="99" t="str">
        <f t="shared" si="86"/>
        <v>2567|80|TV-40|PENOVSKY AREA||0|0|0|</v>
      </c>
    </row>
    <row r="2569" spans="11:20">
      <c r="K2569">
        <v>2568</v>
      </c>
      <c r="L2569" s="68">
        <f t="shared" si="87"/>
        <v>80</v>
      </c>
      <c r="M2569" s="1" t="str">
        <f>rdxc_sourceList!K2810</f>
        <v>TV-41</v>
      </c>
      <c r="N2569" s="2" t="str">
        <f>rdxc_sourceList!L2810</f>
        <v>RAMESHKOVSKY AREA</v>
      </c>
      <c r="O2569" s="14" t="str">
        <f>rdxc_sourceList!M2810</f>
        <v/>
      </c>
      <c r="P2569" s="60" t="str">
        <f>rdxc_sourceList!N2810</f>
        <v>0</v>
      </c>
      <c r="Q2569" s="60" t="str">
        <f>rdxc_sourceList!O2810</f>
        <v>0</v>
      </c>
      <c r="R2569" s="60" t="str">
        <f>rdxc_sourceList!P2810</f>
        <v>0</v>
      </c>
      <c r="S2569" t="str">
        <f>rdxc_sourceList!Q2810</f>
        <v/>
      </c>
      <c r="T2569" s="99" t="str">
        <f t="shared" si="86"/>
        <v>2568|80|TV-41|RAMESHKOVSKY AREA||0|0|0|</v>
      </c>
    </row>
    <row r="2570" spans="11:20">
      <c r="K2570">
        <v>2569</v>
      </c>
      <c r="L2570" s="68">
        <f t="shared" si="87"/>
        <v>80</v>
      </c>
      <c r="M2570" s="1" t="str">
        <f>rdxc_sourceList!K2811</f>
        <v>TV-42</v>
      </c>
      <c r="N2570" s="2" t="str">
        <f>rdxc_sourceList!L2811</f>
        <v>RZHEVSKY AREA</v>
      </c>
      <c r="O2570" s="14" t="str">
        <f>rdxc_sourceList!M2811</f>
        <v/>
      </c>
      <c r="P2570" s="60" t="str">
        <f>rdxc_sourceList!N2811</f>
        <v>0</v>
      </c>
      <c r="Q2570" s="60" t="str">
        <f>rdxc_sourceList!O2811</f>
        <v>0</v>
      </c>
      <c r="R2570" s="60" t="str">
        <f>rdxc_sourceList!P2811</f>
        <v>0</v>
      </c>
      <c r="S2570" t="str">
        <f>rdxc_sourceList!Q2811</f>
        <v/>
      </c>
      <c r="T2570" s="99" t="str">
        <f t="shared" si="86"/>
        <v>2569|80|TV-42|RZHEVSKY AREA||0|0|0|</v>
      </c>
    </row>
    <row r="2571" spans="11:20">
      <c r="K2571">
        <v>2570</v>
      </c>
      <c r="L2571" s="68">
        <f t="shared" si="87"/>
        <v>80</v>
      </c>
      <c r="M2571" s="1" t="str">
        <f>rdxc_sourceList!K2812</f>
        <v>TV-43</v>
      </c>
      <c r="N2571" s="2" t="str">
        <f>rdxc_sourceList!L2812</f>
        <v>SANDOVSKY AREA</v>
      </c>
      <c r="O2571" s="14" t="str">
        <f>rdxc_sourceList!M2812</f>
        <v/>
      </c>
      <c r="P2571" s="60" t="str">
        <f>rdxc_sourceList!N2812</f>
        <v>0</v>
      </c>
      <c r="Q2571" s="60" t="str">
        <f>rdxc_sourceList!O2812</f>
        <v>0</v>
      </c>
      <c r="R2571" s="60" t="str">
        <f>rdxc_sourceList!P2812</f>
        <v>0</v>
      </c>
      <c r="S2571" t="str">
        <f>rdxc_sourceList!Q2812</f>
        <v/>
      </c>
      <c r="T2571" s="99" t="str">
        <f t="shared" si="86"/>
        <v>2570|80|TV-43|SANDOVSKY AREA||0|0|0|</v>
      </c>
    </row>
    <row r="2572" spans="11:20">
      <c r="K2572">
        <v>2571</v>
      </c>
      <c r="L2572" s="68">
        <f t="shared" si="87"/>
        <v>80</v>
      </c>
      <c r="M2572" s="1" t="str">
        <f>rdxc_sourceList!K2813</f>
        <v>TV-44</v>
      </c>
      <c r="N2572" s="2" t="str">
        <f>rdxc_sourceList!L2813</f>
        <v>SELIZHAROVSKY AREA</v>
      </c>
      <c r="O2572" s="14" t="str">
        <f>rdxc_sourceList!M2813</f>
        <v/>
      </c>
      <c r="P2572" s="60" t="str">
        <f>rdxc_sourceList!N2813</f>
        <v>0</v>
      </c>
      <c r="Q2572" s="60" t="str">
        <f>rdxc_sourceList!O2813</f>
        <v>0</v>
      </c>
      <c r="R2572" s="60" t="str">
        <f>rdxc_sourceList!P2813</f>
        <v>0</v>
      </c>
      <c r="S2572" t="str">
        <f>rdxc_sourceList!Q2813</f>
        <v/>
      </c>
      <c r="T2572" s="99" t="str">
        <f t="shared" si="86"/>
        <v>2571|80|TV-44|SELIZHAROVSKY AREA||0|0|0|</v>
      </c>
    </row>
    <row r="2573" spans="11:20">
      <c r="K2573">
        <v>2572</v>
      </c>
      <c r="L2573" s="68">
        <f t="shared" si="87"/>
        <v>80</v>
      </c>
      <c r="M2573" s="1" t="str">
        <f>rdxc_sourceList!K2814</f>
        <v>TV-45</v>
      </c>
      <c r="N2573" s="2" t="str">
        <f>rdxc_sourceList!L2814</f>
        <v>SONKOVSKY AREA</v>
      </c>
      <c r="O2573" s="14" t="str">
        <f>rdxc_sourceList!M2814</f>
        <v/>
      </c>
      <c r="P2573" s="60" t="str">
        <f>rdxc_sourceList!N2814</f>
        <v>0</v>
      </c>
      <c r="Q2573" s="60" t="str">
        <f>rdxc_sourceList!O2814</f>
        <v>0</v>
      </c>
      <c r="R2573" s="60" t="str">
        <f>rdxc_sourceList!P2814</f>
        <v>0</v>
      </c>
      <c r="S2573" t="str">
        <f>rdxc_sourceList!Q2814</f>
        <v/>
      </c>
      <c r="T2573" s="99" t="str">
        <f t="shared" si="86"/>
        <v>2572|80|TV-45|SONKOVSKY AREA||0|0|0|</v>
      </c>
    </row>
    <row r="2574" spans="11:20">
      <c r="K2574">
        <v>2573</v>
      </c>
      <c r="L2574" s="68">
        <f t="shared" si="87"/>
        <v>80</v>
      </c>
      <c r="M2574" s="1" t="str">
        <f>rdxc_sourceList!K2815</f>
        <v>TV-46</v>
      </c>
      <c r="N2574" s="2" t="str">
        <f>rdxc_sourceList!L2815</f>
        <v>SPIROVSKY AREA</v>
      </c>
      <c r="O2574" s="14" t="str">
        <f>rdxc_sourceList!M2815</f>
        <v/>
      </c>
      <c r="P2574" s="60" t="str">
        <f>rdxc_sourceList!N2815</f>
        <v>0</v>
      </c>
      <c r="Q2574" s="60" t="str">
        <f>rdxc_sourceList!O2815</f>
        <v>0</v>
      </c>
      <c r="R2574" s="60" t="str">
        <f>rdxc_sourceList!P2815</f>
        <v>0</v>
      </c>
      <c r="S2574" t="str">
        <f>rdxc_sourceList!Q2815</f>
        <v/>
      </c>
      <c r="T2574" s="99" t="str">
        <f t="shared" si="86"/>
        <v>2573|80|TV-46|SPIROVSKY AREA||0|0|0|</v>
      </c>
    </row>
    <row r="2575" spans="11:20">
      <c r="K2575">
        <v>2574</v>
      </c>
      <c r="L2575" s="68">
        <f t="shared" si="87"/>
        <v>80</v>
      </c>
      <c r="M2575" s="1" t="str">
        <f>rdxc_sourceList!K2816</f>
        <v>TV-47</v>
      </c>
      <c r="N2575" s="2" t="str">
        <f>rdxc_sourceList!L2816</f>
        <v>STARITSKY AREA / incl. STARITsA/</v>
      </c>
      <c r="O2575" s="14" t="str">
        <f>rdxc_sourceList!M2816</f>
        <v/>
      </c>
      <c r="P2575" s="60" t="str">
        <f>rdxc_sourceList!N2816</f>
        <v>0</v>
      </c>
      <c r="Q2575" s="60" t="str">
        <f>rdxc_sourceList!O2816</f>
        <v>0</v>
      </c>
      <c r="R2575" s="60" t="str">
        <f>rdxc_sourceList!P2816</f>
        <v>0</v>
      </c>
      <c r="S2575" t="str">
        <f>rdxc_sourceList!Q2816</f>
        <v/>
      </c>
      <c r="T2575" s="99" t="str">
        <f t="shared" si="86"/>
        <v>2574|80|TV-47|STARITSKY AREA / incl. STARITsA/||0|0|0|</v>
      </c>
    </row>
    <row r="2576" spans="11:20">
      <c r="K2576">
        <v>2575</v>
      </c>
      <c r="L2576" s="68">
        <f t="shared" si="87"/>
        <v>80</v>
      </c>
      <c r="M2576" s="1" t="str">
        <f>rdxc_sourceList!K2817</f>
        <v>TV-48</v>
      </c>
      <c r="N2576" s="2" t="str">
        <f>rdxc_sourceList!L2817</f>
        <v>TORZHOKSKY AREA</v>
      </c>
      <c r="O2576" s="14" t="str">
        <f>rdxc_sourceList!M2817</f>
        <v/>
      </c>
      <c r="P2576" s="60" t="str">
        <f>rdxc_sourceList!N2817</f>
        <v>0</v>
      </c>
      <c r="Q2576" s="60" t="str">
        <f>rdxc_sourceList!O2817</f>
        <v>0</v>
      </c>
      <c r="R2576" s="60" t="str">
        <f>rdxc_sourceList!P2817</f>
        <v>0</v>
      </c>
      <c r="S2576" t="str">
        <f>rdxc_sourceList!Q2817</f>
        <v/>
      </c>
      <c r="T2576" s="99" t="str">
        <f t="shared" si="86"/>
        <v>2575|80|TV-48|TORZHOKSKY AREA||0|0|0|</v>
      </c>
    </row>
    <row r="2577" spans="11:20">
      <c r="K2577">
        <v>2576</v>
      </c>
      <c r="L2577" s="68">
        <f t="shared" si="87"/>
        <v>80</v>
      </c>
      <c r="M2577" s="1" t="str">
        <f>rdxc_sourceList!K2818</f>
        <v>TV-49</v>
      </c>
      <c r="N2577" s="2" t="str">
        <f>rdxc_sourceList!L2818</f>
        <v>TOROPETSKY AREA / incl. TOROPETs/</v>
      </c>
      <c r="O2577" s="14" t="str">
        <f>rdxc_sourceList!M2818</f>
        <v/>
      </c>
      <c r="P2577" s="60" t="str">
        <f>rdxc_sourceList!N2818</f>
        <v>0</v>
      </c>
      <c r="Q2577" s="60" t="str">
        <f>rdxc_sourceList!O2818</f>
        <v>0</v>
      </c>
      <c r="R2577" s="60" t="str">
        <f>rdxc_sourceList!P2818</f>
        <v>0</v>
      </c>
      <c r="S2577" t="str">
        <f>rdxc_sourceList!Q2818</f>
        <v/>
      </c>
      <c r="T2577" s="99" t="str">
        <f t="shared" si="86"/>
        <v>2576|80|TV-49|TOROPETSKY AREA / incl. TOROPETs/||0|0|0|</v>
      </c>
    </row>
    <row r="2578" spans="11:20">
      <c r="K2578">
        <v>2577</v>
      </c>
      <c r="L2578" s="68">
        <f t="shared" si="87"/>
        <v>80</v>
      </c>
      <c r="M2578" s="1" t="str">
        <f>rdxc_sourceList!K2819</f>
        <v>TV-50</v>
      </c>
      <c r="N2578" s="2" t="str">
        <f>rdxc_sourceList!L2819</f>
        <v>UDOMLYA AREA / incl. UDOMLYA /</v>
      </c>
      <c r="O2578" s="14" t="str">
        <f>rdxc_sourceList!M2819</f>
        <v/>
      </c>
      <c r="P2578" s="60" t="str">
        <f>rdxc_sourceList!N2819</f>
        <v>0</v>
      </c>
      <c r="Q2578" s="60" t="str">
        <f>rdxc_sourceList!O2819</f>
        <v>0</v>
      </c>
      <c r="R2578" s="60" t="str">
        <f>rdxc_sourceList!P2819</f>
        <v>0</v>
      </c>
      <c r="S2578" t="str">
        <f>rdxc_sourceList!Q2819</f>
        <v/>
      </c>
      <c r="T2578" s="99" t="str">
        <f t="shared" si="86"/>
        <v>2577|80|TV-50|UDOMLYA AREA / incl. UDOMLYA /||0|0|0|</v>
      </c>
    </row>
    <row r="2579" spans="11:20">
      <c r="K2579">
        <v>2578</v>
      </c>
      <c r="L2579" s="68">
        <f t="shared" si="87"/>
        <v>80</v>
      </c>
      <c r="M2579" s="1" t="str">
        <f>rdxc_sourceList!K2820</f>
        <v>TV-51</v>
      </c>
      <c r="N2579" s="2" t="str">
        <f>rdxc_sourceList!L2820</f>
        <v>FIROVSKY AREA</v>
      </c>
      <c r="O2579" s="14" t="str">
        <f>rdxc_sourceList!M2820</f>
        <v/>
      </c>
      <c r="P2579" s="60" t="str">
        <f>rdxc_sourceList!N2820</f>
        <v>0</v>
      </c>
      <c r="Q2579" s="60" t="str">
        <f>rdxc_sourceList!O2820</f>
        <v>0</v>
      </c>
      <c r="R2579" s="60" t="str">
        <f>rdxc_sourceList!P2820</f>
        <v>0</v>
      </c>
      <c r="S2579" t="str">
        <f>rdxc_sourceList!Q2820</f>
        <v/>
      </c>
      <c r="T2579" s="99" t="str">
        <f t="shared" si="86"/>
        <v>2578|80|TV-51|FIROVSKY AREA||0|0|0|</v>
      </c>
    </row>
    <row r="2580" spans="11:20">
      <c r="K2580">
        <v>2579</v>
      </c>
      <c r="L2580" s="68">
        <f t="shared" si="87"/>
        <v>80</v>
      </c>
      <c r="M2580" s="1" t="str">
        <f>rdxc_sourceList!K2821</f>
        <v>TV-52</v>
      </c>
      <c r="N2580" s="2" t="str">
        <f>rdxc_sourceList!L2821</f>
        <v>ZATO SOLNECHNY NEW RDA</v>
      </c>
      <c r="O2580" s="14" t="str">
        <f>rdxc_sourceList!M2821</f>
        <v/>
      </c>
      <c r="P2580" s="60" t="str">
        <f>rdxc_sourceList!N2821</f>
        <v>0</v>
      </c>
      <c r="Q2580" s="60" t="str">
        <f>rdxc_sourceList!O2821</f>
        <v>1</v>
      </c>
      <c r="R2580" s="60" t="str">
        <f>rdxc_sourceList!P2821</f>
        <v>0</v>
      </c>
      <c r="S2580" t="str">
        <f>rdxc_sourceList!Q2821</f>
        <v/>
      </c>
      <c r="T2580" s="99" t="str">
        <f t="shared" si="86"/>
        <v>2579|80|TV-52|ZATO SOLNECHNY NEW RDA||0|1|0|</v>
      </c>
    </row>
    <row r="2581" spans="11:20">
      <c r="K2581">
        <v>2580</v>
      </c>
      <c r="L2581" s="68">
        <f t="shared" si="87"/>
        <v>80</v>
      </c>
      <c r="M2581" s="1" t="str">
        <f>rdxc_sourceList!K2822</f>
        <v>TV-53</v>
      </c>
      <c r="N2581" s="2" t="str">
        <f>rdxc_sourceList!L2822</f>
        <v>ZATO OZERNY NEW RDA</v>
      </c>
      <c r="O2581" s="14" t="str">
        <f>rdxc_sourceList!M2822</f>
        <v/>
      </c>
      <c r="P2581" s="60" t="str">
        <f>rdxc_sourceList!N2822</f>
        <v>0</v>
      </c>
      <c r="Q2581" s="60" t="str">
        <f>rdxc_sourceList!O2822</f>
        <v>1</v>
      </c>
      <c r="R2581" s="60" t="str">
        <f>rdxc_sourceList!P2822</f>
        <v>0</v>
      </c>
      <c r="S2581" t="str">
        <f>rdxc_sourceList!Q2822</f>
        <v/>
      </c>
      <c r="T2581" s="99" t="str">
        <f t="shared" si="86"/>
        <v>2580|80|TV-53|ZATO OZERNY NEW RDA||0|1|0|</v>
      </c>
    </row>
    <row r="2582" spans="11:20">
      <c r="K2582">
        <v>2581</v>
      </c>
      <c r="L2582" s="68">
        <f t="shared" si="87"/>
        <v>81</v>
      </c>
      <c r="M2582" s="1" t="str">
        <f>rdxc_sourceList!K2826</f>
        <v>UD-01</v>
      </c>
      <c r="N2582" s="2" t="str">
        <f>rdxc_sourceList!L2826</f>
        <v>INDUSTRIALNY DISTRICT of IZHEVSK</v>
      </c>
      <c r="O2582" s="14" t="str">
        <f>rdxc_sourceList!M2826</f>
        <v/>
      </c>
      <c r="P2582" s="60" t="str">
        <f>rdxc_sourceList!N2826</f>
        <v>0</v>
      </c>
      <c r="Q2582" s="60" t="str">
        <f>rdxc_sourceList!O2826</f>
        <v>0</v>
      </c>
      <c r="R2582" s="60" t="str">
        <f>rdxc_sourceList!P2826</f>
        <v>0</v>
      </c>
      <c r="S2582" t="str">
        <f>rdxc_sourceList!Q2826</f>
        <v/>
      </c>
      <c r="T2582" s="99" t="str">
        <f t="shared" si="86"/>
        <v>2581|81|UD-01|INDUSTRIALNY DISTRICT of IZHEVSK||0|0|0|</v>
      </c>
    </row>
    <row r="2583" spans="11:20">
      <c r="K2583">
        <v>2582</v>
      </c>
      <c r="L2583" s="68">
        <f t="shared" si="87"/>
        <v>81</v>
      </c>
      <c r="M2583" s="1" t="str">
        <f>rdxc_sourceList!K2827</f>
        <v>UD-02</v>
      </c>
      <c r="N2583" s="2" t="str">
        <f>rdxc_sourceList!L2827</f>
        <v>LENINSKY DISTRICT of IZHEVSK</v>
      </c>
      <c r="O2583" s="14" t="str">
        <f>rdxc_sourceList!M2827</f>
        <v/>
      </c>
      <c r="P2583" s="60" t="str">
        <f>rdxc_sourceList!N2827</f>
        <v>0</v>
      </c>
      <c r="Q2583" s="60" t="str">
        <f>rdxc_sourceList!O2827</f>
        <v>0</v>
      </c>
      <c r="R2583" s="60" t="str">
        <f>rdxc_sourceList!P2827</f>
        <v>0</v>
      </c>
      <c r="S2583" t="str">
        <f>rdxc_sourceList!Q2827</f>
        <v/>
      </c>
      <c r="T2583" s="99" t="str">
        <f t="shared" si="86"/>
        <v>2582|81|UD-02|LENINSKY DISTRICT of IZHEVSK||0|0|0|</v>
      </c>
    </row>
    <row r="2584" spans="11:20">
      <c r="K2584">
        <v>2583</v>
      </c>
      <c r="L2584" s="68">
        <f t="shared" si="87"/>
        <v>81</v>
      </c>
      <c r="M2584" s="1" t="str">
        <f>rdxc_sourceList!K2828</f>
        <v>UD-03</v>
      </c>
      <c r="N2584" s="2" t="str">
        <f>rdxc_sourceList!L2828</f>
        <v>OKTYABRSKY DISTRICT of IZHEVSK</v>
      </c>
      <c r="O2584" s="14" t="str">
        <f>rdxc_sourceList!M2828</f>
        <v/>
      </c>
      <c r="P2584" s="60" t="str">
        <f>rdxc_sourceList!N2828</f>
        <v>0</v>
      </c>
      <c r="Q2584" s="60" t="str">
        <f>rdxc_sourceList!O2828</f>
        <v>0</v>
      </c>
      <c r="R2584" s="60" t="str">
        <f>rdxc_sourceList!P2828</f>
        <v>0</v>
      </c>
      <c r="S2584" t="str">
        <f>rdxc_sourceList!Q2828</f>
        <v/>
      </c>
      <c r="T2584" s="99" t="str">
        <f t="shared" si="86"/>
        <v>2583|81|UD-03|OKTYABRSKY DISTRICT of IZHEVSK||0|0|0|</v>
      </c>
    </row>
    <row r="2585" spans="11:20">
      <c r="K2585">
        <v>2584</v>
      </c>
      <c r="L2585" s="68">
        <f t="shared" si="87"/>
        <v>81</v>
      </c>
      <c r="M2585" s="1" t="str">
        <f>rdxc_sourceList!K2829</f>
        <v>UD-04</v>
      </c>
      <c r="N2585" s="2" t="str">
        <f>rdxc_sourceList!L2829</f>
        <v>PERVOMAJSKY DISTRICT of IZHEVSK</v>
      </c>
      <c r="O2585" s="14" t="str">
        <f>rdxc_sourceList!M2829</f>
        <v/>
      </c>
      <c r="P2585" s="60" t="str">
        <f>rdxc_sourceList!N2829</f>
        <v>0</v>
      </c>
      <c r="Q2585" s="60" t="str">
        <f>rdxc_sourceList!O2829</f>
        <v>0</v>
      </c>
      <c r="R2585" s="60" t="str">
        <f>rdxc_sourceList!P2829</f>
        <v>0</v>
      </c>
      <c r="S2585" t="str">
        <f>rdxc_sourceList!Q2829</f>
        <v/>
      </c>
      <c r="T2585" s="99" t="str">
        <f t="shared" si="86"/>
        <v>2584|81|UD-04|PERVOMAJSKY DISTRICT of IZHEVSK||0|0|0|</v>
      </c>
    </row>
    <row r="2586" spans="11:20">
      <c r="K2586">
        <v>2585</v>
      </c>
      <c r="L2586" s="68">
        <f t="shared" si="87"/>
        <v>81</v>
      </c>
      <c r="M2586" s="1" t="str">
        <f>rdxc_sourceList!K2830</f>
        <v>UD-05</v>
      </c>
      <c r="N2586" s="2" t="str">
        <f>rdxc_sourceList!L2830</f>
        <v>USTINOVSKY DISTRICT of IZHEVSK</v>
      </c>
      <c r="O2586" s="14" t="str">
        <f>rdxc_sourceList!M2830</f>
        <v/>
      </c>
      <c r="P2586" s="60" t="str">
        <f>rdxc_sourceList!N2830</f>
        <v>0</v>
      </c>
      <c r="Q2586" s="60" t="str">
        <f>rdxc_sourceList!O2830</f>
        <v>0</v>
      </c>
      <c r="R2586" s="60" t="str">
        <f>rdxc_sourceList!P2830</f>
        <v>0</v>
      </c>
      <c r="S2586" t="str">
        <f>rdxc_sourceList!Q2830</f>
        <v/>
      </c>
      <c r="T2586" s="99" t="str">
        <f t="shared" si="86"/>
        <v>2585|81|UD-05|USTINOVSKY DISTRICT of IZHEVSK||0|0|0|</v>
      </c>
    </row>
    <row r="2587" spans="11:20">
      <c r="K2587">
        <v>2586</v>
      </c>
      <c r="L2587" s="68">
        <f t="shared" si="87"/>
        <v>81</v>
      </c>
      <c r="M2587" s="1" t="str">
        <f>rdxc_sourceList!K2831</f>
        <v>UD-06</v>
      </c>
      <c r="N2587" s="2" t="str">
        <f>rdxc_sourceList!L2831</f>
        <v>VOTKINSK</v>
      </c>
      <c r="O2587" s="14" t="str">
        <f>rdxc_sourceList!M2831</f>
        <v/>
      </c>
      <c r="P2587" s="60" t="str">
        <f>rdxc_sourceList!N2831</f>
        <v>0</v>
      </c>
      <c r="Q2587" s="60" t="str">
        <f>rdxc_sourceList!O2831</f>
        <v>0</v>
      </c>
      <c r="R2587" s="60" t="str">
        <f>rdxc_sourceList!P2831</f>
        <v>0</v>
      </c>
      <c r="S2587" t="str">
        <f>rdxc_sourceList!Q2831</f>
        <v/>
      </c>
      <c r="T2587" s="99" t="str">
        <f t="shared" si="86"/>
        <v>2586|81|UD-06|VOTKINSK||0|0|0|</v>
      </c>
    </row>
    <row r="2588" spans="11:20">
      <c r="K2588">
        <v>2587</v>
      </c>
      <c r="L2588" s="68">
        <f t="shared" si="87"/>
        <v>81</v>
      </c>
      <c r="M2588" s="1" t="str">
        <f>rdxc_sourceList!K2832</f>
        <v>UD-07</v>
      </c>
      <c r="N2588" s="2" t="str">
        <f>rdxc_sourceList!L2832</f>
        <v>GLAZOV</v>
      </c>
      <c r="O2588" s="14" t="str">
        <f>rdxc_sourceList!M2832</f>
        <v/>
      </c>
      <c r="P2588" s="60" t="str">
        <f>rdxc_sourceList!N2832</f>
        <v>0</v>
      </c>
      <c r="Q2588" s="60" t="str">
        <f>rdxc_sourceList!O2832</f>
        <v>0</v>
      </c>
      <c r="R2588" s="60" t="str">
        <f>rdxc_sourceList!P2832</f>
        <v>0</v>
      </c>
      <c r="S2588" t="str">
        <f>rdxc_sourceList!Q2832</f>
        <v/>
      </c>
      <c r="T2588" s="99" t="str">
        <f t="shared" si="86"/>
        <v>2587|81|UD-07|GLAZOV||0|0|0|</v>
      </c>
    </row>
    <row r="2589" spans="11:20">
      <c r="K2589">
        <v>2588</v>
      </c>
      <c r="L2589" s="68">
        <f t="shared" si="87"/>
        <v>81</v>
      </c>
      <c r="M2589" s="1" t="str">
        <f>rdxc_sourceList!K2833</f>
        <v>UD-08</v>
      </c>
      <c r="N2589" s="2" t="str">
        <f>rdxc_sourceList!L2833</f>
        <v>MOZHGA</v>
      </c>
      <c r="O2589" s="14" t="str">
        <f>rdxc_sourceList!M2833</f>
        <v/>
      </c>
      <c r="P2589" s="60" t="str">
        <f>rdxc_sourceList!N2833</f>
        <v>0</v>
      </c>
      <c r="Q2589" s="60" t="str">
        <f>rdxc_sourceList!O2833</f>
        <v>0</v>
      </c>
      <c r="R2589" s="60" t="str">
        <f>rdxc_sourceList!P2833</f>
        <v>0</v>
      </c>
      <c r="S2589" t="str">
        <f>rdxc_sourceList!Q2833</f>
        <v/>
      </c>
      <c r="T2589" s="99" t="str">
        <f t="shared" si="86"/>
        <v>2588|81|UD-08|MOZHGA||0|0|0|</v>
      </c>
    </row>
    <row r="2590" spans="11:20">
      <c r="K2590">
        <v>2589</v>
      </c>
      <c r="L2590" s="68">
        <f t="shared" si="87"/>
        <v>81</v>
      </c>
      <c r="M2590" s="1" t="str">
        <f>rdxc_sourceList!K2834</f>
        <v>UD-09</v>
      </c>
      <c r="N2590" s="2" t="str">
        <f>rdxc_sourceList!L2834</f>
        <v>SARAPUL</v>
      </c>
      <c r="O2590" s="14" t="str">
        <f>rdxc_sourceList!M2834</f>
        <v/>
      </c>
      <c r="P2590" s="60" t="str">
        <f>rdxc_sourceList!N2834</f>
        <v>0</v>
      </c>
      <c r="Q2590" s="60" t="str">
        <f>rdxc_sourceList!O2834</f>
        <v>0</v>
      </c>
      <c r="R2590" s="60" t="str">
        <f>rdxc_sourceList!P2834</f>
        <v>0</v>
      </c>
      <c r="S2590" t="str">
        <f>rdxc_sourceList!Q2834</f>
        <v/>
      </c>
      <c r="T2590" s="99" t="str">
        <f t="shared" si="86"/>
        <v>2589|81|UD-09|SARAPUL||0|0|0|</v>
      </c>
    </row>
    <row r="2591" spans="11:20">
      <c r="K2591">
        <v>2590</v>
      </c>
      <c r="L2591" s="68">
        <f t="shared" si="87"/>
        <v>81</v>
      </c>
      <c r="M2591" s="1" t="str">
        <f>rdxc_sourceList!K2835</f>
        <v>UD-10</v>
      </c>
      <c r="N2591" s="2" t="str">
        <f>rdxc_sourceList!L2835</f>
        <v>ALNASHSKY AREA</v>
      </c>
      <c r="O2591" s="14" t="str">
        <f>rdxc_sourceList!M2835</f>
        <v/>
      </c>
      <c r="P2591" s="60" t="str">
        <f>rdxc_sourceList!N2835</f>
        <v>0</v>
      </c>
      <c r="Q2591" s="60" t="str">
        <f>rdxc_sourceList!O2835</f>
        <v>0</v>
      </c>
      <c r="R2591" s="60" t="str">
        <f>rdxc_sourceList!P2835</f>
        <v>0</v>
      </c>
      <c r="S2591" t="str">
        <f>rdxc_sourceList!Q2835</f>
        <v/>
      </c>
      <c r="T2591" s="99" t="str">
        <f t="shared" si="86"/>
        <v>2590|81|UD-10|ALNASHSKY AREA||0|0|0|</v>
      </c>
    </row>
    <row r="2592" spans="11:20">
      <c r="K2592">
        <v>2591</v>
      </c>
      <c r="L2592" s="68">
        <f t="shared" si="87"/>
        <v>81</v>
      </c>
      <c r="M2592" s="1" t="str">
        <f>rdxc_sourceList!K2836</f>
        <v>UD-11</v>
      </c>
      <c r="N2592" s="2" t="str">
        <f>rdxc_sourceList!L2836</f>
        <v>BALEZINSKY AREA</v>
      </c>
      <c r="O2592" s="14" t="str">
        <f>rdxc_sourceList!M2836</f>
        <v/>
      </c>
      <c r="P2592" s="60" t="str">
        <f>rdxc_sourceList!N2836</f>
        <v>0</v>
      </c>
      <c r="Q2592" s="60" t="str">
        <f>rdxc_sourceList!O2836</f>
        <v>0</v>
      </c>
      <c r="R2592" s="60" t="str">
        <f>rdxc_sourceList!P2836</f>
        <v>0</v>
      </c>
      <c r="S2592" t="str">
        <f>rdxc_sourceList!Q2836</f>
        <v/>
      </c>
      <c r="T2592" s="99" t="str">
        <f t="shared" si="86"/>
        <v>2591|81|UD-11|BALEZINSKY AREA||0|0|0|</v>
      </c>
    </row>
    <row r="2593" spans="11:20">
      <c r="K2593">
        <v>2592</v>
      </c>
      <c r="L2593" s="68">
        <f t="shared" si="87"/>
        <v>81</v>
      </c>
      <c r="M2593" s="1" t="str">
        <f>rdxc_sourceList!K2837</f>
        <v>UD-12</v>
      </c>
      <c r="N2593" s="2" t="str">
        <f>rdxc_sourceList!L2837</f>
        <v>VAVOZHSKY AREA</v>
      </c>
      <c r="O2593" s="14" t="str">
        <f>rdxc_sourceList!M2837</f>
        <v/>
      </c>
      <c r="P2593" s="60" t="str">
        <f>rdxc_sourceList!N2837</f>
        <v>0</v>
      </c>
      <c r="Q2593" s="60" t="str">
        <f>rdxc_sourceList!O2837</f>
        <v>0</v>
      </c>
      <c r="R2593" s="60" t="str">
        <f>rdxc_sourceList!P2837</f>
        <v>0</v>
      </c>
      <c r="S2593" t="str">
        <f>rdxc_sourceList!Q2837</f>
        <v/>
      </c>
      <c r="T2593" s="99" t="str">
        <f t="shared" si="86"/>
        <v>2592|81|UD-12|VAVOZHSKY AREA||0|0|0|</v>
      </c>
    </row>
    <row r="2594" spans="11:20">
      <c r="K2594">
        <v>2593</v>
      </c>
      <c r="L2594" s="68">
        <f t="shared" si="87"/>
        <v>81</v>
      </c>
      <c r="M2594" s="1" t="str">
        <f>rdxc_sourceList!K2838</f>
        <v>UD-13</v>
      </c>
      <c r="N2594" s="2" t="str">
        <f>rdxc_sourceList!L2838</f>
        <v>VOTKINSKY AREA</v>
      </c>
      <c r="O2594" s="14" t="str">
        <f>rdxc_sourceList!M2838</f>
        <v/>
      </c>
      <c r="P2594" s="60" t="str">
        <f>rdxc_sourceList!N2838</f>
        <v>0</v>
      </c>
      <c r="Q2594" s="60" t="str">
        <f>rdxc_sourceList!O2838</f>
        <v>0</v>
      </c>
      <c r="R2594" s="60" t="str">
        <f>rdxc_sourceList!P2838</f>
        <v>0</v>
      </c>
      <c r="S2594" t="str">
        <f>rdxc_sourceList!Q2838</f>
        <v/>
      </c>
      <c r="T2594" s="99" t="str">
        <f t="shared" si="86"/>
        <v>2593|81|UD-13|VOTKINSKY AREA||0|0|0|</v>
      </c>
    </row>
    <row r="2595" spans="11:20">
      <c r="K2595">
        <v>2594</v>
      </c>
      <c r="L2595" s="68">
        <f t="shared" si="87"/>
        <v>81</v>
      </c>
      <c r="M2595" s="1" t="str">
        <f>rdxc_sourceList!K2839</f>
        <v>UD-14</v>
      </c>
      <c r="N2595" s="2" t="str">
        <f>rdxc_sourceList!L2839</f>
        <v>GLAZOVSKY AREA</v>
      </c>
      <c r="O2595" s="14" t="str">
        <f>rdxc_sourceList!M2839</f>
        <v/>
      </c>
      <c r="P2595" s="60" t="str">
        <f>rdxc_sourceList!N2839</f>
        <v>0</v>
      </c>
      <c r="Q2595" s="60" t="str">
        <f>rdxc_sourceList!O2839</f>
        <v>0</v>
      </c>
      <c r="R2595" s="60" t="str">
        <f>rdxc_sourceList!P2839</f>
        <v>0</v>
      </c>
      <c r="S2595" t="str">
        <f>rdxc_sourceList!Q2839</f>
        <v/>
      </c>
      <c r="T2595" s="99" t="str">
        <f t="shared" si="86"/>
        <v>2594|81|UD-14|GLAZOVSKY AREA||0|0|0|</v>
      </c>
    </row>
    <row r="2596" spans="11:20">
      <c r="K2596">
        <v>2595</v>
      </c>
      <c r="L2596" s="68">
        <f t="shared" si="87"/>
        <v>81</v>
      </c>
      <c r="M2596" s="1" t="str">
        <f>rdxc_sourceList!K2840</f>
        <v>UD-15</v>
      </c>
      <c r="N2596" s="2" t="str">
        <f>rdxc_sourceList!L2840</f>
        <v>GRAKHOVSKY AREA</v>
      </c>
      <c r="O2596" s="14" t="str">
        <f>rdxc_sourceList!M2840</f>
        <v/>
      </c>
      <c r="P2596" s="60" t="str">
        <f>rdxc_sourceList!N2840</f>
        <v>0</v>
      </c>
      <c r="Q2596" s="60" t="str">
        <f>rdxc_sourceList!O2840</f>
        <v>0</v>
      </c>
      <c r="R2596" s="60" t="str">
        <f>rdxc_sourceList!P2840</f>
        <v>0</v>
      </c>
      <c r="S2596" t="str">
        <f>rdxc_sourceList!Q2840</f>
        <v/>
      </c>
      <c r="T2596" s="99" t="str">
        <f t="shared" si="86"/>
        <v>2595|81|UD-15|GRAKHOVSKY AREA||0|0|0|</v>
      </c>
    </row>
    <row r="2597" spans="11:20">
      <c r="K2597">
        <v>2596</v>
      </c>
      <c r="L2597" s="68">
        <f t="shared" si="87"/>
        <v>81</v>
      </c>
      <c r="M2597" s="1" t="str">
        <f>rdxc_sourceList!K2841</f>
        <v>UD-16</v>
      </c>
      <c r="N2597" s="2" t="str">
        <f>rdxc_sourceList!L2841</f>
        <v>DEBESSKY AREA</v>
      </c>
      <c r="O2597" s="14" t="str">
        <f>rdxc_sourceList!M2841</f>
        <v/>
      </c>
      <c r="P2597" s="60" t="str">
        <f>rdxc_sourceList!N2841</f>
        <v>0</v>
      </c>
      <c r="Q2597" s="60" t="str">
        <f>rdxc_sourceList!O2841</f>
        <v>0</v>
      </c>
      <c r="R2597" s="60" t="str">
        <f>rdxc_sourceList!P2841</f>
        <v>0</v>
      </c>
      <c r="S2597" t="str">
        <f>rdxc_sourceList!Q2841</f>
        <v/>
      </c>
      <c r="T2597" s="99" t="str">
        <f t="shared" si="86"/>
        <v>2596|81|UD-16|DEBESSKY AREA||0|0|0|</v>
      </c>
    </row>
    <row r="2598" spans="11:20">
      <c r="K2598">
        <v>2597</v>
      </c>
      <c r="L2598" s="68">
        <f t="shared" si="87"/>
        <v>81</v>
      </c>
      <c r="M2598" s="1" t="str">
        <f>rdxc_sourceList!K2842</f>
        <v>UD-17</v>
      </c>
      <c r="N2598" s="2" t="str">
        <f>rdxc_sourceList!L2842</f>
        <v>ZAVYALOVSKY AREA</v>
      </c>
      <c r="O2598" s="14" t="str">
        <f>rdxc_sourceList!M2842</f>
        <v/>
      </c>
      <c r="P2598" s="60" t="str">
        <f>rdxc_sourceList!N2842</f>
        <v>0</v>
      </c>
      <c r="Q2598" s="60" t="str">
        <f>rdxc_sourceList!O2842</f>
        <v>0</v>
      </c>
      <c r="R2598" s="60" t="str">
        <f>rdxc_sourceList!P2842</f>
        <v>0</v>
      </c>
      <c r="S2598" t="str">
        <f>rdxc_sourceList!Q2842</f>
        <v/>
      </c>
      <c r="T2598" s="99" t="str">
        <f t="shared" si="86"/>
        <v>2597|81|UD-17|ZAVYALOVSKY AREA||0|0|0|</v>
      </c>
    </row>
    <row r="2599" spans="11:20">
      <c r="K2599">
        <v>2598</v>
      </c>
      <c r="L2599" s="68">
        <f t="shared" si="87"/>
        <v>81</v>
      </c>
      <c r="M2599" s="1" t="str">
        <f>rdxc_sourceList!K2843</f>
        <v>UD-18</v>
      </c>
      <c r="N2599" s="2" t="str">
        <f>rdxc_sourceList!L2843</f>
        <v>IGRINSKY AREA</v>
      </c>
      <c r="O2599" s="14" t="str">
        <f>rdxc_sourceList!M2843</f>
        <v/>
      </c>
      <c r="P2599" s="60" t="str">
        <f>rdxc_sourceList!N2843</f>
        <v>0</v>
      </c>
      <c r="Q2599" s="60" t="str">
        <f>rdxc_sourceList!O2843</f>
        <v>0</v>
      </c>
      <c r="R2599" s="60" t="str">
        <f>rdxc_sourceList!P2843</f>
        <v>0</v>
      </c>
      <c r="S2599" t="str">
        <f>rdxc_sourceList!Q2843</f>
        <v/>
      </c>
      <c r="T2599" s="99" t="str">
        <f t="shared" si="86"/>
        <v>2598|81|UD-18|IGRINSKY AREA||0|0|0|</v>
      </c>
    </row>
    <row r="2600" spans="11:20">
      <c r="K2600">
        <v>2599</v>
      </c>
      <c r="L2600" s="68">
        <f t="shared" si="87"/>
        <v>81</v>
      </c>
      <c r="M2600" s="1" t="str">
        <f>rdxc_sourceList!K2844</f>
        <v>UD-19</v>
      </c>
      <c r="N2600" s="2" t="str">
        <f>rdxc_sourceList!L2844</f>
        <v>KAMBARSKY AREA / incl. KAMBARKA/</v>
      </c>
      <c r="O2600" s="14" t="str">
        <f>rdxc_sourceList!M2844</f>
        <v/>
      </c>
      <c r="P2600" s="60" t="str">
        <f>rdxc_sourceList!N2844</f>
        <v>0</v>
      </c>
      <c r="Q2600" s="60" t="str">
        <f>rdxc_sourceList!O2844</f>
        <v>0</v>
      </c>
      <c r="R2600" s="60" t="str">
        <f>rdxc_sourceList!P2844</f>
        <v>0</v>
      </c>
      <c r="S2600" t="str">
        <f>rdxc_sourceList!Q2844</f>
        <v/>
      </c>
      <c r="T2600" s="99" t="str">
        <f t="shared" si="86"/>
        <v>2599|81|UD-19|KAMBARSKY AREA / incl. KAMBARKA/||0|0|0|</v>
      </c>
    </row>
    <row r="2601" spans="11:20">
      <c r="K2601">
        <v>2600</v>
      </c>
      <c r="L2601" s="68">
        <f t="shared" si="87"/>
        <v>81</v>
      </c>
      <c r="M2601" s="1" t="str">
        <f>rdxc_sourceList!K2845</f>
        <v>UD-20</v>
      </c>
      <c r="N2601" s="2" t="str">
        <f>rdxc_sourceList!L2845</f>
        <v>KEZSKY AREA</v>
      </c>
      <c r="O2601" s="14" t="str">
        <f>rdxc_sourceList!M2845</f>
        <v/>
      </c>
      <c r="P2601" s="60" t="str">
        <f>rdxc_sourceList!N2845</f>
        <v>0</v>
      </c>
      <c r="Q2601" s="60" t="str">
        <f>rdxc_sourceList!O2845</f>
        <v>0</v>
      </c>
      <c r="R2601" s="60" t="str">
        <f>rdxc_sourceList!P2845</f>
        <v>0</v>
      </c>
      <c r="S2601" t="str">
        <f>rdxc_sourceList!Q2845</f>
        <v/>
      </c>
      <c r="T2601" s="99" t="str">
        <f t="shared" si="86"/>
        <v>2600|81|UD-20|KEZSKY AREA||0|0|0|</v>
      </c>
    </row>
    <row r="2602" spans="11:20">
      <c r="K2602">
        <v>2601</v>
      </c>
      <c r="L2602" s="68">
        <f t="shared" si="87"/>
        <v>81</v>
      </c>
      <c r="M2602" s="1" t="str">
        <f>rdxc_sourceList!K2846</f>
        <v>UD-21</v>
      </c>
      <c r="N2602" s="2" t="str">
        <f>rdxc_sourceList!L2846</f>
        <v>KIZNERSKY AREA</v>
      </c>
      <c r="O2602" s="14" t="str">
        <f>rdxc_sourceList!M2846</f>
        <v/>
      </c>
      <c r="P2602" s="60" t="str">
        <f>rdxc_sourceList!N2846</f>
        <v>0</v>
      </c>
      <c r="Q2602" s="60" t="str">
        <f>rdxc_sourceList!O2846</f>
        <v>0</v>
      </c>
      <c r="R2602" s="60" t="str">
        <f>rdxc_sourceList!P2846</f>
        <v>0</v>
      </c>
      <c r="S2602" t="str">
        <f>rdxc_sourceList!Q2846</f>
        <v/>
      </c>
      <c r="T2602" s="99" t="str">
        <f t="shared" si="86"/>
        <v>2601|81|UD-21|KIZNERSKY AREA||0|0|0|</v>
      </c>
    </row>
    <row r="2603" spans="11:20">
      <c r="K2603">
        <v>2602</v>
      </c>
      <c r="L2603" s="68">
        <f t="shared" si="87"/>
        <v>81</v>
      </c>
      <c r="M2603" s="1" t="str">
        <f>rdxc_sourceList!K2847</f>
        <v>UD-22</v>
      </c>
      <c r="N2603" s="2" t="str">
        <f>rdxc_sourceList!L2847</f>
        <v>KIYASOVSKY AREA</v>
      </c>
      <c r="O2603" s="14" t="str">
        <f>rdxc_sourceList!M2847</f>
        <v/>
      </c>
      <c r="P2603" s="60" t="str">
        <f>rdxc_sourceList!N2847</f>
        <v>0</v>
      </c>
      <c r="Q2603" s="60" t="str">
        <f>rdxc_sourceList!O2847</f>
        <v>0</v>
      </c>
      <c r="R2603" s="60" t="str">
        <f>rdxc_sourceList!P2847</f>
        <v>0</v>
      </c>
      <c r="S2603" t="str">
        <f>rdxc_sourceList!Q2847</f>
        <v/>
      </c>
      <c r="T2603" s="99" t="str">
        <f t="shared" si="86"/>
        <v>2602|81|UD-22|KIYASOVSKY AREA||0|0|0|</v>
      </c>
    </row>
    <row r="2604" spans="11:20">
      <c r="K2604">
        <v>2603</v>
      </c>
      <c r="L2604" s="68">
        <f t="shared" si="87"/>
        <v>81</v>
      </c>
      <c r="M2604" s="1" t="str">
        <f>rdxc_sourceList!K2848</f>
        <v>UD-23</v>
      </c>
      <c r="N2604" s="2" t="str">
        <f>rdxc_sourceList!L2848</f>
        <v>KRASNOGORSKY AREA</v>
      </c>
      <c r="O2604" s="14" t="str">
        <f>rdxc_sourceList!M2848</f>
        <v/>
      </c>
      <c r="P2604" s="60" t="str">
        <f>rdxc_sourceList!N2848</f>
        <v>0</v>
      </c>
      <c r="Q2604" s="60" t="str">
        <f>rdxc_sourceList!O2848</f>
        <v>0</v>
      </c>
      <c r="R2604" s="60" t="str">
        <f>rdxc_sourceList!P2848</f>
        <v>0</v>
      </c>
      <c r="S2604" t="str">
        <f>rdxc_sourceList!Q2848</f>
        <v/>
      </c>
      <c r="T2604" s="99" t="str">
        <f t="shared" si="86"/>
        <v>2603|81|UD-23|KRASNOGORSKY AREA||0|0|0|</v>
      </c>
    </row>
    <row r="2605" spans="11:20">
      <c r="K2605">
        <v>2604</v>
      </c>
      <c r="L2605" s="68">
        <f t="shared" si="87"/>
        <v>81</v>
      </c>
      <c r="M2605" s="1" t="str">
        <f>rdxc_sourceList!K2849</f>
        <v>UD-24</v>
      </c>
      <c r="N2605" s="2" t="str">
        <f>rdxc_sourceList!L2849</f>
        <v>MALOPURGINSKY AREA</v>
      </c>
      <c r="O2605" s="14" t="str">
        <f>rdxc_sourceList!M2849</f>
        <v/>
      </c>
      <c r="P2605" s="60" t="str">
        <f>rdxc_sourceList!N2849</f>
        <v>0</v>
      </c>
      <c r="Q2605" s="60" t="str">
        <f>rdxc_sourceList!O2849</f>
        <v>0</v>
      </c>
      <c r="R2605" s="60" t="str">
        <f>rdxc_sourceList!P2849</f>
        <v>0</v>
      </c>
      <c r="S2605" t="str">
        <f>rdxc_sourceList!Q2849</f>
        <v/>
      </c>
      <c r="T2605" s="99" t="str">
        <f t="shared" si="86"/>
        <v>2604|81|UD-24|MALOPURGINSKY AREA||0|0|0|</v>
      </c>
    </row>
    <row r="2606" spans="11:20">
      <c r="K2606">
        <v>2605</v>
      </c>
      <c r="L2606" s="68">
        <f t="shared" si="87"/>
        <v>81</v>
      </c>
      <c r="M2606" s="1" t="str">
        <f>rdxc_sourceList!K2850</f>
        <v>UD-25</v>
      </c>
      <c r="N2606" s="2" t="str">
        <f>rdxc_sourceList!L2850</f>
        <v>MOZHGINSKY AREA</v>
      </c>
      <c r="O2606" s="14" t="str">
        <f>rdxc_sourceList!M2850</f>
        <v/>
      </c>
      <c r="P2606" s="60" t="str">
        <f>rdxc_sourceList!N2850</f>
        <v>0</v>
      </c>
      <c r="Q2606" s="60" t="str">
        <f>rdxc_sourceList!O2850</f>
        <v>0</v>
      </c>
      <c r="R2606" s="60" t="str">
        <f>rdxc_sourceList!P2850</f>
        <v>0</v>
      </c>
      <c r="S2606" t="str">
        <f>rdxc_sourceList!Q2850</f>
        <v/>
      </c>
      <c r="T2606" s="99" t="str">
        <f t="shared" si="86"/>
        <v>2605|81|UD-25|MOZHGINSKY AREA||0|0|0|</v>
      </c>
    </row>
    <row r="2607" spans="11:20">
      <c r="K2607">
        <v>2606</v>
      </c>
      <c r="L2607" s="68">
        <f t="shared" si="87"/>
        <v>81</v>
      </c>
      <c r="M2607" s="1" t="str">
        <f>rdxc_sourceList!K2851</f>
        <v>UD-26</v>
      </c>
      <c r="N2607" s="2" t="str">
        <f>rdxc_sourceList!L2851</f>
        <v>SARAPULSKY AREA</v>
      </c>
      <c r="O2607" s="14" t="str">
        <f>rdxc_sourceList!M2851</f>
        <v/>
      </c>
      <c r="P2607" s="60" t="str">
        <f>rdxc_sourceList!N2851</f>
        <v>0</v>
      </c>
      <c r="Q2607" s="60" t="str">
        <f>rdxc_sourceList!O2851</f>
        <v>0</v>
      </c>
      <c r="R2607" s="60" t="str">
        <f>rdxc_sourceList!P2851</f>
        <v>0</v>
      </c>
      <c r="S2607" t="str">
        <f>rdxc_sourceList!Q2851</f>
        <v/>
      </c>
      <c r="T2607" s="99" t="str">
        <f t="shared" si="86"/>
        <v>2606|81|UD-26|SARAPULSKY AREA||0|0|0|</v>
      </c>
    </row>
    <row r="2608" spans="11:20">
      <c r="K2608">
        <v>2607</v>
      </c>
      <c r="L2608" s="68">
        <f t="shared" si="87"/>
        <v>81</v>
      </c>
      <c r="M2608" s="1" t="str">
        <f>rdxc_sourceList!K2852</f>
        <v>UD-27</v>
      </c>
      <c r="N2608" s="2" t="str">
        <f>rdxc_sourceList!L2852</f>
        <v>SELTINSKY AREA</v>
      </c>
      <c r="O2608" s="14" t="str">
        <f>rdxc_sourceList!M2852</f>
        <v/>
      </c>
      <c r="P2608" s="60" t="str">
        <f>rdxc_sourceList!N2852</f>
        <v>0</v>
      </c>
      <c r="Q2608" s="60" t="str">
        <f>rdxc_sourceList!O2852</f>
        <v>0</v>
      </c>
      <c r="R2608" s="60" t="str">
        <f>rdxc_sourceList!P2852</f>
        <v>0</v>
      </c>
      <c r="S2608" t="str">
        <f>rdxc_sourceList!Q2852</f>
        <v/>
      </c>
      <c r="T2608" s="99" t="str">
        <f t="shared" si="86"/>
        <v>2607|81|UD-27|SELTINSKY AREA||0|0|0|</v>
      </c>
    </row>
    <row r="2609" spans="11:20">
      <c r="K2609">
        <v>2608</v>
      </c>
      <c r="L2609" s="68">
        <f t="shared" si="87"/>
        <v>81</v>
      </c>
      <c r="M2609" s="1" t="str">
        <f>rdxc_sourceList!K2853</f>
        <v>UD-28</v>
      </c>
      <c r="N2609" s="2" t="str">
        <f>rdxc_sourceList!L2853</f>
        <v>SYUMSINSKY AREA</v>
      </c>
      <c r="O2609" s="14" t="str">
        <f>rdxc_sourceList!M2853</f>
        <v/>
      </c>
      <c r="P2609" s="60" t="str">
        <f>rdxc_sourceList!N2853</f>
        <v>0</v>
      </c>
      <c r="Q2609" s="60" t="str">
        <f>rdxc_sourceList!O2853</f>
        <v>0</v>
      </c>
      <c r="R2609" s="60" t="str">
        <f>rdxc_sourceList!P2853</f>
        <v>0</v>
      </c>
      <c r="S2609" t="str">
        <f>rdxc_sourceList!Q2853</f>
        <v/>
      </c>
      <c r="T2609" s="99" t="str">
        <f t="shared" si="86"/>
        <v>2608|81|UD-28|SYUMSINSKY AREA||0|0|0|</v>
      </c>
    </row>
    <row r="2610" spans="11:20">
      <c r="K2610">
        <v>2609</v>
      </c>
      <c r="L2610" s="68">
        <f t="shared" si="87"/>
        <v>81</v>
      </c>
      <c r="M2610" s="1" t="str">
        <f>rdxc_sourceList!K2854</f>
        <v>UD-29</v>
      </c>
      <c r="N2610" s="2" t="str">
        <f>rdxc_sourceList!L2854</f>
        <v>UVINSKY AREA</v>
      </c>
      <c r="O2610" s="14" t="str">
        <f>rdxc_sourceList!M2854</f>
        <v/>
      </c>
      <c r="P2610" s="60" t="str">
        <f>rdxc_sourceList!N2854</f>
        <v>0</v>
      </c>
      <c r="Q2610" s="60" t="str">
        <f>rdxc_sourceList!O2854</f>
        <v>0</v>
      </c>
      <c r="R2610" s="60" t="str">
        <f>rdxc_sourceList!P2854</f>
        <v>0</v>
      </c>
      <c r="S2610" t="str">
        <f>rdxc_sourceList!Q2854</f>
        <v/>
      </c>
      <c r="T2610" s="99" t="str">
        <f t="shared" ref="T2610:T2673" si="88">K2610&amp;"|"&amp;L2610&amp;"|"&amp;M2610&amp;"|"&amp;N2610&amp;"|"&amp;IF(O2610 &lt;&gt; "",TEXT(O2610,"yyyy-mm-dd"),"")&amp;"|"&amp;P2610&amp;"|"&amp;Q2610&amp;"|"&amp;R2610&amp;"|"&amp;S2610</f>
        <v>2609|81|UD-29|UVINSKY AREA||0|0|0|</v>
      </c>
    </row>
    <row r="2611" spans="11:20">
      <c r="K2611">
        <v>2610</v>
      </c>
      <c r="L2611" s="68">
        <f t="shared" si="87"/>
        <v>81</v>
      </c>
      <c r="M2611" s="1" t="str">
        <f>rdxc_sourceList!K2855</f>
        <v>UD-30</v>
      </c>
      <c r="N2611" s="2" t="str">
        <f>rdxc_sourceList!L2855</f>
        <v>SHARKANSKY AREA</v>
      </c>
      <c r="O2611" s="14" t="str">
        <f>rdxc_sourceList!M2855</f>
        <v/>
      </c>
      <c r="P2611" s="60" t="str">
        <f>rdxc_sourceList!N2855</f>
        <v>0</v>
      </c>
      <c r="Q2611" s="60" t="str">
        <f>rdxc_sourceList!O2855</f>
        <v>0</v>
      </c>
      <c r="R2611" s="60" t="str">
        <f>rdxc_sourceList!P2855</f>
        <v>0</v>
      </c>
      <c r="S2611" t="str">
        <f>rdxc_sourceList!Q2855</f>
        <v/>
      </c>
      <c r="T2611" s="99" t="str">
        <f t="shared" si="88"/>
        <v>2610|81|UD-30|SHARKANSKY AREA||0|0|0|</v>
      </c>
    </row>
    <row r="2612" spans="11:20">
      <c r="K2612">
        <v>2611</v>
      </c>
      <c r="L2612" s="68">
        <f t="shared" si="87"/>
        <v>81</v>
      </c>
      <c r="M2612" s="1" t="str">
        <f>rdxc_sourceList!K2856</f>
        <v>UD-31</v>
      </c>
      <c r="N2612" s="2" t="str">
        <f>rdxc_sourceList!L2856</f>
        <v>YUKAMENSKY AREA</v>
      </c>
      <c r="O2612" s="14" t="str">
        <f>rdxc_sourceList!M2856</f>
        <v/>
      </c>
      <c r="P2612" s="60" t="str">
        <f>rdxc_sourceList!N2856</f>
        <v>0</v>
      </c>
      <c r="Q2612" s="60" t="str">
        <f>rdxc_sourceList!O2856</f>
        <v>0</v>
      </c>
      <c r="R2612" s="60" t="str">
        <f>rdxc_sourceList!P2856</f>
        <v>0</v>
      </c>
      <c r="S2612" t="str">
        <f>rdxc_sourceList!Q2856</f>
        <v/>
      </c>
      <c r="T2612" s="99" t="str">
        <f t="shared" si="88"/>
        <v>2611|81|UD-31|YUKAMENSKY AREA||0|0|0|</v>
      </c>
    </row>
    <row r="2613" spans="11:20">
      <c r="K2613">
        <v>2612</v>
      </c>
      <c r="L2613" s="68">
        <f t="shared" si="87"/>
        <v>81</v>
      </c>
      <c r="M2613" s="1" t="str">
        <f>rdxc_sourceList!K2857</f>
        <v>UD-32</v>
      </c>
      <c r="N2613" s="2" t="str">
        <f>rdxc_sourceList!L2857</f>
        <v>YAKSHUR-BODINSKIY AREA</v>
      </c>
      <c r="O2613" s="14" t="str">
        <f>rdxc_sourceList!M2857</f>
        <v/>
      </c>
      <c r="P2613" s="60" t="str">
        <f>rdxc_sourceList!N2857</f>
        <v>0</v>
      </c>
      <c r="Q2613" s="60" t="str">
        <f>rdxc_sourceList!O2857</f>
        <v>0</v>
      </c>
      <c r="R2613" s="60" t="str">
        <f>rdxc_sourceList!P2857</f>
        <v>0</v>
      </c>
      <c r="S2613" t="str">
        <f>rdxc_sourceList!Q2857</f>
        <v/>
      </c>
      <c r="T2613" s="99" t="str">
        <f t="shared" si="88"/>
        <v>2612|81|UD-32|YAKSHUR-BODINSKIY AREA||0|0|0|</v>
      </c>
    </row>
    <row r="2614" spans="11:20">
      <c r="K2614">
        <v>2613</v>
      </c>
      <c r="L2614" s="68">
        <f t="shared" si="87"/>
        <v>81</v>
      </c>
      <c r="M2614" s="1" t="str">
        <f>rdxc_sourceList!K2858</f>
        <v>UD-33</v>
      </c>
      <c r="N2614" s="2" t="str">
        <f>rdxc_sourceList!L2858</f>
        <v>YARSKY AREA</v>
      </c>
      <c r="O2614" s="14" t="str">
        <f>rdxc_sourceList!M2858</f>
        <v/>
      </c>
      <c r="P2614" s="60" t="str">
        <f>rdxc_sourceList!N2858</f>
        <v>0</v>
      </c>
      <c r="Q2614" s="60" t="str">
        <f>rdxc_sourceList!O2858</f>
        <v>0</v>
      </c>
      <c r="R2614" s="60" t="str">
        <f>rdxc_sourceList!P2858</f>
        <v>0</v>
      </c>
      <c r="S2614" t="str">
        <f>rdxc_sourceList!Q2858</f>
        <v/>
      </c>
      <c r="T2614" s="99" t="str">
        <f t="shared" si="88"/>
        <v>2613|81|UD-33|YARSKY AREA||0|0|0|</v>
      </c>
    </row>
    <row r="2615" spans="11:20">
      <c r="K2615">
        <v>2614</v>
      </c>
      <c r="L2615" s="68">
        <f t="shared" ref="L2615:L2669" si="89">VLOOKUP(LEFT(M2615,2),$B$2:$C$92,2,0)</f>
        <v>81</v>
      </c>
      <c r="M2615" s="1" t="str">
        <f>rdxc_sourceList!K2859</f>
        <v>UD-34</v>
      </c>
      <c r="N2615" s="2" t="str">
        <f>rdxc_sourceList!L2859</f>
        <v>KARAKULINSKY AREA</v>
      </c>
      <c r="O2615" s="14" t="str">
        <f>rdxc_sourceList!M2859</f>
        <v/>
      </c>
      <c r="P2615" s="60" t="str">
        <f>rdxc_sourceList!N2859</f>
        <v>0</v>
      </c>
      <c r="Q2615" s="60" t="str">
        <f>rdxc_sourceList!O2859</f>
        <v>0</v>
      </c>
      <c r="R2615" s="60" t="str">
        <f>rdxc_sourceList!P2859</f>
        <v>0</v>
      </c>
      <c r="S2615" t="str">
        <f>rdxc_sourceList!Q2859</f>
        <v/>
      </c>
      <c r="T2615" s="99" t="str">
        <f t="shared" si="88"/>
        <v>2614|81|UD-34|KARAKULINSKY AREA||0|0|0|</v>
      </c>
    </row>
    <row r="2616" spans="11:20">
      <c r="K2616">
        <v>2615</v>
      </c>
      <c r="L2616" s="68">
        <f t="shared" si="89"/>
        <v>82</v>
      </c>
      <c r="M2616" s="1" t="str">
        <f>rdxc_sourceList!K2863</f>
        <v>UL-01</v>
      </c>
      <c r="N2616" s="2" t="str">
        <f>rdxc_sourceList!L2863</f>
        <v>ZHELEZNODOROZHNY DISTRICT of ULYANOVSK</v>
      </c>
      <c r="O2616" s="14" t="str">
        <f>rdxc_sourceList!M2863</f>
        <v/>
      </c>
      <c r="P2616" s="60" t="str">
        <f>rdxc_sourceList!N2863</f>
        <v>0</v>
      </c>
      <c r="Q2616" s="60" t="str">
        <f>rdxc_sourceList!O2863</f>
        <v>0</v>
      </c>
      <c r="R2616" s="60" t="str">
        <f>rdxc_sourceList!P2863</f>
        <v>0</v>
      </c>
      <c r="S2616" t="str">
        <f>rdxc_sourceList!Q2863</f>
        <v/>
      </c>
      <c r="T2616" s="99" t="str">
        <f t="shared" si="88"/>
        <v>2615|82|UL-01|ZHELEZNODOROZHNY DISTRICT of ULYANOVSK||0|0|0|</v>
      </c>
    </row>
    <row r="2617" spans="11:20">
      <c r="K2617">
        <v>2616</v>
      </c>
      <c r="L2617" s="68">
        <f t="shared" si="89"/>
        <v>82</v>
      </c>
      <c r="M2617" s="1" t="str">
        <f>rdxc_sourceList!K2864</f>
        <v>UL-02</v>
      </c>
      <c r="N2617" s="2" t="str">
        <f>rdxc_sourceList!L2864</f>
        <v>ZAVOLZHSKY DISTRICT of ULYANOVSK</v>
      </c>
      <c r="O2617" s="14" t="str">
        <f>rdxc_sourceList!M2864</f>
        <v/>
      </c>
      <c r="P2617" s="60" t="str">
        <f>rdxc_sourceList!N2864</f>
        <v>0</v>
      </c>
      <c r="Q2617" s="60" t="str">
        <f>rdxc_sourceList!O2864</f>
        <v>0</v>
      </c>
      <c r="R2617" s="60" t="str">
        <f>rdxc_sourceList!P2864</f>
        <v>0</v>
      </c>
      <c r="S2617" t="str">
        <f>rdxc_sourceList!Q2864</f>
        <v/>
      </c>
      <c r="T2617" s="99" t="str">
        <f t="shared" si="88"/>
        <v>2616|82|UL-02|ZAVOLZHSKY DISTRICT of ULYANOVSK||0|0|0|</v>
      </c>
    </row>
    <row r="2618" spans="11:20">
      <c r="K2618">
        <v>2617</v>
      </c>
      <c r="L2618" s="68">
        <f t="shared" si="89"/>
        <v>82</v>
      </c>
      <c r="M2618" s="1" t="str">
        <f>rdxc_sourceList!K2865</f>
        <v>UL-03</v>
      </c>
      <c r="N2618" s="2" t="str">
        <f>rdxc_sourceList!L2865</f>
        <v>ZASVIYAZHSKY DISTRICT of ULYANOVSK</v>
      </c>
      <c r="O2618" s="14" t="str">
        <f>rdxc_sourceList!M2865</f>
        <v/>
      </c>
      <c r="P2618" s="60" t="str">
        <f>rdxc_sourceList!N2865</f>
        <v>0</v>
      </c>
      <c r="Q2618" s="60" t="str">
        <f>rdxc_sourceList!O2865</f>
        <v>0</v>
      </c>
      <c r="R2618" s="60" t="str">
        <f>rdxc_sourceList!P2865</f>
        <v>0</v>
      </c>
      <c r="S2618" t="str">
        <f>rdxc_sourceList!Q2865</f>
        <v/>
      </c>
      <c r="T2618" s="99" t="str">
        <f t="shared" si="88"/>
        <v>2617|82|UL-03|ZASVIYAZHSKY DISTRICT of ULYANOVSK||0|0|0|</v>
      </c>
    </row>
    <row r="2619" spans="11:20">
      <c r="K2619">
        <v>2618</v>
      </c>
      <c r="L2619" s="68">
        <f t="shared" si="89"/>
        <v>82</v>
      </c>
      <c r="M2619" s="1" t="str">
        <f>rdxc_sourceList!K2866</f>
        <v>UL-04</v>
      </c>
      <c r="N2619" s="2" t="str">
        <f>rdxc_sourceList!L2866</f>
        <v>LENINSKY DISTRICT of ULYANOVSK</v>
      </c>
      <c r="O2619" s="14" t="str">
        <f>rdxc_sourceList!M2866</f>
        <v/>
      </c>
      <c r="P2619" s="60" t="str">
        <f>rdxc_sourceList!N2866</f>
        <v>0</v>
      </c>
      <c r="Q2619" s="60" t="str">
        <f>rdxc_sourceList!O2866</f>
        <v>0</v>
      </c>
      <c r="R2619" s="60" t="str">
        <f>rdxc_sourceList!P2866</f>
        <v>0</v>
      </c>
      <c r="S2619" t="str">
        <f>rdxc_sourceList!Q2866</f>
        <v/>
      </c>
      <c r="T2619" s="99" t="str">
        <f t="shared" si="88"/>
        <v>2618|82|UL-04|LENINSKY DISTRICT of ULYANOVSK||0|0|0|</v>
      </c>
    </row>
    <row r="2620" spans="11:20">
      <c r="K2620">
        <v>2619</v>
      </c>
      <c r="L2620" s="68">
        <f t="shared" si="89"/>
        <v>82</v>
      </c>
      <c r="M2620" s="1" t="str">
        <f>rdxc_sourceList!K2867</f>
        <v>UL-05</v>
      </c>
      <c r="N2620" s="2" t="str">
        <f>rdxc_sourceList!L2867</f>
        <v>deleted</v>
      </c>
      <c r="O2620" s="14" t="str">
        <f>rdxc_sourceList!M2867</f>
        <v/>
      </c>
      <c r="P2620" s="60" t="str">
        <f>rdxc_sourceList!N2867</f>
        <v>1</v>
      </c>
      <c r="Q2620" s="60" t="str">
        <f>rdxc_sourceList!O2867</f>
        <v>0</v>
      </c>
      <c r="R2620" s="60" t="str">
        <f>rdxc_sourceList!P2867</f>
        <v>1</v>
      </c>
      <c r="S2620" t="str">
        <f>rdxc_sourceList!Q2867</f>
        <v>UL-08</v>
      </c>
      <c r="T2620" s="99" t="str">
        <f t="shared" si="88"/>
        <v>2619|82|UL-05|deleted||1|0|1|UL-08</v>
      </c>
    </row>
    <row r="2621" spans="11:20">
      <c r="K2621">
        <v>2620</v>
      </c>
      <c r="L2621" s="68">
        <f t="shared" si="89"/>
        <v>82</v>
      </c>
      <c r="M2621" s="1" t="str">
        <f>rdxc_sourceList!K2868</f>
        <v>UL-06</v>
      </c>
      <c r="N2621" s="2" t="str">
        <f>rdxc_sourceList!L2868</f>
        <v>DIMITROVGRAD</v>
      </c>
      <c r="O2621" s="14" t="str">
        <f>rdxc_sourceList!M2868</f>
        <v/>
      </c>
      <c r="P2621" s="60" t="str">
        <f>rdxc_sourceList!N2868</f>
        <v>0</v>
      </c>
      <c r="Q2621" s="60" t="str">
        <f>rdxc_sourceList!O2868</f>
        <v>0</v>
      </c>
      <c r="R2621" s="60" t="str">
        <f>rdxc_sourceList!P2868</f>
        <v>0</v>
      </c>
      <c r="S2621" t="str">
        <f>rdxc_sourceList!Q2868</f>
        <v/>
      </c>
      <c r="T2621" s="99" t="str">
        <f t="shared" si="88"/>
        <v>2620|82|UL-06|DIMITROVGRAD||0|0|0|</v>
      </c>
    </row>
    <row r="2622" spans="11:20">
      <c r="K2622">
        <v>2621</v>
      </c>
      <c r="L2622" s="68">
        <f t="shared" si="89"/>
        <v>82</v>
      </c>
      <c r="M2622" s="1" t="str">
        <f>rdxc_sourceList!K2869</f>
        <v>UL-07</v>
      </c>
      <c r="N2622" s="2" t="str">
        <f>rdxc_sourceList!L2869</f>
        <v>BAZARNOSYZGANSKY AREA</v>
      </c>
      <c r="O2622" s="14" t="str">
        <f>rdxc_sourceList!M2869</f>
        <v/>
      </c>
      <c r="P2622" s="60" t="str">
        <f>rdxc_sourceList!N2869</f>
        <v>0</v>
      </c>
      <c r="Q2622" s="60" t="str">
        <f>rdxc_sourceList!O2869</f>
        <v>0</v>
      </c>
      <c r="R2622" s="60" t="str">
        <f>rdxc_sourceList!P2869</f>
        <v>0</v>
      </c>
      <c r="S2622" t="str">
        <f>rdxc_sourceList!Q2869</f>
        <v/>
      </c>
      <c r="T2622" s="99" t="str">
        <f t="shared" si="88"/>
        <v>2621|82|UL-07|BAZARNOSYZGANSKY AREA||0|0|0|</v>
      </c>
    </row>
    <row r="2623" spans="11:20">
      <c r="K2623">
        <v>2622</v>
      </c>
      <c r="L2623" s="68">
        <f t="shared" si="89"/>
        <v>82</v>
      </c>
      <c r="M2623" s="1" t="str">
        <f>rdxc_sourceList!K2870</f>
        <v>UL-08</v>
      </c>
      <c r="N2623" s="2" t="str">
        <f>rdxc_sourceList!L2870</f>
        <v>BARYSHSKY AREA / incl. BARYSH /</v>
      </c>
      <c r="O2623" s="14" t="str">
        <f>rdxc_sourceList!M2870</f>
        <v/>
      </c>
      <c r="P2623" s="60" t="str">
        <f>rdxc_sourceList!N2870</f>
        <v>0</v>
      </c>
      <c r="Q2623" s="60" t="str">
        <f>rdxc_sourceList!O2870</f>
        <v>0</v>
      </c>
      <c r="R2623" s="60" t="str">
        <f>rdxc_sourceList!P2870</f>
        <v>0</v>
      </c>
      <c r="S2623" t="str">
        <f>rdxc_sourceList!Q2870</f>
        <v/>
      </c>
      <c r="T2623" s="99" t="str">
        <f t="shared" si="88"/>
        <v>2622|82|UL-08|BARYSHSKY AREA / incl. BARYSH /||0|0|0|</v>
      </c>
    </row>
    <row r="2624" spans="11:20">
      <c r="K2624">
        <v>2623</v>
      </c>
      <c r="L2624" s="68">
        <f t="shared" si="89"/>
        <v>82</v>
      </c>
      <c r="M2624" s="1" t="str">
        <f>rdxc_sourceList!K2871</f>
        <v>UL-09</v>
      </c>
      <c r="N2624" s="2" t="str">
        <f>rdxc_sourceList!L2871</f>
        <v>VESHKAYMSKY AREA</v>
      </c>
      <c r="O2624" s="14" t="str">
        <f>rdxc_sourceList!M2871</f>
        <v/>
      </c>
      <c r="P2624" s="60" t="str">
        <f>rdxc_sourceList!N2871</f>
        <v>0</v>
      </c>
      <c r="Q2624" s="60" t="str">
        <f>rdxc_sourceList!O2871</f>
        <v>0</v>
      </c>
      <c r="R2624" s="60" t="str">
        <f>rdxc_sourceList!P2871</f>
        <v>0</v>
      </c>
      <c r="S2624" t="str">
        <f>rdxc_sourceList!Q2871</f>
        <v/>
      </c>
      <c r="T2624" s="99" t="str">
        <f t="shared" si="88"/>
        <v>2623|82|UL-09|VESHKAYMSKY AREA||0|0|0|</v>
      </c>
    </row>
    <row r="2625" spans="11:20">
      <c r="K2625">
        <v>2624</v>
      </c>
      <c r="L2625" s="68">
        <f t="shared" si="89"/>
        <v>82</v>
      </c>
      <c r="M2625" s="1" t="str">
        <f>rdxc_sourceList!K2872</f>
        <v>UL-10</v>
      </c>
      <c r="N2625" s="2" t="str">
        <f>rdxc_sourceList!L2872</f>
        <v>INZENSKY AREA / incl. INZA/</v>
      </c>
      <c r="O2625" s="14" t="str">
        <f>rdxc_sourceList!M2872</f>
        <v/>
      </c>
      <c r="P2625" s="60" t="str">
        <f>rdxc_sourceList!N2872</f>
        <v>0</v>
      </c>
      <c r="Q2625" s="60" t="str">
        <f>rdxc_sourceList!O2872</f>
        <v>0</v>
      </c>
      <c r="R2625" s="60" t="str">
        <f>rdxc_sourceList!P2872</f>
        <v>0</v>
      </c>
      <c r="S2625" t="str">
        <f>rdxc_sourceList!Q2872</f>
        <v/>
      </c>
      <c r="T2625" s="99" t="str">
        <f t="shared" si="88"/>
        <v>2624|82|UL-10|INZENSKY AREA / incl. INZA/||0|0|0|</v>
      </c>
    </row>
    <row r="2626" spans="11:20">
      <c r="K2626">
        <v>2625</v>
      </c>
      <c r="L2626" s="68">
        <f t="shared" si="89"/>
        <v>82</v>
      </c>
      <c r="M2626" s="1" t="str">
        <f>rdxc_sourceList!K2873</f>
        <v>UL-11</v>
      </c>
      <c r="N2626" s="2" t="str">
        <f>rdxc_sourceList!L2873</f>
        <v>KARSUNSKY AREA</v>
      </c>
      <c r="O2626" s="14" t="str">
        <f>rdxc_sourceList!M2873</f>
        <v/>
      </c>
      <c r="P2626" s="60" t="str">
        <f>rdxc_sourceList!N2873</f>
        <v>0</v>
      </c>
      <c r="Q2626" s="60" t="str">
        <f>rdxc_sourceList!O2873</f>
        <v>0</v>
      </c>
      <c r="R2626" s="60" t="str">
        <f>rdxc_sourceList!P2873</f>
        <v>0</v>
      </c>
      <c r="S2626" t="str">
        <f>rdxc_sourceList!Q2873</f>
        <v/>
      </c>
      <c r="T2626" s="99" t="str">
        <f t="shared" si="88"/>
        <v>2625|82|UL-11|KARSUNSKY AREA||0|0|0|</v>
      </c>
    </row>
    <row r="2627" spans="11:20">
      <c r="K2627">
        <v>2626</v>
      </c>
      <c r="L2627" s="68">
        <f t="shared" si="89"/>
        <v>82</v>
      </c>
      <c r="M2627" s="1" t="str">
        <f>rdxc_sourceList!K2874</f>
        <v>UL-12</v>
      </c>
      <c r="N2627" s="2" t="str">
        <f>rdxc_sourceList!L2874</f>
        <v>KUZOVATOVSKY AREA</v>
      </c>
      <c r="O2627" s="14" t="str">
        <f>rdxc_sourceList!M2874</f>
        <v/>
      </c>
      <c r="P2627" s="60" t="str">
        <f>rdxc_sourceList!N2874</f>
        <v>0</v>
      </c>
      <c r="Q2627" s="60" t="str">
        <f>rdxc_sourceList!O2874</f>
        <v>0</v>
      </c>
      <c r="R2627" s="60" t="str">
        <f>rdxc_sourceList!P2874</f>
        <v>0</v>
      </c>
      <c r="S2627" t="str">
        <f>rdxc_sourceList!Q2874</f>
        <v/>
      </c>
      <c r="T2627" s="99" t="str">
        <f t="shared" si="88"/>
        <v>2626|82|UL-12|KUZOVATOVSKY AREA||0|0|0|</v>
      </c>
    </row>
    <row r="2628" spans="11:20">
      <c r="K2628">
        <v>2627</v>
      </c>
      <c r="L2628" s="68">
        <f t="shared" si="89"/>
        <v>82</v>
      </c>
      <c r="M2628" s="1" t="str">
        <f>rdxc_sourceList!K2875</f>
        <v>UL-13</v>
      </c>
      <c r="N2628" s="2" t="str">
        <f>rdxc_sourceList!L2875</f>
        <v>MAJNSKY AREA</v>
      </c>
      <c r="O2628" s="14" t="str">
        <f>rdxc_sourceList!M2875</f>
        <v/>
      </c>
      <c r="P2628" s="60" t="str">
        <f>rdxc_sourceList!N2875</f>
        <v>0</v>
      </c>
      <c r="Q2628" s="60" t="str">
        <f>rdxc_sourceList!O2875</f>
        <v>0</v>
      </c>
      <c r="R2628" s="60" t="str">
        <f>rdxc_sourceList!P2875</f>
        <v>0</v>
      </c>
      <c r="S2628" t="str">
        <f>rdxc_sourceList!Q2875</f>
        <v/>
      </c>
      <c r="T2628" s="99" t="str">
        <f t="shared" si="88"/>
        <v>2627|82|UL-13|MAJNSKY AREA||0|0|0|</v>
      </c>
    </row>
    <row r="2629" spans="11:20">
      <c r="K2629">
        <v>2628</v>
      </c>
      <c r="L2629" s="68">
        <f t="shared" si="89"/>
        <v>82</v>
      </c>
      <c r="M2629" s="1" t="str">
        <f>rdxc_sourceList!K2876</f>
        <v>UL-14</v>
      </c>
      <c r="N2629" s="2" t="str">
        <f>rdxc_sourceList!L2876</f>
        <v>MELEKESSKY AREA</v>
      </c>
      <c r="O2629" s="14" t="str">
        <f>rdxc_sourceList!M2876</f>
        <v/>
      </c>
      <c r="P2629" s="60" t="str">
        <f>rdxc_sourceList!N2876</f>
        <v>0</v>
      </c>
      <c r="Q2629" s="60" t="str">
        <f>rdxc_sourceList!O2876</f>
        <v>0</v>
      </c>
      <c r="R2629" s="60" t="str">
        <f>rdxc_sourceList!P2876</f>
        <v>0</v>
      </c>
      <c r="S2629" t="str">
        <f>rdxc_sourceList!Q2876</f>
        <v/>
      </c>
      <c r="T2629" s="99" t="str">
        <f t="shared" si="88"/>
        <v>2628|82|UL-14|MELEKESSKY AREA||0|0|0|</v>
      </c>
    </row>
    <row r="2630" spans="11:20">
      <c r="K2630">
        <v>2629</v>
      </c>
      <c r="L2630" s="68">
        <f t="shared" si="89"/>
        <v>82</v>
      </c>
      <c r="M2630" s="1" t="str">
        <f>rdxc_sourceList!K2877</f>
        <v>UL-15</v>
      </c>
      <c r="N2630" s="2" t="str">
        <f>rdxc_sourceList!L2877</f>
        <v>NIKOLAEVSKY AREA</v>
      </c>
      <c r="O2630" s="14" t="str">
        <f>rdxc_sourceList!M2877</f>
        <v/>
      </c>
      <c r="P2630" s="60" t="str">
        <f>rdxc_sourceList!N2877</f>
        <v>0</v>
      </c>
      <c r="Q2630" s="60" t="str">
        <f>rdxc_sourceList!O2877</f>
        <v>0</v>
      </c>
      <c r="R2630" s="60" t="str">
        <f>rdxc_sourceList!P2877</f>
        <v>0</v>
      </c>
      <c r="S2630" t="str">
        <f>rdxc_sourceList!Q2877</f>
        <v/>
      </c>
      <c r="T2630" s="99" t="str">
        <f t="shared" si="88"/>
        <v>2629|82|UL-15|NIKOLAEVSKY AREA||0|0|0|</v>
      </c>
    </row>
    <row r="2631" spans="11:20">
      <c r="K2631">
        <v>2630</v>
      </c>
      <c r="L2631" s="68">
        <f t="shared" si="89"/>
        <v>82</v>
      </c>
      <c r="M2631" s="1" t="str">
        <f>rdxc_sourceList!K2878</f>
        <v>UL-16</v>
      </c>
      <c r="N2631" s="2" t="str">
        <f>rdxc_sourceList!L2878</f>
        <v>NOVOMALYKLINSKY AREA</v>
      </c>
      <c r="O2631" s="14" t="str">
        <f>rdxc_sourceList!M2878</f>
        <v/>
      </c>
      <c r="P2631" s="60" t="str">
        <f>rdxc_sourceList!N2878</f>
        <v>0</v>
      </c>
      <c r="Q2631" s="60" t="str">
        <f>rdxc_sourceList!O2878</f>
        <v>0</v>
      </c>
      <c r="R2631" s="60" t="str">
        <f>rdxc_sourceList!P2878</f>
        <v>0</v>
      </c>
      <c r="S2631" t="str">
        <f>rdxc_sourceList!Q2878</f>
        <v/>
      </c>
      <c r="T2631" s="99" t="str">
        <f t="shared" si="88"/>
        <v>2630|82|UL-16|NOVOMALYKLINSKY AREA||0|0|0|</v>
      </c>
    </row>
    <row r="2632" spans="11:20">
      <c r="K2632">
        <v>2631</v>
      </c>
      <c r="L2632" s="68">
        <f t="shared" si="89"/>
        <v>82</v>
      </c>
      <c r="M2632" s="1" t="str">
        <f>rdxc_sourceList!K2879</f>
        <v>UL-17</v>
      </c>
      <c r="N2632" s="2" t="str">
        <f>rdxc_sourceList!L2879</f>
        <v>NOVOSPASSKY AREA</v>
      </c>
      <c r="O2632" s="14" t="str">
        <f>rdxc_sourceList!M2879</f>
        <v/>
      </c>
      <c r="P2632" s="60" t="str">
        <f>rdxc_sourceList!N2879</f>
        <v>0</v>
      </c>
      <c r="Q2632" s="60" t="str">
        <f>rdxc_sourceList!O2879</f>
        <v>0</v>
      </c>
      <c r="R2632" s="60" t="str">
        <f>rdxc_sourceList!P2879</f>
        <v>0</v>
      </c>
      <c r="S2632" t="str">
        <f>rdxc_sourceList!Q2879</f>
        <v/>
      </c>
      <c r="T2632" s="99" t="str">
        <f t="shared" si="88"/>
        <v>2631|82|UL-17|NOVOSPASSKY AREA||0|0|0|</v>
      </c>
    </row>
    <row r="2633" spans="11:20">
      <c r="K2633">
        <v>2632</v>
      </c>
      <c r="L2633" s="68">
        <f t="shared" si="89"/>
        <v>82</v>
      </c>
      <c r="M2633" s="1" t="str">
        <f>rdxc_sourceList!K2880</f>
        <v>UL-18</v>
      </c>
      <c r="N2633" s="2" t="str">
        <f>rdxc_sourceList!L2880</f>
        <v>PAVLOVSKY AREA</v>
      </c>
      <c r="O2633" s="14" t="str">
        <f>rdxc_sourceList!M2880</f>
        <v/>
      </c>
      <c r="P2633" s="60" t="str">
        <f>rdxc_sourceList!N2880</f>
        <v>0</v>
      </c>
      <c r="Q2633" s="60" t="str">
        <f>rdxc_sourceList!O2880</f>
        <v>0</v>
      </c>
      <c r="R2633" s="60" t="str">
        <f>rdxc_sourceList!P2880</f>
        <v>0</v>
      </c>
      <c r="S2633" t="str">
        <f>rdxc_sourceList!Q2880</f>
        <v/>
      </c>
      <c r="T2633" s="99" t="str">
        <f t="shared" si="88"/>
        <v>2632|82|UL-18|PAVLOVSKY AREA||0|0|0|</v>
      </c>
    </row>
    <row r="2634" spans="11:20">
      <c r="K2634">
        <v>2633</v>
      </c>
      <c r="L2634" s="68">
        <f t="shared" si="89"/>
        <v>82</v>
      </c>
      <c r="M2634" s="1" t="str">
        <f>rdxc_sourceList!K2881</f>
        <v>UL-19</v>
      </c>
      <c r="N2634" s="2" t="str">
        <f>rdxc_sourceList!L2881</f>
        <v>RADISHCHEVSKY AREA</v>
      </c>
      <c r="O2634" s="14" t="str">
        <f>rdxc_sourceList!M2881</f>
        <v/>
      </c>
      <c r="P2634" s="60" t="str">
        <f>rdxc_sourceList!N2881</f>
        <v>0</v>
      </c>
      <c r="Q2634" s="60" t="str">
        <f>rdxc_sourceList!O2881</f>
        <v>0</v>
      </c>
      <c r="R2634" s="60" t="str">
        <f>rdxc_sourceList!P2881</f>
        <v>0</v>
      </c>
      <c r="S2634" t="str">
        <f>rdxc_sourceList!Q2881</f>
        <v/>
      </c>
      <c r="T2634" s="99" t="str">
        <f t="shared" si="88"/>
        <v>2633|82|UL-19|RADISHCHEVSKY AREA||0|0|0|</v>
      </c>
    </row>
    <row r="2635" spans="11:20">
      <c r="K2635">
        <v>2634</v>
      </c>
      <c r="L2635" s="68">
        <f t="shared" si="89"/>
        <v>82</v>
      </c>
      <c r="M2635" s="1" t="str">
        <f>rdxc_sourceList!K2882</f>
        <v>UL-20</v>
      </c>
      <c r="N2635" s="2" t="str">
        <f>rdxc_sourceList!L2882</f>
        <v>SENGILEEVSKY AREA / incl. SENGILEY/</v>
      </c>
      <c r="O2635" s="14" t="str">
        <f>rdxc_sourceList!M2882</f>
        <v/>
      </c>
      <c r="P2635" s="60" t="str">
        <f>rdxc_sourceList!N2882</f>
        <v>0</v>
      </c>
      <c r="Q2635" s="60" t="str">
        <f>rdxc_sourceList!O2882</f>
        <v>0</v>
      </c>
      <c r="R2635" s="60" t="str">
        <f>rdxc_sourceList!P2882</f>
        <v>0</v>
      </c>
      <c r="S2635" t="str">
        <f>rdxc_sourceList!Q2882</f>
        <v/>
      </c>
      <c r="T2635" s="99" t="str">
        <f t="shared" si="88"/>
        <v>2634|82|UL-20|SENGILEEVSKY AREA / incl. SENGILEY/||0|0|0|</v>
      </c>
    </row>
    <row r="2636" spans="11:20">
      <c r="K2636">
        <v>2635</v>
      </c>
      <c r="L2636" s="68">
        <f t="shared" si="89"/>
        <v>82</v>
      </c>
      <c r="M2636" s="1" t="str">
        <f>rdxc_sourceList!K2883</f>
        <v>UL-21</v>
      </c>
      <c r="N2636" s="2" t="str">
        <f>rdxc_sourceList!L2883</f>
        <v>STAROKULATKINSKY AREA</v>
      </c>
      <c r="O2636" s="14" t="str">
        <f>rdxc_sourceList!M2883</f>
        <v/>
      </c>
      <c r="P2636" s="60" t="str">
        <f>rdxc_sourceList!N2883</f>
        <v>0</v>
      </c>
      <c r="Q2636" s="60" t="str">
        <f>rdxc_sourceList!O2883</f>
        <v>0</v>
      </c>
      <c r="R2636" s="60" t="str">
        <f>rdxc_sourceList!P2883</f>
        <v>0</v>
      </c>
      <c r="S2636" t="str">
        <f>rdxc_sourceList!Q2883</f>
        <v/>
      </c>
      <c r="T2636" s="99" t="str">
        <f t="shared" si="88"/>
        <v>2635|82|UL-21|STAROKULATKINSKY AREA||0|0|0|</v>
      </c>
    </row>
    <row r="2637" spans="11:20">
      <c r="K2637">
        <v>2636</v>
      </c>
      <c r="L2637" s="68">
        <f t="shared" si="89"/>
        <v>82</v>
      </c>
      <c r="M2637" s="1" t="str">
        <f>rdxc_sourceList!K2884</f>
        <v>UL-22</v>
      </c>
      <c r="N2637" s="2" t="str">
        <f>rdxc_sourceList!L2884</f>
        <v>STAROMAJNSKY AREA</v>
      </c>
      <c r="O2637" s="14" t="str">
        <f>rdxc_sourceList!M2884</f>
        <v/>
      </c>
      <c r="P2637" s="60" t="str">
        <f>rdxc_sourceList!N2884</f>
        <v>0</v>
      </c>
      <c r="Q2637" s="60" t="str">
        <f>rdxc_sourceList!O2884</f>
        <v>0</v>
      </c>
      <c r="R2637" s="60" t="str">
        <f>rdxc_sourceList!P2884</f>
        <v>0</v>
      </c>
      <c r="S2637" t="str">
        <f>rdxc_sourceList!Q2884</f>
        <v/>
      </c>
      <c r="T2637" s="99" t="str">
        <f t="shared" si="88"/>
        <v>2636|82|UL-22|STAROMAJNSKY AREA||0|0|0|</v>
      </c>
    </row>
    <row r="2638" spans="11:20">
      <c r="K2638">
        <v>2637</v>
      </c>
      <c r="L2638" s="68">
        <f t="shared" si="89"/>
        <v>82</v>
      </c>
      <c r="M2638" s="1" t="str">
        <f>rdxc_sourceList!K2885</f>
        <v>UL-23</v>
      </c>
      <c r="N2638" s="2" t="str">
        <f>rdxc_sourceList!L2885</f>
        <v>SURSKY AREA</v>
      </c>
      <c r="O2638" s="14" t="str">
        <f>rdxc_sourceList!M2885</f>
        <v/>
      </c>
      <c r="P2638" s="60" t="str">
        <f>rdxc_sourceList!N2885</f>
        <v>0</v>
      </c>
      <c r="Q2638" s="60" t="str">
        <f>rdxc_sourceList!O2885</f>
        <v>0</v>
      </c>
      <c r="R2638" s="60" t="str">
        <f>rdxc_sourceList!P2885</f>
        <v>0</v>
      </c>
      <c r="S2638" t="str">
        <f>rdxc_sourceList!Q2885</f>
        <v/>
      </c>
      <c r="T2638" s="99" t="str">
        <f t="shared" si="88"/>
        <v>2637|82|UL-23|SURSKY AREA||0|0|0|</v>
      </c>
    </row>
    <row r="2639" spans="11:20">
      <c r="K2639">
        <v>2638</v>
      </c>
      <c r="L2639" s="68">
        <f t="shared" si="89"/>
        <v>82</v>
      </c>
      <c r="M2639" s="1" t="str">
        <f>rdxc_sourceList!K2886</f>
        <v>UL-24</v>
      </c>
      <c r="N2639" s="2" t="str">
        <f>rdxc_sourceList!L2886</f>
        <v>TERENGULSKY AREA</v>
      </c>
      <c r="O2639" s="14" t="str">
        <f>rdxc_sourceList!M2886</f>
        <v/>
      </c>
      <c r="P2639" s="60" t="str">
        <f>rdxc_sourceList!N2886</f>
        <v>0</v>
      </c>
      <c r="Q2639" s="60" t="str">
        <f>rdxc_sourceList!O2886</f>
        <v>0</v>
      </c>
      <c r="R2639" s="60" t="str">
        <f>rdxc_sourceList!P2886</f>
        <v>0</v>
      </c>
      <c r="S2639" t="str">
        <f>rdxc_sourceList!Q2886</f>
        <v/>
      </c>
      <c r="T2639" s="99" t="str">
        <f t="shared" si="88"/>
        <v>2638|82|UL-24|TERENGULSKY AREA||0|0|0|</v>
      </c>
    </row>
    <row r="2640" spans="11:20">
      <c r="K2640">
        <v>2639</v>
      </c>
      <c r="L2640" s="68">
        <f t="shared" si="89"/>
        <v>82</v>
      </c>
      <c r="M2640" s="1" t="str">
        <f>rdxc_sourceList!K2887</f>
        <v>UL-25</v>
      </c>
      <c r="N2640" s="2" t="str">
        <f>rdxc_sourceList!L2887</f>
        <v>ULYANOVSKY AREA</v>
      </c>
      <c r="O2640" s="14" t="str">
        <f>rdxc_sourceList!M2887</f>
        <v/>
      </c>
      <c r="P2640" s="60" t="str">
        <f>rdxc_sourceList!N2887</f>
        <v>0</v>
      </c>
      <c r="Q2640" s="60" t="str">
        <f>rdxc_sourceList!O2887</f>
        <v>0</v>
      </c>
      <c r="R2640" s="60" t="str">
        <f>rdxc_sourceList!P2887</f>
        <v>0</v>
      </c>
      <c r="S2640" t="str">
        <f>rdxc_sourceList!Q2887</f>
        <v/>
      </c>
      <c r="T2640" s="99" t="str">
        <f t="shared" si="88"/>
        <v>2639|82|UL-25|ULYANOVSKY AREA||0|0|0|</v>
      </c>
    </row>
    <row r="2641" spans="11:20">
      <c r="K2641">
        <v>2640</v>
      </c>
      <c r="L2641" s="68">
        <f t="shared" si="89"/>
        <v>82</v>
      </c>
      <c r="M2641" s="1" t="str">
        <f>rdxc_sourceList!K2888</f>
        <v>UL-26</v>
      </c>
      <c r="N2641" s="2" t="str">
        <f>rdxc_sourceList!L2888</f>
        <v>TSILNINSKY AREA</v>
      </c>
      <c r="O2641" s="14" t="str">
        <f>rdxc_sourceList!M2888</f>
        <v/>
      </c>
      <c r="P2641" s="60" t="str">
        <f>rdxc_sourceList!N2888</f>
        <v>0</v>
      </c>
      <c r="Q2641" s="60" t="str">
        <f>rdxc_sourceList!O2888</f>
        <v>0</v>
      </c>
      <c r="R2641" s="60" t="str">
        <f>rdxc_sourceList!P2888</f>
        <v>0</v>
      </c>
      <c r="S2641" t="str">
        <f>rdxc_sourceList!Q2888</f>
        <v/>
      </c>
      <c r="T2641" s="99" t="str">
        <f t="shared" si="88"/>
        <v>2640|82|UL-26|TSILNINSKY AREA||0|0|0|</v>
      </c>
    </row>
    <row r="2642" spans="11:20">
      <c r="K2642">
        <v>2641</v>
      </c>
      <c r="L2642" s="68">
        <f t="shared" si="89"/>
        <v>82</v>
      </c>
      <c r="M2642" s="1" t="str">
        <f>rdxc_sourceList!K2889</f>
        <v>UL-27</v>
      </c>
      <c r="N2642" s="2" t="str">
        <f>rdxc_sourceList!L2889</f>
        <v>CHERDAKLINSKY AREA</v>
      </c>
      <c r="O2642" s="14" t="str">
        <f>rdxc_sourceList!M2889</f>
        <v/>
      </c>
      <c r="P2642" s="60" t="str">
        <f>rdxc_sourceList!N2889</f>
        <v>0</v>
      </c>
      <c r="Q2642" s="60" t="str">
        <f>rdxc_sourceList!O2889</f>
        <v>0</v>
      </c>
      <c r="R2642" s="60" t="str">
        <f>rdxc_sourceList!P2889</f>
        <v>0</v>
      </c>
      <c r="S2642" t="str">
        <f>rdxc_sourceList!Q2889</f>
        <v/>
      </c>
      <c r="T2642" s="99" t="str">
        <f t="shared" si="88"/>
        <v>2641|82|UL-27|CHERDAKLINSKY AREA||0|0|0|</v>
      </c>
    </row>
    <row r="2643" spans="11:20">
      <c r="K2643">
        <v>2642</v>
      </c>
      <c r="L2643" s="68">
        <f t="shared" si="89"/>
        <v>82</v>
      </c>
      <c r="M2643" s="1" t="str">
        <f>rdxc_sourceList!K2890</f>
        <v>UL-28</v>
      </c>
      <c r="N2643" s="2" t="str">
        <f>rdxc_sourceList!L2890</f>
        <v>NOVOULYANOVSK</v>
      </c>
      <c r="O2643" s="14" t="str">
        <f>rdxc_sourceList!M2890</f>
        <v/>
      </c>
      <c r="P2643" s="60" t="str">
        <f>rdxc_sourceList!N2890</f>
        <v>0</v>
      </c>
      <c r="Q2643" s="60" t="str">
        <f>rdxc_sourceList!O2890</f>
        <v>0</v>
      </c>
      <c r="R2643" s="60" t="str">
        <f>rdxc_sourceList!P2890</f>
        <v>0</v>
      </c>
      <c r="S2643" t="str">
        <f>rdxc_sourceList!Q2890</f>
        <v/>
      </c>
      <c r="T2643" s="99" t="str">
        <f t="shared" si="88"/>
        <v>2642|82|UL-28|NOVOULYANOVSK||0|0|0|</v>
      </c>
    </row>
    <row r="2644" spans="11:20">
      <c r="K2644">
        <v>2643</v>
      </c>
      <c r="L2644" s="68">
        <f t="shared" si="89"/>
        <v>83</v>
      </c>
      <c r="M2644" s="1" t="str">
        <f>rdxc_sourceList!K2894</f>
        <v>UO-01</v>
      </c>
      <c r="N2644" s="2" t="str">
        <f>rdxc_sourceList!L2894</f>
        <v>deleted</v>
      </c>
      <c r="O2644" s="14" t="str">
        <f>rdxc_sourceList!M2894</f>
        <v/>
      </c>
      <c r="P2644" s="60" t="str">
        <f>rdxc_sourceList!N2894</f>
        <v>1</v>
      </c>
      <c r="Q2644" s="60" t="str">
        <f>rdxc_sourceList!O2894</f>
        <v>0</v>
      </c>
      <c r="R2644" s="60" t="str">
        <f>rdxc_sourceList!P2894</f>
        <v>1</v>
      </c>
      <c r="S2644" t="str">
        <f>rdxc_sourceList!Q2894</f>
        <v>IR-48</v>
      </c>
      <c r="T2644" s="99" t="str">
        <f t="shared" si="88"/>
        <v>2643|83|UO-01|deleted||1|0|1|IR-48</v>
      </c>
    </row>
    <row r="2645" spans="11:20">
      <c r="K2645">
        <v>2644</v>
      </c>
      <c r="L2645" s="68">
        <f t="shared" si="89"/>
        <v>83</v>
      </c>
      <c r="M2645" s="1" t="str">
        <f>rdxc_sourceList!K2895</f>
        <v>UO-02</v>
      </c>
      <c r="N2645" s="2" t="str">
        <f>rdxc_sourceList!L2895</f>
        <v>deleted</v>
      </c>
      <c r="O2645" s="14" t="str">
        <f>rdxc_sourceList!M2895</f>
        <v/>
      </c>
      <c r="P2645" s="60" t="str">
        <f>rdxc_sourceList!N2895</f>
        <v>1</v>
      </c>
      <c r="Q2645" s="60" t="str">
        <f>rdxc_sourceList!O2895</f>
        <v>0</v>
      </c>
      <c r="R2645" s="60" t="str">
        <f>rdxc_sourceList!P2895</f>
        <v>1</v>
      </c>
      <c r="S2645" t="str">
        <f>rdxc_sourceList!Q2895</f>
        <v>IR-49</v>
      </c>
      <c r="T2645" s="99" t="str">
        <f t="shared" si="88"/>
        <v>2644|83|UO-02|deleted||1|0|1|IR-49</v>
      </c>
    </row>
    <row r="2646" spans="11:20">
      <c r="K2646">
        <v>2645</v>
      </c>
      <c r="L2646" s="68">
        <f t="shared" si="89"/>
        <v>83</v>
      </c>
      <c r="M2646" s="1" t="str">
        <f>rdxc_sourceList!K2896</f>
        <v>UO-03</v>
      </c>
      <c r="N2646" s="2" t="str">
        <f>rdxc_sourceList!L2896</f>
        <v>deleted</v>
      </c>
      <c r="O2646" s="14" t="str">
        <f>rdxc_sourceList!M2896</f>
        <v/>
      </c>
      <c r="P2646" s="60" t="str">
        <f>rdxc_sourceList!N2896</f>
        <v>1</v>
      </c>
      <c r="Q2646" s="60" t="str">
        <f>rdxc_sourceList!O2896</f>
        <v>0</v>
      </c>
      <c r="R2646" s="60" t="str">
        <f>rdxc_sourceList!P2896</f>
        <v>1</v>
      </c>
      <c r="S2646" t="str">
        <f>rdxc_sourceList!Q2896</f>
        <v>IR-50</v>
      </c>
      <c r="T2646" s="99" t="str">
        <f t="shared" si="88"/>
        <v>2645|83|UO-03|deleted||1|0|1|IR-50</v>
      </c>
    </row>
    <row r="2647" spans="11:20">
      <c r="K2647">
        <v>2646</v>
      </c>
      <c r="L2647" s="68">
        <f t="shared" si="89"/>
        <v>83</v>
      </c>
      <c r="M2647" s="1" t="str">
        <f>rdxc_sourceList!K2897</f>
        <v>UO-04</v>
      </c>
      <c r="N2647" s="2" t="str">
        <f>rdxc_sourceList!L2897</f>
        <v>deleted</v>
      </c>
      <c r="O2647" s="14" t="str">
        <f>rdxc_sourceList!M2897</f>
        <v/>
      </c>
      <c r="P2647" s="60" t="str">
        <f>rdxc_sourceList!N2897</f>
        <v>1</v>
      </c>
      <c r="Q2647" s="60" t="str">
        <f>rdxc_sourceList!O2897</f>
        <v>0</v>
      </c>
      <c r="R2647" s="60" t="str">
        <f>rdxc_sourceList!P2897</f>
        <v>1</v>
      </c>
      <c r="S2647" t="str">
        <f>rdxc_sourceList!Q2897</f>
        <v>IR-51</v>
      </c>
      <c r="T2647" s="99" t="str">
        <f t="shared" si="88"/>
        <v>2646|83|UO-04|deleted||1|0|1|IR-51</v>
      </c>
    </row>
    <row r="2648" spans="11:20">
      <c r="K2648">
        <v>2647</v>
      </c>
      <c r="L2648" s="68">
        <f t="shared" si="89"/>
        <v>83</v>
      </c>
      <c r="M2648" s="1" t="str">
        <f>rdxc_sourceList!K2898</f>
        <v>UO-05</v>
      </c>
      <c r="N2648" s="2" t="str">
        <f>rdxc_sourceList!L2898</f>
        <v>deleted</v>
      </c>
      <c r="O2648" s="14" t="str">
        <f>rdxc_sourceList!M2898</f>
        <v/>
      </c>
      <c r="P2648" s="60" t="str">
        <f>rdxc_sourceList!N2898</f>
        <v>1</v>
      </c>
      <c r="Q2648" s="60" t="str">
        <f>rdxc_sourceList!O2898</f>
        <v>0</v>
      </c>
      <c r="R2648" s="60" t="str">
        <f>rdxc_sourceList!P2898</f>
        <v>1</v>
      </c>
      <c r="S2648" t="str">
        <f>rdxc_sourceList!Q2898</f>
        <v>IR-52</v>
      </c>
      <c r="T2648" s="99" t="str">
        <f t="shared" si="88"/>
        <v>2647|83|UO-05|deleted||1|0|1|IR-52</v>
      </c>
    </row>
    <row r="2649" spans="11:20">
      <c r="K2649">
        <v>2648</v>
      </c>
      <c r="L2649" s="68">
        <f t="shared" si="89"/>
        <v>83</v>
      </c>
      <c r="M2649" s="1" t="str">
        <f>rdxc_sourceList!K2899</f>
        <v>UO-06</v>
      </c>
      <c r="N2649" s="2" t="str">
        <f>rdxc_sourceList!L2899</f>
        <v>deleted</v>
      </c>
      <c r="O2649" s="14" t="str">
        <f>rdxc_sourceList!M2899</f>
        <v/>
      </c>
      <c r="P2649" s="60" t="str">
        <f>rdxc_sourceList!N2899</f>
        <v>1</v>
      </c>
      <c r="Q2649" s="60" t="str">
        <f>rdxc_sourceList!O2899</f>
        <v>0</v>
      </c>
      <c r="R2649" s="60" t="str">
        <f>rdxc_sourceList!P2899</f>
        <v>1</v>
      </c>
      <c r="S2649" t="str">
        <f>rdxc_sourceList!Q2899</f>
        <v>IR-53</v>
      </c>
      <c r="T2649" s="99" t="str">
        <f t="shared" si="88"/>
        <v>2648|83|UO-06|deleted||1|0|1|IR-53</v>
      </c>
    </row>
    <row r="2650" spans="11:20">
      <c r="K2650">
        <v>2649</v>
      </c>
      <c r="L2650" s="68">
        <f t="shared" si="89"/>
        <v>84</v>
      </c>
      <c r="M2650" s="1" t="str">
        <f>rdxc_sourceList!K2903</f>
        <v>VG-01</v>
      </c>
      <c r="N2650" s="2" t="str">
        <f>rdxc_sourceList!L2903</f>
        <v>VOROSHILOVSKY DISTRICT of VOLGOGRAD</v>
      </c>
      <c r="O2650" s="14" t="str">
        <f>rdxc_sourceList!M2903</f>
        <v/>
      </c>
      <c r="P2650" s="60" t="str">
        <f>rdxc_sourceList!N2903</f>
        <v>0</v>
      </c>
      <c r="Q2650" s="60" t="str">
        <f>rdxc_sourceList!O2903</f>
        <v>0</v>
      </c>
      <c r="R2650" s="60" t="str">
        <f>rdxc_sourceList!P2903</f>
        <v>0</v>
      </c>
      <c r="S2650" t="str">
        <f>rdxc_sourceList!Q2903</f>
        <v/>
      </c>
      <c r="T2650" s="99" t="str">
        <f t="shared" si="88"/>
        <v>2649|84|VG-01|VOROSHILOVSKY DISTRICT of VOLGOGRAD||0|0|0|</v>
      </c>
    </row>
    <row r="2651" spans="11:20">
      <c r="K2651">
        <v>2650</v>
      </c>
      <c r="L2651" s="68">
        <f t="shared" si="89"/>
        <v>84</v>
      </c>
      <c r="M2651" s="1" t="str">
        <f>rdxc_sourceList!K2904</f>
        <v>VG-02</v>
      </c>
      <c r="N2651" s="2" t="str">
        <f>rdxc_sourceList!L2904</f>
        <v>DZERZHINSKY DISTRICT of VOLGOGRAD</v>
      </c>
      <c r="O2651" s="14" t="str">
        <f>rdxc_sourceList!M2904</f>
        <v/>
      </c>
      <c r="P2651" s="60" t="str">
        <f>rdxc_sourceList!N2904</f>
        <v>0</v>
      </c>
      <c r="Q2651" s="60" t="str">
        <f>rdxc_sourceList!O2904</f>
        <v>0</v>
      </c>
      <c r="R2651" s="60" t="str">
        <f>rdxc_sourceList!P2904</f>
        <v>0</v>
      </c>
      <c r="S2651" t="str">
        <f>rdxc_sourceList!Q2904</f>
        <v/>
      </c>
      <c r="T2651" s="99" t="str">
        <f t="shared" si="88"/>
        <v>2650|84|VG-02|DZERZHINSKY DISTRICT of VOLGOGRAD||0|0|0|</v>
      </c>
    </row>
    <row r="2652" spans="11:20">
      <c r="K2652">
        <v>2651</v>
      </c>
      <c r="L2652" s="68">
        <f t="shared" si="89"/>
        <v>84</v>
      </c>
      <c r="M2652" s="1" t="str">
        <f>rdxc_sourceList!K2905</f>
        <v>VG-03</v>
      </c>
      <c r="N2652" s="2" t="str">
        <f>rdxc_sourceList!L2905</f>
        <v>KIROVSKY DISTRICT of VOLGOGRAD</v>
      </c>
      <c r="O2652" s="14" t="str">
        <f>rdxc_sourceList!M2905</f>
        <v/>
      </c>
      <c r="P2652" s="60" t="str">
        <f>rdxc_sourceList!N2905</f>
        <v>0</v>
      </c>
      <c r="Q2652" s="60" t="str">
        <f>rdxc_sourceList!O2905</f>
        <v>0</v>
      </c>
      <c r="R2652" s="60" t="str">
        <f>rdxc_sourceList!P2905</f>
        <v>0</v>
      </c>
      <c r="S2652" t="str">
        <f>rdxc_sourceList!Q2905</f>
        <v/>
      </c>
      <c r="T2652" s="99" t="str">
        <f t="shared" si="88"/>
        <v>2651|84|VG-03|KIROVSKY DISTRICT of VOLGOGRAD||0|0|0|</v>
      </c>
    </row>
    <row r="2653" spans="11:20">
      <c r="K2653">
        <v>2652</v>
      </c>
      <c r="L2653" s="68">
        <f t="shared" si="89"/>
        <v>84</v>
      </c>
      <c r="M2653" s="1" t="str">
        <f>rdxc_sourceList!K2906</f>
        <v>VG-04</v>
      </c>
      <c r="N2653" s="2" t="str">
        <f>rdxc_sourceList!L2906</f>
        <v>KRASNOARMEISKY DISTRICT of VOLGOGRAD</v>
      </c>
      <c r="O2653" s="14" t="str">
        <f>rdxc_sourceList!M2906</f>
        <v/>
      </c>
      <c r="P2653" s="60" t="str">
        <f>rdxc_sourceList!N2906</f>
        <v>0</v>
      </c>
      <c r="Q2653" s="60" t="str">
        <f>rdxc_sourceList!O2906</f>
        <v>0</v>
      </c>
      <c r="R2653" s="60" t="str">
        <f>rdxc_sourceList!P2906</f>
        <v>0</v>
      </c>
      <c r="S2653" t="str">
        <f>rdxc_sourceList!Q2906</f>
        <v/>
      </c>
      <c r="T2653" s="99" t="str">
        <f t="shared" si="88"/>
        <v>2652|84|VG-04|KRASNOARMEISKY DISTRICT of VOLGOGRAD||0|0|0|</v>
      </c>
    </row>
    <row r="2654" spans="11:20">
      <c r="K2654">
        <v>2653</v>
      </c>
      <c r="L2654" s="68">
        <f t="shared" si="89"/>
        <v>84</v>
      </c>
      <c r="M2654" s="1" t="str">
        <f>rdxc_sourceList!K2907</f>
        <v>VG-05</v>
      </c>
      <c r="N2654" s="2" t="str">
        <f>rdxc_sourceList!L2907</f>
        <v>KRASNOOKTYABRSKY DISTRICT of VOLGOGRAD</v>
      </c>
      <c r="O2654" s="14" t="str">
        <f>rdxc_sourceList!M2907</f>
        <v/>
      </c>
      <c r="P2654" s="60" t="str">
        <f>rdxc_sourceList!N2907</f>
        <v>0</v>
      </c>
      <c r="Q2654" s="60" t="str">
        <f>rdxc_sourceList!O2907</f>
        <v>0</v>
      </c>
      <c r="R2654" s="60" t="str">
        <f>rdxc_sourceList!P2907</f>
        <v>0</v>
      </c>
      <c r="S2654" t="str">
        <f>rdxc_sourceList!Q2907</f>
        <v/>
      </c>
      <c r="T2654" s="99" t="str">
        <f t="shared" si="88"/>
        <v>2653|84|VG-05|KRASNOOKTYABRSKY DISTRICT of VOLGOGRAD||0|0|0|</v>
      </c>
    </row>
    <row r="2655" spans="11:20">
      <c r="K2655">
        <v>2654</v>
      </c>
      <c r="L2655" s="68">
        <f t="shared" si="89"/>
        <v>84</v>
      </c>
      <c r="M2655" s="1" t="str">
        <f>rdxc_sourceList!K2908</f>
        <v>VG-06</v>
      </c>
      <c r="N2655" s="2" t="str">
        <f>rdxc_sourceList!L2908</f>
        <v>SOVETSKY DISTRICT of VOLGOGRAD</v>
      </c>
      <c r="O2655" s="14" t="str">
        <f>rdxc_sourceList!M2908</f>
        <v/>
      </c>
      <c r="P2655" s="60" t="str">
        <f>rdxc_sourceList!N2908</f>
        <v>0</v>
      </c>
      <c r="Q2655" s="60" t="str">
        <f>rdxc_sourceList!O2908</f>
        <v>0</v>
      </c>
      <c r="R2655" s="60" t="str">
        <f>rdxc_sourceList!P2908</f>
        <v>0</v>
      </c>
      <c r="S2655" t="str">
        <f>rdxc_sourceList!Q2908</f>
        <v/>
      </c>
      <c r="T2655" s="99" t="str">
        <f t="shared" si="88"/>
        <v>2654|84|VG-06|SOVETSKY DISTRICT of VOLGOGRAD||0|0|0|</v>
      </c>
    </row>
    <row r="2656" spans="11:20">
      <c r="K2656">
        <v>2655</v>
      </c>
      <c r="L2656" s="68">
        <f t="shared" si="89"/>
        <v>84</v>
      </c>
      <c r="M2656" s="1" t="str">
        <f>rdxc_sourceList!K2909</f>
        <v>VG-07</v>
      </c>
      <c r="N2656" s="2" t="str">
        <f>rdxc_sourceList!L2909</f>
        <v>TRAKTOROZAVODSKY DISTRICT of VOLGOGRAD</v>
      </c>
      <c r="O2656" s="14" t="str">
        <f>rdxc_sourceList!M2909</f>
        <v/>
      </c>
      <c r="P2656" s="60" t="str">
        <f>rdxc_sourceList!N2909</f>
        <v>0</v>
      </c>
      <c r="Q2656" s="60" t="str">
        <f>rdxc_sourceList!O2909</f>
        <v>0</v>
      </c>
      <c r="R2656" s="60" t="str">
        <f>rdxc_sourceList!P2909</f>
        <v>0</v>
      </c>
      <c r="S2656" t="str">
        <f>rdxc_sourceList!Q2909</f>
        <v/>
      </c>
      <c r="T2656" s="99" t="str">
        <f t="shared" si="88"/>
        <v>2655|84|VG-07|TRAKTOROZAVODSKY DISTRICT of VOLGOGRAD||0|0|0|</v>
      </c>
    </row>
    <row r="2657" spans="11:20">
      <c r="K2657">
        <v>2656</v>
      </c>
      <c r="L2657" s="68">
        <f t="shared" si="89"/>
        <v>84</v>
      </c>
      <c r="M2657" s="1" t="str">
        <f>rdxc_sourceList!K2910</f>
        <v>VG-08</v>
      </c>
      <c r="N2657" s="2" t="str">
        <f>rdxc_sourceList!L2910</f>
        <v>CENTRALNY DISTRICT of VOLGOGRAD</v>
      </c>
      <c r="O2657" s="14" t="str">
        <f>rdxc_sourceList!M2910</f>
        <v/>
      </c>
      <c r="P2657" s="60" t="str">
        <f>rdxc_sourceList!N2910</f>
        <v>0</v>
      </c>
      <c r="Q2657" s="60" t="str">
        <f>rdxc_sourceList!O2910</f>
        <v>0</v>
      </c>
      <c r="R2657" s="60" t="str">
        <f>rdxc_sourceList!P2910</f>
        <v>0</v>
      </c>
      <c r="S2657" t="str">
        <f>rdxc_sourceList!Q2910</f>
        <v/>
      </c>
      <c r="T2657" s="99" t="str">
        <f t="shared" si="88"/>
        <v>2656|84|VG-08|CENTRALNY DISTRICT of VOLGOGRAD||0|0|0|</v>
      </c>
    </row>
    <row r="2658" spans="11:20">
      <c r="K2658">
        <v>2657</v>
      </c>
      <c r="L2658" s="68">
        <f t="shared" si="89"/>
        <v>84</v>
      </c>
      <c r="M2658" s="1" t="str">
        <f>rdxc_sourceList!K2911</f>
        <v>VG-09</v>
      </c>
      <c r="N2658" s="2" t="str">
        <f>rdxc_sourceList!L2911</f>
        <v>VOLZHSKY</v>
      </c>
      <c r="O2658" s="14" t="str">
        <f>rdxc_sourceList!M2911</f>
        <v/>
      </c>
      <c r="P2658" s="60" t="str">
        <f>rdxc_sourceList!N2911</f>
        <v>0</v>
      </c>
      <c r="Q2658" s="60" t="str">
        <f>rdxc_sourceList!O2911</f>
        <v>0</v>
      </c>
      <c r="R2658" s="60" t="str">
        <f>rdxc_sourceList!P2911</f>
        <v>0</v>
      </c>
      <c r="S2658" t="str">
        <f>rdxc_sourceList!Q2911</f>
        <v/>
      </c>
      <c r="T2658" s="99" t="str">
        <f t="shared" si="88"/>
        <v>2657|84|VG-09|VOLZHSKY||0|0|0|</v>
      </c>
    </row>
    <row r="2659" spans="11:20">
      <c r="K2659">
        <v>2658</v>
      </c>
      <c r="L2659" s="68">
        <f t="shared" si="89"/>
        <v>84</v>
      </c>
      <c r="M2659" s="1" t="str">
        <f>rdxc_sourceList!K2912</f>
        <v>VG-10</v>
      </c>
      <c r="N2659" s="2" t="str">
        <f>rdxc_sourceList!L2912</f>
        <v>KAMYSHIN</v>
      </c>
      <c r="O2659" s="14" t="str">
        <f>rdxc_sourceList!M2912</f>
        <v/>
      </c>
      <c r="P2659" s="60" t="str">
        <f>rdxc_sourceList!N2912</f>
        <v>0</v>
      </c>
      <c r="Q2659" s="60" t="str">
        <f>rdxc_sourceList!O2912</f>
        <v>0</v>
      </c>
      <c r="R2659" s="60" t="str">
        <f>rdxc_sourceList!P2912</f>
        <v>0</v>
      </c>
      <c r="S2659" t="str">
        <f>rdxc_sourceList!Q2912</f>
        <v/>
      </c>
      <c r="T2659" s="99" t="str">
        <f t="shared" si="88"/>
        <v>2658|84|VG-10|KAMYSHIN||0|0|0|</v>
      </c>
    </row>
    <row r="2660" spans="11:20">
      <c r="K2660">
        <v>2659</v>
      </c>
      <c r="L2660" s="68">
        <f t="shared" si="89"/>
        <v>84</v>
      </c>
      <c r="M2660" s="1" t="str">
        <f>rdxc_sourceList!K2913</f>
        <v>VG-11</v>
      </c>
      <c r="N2660" s="2" t="str">
        <f>rdxc_sourceList!L2913</f>
        <v>CITY DISTRICT CITY OF MIKHAILOVKA</v>
      </c>
      <c r="O2660" s="14" t="str">
        <f>rdxc_sourceList!M2913</f>
        <v/>
      </c>
      <c r="P2660" s="60" t="str">
        <f>rdxc_sourceList!N2913</f>
        <v>0</v>
      </c>
      <c r="Q2660" s="60" t="str">
        <f>rdxc_sourceList!O2913</f>
        <v>0</v>
      </c>
      <c r="R2660" s="60" t="str">
        <f>rdxc_sourceList!P2913</f>
        <v>0</v>
      </c>
      <c r="S2660" t="str">
        <f>rdxc_sourceList!Q2913</f>
        <v/>
      </c>
      <c r="T2660" s="99" t="str">
        <f t="shared" si="88"/>
        <v>2659|84|VG-11|CITY DISTRICT CITY OF MIKHAILOVKA||0|0|0|</v>
      </c>
    </row>
    <row r="2661" spans="11:20">
      <c r="K2661">
        <v>2660</v>
      </c>
      <c r="L2661" s="68">
        <f t="shared" si="89"/>
        <v>84</v>
      </c>
      <c r="M2661" s="1" t="str">
        <f>rdxc_sourceList!K2914</f>
        <v>VG-12</v>
      </c>
      <c r="N2661" s="2" t="str">
        <f>rdxc_sourceList!L2914</f>
        <v>URYUPINSK</v>
      </c>
      <c r="O2661" s="14" t="str">
        <f>rdxc_sourceList!M2914</f>
        <v/>
      </c>
      <c r="P2661" s="60" t="str">
        <f>rdxc_sourceList!N2914</f>
        <v>0</v>
      </c>
      <c r="Q2661" s="60" t="str">
        <f>rdxc_sourceList!O2914</f>
        <v>0</v>
      </c>
      <c r="R2661" s="60" t="str">
        <f>rdxc_sourceList!P2914</f>
        <v>0</v>
      </c>
      <c r="S2661" t="str">
        <f>rdxc_sourceList!Q2914</f>
        <v/>
      </c>
      <c r="T2661" s="99" t="str">
        <f t="shared" si="88"/>
        <v>2660|84|VG-12|URYUPINSK||0|0|0|</v>
      </c>
    </row>
    <row r="2662" spans="11:20">
      <c r="K2662">
        <v>2661</v>
      </c>
      <c r="L2662" s="68">
        <f t="shared" si="89"/>
        <v>84</v>
      </c>
      <c r="M2662" s="1" t="str">
        <f>rdxc_sourceList!K2915</f>
        <v>VG-13</v>
      </c>
      <c r="N2662" s="2" t="str">
        <f>rdxc_sourceList!L2915</f>
        <v>FROLOVO</v>
      </c>
      <c r="O2662" s="14" t="str">
        <f>rdxc_sourceList!M2915</f>
        <v/>
      </c>
      <c r="P2662" s="60" t="str">
        <f>rdxc_sourceList!N2915</f>
        <v>0</v>
      </c>
      <c r="Q2662" s="60" t="str">
        <f>rdxc_sourceList!O2915</f>
        <v>0</v>
      </c>
      <c r="R2662" s="60" t="str">
        <f>rdxc_sourceList!P2915</f>
        <v>0</v>
      </c>
      <c r="S2662" t="str">
        <f>rdxc_sourceList!Q2915</f>
        <v/>
      </c>
      <c r="T2662" s="99" t="str">
        <f t="shared" si="88"/>
        <v>2661|84|VG-13|FROLOVO||0|0|0|</v>
      </c>
    </row>
    <row r="2663" spans="11:20">
      <c r="K2663">
        <v>2662</v>
      </c>
      <c r="L2663" s="68">
        <f t="shared" si="89"/>
        <v>84</v>
      </c>
      <c r="M2663" s="1" t="str">
        <f>rdxc_sourceList!K2916</f>
        <v>VG-14</v>
      </c>
      <c r="N2663" s="2" t="str">
        <f>rdxc_sourceList!L2916</f>
        <v>ALEXEYEVSKY AREA</v>
      </c>
      <c r="O2663" s="14" t="str">
        <f>rdxc_sourceList!M2916</f>
        <v/>
      </c>
      <c r="P2663" s="60" t="str">
        <f>rdxc_sourceList!N2916</f>
        <v>0</v>
      </c>
      <c r="Q2663" s="60" t="str">
        <f>rdxc_sourceList!O2916</f>
        <v>0</v>
      </c>
      <c r="R2663" s="60" t="str">
        <f>rdxc_sourceList!P2916</f>
        <v>0</v>
      </c>
      <c r="S2663" t="str">
        <f>rdxc_sourceList!Q2916</f>
        <v/>
      </c>
      <c r="T2663" s="99" t="str">
        <f t="shared" si="88"/>
        <v>2662|84|VG-14|ALEXEYEVSKY AREA||0|0|0|</v>
      </c>
    </row>
    <row r="2664" spans="11:20">
      <c r="K2664">
        <v>2663</v>
      </c>
      <c r="L2664" s="68">
        <f t="shared" si="89"/>
        <v>84</v>
      </c>
      <c r="M2664" s="1" t="str">
        <f>rdxc_sourceList!K2917</f>
        <v>VG-15</v>
      </c>
      <c r="N2664" s="2" t="str">
        <f>rdxc_sourceList!L2917</f>
        <v>BYKOVSKY AREA</v>
      </c>
      <c r="O2664" s="14" t="str">
        <f>rdxc_sourceList!M2917</f>
        <v/>
      </c>
      <c r="P2664" s="60" t="str">
        <f>rdxc_sourceList!N2917</f>
        <v>0</v>
      </c>
      <c r="Q2664" s="60" t="str">
        <f>rdxc_sourceList!O2917</f>
        <v>0</v>
      </c>
      <c r="R2664" s="60" t="str">
        <f>rdxc_sourceList!P2917</f>
        <v>0</v>
      </c>
      <c r="S2664" t="str">
        <f>rdxc_sourceList!Q2917</f>
        <v/>
      </c>
      <c r="T2664" s="99" t="str">
        <f t="shared" si="88"/>
        <v>2663|84|VG-15|BYKOVSKY AREA||0|0|0|</v>
      </c>
    </row>
    <row r="2665" spans="11:20">
      <c r="K2665">
        <v>2664</v>
      </c>
      <c r="L2665" s="68">
        <f t="shared" si="89"/>
        <v>84</v>
      </c>
      <c r="M2665" s="1" t="str">
        <f>rdxc_sourceList!K2918</f>
        <v>VG-16</v>
      </c>
      <c r="N2665" s="2" t="str">
        <f>rdxc_sourceList!L2918</f>
        <v>GORODISHCHENSKY AREA</v>
      </c>
      <c r="O2665" s="14" t="str">
        <f>rdxc_sourceList!M2918</f>
        <v/>
      </c>
      <c r="P2665" s="60" t="str">
        <f>rdxc_sourceList!N2918</f>
        <v>0</v>
      </c>
      <c r="Q2665" s="60" t="str">
        <f>rdxc_sourceList!O2918</f>
        <v>0</v>
      </c>
      <c r="R2665" s="60" t="str">
        <f>rdxc_sourceList!P2918</f>
        <v>0</v>
      </c>
      <c r="S2665" t="str">
        <f>rdxc_sourceList!Q2918</f>
        <v/>
      </c>
      <c r="T2665" s="99" t="str">
        <f t="shared" si="88"/>
        <v>2664|84|VG-16|GORODISHCHENSKY AREA||0|0|0|</v>
      </c>
    </row>
    <row r="2666" spans="11:20">
      <c r="K2666">
        <v>2665</v>
      </c>
      <c r="L2666" s="68">
        <f t="shared" si="89"/>
        <v>84</v>
      </c>
      <c r="M2666" s="1" t="str">
        <f>rdxc_sourceList!K2919</f>
        <v>VG-17</v>
      </c>
      <c r="N2666" s="2" t="str">
        <f>rdxc_sourceList!L2919</f>
        <v>DANILOVSKY AREA</v>
      </c>
      <c r="O2666" s="14" t="str">
        <f>rdxc_sourceList!M2919</f>
        <v/>
      </c>
      <c r="P2666" s="60" t="str">
        <f>rdxc_sourceList!N2919</f>
        <v>0</v>
      </c>
      <c r="Q2666" s="60" t="str">
        <f>rdxc_sourceList!O2919</f>
        <v>0</v>
      </c>
      <c r="R2666" s="60" t="str">
        <f>rdxc_sourceList!P2919</f>
        <v>0</v>
      </c>
      <c r="S2666" t="str">
        <f>rdxc_sourceList!Q2919</f>
        <v/>
      </c>
      <c r="T2666" s="99" t="str">
        <f t="shared" si="88"/>
        <v>2665|84|VG-17|DANILOVSKY AREA||0|0|0|</v>
      </c>
    </row>
    <row r="2667" spans="11:20">
      <c r="K2667">
        <v>2666</v>
      </c>
      <c r="L2667" s="68">
        <f t="shared" si="89"/>
        <v>84</v>
      </c>
      <c r="M2667" s="1" t="str">
        <f>rdxc_sourceList!K2920</f>
        <v>VG-18</v>
      </c>
      <c r="N2667" s="2" t="str">
        <f>rdxc_sourceList!L2920</f>
        <v>DUBOVSKY AREA / incl. DUBOVKA/</v>
      </c>
      <c r="O2667" s="14" t="str">
        <f>rdxc_sourceList!M2920</f>
        <v/>
      </c>
      <c r="P2667" s="60" t="str">
        <f>rdxc_sourceList!N2920</f>
        <v>0</v>
      </c>
      <c r="Q2667" s="60" t="str">
        <f>rdxc_sourceList!O2920</f>
        <v>0</v>
      </c>
      <c r="R2667" s="60" t="str">
        <f>rdxc_sourceList!P2920</f>
        <v>0</v>
      </c>
      <c r="S2667" t="str">
        <f>rdxc_sourceList!Q2920</f>
        <v/>
      </c>
      <c r="T2667" s="99" t="str">
        <f t="shared" si="88"/>
        <v>2666|84|VG-18|DUBOVSKY AREA / incl. DUBOVKA/||0|0|0|</v>
      </c>
    </row>
    <row r="2668" spans="11:20">
      <c r="K2668">
        <v>2667</v>
      </c>
      <c r="L2668" s="68">
        <f t="shared" si="89"/>
        <v>84</v>
      </c>
      <c r="M2668" s="1" t="str">
        <f>rdxc_sourceList!K2921</f>
        <v>VG-19</v>
      </c>
      <c r="N2668" s="2" t="str">
        <f>rdxc_sourceList!L2921</f>
        <v>ELANSKY AREA</v>
      </c>
      <c r="O2668" s="14" t="str">
        <f>rdxc_sourceList!M2921</f>
        <v/>
      </c>
      <c r="P2668" s="60" t="str">
        <f>rdxc_sourceList!N2921</f>
        <v>0</v>
      </c>
      <c r="Q2668" s="60" t="str">
        <f>rdxc_sourceList!O2921</f>
        <v>0</v>
      </c>
      <c r="R2668" s="60" t="str">
        <f>rdxc_sourceList!P2921</f>
        <v>0</v>
      </c>
      <c r="S2668" t="str">
        <f>rdxc_sourceList!Q2921</f>
        <v/>
      </c>
      <c r="T2668" s="99" t="str">
        <f t="shared" si="88"/>
        <v>2667|84|VG-19|ELANSKY AREA||0|0|0|</v>
      </c>
    </row>
    <row r="2669" spans="11:20">
      <c r="K2669">
        <v>2668</v>
      </c>
      <c r="L2669" s="68">
        <f t="shared" si="89"/>
        <v>84</v>
      </c>
      <c r="M2669" s="1" t="str">
        <f>rdxc_sourceList!K2922</f>
        <v>VG-20</v>
      </c>
      <c r="N2669" s="2" t="str">
        <f>rdxc_sourceList!L2922</f>
        <v>ZHIRNOVSKY AREA / incl. ZhIRNOVSK/</v>
      </c>
      <c r="O2669" s="14" t="str">
        <f>rdxc_sourceList!M2922</f>
        <v/>
      </c>
      <c r="P2669" s="60" t="str">
        <f>rdxc_sourceList!N2922</f>
        <v>0</v>
      </c>
      <c r="Q2669" s="60" t="str">
        <f>rdxc_sourceList!O2922</f>
        <v>0</v>
      </c>
      <c r="R2669" s="60" t="str">
        <f>rdxc_sourceList!P2922</f>
        <v>0</v>
      </c>
      <c r="S2669" t="str">
        <f>rdxc_sourceList!Q2922</f>
        <v/>
      </c>
      <c r="T2669" s="99" t="str">
        <f t="shared" si="88"/>
        <v>2668|84|VG-20|ZHIRNOVSKY AREA / incl. ZhIRNOVSK/||0|0|0|</v>
      </c>
    </row>
    <row r="2670" spans="11:20">
      <c r="K2670">
        <v>2669</v>
      </c>
      <c r="L2670" s="68">
        <f t="shared" ref="L2670:L2727" si="90">VLOOKUP(LEFT(M2670,2),$B$2:$C$92,2,0)</f>
        <v>84</v>
      </c>
      <c r="M2670" s="1" t="str">
        <f>rdxc_sourceList!K2923</f>
        <v>VG-21</v>
      </c>
      <c r="N2670" s="2" t="str">
        <f>rdxc_sourceList!L2923</f>
        <v>ILOVLINSKY AREA</v>
      </c>
      <c r="O2670" s="14" t="str">
        <f>rdxc_sourceList!M2923</f>
        <v/>
      </c>
      <c r="P2670" s="60" t="str">
        <f>rdxc_sourceList!N2923</f>
        <v>0</v>
      </c>
      <c r="Q2670" s="60" t="str">
        <f>rdxc_sourceList!O2923</f>
        <v>0</v>
      </c>
      <c r="R2670" s="60" t="str">
        <f>rdxc_sourceList!P2923</f>
        <v>0</v>
      </c>
      <c r="S2670" t="str">
        <f>rdxc_sourceList!Q2923</f>
        <v/>
      </c>
      <c r="T2670" s="99" t="str">
        <f t="shared" si="88"/>
        <v>2669|84|VG-21|ILOVLINSKY AREA||0|0|0|</v>
      </c>
    </row>
    <row r="2671" spans="11:20">
      <c r="K2671">
        <v>2670</v>
      </c>
      <c r="L2671" s="68">
        <f t="shared" si="90"/>
        <v>84</v>
      </c>
      <c r="M2671" s="1" t="str">
        <f>rdxc_sourceList!K2924</f>
        <v>VG-22</v>
      </c>
      <c r="N2671" s="2" t="str">
        <f>rdxc_sourceList!L2924</f>
        <v>KALACHEVSKY AREA / incl. KALACh-NA-DONU/</v>
      </c>
      <c r="O2671" s="14" t="str">
        <f>rdxc_sourceList!M2924</f>
        <v/>
      </c>
      <c r="P2671" s="60" t="str">
        <f>rdxc_sourceList!N2924</f>
        <v>0</v>
      </c>
      <c r="Q2671" s="60" t="str">
        <f>rdxc_sourceList!O2924</f>
        <v>0</v>
      </c>
      <c r="R2671" s="60" t="str">
        <f>rdxc_sourceList!P2924</f>
        <v>0</v>
      </c>
      <c r="S2671" t="str">
        <f>rdxc_sourceList!Q2924</f>
        <v/>
      </c>
      <c r="T2671" s="99" t="str">
        <f t="shared" si="88"/>
        <v>2670|84|VG-22|KALACHEVSKY AREA / incl. KALACh-NA-DONU/||0|0|0|</v>
      </c>
    </row>
    <row r="2672" spans="11:20">
      <c r="K2672">
        <v>2671</v>
      </c>
      <c r="L2672" s="68">
        <f t="shared" si="90"/>
        <v>84</v>
      </c>
      <c r="M2672" s="1" t="str">
        <f>rdxc_sourceList!K2925</f>
        <v>VG-23</v>
      </c>
      <c r="N2672" s="2" t="str">
        <f>rdxc_sourceList!L2925</f>
        <v>KAMYSHINSKY AREA / incl. PETROV VAL /</v>
      </c>
      <c r="O2672" s="14" t="str">
        <f>rdxc_sourceList!M2925</f>
        <v/>
      </c>
      <c r="P2672" s="60" t="str">
        <f>rdxc_sourceList!N2925</f>
        <v>0</v>
      </c>
      <c r="Q2672" s="60" t="str">
        <f>rdxc_sourceList!O2925</f>
        <v>0</v>
      </c>
      <c r="R2672" s="60" t="str">
        <f>rdxc_sourceList!P2925</f>
        <v>0</v>
      </c>
      <c r="S2672" t="str">
        <f>rdxc_sourceList!Q2925</f>
        <v/>
      </c>
      <c r="T2672" s="99" t="str">
        <f t="shared" si="88"/>
        <v>2671|84|VG-23|KAMYSHINSKY AREA / incl. PETROV VAL /||0|0|0|</v>
      </c>
    </row>
    <row r="2673" spans="11:20">
      <c r="K2673">
        <v>2672</v>
      </c>
      <c r="L2673" s="68">
        <f t="shared" si="90"/>
        <v>84</v>
      </c>
      <c r="M2673" s="1" t="str">
        <f>rdxc_sourceList!K2926</f>
        <v>VG-24</v>
      </c>
      <c r="N2673" s="2" t="str">
        <f>rdxc_sourceList!L2926</f>
        <v>KIKVIDZENSKY AREA</v>
      </c>
      <c r="O2673" s="14" t="str">
        <f>rdxc_sourceList!M2926</f>
        <v/>
      </c>
      <c r="P2673" s="60" t="str">
        <f>rdxc_sourceList!N2926</f>
        <v>0</v>
      </c>
      <c r="Q2673" s="60" t="str">
        <f>rdxc_sourceList!O2926</f>
        <v>0</v>
      </c>
      <c r="R2673" s="60" t="str">
        <f>rdxc_sourceList!P2926</f>
        <v>0</v>
      </c>
      <c r="S2673" t="str">
        <f>rdxc_sourceList!Q2926</f>
        <v/>
      </c>
      <c r="T2673" s="99" t="str">
        <f t="shared" si="88"/>
        <v>2672|84|VG-24|KIKVIDZENSKY AREA||0|0|0|</v>
      </c>
    </row>
    <row r="2674" spans="11:20">
      <c r="K2674">
        <v>2673</v>
      </c>
      <c r="L2674" s="68">
        <f t="shared" si="90"/>
        <v>84</v>
      </c>
      <c r="M2674" s="1" t="str">
        <f>rdxc_sourceList!K2927</f>
        <v>VG-25</v>
      </c>
      <c r="N2674" s="2" t="str">
        <f>rdxc_sourceList!L2927</f>
        <v>KLETSKY AREA</v>
      </c>
      <c r="O2674" s="14" t="str">
        <f>rdxc_sourceList!M2927</f>
        <v/>
      </c>
      <c r="P2674" s="60" t="str">
        <f>rdxc_sourceList!N2927</f>
        <v>0</v>
      </c>
      <c r="Q2674" s="60" t="str">
        <f>rdxc_sourceList!O2927</f>
        <v>0</v>
      </c>
      <c r="R2674" s="60" t="str">
        <f>rdxc_sourceList!P2927</f>
        <v>0</v>
      </c>
      <c r="S2674" t="str">
        <f>rdxc_sourceList!Q2927</f>
        <v/>
      </c>
      <c r="T2674" s="99" t="str">
        <f t="shared" ref="T2674:T2737" si="91">K2674&amp;"|"&amp;L2674&amp;"|"&amp;M2674&amp;"|"&amp;N2674&amp;"|"&amp;IF(O2674 &lt;&gt; "",TEXT(O2674,"yyyy-mm-dd"),"")&amp;"|"&amp;P2674&amp;"|"&amp;Q2674&amp;"|"&amp;R2674&amp;"|"&amp;S2674</f>
        <v>2673|84|VG-25|KLETSKY AREA||0|0|0|</v>
      </c>
    </row>
    <row r="2675" spans="11:20">
      <c r="K2675">
        <v>2674</v>
      </c>
      <c r="L2675" s="68">
        <f t="shared" si="90"/>
        <v>84</v>
      </c>
      <c r="M2675" s="1" t="str">
        <f>rdxc_sourceList!K2928</f>
        <v>VG-26</v>
      </c>
      <c r="N2675" s="2" t="str">
        <f>rdxc_sourceList!L2928</f>
        <v>KOTELNIKOVSKY AREA / incl. KOTELNIKOVO/</v>
      </c>
      <c r="O2675" s="14" t="str">
        <f>rdxc_sourceList!M2928</f>
        <v/>
      </c>
      <c r="P2675" s="60" t="str">
        <f>rdxc_sourceList!N2928</f>
        <v>0</v>
      </c>
      <c r="Q2675" s="60" t="str">
        <f>rdxc_sourceList!O2928</f>
        <v>0</v>
      </c>
      <c r="R2675" s="60" t="str">
        <f>rdxc_sourceList!P2928</f>
        <v>0</v>
      </c>
      <c r="S2675" t="str">
        <f>rdxc_sourceList!Q2928</f>
        <v/>
      </c>
      <c r="T2675" s="99" t="str">
        <f t="shared" si="91"/>
        <v>2674|84|VG-26|KOTELNIKOVSKY AREA / incl. KOTELNIKOVO/||0|0|0|</v>
      </c>
    </row>
    <row r="2676" spans="11:20">
      <c r="K2676">
        <v>2675</v>
      </c>
      <c r="L2676" s="68">
        <f t="shared" si="90"/>
        <v>84</v>
      </c>
      <c r="M2676" s="1" t="str">
        <f>rdxc_sourceList!K2929</f>
        <v>VG-27</v>
      </c>
      <c r="N2676" s="2" t="str">
        <f>rdxc_sourceList!L2929</f>
        <v>KOTOVSKY AREA / incl. KOTOVO /</v>
      </c>
      <c r="O2676" s="14" t="str">
        <f>rdxc_sourceList!M2929</f>
        <v/>
      </c>
      <c r="P2676" s="60" t="str">
        <f>rdxc_sourceList!N2929</f>
        <v>0</v>
      </c>
      <c r="Q2676" s="60" t="str">
        <f>rdxc_sourceList!O2929</f>
        <v>0</v>
      </c>
      <c r="R2676" s="60" t="str">
        <f>rdxc_sourceList!P2929</f>
        <v>0</v>
      </c>
      <c r="S2676" t="str">
        <f>rdxc_sourceList!Q2929</f>
        <v/>
      </c>
      <c r="T2676" s="99" t="str">
        <f t="shared" si="91"/>
        <v>2675|84|VG-27|KOTOVSKY AREA / incl. KOTOVO /||0|0|0|</v>
      </c>
    </row>
    <row r="2677" spans="11:20">
      <c r="K2677">
        <v>2676</v>
      </c>
      <c r="L2677" s="68">
        <f t="shared" si="90"/>
        <v>84</v>
      </c>
      <c r="M2677" s="1" t="str">
        <f>rdxc_sourceList!K2930</f>
        <v>VG-28</v>
      </c>
      <c r="N2677" s="2" t="str">
        <f>rdxc_sourceList!L2930</f>
        <v>KUMYLZHENSKY AREA</v>
      </c>
      <c r="O2677" s="14" t="str">
        <f>rdxc_sourceList!M2930</f>
        <v/>
      </c>
      <c r="P2677" s="60" t="str">
        <f>rdxc_sourceList!N2930</f>
        <v>0</v>
      </c>
      <c r="Q2677" s="60" t="str">
        <f>rdxc_sourceList!O2930</f>
        <v>0</v>
      </c>
      <c r="R2677" s="60" t="str">
        <f>rdxc_sourceList!P2930</f>
        <v>0</v>
      </c>
      <c r="S2677" t="str">
        <f>rdxc_sourceList!Q2930</f>
        <v/>
      </c>
      <c r="T2677" s="99" t="str">
        <f t="shared" si="91"/>
        <v>2676|84|VG-28|KUMYLZHENSKY AREA||0|0|0|</v>
      </c>
    </row>
    <row r="2678" spans="11:20">
      <c r="K2678">
        <v>2677</v>
      </c>
      <c r="L2678" s="68">
        <f t="shared" si="90"/>
        <v>84</v>
      </c>
      <c r="M2678" s="1" t="str">
        <f>rdxc_sourceList!K2931</f>
        <v>VG-29</v>
      </c>
      <c r="N2678" s="2" t="str">
        <f>rdxc_sourceList!L2931</f>
        <v>LENINSKY AREA / incl. LENINSK /</v>
      </c>
      <c r="O2678" s="14" t="str">
        <f>rdxc_sourceList!M2931</f>
        <v/>
      </c>
      <c r="P2678" s="60" t="str">
        <f>rdxc_sourceList!N2931</f>
        <v>0</v>
      </c>
      <c r="Q2678" s="60" t="str">
        <f>rdxc_sourceList!O2931</f>
        <v>0</v>
      </c>
      <c r="R2678" s="60" t="str">
        <f>rdxc_sourceList!P2931</f>
        <v>0</v>
      </c>
      <c r="S2678" t="str">
        <f>rdxc_sourceList!Q2931</f>
        <v/>
      </c>
      <c r="T2678" s="99" t="str">
        <f t="shared" si="91"/>
        <v>2677|84|VG-29|LENINSKY AREA / incl. LENINSK /||0|0|0|</v>
      </c>
    </row>
    <row r="2679" spans="11:20">
      <c r="K2679">
        <v>2678</v>
      </c>
      <c r="L2679" s="68">
        <f t="shared" si="90"/>
        <v>84</v>
      </c>
      <c r="M2679" s="1" t="str">
        <f>rdxc_sourceList!K2932</f>
        <v>VG-30</v>
      </c>
      <c r="N2679" s="2" t="str">
        <f>rdxc_sourceList!L2932</f>
        <v>deleted</v>
      </c>
      <c r="O2679" s="14" t="str">
        <f>rdxc_sourceList!M2932</f>
        <v/>
      </c>
      <c r="P2679" s="60" t="str">
        <f>rdxc_sourceList!N2932</f>
        <v>1</v>
      </c>
      <c r="Q2679" s="60" t="str">
        <f>rdxc_sourceList!O2932</f>
        <v>0</v>
      </c>
      <c r="R2679" s="60" t="str">
        <f>rdxc_sourceList!P2932</f>
        <v>1</v>
      </c>
      <c r="S2679" t="str">
        <f>rdxc_sourceList!Q2932</f>
        <v>VG-11</v>
      </c>
      <c r="T2679" s="99" t="str">
        <f t="shared" si="91"/>
        <v>2678|84|VG-30|deleted||1|0|1|VG-11</v>
      </c>
    </row>
    <row r="2680" spans="11:20">
      <c r="K2680">
        <v>2679</v>
      </c>
      <c r="L2680" s="68">
        <f t="shared" si="90"/>
        <v>84</v>
      </c>
      <c r="M2680" s="1" t="str">
        <f>rdxc_sourceList!K2933</f>
        <v>VG-31</v>
      </c>
      <c r="N2680" s="2" t="str">
        <f>rdxc_sourceList!L2933</f>
        <v>NEKHAYEVSKY AREA</v>
      </c>
      <c r="O2680" s="14" t="str">
        <f>rdxc_sourceList!M2933</f>
        <v/>
      </c>
      <c r="P2680" s="60" t="str">
        <f>rdxc_sourceList!N2933</f>
        <v>0</v>
      </c>
      <c r="Q2680" s="60" t="str">
        <f>rdxc_sourceList!O2933</f>
        <v>0</v>
      </c>
      <c r="R2680" s="60" t="str">
        <f>rdxc_sourceList!P2933</f>
        <v>0</v>
      </c>
      <c r="S2680" t="str">
        <f>rdxc_sourceList!Q2933</f>
        <v/>
      </c>
      <c r="T2680" s="99" t="str">
        <f t="shared" si="91"/>
        <v>2679|84|VG-31|NEKHAYEVSKY AREA||0|0|0|</v>
      </c>
    </row>
    <row r="2681" spans="11:20">
      <c r="K2681">
        <v>2680</v>
      </c>
      <c r="L2681" s="68">
        <f t="shared" si="90"/>
        <v>84</v>
      </c>
      <c r="M2681" s="1" t="str">
        <f>rdxc_sourceList!K2934</f>
        <v>VG-32</v>
      </c>
      <c r="N2681" s="2" t="str">
        <f>rdxc_sourceList!L2934</f>
        <v>NIKOLAEVSKY AREA / incl. NIKOLAEVSK /</v>
      </c>
      <c r="O2681" s="14" t="str">
        <f>rdxc_sourceList!M2934</f>
        <v/>
      </c>
      <c r="P2681" s="60" t="str">
        <f>rdxc_sourceList!N2934</f>
        <v>0</v>
      </c>
      <c r="Q2681" s="60" t="str">
        <f>rdxc_sourceList!O2934</f>
        <v>0</v>
      </c>
      <c r="R2681" s="60" t="str">
        <f>rdxc_sourceList!P2934</f>
        <v>0</v>
      </c>
      <c r="S2681" t="str">
        <f>rdxc_sourceList!Q2934</f>
        <v/>
      </c>
      <c r="T2681" s="99" t="str">
        <f t="shared" si="91"/>
        <v>2680|84|VG-32|NIKOLAEVSKY AREA / incl. NIKOLAEVSK /||0|0|0|</v>
      </c>
    </row>
    <row r="2682" spans="11:20">
      <c r="K2682">
        <v>2681</v>
      </c>
      <c r="L2682" s="68">
        <f t="shared" si="90"/>
        <v>84</v>
      </c>
      <c r="M2682" s="1" t="str">
        <f>rdxc_sourceList!K2935</f>
        <v>VG-33</v>
      </c>
      <c r="N2682" s="2" t="str">
        <f>rdxc_sourceList!L2935</f>
        <v>NOVOANNINSKY AREA / incl. NOVOANNINSKIY/</v>
      </c>
      <c r="O2682" s="14" t="str">
        <f>rdxc_sourceList!M2935</f>
        <v/>
      </c>
      <c r="P2682" s="60" t="str">
        <f>rdxc_sourceList!N2935</f>
        <v>0</v>
      </c>
      <c r="Q2682" s="60" t="str">
        <f>rdxc_sourceList!O2935</f>
        <v>0</v>
      </c>
      <c r="R2682" s="60" t="str">
        <f>rdxc_sourceList!P2935</f>
        <v>0</v>
      </c>
      <c r="S2682" t="str">
        <f>rdxc_sourceList!Q2935</f>
        <v/>
      </c>
      <c r="T2682" s="99" t="str">
        <f t="shared" si="91"/>
        <v>2681|84|VG-33|NOVOANNINSKY AREA / incl. NOVOANNINSKIY/||0|0|0|</v>
      </c>
    </row>
    <row r="2683" spans="11:20">
      <c r="K2683">
        <v>2682</v>
      </c>
      <c r="L2683" s="68">
        <f t="shared" si="90"/>
        <v>84</v>
      </c>
      <c r="M2683" s="1" t="str">
        <f>rdxc_sourceList!K2936</f>
        <v>VG-34</v>
      </c>
      <c r="N2683" s="2" t="str">
        <f>rdxc_sourceList!L2936</f>
        <v>NOVONIKOLAEVSKY AREA</v>
      </c>
      <c r="O2683" s="14" t="str">
        <f>rdxc_sourceList!M2936</f>
        <v/>
      </c>
      <c r="P2683" s="60" t="str">
        <f>rdxc_sourceList!N2936</f>
        <v>0</v>
      </c>
      <c r="Q2683" s="60" t="str">
        <f>rdxc_sourceList!O2936</f>
        <v>0</v>
      </c>
      <c r="R2683" s="60" t="str">
        <f>rdxc_sourceList!P2936</f>
        <v>0</v>
      </c>
      <c r="S2683" t="str">
        <f>rdxc_sourceList!Q2936</f>
        <v/>
      </c>
      <c r="T2683" s="99" t="str">
        <f t="shared" si="91"/>
        <v>2682|84|VG-34|NOVONIKOLAEVSKY AREA||0|0|0|</v>
      </c>
    </row>
    <row r="2684" spans="11:20">
      <c r="K2684">
        <v>2683</v>
      </c>
      <c r="L2684" s="68">
        <f t="shared" si="90"/>
        <v>84</v>
      </c>
      <c r="M2684" s="1" t="str">
        <f>rdxc_sourceList!K2937</f>
        <v>VG-35</v>
      </c>
      <c r="N2684" s="2" t="str">
        <f>rdxc_sourceList!L2937</f>
        <v>OKTYABRSKY AREA</v>
      </c>
      <c r="O2684" s="14" t="str">
        <f>rdxc_sourceList!M2937</f>
        <v/>
      </c>
      <c r="P2684" s="60" t="str">
        <f>rdxc_sourceList!N2937</f>
        <v>0</v>
      </c>
      <c r="Q2684" s="60" t="str">
        <f>rdxc_sourceList!O2937</f>
        <v>0</v>
      </c>
      <c r="R2684" s="60" t="str">
        <f>rdxc_sourceList!P2937</f>
        <v>0</v>
      </c>
      <c r="S2684" t="str">
        <f>rdxc_sourceList!Q2937</f>
        <v/>
      </c>
      <c r="T2684" s="99" t="str">
        <f t="shared" si="91"/>
        <v>2683|84|VG-35|OKTYABRSKY AREA||0|0|0|</v>
      </c>
    </row>
    <row r="2685" spans="11:20">
      <c r="K2685">
        <v>2684</v>
      </c>
      <c r="L2685" s="68">
        <f t="shared" si="90"/>
        <v>84</v>
      </c>
      <c r="M2685" s="1" t="str">
        <f>rdxc_sourceList!K2938</f>
        <v>VG-36</v>
      </c>
      <c r="N2685" s="2" t="str">
        <f>rdxc_sourceList!L2938</f>
        <v>OLKHOVSKY AREA</v>
      </c>
      <c r="O2685" s="14" t="str">
        <f>rdxc_sourceList!M2938</f>
        <v/>
      </c>
      <c r="P2685" s="60" t="str">
        <f>rdxc_sourceList!N2938</f>
        <v>0</v>
      </c>
      <c r="Q2685" s="60" t="str">
        <f>rdxc_sourceList!O2938</f>
        <v>0</v>
      </c>
      <c r="R2685" s="60" t="str">
        <f>rdxc_sourceList!P2938</f>
        <v>0</v>
      </c>
      <c r="S2685" t="str">
        <f>rdxc_sourceList!Q2938</f>
        <v/>
      </c>
      <c r="T2685" s="99" t="str">
        <f t="shared" si="91"/>
        <v>2684|84|VG-36|OLKHOVSKY AREA||0|0|0|</v>
      </c>
    </row>
    <row r="2686" spans="11:20">
      <c r="K2686">
        <v>2685</v>
      </c>
      <c r="L2686" s="68">
        <f t="shared" si="90"/>
        <v>84</v>
      </c>
      <c r="M2686" s="1" t="str">
        <f>rdxc_sourceList!K2939</f>
        <v>VG-37</v>
      </c>
      <c r="N2686" s="2" t="str">
        <f>rdxc_sourceList!L2939</f>
        <v>PALLASOVSKY AREA / incl. PALLASOVKA/</v>
      </c>
      <c r="O2686" s="14" t="str">
        <f>rdxc_sourceList!M2939</f>
        <v/>
      </c>
      <c r="P2686" s="60" t="str">
        <f>rdxc_sourceList!N2939</f>
        <v>0</v>
      </c>
      <c r="Q2686" s="60" t="str">
        <f>rdxc_sourceList!O2939</f>
        <v>0</v>
      </c>
      <c r="R2686" s="60" t="str">
        <f>rdxc_sourceList!P2939</f>
        <v>0</v>
      </c>
      <c r="S2686" t="str">
        <f>rdxc_sourceList!Q2939</f>
        <v/>
      </c>
      <c r="T2686" s="99" t="str">
        <f t="shared" si="91"/>
        <v>2685|84|VG-37|PALLASOVSKY AREA / incl. PALLASOVKA/||0|0|0|</v>
      </c>
    </row>
    <row r="2687" spans="11:20">
      <c r="K2687">
        <v>2686</v>
      </c>
      <c r="L2687" s="68">
        <f t="shared" si="90"/>
        <v>84</v>
      </c>
      <c r="M2687" s="1" t="str">
        <f>rdxc_sourceList!K2940</f>
        <v>VG-38</v>
      </c>
      <c r="N2687" s="2" t="str">
        <f>rdxc_sourceList!L2940</f>
        <v>RUDNYANSKY AREA</v>
      </c>
      <c r="O2687" s="14" t="str">
        <f>rdxc_sourceList!M2940</f>
        <v/>
      </c>
      <c r="P2687" s="60" t="str">
        <f>rdxc_sourceList!N2940</f>
        <v>0</v>
      </c>
      <c r="Q2687" s="60" t="str">
        <f>rdxc_sourceList!O2940</f>
        <v>0</v>
      </c>
      <c r="R2687" s="60" t="str">
        <f>rdxc_sourceList!P2940</f>
        <v>0</v>
      </c>
      <c r="S2687" t="str">
        <f>rdxc_sourceList!Q2940</f>
        <v/>
      </c>
      <c r="T2687" s="99" t="str">
        <f t="shared" si="91"/>
        <v>2686|84|VG-38|RUDNYANSKY AREA||0|0|0|</v>
      </c>
    </row>
    <row r="2688" spans="11:20">
      <c r="K2688">
        <v>2687</v>
      </c>
      <c r="L2688" s="68">
        <f t="shared" si="90"/>
        <v>84</v>
      </c>
      <c r="M2688" s="1" t="str">
        <f>rdxc_sourceList!K2941</f>
        <v>VG-39</v>
      </c>
      <c r="N2688" s="2" t="str">
        <f>rdxc_sourceList!L2941</f>
        <v>SVETLOYARSKY AREA</v>
      </c>
      <c r="O2688" s="14" t="str">
        <f>rdxc_sourceList!M2941</f>
        <v/>
      </c>
      <c r="P2688" s="60" t="str">
        <f>rdxc_sourceList!N2941</f>
        <v>0</v>
      </c>
      <c r="Q2688" s="60" t="str">
        <f>rdxc_sourceList!O2941</f>
        <v>0</v>
      </c>
      <c r="R2688" s="60" t="str">
        <f>rdxc_sourceList!P2941</f>
        <v>0</v>
      </c>
      <c r="S2688" t="str">
        <f>rdxc_sourceList!Q2941</f>
        <v/>
      </c>
      <c r="T2688" s="99" t="str">
        <f t="shared" si="91"/>
        <v>2687|84|VG-39|SVETLOYARSKY AREA||0|0|0|</v>
      </c>
    </row>
    <row r="2689" spans="11:20">
      <c r="K2689">
        <v>2688</v>
      </c>
      <c r="L2689" s="68">
        <f t="shared" si="90"/>
        <v>84</v>
      </c>
      <c r="M2689" s="1" t="str">
        <f>rdxc_sourceList!K2942</f>
        <v>VG-40</v>
      </c>
      <c r="N2689" s="2" t="str">
        <f>rdxc_sourceList!L2942</f>
        <v>SERAFIMOVICHSKY AREA / incl. SERAFIMOVICH /</v>
      </c>
      <c r="O2689" s="14" t="str">
        <f>rdxc_sourceList!M2942</f>
        <v/>
      </c>
      <c r="P2689" s="60" t="str">
        <f>rdxc_sourceList!N2942</f>
        <v>0</v>
      </c>
      <c r="Q2689" s="60" t="str">
        <f>rdxc_sourceList!O2942</f>
        <v>0</v>
      </c>
      <c r="R2689" s="60" t="str">
        <f>rdxc_sourceList!P2942</f>
        <v>0</v>
      </c>
      <c r="S2689" t="str">
        <f>rdxc_sourceList!Q2942</f>
        <v/>
      </c>
      <c r="T2689" s="99" t="str">
        <f t="shared" si="91"/>
        <v>2688|84|VG-40|SERAFIMOVICHSKY AREA / incl. SERAFIMOVICH /||0|0|0|</v>
      </c>
    </row>
    <row r="2690" spans="11:20">
      <c r="K2690">
        <v>2689</v>
      </c>
      <c r="L2690" s="68">
        <f t="shared" si="90"/>
        <v>84</v>
      </c>
      <c r="M2690" s="1" t="str">
        <f>rdxc_sourceList!K2943</f>
        <v>VG-41</v>
      </c>
      <c r="N2690" s="2" t="str">
        <f>rdxc_sourceList!L2943</f>
        <v>SREDNEAKHTUBINSKY AREA / incl. KRASNOSLOBODSK/</v>
      </c>
      <c r="O2690" s="14" t="str">
        <f>rdxc_sourceList!M2943</f>
        <v/>
      </c>
      <c r="P2690" s="60" t="str">
        <f>rdxc_sourceList!N2943</f>
        <v>0</v>
      </c>
      <c r="Q2690" s="60" t="str">
        <f>rdxc_sourceList!O2943</f>
        <v>0</v>
      </c>
      <c r="R2690" s="60" t="str">
        <f>rdxc_sourceList!P2943</f>
        <v>0</v>
      </c>
      <c r="S2690" t="str">
        <f>rdxc_sourceList!Q2943</f>
        <v/>
      </c>
      <c r="T2690" s="99" t="str">
        <f t="shared" si="91"/>
        <v>2689|84|VG-41|SREDNEAKHTUBINSKY AREA / incl. KRASNOSLOBODSK/||0|0|0|</v>
      </c>
    </row>
    <row r="2691" spans="11:20">
      <c r="K2691">
        <v>2690</v>
      </c>
      <c r="L2691" s="68">
        <f t="shared" si="90"/>
        <v>84</v>
      </c>
      <c r="M2691" s="1" t="str">
        <f>rdxc_sourceList!K2944</f>
        <v>VG-42</v>
      </c>
      <c r="N2691" s="2" t="str">
        <f>rdxc_sourceList!L2944</f>
        <v>STAROPOLTAVSKY AREA</v>
      </c>
      <c r="O2691" s="14" t="str">
        <f>rdxc_sourceList!M2944</f>
        <v/>
      </c>
      <c r="P2691" s="60" t="str">
        <f>rdxc_sourceList!N2944</f>
        <v>0</v>
      </c>
      <c r="Q2691" s="60" t="str">
        <f>rdxc_sourceList!O2944</f>
        <v>0</v>
      </c>
      <c r="R2691" s="60" t="str">
        <f>rdxc_sourceList!P2944</f>
        <v>0</v>
      </c>
      <c r="S2691" t="str">
        <f>rdxc_sourceList!Q2944</f>
        <v/>
      </c>
      <c r="T2691" s="99" t="str">
        <f t="shared" si="91"/>
        <v>2690|84|VG-42|STAROPOLTAVSKY AREA||0|0|0|</v>
      </c>
    </row>
    <row r="2692" spans="11:20">
      <c r="K2692">
        <v>2691</v>
      </c>
      <c r="L2692" s="68">
        <f t="shared" si="90"/>
        <v>84</v>
      </c>
      <c r="M2692" s="1" t="str">
        <f>rdxc_sourceList!K2945</f>
        <v>VG-43</v>
      </c>
      <c r="N2692" s="2" t="str">
        <f>rdxc_sourceList!L2945</f>
        <v>SUROVIKINSKY AREA / incl. SUROVIKINO/</v>
      </c>
      <c r="O2692" s="14" t="str">
        <f>rdxc_sourceList!M2945</f>
        <v/>
      </c>
      <c r="P2692" s="60" t="str">
        <f>rdxc_sourceList!N2945</f>
        <v>0</v>
      </c>
      <c r="Q2692" s="60" t="str">
        <f>rdxc_sourceList!O2945</f>
        <v>0</v>
      </c>
      <c r="R2692" s="60" t="str">
        <f>rdxc_sourceList!P2945</f>
        <v>0</v>
      </c>
      <c r="S2692" t="str">
        <f>rdxc_sourceList!Q2945</f>
        <v/>
      </c>
      <c r="T2692" s="99" t="str">
        <f t="shared" si="91"/>
        <v>2691|84|VG-43|SUROVIKINSKY AREA / incl. SUROVIKINO/||0|0|0|</v>
      </c>
    </row>
    <row r="2693" spans="11:20">
      <c r="K2693">
        <v>2692</v>
      </c>
      <c r="L2693" s="68">
        <f t="shared" si="90"/>
        <v>84</v>
      </c>
      <c r="M2693" s="1" t="str">
        <f>rdxc_sourceList!K2946</f>
        <v>VG-44</v>
      </c>
      <c r="N2693" s="2" t="str">
        <f>rdxc_sourceList!L2946</f>
        <v>URYUPINSK AREA</v>
      </c>
      <c r="O2693" s="14" t="str">
        <f>rdxc_sourceList!M2946</f>
        <v/>
      </c>
      <c r="P2693" s="60" t="str">
        <f>rdxc_sourceList!N2946</f>
        <v>0</v>
      </c>
      <c r="Q2693" s="60" t="str">
        <f>rdxc_sourceList!O2946</f>
        <v>0</v>
      </c>
      <c r="R2693" s="60" t="str">
        <f>rdxc_sourceList!P2946</f>
        <v>0</v>
      </c>
      <c r="S2693" t="str">
        <f>rdxc_sourceList!Q2946</f>
        <v/>
      </c>
      <c r="T2693" s="99" t="str">
        <f t="shared" si="91"/>
        <v>2692|84|VG-44|URYUPINSK AREA||0|0|0|</v>
      </c>
    </row>
    <row r="2694" spans="11:20">
      <c r="K2694">
        <v>2693</v>
      </c>
      <c r="L2694" s="68">
        <f t="shared" si="90"/>
        <v>84</v>
      </c>
      <c r="M2694" s="1" t="str">
        <f>rdxc_sourceList!K2947</f>
        <v>VG-45</v>
      </c>
      <c r="N2694" s="2" t="str">
        <f>rdxc_sourceList!L2947</f>
        <v>FROLOVSKY AREA</v>
      </c>
      <c r="O2694" s="14" t="str">
        <f>rdxc_sourceList!M2947</f>
        <v/>
      </c>
      <c r="P2694" s="60" t="str">
        <f>rdxc_sourceList!N2947</f>
        <v>0</v>
      </c>
      <c r="Q2694" s="60" t="str">
        <f>rdxc_sourceList!O2947</f>
        <v>0</v>
      </c>
      <c r="R2694" s="60" t="str">
        <f>rdxc_sourceList!P2947</f>
        <v>0</v>
      </c>
      <c r="S2694" t="str">
        <f>rdxc_sourceList!Q2947</f>
        <v/>
      </c>
      <c r="T2694" s="99" t="str">
        <f t="shared" si="91"/>
        <v>2693|84|VG-45|FROLOVSKY AREA||0|0|0|</v>
      </c>
    </row>
    <row r="2695" spans="11:20">
      <c r="K2695">
        <v>2694</v>
      </c>
      <c r="L2695" s="68">
        <f t="shared" si="90"/>
        <v>84</v>
      </c>
      <c r="M2695" s="1" t="str">
        <f>rdxc_sourceList!K2948</f>
        <v>VG-46</v>
      </c>
      <c r="N2695" s="2" t="str">
        <f>rdxc_sourceList!L2948</f>
        <v>CHERNYSHKOVSKY AREA</v>
      </c>
      <c r="O2695" s="14" t="str">
        <f>rdxc_sourceList!M2948</f>
        <v/>
      </c>
      <c r="P2695" s="60" t="str">
        <f>rdxc_sourceList!N2948</f>
        <v>0</v>
      </c>
      <c r="Q2695" s="60" t="str">
        <f>rdxc_sourceList!O2948</f>
        <v>0</v>
      </c>
      <c r="R2695" s="60" t="str">
        <f>rdxc_sourceList!P2948</f>
        <v>0</v>
      </c>
      <c r="S2695" t="str">
        <f>rdxc_sourceList!Q2948</f>
        <v/>
      </c>
      <c r="T2695" s="99" t="str">
        <f t="shared" si="91"/>
        <v>2694|84|VG-46|CHERNYSHKOVSKY AREA||0|0|0|</v>
      </c>
    </row>
    <row r="2696" spans="11:20">
      <c r="K2696">
        <v>2695</v>
      </c>
      <c r="L2696" s="68">
        <f t="shared" si="90"/>
        <v>85</v>
      </c>
      <c r="M2696" s="1" t="str">
        <f>rdxc_sourceList!K2952</f>
        <v>VL-01</v>
      </c>
      <c r="N2696" s="2" t="str">
        <f>rdxc_sourceList!L2952</f>
        <v>LENINSKY DISTRICT of VLADIMIR</v>
      </c>
      <c r="O2696" s="14" t="str">
        <f>rdxc_sourceList!M2952</f>
        <v/>
      </c>
      <c r="P2696" s="60" t="str">
        <f>rdxc_sourceList!N2952</f>
        <v>0</v>
      </c>
      <c r="Q2696" s="60" t="str">
        <f>rdxc_sourceList!O2952</f>
        <v>0</v>
      </c>
      <c r="R2696" s="60" t="str">
        <f>rdxc_sourceList!P2952</f>
        <v>0</v>
      </c>
      <c r="S2696" t="str">
        <f>rdxc_sourceList!Q2952</f>
        <v/>
      </c>
      <c r="T2696" s="99" t="str">
        <f t="shared" si="91"/>
        <v>2695|85|VL-01|LENINSKY DISTRICT of VLADIMIR||0|0|0|</v>
      </c>
    </row>
    <row r="2697" spans="11:20">
      <c r="K2697">
        <v>2696</v>
      </c>
      <c r="L2697" s="68">
        <f t="shared" si="90"/>
        <v>85</v>
      </c>
      <c r="M2697" s="1" t="str">
        <f>rdxc_sourceList!K2953</f>
        <v>VL-02</v>
      </c>
      <c r="N2697" s="2" t="str">
        <f>rdxc_sourceList!L2953</f>
        <v>OKTYABRSKY DISTRICT of VLADIMIR</v>
      </c>
      <c r="O2697" s="14" t="str">
        <f>rdxc_sourceList!M2953</f>
        <v/>
      </c>
      <c r="P2697" s="60" t="str">
        <f>rdxc_sourceList!N2953</f>
        <v>0</v>
      </c>
      <c r="Q2697" s="60" t="str">
        <f>rdxc_sourceList!O2953</f>
        <v>0</v>
      </c>
      <c r="R2697" s="60" t="str">
        <f>rdxc_sourceList!P2953</f>
        <v>0</v>
      </c>
      <c r="S2697" t="str">
        <f>rdxc_sourceList!Q2953</f>
        <v/>
      </c>
      <c r="T2697" s="99" t="str">
        <f t="shared" si="91"/>
        <v>2696|85|VL-02|OKTYABRSKY DISTRICT of VLADIMIR||0|0|0|</v>
      </c>
    </row>
    <row r="2698" spans="11:20">
      <c r="K2698">
        <v>2697</v>
      </c>
      <c r="L2698" s="68">
        <f t="shared" si="90"/>
        <v>85</v>
      </c>
      <c r="M2698" s="1" t="str">
        <f>rdxc_sourceList!K2954</f>
        <v>VL-03</v>
      </c>
      <c r="N2698" s="2" t="str">
        <f>rdxc_sourceList!L2954</f>
        <v>FRUNZENSKY DISTRICT of VLADIMIR</v>
      </c>
      <c r="O2698" s="14" t="str">
        <f>rdxc_sourceList!M2954</f>
        <v/>
      </c>
      <c r="P2698" s="60" t="str">
        <f>rdxc_sourceList!N2954</f>
        <v>0</v>
      </c>
      <c r="Q2698" s="60" t="str">
        <f>rdxc_sourceList!O2954</f>
        <v>0</v>
      </c>
      <c r="R2698" s="60" t="str">
        <f>rdxc_sourceList!P2954</f>
        <v>0</v>
      </c>
      <c r="S2698" t="str">
        <f>rdxc_sourceList!Q2954</f>
        <v/>
      </c>
      <c r="T2698" s="99" t="str">
        <f t="shared" si="91"/>
        <v>2697|85|VL-03|FRUNZENSKY DISTRICT of VLADIMIR||0|0|0|</v>
      </c>
    </row>
    <row r="2699" spans="11:20">
      <c r="K2699">
        <v>2698</v>
      </c>
      <c r="L2699" s="68">
        <f t="shared" si="90"/>
        <v>85</v>
      </c>
      <c r="M2699" s="1" t="str">
        <f>rdxc_sourceList!K2955</f>
        <v>VL-04</v>
      </c>
      <c r="N2699" s="2" t="str">
        <f>rdxc_sourceList!L2955</f>
        <v>deleted</v>
      </c>
      <c r="O2699" s="14" t="str">
        <f>rdxc_sourceList!M2955</f>
        <v/>
      </c>
      <c r="P2699" s="60" t="str">
        <f>rdxc_sourceList!N2955</f>
        <v>1</v>
      </c>
      <c r="Q2699" s="60" t="str">
        <f>rdxc_sourceList!O2955</f>
        <v>0</v>
      </c>
      <c r="R2699" s="60" t="str">
        <f>rdxc_sourceList!P2955</f>
        <v>1</v>
      </c>
      <c r="S2699" t="str">
        <f>rdxc_sourceList!Q2955</f>
        <v>VL-13</v>
      </c>
      <c r="T2699" s="99" t="str">
        <f t="shared" si="91"/>
        <v>2698|85|VL-04|deleted||1|0|1|VL-13</v>
      </c>
    </row>
    <row r="2700" spans="11:20">
      <c r="K2700">
        <v>2699</v>
      </c>
      <c r="L2700" s="68">
        <f t="shared" si="90"/>
        <v>85</v>
      </c>
      <c r="M2700" s="1" t="str">
        <f>rdxc_sourceList!K2956</f>
        <v>VL-05</v>
      </c>
      <c r="N2700" s="2" t="str">
        <f>rdxc_sourceList!L2956</f>
        <v>deleted</v>
      </c>
      <c r="O2700" s="14" t="str">
        <f>rdxc_sourceList!M2956</f>
        <v/>
      </c>
      <c r="P2700" s="60" t="str">
        <f>rdxc_sourceList!N2956</f>
        <v>1</v>
      </c>
      <c r="Q2700" s="60" t="str">
        <f>rdxc_sourceList!O2956</f>
        <v>0</v>
      </c>
      <c r="R2700" s="60" t="str">
        <f>rdxc_sourceList!P2956</f>
        <v>1</v>
      </c>
      <c r="S2700" t="str">
        <f>rdxc_sourceList!Q2956</f>
        <v>VL-14</v>
      </c>
      <c r="T2700" s="99" t="str">
        <f t="shared" si="91"/>
        <v>2699|85|VL-05|deleted||1|0|1|VL-14</v>
      </c>
    </row>
    <row r="2701" spans="11:20">
      <c r="K2701">
        <v>2700</v>
      </c>
      <c r="L2701" s="68">
        <f t="shared" si="90"/>
        <v>85</v>
      </c>
      <c r="M2701" s="1" t="str">
        <f>rdxc_sourceList!K2957</f>
        <v>VL-06</v>
      </c>
      <c r="N2701" s="2" t="str">
        <f>rdxc_sourceList!L2957</f>
        <v>GUS-KHRUSTALNY</v>
      </c>
      <c r="O2701" s="14" t="str">
        <f>rdxc_sourceList!M2957</f>
        <v/>
      </c>
      <c r="P2701" s="60" t="str">
        <f>rdxc_sourceList!N2957</f>
        <v>0</v>
      </c>
      <c r="Q2701" s="60" t="str">
        <f>rdxc_sourceList!O2957</f>
        <v>0</v>
      </c>
      <c r="R2701" s="60" t="str">
        <f>rdxc_sourceList!P2957</f>
        <v>0</v>
      </c>
      <c r="S2701" t="str">
        <f>rdxc_sourceList!Q2957</f>
        <v/>
      </c>
      <c r="T2701" s="99" t="str">
        <f t="shared" si="91"/>
        <v>2700|85|VL-06|GUS-KHRUSTALNY||0|0|0|</v>
      </c>
    </row>
    <row r="2702" spans="11:20">
      <c r="K2702">
        <v>2701</v>
      </c>
      <c r="L2702" s="68">
        <f t="shared" si="90"/>
        <v>85</v>
      </c>
      <c r="M2702" s="1" t="str">
        <f>rdxc_sourceList!K2958</f>
        <v>VL-07</v>
      </c>
      <c r="N2702" s="2" t="str">
        <f>rdxc_sourceList!L2958</f>
        <v>KOVROV</v>
      </c>
      <c r="O2702" s="14" t="str">
        <f>rdxc_sourceList!M2958</f>
        <v/>
      </c>
      <c r="P2702" s="60" t="str">
        <f>rdxc_sourceList!N2958</f>
        <v>0</v>
      </c>
      <c r="Q2702" s="60" t="str">
        <f>rdxc_sourceList!O2958</f>
        <v>0</v>
      </c>
      <c r="R2702" s="60" t="str">
        <f>rdxc_sourceList!P2958</f>
        <v>0</v>
      </c>
      <c r="S2702" t="str">
        <f>rdxc_sourceList!Q2958</f>
        <v/>
      </c>
      <c r="T2702" s="99" t="str">
        <f t="shared" si="91"/>
        <v>2701|85|VL-07|KOVROV||0|0|0|</v>
      </c>
    </row>
    <row r="2703" spans="11:20">
      <c r="K2703">
        <v>2702</v>
      </c>
      <c r="L2703" s="68">
        <f t="shared" si="90"/>
        <v>85</v>
      </c>
      <c r="M2703" s="1" t="str">
        <f>rdxc_sourceList!K2959</f>
        <v>VL-08</v>
      </c>
      <c r="N2703" s="2" t="str">
        <f>rdxc_sourceList!L2959</f>
        <v>deleted</v>
      </c>
      <c r="O2703" s="14" t="str">
        <f>rdxc_sourceList!M2959</f>
        <v/>
      </c>
      <c r="P2703" s="60" t="str">
        <f>rdxc_sourceList!N2959</f>
        <v>1</v>
      </c>
      <c r="Q2703" s="60" t="str">
        <f>rdxc_sourceList!O2959</f>
        <v>0</v>
      </c>
      <c r="R2703" s="60" t="str">
        <f>rdxc_sourceList!P2959</f>
        <v>1</v>
      </c>
      <c r="S2703" t="str">
        <f>rdxc_sourceList!Q2959</f>
        <v>VL-20</v>
      </c>
      <c r="T2703" s="99" t="str">
        <f t="shared" si="91"/>
        <v>2702|85|VL-08|deleted||1|0|1|VL-20</v>
      </c>
    </row>
    <row r="2704" spans="11:20">
      <c r="K2704">
        <v>2703</v>
      </c>
      <c r="L2704" s="68">
        <f t="shared" si="90"/>
        <v>85</v>
      </c>
      <c r="M2704" s="1" t="str">
        <f>rdxc_sourceList!K2960</f>
        <v>VL-09</v>
      </c>
      <c r="N2704" s="2" t="str">
        <f>rdxc_sourceList!L2960</f>
        <v>MUROM</v>
      </c>
      <c r="O2704" s="14" t="str">
        <f>rdxc_sourceList!M2960</f>
        <v/>
      </c>
      <c r="P2704" s="60" t="str">
        <f>rdxc_sourceList!N2960</f>
        <v>0</v>
      </c>
      <c r="Q2704" s="60" t="str">
        <f>rdxc_sourceList!O2960</f>
        <v>0</v>
      </c>
      <c r="R2704" s="60" t="str">
        <f>rdxc_sourceList!P2960</f>
        <v>0</v>
      </c>
      <c r="S2704" t="str">
        <f>rdxc_sourceList!Q2960</f>
        <v/>
      </c>
      <c r="T2704" s="99" t="str">
        <f t="shared" si="91"/>
        <v>2703|85|VL-09|MUROM||0|0|0|</v>
      </c>
    </row>
    <row r="2705" spans="11:20">
      <c r="K2705">
        <v>2704</v>
      </c>
      <c r="L2705" s="68">
        <f t="shared" si="90"/>
        <v>85</v>
      </c>
      <c r="M2705" s="1" t="str">
        <f>rdxc_sourceList!K2961</f>
        <v>VL-10</v>
      </c>
      <c r="N2705" s="2" t="str">
        <f>rdxc_sourceList!L2961</f>
        <v>deleted</v>
      </c>
      <c r="O2705" s="14" t="str">
        <f>rdxc_sourceList!M2961</f>
        <v/>
      </c>
      <c r="P2705" s="60" t="str">
        <f>rdxc_sourceList!N2961</f>
        <v>1</v>
      </c>
      <c r="Q2705" s="60" t="str">
        <f>rdxc_sourceList!O2961</f>
        <v>0</v>
      </c>
      <c r="R2705" s="60" t="str">
        <f>rdxc_sourceList!P2961</f>
        <v>1</v>
      </c>
      <c r="S2705" t="str">
        <f>rdxc_sourceList!Q2961</f>
        <v>VL-25</v>
      </c>
      <c r="T2705" s="99" t="str">
        <f t="shared" si="91"/>
        <v>2704|85|VL-10|deleted||1|0|1|VL-25</v>
      </c>
    </row>
    <row r="2706" spans="11:20">
      <c r="K2706">
        <v>2705</v>
      </c>
      <c r="L2706" s="68">
        <f t="shared" si="90"/>
        <v>85</v>
      </c>
      <c r="M2706" s="1" t="str">
        <f>rdxc_sourceList!K2962</f>
        <v>VL-11</v>
      </c>
      <c r="N2706" s="2" t="str">
        <f>rdxc_sourceList!L2962</f>
        <v>deleted</v>
      </c>
      <c r="O2706" s="14" t="str">
        <f>rdxc_sourceList!M2962</f>
        <v/>
      </c>
      <c r="P2706" s="60" t="str">
        <f>rdxc_sourceList!N2962</f>
        <v>1</v>
      </c>
      <c r="Q2706" s="60" t="str">
        <f>rdxc_sourceList!O2962</f>
        <v>0</v>
      </c>
      <c r="R2706" s="60" t="str">
        <f>rdxc_sourceList!P2962</f>
        <v>1</v>
      </c>
      <c r="S2706" t="str">
        <f>rdxc_sourceList!Q2962</f>
        <v>VL-27</v>
      </c>
      <c r="T2706" s="99" t="str">
        <f t="shared" si="91"/>
        <v>2705|85|VL-11|deleted||1|0|1|VL-27</v>
      </c>
    </row>
    <row r="2707" spans="11:20">
      <c r="K2707">
        <v>2706</v>
      </c>
      <c r="L2707" s="68">
        <f t="shared" si="90"/>
        <v>85</v>
      </c>
      <c r="M2707" s="1" t="str">
        <f>rdxc_sourceList!K2963</f>
        <v>VL-12</v>
      </c>
      <c r="N2707" s="2" t="str">
        <f>rdxc_sourceList!L2963</f>
        <v>RADUZHNY</v>
      </c>
      <c r="O2707" s="14" t="str">
        <f>rdxc_sourceList!M2963</f>
        <v/>
      </c>
      <c r="P2707" s="60" t="str">
        <f>rdxc_sourceList!N2963</f>
        <v>0</v>
      </c>
      <c r="Q2707" s="60" t="str">
        <f>rdxc_sourceList!O2963</f>
        <v>0</v>
      </c>
      <c r="R2707" s="60" t="str">
        <f>rdxc_sourceList!P2963</f>
        <v>0</v>
      </c>
      <c r="S2707" t="str">
        <f>rdxc_sourceList!Q2963</f>
        <v/>
      </c>
      <c r="T2707" s="99" t="str">
        <f t="shared" si="91"/>
        <v>2706|85|VL-12|RADUZHNY||0|0|0|</v>
      </c>
    </row>
    <row r="2708" spans="11:20">
      <c r="K2708">
        <v>2707</v>
      </c>
      <c r="L2708" s="68">
        <f t="shared" si="90"/>
        <v>85</v>
      </c>
      <c r="M2708" s="1" t="str">
        <f>rdxc_sourceList!K2964</f>
        <v>VL-13</v>
      </c>
      <c r="N2708" s="2" t="str">
        <f>rdxc_sourceList!L2964</f>
        <v>ALEKSANDROVSKY AREA / incl. ALEXANDROV, KARABANOVO, STRUNINO/</v>
      </c>
      <c r="O2708" s="14" t="str">
        <f>rdxc_sourceList!M2964</f>
        <v/>
      </c>
      <c r="P2708" s="60" t="str">
        <f>rdxc_sourceList!N2964</f>
        <v>0</v>
      </c>
      <c r="Q2708" s="60" t="str">
        <f>rdxc_sourceList!O2964</f>
        <v>0</v>
      </c>
      <c r="R2708" s="60" t="str">
        <f>rdxc_sourceList!P2964</f>
        <v>0</v>
      </c>
      <c r="S2708" t="str">
        <f>rdxc_sourceList!Q2964</f>
        <v/>
      </c>
      <c r="T2708" s="99" t="str">
        <f t="shared" si="91"/>
        <v>2707|85|VL-13|ALEKSANDROVSKY AREA / incl. ALEXANDROV, KARABANOVO, STRUNINO/||0|0|0|</v>
      </c>
    </row>
    <row r="2709" spans="11:20">
      <c r="K2709">
        <v>2708</v>
      </c>
      <c r="L2709" s="68">
        <f t="shared" si="90"/>
        <v>85</v>
      </c>
      <c r="M2709" s="1" t="str">
        <f>rdxc_sourceList!K2965</f>
        <v>VL-14</v>
      </c>
      <c r="N2709" s="2" t="str">
        <f>rdxc_sourceList!L2965</f>
        <v>VYAZNIKOVSKY AREA /incl. of VYAZNIKI/</v>
      </c>
      <c r="O2709" s="14" t="str">
        <f>rdxc_sourceList!M2965</f>
        <v/>
      </c>
      <c r="P2709" s="60" t="str">
        <f>rdxc_sourceList!N2965</f>
        <v>0</v>
      </c>
      <c r="Q2709" s="60" t="str">
        <f>rdxc_sourceList!O2965</f>
        <v>0</v>
      </c>
      <c r="R2709" s="60" t="str">
        <f>rdxc_sourceList!P2965</f>
        <v>0</v>
      </c>
      <c r="S2709" t="str">
        <f>rdxc_sourceList!Q2965</f>
        <v/>
      </c>
      <c r="T2709" s="99" t="str">
        <f t="shared" si="91"/>
        <v>2708|85|VL-14|VYAZNIKOVSKY AREA /incl. of VYAZNIKI/||0|0|0|</v>
      </c>
    </row>
    <row r="2710" spans="11:20">
      <c r="K2710">
        <v>2709</v>
      </c>
      <c r="L2710" s="68">
        <f t="shared" si="90"/>
        <v>85</v>
      </c>
      <c r="M2710" s="1" t="str">
        <f>rdxc_sourceList!K2966</f>
        <v>VL-15</v>
      </c>
      <c r="N2710" s="2" t="str">
        <f>rdxc_sourceList!L2966</f>
        <v>GOROKHOVETSKY AREA / incl. GOROHOVETs/</v>
      </c>
      <c r="O2710" s="14" t="str">
        <f>rdxc_sourceList!M2966</f>
        <v/>
      </c>
      <c r="P2710" s="60" t="str">
        <f>rdxc_sourceList!N2966</f>
        <v>0</v>
      </c>
      <c r="Q2710" s="60" t="str">
        <f>rdxc_sourceList!O2966</f>
        <v>0</v>
      </c>
      <c r="R2710" s="60" t="str">
        <f>rdxc_sourceList!P2966</f>
        <v>0</v>
      </c>
      <c r="S2710" t="str">
        <f>rdxc_sourceList!Q2966</f>
        <v/>
      </c>
      <c r="T2710" s="99" t="str">
        <f t="shared" si="91"/>
        <v>2709|85|VL-15|GOROKHOVETSKY AREA / incl. GOROHOVETs/||0|0|0|</v>
      </c>
    </row>
    <row r="2711" spans="11:20">
      <c r="K2711">
        <v>2710</v>
      </c>
      <c r="L2711" s="68">
        <f t="shared" si="90"/>
        <v>85</v>
      </c>
      <c r="M2711" s="1" t="str">
        <f>rdxc_sourceList!K2967</f>
        <v>VL-16</v>
      </c>
      <c r="N2711" s="2" t="str">
        <f>rdxc_sourceList!L2967</f>
        <v>GUS-KHRUSTALNY AREA</v>
      </c>
      <c r="O2711" s="14" t="str">
        <f>rdxc_sourceList!M2967</f>
        <v/>
      </c>
      <c r="P2711" s="60" t="str">
        <f>rdxc_sourceList!N2967</f>
        <v>0</v>
      </c>
      <c r="Q2711" s="60" t="str">
        <f>rdxc_sourceList!O2967</f>
        <v>0</v>
      </c>
      <c r="R2711" s="60" t="str">
        <f>rdxc_sourceList!P2967</f>
        <v>0</v>
      </c>
      <c r="S2711" t="str">
        <f>rdxc_sourceList!Q2967</f>
        <v/>
      </c>
      <c r="T2711" s="99" t="str">
        <f t="shared" si="91"/>
        <v>2710|85|VL-16|GUS-KHRUSTALNY AREA||0|0|0|</v>
      </c>
    </row>
    <row r="2712" spans="11:20">
      <c r="K2712">
        <v>2711</v>
      </c>
      <c r="L2712" s="68">
        <f t="shared" si="90"/>
        <v>85</v>
      </c>
      <c r="M2712" s="1" t="str">
        <f>rdxc_sourceList!K2968</f>
        <v>VL-17</v>
      </c>
      <c r="N2712" s="2" t="str">
        <f>rdxc_sourceList!L2968</f>
        <v>KAMESHKOVSKY AREA / incl. KAMEShKOVO/</v>
      </c>
      <c r="O2712" s="14" t="str">
        <f>rdxc_sourceList!M2968</f>
        <v/>
      </c>
      <c r="P2712" s="60" t="str">
        <f>rdxc_sourceList!N2968</f>
        <v>0</v>
      </c>
      <c r="Q2712" s="60" t="str">
        <f>rdxc_sourceList!O2968</f>
        <v>0</v>
      </c>
      <c r="R2712" s="60" t="str">
        <f>rdxc_sourceList!P2968</f>
        <v>0</v>
      </c>
      <c r="S2712" t="str">
        <f>rdxc_sourceList!Q2968</f>
        <v/>
      </c>
      <c r="T2712" s="99" t="str">
        <f t="shared" si="91"/>
        <v>2711|85|VL-17|KAMESHKOVSKY AREA / incl. KAMEShKOVO/||0|0|0|</v>
      </c>
    </row>
    <row r="2713" spans="11:20">
      <c r="K2713">
        <v>2712</v>
      </c>
      <c r="L2713" s="68">
        <f t="shared" si="90"/>
        <v>85</v>
      </c>
      <c r="M2713" s="1" t="str">
        <f>rdxc_sourceList!K2969</f>
        <v>VL-18</v>
      </c>
      <c r="N2713" s="2" t="str">
        <f>rdxc_sourceList!L2969</f>
        <v>KIRZHACHSKY AREA / incl. KIRZHACH /</v>
      </c>
      <c r="O2713" s="14" t="str">
        <f>rdxc_sourceList!M2969</f>
        <v/>
      </c>
      <c r="P2713" s="60" t="str">
        <f>rdxc_sourceList!N2969</f>
        <v>0</v>
      </c>
      <c r="Q2713" s="60" t="str">
        <f>rdxc_sourceList!O2969</f>
        <v>0</v>
      </c>
      <c r="R2713" s="60" t="str">
        <f>rdxc_sourceList!P2969</f>
        <v>0</v>
      </c>
      <c r="S2713" t="str">
        <f>rdxc_sourceList!Q2969</f>
        <v/>
      </c>
      <c r="T2713" s="99" t="str">
        <f t="shared" si="91"/>
        <v>2712|85|VL-18|KIRZHACHSKY AREA / incl. KIRZHACH /||0|0|0|</v>
      </c>
    </row>
    <row r="2714" spans="11:20">
      <c r="K2714">
        <v>2713</v>
      </c>
      <c r="L2714" s="68">
        <f t="shared" si="90"/>
        <v>85</v>
      </c>
      <c r="M2714" s="1" t="str">
        <f>rdxc_sourceList!K2970</f>
        <v>VL-19</v>
      </c>
      <c r="N2714" s="2" t="str">
        <f>rdxc_sourceList!L2970</f>
        <v>KOVROVSKY AREA</v>
      </c>
      <c r="O2714" s="14" t="str">
        <f>rdxc_sourceList!M2970</f>
        <v/>
      </c>
      <c r="P2714" s="60" t="str">
        <f>rdxc_sourceList!N2970</f>
        <v>0</v>
      </c>
      <c r="Q2714" s="60" t="str">
        <f>rdxc_sourceList!O2970</f>
        <v>0</v>
      </c>
      <c r="R2714" s="60" t="str">
        <f>rdxc_sourceList!P2970</f>
        <v>0</v>
      </c>
      <c r="S2714" t="str">
        <f>rdxc_sourceList!Q2970</f>
        <v/>
      </c>
      <c r="T2714" s="99" t="str">
        <f t="shared" si="91"/>
        <v>2713|85|VL-19|KOVROVSKY AREA||0|0|0|</v>
      </c>
    </row>
    <row r="2715" spans="11:20">
      <c r="K2715">
        <v>2714</v>
      </c>
      <c r="L2715" s="68">
        <f t="shared" si="90"/>
        <v>85</v>
      </c>
      <c r="M2715" s="1" t="str">
        <f>rdxc_sourceList!K2971</f>
        <v>VL-20</v>
      </c>
      <c r="N2715" s="2" t="str">
        <f>rdxc_sourceList!L2971</f>
        <v>KOLCHUGINSKY AREA / incl. KOLChUGINO/</v>
      </c>
      <c r="O2715" s="14" t="str">
        <f>rdxc_sourceList!M2971</f>
        <v/>
      </c>
      <c r="P2715" s="60" t="str">
        <f>rdxc_sourceList!N2971</f>
        <v>0</v>
      </c>
      <c r="Q2715" s="60" t="str">
        <f>rdxc_sourceList!O2971</f>
        <v>0</v>
      </c>
      <c r="R2715" s="60" t="str">
        <f>rdxc_sourceList!P2971</f>
        <v>0</v>
      </c>
      <c r="S2715" t="str">
        <f>rdxc_sourceList!Q2971</f>
        <v/>
      </c>
      <c r="T2715" s="99" t="str">
        <f t="shared" si="91"/>
        <v>2714|85|VL-20|KOLCHUGINSKY AREA / incl. KOLChUGINO/||0|0|0|</v>
      </c>
    </row>
    <row r="2716" spans="11:20">
      <c r="K2716">
        <v>2715</v>
      </c>
      <c r="L2716" s="68">
        <f t="shared" si="90"/>
        <v>85</v>
      </c>
      <c r="M2716" s="1" t="str">
        <f>rdxc_sourceList!K2972</f>
        <v>VL-21</v>
      </c>
      <c r="N2716" s="2" t="str">
        <f>rdxc_sourceList!L2972</f>
        <v>MELENKOVSKY AREA / incl. MELENKI/</v>
      </c>
      <c r="O2716" s="14" t="str">
        <f>rdxc_sourceList!M2972</f>
        <v/>
      </c>
      <c r="P2716" s="60" t="str">
        <f>rdxc_sourceList!N2972</f>
        <v>0</v>
      </c>
      <c r="Q2716" s="60" t="str">
        <f>rdxc_sourceList!O2972</f>
        <v>0</v>
      </c>
      <c r="R2716" s="60" t="str">
        <f>rdxc_sourceList!P2972</f>
        <v>0</v>
      </c>
      <c r="S2716" t="str">
        <f>rdxc_sourceList!Q2972</f>
        <v/>
      </c>
      <c r="T2716" s="99" t="str">
        <f t="shared" si="91"/>
        <v>2715|85|VL-21|MELENKOVSKY AREA / incl. MELENKI/||0|0|0|</v>
      </c>
    </row>
    <row r="2717" spans="11:20">
      <c r="K2717">
        <v>2716</v>
      </c>
      <c r="L2717" s="68">
        <f t="shared" si="90"/>
        <v>85</v>
      </c>
      <c r="M2717" s="1" t="str">
        <f>rdxc_sourceList!K2973</f>
        <v>VL-22</v>
      </c>
      <c r="N2717" s="2" t="str">
        <f>rdxc_sourceList!L2973</f>
        <v>MUROMSKY AREA</v>
      </c>
      <c r="O2717" s="14" t="str">
        <f>rdxc_sourceList!M2973</f>
        <v/>
      </c>
      <c r="P2717" s="60" t="str">
        <f>rdxc_sourceList!N2973</f>
        <v>0</v>
      </c>
      <c r="Q2717" s="60" t="str">
        <f>rdxc_sourceList!O2973</f>
        <v>0</v>
      </c>
      <c r="R2717" s="60" t="str">
        <f>rdxc_sourceList!P2973</f>
        <v>0</v>
      </c>
      <c r="S2717" t="str">
        <f>rdxc_sourceList!Q2973</f>
        <v/>
      </c>
      <c r="T2717" s="99" t="str">
        <f t="shared" si="91"/>
        <v>2716|85|VL-22|MUROMSKY AREA||0|0|0|</v>
      </c>
    </row>
    <row r="2718" spans="11:20">
      <c r="K2718">
        <v>2717</v>
      </c>
      <c r="L2718" s="68">
        <f t="shared" si="90"/>
        <v>85</v>
      </c>
      <c r="M2718" s="1" t="str">
        <f>rdxc_sourceList!K2974</f>
        <v>VL-23</v>
      </c>
      <c r="N2718" s="2" t="str">
        <f>rdxc_sourceList!L2974</f>
        <v>PETUSHINSKY AREA / incl. PETUSHKI, KOSTEREVO, POKROV /</v>
      </c>
      <c r="O2718" s="14" t="str">
        <f>rdxc_sourceList!M2974</f>
        <v/>
      </c>
      <c r="P2718" s="60" t="str">
        <f>rdxc_sourceList!N2974</f>
        <v>0</v>
      </c>
      <c r="Q2718" s="60" t="str">
        <f>rdxc_sourceList!O2974</f>
        <v>0</v>
      </c>
      <c r="R2718" s="60" t="str">
        <f>rdxc_sourceList!P2974</f>
        <v>0</v>
      </c>
      <c r="S2718" t="str">
        <f>rdxc_sourceList!Q2974</f>
        <v/>
      </c>
      <c r="T2718" s="99" t="str">
        <f t="shared" si="91"/>
        <v>2717|85|VL-23|PETUSHINSKY AREA / incl. PETUSHKI, KOSTEREVO, POKROV /||0|0|0|</v>
      </c>
    </row>
    <row r="2719" spans="11:20">
      <c r="K2719">
        <v>2718</v>
      </c>
      <c r="L2719" s="68">
        <f t="shared" si="90"/>
        <v>85</v>
      </c>
      <c r="M2719" s="1" t="str">
        <f>rdxc_sourceList!K2975</f>
        <v>VL-24</v>
      </c>
      <c r="N2719" s="2" t="str">
        <f>rdxc_sourceList!L2975</f>
        <v>SELIVANOVSKY AREA</v>
      </c>
      <c r="O2719" s="14" t="str">
        <f>rdxc_sourceList!M2975</f>
        <v/>
      </c>
      <c r="P2719" s="60" t="str">
        <f>rdxc_sourceList!N2975</f>
        <v>0</v>
      </c>
      <c r="Q2719" s="60" t="str">
        <f>rdxc_sourceList!O2975</f>
        <v>0</v>
      </c>
      <c r="R2719" s="60" t="str">
        <f>rdxc_sourceList!P2975</f>
        <v>0</v>
      </c>
      <c r="S2719" t="str">
        <f>rdxc_sourceList!Q2975</f>
        <v/>
      </c>
      <c r="T2719" s="99" t="str">
        <f t="shared" si="91"/>
        <v>2718|85|VL-24|SELIVANOVSKY AREA||0|0|0|</v>
      </c>
    </row>
    <row r="2720" spans="11:20">
      <c r="K2720">
        <v>2719</v>
      </c>
      <c r="L2720" s="68">
        <f t="shared" si="90"/>
        <v>85</v>
      </c>
      <c r="M2720" s="1" t="str">
        <f>rdxc_sourceList!K2976</f>
        <v>VL-25</v>
      </c>
      <c r="N2720" s="2" t="str">
        <f>rdxc_sourceList!L2976</f>
        <v>SOBINSKY AREA / incl. SOBINKA, LAKINSK/</v>
      </c>
      <c r="O2720" s="14" t="str">
        <f>rdxc_sourceList!M2976</f>
        <v/>
      </c>
      <c r="P2720" s="60" t="str">
        <f>rdxc_sourceList!N2976</f>
        <v>0</v>
      </c>
      <c r="Q2720" s="60" t="str">
        <f>rdxc_sourceList!O2976</f>
        <v>0</v>
      </c>
      <c r="R2720" s="60" t="str">
        <f>rdxc_sourceList!P2976</f>
        <v>0</v>
      </c>
      <c r="S2720" t="str">
        <f>rdxc_sourceList!Q2976</f>
        <v/>
      </c>
      <c r="T2720" s="99" t="str">
        <f t="shared" si="91"/>
        <v>2719|85|VL-25|SOBINSKY AREA / incl. SOBINKA, LAKINSK/||0|0|0|</v>
      </c>
    </row>
    <row r="2721" spans="11:20">
      <c r="K2721">
        <v>2720</v>
      </c>
      <c r="L2721" s="68">
        <f t="shared" si="90"/>
        <v>85</v>
      </c>
      <c r="M2721" s="1" t="str">
        <f>rdxc_sourceList!K2977</f>
        <v>VL-26</v>
      </c>
      <c r="N2721" s="2" t="str">
        <f>rdxc_sourceList!L2977</f>
        <v>SUDOGODSKY AREA / incl. SUDOGDA/</v>
      </c>
      <c r="O2721" s="14" t="str">
        <f>rdxc_sourceList!M2977</f>
        <v/>
      </c>
      <c r="P2721" s="60" t="str">
        <f>rdxc_sourceList!N2977</f>
        <v>0</v>
      </c>
      <c r="Q2721" s="60" t="str">
        <f>rdxc_sourceList!O2977</f>
        <v>0</v>
      </c>
      <c r="R2721" s="60" t="str">
        <f>rdxc_sourceList!P2977</f>
        <v>0</v>
      </c>
      <c r="S2721" t="str">
        <f>rdxc_sourceList!Q2977</f>
        <v/>
      </c>
      <c r="T2721" s="99" t="str">
        <f t="shared" si="91"/>
        <v>2720|85|VL-26|SUDOGODSKY AREA / incl. SUDOGDA/||0|0|0|</v>
      </c>
    </row>
    <row r="2722" spans="11:20">
      <c r="K2722">
        <v>2721</v>
      </c>
      <c r="L2722" s="68">
        <f t="shared" si="90"/>
        <v>85</v>
      </c>
      <c r="M2722" s="1" t="str">
        <f>rdxc_sourceList!K2978</f>
        <v>VL-27</v>
      </c>
      <c r="N2722" s="2" t="str">
        <f>rdxc_sourceList!L2978</f>
        <v>SUZDALSKY AREA / incl. SUZDAL /</v>
      </c>
      <c r="O2722" s="14" t="str">
        <f>rdxc_sourceList!M2978</f>
        <v/>
      </c>
      <c r="P2722" s="60" t="str">
        <f>rdxc_sourceList!N2978</f>
        <v>0</v>
      </c>
      <c r="Q2722" s="60" t="str">
        <f>rdxc_sourceList!O2978</f>
        <v>0</v>
      </c>
      <c r="R2722" s="60" t="str">
        <f>rdxc_sourceList!P2978</f>
        <v>0</v>
      </c>
      <c r="S2722" t="str">
        <f>rdxc_sourceList!Q2978</f>
        <v/>
      </c>
      <c r="T2722" s="99" t="str">
        <f t="shared" si="91"/>
        <v>2721|85|VL-27|SUZDALSKY AREA / incl. SUZDAL /||0|0|0|</v>
      </c>
    </row>
    <row r="2723" spans="11:20">
      <c r="K2723">
        <v>2722</v>
      </c>
      <c r="L2723" s="68">
        <f t="shared" si="90"/>
        <v>85</v>
      </c>
      <c r="M2723" s="1" t="str">
        <f>rdxc_sourceList!K2979</f>
        <v>VL-28</v>
      </c>
      <c r="N2723" s="2" t="str">
        <f>rdxc_sourceList!L2979</f>
        <v>YuREV-POLSKIY AREA / incl. YuREV-POLSKIY/</v>
      </c>
      <c r="O2723" s="14" t="str">
        <f>rdxc_sourceList!M2979</f>
        <v/>
      </c>
      <c r="P2723" s="60" t="str">
        <f>rdxc_sourceList!N2979</f>
        <v>0</v>
      </c>
      <c r="Q2723" s="60" t="str">
        <f>rdxc_sourceList!O2979</f>
        <v>0</v>
      </c>
      <c r="R2723" s="60" t="str">
        <f>rdxc_sourceList!P2979</f>
        <v>0</v>
      </c>
      <c r="S2723" t="str">
        <f>rdxc_sourceList!Q2979</f>
        <v/>
      </c>
      <c r="T2723" s="99" t="str">
        <f t="shared" si="91"/>
        <v>2722|85|VL-28|YuREV-POLSKIY AREA / incl. YuREV-POLSKIY/||0|0|0|</v>
      </c>
    </row>
    <row r="2724" spans="11:20">
      <c r="K2724">
        <v>2723</v>
      </c>
      <c r="L2724" s="68">
        <f t="shared" si="90"/>
        <v>86</v>
      </c>
      <c r="M2724" s="1" t="str">
        <f>rdxc_sourceList!K2983</f>
        <v>VO-01</v>
      </c>
      <c r="N2724" s="2" t="str">
        <f>rdxc_sourceList!L2983</f>
        <v>VOLOGDA</v>
      </c>
      <c r="O2724" s="14" t="str">
        <f>rdxc_sourceList!M2983</f>
        <v/>
      </c>
      <c r="P2724" s="60" t="str">
        <f>rdxc_sourceList!N2983</f>
        <v>0</v>
      </c>
      <c r="Q2724" s="60" t="str">
        <f>rdxc_sourceList!O2983</f>
        <v>0</v>
      </c>
      <c r="R2724" s="60" t="str">
        <f>rdxc_sourceList!P2983</f>
        <v>0</v>
      </c>
      <c r="S2724" t="str">
        <f>rdxc_sourceList!Q2983</f>
        <v/>
      </c>
      <c r="T2724" s="99" t="str">
        <f t="shared" si="91"/>
        <v>2723|86|VO-01|VOLOGDA||0|0|0|</v>
      </c>
    </row>
    <row r="2725" spans="11:20">
      <c r="K2725">
        <v>2724</v>
      </c>
      <c r="L2725" s="68">
        <f t="shared" si="90"/>
        <v>86</v>
      </c>
      <c r="M2725" s="1" t="str">
        <f>rdxc_sourceList!K2984</f>
        <v>VO-02</v>
      </c>
      <c r="N2725" s="2" t="str">
        <f>rdxc_sourceList!L2984</f>
        <v>deleted</v>
      </c>
      <c r="O2725" s="14" t="str">
        <f>rdxc_sourceList!M2984</f>
        <v/>
      </c>
      <c r="P2725" s="60" t="str">
        <f>rdxc_sourceList!N2984</f>
        <v>1</v>
      </c>
      <c r="Q2725" s="60" t="str">
        <f>rdxc_sourceList!O2984</f>
        <v>0</v>
      </c>
      <c r="R2725" s="60" t="str">
        <f>rdxc_sourceList!P2984</f>
        <v>1</v>
      </c>
      <c r="S2725" t="str">
        <f>rdxc_sourceList!Q2984</f>
        <v>VO-09</v>
      </c>
      <c r="T2725" s="99" t="str">
        <f t="shared" si="91"/>
        <v>2724|86|VO-02|deleted||1|0|1|VO-09</v>
      </c>
    </row>
    <row r="2726" spans="11:20">
      <c r="K2726">
        <v>2725</v>
      </c>
      <c r="L2726" s="68">
        <f t="shared" si="90"/>
        <v>86</v>
      </c>
      <c r="M2726" s="1" t="str">
        <f>rdxc_sourceList!K2985</f>
        <v>VO-03</v>
      </c>
      <c r="N2726" s="2" t="str">
        <f>rdxc_sourceList!L2985</f>
        <v>deleted</v>
      </c>
      <c r="O2726" s="14" t="str">
        <f>rdxc_sourceList!M2985</f>
        <v/>
      </c>
      <c r="P2726" s="60" t="str">
        <f>rdxc_sourceList!N2985</f>
        <v>1</v>
      </c>
      <c r="Q2726" s="60" t="str">
        <f>rdxc_sourceList!O2985</f>
        <v>0</v>
      </c>
      <c r="R2726" s="60" t="str">
        <f>rdxc_sourceList!P2985</f>
        <v>1</v>
      </c>
      <c r="S2726" t="str">
        <f>rdxc_sourceList!Q2985</f>
        <v>VO-21</v>
      </c>
      <c r="T2726" s="99" t="str">
        <f t="shared" si="91"/>
        <v>2725|86|VO-03|deleted||1|0|1|VO-21</v>
      </c>
    </row>
    <row r="2727" spans="11:20">
      <c r="K2727">
        <v>2726</v>
      </c>
      <c r="L2727" s="68">
        <f t="shared" si="90"/>
        <v>86</v>
      </c>
      <c r="M2727" s="1" t="str">
        <f>rdxc_sourceList!K2986</f>
        <v>VO-04</v>
      </c>
      <c r="N2727" s="2" t="str">
        <f>rdxc_sourceList!L2986</f>
        <v>CHEREPOVETS</v>
      </c>
      <c r="O2727" s="14" t="str">
        <f>rdxc_sourceList!M2986</f>
        <v/>
      </c>
      <c r="P2727" s="60" t="str">
        <f>rdxc_sourceList!N2986</f>
        <v>0</v>
      </c>
      <c r="Q2727" s="60" t="str">
        <f>rdxc_sourceList!O2986</f>
        <v>0</v>
      </c>
      <c r="R2727" s="60" t="str">
        <f>rdxc_sourceList!P2986</f>
        <v>0</v>
      </c>
      <c r="S2727" t="str">
        <f>rdxc_sourceList!Q2986</f>
        <v/>
      </c>
      <c r="T2727" s="99" t="str">
        <f t="shared" si="91"/>
        <v>2726|86|VO-04|CHEREPOVETS||0|0|0|</v>
      </c>
    </row>
    <row r="2728" spans="11:20">
      <c r="K2728">
        <v>2727</v>
      </c>
      <c r="L2728" s="68">
        <f t="shared" ref="L2728:L2788" si="92">VLOOKUP(LEFT(M2728,2),$B$2:$C$92,2,0)</f>
        <v>86</v>
      </c>
      <c r="M2728" s="1" t="str">
        <f>rdxc_sourceList!K2987</f>
        <v>VO-05</v>
      </c>
      <c r="N2728" s="2" t="str">
        <f>rdxc_sourceList!L2987</f>
        <v>BABAYEVSKY AREA / incl. BABAYEVO /</v>
      </c>
      <c r="O2728" s="14" t="str">
        <f>rdxc_sourceList!M2987</f>
        <v/>
      </c>
      <c r="P2728" s="60" t="str">
        <f>rdxc_sourceList!N2987</f>
        <v>0</v>
      </c>
      <c r="Q2728" s="60" t="str">
        <f>rdxc_sourceList!O2987</f>
        <v>0</v>
      </c>
      <c r="R2728" s="60" t="str">
        <f>rdxc_sourceList!P2987</f>
        <v>0</v>
      </c>
      <c r="S2728" t="str">
        <f>rdxc_sourceList!Q2987</f>
        <v/>
      </c>
      <c r="T2728" s="99" t="str">
        <f t="shared" si="91"/>
        <v>2727|86|VO-05|BABAYEVSKY AREA / incl. BABAYEVO /||0|0|0|</v>
      </c>
    </row>
    <row r="2729" spans="11:20">
      <c r="K2729">
        <v>2728</v>
      </c>
      <c r="L2729" s="68">
        <f t="shared" si="92"/>
        <v>86</v>
      </c>
      <c r="M2729" s="1" t="str">
        <f>rdxc_sourceList!K2988</f>
        <v>VO-06</v>
      </c>
      <c r="N2729" s="2" t="str">
        <f>rdxc_sourceList!L2988</f>
        <v>BABUSHKINSKY AREA</v>
      </c>
      <c r="O2729" s="14" t="str">
        <f>rdxc_sourceList!M2988</f>
        <v/>
      </c>
      <c r="P2729" s="60" t="str">
        <f>rdxc_sourceList!N2988</f>
        <v>0</v>
      </c>
      <c r="Q2729" s="60" t="str">
        <f>rdxc_sourceList!O2988</f>
        <v>0</v>
      </c>
      <c r="R2729" s="60" t="str">
        <f>rdxc_sourceList!P2988</f>
        <v>0</v>
      </c>
      <c r="S2729" t="str">
        <f>rdxc_sourceList!Q2988</f>
        <v/>
      </c>
      <c r="T2729" s="99" t="str">
        <f t="shared" si="91"/>
        <v>2728|86|VO-06|BABUSHKINSKY AREA||0|0|0|</v>
      </c>
    </row>
    <row r="2730" spans="11:20">
      <c r="K2730">
        <v>2729</v>
      </c>
      <c r="L2730" s="68">
        <f t="shared" si="92"/>
        <v>86</v>
      </c>
      <c r="M2730" s="1" t="str">
        <f>rdxc_sourceList!K2989</f>
        <v>VO-07</v>
      </c>
      <c r="N2730" s="2" t="str">
        <f>rdxc_sourceList!L2989</f>
        <v>BELOZERSKY AREA / incl. BELOZERSK /</v>
      </c>
      <c r="O2730" s="14" t="str">
        <f>rdxc_sourceList!M2989</f>
        <v/>
      </c>
      <c r="P2730" s="60" t="str">
        <f>rdxc_sourceList!N2989</f>
        <v>0</v>
      </c>
      <c r="Q2730" s="60" t="str">
        <f>rdxc_sourceList!O2989</f>
        <v>0</v>
      </c>
      <c r="R2730" s="60" t="str">
        <f>rdxc_sourceList!P2989</f>
        <v>0</v>
      </c>
      <c r="S2730" t="str">
        <f>rdxc_sourceList!Q2989</f>
        <v/>
      </c>
      <c r="T2730" s="99" t="str">
        <f t="shared" si="91"/>
        <v>2729|86|VO-07|BELOZERSKY AREA / incl. BELOZERSK /||0|0|0|</v>
      </c>
    </row>
    <row r="2731" spans="11:20">
      <c r="K2731">
        <v>2730</v>
      </c>
      <c r="L2731" s="68">
        <f t="shared" si="92"/>
        <v>86</v>
      </c>
      <c r="M2731" s="1" t="str">
        <f>rdxc_sourceList!K2990</f>
        <v>VO-08</v>
      </c>
      <c r="N2731" s="2" t="str">
        <f>rdxc_sourceList!L2990</f>
        <v>VASHKINSKY AREA</v>
      </c>
      <c r="O2731" s="14" t="str">
        <f>rdxc_sourceList!M2990</f>
        <v/>
      </c>
      <c r="P2731" s="60" t="str">
        <f>rdxc_sourceList!N2990</f>
        <v>0</v>
      </c>
      <c r="Q2731" s="60" t="str">
        <f>rdxc_sourceList!O2990</f>
        <v>0</v>
      </c>
      <c r="R2731" s="60" t="str">
        <f>rdxc_sourceList!P2990</f>
        <v>0</v>
      </c>
      <c r="S2731" t="str">
        <f>rdxc_sourceList!Q2990</f>
        <v/>
      </c>
      <c r="T2731" s="99" t="str">
        <f t="shared" si="91"/>
        <v>2730|86|VO-08|VASHKINSKY AREA||0|0|0|</v>
      </c>
    </row>
    <row r="2732" spans="11:20">
      <c r="K2732">
        <v>2731</v>
      </c>
      <c r="L2732" s="68">
        <f t="shared" si="92"/>
        <v>86</v>
      </c>
      <c r="M2732" s="1" t="str">
        <f>rdxc_sourceList!K2991</f>
        <v>VO-09</v>
      </c>
      <c r="N2732" s="2" t="str">
        <f>rdxc_sourceList!L2991</f>
        <v>VELIKOUSTYZHSKY AREA / incl. VELIKIY USTYUG, KRASAVINO/</v>
      </c>
      <c r="O2732" s="14" t="str">
        <f>rdxc_sourceList!M2991</f>
        <v/>
      </c>
      <c r="P2732" s="60" t="str">
        <f>rdxc_sourceList!N2991</f>
        <v>0</v>
      </c>
      <c r="Q2732" s="60" t="str">
        <f>rdxc_sourceList!O2991</f>
        <v>0</v>
      </c>
      <c r="R2732" s="60" t="str">
        <f>rdxc_sourceList!P2991</f>
        <v>0</v>
      </c>
      <c r="S2732" t="str">
        <f>rdxc_sourceList!Q2991</f>
        <v/>
      </c>
      <c r="T2732" s="99" t="str">
        <f t="shared" si="91"/>
        <v>2731|86|VO-09|VELIKOUSTYZHSKY AREA / incl. VELIKIY USTYUG, KRASAVINO/||0|0|0|</v>
      </c>
    </row>
    <row r="2733" spans="11:20">
      <c r="K2733">
        <v>2732</v>
      </c>
      <c r="L2733" s="68">
        <f t="shared" si="92"/>
        <v>86</v>
      </c>
      <c r="M2733" s="1" t="str">
        <f>rdxc_sourceList!K2992</f>
        <v>VO-10</v>
      </c>
      <c r="N2733" s="2" t="str">
        <f>rdxc_sourceList!L2992</f>
        <v>VERKHOVAZHSKY AREA</v>
      </c>
      <c r="O2733" s="14" t="str">
        <f>rdxc_sourceList!M2992</f>
        <v/>
      </c>
      <c r="P2733" s="60" t="str">
        <f>rdxc_sourceList!N2992</f>
        <v>0</v>
      </c>
      <c r="Q2733" s="60" t="str">
        <f>rdxc_sourceList!O2992</f>
        <v>0</v>
      </c>
      <c r="R2733" s="60" t="str">
        <f>rdxc_sourceList!P2992</f>
        <v>0</v>
      </c>
      <c r="S2733" t="str">
        <f>rdxc_sourceList!Q2992</f>
        <v/>
      </c>
      <c r="T2733" s="99" t="str">
        <f t="shared" si="91"/>
        <v>2732|86|VO-10|VERKHOVAZHSKY AREA||0|0|0|</v>
      </c>
    </row>
    <row r="2734" spans="11:20">
      <c r="K2734">
        <v>2733</v>
      </c>
      <c r="L2734" s="68">
        <f t="shared" si="92"/>
        <v>86</v>
      </c>
      <c r="M2734" s="1" t="str">
        <f>rdxc_sourceList!K2993</f>
        <v>VO-11</v>
      </c>
      <c r="N2734" s="2" t="str">
        <f>rdxc_sourceList!L2993</f>
        <v>VOZHEGODSKY AREA</v>
      </c>
      <c r="O2734" s="14" t="str">
        <f>rdxc_sourceList!M2993</f>
        <v/>
      </c>
      <c r="P2734" s="60" t="str">
        <f>rdxc_sourceList!N2993</f>
        <v>0</v>
      </c>
      <c r="Q2734" s="60" t="str">
        <f>rdxc_sourceList!O2993</f>
        <v>0</v>
      </c>
      <c r="R2734" s="60" t="str">
        <f>rdxc_sourceList!P2993</f>
        <v>0</v>
      </c>
      <c r="S2734" t="str">
        <f>rdxc_sourceList!Q2993</f>
        <v/>
      </c>
      <c r="T2734" s="99" t="str">
        <f t="shared" si="91"/>
        <v>2733|86|VO-11|VOZHEGODSKY AREA||0|0|0|</v>
      </c>
    </row>
    <row r="2735" spans="11:20">
      <c r="K2735">
        <v>2734</v>
      </c>
      <c r="L2735" s="68">
        <f t="shared" si="92"/>
        <v>86</v>
      </c>
      <c r="M2735" s="1" t="str">
        <f>rdxc_sourceList!K2994</f>
        <v>VO-12</v>
      </c>
      <c r="N2735" s="2" t="str">
        <f>rdxc_sourceList!L2994</f>
        <v>VOLOGODSKY AREA</v>
      </c>
      <c r="O2735" s="14" t="str">
        <f>rdxc_sourceList!M2994</f>
        <v/>
      </c>
      <c r="P2735" s="60" t="str">
        <f>rdxc_sourceList!N2994</f>
        <v>0</v>
      </c>
      <c r="Q2735" s="60" t="str">
        <f>rdxc_sourceList!O2994</f>
        <v>0</v>
      </c>
      <c r="R2735" s="60" t="str">
        <f>rdxc_sourceList!P2994</f>
        <v>0</v>
      </c>
      <c r="S2735" t="str">
        <f>rdxc_sourceList!Q2994</f>
        <v/>
      </c>
      <c r="T2735" s="99" t="str">
        <f t="shared" si="91"/>
        <v>2734|86|VO-12|VOLOGODSKY AREA||0|0|0|</v>
      </c>
    </row>
    <row r="2736" spans="11:20">
      <c r="K2736">
        <v>2735</v>
      </c>
      <c r="L2736" s="68">
        <f t="shared" si="92"/>
        <v>86</v>
      </c>
      <c r="M2736" s="1" t="str">
        <f>rdxc_sourceList!K2995</f>
        <v>VO-13</v>
      </c>
      <c r="N2736" s="2" t="str">
        <f>rdxc_sourceList!L2995</f>
        <v>VYTEGORSKY AREA / incl. VYTEGRA /</v>
      </c>
      <c r="O2736" s="14" t="str">
        <f>rdxc_sourceList!M2995</f>
        <v/>
      </c>
      <c r="P2736" s="60" t="str">
        <f>rdxc_sourceList!N2995</f>
        <v>0</v>
      </c>
      <c r="Q2736" s="60" t="str">
        <f>rdxc_sourceList!O2995</f>
        <v>0</v>
      </c>
      <c r="R2736" s="60" t="str">
        <f>rdxc_sourceList!P2995</f>
        <v>0</v>
      </c>
      <c r="S2736" t="str">
        <f>rdxc_sourceList!Q2995</f>
        <v/>
      </c>
      <c r="T2736" s="99" t="str">
        <f t="shared" si="91"/>
        <v>2735|86|VO-13|VYTEGORSKY AREA / incl. VYTEGRA /||0|0|0|</v>
      </c>
    </row>
    <row r="2737" spans="11:20">
      <c r="K2737">
        <v>2736</v>
      </c>
      <c r="L2737" s="68">
        <f t="shared" si="92"/>
        <v>86</v>
      </c>
      <c r="M2737" s="1" t="str">
        <f>rdxc_sourceList!K2996</f>
        <v>VO-14</v>
      </c>
      <c r="N2737" s="2" t="str">
        <f>rdxc_sourceList!L2996</f>
        <v>GRYAZOVETSKY AREA / incl. GRYaZOVETs/</v>
      </c>
      <c r="O2737" s="14" t="str">
        <f>rdxc_sourceList!M2996</f>
        <v/>
      </c>
      <c r="P2737" s="60" t="str">
        <f>rdxc_sourceList!N2996</f>
        <v>0</v>
      </c>
      <c r="Q2737" s="60" t="str">
        <f>rdxc_sourceList!O2996</f>
        <v>0</v>
      </c>
      <c r="R2737" s="60" t="str">
        <f>rdxc_sourceList!P2996</f>
        <v>0</v>
      </c>
      <c r="S2737" t="str">
        <f>rdxc_sourceList!Q2996</f>
        <v/>
      </c>
      <c r="T2737" s="99" t="str">
        <f t="shared" si="91"/>
        <v>2736|86|VO-14|GRYAZOVETSKY AREA / incl. GRYaZOVETs/||0|0|0|</v>
      </c>
    </row>
    <row r="2738" spans="11:20">
      <c r="K2738">
        <v>2737</v>
      </c>
      <c r="L2738" s="68">
        <f t="shared" si="92"/>
        <v>86</v>
      </c>
      <c r="M2738" s="1" t="str">
        <f>rdxc_sourceList!K2997</f>
        <v>VO-15</v>
      </c>
      <c r="N2738" s="2" t="str">
        <f>rdxc_sourceList!L2997</f>
        <v>KADUYSKY AREA</v>
      </c>
      <c r="O2738" s="14" t="str">
        <f>rdxc_sourceList!M2997</f>
        <v/>
      </c>
      <c r="P2738" s="60" t="str">
        <f>rdxc_sourceList!N2997</f>
        <v>0</v>
      </c>
      <c r="Q2738" s="60" t="str">
        <f>rdxc_sourceList!O2997</f>
        <v>0</v>
      </c>
      <c r="R2738" s="60" t="str">
        <f>rdxc_sourceList!P2997</f>
        <v>0</v>
      </c>
      <c r="S2738" t="str">
        <f>rdxc_sourceList!Q2997</f>
        <v/>
      </c>
      <c r="T2738" s="99" t="str">
        <f t="shared" ref="T2738:T2801" si="93">K2738&amp;"|"&amp;L2738&amp;"|"&amp;M2738&amp;"|"&amp;N2738&amp;"|"&amp;IF(O2738 &lt;&gt; "",TEXT(O2738,"yyyy-mm-dd"),"")&amp;"|"&amp;P2738&amp;"|"&amp;Q2738&amp;"|"&amp;R2738&amp;"|"&amp;S2738</f>
        <v>2737|86|VO-15|KADUYSKY AREA||0|0|0|</v>
      </c>
    </row>
    <row r="2739" spans="11:20">
      <c r="K2739">
        <v>2738</v>
      </c>
      <c r="L2739" s="68">
        <f t="shared" si="92"/>
        <v>86</v>
      </c>
      <c r="M2739" s="1" t="str">
        <f>rdxc_sourceList!K2998</f>
        <v>VO-16</v>
      </c>
      <c r="N2739" s="2" t="str">
        <f>rdxc_sourceList!L2998</f>
        <v>KIRILLOVSKY AREA / incl. KIRILLOV/</v>
      </c>
      <c r="O2739" s="14" t="str">
        <f>rdxc_sourceList!M2998</f>
        <v/>
      </c>
      <c r="P2739" s="60" t="str">
        <f>rdxc_sourceList!N2998</f>
        <v>0</v>
      </c>
      <c r="Q2739" s="60" t="str">
        <f>rdxc_sourceList!O2998</f>
        <v>0</v>
      </c>
      <c r="R2739" s="60" t="str">
        <f>rdxc_sourceList!P2998</f>
        <v>0</v>
      </c>
      <c r="S2739" t="str">
        <f>rdxc_sourceList!Q2998</f>
        <v/>
      </c>
      <c r="T2739" s="99" t="str">
        <f t="shared" si="93"/>
        <v>2738|86|VO-16|KIRILLOVSKY AREA / incl. KIRILLOV/||0|0|0|</v>
      </c>
    </row>
    <row r="2740" spans="11:20">
      <c r="K2740">
        <v>2739</v>
      </c>
      <c r="L2740" s="68">
        <f t="shared" si="92"/>
        <v>86</v>
      </c>
      <c r="M2740" s="1" t="str">
        <f>rdxc_sourceList!K2999</f>
        <v>VO-17</v>
      </c>
      <c r="N2740" s="2" t="str">
        <f>rdxc_sourceList!L2999</f>
        <v>KICHMENGSKO-GORODETSKY AREA</v>
      </c>
      <c r="O2740" s="14" t="str">
        <f>rdxc_sourceList!M2999</f>
        <v/>
      </c>
      <c r="P2740" s="60" t="str">
        <f>rdxc_sourceList!N2999</f>
        <v>0</v>
      </c>
      <c r="Q2740" s="60" t="str">
        <f>rdxc_sourceList!O2999</f>
        <v>0</v>
      </c>
      <c r="R2740" s="60" t="str">
        <f>rdxc_sourceList!P2999</f>
        <v>0</v>
      </c>
      <c r="S2740" t="str">
        <f>rdxc_sourceList!Q2999</f>
        <v/>
      </c>
      <c r="T2740" s="99" t="str">
        <f t="shared" si="93"/>
        <v>2739|86|VO-17|KICHMENGSKO-GORODETSKY AREA||0|0|0|</v>
      </c>
    </row>
    <row r="2741" spans="11:20">
      <c r="K2741">
        <v>2740</v>
      </c>
      <c r="L2741" s="68">
        <f t="shared" si="92"/>
        <v>86</v>
      </c>
      <c r="M2741" s="1" t="str">
        <f>rdxc_sourceList!K3000</f>
        <v>VO-18</v>
      </c>
      <c r="N2741" s="2" t="str">
        <f>rdxc_sourceList!L3000</f>
        <v>MEZHDURECHENSKY AREA</v>
      </c>
      <c r="O2741" s="14" t="str">
        <f>rdxc_sourceList!M3000</f>
        <v/>
      </c>
      <c r="P2741" s="60" t="str">
        <f>rdxc_sourceList!N3000</f>
        <v>0</v>
      </c>
      <c r="Q2741" s="60" t="str">
        <f>rdxc_sourceList!O3000</f>
        <v>0</v>
      </c>
      <c r="R2741" s="60" t="str">
        <f>rdxc_sourceList!P3000</f>
        <v>0</v>
      </c>
      <c r="S2741" t="str">
        <f>rdxc_sourceList!Q3000</f>
        <v/>
      </c>
      <c r="T2741" s="99" t="str">
        <f t="shared" si="93"/>
        <v>2740|86|VO-18|MEZHDURECHENSKY AREA||0|0|0|</v>
      </c>
    </row>
    <row r="2742" spans="11:20">
      <c r="K2742">
        <v>2741</v>
      </c>
      <c r="L2742" s="68">
        <f t="shared" si="92"/>
        <v>86</v>
      </c>
      <c r="M2742" s="1" t="str">
        <f>rdxc_sourceList!K3001</f>
        <v>VO-19</v>
      </c>
      <c r="N2742" s="2" t="str">
        <f>rdxc_sourceList!L3001</f>
        <v>NIKOLSKY AREA / incl. NIKOLSK/</v>
      </c>
      <c r="O2742" s="14" t="str">
        <f>rdxc_sourceList!M3001</f>
        <v/>
      </c>
      <c r="P2742" s="60" t="str">
        <f>rdxc_sourceList!N3001</f>
        <v>0</v>
      </c>
      <c r="Q2742" s="60" t="str">
        <f>rdxc_sourceList!O3001</f>
        <v>0</v>
      </c>
      <c r="R2742" s="60" t="str">
        <f>rdxc_sourceList!P3001</f>
        <v>0</v>
      </c>
      <c r="S2742" t="str">
        <f>rdxc_sourceList!Q3001</f>
        <v/>
      </c>
      <c r="T2742" s="99" t="str">
        <f t="shared" si="93"/>
        <v>2741|86|VO-19|NIKOLSKY AREA / incl. NIKOLSK/||0|0|0|</v>
      </c>
    </row>
    <row r="2743" spans="11:20">
      <c r="K2743">
        <v>2742</v>
      </c>
      <c r="L2743" s="68">
        <f t="shared" si="92"/>
        <v>86</v>
      </c>
      <c r="M2743" s="1" t="str">
        <f>rdxc_sourceList!K3002</f>
        <v>VO-20</v>
      </c>
      <c r="N2743" s="2" t="str">
        <f>rdxc_sourceList!L3002</f>
        <v>NYUKSENSKY AREA</v>
      </c>
      <c r="O2743" s="14" t="str">
        <f>rdxc_sourceList!M3002</f>
        <v/>
      </c>
      <c r="P2743" s="60" t="str">
        <f>rdxc_sourceList!N3002</f>
        <v>0</v>
      </c>
      <c r="Q2743" s="60" t="str">
        <f>rdxc_sourceList!O3002</f>
        <v>0</v>
      </c>
      <c r="R2743" s="60" t="str">
        <f>rdxc_sourceList!P3002</f>
        <v>0</v>
      </c>
      <c r="S2743" t="str">
        <f>rdxc_sourceList!Q3002</f>
        <v/>
      </c>
      <c r="T2743" s="99" t="str">
        <f t="shared" si="93"/>
        <v>2742|86|VO-20|NYUKSENSKY AREA||0|0|0|</v>
      </c>
    </row>
    <row r="2744" spans="11:20">
      <c r="K2744">
        <v>2743</v>
      </c>
      <c r="L2744" s="68">
        <f t="shared" si="92"/>
        <v>86</v>
      </c>
      <c r="M2744" s="1" t="str">
        <f>rdxc_sourceList!K3003</f>
        <v>VO-21</v>
      </c>
      <c r="N2744" s="2" t="str">
        <f>rdxc_sourceList!L3003</f>
        <v>SOKOLSKY AREA / incl. Falcon, of KADNIKOV/</v>
      </c>
      <c r="O2744" s="14" t="str">
        <f>rdxc_sourceList!M3003</f>
        <v/>
      </c>
      <c r="P2744" s="60" t="str">
        <f>rdxc_sourceList!N3003</f>
        <v>0</v>
      </c>
      <c r="Q2744" s="60" t="str">
        <f>rdxc_sourceList!O3003</f>
        <v>0</v>
      </c>
      <c r="R2744" s="60" t="str">
        <f>rdxc_sourceList!P3003</f>
        <v>0</v>
      </c>
      <c r="S2744" t="str">
        <f>rdxc_sourceList!Q3003</f>
        <v/>
      </c>
      <c r="T2744" s="99" t="str">
        <f t="shared" si="93"/>
        <v>2743|86|VO-21|SOKOLSKY AREA / incl. Falcon, of KADNIKOV/||0|0|0|</v>
      </c>
    </row>
    <row r="2745" spans="11:20">
      <c r="K2745">
        <v>2744</v>
      </c>
      <c r="L2745" s="68">
        <f t="shared" si="92"/>
        <v>86</v>
      </c>
      <c r="M2745" s="1" t="str">
        <f>rdxc_sourceList!K3004</f>
        <v>VO-22</v>
      </c>
      <c r="N2745" s="2" t="str">
        <f>rdxc_sourceList!L3004</f>
        <v>SYAMZHENSKY AREA</v>
      </c>
      <c r="O2745" s="14" t="str">
        <f>rdxc_sourceList!M3004</f>
        <v/>
      </c>
      <c r="P2745" s="60" t="str">
        <f>rdxc_sourceList!N3004</f>
        <v>0</v>
      </c>
      <c r="Q2745" s="60" t="str">
        <f>rdxc_sourceList!O3004</f>
        <v>0</v>
      </c>
      <c r="R2745" s="60" t="str">
        <f>rdxc_sourceList!P3004</f>
        <v>0</v>
      </c>
      <c r="S2745" t="str">
        <f>rdxc_sourceList!Q3004</f>
        <v/>
      </c>
      <c r="T2745" s="99" t="str">
        <f t="shared" si="93"/>
        <v>2744|86|VO-22|SYAMZHENSKY AREA||0|0|0|</v>
      </c>
    </row>
    <row r="2746" spans="11:20">
      <c r="K2746">
        <v>2745</v>
      </c>
      <c r="L2746" s="68">
        <f t="shared" si="92"/>
        <v>86</v>
      </c>
      <c r="M2746" s="1" t="str">
        <f>rdxc_sourceList!K3005</f>
        <v>VO-23</v>
      </c>
      <c r="N2746" s="2" t="str">
        <f>rdxc_sourceList!L3005</f>
        <v>TARNOGSKY AREA</v>
      </c>
      <c r="O2746" s="14" t="str">
        <f>rdxc_sourceList!M3005</f>
        <v/>
      </c>
      <c r="P2746" s="60" t="str">
        <f>rdxc_sourceList!N3005</f>
        <v>0</v>
      </c>
      <c r="Q2746" s="60" t="str">
        <f>rdxc_sourceList!O3005</f>
        <v>0</v>
      </c>
      <c r="R2746" s="60" t="str">
        <f>rdxc_sourceList!P3005</f>
        <v>0</v>
      </c>
      <c r="S2746" t="str">
        <f>rdxc_sourceList!Q3005</f>
        <v/>
      </c>
      <c r="T2746" s="99" t="str">
        <f t="shared" si="93"/>
        <v>2745|86|VO-23|TARNOGSKY AREA||0|0|0|</v>
      </c>
    </row>
    <row r="2747" spans="11:20">
      <c r="K2747">
        <v>2746</v>
      </c>
      <c r="L2747" s="68">
        <f t="shared" si="92"/>
        <v>86</v>
      </c>
      <c r="M2747" s="1" t="str">
        <f>rdxc_sourceList!K3006</f>
        <v>VO-24</v>
      </c>
      <c r="N2747" s="2" t="str">
        <f>rdxc_sourceList!L3006</f>
        <v>TOTEMSKY AREA / incl. TOT`MA/</v>
      </c>
      <c r="O2747" s="14" t="str">
        <f>rdxc_sourceList!M3006</f>
        <v/>
      </c>
      <c r="P2747" s="60" t="str">
        <f>rdxc_sourceList!N3006</f>
        <v>0</v>
      </c>
      <c r="Q2747" s="60" t="str">
        <f>rdxc_sourceList!O3006</f>
        <v>0</v>
      </c>
      <c r="R2747" s="60" t="str">
        <f>rdxc_sourceList!P3006</f>
        <v>0</v>
      </c>
      <c r="S2747" t="str">
        <f>rdxc_sourceList!Q3006</f>
        <v/>
      </c>
      <c r="T2747" s="99" t="str">
        <f t="shared" si="93"/>
        <v>2746|86|VO-24|TOTEMSKY AREA / incl. TOT`MA/||0|0|0|</v>
      </c>
    </row>
    <row r="2748" spans="11:20">
      <c r="K2748">
        <v>2747</v>
      </c>
      <c r="L2748" s="68">
        <f t="shared" si="92"/>
        <v>86</v>
      </c>
      <c r="M2748" s="1" t="str">
        <f>rdxc_sourceList!K3007</f>
        <v>VO-25</v>
      </c>
      <c r="N2748" s="2" t="str">
        <f>rdxc_sourceList!L3007</f>
        <v>UST-KUBINSKIY AREA</v>
      </c>
      <c r="O2748" s="14" t="str">
        <f>rdxc_sourceList!M3007</f>
        <v/>
      </c>
      <c r="P2748" s="60" t="str">
        <f>rdxc_sourceList!N3007</f>
        <v>0</v>
      </c>
      <c r="Q2748" s="60" t="str">
        <f>rdxc_sourceList!O3007</f>
        <v>0</v>
      </c>
      <c r="R2748" s="60" t="str">
        <f>rdxc_sourceList!P3007</f>
        <v>0</v>
      </c>
      <c r="S2748" t="str">
        <f>rdxc_sourceList!Q3007</f>
        <v/>
      </c>
      <c r="T2748" s="99" t="str">
        <f t="shared" si="93"/>
        <v>2747|86|VO-25|UST-KUBINSKIY AREA||0|0|0|</v>
      </c>
    </row>
    <row r="2749" spans="11:20">
      <c r="K2749">
        <v>2748</v>
      </c>
      <c r="L2749" s="68">
        <f t="shared" si="92"/>
        <v>86</v>
      </c>
      <c r="M2749" s="1" t="str">
        <f>rdxc_sourceList!K3008</f>
        <v>VO-26</v>
      </c>
      <c r="N2749" s="2" t="str">
        <f>rdxc_sourceList!L3008</f>
        <v>USTYUZHENSKY AREA / incl. USTYUZHNA /</v>
      </c>
      <c r="O2749" s="14" t="str">
        <f>rdxc_sourceList!M3008</f>
        <v/>
      </c>
      <c r="P2749" s="60" t="str">
        <f>rdxc_sourceList!N3008</f>
        <v>0</v>
      </c>
      <c r="Q2749" s="60" t="str">
        <f>rdxc_sourceList!O3008</f>
        <v>0</v>
      </c>
      <c r="R2749" s="60" t="str">
        <f>rdxc_sourceList!P3008</f>
        <v>0</v>
      </c>
      <c r="S2749" t="str">
        <f>rdxc_sourceList!Q3008</f>
        <v/>
      </c>
      <c r="T2749" s="99" t="str">
        <f t="shared" si="93"/>
        <v>2748|86|VO-26|USTYUZHENSKY AREA / incl. USTYUZHNA /||0|0|0|</v>
      </c>
    </row>
    <row r="2750" spans="11:20">
      <c r="K2750">
        <v>2749</v>
      </c>
      <c r="L2750" s="68">
        <f t="shared" si="92"/>
        <v>86</v>
      </c>
      <c r="M2750" s="1" t="str">
        <f>rdxc_sourceList!K3009</f>
        <v>VO-27</v>
      </c>
      <c r="N2750" s="2" t="str">
        <f>rdxc_sourceList!L3009</f>
        <v>HAROVSKY AREA / incl. HAROVSK /</v>
      </c>
      <c r="O2750" s="14" t="str">
        <f>rdxc_sourceList!M3009</f>
        <v/>
      </c>
      <c r="P2750" s="60" t="str">
        <f>rdxc_sourceList!N3009</f>
        <v>0</v>
      </c>
      <c r="Q2750" s="60" t="str">
        <f>rdxc_sourceList!O3009</f>
        <v>0</v>
      </c>
      <c r="R2750" s="60" t="str">
        <f>rdxc_sourceList!P3009</f>
        <v>0</v>
      </c>
      <c r="S2750" t="str">
        <f>rdxc_sourceList!Q3009</f>
        <v/>
      </c>
      <c r="T2750" s="99" t="str">
        <f t="shared" si="93"/>
        <v>2749|86|VO-27|HAROVSKY AREA / incl. HAROVSK /||0|0|0|</v>
      </c>
    </row>
    <row r="2751" spans="11:20">
      <c r="K2751">
        <v>2750</v>
      </c>
      <c r="L2751" s="68">
        <f t="shared" si="92"/>
        <v>86</v>
      </c>
      <c r="M2751" s="1" t="str">
        <f>rdxc_sourceList!K3010</f>
        <v>VO-28</v>
      </c>
      <c r="N2751" s="2" t="str">
        <f>rdxc_sourceList!L3010</f>
        <v>CHAGODOSHCHENSKY AREA</v>
      </c>
      <c r="O2751" s="14" t="str">
        <f>rdxc_sourceList!M3010</f>
        <v/>
      </c>
      <c r="P2751" s="60" t="str">
        <f>rdxc_sourceList!N3010</f>
        <v>0</v>
      </c>
      <c r="Q2751" s="60" t="str">
        <f>rdxc_sourceList!O3010</f>
        <v>0</v>
      </c>
      <c r="R2751" s="60" t="str">
        <f>rdxc_sourceList!P3010</f>
        <v>0</v>
      </c>
      <c r="S2751" t="str">
        <f>rdxc_sourceList!Q3010</f>
        <v/>
      </c>
      <c r="T2751" s="99" t="str">
        <f t="shared" si="93"/>
        <v>2750|86|VO-28|CHAGODOSHCHENSKY AREA||0|0|0|</v>
      </c>
    </row>
    <row r="2752" spans="11:20">
      <c r="K2752">
        <v>2751</v>
      </c>
      <c r="L2752" s="68">
        <f t="shared" si="92"/>
        <v>86</v>
      </c>
      <c r="M2752" s="1" t="str">
        <f>rdxc_sourceList!K3011</f>
        <v>VO-29</v>
      </c>
      <c r="N2752" s="2" t="str">
        <f>rdxc_sourceList!L3011</f>
        <v>CHEREPOVETSKY AREA</v>
      </c>
      <c r="O2752" s="14" t="str">
        <f>rdxc_sourceList!M3011</f>
        <v/>
      </c>
      <c r="P2752" s="60" t="str">
        <f>rdxc_sourceList!N3011</f>
        <v>0</v>
      </c>
      <c r="Q2752" s="60" t="str">
        <f>rdxc_sourceList!O3011</f>
        <v>0</v>
      </c>
      <c r="R2752" s="60" t="str">
        <f>rdxc_sourceList!P3011</f>
        <v>0</v>
      </c>
      <c r="S2752" t="str">
        <f>rdxc_sourceList!Q3011</f>
        <v/>
      </c>
      <c r="T2752" s="99" t="str">
        <f t="shared" si="93"/>
        <v>2751|86|VO-29|CHEREPOVETSKY AREA||0|0|0|</v>
      </c>
    </row>
    <row r="2753" spans="11:20">
      <c r="K2753">
        <v>2752</v>
      </c>
      <c r="L2753" s="68">
        <f t="shared" si="92"/>
        <v>86</v>
      </c>
      <c r="M2753" s="1" t="str">
        <f>rdxc_sourceList!K3012</f>
        <v>VO-30</v>
      </c>
      <c r="N2753" s="2" t="str">
        <f>rdxc_sourceList!L3012</f>
        <v>SHEKSNINSKY AREA</v>
      </c>
      <c r="O2753" s="14" t="str">
        <f>rdxc_sourceList!M3012</f>
        <v/>
      </c>
      <c r="P2753" s="60" t="str">
        <f>rdxc_sourceList!N3012</f>
        <v>0</v>
      </c>
      <c r="Q2753" s="60" t="str">
        <f>rdxc_sourceList!O3012</f>
        <v>0</v>
      </c>
      <c r="R2753" s="60" t="str">
        <f>rdxc_sourceList!P3012</f>
        <v>0</v>
      </c>
      <c r="S2753" t="str">
        <f>rdxc_sourceList!Q3012</f>
        <v/>
      </c>
      <c r="T2753" s="99" t="str">
        <f t="shared" si="93"/>
        <v>2752|86|VO-30|SHEKSNINSKY AREA||0|0|0|</v>
      </c>
    </row>
    <row r="2754" spans="11:20">
      <c r="K2754">
        <v>2753</v>
      </c>
      <c r="L2754" s="68">
        <f t="shared" si="92"/>
        <v>87</v>
      </c>
      <c r="M2754" s="1" t="str">
        <f>rdxc_sourceList!K3016</f>
        <v>VR-01</v>
      </c>
      <c r="N2754" s="2" t="str">
        <f>rdxc_sourceList!L3016</f>
        <v>ZHELEZNODOROZHNY DISTRICT of VORONEZH</v>
      </c>
      <c r="O2754" s="14" t="str">
        <f>rdxc_sourceList!M3016</f>
        <v/>
      </c>
      <c r="P2754" s="60" t="str">
        <f>rdxc_sourceList!N3016</f>
        <v>0</v>
      </c>
      <c r="Q2754" s="60" t="str">
        <f>rdxc_sourceList!O3016</f>
        <v>0</v>
      </c>
      <c r="R2754" s="60" t="str">
        <f>rdxc_sourceList!P3016</f>
        <v>0</v>
      </c>
      <c r="S2754" t="str">
        <f>rdxc_sourceList!Q3016</f>
        <v/>
      </c>
      <c r="T2754" s="99" t="str">
        <f t="shared" si="93"/>
        <v>2753|87|VR-01|ZHELEZNODOROZHNY DISTRICT of VORONEZH||0|0|0|</v>
      </c>
    </row>
    <row r="2755" spans="11:20">
      <c r="K2755">
        <v>2754</v>
      </c>
      <c r="L2755" s="68">
        <f t="shared" si="92"/>
        <v>87</v>
      </c>
      <c r="M2755" s="1" t="str">
        <f>rdxc_sourceList!K3017</f>
        <v>VR-02</v>
      </c>
      <c r="N2755" s="2" t="str">
        <f>rdxc_sourceList!L3017</f>
        <v>KOMINTERNOVSKY DISTRICT of VORONEZH</v>
      </c>
      <c r="O2755" s="14" t="str">
        <f>rdxc_sourceList!M3017</f>
        <v/>
      </c>
      <c r="P2755" s="60" t="str">
        <f>rdxc_sourceList!N3017</f>
        <v>0</v>
      </c>
      <c r="Q2755" s="60" t="str">
        <f>rdxc_sourceList!O3017</f>
        <v>0</v>
      </c>
      <c r="R2755" s="60" t="str">
        <f>rdxc_sourceList!P3017</f>
        <v>0</v>
      </c>
      <c r="S2755" t="str">
        <f>rdxc_sourceList!Q3017</f>
        <v/>
      </c>
      <c r="T2755" s="99" t="str">
        <f t="shared" si="93"/>
        <v>2754|87|VR-02|KOMINTERNOVSKY DISTRICT of VORONEZH||0|0|0|</v>
      </c>
    </row>
    <row r="2756" spans="11:20">
      <c r="K2756">
        <v>2755</v>
      </c>
      <c r="L2756" s="68">
        <f t="shared" si="92"/>
        <v>87</v>
      </c>
      <c r="M2756" s="1" t="str">
        <f>rdxc_sourceList!K3018</f>
        <v>VR-03</v>
      </c>
      <c r="N2756" s="2" t="str">
        <f>rdxc_sourceList!L3018</f>
        <v>LEVOBEREZHNY DISTRICT of VORONEZH</v>
      </c>
      <c r="O2756" s="14" t="str">
        <f>rdxc_sourceList!M3018</f>
        <v/>
      </c>
      <c r="P2756" s="60" t="str">
        <f>rdxc_sourceList!N3018</f>
        <v>0</v>
      </c>
      <c r="Q2756" s="60" t="str">
        <f>rdxc_sourceList!O3018</f>
        <v>0</v>
      </c>
      <c r="R2756" s="60" t="str">
        <f>rdxc_sourceList!P3018</f>
        <v>0</v>
      </c>
      <c r="S2756" t="str">
        <f>rdxc_sourceList!Q3018</f>
        <v/>
      </c>
      <c r="T2756" s="99" t="str">
        <f t="shared" si="93"/>
        <v>2755|87|VR-03|LEVOBEREZHNY DISTRICT of VORONEZH||0|0|0|</v>
      </c>
    </row>
    <row r="2757" spans="11:20">
      <c r="K2757">
        <v>2756</v>
      </c>
      <c r="L2757" s="68">
        <f t="shared" si="92"/>
        <v>87</v>
      </c>
      <c r="M2757" s="1" t="str">
        <f>rdxc_sourceList!K3019</f>
        <v>VR-04</v>
      </c>
      <c r="N2757" s="2" t="str">
        <f>rdxc_sourceList!L3019</f>
        <v>LENINSKY DISTRICT of VORONEZH</v>
      </c>
      <c r="O2757" s="14" t="str">
        <f>rdxc_sourceList!M3019</f>
        <v/>
      </c>
      <c r="P2757" s="60" t="str">
        <f>rdxc_sourceList!N3019</f>
        <v>0</v>
      </c>
      <c r="Q2757" s="60" t="str">
        <f>rdxc_sourceList!O3019</f>
        <v>0</v>
      </c>
      <c r="R2757" s="60" t="str">
        <f>rdxc_sourceList!P3019</f>
        <v>0</v>
      </c>
      <c r="S2757" t="str">
        <f>rdxc_sourceList!Q3019</f>
        <v/>
      </c>
      <c r="T2757" s="99" t="str">
        <f t="shared" si="93"/>
        <v>2756|87|VR-04|LENINSKY DISTRICT of VORONEZH||0|0|0|</v>
      </c>
    </row>
    <row r="2758" spans="11:20">
      <c r="K2758">
        <v>2757</v>
      </c>
      <c r="L2758" s="68">
        <f t="shared" si="92"/>
        <v>87</v>
      </c>
      <c r="M2758" s="1" t="str">
        <f>rdxc_sourceList!K3020</f>
        <v>VR-05</v>
      </c>
      <c r="N2758" s="2" t="str">
        <f>rdxc_sourceList!L3020</f>
        <v>SOVETSKY DISTRICT of VORONEZH</v>
      </c>
      <c r="O2758" s="14" t="str">
        <f>rdxc_sourceList!M3020</f>
        <v/>
      </c>
      <c r="P2758" s="60" t="str">
        <f>rdxc_sourceList!N3020</f>
        <v>0</v>
      </c>
      <c r="Q2758" s="60" t="str">
        <f>rdxc_sourceList!O3020</f>
        <v>0</v>
      </c>
      <c r="R2758" s="60" t="str">
        <f>rdxc_sourceList!P3020</f>
        <v>0</v>
      </c>
      <c r="S2758" t="str">
        <f>rdxc_sourceList!Q3020</f>
        <v/>
      </c>
      <c r="T2758" s="99" t="str">
        <f t="shared" si="93"/>
        <v>2757|87|VR-05|SOVETSKY DISTRICT of VORONEZH||0|0|0|</v>
      </c>
    </row>
    <row r="2759" spans="11:20">
      <c r="K2759">
        <v>2758</v>
      </c>
      <c r="L2759" s="68">
        <f t="shared" si="92"/>
        <v>87</v>
      </c>
      <c r="M2759" s="1" t="str">
        <f>rdxc_sourceList!K3021</f>
        <v>VR-06</v>
      </c>
      <c r="N2759" s="2" t="str">
        <f>rdxc_sourceList!L3021</f>
        <v>CENTRALNY DISTRICT of VORONEZH</v>
      </c>
      <c r="O2759" s="14" t="str">
        <f>rdxc_sourceList!M3021</f>
        <v/>
      </c>
      <c r="P2759" s="60" t="str">
        <f>rdxc_sourceList!N3021</f>
        <v>0</v>
      </c>
      <c r="Q2759" s="60" t="str">
        <f>rdxc_sourceList!O3021</f>
        <v>0</v>
      </c>
      <c r="R2759" s="60" t="str">
        <f>rdxc_sourceList!P3021</f>
        <v>0</v>
      </c>
      <c r="S2759" t="str">
        <f>rdxc_sourceList!Q3021</f>
        <v/>
      </c>
      <c r="T2759" s="99" t="str">
        <f t="shared" si="93"/>
        <v>2758|87|VR-06|CENTRALNY DISTRICT of VORONEZH||0|0|0|</v>
      </c>
    </row>
    <row r="2760" spans="11:20">
      <c r="K2760">
        <v>2759</v>
      </c>
      <c r="L2760" s="68">
        <f t="shared" si="92"/>
        <v>87</v>
      </c>
      <c r="M2760" s="1" t="str">
        <f>rdxc_sourceList!K3022</f>
        <v>VR-07</v>
      </c>
      <c r="N2760" s="2" t="str">
        <f>rdxc_sourceList!L3022</f>
        <v>BORISOGLEBSK CITY DISTRICT</v>
      </c>
      <c r="O2760" s="14" t="str">
        <f>rdxc_sourceList!M3022</f>
        <v/>
      </c>
      <c r="P2760" s="60" t="str">
        <f>rdxc_sourceList!N3022</f>
        <v>0</v>
      </c>
      <c r="Q2760" s="60" t="str">
        <f>rdxc_sourceList!O3022</f>
        <v>0</v>
      </c>
      <c r="R2760" s="60" t="str">
        <f>rdxc_sourceList!P3022</f>
        <v>0</v>
      </c>
      <c r="S2760" t="str">
        <f>rdxc_sourceList!Q3022</f>
        <v/>
      </c>
      <c r="T2760" s="99" t="str">
        <f t="shared" si="93"/>
        <v>2759|87|VR-07|BORISOGLEBSK CITY DISTRICT||0|0|0|</v>
      </c>
    </row>
    <row r="2761" spans="11:20">
      <c r="K2761">
        <v>2760</v>
      </c>
      <c r="L2761" s="68">
        <f t="shared" si="92"/>
        <v>87</v>
      </c>
      <c r="M2761" s="1" t="str">
        <f>rdxc_sourceList!K3023</f>
        <v>VR-08</v>
      </c>
      <c r="N2761" s="2" t="str">
        <f>rdxc_sourceList!L3023</f>
        <v>deleted</v>
      </c>
      <c r="O2761" s="14" t="str">
        <f>rdxc_sourceList!M3023</f>
        <v/>
      </c>
      <c r="P2761" s="60" t="str">
        <f>rdxc_sourceList!N3023</f>
        <v>1</v>
      </c>
      <c r="Q2761" s="60" t="str">
        <f>rdxc_sourceList!O3023</f>
        <v>0</v>
      </c>
      <c r="R2761" s="60" t="str">
        <f>rdxc_sourceList!P3023</f>
        <v>1</v>
      </c>
      <c r="S2761" t="str">
        <f>rdxc_sourceList!Q3023</f>
        <v>VR-26</v>
      </c>
      <c r="T2761" s="99" t="str">
        <f t="shared" si="93"/>
        <v>2760|87|VR-08|deleted||1|0|1|VR-26</v>
      </c>
    </row>
    <row r="2762" spans="11:20">
      <c r="K2762">
        <v>2761</v>
      </c>
      <c r="L2762" s="68">
        <f t="shared" si="92"/>
        <v>87</v>
      </c>
      <c r="M2762" s="1" t="str">
        <f>rdxc_sourceList!K3024</f>
        <v>VR-09</v>
      </c>
      <c r="N2762" s="2" t="str">
        <f>rdxc_sourceList!L3024</f>
        <v>NOVOVORONEZH</v>
      </c>
      <c r="O2762" s="14" t="str">
        <f>rdxc_sourceList!M3024</f>
        <v/>
      </c>
      <c r="P2762" s="60" t="str">
        <f>rdxc_sourceList!N3024</f>
        <v>0</v>
      </c>
      <c r="Q2762" s="60" t="str">
        <f>rdxc_sourceList!O3024</f>
        <v>0</v>
      </c>
      <c r="R2762" s="60" t="str">
        <f>rdxc_sourceList!P3024</f>
        <v>0</v>
      </c>
      <c r="S2762" t="str">
        <f>rdxc_sourceList!Q3024</f>
        <v/>
      </c>
      <c r="T2762" s="99" t="str">
        <f t="shared" si="93"/>
        <v>2761|87|VR-09|NOVOVORONEZH||0|0|0|</v>
      </c>
    </row>
    <row r="2763" spans="11:20">
      <c r="K2763">
        <v>2762</v>
      </c>
      <c r="L2763" s="68">
        <f t="shared" si="92"/>
        <v>87</v>
      </c>
      <c r="M2763" s="1" t="str">
        <f>rdxc_sourceList!K3025</f>
        <v>VR-10</v>
      </c>
      <c r="N2763" s="2" t="str">
        <f>rdxc_sourceList!L3025</f>
        <v>deleted</v>
      </c>
      <c r="O2763" s="14" t="str">
        <f>rdxc_sourceList!M3025</f>
        <v/>
      </c>
      <c r="P2763" s="60" t="str">
        <f>rdxc_sourceList!N3025</f>
        <v>1</v>
      </c>
      <c r="Q2763" s="60" t="str">
        <f>rdxc_sourceList!O3025</f>
        <v>0</v>
      </c>
      <c r="R2763" s="60" t="str">
        <f>rdxc_sourceList!P3025</f>
        <v>1</v>
      </c>
      <c r="S2763" t="str">
        <f>rdxc_sourceList!Q3025</f>
        <v>VR-31</v>
      </c>
      <c r="T2763" s="99" t="str">
        <f t="shared" si="93"/>
        <v>2762|87|VR-10|deleted||1|0|1|VR-31</v>
      </c>
    </row>
    <row r="2764" spans="11:20">
      <c r="K2764">
        <v>2763</v>
      </c>
      <c r="L2764" s="68">
        <f t="shared" si="92"/>
        <v>87</v>
      </c>
      <c r="M2764" s="1" t="str">
        <f>rdxc_sourceList!K3026</f>
        <v>VR-11</v>
      </c>
      <c r="N2764" s="2" t="str">
        <f>rdxc_sourceList!L3026</f>
        <v>deleted</v>
      </c>
      <c r="O2764" s="14" t="str">
        <f>rdxc_sourceList!M3026</f>
        <v/>
      </c>
      <c r="P2764" s="60" t="str">
        <f>rdxc_sourceList!N3026</f>
        <v>1</v>
      </c>
      <c r="Q2764" s="60" t="str">
        <f>rdxc_sourceList!O3026</f>
        <v>0</v>
      </c>
      <c r="R2764" s="60" t="str">
        <f>rdxc_sourceList!P3026</f>
        <v>1</v>
      </c>
      <c r="S2764" t="str">
        <f>rdxc_sourceList!Q3026</f>
        <v>VR-35</v>
      </c>
      <c r="T2764" s="99" t="str">
        <f t="shared" si="93"/>
        <v>2763|87|VR-11|deleted||1|0|1|VR-35</v>
      </c>
    </row>
    <row r="2765" spans="11:20">
      <c r="K2765">
        <v>2764</v>
      </c>
      <c r="L2765" s="68">
        <f t="shared" si="92"/>
        <v>87</v>
      </c>
      <c r="M2765" s="1" t="str">
        <f>rdxc_sourceList!K3027</f>
        <v>VR-12</v>
      </c>
      <c r="N2765" s="2" t="str">
        <f>rdxc_sourceList!L3027</f>
        <v>deleted</v>
      </c>
      <c r="O2765" s="14" t="str">
        <f>rdxc_sourceList!M3027</f>
        <v/>
      </c>
      <c r="P2765" s="60" t="str">
        <f>rdxc_sourceList!N3027</f>
        <v>1</v>
      </c>
      <c r="Q2765" s="60" t="str">
        <f>rdxc_sourceList!O3027</f>
        <v>0</v>
      </c>
      <c r="R2765" s="60" t="str">
        <f>rdxc_sourceList!P3027</f>
        <v>1</v>
      </c>
      <c r="S2765" t="str">
        <f>rdxc_sourceList!Q3027</f>
        <v>VR-39</v>
      </c>
      <c r="T2765" s="99" t="str">
        <f t="shared" si="93"/>
        <v>2764|87|VR-12|deleted||1|0|1|VR-39</v>
      </c>
    </row>
    <row r="2766" spans="11:20">
      <c r="K2766">
        <v>2765</v>
      </c>
      <c r="L2766" s="68">
        <f t="shared" si="92"/>
        <v>87</v>
      </c>
      <c r="M2766" s="1" t="str">
        <f>rdxc_sourceList!K3028</f>
        <v>VR-13</v>
      </c>
      <c r="N2766" s="2" t="str">
        <f>rdxc_sourceList!L3028</f>
        <v>ANNINSKY AREA</v>
      </c>
      <c r="O2766" s="14" t="str">
        <f>rdxc_sourceList!M3028</f>
        <v/>
      </c>
      <c r="P2766" s="60" t="str">
        <f>rdxc_sourceList!N3028</f>
        <v>0</v>
      </c>
      <c r="Q2766" s="60" t="str">
        <f>rdxc_sourceList!O3028</f>
        <v>0</v>
      </c>
      <c r="R2766" s="60" t="str">
        <f>rdxc_sourceList!P3028</f>
        <v>0</v>
      </c>
      <c r="S2766" t="str">
        <f>rdxc_sourceList!Q3028</f>
        <v/>
      </c>
      <c r="T2766" s="99" t="str">
        <f t="shared" si="93"/>
        <v>2765|87|VR-13|ANNINSKY AREA||0|0|0|</v>
      </c>
    </row>
    <row r="2767" spans="11:20">
      <c r="K2767">
        <v>2766</v>
      </c>
      <c r="L2767" s="68">
        <f t="shared" si="92"/>
        <v>87</v>
      </c>
      <c r="M2767" s="1" t="str">
        <f>rdxc_sourceList!K3029</f>
        <v>VR-14</v>
      </c>
      <c r="N2767" s="2" t="str">
        <f>rdxc_sourceList!L3029</f>
        <v>BOBROVSKY AREA / incl. BOBROV /</v>
      </c>
      <c r="O2767" s="14" t="str">
        <f>rdxc_sourceList!M3029</f>
        <v/>
      </c>
      <c r="P2767" s="60" t="str">
        <f>rdxc_sourceList!N3029</f>
        <v>0</v>
      </c>
      <c r="Q2767" s="60" t="str">
        <f>rdxc_sourceList!O3029</f>
        <v>0</v>
      </c>
      <c r="R2767" s="60" t="str">
        <f>rdxc_sourceList!P3029</f>
        <v>0</v>
      </c>
      <c r="S2767" t="str">
        <f>rdxc_sourceList!Q3029</f>
        <v/>
      </c>
      <c r="T2767" s="99" t="str">
        <f t="shared" si="93"/>
        <v>2766|87|VR-14|BOBROVSKY AREA / incl. BOBROV /||0|0|0|</v>
      </c>
    </row>
    <row r="2768" spans="11:20">
      <c r="K2768">
        <v>2767</v>
      </c>
      <c r="L2768" s="68">
        <f t="shared" si="92"/>
        <v>87</v>
      </c>
      <c r="M2768" s="1" t="str">
        <f>rdxc_sourceList!K3030</f>
        <v>VR-15</v>
      </c>
      <c r="N2768" s="2" t="str">
        <f>rdxc_sourceList!L3030</f>
        <v>BOGUCHARSKY AREA / incl. BOGUChAR/</v>
      </c>
      <c r="O2768" s="14" t="str">
        <f>rdxc_sourceList!M3030</f>
        <v/>
      </c>
      <c r="P2768" s="60" t="str">
        <f>rdxc_sourceList!N3030</f>
        <v>0</v>
      </c>
      <c r="Q2768" s="60" t="str">
        <f>rdxc_sourceList!O3030</f>
        <v>0</v>
      </c>
      <c r="R2768" s="60" t="str">
        <f>rdxc_sourceList!P3030</f>
        <v>0</v>
      </c>
      <c r="S2768" t="str">
        <f>rdxc_sourceList!Q3030</f>
        <v/>
      </c>
      <c r="T2768" s="99" t="str">
        <f t="shared" si="93"/>
        <v>2767|87|VR-15|BOGUCHARSKY AREA / incl. BOGUChAR/||0|0|0|</v>
      </c>
    </row>
    <row r="2769" spans="11:20">
      <c r="K2769">
        <v>2768</v>
      </c>
      <c r="L2769" s="68">
        <f t="shared" si="92"/>
        <v>87</v>
      </c>
      <c r="M2769" s="1" t="str">
        <f>rdxc_sourceList!K3031</f>
        <v>VR-16</v>
      </c>
      <c r="N2769" s="2" t="str">
        <f>rdxc_sourceList!L3031</f>
        <v>deleted</v>
      </c>
      <c r="O2769" s="14" t="str">
        <f>rdxc_sourceList!M3031</f>
        <v/>
      </c>
      <c r="P2769" s="60" t="str">
        <f>rdxc_sourceList!N3031</f>
        <v>1</v>
      </c>
      <c r="Q2769" s="60" t="str">
        <f>rdxc_sourceList!O3031</f>
        <v>0</v>
      </c>
      <c r="R2769" s="60" t="str">
        <f>rdxc_sourceList!P3031</f>
        <v>1</v>
      </c>
      <c r="S2769" t="str">
        <f>rdxc_sourceList!Q3031</f>
        <v>VR-07</v>
      </c>
      <c r="T2769" s="99" t="str">
        <f t="shared" si="93"/>
        <v>2768|87|VR-16|deleted||1|0|1|VR-07</v>
      </c>
    </row>
    <row r="2770" spans="11:20">
      <c r="K2770">
        <v>2769</v>
      </c>
      <c r="L2770" s="68">
        <f t="shared" si="92"/>
        <v>87</v>
      </c>
      <c r="M2770" s="1" t="str">
        <f>rdxc_sourceList!K3032</f>
        <v>VR-17</v>
      </c>
      <c r="N2770" s="2" t="str">
        <f>rdxc_sourceList!L3032</f>
        <v>BUTURLINOVSKY AREA / incl. BUTURLINOVKA/</v>
      </c>
      <c r="O2770" s="14" t="str">
        <f>rdxc_sourceList!M3032</f>
        <v/>
      </c>
      <c r="P2770" s="60" t="str">
        <f>rdxc_sourceList!N3032</f>
        <v>0</v>
      </c>
      <c r="Q2770" s="60" t="str">
        <f>rdxc_sourceList!O3032</f>
        <v>0</v>
      </c>
      <c r="R2770" s="60" t="str">
        <f>rdxc_sourceList!P3032</f>
        <v>0</v>
      </c>
      <c r="S2770" t="str">
        <f>rdxc_sourceList!Q3032</f>
        <v/>
      </c>
      <c r="T2770" s="99" t="str">
        <f t="shared" si="93"/>
        <v>2769|87|VR-17|BUTURLINOVSKY AREA / incl. BUTURLINOVKA/||0|0|0|</v>
      </c>
    </row>
    <row r="2771" spans="11:20">
      <c r="K2771">
        <v>2770</v>
      </c>
      <c r="L2771" s="68">
        <f t="shared" si="92"/>
        <v>87</v>
      </c>
      <c r="M2771" s="1" t="str">
        <f>rdxc_sourceList!K3033</f>
        <v>VR-18</v>
      </c>
      <c r="N2771" s="2" t="str">
        <f>rdxc_sourceList!L3033</f>
        <v>VERKHNEMAMONSKY AREA</v>
      </c>
      <c r="O2771" s="14" t="str">
        <f>rdxc_sourceList!M3033</f>
        <v/>
      </c>
      <c r="P2771" s="60" t="str">
        <f>rdxc_sourceList!N3033</f>
        <v>0</v>
      </c>
      <c r="Q2771" s="60" t="str">
        <f>rdxc_sourceList!O3033</f>
        <v>0</v>
      </c>
      <c r="R2771" s="60" t="str">
        <f>rdxc_sourceList!P3033</f>
        <v>0</v>
      </c>
      <c r="S2771" t="str">
        <f>rdxc_sourceList!Q3033</f>
        <v/>
      </c>
      <c r="T2771" s="99" t="str">
        <f t="shared" si="93"/>
        <v>2770|87|VR-18|VERKHNEMAMONSKY AREA||0|0|0|</v>
      </c>
    </row>
    <row r="2772" spans="11:20">
      <c r="K2772">
        <v>2771</v>
      </c>
      <c r="L2772" s="68">
        <f t="shared" si="92"/>
        <v>87</v>
      </c>
      <c r="M2772" s="1" t="str">
        <f>rdxc_sourceList!K3034</f>
        <v>VR-19</v>
      </c>
      <c r="N2772" s="2" t="str">
        <f>rdxc_sourceList!L3034</f>
        <v>VERKHNEKHAVSKY AREA</v>
      </c>
      <c r="O2772" s="14" t="str">
        <f>rdxc_sourceList!M3034</f>
        <v/>
      </c>
      <c r="P2772" s="60" t="str">
        <f>rdxc_sourceList!N3034</f>
        <v>0</v>
      </c>
      <c r="Q2772" s="60" t="str">
        <f>rdxc_sourceList!O3034</f>
        <v>0</v>
      </c>
      <c r="R2772" s="60" t="str">
        <f>rdxc_sourceList!P3034</f>
        <v>0</v>
      </c>
      <c r="S2772" t="str">
        <f>rdxc_sourceList!Q3034</f>
        <v/>
      </c>
      <c r="T2772" s="99" t="str">
        <f t="shared" si="93"/>
        <v>2771|87|VR-19|VERKHNEKHAVSKY AREA||0|0|0|</v>
      </c>
    </row>
    <row r="2773" spans="11:20">
      <c r="K2773">
        <v>2772</v>
      </c>
      <c r="L2773" s="68">
        <f t="shared" si="92"/>
        <v>87</v>
      </c>
      <c r="M2773" s="1" t="str">
        <f>rdxc_sourceList!K3035</f>
        <v>VR-20</v>
      </c>
      <c r="N2773" s="2" t="str">
        <f>rdxc_sourceList!L3035</f>
        <v>VOROBYEVSKY AREA</v>
      </c>
      <c r="O2773" s="14" t="str">
        <f>rdxc_sourceList!M3035</f>
        <v/>
      </c>
      <c r="P2773" s="60" t="str">
        <f>rdxc_sourceList!N3035</f>
        <v>0</v>
      </c>
      <c r="Q2773" s="60" t="str">
        <f>rdxc_sourceList!O3035</f>
        <v>0</v>
      </c>
      <c r="R2773" s="60" t="str">
        <f>rdxc_sourceList!P3035</f>
        <v>0</v>
      </c>
      <c r="S2773" t="str">
        <f>rdxc_sourceList!Q3035</f>
        <v/>
      </c>
      <c r="T2773" s="99" t="str">
        <f t="shared" si="93"/>
        <v>2772|87|VR-20|VOROBYEVSKY AREA||0|0|0|</v>
      </c>
    </row>
    <row r="2774" spans="11:20">
      <c r="K2774">
        <v>2773</v>
      </c>
      <c r="L2774" s="68">
        <f t="shared" si="92"/>
        <v>87</v>
      </c>
      <c r="M2774" s="1" t="str">
        <f>rdxc_sourceList!K3036</f>
        <v>VR-21</v>
      </c>
      <c r="N2774" s="2" t="str">
        <f>rdxc_sourceList!L3036</f>
        <v>GRIBANOVSKY AREA</v>
      </c>
      <c r="O2774" s="14" t="str">
        <f>rdxc_sourceList!M3036</f>
        <v/>
      </c>
      <c r="P2774" s="60" t="str">
        <f>rdxc_sourceList!N3036</f>
        <v>0</v>
      </c>
      <c r="Q2774" s="60" t="str">
        <f>rdxc_sourceList!O3036</f>
        <v>0</v>
      </c>
      <c r="R2774" s="60" t="str">
        <f>rdxc_sourceList!P3036</f>
        <v>0</v>
      </c>
      <c r="S2774" t="str">
        <f>rdxc_sourceList!Q3036</f>
        <v/>
      </c>
      <c r="T2774" s="99" t="str">
        <f t="shared" si="93"/>
        <v>2773|87|VR-21|GRIBANOVSKY AREA||0|0|0|</v>
      </c>
    </row>
    <row r="2775" spans="11:20">
      <c r="K2775">
        <v>2774</v>
      </c>
      <c r="L2775" s="68">
        <f t="shared" si="92"/>
        <v>87</v>
      </c>
      <c r="M2775" s="1" t="str">
        <f>rdxc_sourceList!K3037</f>
        <v>VR-22</v>
      </c>
      <c r="N2775" s="2" t="str">
        <f>rdxc_sourceList!L3037</f>
        <v>KALACHEEVSKY AREA / incl. KALACH /</v>
      </c>
      <c r="O2775" s="14" t="str">
        <f>rdxc_sourceList!M3037</f>
        <v/>
      </c>
      <c r="P2775" s="60" t="str">
        <f>rdxc_sourceList!N3037</f>
        <v>0</v>
      </c>
      <c r="Q2775" s="60" t="str">
        <f>rdxc_sourceList!O3037</f>
        <v>0</v>
      </c>
      <c r="R2775" s="60" t="str">
        <f>rdxc_sourceList!P3037</f>
        <v>0</v>
      </c>
      <c r="S2775" t="str">
        <f>rdxc_sourceList!Q3037</f>
        <v/>
      </c>
      <c r="T2775" s="99" t="str">
        <f t="shared" si="93"/>
        <v>2774|87|VR-22|KALACHEEVSKY AREA / incl. KALACH /||0|0|0|</v>
      </c>
    </row>
    <row r="2776" spans="11:20">
      <c r="K2776">
        <v>2775</v>
      </c>
      <c r="L2776" s="68">
        <f t="shared" si="92"/>
        <v>87</v>
      </c>
      <c r="M2776" s="1" t="str">
        <f>rdxc_sourceList!K3038</f>
        <v>VR-23</v>
      </c>
      <c r="N2776" s="2" t="str">
        <f>rdxc_sourceList!L3038</f>
        <v>KAMENSKY AREA</v>
      </c>
      <c r="O2776" s="14" t="str">
        <f>rdxc_sourceList!M3038</f>
        <v/>
      </c>
      <c r="P2776" s="60" t="str">
        <f>rdxc_sourceList!N3038</f>
        <v>0</v>
      </c>
      <c r="Q2776" s="60" t="str">
        <f>rdxc_sourceList!O3038</f>
        <v>0</v>
      </c>
      <c r="R2776" s="60" t="str">
        <f>rdxc_sourceList!P3038</f>
        <v>0</v>
      </c>
      <c r="S2776" t="str">
        <f>rdxc_sourceList!Q3038</f>
        <v/>
      </c>
      <c r="T2776" s="99" t="str">
        <f t="shared" si="93"/>
        <v>2775|87|VR-23|KAMENSKY AREA||0|0|0|</v>
      </c>
    </row>
    <row r="2777" spans="11:20">
      <c r="K2777">
        <v>2776</v>
      </c>
      <c r="L2777" s="68">
        <f t="shared" si="92"/>
        <v>87</v>
      </c>
      <c r="M2777" s="1" t="str">
        <f>rdxc_sourceList!K3039</f>
        <v>VR-24</v>
      </c>
      <c r="N2777" s="2" t="str">
        <f>rdxc_sourceList!L3039</f>
        <v>KANTEMIROVSKY AREA</v>
      </c>
      <c r="O2777" s="14" t="str">
        <f>rdxc_sourceList!M3039</f>
        <v/>
      </c>
      <c r="P2777" s="60" t="str">
        <f>rdxc_sourceList!N3039</f>
        <v>0</v>
      </c>
      <c r="Q2777" s="60" t="str">
        <f>rdxc_sourceList!O3039</f>
        <v>0</v>
      </c>
      <c r="R2777" s="60" t="str">
        <f>rdxc_sourceList!P3039</f>
        <v>0</v>
      </c>
      <c r="S2777" t="str">
        <f>rdxc_sourceList!Q3039</f>
        <v/>
      </c>
      <c r="T2777" s="99" t="str">
        <f t="shared" si="93"/>
        <v>2776|87|VR-24|KANTEMIROVSKY AREA||0|0|0|</v>
      </c>
    </row>
    <row r="2778" spans="11:20">
      <c r="K2778">
        <v>2777</v>
      </c>
      <c r="L2778" s="68">
        <f t="shared" si="92"/>
        <v>87</v>
      </c>
      <c r="M2778" s="1" t="str">
        <f>rdxc_sourceList!K3040</f>
        <v>VR-25</v>
      </c>
      <c r="N2778" s="2" t="str">
        <f>rdxc_sourceList!L3040</f>
        <v>KASHIRSKY AREA</v>
      </c>
      <c r="O2778" s="14" t="str">
        <f>rdxc_sourceList!M3040</f>
        <v/>
      </c>
      <c r="P2778" s="60" t="str">
        <f>rdxc_sourceList!N3040</f>
        <v>0</v>
      </c>
      <c r="Q2778" s="60" t="str">
        <f>rdxc_sourceList!O3040</f>
        <v>0</v>
      </c>
      <c r="R2778" s="60" t="str">
        <f>rdxc_sourceList!P3040</f>
        <v>0</v>
      </c>
      <c r="S2778" t="str">
        <f>rdxc_sourceList!Q3040</f>
        <v/>
      </c>
      <c r="T2778" s="99" t="str">
        <f t="shared" si="93"/>
        <v>2777|87|VR-25|KASHIRSKY AREA||0|0|0|</v>
      </c>
    </row>
    <row r="2779" spans="11:20">
      <c r="K2779">
        <v>2778</v>
      </c>
      <c r="L2779" s="68">
        <f t="shared" si="92"/>
        <v>87</v>
      </c>
      <c r="M2779" s="1" t="str">
        <f>rdxc_sourceList!K3041</f>
        <v>VR-26</v>
      </c>
      <c r="N2779" s="2" t="str">
        <f>rdxc_sourceList!L3041</f>
        <v>LISKINSKY AREA / incl. LISKI/</v>
      </c>
      <c r="O2779" s="14" t="str">
        <f>rdxc_sourceList!M3041</f>
        <v/>
      </c>
      <c r="P2779" s="60" t="str">
        <f>rdxc_sourceList!N3041</f>
        <v>0</v>
      </c>
      <c r="Q2779" s="60" t="str">
        <f>rdxc_sourceList!O3041</f>
        <v>0</v>
      </c>
      <c r="R2779" s="60" t="str">
        <f>rdxc_sourceList!P3041</f>
        <v>0</v>
      </c>
      <c r="S2779" t="str">
        <f>rdxc_sourceList!Q3041</f>
        <v/>
      </c>
      <c r="T2779" s="99" t="str">
        <f t="shared" si="93"/>
        <v>2778|87|VR-26|LISKINSKY AREA / incl. LISKI/||0|0|0|</v>
      </c>
    </row>
    <row r="2780" spans="11:20">
      <c r="K2780">
        <v>2779</v>
      </c>
      <c r="L2780" s="68">
        <f t="shared" si="92"/>
        <v>87</v>
      </c>
      <c r="M2780" s="1" t="str">
        <f>rdxc_sourceList!K3042</f>
        <v>VR-27</v>
      </c>
      <c r="N2780" s="2" t="str">
        <f>rdxc_sourceList!L3042</f>
        <v>NIZHNEDEVITSKY AREA</v>
      </c>
      <c r="O2780" s="14" t="str">
        <f>rdxc_sourceList!M3042</f>
        <v/>
      </c>
      <c r="P2780" s="60" t="str">
        <f>rdxc_sourceList!N3042</f>
        <v>0</v>
      </c>
      <c r="Q2780" s="60" t="str">
        <f>rdxc_sourceList!O3042</f>
        <v>0</v>
      </c>
      <c r="R2780" s="60" t="str">
        <f>rdxc_sourceList!P3042</f>
        <v>0</v>
      </c>
      <c r="S2780" t="str">
        <f>rdxc_sourceList!Q3042</f>
        <v/>
      </c>
      <c r="T2780" s="99" t="str">
        <f t="shared" si="93"/>
        <v>2779|87|VR-27|NIZHNEDEVITSKY AREA||0|0|0|</v>
      </c>
    </row>
    <row r="2781" spans="11:20">
      <c r="K2781">
        <v>2780</v>
      </c>
      <c r="L2781" s="68">
        <f t="shared" si="92"/>
        <v>87</v>
      </c>
      <c r="M2781" s="1" t="str">
        <f>rdxc_sourceList!K3043</f>
        <v>VR-28</v>
      </c>
      <c r="N2781" s="2" t="str">
        <f>rdxc_sourceList!L3043</f>
        <v>NOVOUSMANSKY AREA</v>
      </c>
      <c r="O2781" s="14" t="str">
        <f>rdxc_sourceList!M3043</f>
        <v/>
      </c>
      <c r="P2781" s="60" t="str">
        <f>rdxc_sourceList!N3043</f>
        <v>0</v>
      </c>
      <c r="Q2781" s="60" t="str">
        <f>rdxc_sourceList!O3043</f>
        <v>0</v>
      </c>
      <c r="R2781" s="60" t="str">
        <f>rdxc_sourceList!P3043</f>
        <v>0</v>
      </c>
      <c r="S2781" t="str">
        <f>rdxc_sourceList!Q3043</f>
        <v/>
      </c>
      <c r="T2781" s="99" t="str">
        <f t="shared" si="93"/>
        <v>2780|87|VR-28|NOVOUSMANSKY AREA||0|0|0|</v>
      </c>
    </row>
    <row r="2782" spans="11:20">
      <c r="K2782">
        <v>2781</v>
      </c>
      <c r="L2782" s="68">
        <f t="shared" si="92"/>
        <v>87</v>
      </c>
      <c r="M2782" s="1" t="str">
        <f>rdxc_sourceList!K3044</f>
        <v>VR-29</v>
      </c>
      <c r="N2782" s="2" t="str">
        <f>rdxc_sourceList!L3044</f>
        <v>NOVOKHOPERSKY AREA / incl. NOVOHOPERSK/</v>
      </c>
      <c r="O2782" s="14" t="str">
        <f>rdxc_sourceList!M3044</f>
        <v/>
      </c>
      <c r="P2782" s="60" t="str">
        <f>rdxc_sourceList!N3044</f>
        <v>0</v>
      </c>
      <c r="Q2782" s="60" t="str">
        <f>rdxc_sourceList!O3044</f>
        <v>0</v>
      </c>
      <c r="R2782" s="60" t="str">
        <f>rdxc_sourceList!P3044</f>
        <v>0</v>
      </c>
      <c r="S2782" t="str">
        <f>rdxc_sourceList!Q3044</f>
        <v/>
      </c>
      <c r="T2782" s="99" t="str">
        <f t="shared" si="93"/>
        <v>2781|87|VR-29|NOVOKHOPERSKY AREA / incl. NOVOHOPERSK/||0|0|0|</v>
      </c>
    </row>
    <row r="2783" spans="11:20">
      <c r="K2783">
        <v>2782</v>
      </c>
      <c r="L2783" s="68">
        <f t="shared" si="92"/>
        <v>87</v>
      </c>
      <c r="M2783" s="1" t="str">
        <f>rdxc_sourceList!K3045</f>
        <v>VR-30</v>
      </c>
      <c r="N2783" s="2" t="str">
        <f>rdxc_sourceList!L3045</f>
        <v>OLKHOVATSKY AREA</v>
      </c>
      <c r="O2783" s="14" t="str">
        <f>rdxc_sourceList!M3045</f>
        <v/>
      </c>
      <c r="P2783" s="60" t="str">
        <f>rdxc_sourceList!N3045</f>
        <v>0</v>
      </c>
      <c r="Q2783" s="60" t="str">
        <f>rdxc_sourceList!O3045</f>
        <v>0</v>
      </c>
      <c r="R2783" s="60" t="str">
        <f>rdxc_sourceList!P3045</f>
        <v>0</v>
      </c>
      <c r="S2783" t="str">
        <f>rdxc_sourceList!Q3045</f>
        <v/>
      </c>
      <c r="T2783" s="99" t="str">
        <f t="shared" si="93"/>
        <v>2782|87|VR-30|OLKHOVATSKY AREA||0|0|0|</v>
      </c>
    </row>
    <row r="2784" spans="11:20">
      <c r="K2784">
        <v>2783</v>
      </c>
      <c r="L2784" s="68">
        <f t="shared" si="92"/>
        <v>87</v>
      </c>
      <c r="M2784" s="1" t="str">
        <f>rdxc_sourceList!K3046</f>
        <v>VR-31</v>
      </c>
      <c r="N2784" s="2" t="str">
        <f>rdxc_sourceList!L3046</f>
        <v>OSTROGOZHSKY AREA / incl. OSTROGOZhSK/</v>
      </c>
      <c r="O2784" s="14" t="str">
        <f>rdxc_sourceList!M3046</f>
        <v/>
      </c>
      <c r="P2784" s="60" t="str">
        <f>rdxc_sourceList!N3046</f>
        <v>0</v>
      </c>
      <c r="Q2784" s="60" t="str">
        <f>rdxc_sourceList!O3046</f>
        <v>0</v>
      </c>
      <c r="R2784" s="60" t="str">
        <f>rdxc_sourceList!P3046</f>
        <v>0</v>
      </c>
      <c r="S2784" t="str">
        <f>rdxc_sourceList!Q3046</f>
        <v/>
      </c>
      <c r="T2784" s="99" t="str">
        <f t="shared" si="93"/>
        <v>2783|87|VR-31|OSTROGOZHSKY AREA / incl. OSTROGOZhSK/||0|0|0|</v>
      </c>
    </row>
    <row r="2785" spans="11:20">
      <c r="K2785">
        <v>2784</v>
      </c>
      <c r="L2785" s="68">
        <f t="shared" si="92"/>
        <v>87</v>
      </c>
      <c r="M2785" s="1" t="str">
        <f>rdxc_sourceList!K3047</f>
        <v>VR-32</v>
      </c>
      <c r="N2785" s="2" t="str">
        <f>rdxc_sourceList!L3047</f>
        <v>PAVLOVSKY AREA / incl. PAVLOVSK/</v>
      </c>
      <c r="O2785" s="14" t="str">
        <f>rdxc_sourceList!M3047</f>
        <v/>
      </c>
      <c r="P2785" s="60" t="str">
        <f>rdxc_sourceList!N3047</f>
        <v>0</v>
      </c>
      <c r="Q2785" s="60" t="str">
        <f>rdxc_sourceList!O3047</f>
        <v>0</v>
      </c>
      <c r="R2785" s="60" t="str">
        <f>rdxc_sourceList!P3047</f>
        <v>0</v>
      </c>
      <c r="S2785" t="str">
        <f>rdxc_sourceList!Q3047</f>
        <v/>
      </c>
      <c r="T2785" s="99" t="str">
        <f t="shared" si="93"/>
        <v>2784|87|VR-32|PAVLOVSKY AREA / incl. PAVLOVSK/||0|0|0|</v>
      </c>
    </row>
    <row r="2786" spans="11:20">
      <c r="K2786">
        <v>2785</v>
      </c>
      <c r="L2786" s="68">
        <f t="shared" si="92"/>
        <v>87</v>
      </c>
      <c r="M2786" s="1" t="str">
        <f>rdxc_sourceList!K3048</f>
        <v>VR-33</v>
      </c>
      <c r="N2786" s="2" t="str">
        <f>rdxc_sourceList!L3048</f>
        <v>PANINSKY AREA</v>
      </c>
      <c r="O2786" s="14" t="str">
        <f>rdxc_sourceList!M3048</f>
        <v/>
      </c>
      <c r="P2786" s="60" t="str">
        <f>rdxc_sourceList!N3048</f>
        <v>0</v>
      </c>
      <c r="Q2786" s="60" t="str">
        <f>rdxc_sourceList!O3048</f>
        <v>0</v>
      </c>
      <c r="R2786" s="60" t="str">
        <f>rdxc_sourceList!P3048</f>
        <v>0</v>
      </c>
      <c r="S2786" t="str">
        <f>rdxc_sourceList!Q3048</f>
        <v/>
      </c>
      <c r="T2786" s="99" t="str">
        <f t="shared" si="93"/>
        <v>2785|87|VR-33|PANINSKY AREA||0|0|0|</v>
      </c>
    </row>
    <row r="2787" spans="11:20">
      <c r="K2787">
        <v>2786</v>
      </c>
      <c r="L2787" s="68">
        <f t="shared" si="92"/>
        <v>87</v>
      </c>
      <c r="M2787" s="1" t="str">
        <f>rdxc_sourceList!K3049</f>
        <v>VR-34</v>
      </c>
      <c r="N2787" s="2" t="str">
        <f>rdxc_sourceList!L3049</f>
        <v>PETROPAVLOVSKY AREA</v>
      </c>
      <c r="O2787" s="14" t="str">
        <f>rdxc_sourceList!M3049</f>
        <v/>
      </c>
      <c r="P2787" s="60" t="str">
        <f>rdxc_sourceList!N3049</f>
        <v>0</v>
      </c>
      <c r="Q2787" s="60" t="str">
        <f>rdxc_sourceList!O3049</f>
        <v>0</v>
      </c>
      <c r="R2787" s="60" t="str">
        <f>rdxc_sourceList!P3049</f>
        <v>0</v>
      </c>
      <c r="S2787" t="str">
        <f>rdxc_sourceList!Q3049</f>
        <v/>
      </c>
      <c r="T2787" s="99" t="str">
        <f t="shared" si="93"/>
        <v>2786|87|VR-34|PETROPAVLOVSKY AREA||0|0|0|</v>
      </c>
    </row>
    <row r="2788" spans="11:20">
      <c r="K2788">
        <v>2787</v>
      </c>
      <c r="L2788" s="68">
        <f t="shared" si="92"/>
        <v>87</v>
      </c>
      <c r="M2788" s="1" t="str">
        <f>rdxc_sourceList!K3050</f>
        <v>VR-35</v>
      </c>
      <c r="N2788" s="2" t="str">
        <f>rdxc_sourceList!L3050</f>
        <v>POVORINSKY AREA / incl. POVORINO/</v>
      </c>
      <c r="O2788" s="14" t="str">
        <f>rdxc_sourceList!M3050</f>
        <v/>
      </c>
      <c r="P2788" s="60" t="str">
        <f>rdxc_sourceList!N3050</f>
        <v>0</v>
      </c>
      <c r="Q2788" s="60" t="str">
        <f>rdxc_sourceList!O3050</f>
        <v>0</v>
      </c>
      <c r="R2788" s="60" t="str">
        <f>rdxc_sourceList!P3050</f>
        <v>0</v>
      </c>
      <c r="S2788" t="str">
        <f>rdxc_sourceList!Q3050</f>
        <v/>
      </c>
      <c r="T2788" s="99" t="str">
        <f t="shared" si="93"/>
        <v>2787|87|VR-35|POVORINSKY AREA / incl. POVORINO/||0|0|0|</v>
      </c>
    </row>
    <row r="2789" spans="11:20">
      <c r="K2789">
        <v>2788</v>
      </c>
      <c r="L2789" s="68">
        <f t="shared" ref="L2789:L2846" si="94">VLOOKUP(LEFT(M2789,2),$B$2:$C$92,2,0)</f>
        <v>87</v>
      </c>
      <c r="M2789" s="1" t="str">
        <f>rdxc_sourceList!K3051</f>
        <v>VR-36</v>
      </c>
      <c r="N2789" s="2" t="str">
        <f>rdxc_sourceList!L3051</f>
        <v>PODGORENSKY AREA</v>
      </c>
      <c r="O2789" s="14" t="str">
        <f>rdxc_sourceList!M3051</f>
        <v/>
      </c>
      <c r="P2789" s="60" t="str">
        <f>rdxc_sourceList!N3051</f>
        <v>0</v>
      </c>
      <c r="Q2789" s="60" t="str">
        <f>rdxc_sourceList!O3051</f>
        <v>0</v>
      </c>
      <c r="R2789" s="60" t="str">
        <f>rdxc_sourceList!P3051</f>
        <v>0</v>
      </c>
      <c r="S2789" t="str">
        <f>rdxc_sourceList!Q3051</f>
        <v/>
      </c>
      <c r="T2789" s="99" t="str">
        <f t="shared" si="93"/>
        <v>2788|87|VR-36|PODGORENSKY AREA||0|0|0|</v>
      </c>
    </row>
    <row r="2790" spans="11:20">
      <c r="K2790">
        <v>2789</v>
      </c>
      <c r="L2790" s="68">
        <f t="shared" si="94"/>
        <v>87</v>
      </c>
      <c r="M2790" s="1" t="str">
        <f>rdxc_sourceList!K3052</f>
        <v>VR-37</v>
      </c>
      <c r="N2790" s="2" t="str">
        <f>rdxc_sourceList!L3052</f>
        <v>RAMONSKY AREA</v>
      </c>
      <c r="O2790" s="14" t="str">
        <f>rdxc_sourceList!M3052</f>
        <v/>
      </c>
      <c r="P2790" s="60" t="str">
        <f>rdxc_sourceList!N3052</f>
        <v>0</v>
      </c>
      <c r="Q2790" s="60" t="str">
        <f>rdxc_sourceList!O3052</f>
        <v>0</v>
      </c>
      <c r="R2790" s="60" t="str">
        <f>rdxc_sourceList!P3052</f>
        <v>0</v>
      </c>
      <c r="S2790" t="str">
        <f>rdxc_sourceList!Q3052</f>
        <v/>
      </c>
      <c r="T2790" s="99" t="str">
        <f t="shared" si="93"/>
        <v>2789|87|VR-37|RAMONSKY AREA||0|0|0|</v>
      </c>
    </row>
    <row r="2791" spans="11:20">
      <c r="K2791">
        <v>2790</v>
      </c>
      <c r="L2791" s="68">
        <f t="shared" si="94"/>
        <v>87</v>
      </c>
      <c r="M2791" s="1" t="str">
        <f>rdxc_sourceList!K3053</f>
        <v>VR-38</v>
      </c>
      <c r="N2791" s="2" t="str">
        <f>rdxc_sourceList!L3053</f>
        <v>REPYEVSKY AREA</v>
      </c>
      <c r="O2791" s="14" t="str">
        <f>rdxc_sourceList!M3053</f>
        <v/>
      </c>
      <c r="P2791" s="60" t="str">
        <f>rdxc_sourceList!N3053</f>
        <v>0</v>
      </c>
      <c r="Q2791" s="60" t="str">
        <f>rdxc_sourceList!O3053</f>
        <v>0</v>
      </c>
      <c r="R2791" s="60" t="str">
        <f>rdxc_sourceList!P3053</f>
        <v>0</v>
      </c>
      <c r="S2791" t="str">
        <f>rdxc_sourceList!Q3053</f>
        <v/>
      </c>
      <c r="T2791" s="99" t="str">
        <f t="shared" si="93"/>
        <v>2790|87|VR-38|REPYEVSKY AREA||0|0|0|</v>
      </c>
    </row>
    <row r="2792" spans="11:20">
      <c r="K2792">
        <v>2791</v>
      </c>
      <c r="L2792" s="68">
        <f t="shared" si="94"/>
        <v>87</v>
      </c>
      <c r="M2792" s="1" t="str">
        <f>rdxc_sourceList!K3054</f>
        <v>VR-39</v>
      </c>
      <c r="N2792" s="2" t="str">
        <f>rdxc_sourceList!L3054</f>
        <v>ROSSOSHANSKY AREA / incl. ROSSOSH /</v>
      </c>
      <c r="O2792" s="14" t="str">
        <f>rdxc_sourceList!M3054</f>
        <v/>
      </c>
      <c r="P2792" s="60" t="str">
        <f>rdxc_sourceList!N3054</f>
        <v>0</v>
      </c>
      <c r="Q2792" s="60" t="str">
        <f>rdxc_sourceList!O3054</f>
        <v>0</v>
      </c>
      <c r="R2792" s="60" t="str">
        <f>rdxc_sourceList!P3054</f>
        <v>0</v>
      </c>
      <c r="S2792" t="str">
        <f>rdxc_sourceList!Q3054</f>
        <v/>
      </c>
      <c r="T2792" s="99" t="str">
        <f t="shared" si="93"/>
        <v>2791|87|VR-39|ROSSOSHANSKY AREA / incl. ROSSOSH /||0|0|0|</v>
      </c>
    </row>
    <row r="2793" spans="11:20">
      <c r="K2793">
        <v>2792</v>
      </c>
      <c r="L2793" s="68">
        <f t="shared" si="94"/>
        <v>87</v>
      </c>
      <c r="M2793" s="1" t="str">
        <f>rdxc_sourceList!K3055</f>
        <v>VR-40</v>
      </c>
      <c r="N2793" s="2" t="str">
        <f>rdxc_sourceList!L3055</f>
        <v>SEMILUKSKY AREA / incl. SEMILUKI/</v>
      </c>
      <c r="O2793" s="14" t="str">
        <f>rdxc_sourceList!M3055</f>
        <v/>
      </c>
      <c r="P2793" s="60" t="str">
        <f>rdxc_sourceList!N3055</f>
        <v>0</v>
      </c>
      <c r="Q2793" s="60" t="str">
        <f>rdxc_sourceList!O3055</f>
        <v>0</v>
      </c>
      <c r="R2793" s="60" t="str">
        <f>rdxc_sourceList!P3055</f>
        <v>0</v>
      </c>
      <c r="S2793" t="str">
        <f>rdxc_sourceList!Q3055</f>
        <v/>
      </c>
      <c r="T2793" s="99" t="str">
        <f t="shared" si="93"/>
        <v>2792|87|VR-40|SEMILUKSKY AREA / incl. SEMILUKI/||0|0|0|</v>
      </c>
    </row>
    <row r="2794" spans="11:20">
      <c r="K2794">
        <v>2793</v>
      </c>
      <c r="L2794" s="68">
        <f t="shared" si="94"/>
        <v>87</v>
      </c>
      <c r="M2794" s="1" t="str">
        <f>rdxc_sourceList!K3056</f>
        <v>VR-41</v>
      </c>
      <c r="N2794" s="2" t="str">
        <f>rdxc_sourceList!L3056</f>
        <v>TALOVSKY AREA</v>
      </c>
      <c r="O2794" s="14" t="str">
        <f>rdxc_sourceList!M3056</f>
        <v/>
      </c>
      <c r="P2794" s="60" t="str">
        <f>rdxc_sourceList!N3056</f>
        <v>0</v>
      </c>
      <c r="Q2794" s="60" t="str">
        <f>rdxc_sourceList!O3056</f>
        <v>0</v>
      </c>
      <c r="R2794" s="60" t="str">
        <f>rdxc_sourceList!P3056</f>
        <v>0</v>
      </c>
      <c r="S2794" t="str">
        <f>rdxc_sourceList!Q3056</f>
        <v/>
      </c>
      <c r="T2794" s="99" t="str">
        <f t="shared" si="93"/>
        <v>2793|87|VR-41|TALOVSKY AREA||0|0|0|</v>
      </c>
    </row>
    <row r="2795" spans="11:20">
      <c r="K2795">
        <v>2794</v>
      </c>
      <c r="L2795" s="68">
        <f t="shared" si="94"/>
        <v>87</v>
      </c>
      <c r="M2795" s="1" t="str">
        <f>rdxc_sourceList!K3057</f>
        <v>VR-42</v>
      </c>
      <c r="N2795" s="2" t="str">
        <f>rdxc_sourceList!L3057</f>
        <v>TERNOVSKY AREA</v>
      </c>
      <c r="O2795" s="14" t="str">
        <f>rdxc_sourceList!M3057</f>
        <v/>
      </c>
      <c r="P2795" s="60" t="str">
        <f>rdxc_sourceList!N3057</f>
        <v>0</v>
      </c>
      <c r="Q2795" s="60" t="str">
        <f>rdxc_sourceList!O3057</f>
        <v>0</v>
      </c>
      <c r="R2795" s="60" t="str">
        <f>rdxc_sourceList!P3057</f>
        <v>0</v>
      </c>
      <c r="S2795" t="str">
        <f>rdxc_sourceList!Q3057</f>
        <v/>
      </c>
      <c r="T2795" s="99" t="str">
        <f t="shared" si="93"/>
        <v>2794|87|VR-42|TERNOVSKY AREA||0|0|0|</v>
      </c>
    </row>
    <row r="2796" spans="11:20">
      <c r="K2796">
        <v>2795</v>
      </c>
      <c r="L2796" s="68">
        <f t="shared" si="94"/>
        <v>87</v>
      </c>
      <c r="M2796" s="1" t="str">
        <f>rdxc_sourceList!K3058</f>
        <v>VR-43</v>
      </c>
      <c r="N2796" s="2" t="str">
        <f>rdxc_sourceList!L3058</f>
        <v>HOKHOLSKY AREA</v>
      </c>
      <c r="O2796" s="14" t="str">
        <f>rdxc_sourceList!M3058</f>
        <v/>
      </c>
      <c r="P2796" s="60" t="str">
        <f>rdxc_sourceList!N3058</f>
        <v>0</v>
      </c>
      <c r="Q2796" s="60" t="str">
        <f>rdxc_sourceList!O3058</f>
        <v>0</v>
      </c>
      <c r="R2796" s="60" t="str">
        <f>rdxc_sourceList!P3058</f>
        <v>0</v>
      </c>
      <c r="S2796" t="str">
        <f>rdxc_sourceList!Q3058</f>
        <v/>
      </c>
      <c r="T2796" s="99" t="str">
        <f t="shared" si="93"/>
        <v>2795|87|VR-43|HOKHOLSKY AREA||0|0|0|</v>
      </c>
    </row>
    <row r="2797" spans="11:20">
      <c r="K2797">
        <v>2796</v>
      </c>
      <c r="L2797" s="68">
        <f t="shared" si="94"/>
        <v>87</v>
      </c>
      <c r="M2797" s="1" t="str">
        <f>rdxc_sourceList!K3059</f>
        <v>VR-44</v>
      </c>
      <c r="N2797" s="2" t="str">
        <f>rdxc_sourceList!L3059</f>
        <v>ERTILSKY AREA / incl. ERTIL/</v>
      </c>
      <c r="O2797" s="14" t="str">
        <f>rdxc_sourceList!M3059</f>
        <v/>
      </c>
      <c r="P2797" s="60" t="str">
        <f>rdxc_sourceList!N3059</f>
        <v>0</v>
      </c>
      <c r="Q2797" s="60" t="str">
        <f>rdxc_sourceList!O3059</f>
        <v>0</v>
      </c>
      <c r="R2797" s="60" t="str">
        <f>rdxc_sourceList!P3059</f>
        <v>0</v>
      </c>
      <c r="S2797" t="str">
        <f>rdxc_sourceList!Q3059</f>
        <v/>
      </c>
      <c r="T2797" s="99" t="str">
        <f t="shared" si="93"/>
        <v>2796|87|VR-44|ERTILSKY AREA / incl. ERTIL/||0|0|0|</v>
      </c>
    </row>
    <row r="2798" spans="11:20">
      <c r="K2798">
        <v>2797</v>
      </c>
      <c r="L2798" s="68">
        <f t="shared" si="94"/>
        <v>88</v>
      </c>
      <c r="M2798" s="1" t="str">
        <f>rdxc_sourceList!K3063</f>
        <v>YA-01</v>
      </c>
      <c r="N2798" s="2" t="str">
        <f>rdxc_sourceList!L3063</f>
        <v>YAKUTSK</v>
      </c>
      <c r="O2798" s="14" t="str">
        <f>rdxc_sourceList!M3063</f>
        <v/>
      </c>
      <c r="P2798" s="60" t="str">
        <f>rdxc_sourceList!N3063</f>
        <v>0</v>
      </c>
      <c r="Q2798" s="60" t="str">
        <f>rdxc_sourceList!O3063</f>
        <v>0</v>
      </c>
      <c r="R2798" s="60" t="str">
        <f>rdxc_sourceList!P3063</f>
        <v>0</v>
      </c>
      <c r="S2798" t="str">
        <f>rdxc_sourceList!Q3063</f>
        <v/>
      </c>
      <c r="T2798" s="99" t="str">
        <f t="shared" si="93"/>
        <v>2797|88|YA-01|YAKUTSK||0|0|0|</v>
      </c>
    </row>
    <row r="2799" spans="11:20">
      <c r="K2799">
        <v>2798</v>
      </c>
      <c r="L2799" s="68">
        <f t="shared" si="94"/>
        <v>88</v>
      </c>
      <c r="M2799" s="1" t="str">
        <f>rdxc_sourceList!K3064</f>
        <v>YA-02</v>
      </c>
      <c r="N2799" s="2" t="str">
        <f>rdxc_sourceList!L3064</f>
        <v>deleted</v>
      </c>
      <c r="O2799" s="14" t="str">
        <f>rdxc_sourceList!M3064</f>
        <v/>
      </c>
      <c r="P2799" s="60" t="str">
        <f>rdxc_sourceList!N3064</f>
        <v>1</v>
      </c>
      <c r="Q2799" s="60" t="str">
        <f>rdxc_sourceList!O3064</f>
        <v>0</v>
      </c>
      <c r="R2799" s="60" t="str">
        <f>rdxc_sourceList!P3064</f>
        <v>1</v>
      </c>
      <c r="S2799" t="str">
        <f>rdxc_sourceList!Q3064</f>
        <v>YA-21</v>
      </c>
      <c r="T2799" s="99" t="str">
        <f t="shared" si="93"/>
        <v>2798|88|YA-02|deleted||1|0|1|YA-21</v>
      </c>
    </row>
    <row r="2800" spans="11:20">
      <c r="K2800">
        <v>2799</v>
      </c>
      <c r="L2800" s="68">
        <f t="shared" si="94"/>
        <v>88</v>
      </c>
      <c r="M2800" s="1" t="str">
        <f>rdxc_sourceList!K3065</f>
        <v>YA-03</v>
      </c>
      <c r="N2800" s="2" t="str">
        <f>rdxc_sourceList!L3065</f>
        <v>deleted</v>
      </c>
      <c r="O2800" s="14" t="str">
        <f>rdxc_sourceList!M3065</f>
        <v/>
      </c>
      <c r="P2800" s="60" t="str">
        <f>rdxc_sourceList!N3065</f>
        <v>1</v>
      </c>
      <c r="Q2800" s="60" t="str">
        <f>rdxc_sourceList!O3065</f>
        <v>0</v>
      </c>
      <c r="R2800" s="60" t="str">
        <f>rdxc_sourceList!P3065</f>
        <v>1</v>
      </c>
      <c r="S2800" t="str">
        <f>rdxc_sourceList!Q3065</f>
        <v>YA-39</v>
      </c>
      <c r="T2800" s="99" t="str">
        <f t="shared" si="93"/>
        <v>2799|88|YA-03|deleted||1|0|1|YA-39</v>
      </c>
    </row>
    <row r="2801" spans="11:20">
      <c r="K2801">
        <v>2800</v>
      </c>
      <c r="L2801" s="68">
        <f t="shared" si="94"/>
        <v>88</v>
      </c>
      <c r="M2801" s="1" t="str">
        <f>rdxc_sourceList!K3066</f>
        <v>YA-04</v>
      </c>
      <c r="N2801" s="2" t="str">
        <f>rdxc_sourceList!L3066</f>
        <v>deleted</v>
      </c>
      <c r="O2801" s="14" t="str">
        <f>rdxc_sourceList!M3066</f>
        <v/>
      </c>
      <c r="P2801" s="60" t="str">
        <f>rdxc_sourceList!N3066</f>
        <v>1</v>
      </c>
      <c r="Q2801" s="60" t="str">
        <f>rdxc_sourceList!O3066</f>
        <v>0</v>
      </c>
      <c r="R2801" s="60" t="str">
        <f>rdxc_sourceList!P3066</f>
        <v>1</v>
      </c>
      <c r="S2801" t="str">
        <f>rdxc_sourceList!Q3066</f>
        <v>YA-25</v>
      </c>
      <c r="T2801" s="99" t="str">
        <f t="shared" si="93"/>
        <v>2800|88|YA-04|deleted||1|0|1|YA-25</v>
      </c>
    </row>
    <row r="2802" spans="11:20">
      <c r="K2802">
        <v>2801</v>
      </c>
      <c r="L2802" s="68">
        <f t="shared" si="94"/>
        <v>88</v>
      </c>
      <c r="M2802" s="1" t="str">
        <f>rdxc_sourceList!K3067</f>
        <v>YA-05</v>
      </c>
      <c r="N2802" s="2" t="str">
        <f>rdxc_sourceList!L3067</f>
        <v>deleted</v>
      </c>
      <c r="O2802" s="14" t="str">
        <f>rdxc_sourceList!M3067</f>
        <v/>
      </c>
      <c r="P2802" s="60" t="str">
        <f>rdxc_sourceList!N3067</f>
        <v>1</v>
      </c>
      <c r="Q2802" s="60" t="str">
        <f>rdxc_sourceList!O3067</f>
        <v>0</v>
      </c>
      <c r="R2802" s="60" t="str">
        <f>rdxc_sourceList!P3067</f>
        <v>1</v>
      </c>
      <c r="S2802" t="str">
        <f>rdxc_sourceList!Q3067</f>
        <v>YA-36</v>
      </c>
      <c r="T2802" s="99" t="str">
        <f t="shared" ref="T2802:T2865" si="95">K2802&amp;"|"&amp;L2802&amp;"|"&amp;M2802&amp;"|"&amp;N2802&amp;"|"&amp;IF(O2802 &lt;&gt; "",TEXT(O2802,"yyyy-mm-dd"),"")&amp;"|"&amp;P2802&amp;"|"&amp;Q2802&amp;"|"&amp;R2802&amp;"|"&amp;S2802</f>
        <v>2801|88|YA-05|deleted||1|0|1|YA-36</v>
      </c>
    </row>
    <row r="2803" spans="11:20">
      <c r="K2803">
        <v>2802</v>
      </c>
      <c r="L2803" s="68">
        <f t="shared" si="94"/>
        <v>88</v>
      </c>
      <c r="M2803" s="1" t="str">
        <f>rdxc_sourceList!K3068</f>
        <v>YA-06</v>
      </c>
      <c r="N2803" s="2" t="str">
        <f>rdxc_sourceList!L3068</f>
        <v>ABYJSKY AREA</v>
      </c>
      <c r="O2803" s="14" t="str">
        <f>rdxc_sourceList!M3068</f>
        <v/>
      </c>
      <c r="P2803" s="60" t="str">
        <f>rdxc_sourceList!N3068</f>
        <v>0</v>
      </c>
      <c r="Q2803" s="60" t="str">
        <f>rdxc_sourceList!O3068</f>
        <v>0</v>
      </c>
      <c r="R2803" s="60" t="str">
        <f>rdxc_sourceList!P3068</f>
        <v>0</v>
      </c>
      <c r="S2803" t="str">
        <f>rdxc_sourceList!Q3068</f>
        <v/>
      </c>
      <c r="T2803" s="99" t="str">
        <f t="shared" si="95"/>
        <v>2802|88|YA-06|ABYJSKY AREA||0|0|0|</v>
      </c>
    </row>
    <row r="2804" spans="11:20">
      <c r="K2804">
        <v>2803</v>
      </c>
      <c r="L2804" s="68">
        <f t="shared" si="94"/>
        <v>88</v>
      </c>
      <c r="M2804" s="1" t="str">
        <f>rdxc_sourceList!K3069</f>
        <v>YA-07</v>
      </c>
      <c r="N2804" s="2" t="str">
        <f>rdxc_sourceList!L3069</f>
        <v>ALDANSKY AREA / incl. ALDAN, TOMMOT/</v>
      </c>
      <c r="O2804" s="14" t="str">
        <f>rdxc_sourceList!M3069</f>
        <v/>
      </c>
      <c r="P2804" s="60" t="str">
        <f>rdxc_sourceList!N3069</f>
        <v>0</v>
      </c>
      <c r="Q2804" s="60" t="str">
        <f>rdxc_sourceList!O3069</f>
        <v>0</v>
      </c>
      <c r="R2804" s="60" t="str">
        <f>rdxc_sourceList!P3069</f>
        <v>0</v>
      </c>
      <c r="S2804" t="str">
        <f>rdxc_sourceList!Q3069</f>
        <v/>
      </c>
      <c r="T2804" s="99" t="str">
        <f t="shared" si="95"/>
        <v>2803|88|YA-07|ALDANSKY AREA / incl. ALDAN, TOMMOT/||0|0|0|</v>
      </c>
    </row>
    <row r="2805" spans="11:20">
      <c r="K2805">
        <v>2804</v>
      </c>
      <c r="L2805" s="68">
        <f t="shared" si="94"/>
        <v>88</v>
      </c>
      <c r="M2805" s="1" t="str">
        <f>rdxc_sourceList!K3070</f>
        <v>YA-08</v>
      </c>
      <c r="N2805" s="2" t="str">
        <f>rdxc_sourceList!L3070</f>
        <v>ALLAIHOVSKY AREA</v>
      </c>
      <c r="O2805" s="14" t="str">
        <f>rdxc_sourceList!M3070</f>
        <v/>
      </c>
      <c r="P2805" s="60" t="str">
        <f>rdxc_sourceList!N3070</f>
        <v>0</v>
      </c>
      <c r="Q2805" s="60" t="str">
        <f>rdxc_sourceList!O3070</f>
        <v>0</v>
      </c>
      <c r="R2805" s="60" t="str">
        <f>rdxc_sourceList!P3070</f>
        <v>0</v>
      </c>
      <c r="S2805" t="str">
        <f>rdxc_sourceList!Q3070</f>
        <v/>
      </c>
      <c r="T2805" s="99" t="str">
        <f t="shared" si="95"/>
        <v>2804|88|YA-08|ALLAIHOVSKY AREA||0|0|0|</v>
      </c>
    </row>
    <row r="2806" spans="11:20">
      <c r="K2806">
        <v>2805</v>
      </c>
      <c r="L2806" s="68">
        <f t="shared" si="94"/>
        <v>88</v>
      </c>
      <c r="M2806" s="1" t="str">
        <f>rdxc_sourceList!K3071</f>
        <v>YA-09</v>
      </c>
      <c r="N2806" s="2" t="str">
        <f>rdxc_sourceList!L3071</f>
        <v>AMGINSKY AREA</v>
      </c>
      <c r="O2806" s="14" t="str">
        <f>rdxc_sourceList!M3071</f>
        <v/>
      </c>
      <c r="P2806" s="60" t="str">
        <f>rdxc_sourceList!N3071</f>
        <v>0</v>
      </c>
      <c r="Q2806" s="60" t="str">
        <f>rdxc_sourceList!O3071</f>
        <v>0</v>
      </c>
      <c r="R2806" s="60" t="str">
        <f>rdxc_sourceList!P3071</f>
        <v>0</v>
      </c>
      <c r="S2806" t="str">
        <f>rdxc_sourceList!Q3071</f>
        <v/>
      </c>
      <c r="T2806" s="99" t="str">
        <f t="shared" si="95"/>
        <v>2805|88|YA-09|AMGINSKY AREA||0|0|0|</v>
      </c>
    </row>
    <row r="2807" spans="11:20">
      <c r="K2807">
        <v>2806</v>
      </c>
      <c r="L2807" s="68">
        <f t="shared" si="94"/>
        <v>88</v>
      </c>
      <c r="M2807" s="1" t="str">
        <f>rdxc_sourceList!K3072</f>
        <v>YA-10</v>
      </c>
      <c r="N2807" s="2" t="str">
        <f>rdxc_sourceList!L3072</f>
        <v>ANABARSKY NATIONAL AREA</v>
      </c>
      <c r="O2807" s="14" t="str">
        <f>rdxc_sourceList!M3072</f>
        <v/>
      </c>
      <c r="P2807" s="60" t="str">
        <f>rdxc_sourceList!N3072</f>
        <v>0</v>
      </c>
      <c r="Q2807" s="60" t="str">
        <f>rdxc_sourceList!O3072</f>
        <v>0</v>
      </c>
      <c r="R2807" s="60" t="str">
        <f>rdxc_sourceList!P3072</f>
        <v>0</v>
      </c>
      <c r="S2807" t="str">
        <f>rdxc_sourceList!Q3072</f>
        <v/>
      </c>
      <c r="T2807" s="99" t="str">
        <f t="shared" si="95"/>
        <v>2806|88|YA-10|ANABARSKY NATIONAL AREA||0|0|0|</v>
      </c>
    </row>
    <row r="2808" spans="11:20">
      <c r="K2808">
        <v>2807</v>
      </c>
      <c r="L2808" s="68">
        <f t="shared" si="94"/>
        <v>88</v>
      </c>
      <c r="M2808" s="1" t="str">
        <f>rdxc_sourceList!K3073</f>
        <v>YA-11</v>
      </c>
      <c r="N2808" s="2" t="str">
        <f>rdxc_sourceList!L3073</f>
        <v>BULUNSKY AREA</v>
      </c>
      <c r="O2808" s="14" t="str">
        <f>rdxc_sourceList!M3073</f>
        <v/>
      </c>
      <c r="P2808" s="60" t="str">
        <f>rdxc_sourceList!N3073</f>
        <v>0</v>
      </c>
      <c r="Q2808" s="60" t="str">
        <f>rdxc_sourceList!O3073</f>
        <v>0</v>
      </c>
      <c r="R2808" s="60" t="str">
        <f>rdxc_sourceList!P3073</f>
        <v>0</v>
      </c>
      <c r="S2808" t="str">
        <f>rdxc_sourceList!Q3073</f>
        <v/>
      </c>
      <c r="T2808" s="99" t="str">
        <f t="shared" si="95"/>
        <v>2807|88|YA-11|BULUNSKY AREA||0|0|0|</v>
      </c>
    </row>
    <row r="2809" spans="11:20">
      <c r="K2809">
        <v>2808</v>
      </c>
      <c r="L2809" s="68">
        <f t="shared" si="94"/>
        <v>88</v>
      </c>
      <c r="M2809" s="1" t="str">
        <f>rdxc_sourceList!K3074</f>
        <v>YA-12</v>
      </c>
      <c r="N2809" s="2" t="str">
        <f>rdxc_sourceList!L3074</f>
        <v>VERKHNEVILYUYSKY AREA</v>
      </c>
      <c r="O2809" s="14" t="str">
        <f>rdxc_sourceList!M3074</f>
        <v/>
      </c>
      <c r="P2809" s="60" t="str">
        <f>rdxc_sourceList!N3074</f>
        <v>0</v>
      </c>
      <c r="Q2809" s="60" t="str">
        <f>rdxc_sourceList!O3074</f>
        <v>0</v>
      </c>
      <c r="R2809" s="60" t="str">
        <f>rdxc_sourceList!P3074</f>
        <v>0</v>
      </c>
      <c r="S2809" t="str">
        <f>rdxc_sourceList!Q3074</f>
        <v/>
      </c>
      <c r="T2809" s="99" t="str">
        <f t="shared" si="95"/>
        <v>2808|88|YA-12|VERKHNEVILYUYSKY AREA||0|0|0|</v>
      </c>
    </row>
    <row r="2810" spans="11:20">
      <c r="K2810">
        <v>2809</v>
      </c>
      <c r="L2810" s="68">
        <f t="shared" si="94"/>
        <v>88</v>
      </c>
      <c r="M2810" s="1" t="str">
        <f>rdxc_sourceList!K3075</f>
        <v>YA-13</v>
      </c>
      <c r="N2810" s="2" t="str">
        <f>rdxc_sourceList!L3075</f>
        <v>VERKHNEKOLYMSKY AREA</v>
      </c>
      <c r="O2810" s="14" t="str">
        <f>rdxc_sourceList!M3075</f>
        <v/>
      </c>
      <c r="P2810" s="60" t="str">
        <f>rdxc_sourceList!N3075</f>
        <v>0</v>
      </c>
      <c r="Q2810" s="60" t="str">
        <f>rdxc_sourceList!O3075</f>
        <v>0</v>
      </c>
      <c r="R2810" s="60" t="str">
        <f>rdxc_sourceList!P3075</f>
        <v>0</v>
      </c>
      <c r="S2810" t="str">
        <f>rdxc_sourceList!Q3075</f>
        <v/>
      </c>
      <c r="T2810" s="99" t="str">
        <f t="shared" si="95"/>
        <v>2809|88|YA-13|VERKHNEKOLYMSKY AREA||0|0|0|</v>
      </c>
    </row>
    <row r="2811" spans="11:20">
      <c r="K2811">
        <v>2810</v>
      </c>
      <c r="L2811" s="68">
        <f t="shared" si="94"/>
        <v>88</v>
      </c>
      <c r="M2811" s="1" t="str">
        <f>rdxc_sourceList!K3076</f>
        <v>YA-14</v>
      </c>
      <c r="N2811" s="2" t="str">
        <f>rdxc_sourceList!L3076</f>
        <v>VERKHOYANSKY AREA / incl. VERKHOYANSK /</v>
      </c>
      <c r="O2811" s="14" t="str">
        <f>rdxc_sourceList!M3076</f>
        <v/>
      </c>
      <c r="P2811" s="60" t="str">
        <f>rdxc_sourceList!N3076</f>
        <v>0</v>
      </c>
      <c r="Q2811" s="60" t="str">
        <f>rdxc_sourceList!O3076</f>
        <v>0</v>
      </c>
      <c r="R2811" s="60" t="str">
        <f>rdxc_sourceList!P3076</f>
        <v>0</v>
      </c>
      <c r="S2811" t="str">
        <f>rdxc_sourceList!Q3076</f>
        <v/>
      </c>
      <c r="T2811" s="99" t="str">
        <f t="shared" si="95"/>
        <v>2810|88|YA-14|VERKHOYANSKY AREA / incl. VERKHOYANSK /||0|0|0|</v>
      </c>
    </row>
    <row r="2812" spans="11:20">
      <c r="K2812">
        <v>2811</v>
      </c>
      <c r="L2812" s="68">
        <f t="shared" si="94"/>
        <v>88</v>
      </c>
      <c r="M2812" s="1" t="str">
        <f>rdxc_sourceList!K3077</f>
        <v>YA-15</v>
      </c>
      <c r="N2812" s="2" t="str">
        <f>rdxc_sourceList!L3077</f>
        <v>VILYUYSKY AREA / incl. VILYuYSK/</v>
      </c>
      <c r="O2812" s="14" t="str">
        <f>rdxc_sourceList!M3077</f>
        <v/>
      </c>
      <c r="P2812" s="60" t="str">
        <f>rdxc_sourceList!N3077</f>
        <v>0</v>
      </c>
      <c r="Q2812" s="60" t="str">
        <f>rdxc_sourceList!O3077</f>
        <v>0</v>
      </c>
      <c r="R2812" s="60" t="str">
        <f>rdxc_sourceList!P3077</f>
        <v>0</v>
      </c>
      <c r="S2812" t="str">
        <f>rdxc_sourceList!Q3077</f>
        <v/>
      </c>
      <c r="T2812" s="99" t="str">
        <f t="shared" si="95"/>
        <v>2811|88|YA-15|VILYUYSKY AREA / incl. VILYuYSK/||0|0|0|</v>
      </c>
    </row>
    <row r="2813" spans="11:20">
      <c r="K2813">
        <v>2812</v>
      </c>
      <c r="L2813" s="68">
        <f t="shared" si="94"/>
        <v>88</v>
      </c>
      <c r="M2813" s="1" t="str">
        <f>rdxc_sourceList!K3078</f>
        <v>YA-16</v>
      </c>
      <c r="N2813" s="2" t="str">
        <f>rdxc_sourceList!L3078</f>
        <v>GORNY AREA</v>
      </c>
      <c r="O2813" s="14" t="str">
        <f>rdxc_sourceList!M3078</f>
        <v/>
      </c>
      <c r="P2813" s="60" t="str">
        <f>rdxc_sourceList!N3078</f>
        <v>0</v>
      </c>
      <c r="Q2813" s="60" t="str">
        <f>rdxc_sourceList!O3078</f>
        <v>0</v>
      </c>
      <c r="R2813" s="60" t="str">
        <f>rdxc_sourceList!P3078</f>
        <v>0</v>
      </c>
      <c r="S2813" t="str">
        <f>rdxc_sourceList!Q3078</f>
        <v/>
      </c>
      <c r="T2813" s="99" t="str">
        <f t="shared" si="95"/>
        <v>2812|88|YA-16|GORNY AREA||0|0|0|</v>
      </c>
    </row>
    <row r="2814" spans="11:20">
      <c r="K2814">
        <v>2813</v>
      </c>
      <c r="L2814" s="68">
        <f t="shared" si="94"/>
        <v>88</v>
      </c>
      <c r="M2814" s="1" t="str">
        <f>rdxc_sourceList!K3079</f>
        <v>YA-17</v>
      </c>
      <c r="N2814" s="2" t="str">
        <f>rdxc_sourceList!L3079</f>
        <v>ZHIGANSKY AREA</v>
      </c>
      <c r="O2814" s="14" t="str">
        <f>rdxc_sourceList!M3079</f>
        <v/>
      </c>
      <c r="P2814" s="60" t="str">
        <f>rdxc_sourceList!N3079</f>
        <v>0</v>
      </c>
      <c r="Q2814" s="60" t="str">
        <f>rdxc_sourceList!O3079</f>
        <v>0</v>
      </c>
      <c r="R2814" s="60" t="str">
        <f>rdxc_sourceList!P3079</f>
        <v>0</v>
      </c>
      <c r="S2814" t="str">
        <f>rdxc_sourceList!Q3079</f>
        <v/>
      </c>
      <c r="T2814" s="99" t="str">
        <f t="shared" si="95"/>
        <v>2813|88|YA-17|ZHIGANSKY AREA||0|0|0|</v>
      </c>
    </row>
    <row r="2815" spans="11:20">
      <c r="K2815">
        <v>2814</v>
      </c>
      <c r="L2815" s="68">
        <f t="shared" si="94"/>
        <v>88</v>
      </c>
      <c r="M2815" s="1" t="str">
        <f>rdxc_sourceList!K3080</f>
        <v>YA-18</v>
      </c>
      <c r="N2815" s="2" t="str">
        <f>rdxc_sourceList!L3080</f>
        <v>KOBYAYSKY AREA</v>
      </c>
      <c r="O2815" s="14" t="str">
        <f>rdxc_sourceList!M3080</f>
        <v/>
      </c>
      <c r="P2815" s="60" t="str">
        <f>rdxc_sourceList!N3080</f>
        <v>0</v>
      </c>
      <c r="Q2815" s="60" t="str">
        <f>rdxc_sourceList!O3080</f>
        <v>0</v>
      </c>
      <c r="R2815" s="60" t="str">
        <f>rdxc_sourceList!P3080</f>
        <v>0</v>
      </c>
      <c r="S2815" t="str">
        <f>rdxc_sourceList!Q3080</f>
        <v/>
      </c>
      <c r="T2815" s="99" t="str">
        <f t="shared" si="95"/>
        <v>2814|88|YA-18|KOBYAYSKY AREA||0|0|0|</v>
      </c>
    </row>
    <row r="2816" spans="11:20">
      <c r="K2816">
        <v>2815</v>
      </c>
      <c r="L2816" s="68">
        <f t="shared" si="94"/>
        <v>88</v>
      </c>
      <c r="M2816" s="1" t="str">
        <f>rdxc_sourceList!K3081</f>
        <v>YA-19</v>
      </c>
      <c r="N2816" s="2" t="str">
        <f>rdxc_sourceList!L3081</f>
        <v>LENSKY AREA / incl. LENSK /</v>
      </c>
      <c r="O2816" s="14" t="str">
        <f>rdxc_sourceList!M3081</f>
        <v/>
      </c>
      <c r="P2816" s="60" t="str">
        <f>rdxc_sourceList!N3081</f>
        <v>0</v>
      </c>
      <c r="Q2816" s="60" t="str">
        <f>rdxc_sourceList!O3081</f>
        <v>0</v>
      </c>
      <c r="R2816" s="60" t="str">
        <f>rdxc_sourceList!P3081</f>
        <v>0</v>
      </c>
      <c r="S2816" t="str">
        <f>rdxc_sourceList!Q3081</f>
        <v/>
      </c>
      <c r="T2816" s="99" t="str">
        <f t="shared" si="95"/>
        <v>2815|88|YA-19|LENSKY AREA / incl. LENSK /||0|0|0|</v>
      </c>
    </row>
    <row r="2817" spans="11:20">
      <c r="K2817">
        <v>2816</v>
      </c>
      <c r="L2817" s="68">
        <f t="shared" si="94"/>
        <v>88</v>
      </c>
      <c r="M2817" s="1" t="str">
        <f>rdxc_sourceList!K3082</f>
        <v>YA-20</v>
      </c>
      <c r="N2817" s="2" t="str">
        <f>rdxc_sourceList!L3082</f>
        <v>MEGINO-KANGALASSKY AREA</v>
      </c>
      <c r="O2817" s="14" t="str">
        <f>rdxc_sourceList!M3082</f>
        <v/>
      </c>
      <c r="P2817" s="60" t="str">
        <f>rdxc_sourceList!N3082</f>
        <v>0</v>
      </c>
      <c r="Q2817" s="60" t="str">
        <f>rdxc_sourceList!O3082</f>
        <v>0</v>
      </c>
      <c r="R2817" s="60" t="str">
        <f>rdxc_sourceList!P3082</f>
        <v>0</v>
      </c>
      <c r="S2817" t="str">
        <f>rdxc_sourceList!Q3082</f>
        <v/>
      </c>
      <c r="T2817" s="99" t="str">
        <f t="shared" si="95"/>
        <v>2816|88|YA-20|MEGINO-KANGALASSKY AREA||0|0|0|</v>
      </c>
    </row>
    <row r="2818" spans="11:20">
      <c r="K2818">
        <v>2817</v>
      </c>
      <c r="L2818" s="68">
        <f t="shared" si="94"/>
        <v>88</v>
      </c>
      <c r="M2818" s="1" t="str">
        <f>rdxc_sourceList!K3083</f>
        <v>YA-21</v>
      </c>
      <c r="N2818" s="2" t="str">
        <f>rdxc_sourceList!L3083</f>
        <v>MIRNINSKY AREA / incl. MIRNY, UDACHNY /</v>
      </c>
      <c r="O2818" s="14" t="str">
        <f>rdxc_sourceList!M3083</f>
        <v/>
      </c>
      <c r="P2818" s="60" t="str">
        <f>rdxc_sourceList!N3083</f>
        <v>0</v>
      </c>
      <c r="Q2818" s="60" t="str">
        <f>rdxc_sourceList!O3083</f>
        <v>0</v>
      </c>
      <c r="R2818" s="60" t="str">
        <f>rdxc_sourceList!P3083</f>
        <v>0</v>
      </c>
      <c r="S2818" t="str">
        <f>rdxc_sourceList!Q3083</f>
        <v/>
      </c>
      <c r="T2818" s="99" t="str">
        <f t="shared" si="95"/>
        <v>2817|88|YA-21|MIRNINSKY AREA / incl. MIRNY, UDACHNY /||0|0|0|</v>
      </c>
    </row>
    <row r="2819" spans="11:20">
      <c r="K2819">
        <v>2818</v>
      </c>
      <c r="L2819" s="68">
        <f t="shared" si="94"/>
        <v>88</v>
      </c>
      <c r="M2819" s="1" t="str">
        <f>rdxc_sourceList!K3084</f>
        <v>YA-22</v>
      </c>
      <c r="N2819" s="2" t="str">
        <f>rdxc_sourceList!L3084</f>
        <v>MOMSKY NATIONAL AREA</v>
      </c>
      <c r="O2819" s="14" t="str">
        <f>rdxc_sourceList!M3084</f>
        <v/>
      </c>
      <c r="P2819" s="60" t="str">
        <f>rdxc_sourceList!N3084</f>
        <v>0</v>
      </c>
      <c r="Q2819" s="60" t="str">
        <f>rdxc_sourceList!O3084</f>
        <v>0</v>
      </c>
      <c r="R2819" s="60" t="str">
        <f>rdxc_sourceList!P3084</f>
        <v>0</v>
      </c>
      <c r="S2819" t="str">
        <f>rdxc_sourceList!Q3084</f>
        <v/>
      </c>
      <c r="T2819" s="99" t="str">
        <f t="shared" si="95"/>
        <v>2818|88|YA-22|MOMSKY NATIONAL AREA||0|0|0|</v>
      </c>
    </row>
    <row r="2820" spans="11:20">
      <c r="K2820">
        <v>2819</v>
      </c>
      <c r="L2820" s="68">
        <f t="shared" si="94"/>
        <v>88</v>
      </c>
      <c r="M2820" s="1" t="str">
        <f>rdxc_sourceList!K3085</f>
        <v>YA-23</v>
      </c>
      <c r="N2820" s="2" t="str">
        <f>rdxc_sourceList!L3085</f>
        <v>NAMSKY AREA</v>
      </c>
      <c r="O2820" s="14" t="str">
        <f>rdxc_sourceList!M3085</f>
        <v/>
      </c>
      <c r="P2820" s="60" t="str">
        <f>rdxc_sourceList!N3085</f>
        <v>0</v>
      </c>
      <c r="Q2820" s="60" t="str">
        <f>rdxc_sourceList!O3085</f>
        <v>0</v>
      </c>
      <c r="R2820" s="60" t="str">
        <f>rdxc_sourceList!P3085</f>
        <v>0</v>
      </c>
      <c r="S2820" t="str">
        <f>rdxc_sourceList!Q3085</f>
        <v/>
      </c>
      <c r="T2820" s="99" t="str">
        <f t="shared" si="95"/>
        <v>2819|88|YA-23|NAMSKY AREA||0|0|0|</v>
      </c>
    </row>
    <row r="2821" spans="11:20">
      <c r="K2821">
        <v>2820</v>
      </c>
      <c r="L2821" s="68">
        <f t="shared" si="94"/>
        <v>88</v>
      </c>
      <c r="M2821" s="1" t="str">
        <f>rdxc_sourceList!K3086</f>
        <v>YA-24</v>
      </c>
      <c r="N2821" s="2" t="str">
        <f>rdxc_sourceList!L3086</f>
        <v>NIZHNEKOLYMSKY AREA</v>
      </c>
      <c r="O2821" s="14" t="str">
        <f>rdxc_sourceList!M3086</f>
        <v/>
      </c>
      <c r="P2821" s="60" t="str">
        <f>rdxc_sourceList!N3086</f>
        <v>0</v>
      </c>
      <c r="Q2821" s="60" t="str">
        <f>rdxc_sourceList!O3086</f>
        <v>0</v>
      </c>
      <c r="R2821" s="60" t="str">
        <f>rdxc_sourceList!P3086</f>
        <v>0</v>
      </c>
      <c r="S2821" t="str">
        <f>rdxc_sourceList!Q3086</f>
        <v/>
      </c>
      <c r="T2821" s="99" t="str">
        <f t="shared" si="95"/>
        <v>2820|88|YA-24|NIZHNEKOLYMSKY AREA||0|0|0|</v>
      </c>
    </row>
    <row r="2822" spans="11:20">
      <c r="K2822">
        <v>2821</v>
      </c>
      <c r="L2822" s="68">
        <f t="shared" si="94"/>
        <v>88</v>
      </c>
      <c r="M2822" s="1" t="str">
        <f>rdxc_sourceList!K3087</f>
        <v>YA-25</v>
      </c>
      <c r="N2822" s="2" t="str">
        <f>rdxc_sourceList!L3087</f>
        <v>NYURBINSKY AREA / incl. NYuRBA/</v>
      </c>
      <c r="O2822" s="14" t="str">
        <f>rdxc_sourceList!M3087</f>
        <v/>
      </c>
      <c r="P2822" s="60" t="str">
        <f>rdxc_sourceList!N3087</f>
        <v>0</v>
      </c>
      <c r="Q2822" s="60" t="str">
        <f>rdxc_sourceList!O3087</f>
        <v>0</v>
      </c>
      <c r="R2822" s="60" t="str">
        <f>rdxc_sourceList!P3087</f>
        <v>0</v>
      </c>
      <c r="S2822" t="str">
        <f>rdxc_sourceList!Q3087</f>
        <v/>
      </c>
      <c r="T2822" s="99" t="str">
        <f t="shared" si="95"/>
        <v>2821|88|YA-25|NYURBINSKY AREA / incl. NYuRBA/||0|0|0|</v>
      </c>
    </row>
    <row r="2823" spans="11:20">
      <c r="K2823">
        <v>2822</v>
      </c>
      <c r="L2823" s="68">
        <f t="shared" si="94"/>
        <v>88</v>
      </c>
      <c r="M2823" s="1" t="str">
        <f>rdxc_sourceList!K3088</f>
        <v>YA-26</v>
      </c>
      <c r="N2823" s="2" t="str">
        <f>rdxc_sourceList!L3088</f>
        <v>OJMJAKONSKY AREA</v>
      </c>
      <c r="O2823" s="14" t="str">
        <f>rdxc_sourceList!M3088</f>
        <v/>
      </c>
      <c r="P2823" s="60" t="str">
        <f>rdxc_sourceList!N3088</f>
        <v>0</v>
      </c>
      <c r="Q2823" s="60" t="str">
        <f>rdxc_sourceList!O3088</f>
        <v>0</v>
      </c>
      <c r="R2823" s="60" t="str">
        <f>rdxc_sourceList!P3088</f>
        <v>0</v>
      </c>
      <c r="S2823" t="str">
        <f>rdxc_sourceList!Q3088</f>
        <v/>
      </c>
      <c r="T2823" s="99" t="str">
        <f t="shared" si="95"/>
        <v>2822|88|YA-26|OJMJAKONSKY AREA||0|0|0|</v>
      </c>
    </row>
    <row r="2824" spans="11:20">
      <c r="K2824">
        <v>2823</v>
      </c>
      <c r="L2824" s="68">
        <f t="shared" si="94"/>
        <v>88</v>
      </c>
      <c r="M2824" s="1" t="str">
        <f>rdxc_sourceList!K3089</f>
        <v>YA-27</v>
      </c>
      <c r="N2824" s="2" t="str">
        <f>rdxc_sourceList!L3089</f>
        <v>OLEKMINSKY AREA / incl. OLEKMINSK/</v>
      </c>
      <c r="O2824" s="14" t="str">
        <f>rdxc_sourceList!M3089</f>
        <v/>
      </c>
      <c r="P2824" s="60" t="str">
        <f>rdxc_sourceList!N3089</f>
        <v>0</v>
      </c>
      <c r="Q2824" s="60" t="str">
        <f>rdxc_sourceList!O3089</f>
        <v>0</v>
      </c>
      <c r="R2824" s="60" t="str">
        <f>rdxc_sourceList!P3089</f>
        <v>0</v>
      </c>
      <c r="S2824" t="str">
        <f>rdxc_sourceList!Q3089</f>
        <v/>
      </c>
      <c r="T2824" s="99" t="str">
        <f t="shared" si="95"/>
        <v>2823|88|YA-27|OLEKMINSKY AREA / incl. OLEKMINSK/||0|0|0|</v>
      </c>
    </row>
    <row r="2825" spans="11:20">
      <c r="K2825">
        <v>2824</v>
      </c>
      <c r="L2825" s="68">
        <f t="shared" si="94"/>
        <v>88</v>
      </c>
      <c r="M2825" s="1" t="str">
        <f>rdxc_sourceList!K3090</f>
        <v>YA-28</v>
      </c>
      <c r="N2825" s="2" t="str">
        <f>rdxc_sourceList!L3090</f>
        <v>OLENEKSKY NATIONAL AREA</v>
      </c>
      <c r="O2825" s="14" t="str">
        <f>rdxc_sourceList!M3090</f>
        <v/>
      </c>
      <c r="P2825" s="60" t="str">
        <f>rdxc_sourceList!N3090</f>
        <v>0</v>
      </c>
      <c r="Q2825" s="60" t="str">
        <f>rdxc_sourceList!O3090</f>
        <v>0</v>
      </c>
      <c r="R2825" s="60" t="str">
        <f>rdxc_sourceList!P3090</f>
        <v>0</v>
      </c>
      <c r="S2825" t="str">
        <f>rdxc_sourceList!Q3090</f>
        <v/>
      </c>
      <c r="T2825" s="99" t="str">
        <f t="shared" si="95"/>
        <v>2824|88|YA-28|OLENEKSKY NATIONAL AREA||0|0|0|</v>
      </c>
    </row>
    <row r="2826" spans="11:20">
      <c r="K2826">
        <v>2825</v>
      </c>
      <c r="L2826" s="68">
        <f t="shared" si="94"/>
        <v>88</v>
      </c>
      <c r="M2826" s="1" t="str">
        <f>rdxc_sourceList!K3091</f>
        <v>YA-29</v>
      </c>
      <c r="N2826" s="2" t="str">
        <f>rdxc_sourceList!L3091</f>
        <v>SREDNEKOLYMSKY AREA / incl. SREDNEKOLYMSK/</v>
      </c>
      <c r="O2826" s="14" t="str">
        <f>rdxc_sourceList!M3091</f>
        <v/>
      </c>
      <c r="P2826" s="60" t="str">
        <f>rdxc_sourceList!N3091</f>
        <v>0</v>
      </c>
      <c r="Q2826" s="60" t="str">
        <f>rdxc_sourceList!O3091</f>
        <v>0</v>
      </c>
      <c r="R2826" s="60" t="str">
        <f>rdxc_sourceList!P3091</f>
        <v>0</v>
      </c>
      <c r="S2826" t="str">
        <f>rdxc_sourceList!Q3091</f>
        <v/>
      </c>
      <c r="T2826" s="99" t="str">
        <f t="shared" si="95"/>
        <v>2825|88|YA-29|SREDNEKOLYMSKY AREA / incl. SREDNEKOLYMSK/||0|0|0|</v>
      </c>
    </row>
    <row r="2827" spans="11:20">
      <c r="K2827">
        <v>2826</v>
      </c>
      <c r="L2827" s="68">
        <f t="shared" si="94"/>
        <v>88</v>
      </c>
      <c r="M2827" s="1" t="str">
        <f>rdxc_sourceList!K3092</f>
        <v>YA-30</v>
      </c>
      <c r="N2827" s="2" t="str">
        <f>rdxc_sourceList!L3092</f>
        <v>SUNTARSKY AREA</v>
      </c>
      <c r="O2827" s="14" t="str">
        <f>rdxc_sourceList!M3092</f>
        <v/>
      </c>
      <c r="P2827" s="60" t="str">
        <f>rdxc_sourceList!N3092</f>
        <v>0</v>
      </c>
      <c r="Q2827" s="60" t="str">
        <f>rdxc_sourceList!O3092</f>
        <v>0</v>
      </c>
      <c r="R2827" s="60" t="str">
        <f>rdxc_sourceList!P3092</f>
        <v>0</v>
      </c>
      <c r="S2827" t="str">
        <f>rdxc_sourceList!Q3092</f>
        <v/>
      </c>
      <c r="T2827" s="99" t="str">
        <f t="shared" si="95"/>
        <v>2826|88|YA-30|SUNTARSKY AREA||0|0|0|</v>
      </c>
    </row>
    <row r="2828" spans="11:20">
      <c r="K2828">
        <v>2827</v>
      </c>
      <c r="L2828" s="68">
        <f t="shared" si="94"/>
        <v>88</v>
      </c>
      <c r="M2828" s="1" t="str">
        <f>rdxc_sourceList!K3093</f>
        <v>YA-31</v>
      </c>
      <c r="N2828" s="2" t="str">
        <f>rdxc_sourceList!L3093</f>
        <v>TATTINSKY AREA</v>
      </c>
      <c r="O2828" s="14" t="str">
        <f>rdxc_sourceList!M3093</f>
        <v/>
      </c>
      <c r="P2828" s="60" t="str">
        <f>rdxc_sourceList!N3093</f>
        <v>0</v>
      </c>
      <c r="Q2828" s="60" t="str">
        <f>rdxc_sourceList!O3093</f>
        <v>0</v>
      </c>
      <c r="R2828" s="60" t="str">
        <f>rdxc_sourceList!P3093</f>
        <v>0</v>
      </c>
      <c r="S2828" t="str">
        <f>rdxc_sourceList!Q3093</f>
        <v/>
      </c>
      <c r="T2828" s="99" t="str">
        <f t="shared" si="95"/>
        <v>2827|88|YA-31|TATTINSKY AREA||0|0|0|</v>
      </c>
    </row>
    <row r="2829" spans="11:20">
      <c r="K2829">
        <v>2828</v>
      </c>
      <c r="L2829" s="68">
        <f t="shared" si="94"/>
        <v>88</v>
      </c>
      <c r="M2829" s="1" t="str">
        <f>rdxc_sourceList!K3094</f>
        <v>YA-32</v>
      </c>
      <c r="N2829" s="2" t="str">
        <f>rdxc_sourceList!L3094</f>
        <v>TOMPONSKY AREA</v>
      </c>
      <c r="O2829" s="14" t="str">
        <f>rdxc_sourceList!M3094</f>
        <v/>
      </c>
      <c r="P2829" s="60" t="str">
        <f>rdxc_sourceList!N3094</f>
        <v>0</v>
      </c>
      <c r="Q2829" s="60" t="str">
        <f>rdxc_sourceList!O3094</f>
        <v>0</v>
      </c>
      <c r="R2829" s="60" t="str">
        <f>rdxc_sourceList!P3094</f>
        <v>0</v>
      </c>
      <c r="S2829" t="str">
        <f>rdxc_sourceList!Q3094</f>
        <v/>
      </c>
      <c r="T2829" s="99" t="str">
        <f t="shared" si="95"/>
        <v>2828|88|YA-32|TOMPONSKY AREA||0|0|0|</v>
      </c>
    </row>
    <row r="2830" spans="11:20">
      <c r="K2830">
        <v>2829</v>
      </c>
      <c r="L2830" s="68">
        <f t="shared" si="94"/>
        <v>88</v>
      </c>
      <c r="M2830" s="1" t="str">
        <f>rdxc_sourceList!K3095</f>
        <v>YA-33</v>
      </c>
      <c r="N2830" s="2" t="str">
        <f>rdxc_sourceList!L3095</f>
        <v>UST-ALDANSKIY AREA</v>
      </c>
      <c r="O2830" s="14" t="str">
        <f>rdxc_sourceList!M3095</f>
        <v/>
      </c>
      <c r="P2830" s="60" t="str">
        <f>rdxc_sourceList!N3095</f>
        <v>0</v>
      </c>
      <c r="Q2830" s="60" t="str">
        <f>rdxc_sourceList!O3095</f>
        <v>0</v>
      </c>
      <c r="R2830" s="60" t="str">
        <f>rdxc_sourceList!P3095</f>
        <v>0</v>
      </c>
      <c r="S2830" t="str">
        <f>rdxc_sourceList!Q3095</f>
        <v/>
      </c>
      <c r="T2830" s="99" t="str">
        <f t="shared" si="95"/>
        <v>2829|88|YA-33|UST-ALDANSKIY AREA||0|0|0|</v>
      </c>
    </row>
    <row r="2831" spans="11:20">
      <c r="K2831">
        <v>2830</v>
      </c>
      <c r="L2831" s="68">
        <f t="shared" si="94"/>
        <v>88</v>
      </c>
      <c r="M2831" s="1" t="str">
        <f>rdxc_sourceList!K3096</f>
        <v>YA-34</v>
      </c>
      <c r="N2831" s="2" t="str">
        <f>rdxc_sourceList!L3096</f>
        <v>UST-MAYSKIY AREA</v>
      </c>
      <c r="O2831" s="14" t="str">
        <f>rdxc_sourceList!M3096</f>
        <v/>
      </c>
      <c r="P2831" s="60" t="str">
        <f>rdxc_sourceList!N3096</f>
        <v>0</v>
      </c>
      <c r="Q2831" s="60" t="str">
        <f>rdxc_sourceList!O3096</f>
        <v>0</v>
      </c>
      <c r="R2831" s="60" t="str">
        <f>rdxc_sourceList!P3096</f>
        <v>0</v>
      </c>
      <c r="S2831" t="str">
        <f>rdxc_sourceList!Q3096</f>
        <v/>
      </c>
      <c r="T2831" s="99" t="str">
        <f t="shared" si="95"/>
        <v>2830|88|YA-34|UST-MAYSKIY AREA||0|0|0|</v>
      </c>
    </row>
    <row r="2832" spans="11:20">
      <c r="K2832">
        <v>2831</v>
      </c>
      <c r="L2832" s="68">
        <f t="shared" si="94"/>
        <v>88</v>
      </c>
      <c r="M2832" s="1" t="str">
        <f>rdxc_sourceList!K3097</f>
        <v>YA-35</v>
      </c>
      <c r="N2832" s="2" t="str">
        <f>rdxc_sourceList!L3097</f>
        <v>UST-YANSKIY AREA</v>
      </c>
      <c r="O2832" s="14" t="str">
        <f>rdxc_sourceList!M3097</f>
        <v/>
      </c>
      <c r="P2832" s="60" t="str">
        <f>rdxc_sourceList!N3097</f>
        <v>0</v>
      </c>
      <c r="Q2832" s="60" t="str">
        <f>rdxc_sourceList!O3097</f>
        <v>0</v>
      </c>
      <c r="R2832" s="60" t="str">
        <f>rdxc_sourceList!P3097</f>
        <v>0</v>
      </c>
      <c r="S2832" t="str">
        <f>rdxc_sourceList!Q3097</f>
        <v/>
      </c>
      <c r="T2832" s="99" t="str">
        <f t="shared" si="95"/>
        <v>2831|88|YA-35|UST-YANSKIY AREA||0|0|0|</v>
      </c>
    </row>
    <row r="2833" spans="11:20">
      <c r="K2833">
        <v>2832</v>
      </c>
      <c r="L2833" s="68">
        <f t="shared" si="94"/>
        <v>88</v>
      </c>
      <c r="M2833" s="1" t="str">
        <f>rdxc_sourceList!K3098</f>
        <v>YA-36</v>
      </c>
      <c r="N2833" s="2" t="str">
        <f>rdxc_sourceList!L3098</f>
        <v>HANGALASSKY AREA / incl. POKROVSK /</v>
      </c>
      <c r="O2833" s="14" t="str">
        <f>rdxc_sourceList!M3098</f>
        <v/>
      </c>
      <c r="P2833" s="60" t="str">
        <f>rdxc_sourceList!N3098</f>
        <v>0</v>
      </c>
      <c r="Q2833" s="60" t="str">
        <f>rdxc_sourceList!O3098</f>
        <v>0</v>
      </c>
      <c r="R2833" s="60" t="str">
        <f>rdxc_sourceList!P3098</f>
        <v>0</v>
      </c>
      <c r="S2833" t="str">
        <f>rdxc_sourceList!Q3098</f>
        <v/>
      </c>
      <c r="T2833" s="99" t="str">
        <f t="shared" si="95"/>
        <v>2832|88|YA-36|HANGALASSKY AREA / incl. POKROVSK /||0|0|0|</v>
      </c>
    </row>
    <row r="2834" spans="11:20">
      <c r="K2834">
        <v>2833</v>
      </c>
      <c r="L2834" s="68">
        <f t="shared" si="94"/>
        <v>88</v>
      </c>
      <c r="M2834" s="1" t="str">
        <f>rdxc_sourceList!K3099</f>
        <v>YA-37</v>
      </c>
      <c r="N2834" s="2" t="str">
        <f>rdxc_sourceList!L3099</f>
        <v>CHURAPCHINSKY AREA</v>
      </c>
      <c r="O2834" s="14" t="str">
        <f>rdxc_sourceList!M3099</f>
        <v/>
      </c>
      <c r="P2834" s="60" t="str">
        <f>rdxc_sourceList!N3099</f>
        <v>0</v>
      </c>
      <c r="Q2834" s="60" t="str">
        <f>rdxc_sourceList!O3099</f>
        <v>0</v>
      </c>
      <c r="R2834" s="60" t="str">
        <f>rdxc_sourceList!P3099</f>
        <v>0</v>
      </c>
      <c r="S2834" t="str">
        <f>rdxc_sourceList!Q3099</f>
        <v/>
      </c>
      <c r="T2834" s="99" t="str">
        <f t="shared" si="95"/>
        <v>2833|88|YA-37|CHURAPCHINSKY AREA||0|0|0|</v>
      </c>
    </row>
    <row r="2835" spans="11:20">
      <c r="K2835">
        <v>2834</v>
      </c>
      <c r="L2835" s="68">
        <f t="shared" si="94"/>
        <v>88</v>
      </c>
      <c r="M2835" s="1" t="str">
        <f>rdxc_sourceList!K3100</f>
        <v>YA-38</v>
      </c>
      <c r="N2835" s="2" t="str">
        <f>rdxc_sourceList!L3100</f>
        <v>EVENO-BYTANTAJSKY NATIONAL AREA</v>
      </c>
      <c r="O2835" s="14" t="str">
        <f>rdxc_sourceList!M3100</f>
        <v/>
      </c>
      <c r="P2835" s="60" t="str">
        <f>rdxc_sourceList!N3100</f>
        <v>0</v>
      </c>
      <c r="Q2835" s="60" t="str">
        <f>rdxc_sourceList!O3100</f>
        <v>0</v>
      </c>
      <c r="R2835" s="60" t="str">
        <f>rdxc_sourceList!P3100</f>
        <v>0</v>
      </c>
      <c r="S2835" t="str">
        <f>rdxc_sourceList!Q3100</f>
        <v/>
      </c>
      <c r="T2835" s="99" t="str">
        <f t="shared" si="95"/>
        <v>2834|88|YA-38|EVENO-BYTANTAJSKY NATIONAL AREA||0|0|0|</v>
      </c>
    </row>
    <row r="2836" spans="11:20">
      <c r="K2836">
        <v>2835</v>
      </c>
      <c r="L2836" s="68">
        <f t="shared" si="94"/>
        <v>88</v>
      </c>
      <c r="M2836" s="1" t="str">
        <f>rdxc_sourceList!K3101</f>
        <v>YA-39</v>
      </c>
      <c r="N2836" s="2" t="str">
        <f>rdxc_sourceList!L3101</f>
        <v>NERYUNGRINSKY AREA / incl. NERYuNGRI/</v>
      </c>
      <c r="O2836" s="14" t="str">
        <f>rdxc_sourceList!M3101</f>
        <v/>
      </c>
      <c r="P2836" s="60" t="str">
        <f>rdxc_sourceList!N3101</f>
        <v>0</v>
      </c>
      <c r="Q2836" s="60" t="str">
        <f>rdxc_sourceList!O3101</f>
        <v>0</v>
      </c>
      <c r="R2836" s="60" t="str">
        <f>rdxc_sourceList!P3101</f>
        <v>0</v>
      </c>
      <c r="S2836" t="str">
        <f>rdxc_sourceList!Q3101</f>
        <v/>
      </c>
      <c r="T2836" s="99" t="str">
        <f t="shared" si="95"/>
        <v>2835|88|YA-39|NERYUNGRINSKY AREA / incl. NERYuNGRI/||0|0|0|</v>
      </c>
    </row>
    <row r="2837" spans="11:20">
      <c r="K2837">
        <v>2836</v>
      </c>
      <c r="L2837" s="68">
        <f t="shared" si="94"/>
        <v>88</v>
      </c>
      <c r="M2837" s="1" t="str">
        <f>rdxc_sourceList!K3102</f>
        <v>YA-40</v>
      </c>
      <c r="N2837" s="2" t="str">
        <f>rdxc_sourceList!L3102</f>
        <v>ZHATAJ</v>
      </c>
      <c r="O2837" s="14" t="str">
        <f>rdxc_sourceList!M3102</f>
        <v/>
      </c>
      <c r="P2837" s="60" t="str">
        <f>rdxc_sourceList!N3102</f>
        <v>0</v>
      </c>
      <c r="Q2837" s="60" t="str">
        <f>rdxc_sourceList!O3102</f>
        <v>0</v>
      </c>
      <c r="R2837" s="60" t="str">
        <f>rdxc_sourceList!P3102</f>
        <v>0</v>
      </c>
      <c r="S2837" t="str">
        <f>rdxc_sourceList!Q3102</f>
        <v/>
      </c>
      <c r="T2837" s="99" t="str">
        <f t="shared" si="95"/>
        <v>2836|88|YA-40|ZHATAJ||0|0|0|</v>
      </c>
    </row>
    <row r="2838" spans="11:20">
      <c r="K2838">
        <v>2837</v>
      </c>
      <c r="L2838" s="68">
        <f t="shared" si="94"/>
        <v>89</v>
      </c>
      <c r="M2838" s="1" t="str">
        <f>rdxc_sourceList!K3106</f>
        <v>YN-01</v>
      </c>
      <c r="N2838" s="2" t="str">
        <f>rdxc_sourceList!L3106</f>
        <v>SALEKHARD</v>
      </c>
      <c r="O2838" s="14" t="str">
        <f>rdxc_sourceList!M3106</f>
        <v/>
      </c>
      <c r="P2838" s="60" t="str">
        <f>rdxc_sourceList!N3106</f>
        <v>0</v>
      </c>
      <c r="Q2838" s="60" t="str">
        <f>rdxc_sourceList!O3106</f>
        <v>0</v>
      </c>
      <c r="R2838" s="60" t="str">
        <f>rdxc_sourceList!P3106</f>
        <v>0</v>
      </c>
      <c r="S2838" t="str">
        <f>rdxc_sourceList!Q3106</f>
        <v/>
      </c>
      <c r="T2838" s="99" t="str">
        <f t="shared" si="95"/>
        <v>2837|89|YN-01|SALEKHARD||0|0|0|</v>
      </c>
    </row>
    <row r="2839" spans="11:20">
      <c r="K2839">
        <v>2838</v>
      </c>
      <c r="L2839" s="68">
        <f t="shared" si="94"/>
        <v>89</v>
      </c>
      <c r="M2839" s="1" t="str">
        <f>rdxc_sourceList!K3107</f>
        <v>YN-02</v>
      </c>
      <c r="N2839" s="2" t="str">
        <f>rdxc_sourceList!L3107</f>
        <v>GUBKINSKY</v>
      </c>
      <c r="O2839" s="14" t="str">
        <f>rdxc_sourceList!M3107</f>
        <v/>
      </c>
      <c r="P2839" s="60" t="str">
        <f>rdxc_sourceList!N3107</f>
        <v>0</v>
      </c>
      <c r="Q2839" s="60" t="str">
        <f>rdxc_sourceList!O3107</f>
        <v>0</v>
      </c>
      <c r="R2839" s="60" t="str">
        <f>rdxc_sourceList!P3107</f>
        <v>0</v>
      </c>
      <c r="S2839" t="str">
        <f>rdxc_sourceList!Q3107</f>
        <v/>
      </c>
      <c r="T2839" s="99" t="str">
        <f t="shared" si="95"/>
        <v>2838|89|YN-02|GUBKINSKY||0|0|0|</v>
      </c>
    </row>
    <row r="2840" spans="11:20">
      <c r="K2840">
        <v>2839</v>
      </c>
      <c r="L2840" s="68">
        <f t="shared" si="94"/>
        <v>89</v>
      </c>
      <c r="M2840" s="1" t="str">
        <f>rdxc_sourceList!K3108</f>
        <v>YN-03</v>
      </c>
      <c r="N2840" s="2" t="str">
        <f>rdxc_sourceList!L3108</f>
        <v>LABYTNANGI</v>
      </c>
      <c r="O2840" s="14" t="str">
        <f>rdxc_sourceList!M3108</f>
        <v/>
      </c>
      <c r="P2840" s="60" t="str">
        <f>rdxc_sourceList!N3108</f>
        <v>0</v>
      </c>
      <c r="Q2840" s="60" t="str">
        <f>rdxc_sourceList!O3108</f>
        <v>0</v>
      </c>
      <c r="R2840" s="60" t="str">
        <f>rdxc_sourceList!P3108</f>
        <v>0</v>
      </c>
      <c r="S2840" t="str">
        <f>rdxc_sourceList!Q3108</f>
        <v/>
      </c>
      <c r="T2840" s="99" t="str">
        <f t="shared" si="95"/>
        <v>2839|89|YN-03|LABYTNANGI||0|0|0|</v>
      </c>
    </row>
    <row r="2841" spans="11:20">
      <c r="K2841">
        <v>2840</v>
      </c>
      <c r="L2841" s="68">
        <f t="shared" si="94"/>
        <v>89</v>
      </c>
      <c r="M2841" s="1" t="str">
        <f>rdxc_sourceList!K3109</f>
        <v>YN-04</v>
      </c>
      <c r="N2841" s="2" t="str">
        <f>rdxc_sourceList!L3109</f>
        <v>MURAVLENKO</v>
      </c>
      <c r="O2841" s="14" t="str">
        <f>rdxc_sourceList!M3109</f>
        <v/>
      </c>
      <c r="P2841" s="60" t="str">
        <f>rdxc_sourceList!N3109</f>
        <v>0</v>
      </c>
      <c r="Q2841" s="60" t="str">
        <f>rdxc_sourceList!O3109</f>
        <v>0</v>
      </c>
      <c r="R2841" s="60" t="str">
        <f>rdxc_sourceList!P3109</f>
        <v>0</v>
      </c>
      <c r="S2841" t="str">
        <f>rdxc_sourceList!Q3109</f>
        <v/>
      </c>
      <c r="T2841" s="99" t="str">
        <f t="shared" si="95"/>
        <v>2840|89|YN-04|MURAVLENKO||0|0|0|</v>
      </c>
    </row>
    <row r="2842" spans="11:20">
      <c r="K2842">
        <v>2841</v>
      </c>
      <c r="L2842" s="68">
        <f t="shared" si="94"/>
        <v>89</v>
      </c>
      <c r="M2842" s="1" t="str">
        <f>rdxc_sourceList!K3110</f>
        <v>YN-05</v>
      </c>
      <c r="N2842" s="2" t="str">
        <f>rdxc_sourceList!L3110</f>
        <v>deleted</v>
      </c>
      <c r="O2842" s="14" t="str">
        <f>rdxc_sourceList!M3110</f>
        <v/>
      </c>
      <c r="P2842" s="60" t="str">
        <f>rdxc_sourceList!N3110</f>
        <v>1</v>
      </c>
      <c r="Q2842" s="60" t="str">
        <f>rdxc_sourceList!O3110</f>
        <v>0</v>
      </c>
      <c r="R2842" s="60" t="str">
        <f>rdxc_sourceList!P3110</f>
        <v>1</v>
      </c>
      <c r="S2842" t="str">
        <f>rdxc_sourceList!Q3110</f>
        <v>YN-09</v>
      </c>
      <c r="T2842" s="99" t="str">
        <f t="shared" si="95"/>
        <v>2841|89|YN-05|deleted||1|0|1|YN-09</v>
      </c>
    </row>
    <row r="2843" spans="11:20">
      <c r="K2843">
        <v>2842</v>
      </c>
      <c r="L2843" s="68">
        <f t="shared" si="94"/>
        <v>89</v>
      </c>
      <c r="M2843" s="1" t="str">
        <f>rdxc_sourceList!K3111</f>
        <v>YN-06</v>
      </c>
      <c r="N2843" s="2" t="str">
        <f>rdxc_sourceList!L3111</f>
        <v>NOVYJ URENGOY</v>
      </c>
      <c r="O2843" s="14" t="str">
        <f>rdxc_sourceList!M3111</f>
        <v/>
      </c>
      <c r="P2843" s="60" t="str">
        <f>rdxc_sourceList!N3111</f>
        <v>0</v>
      </c>
      <c r="Q2843" s="60" t="str">
        <f>rdxc_sourceList!O3111</f>
        <v>0</v>
      </c>
      <c r="R2843" s="60" t="str">
        <f>rdxc_sourceList!P3111</f>
        <v>0</v>
      </c>
      <c r="S2843" t="str">
        <f>rdxc_sourceList!Q3111</f>
        <v/>
      </c>
      <c r="T2843" s="99" t="str">
        <f t="shared" si="95"/>
        <v>2842|89|YN-06|NOVYJ URENGOY||0|0|0|</v>
      </c>
    </row>
    <row r="2844" spans="11:20">
      <c r="K2844">
        <v>2843</v>
      </c>
      <c r="L2844" s="68">
        <f t="shared" si="94"/>
        <v>89</v>
      </c>
      <c r="M2844" s="1" t="str">
        <f>rdxc_sourceList!K3112</f>
        <v>YN-07</v>
      </c>
      <c r="N2844" s="2" t="str">
        <f>rdxc_sourceList!L3112</f>
        <v>NOYABRSK</v>
      </c>
      <c r="O2844" s="14" t="str">
        <f>rdxc_sourceList!M3112</f>
        <v/>
      </c>
      <c r="P2844" s="60" t="str">
        <f>rdxc_sourceList!N3112</f>
        <v>0</v>
      </c>
      <c r="Q2844" s="60" t="str">
        <f>rdxc_sourceList!O3112</f>
        <v>0</v>
      </c>
      <c r="R2844" s="60" t="str">
        <f>rdxc_sourceList!P3112</f>
        <v>0</v>
      </c>
      <c r="S2844" t="str">
        <f>rdxc_sourceList!Q3112</f>
        <v/>
      </c>
      <c r="T2844" s="99" t="str">
        <f t="shared" si="95"/>
        <v>2843|89|YN-07|NOYABRSK||0|0|0|</v>
      </c>
    </row>
    <row r="2845" spans="11:20">
      <c r="K2845">
        <v>2844</v>
      </c>
      <c r="L2845" s="68">
        <f t="shared" si="94"/>
        <v>89</v>
      </c>
      <c r="M2845" s="1" t="str">
        <f>rdxc_sourceList!K3113</f>
        <v>YN-08</v>
      </c>
      <c r="N2845" s="2" t="str">
        <f>rdxc_sourceList!L3113</f>
        <v>KRASNOSELKUPSKY AREA</v>
      </c>
      <c r="O2845" s="14" t="str">
        <f>rdxc_sourceList!M3113</f>
        <v/>
      </c>
      <c r="P2845" s="60" t="str">
        <f>rdxc_sourceList!N3113</f>
        <v>0</v>
      </c>
      <c r="Q2845" s="60" t="str">
        <f>rdxc_sourceList!O3113</f>
        <v>0</v>
      </c>
      <c r="R2845" s="60" t="str">
        <f>rdxc_sourceList!P3113</f>
        <v>0</v>
      </c>
      <c r="S2845" t="str">
        <f>rdxc_sourceList!Q3113</f>
        <v/>
      </c>
      <c r="T2845" s="99" t="str">
        <f t="shared" si="95"/>
        <v>2844|89|YN-08|KRASNOSELKUPSKY AREA||0|0|0|</v>
      </c>
    </row>
    <row r="2846" spans="11:20">
      <c r="K2846">
        <v>2845</v>
      </c>
      <c r="L2846" s="68">
        <f t="shared" si="94"/>
        <v>89</v>
      </c>
      <c r="M2846" s="1" t="str">
        <f>rdxc_sourceList!K3114</f>
        <v>YN-09</v>
      </c>
      <c r="N2846" s="2" t="str">
        <f>rdxc_sourceList!L3114</f>
        <v>NADYMSKY AREA / incl. NADYM /</v>
      </c>
      <c r="O2846" s="14" t="str">
        <f>rdxc_sourceList!M3114</f>
        <v/>
      </c>
      <c r="P2846" s="60" t="str">
        <f>rdxc_sourceList!N3114</f>
        <v>0</v>
      </c>
      <c r="Q2846" s="60" t="str">
        <f>rdxc_sourceList!O3114</f>
        <v>0</v>
      </c>
      <c r="R2846" s="60" t="str">
        <f>rdxc_sourceList!P3114</f>
        <v>0</v>
      </c>
      <c r="S2846" t="str">
        <f>rdxc_sourceList!Q3114</f>
        <v/>
      </c>
      <c r="T2846" s="99" t="str">
        <f t="shared" si="95"/>
        <v>2845|89|YN-09|NADYMSKY AREA / incl. NADYM /||0|0|0|</v>
      </c>
    </row>
    <row r="2847" spans="11:20">
      <c r="K2847">
        <v>2846</v>
      </c>
      <c r="L2847" s="68">
        <f t="shared" ref="L2847:L2904" si="96">VLOOKUP(LEFT(M2847,2),$B$2:$C$92,2,0)</f>
        <v>89</v>
      </c>
      <c r="M2847" s="1" t="str">
        <f>rdxc_sourceList!K3115</f>
        <v>YN-10</v>
      </c>
      <c r="N2847" s="2" t="str">
        <f>rdxc_sourceList!L3115</f>
        <v>PRIURAL`SKY AREA</v>
      </c>
      <c r="O2847" s="14" t="str">
        <f>rdxc_sourceList!M3115</f>
        <v/>
      </c>
      <c r="P2847" s="60" t="str">
        <f>rdxc_sourceList!N3115</f>
        <v>0</v>
      </c>
      <c r="Q2847" s="60" t="str">
        <f>rdxc_sourceList!O3115</f>
        <v>0</v>
      </c>
      <c r="R2847" s="60" t="str">
        <f>rdxc_sourceList!P3115</f>
        <v>0</v>
      </c>
      <c r="S2847" t="str">
        <f>rdxc_sourceList!Q3115</f>
        <v/>
      </c>
      <c r="T2847" s="99" t="str">
        <f t="shared" si="95"/>
        <v>2846|89|YN-10|PRIURAL`SKY AREA||0|0|0|</v>
      </c>
    </row>
    <row r="2848" spans="11:20">
      <c r="K2848">
        <v>2847</v>
      </c>
      <c r="L2848" s="68">
        <f t="shared" si="96"/>
        <v>89</v>
      </c>
      <c r="M2848" s="1" t="str">
        <f>rdxc_sourceList!K3116</f>
        <v>YN-11</v>
      </c>
      <c r="N2848" s="2" t="str">
        <f>rdxc_sourceList!L3116</f>
        <v>PUROVSKY AREA</v>
      </c>
      <c r="O2848" s="14" t="str">
        <f>rdxc_sourceList!M3116</f>
        <v/>
      </c>
      <c r="P2848" s="60" t="str">
        <f>rdxc_sourceList!N3116</f>
        <v>0</v>
      </c>
      <c r="Q2848" s="60" t="str">
        <f>rdxc_sourceList!O3116</f>
        <v>0</v>
      </c>
      <c r="R2848" s="60" t="str">
        <f>rdxc_sourceList!P3116</f>
        <v>0</v>
      </c>
      <c r="S2848" t="str">
        <f>rdxc_sourceList!Q3116</f>
        <v/>
      </c>
      <c r="T2848" s="99" t="str">
        <f t="shared" si="95"/>
        <v>2847|89|YN-11|PUROVSKY AREA||0|0|0|</v>
      </c>
    </row>
    <row r="2849" spans="11:20">
      <c r="K2849">
        <v>2848</v>
      </c>
      <c r="L2849" s="68">
        <f t="shared" si="96"/>
        <v>89</v>
      </c>
      <c r="M2849" s="1" t="str">
        <f>rdxc_sourceList!K3117</f>
        <v>YN-12</v>
      </c>
      <c r="N2849" s="2" t="str">
        <f>rdxc_sourceList!L3117</f>
        <v>TAZOVSKY DISTRICT</v>
      </c>
      <c r="O2849" s="14" t="str">
        <f>rdxc_sourceList!M3117</f>
        <v/>
      </c>
      <c r="P2849" s="60" t="str">
        <f>rdxc_sourceList!N3117</f>
        <v>0</v>
      </c>
      <c r="Q2849" s="60" t="str">
        <f>rdxc_sourceList!O3117</f>
        <v>0</v>
      </c>
      <c r="R2849" s="60" t="str">
        <f>rdxc_sourceList!P3117</f>
        <v>0</v>
      </c>
      <c r="S2849" t="str">
        <f>rdxc_sourceList!Q3117</f>
        <v/>
      </c>
      <c r="T2849" s="99" t="str">
        <f t="shared" si="95"/>
        <v>2848|89|YN-12|TAZOVSKY DISTRICT||0|0|0|</v>
      </c>
    </row>
    <row r="2850" spans="11:20">
      <c r="K2850">
        <v>2849</v>
      </c>
      <c r="L2850" s="68">
        <f t="shared" si="96"/>
        <v>89</v>
      </c>
      <c r="M2850" s="1" t="str">
        <f>rdxc_sourceList!K3118</f>
        <v>YN-13</v>
      </c>
      <c r="N2850" s="2" t="str">
        <f>rdxc_sourceList!L3118</f>
        <v>SHURYSHKARSKY AREA</v>
      </c>
      <c r="O2850" s="14" t="str">
        <f>rdxc_sourceList!M3118</f>
        <v/>
      </c>
      <c r="P2850" s="60" t="str">
        <f>rdxc_sourceList!N3118</f>
        <v>0</v>
      </c>
      <c r="Q2850" s="60" t="str">
        <f>rdxc_sourceList!O3118</f>
        <v>0</v>
      </c>
      <c r="R2850" s="60" t="str">
        <f>rdxc_sourceList!P3118</f>
        <v>0</v>
      </c>
      <c r="S2850" t="str">
        <f>rdxc_sourceList!Q3118</f>
        <v/>
      </c>
      <c r="T2850" s="99" t="str">
        <f t="shared" si="95"/>
        <v>2849|89|YN-13|SHURYSHKARSKY AREA||0|0|0|</v>
      </c>
    </row>
    <row r="2851" spans="11:20">
      <c r="K2851">
        <v>2850</v>
      </c>
      <c r="L2851" s="68">
        <f t="shared" si="96"/>
        <v>89</v>
      </c>
      <c r="M2851" s="1" t="str">
        <f>rdxc_sourceList!K3119</f>
        <v>YN-14</v>
      </c>
      <c r="N2851" s="2" t="str">
        <f>rdxc_sourceList!L3119</f>
        <v>YAMALSKY AREA</v>
      </c>
      <c r="O2851" s="14" t="str">
        <f>rdxc_sourceList!M3119</f>
        <v/>
      </c>
      <c r="P2851" s="60" t="str">
        <f>rdxc_sourceList!N3119</f>
        <v>0</v>
      </c>
      <c r="Q2851" s="60" t="str">
        <f>rdxc_sourceList!O3119</f>
        <v>0</v>
      </c>
      <c r="R2851" s="60" t="str">
        <f>rdxc_sourceList!P3119</f>
        <v>0</v>
      </c>
      <c r="S2851" t="str">
        <f>rdxc_sourceList!Q3119</f>
        <v/>
      </c>
      <c r="T2851" s="99" t="str">
        <f t="shared" si="95"/>
        <v>2850|89|YN-14|YAMALSKY AREA||0|0|0|</v>
      </c>
    </row>
    <row r="2852" spans="11:20">
      <c r="K2852">
        <v>2851</v>
      </c>
      <c r="L2852" s="68">
        <f t="shared" si="96"/>
        <v>90</v>
      </c>
      <c r="M2852" s="1" t="str">
        <f>rdxc_sourceList!K3123</f>
        <v>YR-01</v>
      </c>
      <c r="N2852" s="2" t="str">
        <f>rdxc_sourceList!L3123</f>
        <v>DZERZHINSKY DISTRICT of YAROSLAVL</v>
      </c>
      <c r="O2852" s="14" t="str">
        <f>rdxc_sourceList!M3123</f>
        <v/>
      </c>
      <c r="P2852" s="60" t="str">
        <f>rdxc_sourceList!N3123</f>
        <v>0</v>
      </c>
      <c r="Q2852" s="60" t="str">
        <f>rdxc_sourceList!O3123</f>
        <v>0</v>
      </c>
      <c r="R2852" s="60" t="str">
        <f>rdxc_sourceList!P3123</f>
        <v>0</v>
      </c>
      <c r="S2852" t="str">
        <f>rdxc_sourceList!Q3123</f>
        <v/>
      </c>
      <c r="T2852" s="99" t="str">
        <f t="shared" si="95"/>
        <v>2851|90|YR-01|DZERZHINSKY DISTRICT of YAROSLAVL||0|0|0|</v>
      </c>
    </row>
    <row r="2853" spans="11:20">
      <c r="K2853">
        <v>2852</v>
      </c>
      <c r="L2853" s="68">
        <f t="shared" si="96"/>
        <v>90</v>
      </c>
      <c r="M2853" s="1" t="str">
        <f>rdxc_sourceList!K3124</f>
        <v>YR-02</v>
      </c>
      <c r="N2853" s="2" t="str">
        <f>rdxc_sourceList!L3124</f>
        <v>ZAVOLZHSKY DISTRICT of YAROSLAVL</v>
      </c>
      <c r="O2853" s="14" t="str">
        <f>rdxc_sourceList!M3124</f>
        <v/>
      </c>
      <c r="P2853" s="60" t="str">
        <f>rdxc_sourceList!N3124</f>
        <v>0</v>
      </c>
      <c r="Q2853" s="60" t="str">
        <f>rdxc_sourceList!O3124</f>
        <v>0</v>
      </c>
      <c r="R2853" s="60" t="str">
        <f>rdxc_sourceList!P3124</f>
        <v>0</v>
      </c>
      <c r="S2853" t="str">
        <f>rdxc_sourceList!Q3124</f>
        <v/>
      </c>
      <c r="T2853" s="99" t="str">
        <f t="shared" si="95"/>
        <v>2852|90|YR-02|ZAVOLZHSKY DISTRICT of YAROSLAVL||0|0|0|</v>
      </c>
    </row>
    <row r="2854" spans="11:20">
      <c r="K2854">
        <v>2853</v>
      </c>
      <c r="L2854" s="68">
        <f t="shared" si="96"/>
        <v>90</v>
      </c>
      <c r="M2854" s="1" t="str">
        <f>rdxc_sourceList!K3125</f>
        <v>YR-03</v>
      </c>
      <c r="N2854" s="2" t="str">
        <f>rdxc_sourceList!L3125</f>
        <v>KIROVSKY DISTRICT of YAROSLAVL</v>
      </c>
      <c r="O2854" s="14" t="str">
        <f>rdxc_sourceList!M3125</f>
        <v/>
      </c>
      <c r="P2854" s="60" t="str">
        <f>rdxc_sourceList!N3125</f>
        <v>0</v>
      </c>
      <c r="Q2854" s="60" t="str">
        <f>rdxc_sourceList!O3125</f>
        <v>0</v>
      </c>
      <c r="R2854" s="60" t="str">
        <f>rdxc_sourceList!P3125</f>
        <v>0</v>
      </c>
      <c r="S2854" t="str">
        <f>rdxc_sourceList!Q3125</f>
        <v/>
      </c>
      <c r="T2854" s="99" t="str">
        <f t="shared" si="95"/>
        <v>2853|90|YR-03|KIROVSKY DISTRICT of YAROSLAVL||0|0|0|</v>
      </c>
    </row>
    <row r="2855" spans="11:20">
      <c r="K2855">
        <v>2854</v>
      </c>
      <c r="L2855" s="68">
        <f t="shared" si="96"/>
        <v>90</v>
      </c>
      <c r="M2855" s="1" t="str">
        <f>rdxc_sourceList!K3126</f>
        <v>YR-04</v>
      </c>
      <c r="N2855" s="2" t="str">
        <f>rdxc_sourceList!L3126</f>
        <v>KRASNOPEREKOPSKY DISTRICT of YAROSLAVL</v>
      </c>
      <c r="O2855" s="14" t="str">
        <f>rdxc_sourceList!M3126</f>
        <v/>
      </c>
      <c r="P2855" s="60" t="str">
        <f>rdxc_sourceList!N3126</f>
        <v>0</v>
      </c>
      <c r="Q2855" s="60" t="str">
        <f>rdxc_sourceList!O3126</f>
        <v>0</v>
      </c>
      <c r="R2855" s="60" t="str">
        <f>rdxc_sourceList!P3126</f>
        <v>0</v>
      </c>
      <c r="S2855" t="str">
        <f>rdxc_sourceList!Q3126</f>
        <v/>
      </c>
      <c r="T2855" s="99" t="str">
        <f t="shared" si="95"/>
        <v>2854|90|YR-04|KRASNOPEREKOPSKY DISTRICT of YAROSLAVL||0|0|0|</v>
      </c>
    </row>
    <row r="2856" spans="11:20">
      <c r="K2856">
        <v>2855</v>
      </c>
      <c r="L2856" s="68">
        <f t="shared" si="96"/>
        <v>90</v>
      </c>
      <c r="M2856" s="1" t="str">
        <f>rdxc_sourceList!K3127</f>
        <v>YR-05</v>
      </c>
      <c r="N2856" s="2" t="str">
        <f>rdxc_sourceList!L3127</f>
        <v>LENINSKY DISTRICT of YAROSLAVL</v>
      </c>
      <c r="O2856" s="14" t="str">
        <f>rdxc_sourceList!M3127</f>
        <v/>
      </c>
      <c r="P2856" s="60" t="str">
        <f>rdxc_sourceList!N3127</f>
        <v>0</v>
      </c>
      <c r="Q2856" s="60" t="str">
        <f>rdxc_sourceList!O3127</f>
        <v>0</v>
      </c>
      <c r="R2856" s="60" t="str">
        <f>rdxc_sourceList!P3127</f>
        <v>0</v>
      </c>
      <c r="S2856" t="str">
        <f>rdxc_sourceList!Q3127</f>
        <v/>
      </c>
      <c r="T2856" s="99" t="str">
        <f t="shared" si="95"/>
        <v>2855|90|YR-05|LENINSKY DISTRICT of YAROSLAVL||0|0|0|</v>
      </c>
    </row>
    <row r="2857" spans="11:20">
      <c r="K2857">
        <v>2856</v>
      </c>
      <c r="L2857" s="68">
        <f t="shared" si="96"/>
        <v>90</v>
      </c>
      <c r="M2857" s="1" t="str">
        <f>rdxc_sourceList!K3128</f>
        <v>YR-06</v>
      </c>
      <c r="N2857" s="2" t="str">
        <f>rdxc_sourceList!L3128</f>
        <v>FRUNZENSKY DISTRICT of YAROSLAVL</v>
      </c>
      <c r="O2857" s="14" t="str">
        <f>rdxc_sourceList!M3128</f>
        <v/>
      </c>
      <c r="P2857" s="60" t="str">
        <f>rdxc_sourceList!N3128</f>
        <v>0</v>
      </c>
      <c r="Q2857" s="60" t="str">
        <f>rdxc_sourceList!O3128</f>
        <v>0</v>
      </c>
      <c r="R2857" s="60" t="str">
        <f>rdxc_sourceList!P3128</f>
        <v>0</v>
      </c>
      <c r="S2857" t="str">
        <f>rdxc_sourceList!Q3128</f>
        <v/>
      </c>
      <c r="T2857" s="99" t="str">
        <f t="shared" si="95"/>
        <v>2856|90|YR-06|FRUNZENSKY DISTRICT of YAROSLAVL||0|0|0|</v>
      </c>
    </row>
    <row r="2858" spans="11:20">
      <c r="K2858">
        <v>2857</v>
      </c>
      <c r="L2858" s="68">
        <f t="shared" si="96"/>
        <v>90</v>
      </c>
      <c r="M2858" s="1" t="str">
        <f>rdxc_sourceList!K3129</f>
        <v>YR-07</v>
      </c>
      <c r="N2858" s="2" t="str">
        <f>rdxc_sourceList!L3129</f>
        <v>PERESLAVL-ZALESSKY</v>
      </c>
      <c r="O2858" s="14" t="str">
        <f>rdxc_sourceList!M3129</f>
        <v/>
      </c>
      <c r="P2858" s="60" t="str">
        <f>rdxc_sourceList!N3129</f>
        <v>0</v>
      </c>
      <c r="Q2858" s="60" t="str">
        <f>rdxc_sourceList!O3129</f>
        <v>0</v>
      </c>
      <c r="R2858" s="60" t="str">
        <f>rdxc_sourceList!P3129</f>
        <v>0</v>
      </c>
      <c r="S2858" t="str">
        <f>rdxc_sourceList!Q3129</f>
        <v/>
      </c>
      <c r="T2858" s="99" t="str">
        <f t="shared" si="95"/>
        <v>2857|90|YR-07|PERESLAVL-ZALESSKY||0|0|0|</v>
      </c>
    </row>
    <row r="2859" spans="11:20">
      <c r="K2859">
        <v>2858</v>
      </c>
      <c r="L2859" s="68">
        <f t="shared" si="96"/>
        <v>90</v>
      </c>
      <c r="M2859" s="1" t="str">
        <f>rdxc_sourceList!K3130</f>
        <v>YR-08</v>
      </c>
      <c r="N2859" s="2" t="str">
        <f>rdxc_sourceList!L3130</f>
        <v>deleted</v>
      </c>
      <c r="O2859" s="14" t="str">
        <f>rdxc_sourceList!M3130</f>
        <v/>
      </c>
      <c r="P2859" s="60" t="str">
        <f>rdxc_sourceList!N3130</f>
        <v>1</v>
      </c>
      <c r="Q2859" s="60" t="str">
        <f>rdxc_sourceList!O3130</f>
        <v>0</v>
      </c>
      <c r="R2859" s="60" t="str">
        <f>rdxc_sourceList!P3130</f>
        <v>1</v>
      </c>
      <c r="S2859" t="str">
        <f>rdxc_sourceList!Q3130</f>
        <v>YR-24</v>
      </c>
      <c r="T2859" s="99" t="str">
        <f t="shared" si="95"/>
        <v>2858|90|YR-08|deleted||1|0|1|YR-24</v>
      </c>
    </row>
    <row r="2860" spans="11:20">
      <c r="K2860">
        <v>2859</v>
      </c>
      <c r="L2860" s="68">
        <f t="shared" si="96"/>
        <v>90</v>
      </c>
      <c r="M2860" s="1" t="str">
        <f>rdxc_sourceList!K3131</f>
        <v>YR-09</v>
      </c>
      <c r="N2860" s="2" t="str">
        <f>rdxc_sourceList!L3131</f>
        <v>RYBINSK</v>
      </c>
      <c r="O2860" s="14" t="str">
        <f>rdxc_sourceList!M3131</f>
        <v/>
      </c>
      <c r="P2860" s="60" t="str">
        <f>rdxc_sourceList!N3131</f>
        <v>0</v>
      </c>
      <c r="Q2860" s="60" t="str">
        <f>rdxc_sourceList!O3131</f>
        <v>0</v>
      </c>
      <c r="R2860" s="60" t="str">
        <f>rdxc_sourceList!P3131</f>
        <v>0</v>
      </c>
      <c r="S2860" t="str">
        <f>rdxc_sourceList!Q3131</f>
        <v/>
      </c>
      <c r="T2860" s="99" t="str">
        <f t="shared" si="95"/>
        <v>2859|90|YR-09|RYBINSK||0|0|0|</v>
      </c>
    </row>
    <row r="2861" spans="11:20">
      <c r="K2861">
        <v>2860</v>
      </c>
      <c r="L2861" s="68">
        <f t="shared" si="96"/>
        <v>90</v>
      </c>
      <c r="M2861" s="1" t="str">
        <f>rdxc_sourceList!K3132</f>
        <v>YR-10</v>
      </c>
      <c r="N2861" s="2" t="str">
        <f>rdxc_sourceList!L3132</f>
        <v>deleted</v>
      </c>
      <c r="O2861" s="14" t="str">
        <f>rdxc_sourceList!M3132</f>
        <v/>
      </c>
      <c r="P2861" s="60" t="str">
        <f>rdxc_sourceList!N3132</f>
        <v>1</v>
      </c>
      <c r="Q2861" s="60" t="str">
        <f>rdxc_sourceList!O3132</f>
        <v>0</v>
      </c>
      <c r="R2861" s="60" t="str">
        <f>rdxc_sourceList!P3132</f>
        <v>1</v>
      </c>
      <c r="S2861" t="str">
        <f>rdxc_sourceList!Q3132</f>
        <v>YR-26</v>
      </c>
      <c r="T2861" s="99" t="str">
        <f t="shared" si="95"/>
        <v>2860|90|YR-10|deleted||1|0|1|YR-26</v>
      </c>
    </row>
    <row r="2862" spans="11:20">
      <c r="K2862">
        <v>2861</v>
      </c>
      <c r="L2862" s="68">
        <f t="shared" si="96"/>
        <v>90</v>
      </c>
      <c r="M2862" s="1" t="str">
        <f>rdxc_sourceList!K3133</f>
        <v>YR-11</v>
      </c>
      <c r="N2862" s="2" t="str">
        <f>rdxc_sourceList!L3133</f>
        <v>deleted</v>
      </c>
      <c r="O2862" s="14" t="str">
        <f>rdxc_sourceList!M3133</f>
        <v/>
      </c>
      <c r="P2862" s="60" t="str">
        <f>rdxc_sourceList!N3133</f>
        <v>1</v>
      </c>
      <c r="Q2862" s="60" t="str">
        <f>rdxc_sourceList!O3133</f>
        <v>0</v>
      </c>
      <c r="R2862" s="60" t="str">
        <f>rdxc_sourceList!P3133</f>
        <v>1</v>
      </c>
      <c r="S2862" t="str">
        <f>rdxc_sourceList!Q3133</f>
        <v>YR-27</v>
      </c>
      <c r="T2862" s="99" t="str">
        <f t="shared" si="95"/>
        <v>2861|90|YR-11|deleted||1|0|1|YR-27</v>
      </c>
    </row>
    <row r="2863" spans="11:20">
      <c r="K2863">
        <v>2862</v>
      </c>
      <c r="L2863" s="68">
        <f t="shared" si="96"/>
        <v>90</v>
      </c>
      <c r="M2863" s="1" t="str">
        <f>rdxc_sourceList!K3134</f>
        <v>YR-12</v>
      </c>
      <c r="N2863" s="2" t="str">
        <f>rdxc_sourceList!L3134</f>
        <v>BOLSHESELSKY AREA</v>
      </c>
      <c r="O2863" s="14" t="str">
        <f>rdxc_sourceList!M3134</f>
        <v/>
      </c>
      <c r="P2863" s="60" t="str">
        <f>rdxc_sourceList!N3134</f>
        <v>0</v>
      </c>
      <c r="Q2863" s="60" t="str">
        <f>rdxc_sourceList!O3134</f>
        <v>0</v>
      </c>
      <c r="R2863" s="60" t="str">
        <f>rdxc_sourceList!P3134</f>
        <v>0</v>
      </c>
      <c r="S2863" t="str">
        <f>rdxc_sourceList!Q3134</f>
        <v/>
      </c>
      <c r="T2863" s="99" t="str">
        <f t="shared" si="95"/>
        <v>2862|90|YR-12|BOLSHESELSKY AREA||0|0|0|</v>
      </c>
    </row>
    <row r="2864" spans="11:20">
      <c r="K2864">
        <v>2863</v>
      </c>
      <c r="L2864" s="68">
        <f t="shared" si="96"/>
        <v>90</v>
      </c>
      <c r="M2864" s="1" t="str">
        <f>rdxc_sourceList!K3135</f>
        <v>YR-13</v>
      </c>
      <c r="N2864" s="2" t="str">
        <f>rdxc_sourceList!L3135</f>
        <v>BORISOGLEBSKY AREA</v>
      </c>
      <c r="O2864" s="14" t="str">
        <f>rdxc_sourceList!M3135</f>
        <v/>
      </c>
      <c r="P2864" s="60" t="str">
        <f>rdxc_sourceList!N3135</f>
        <v>0</v>
      </c>
      <c r="Q2864" s="60" t="str">
        <f>rdxc_sourceList!O3135</f>
        <v>0</v>
      </c>
      <c r="R2864" s="60" t="str">
        <f>rdxc_sourceList!P3135</f>
        <v>0</v>
      </c>
      <c r="S2864" t="str">
        <f>rdxc_sourceList!Q3135</f>
        <v/>
      </c>
      <c r="T2864" s="99" t="str">
        <f t="shared" si="95"/>
        <v>2863|90|YR-13|BORISOGLEBSKY AREA||0|0|0|</v>
      </c>
    </row>
    <row r="2865" spans="11:20">
      <c r="K2865">
        <v>2864</v>
      </c>
      <c r="L2865" s="68">
        <f t="shared" si="96"/>
        <v>90</v>
      </c>
      <c r="M2865" s="1" t="str">
        <f>rdxc_sourceList!K3136</f>
        <v>YR-14</v>
      </c>
      <c r="N2865" s="2" t="str">
        <f>rdxc_sourceList!L3136</f>
        <v>BREYTOVSKY AREA</v>
      </c>
      <c r="O2865" s="14" t="str">
        <f>rdxc_sourceList!M3136</f>
        <v/>
      </c>
      <c r="P2865" s="60" t="str">
        <f>rdxc_sourceList!N3136</f>
        <v>0</v>
      </c>
      <c r="Q2865" s="60" t="str">
        <f>rdxc_sourceList!O3136</f>
        <v>0</v>
      </c>
      <c r="R2865" s="60" t="str">
        <f>rdxc_sourceList!P3136</f>
        <v>0</v>
      </c>
      <c r="S2865" t="str">
        <f>rdxc_sourceList!Q3136</f>
        <v/>
      </c>
      <c r="T2865" s="99" t="str">
        <f t="shared" si="95"/>
        <v>2864|90|YR-14|BREYTOVSKY AREA||0|0|0|</v>
      </c>
    </row>
    <row r="2866" spans="11:20">
      <c r="K2866">
        <v>2865</v>
      </c>
      <c r="L2866" s="68">
        <f t="shared" si="96"/>
        <v>90</v>
      </c>
      <c r="M2866" s="1" t="str">
        <f>rdxc_sourceList!K3137</f>
        <v>YR-15</v>
      </c>
      <c r="N2866" s="2" t="str">
        <f>rdxc_sourceList!L3137</f>
        <v>GAVRILOV-YaMSKY AREA / incl. GAVRILOV-YaM/</v>
      </c>
      <c r="O2866" s="14" t="str">
        <f>rdxc_sourceList!M3137</f>
        <v/>
      </c>
      <c r="P2866" s="60" t="str">
        <f>rdxc_sourceList!N3137</f>
        <v>0</v>
      </c>
      <c r="Q2866" s="60" t="str">
        <f>rdxc_sourceList!O3137</f>
        <v>0</v>
      </c>
      <c r="R2866" s="60" t="str">
        <f>rdxc_sourceList!P3137</f>
        <v>0</v>
      </c>
      <c r="S2866" t="str">
        <f>rdxc_sourceList!Q3137</f>
        <v/>
      </c>
      <c r="T2866" s="99" t="str">
        <f t="shared" ref="T2866:T2920" si="97">K2866&amp;"|"&amp;L2866&amp;"|"&amp;M2866&amp;"|"&amp;N2866&amp;"|"&amp;IF(O2866 &lt;&gt; "",TEXT(O2866,"yyyy-mm-dd"),"")&amp;"|"&amp;P2866&amp;"|"&amp;Q2866&amp;"|"&amp;R2866&amp;"|"&amp;S2866</f>
        <v>2865|90|YR-15|GAVRILOV-YaMSKY AREA / incl. GAVRILOV-YaM/||0|0|0|</v>
      </c>
    </row>
    <row r="2867" spans="11:20">
      <c r="K2867">
        <v>2866</v>
      </c>
      <c r="L2867" s="68">
        <f t="shared" si="96"/>
        <v>90</v>
      </c>
      <c r="M2867" s="1" t="str">
        <f>rdxc_sourceList!K3138</f>
        <v>YR-16</v>
      </c>
      <c r="N2867" s="2" t="str">
        <f>rdxc_sourceList!L3138</f>
        <v>DANILOVSKY AREA / incl. DANILOV /</v>
      </c>
      <c r="O2867" s="14" t="str">
        <f>rdxc_sourceList!M3138</f>
        <v/>
      </c>
      <c r="P2867" s="60" t="str">
        <f>rdxc_sourceList!N3138</f>
        <v>0</v>
      </c>
      <c r="Q2867" s="60" t="str">
        <f>rdxc_sourceList!O3138</f>
        <v>0</v>
      </c>
      <c r="R2867" s="60" t="str">
        <f>rdxc_sourceList!P3138</f>
        <v>0</v>
      </c>
      <c r="S2867" t="str">
        <f>rdxc_sourceList!Q3138</f>
        <v/>
      </c>
      <c r="T2867" s="99" t="str">
        <f t="shared" si="97"/>
        <v>2866|90|YR-16|DANILOVSKY AREA / incl. DANILOV /||0|0|0|</v>
      </c>
    </row>
    <row r="2868" spans="11:20">
      <c r="K2868">
        <v>2867</v>
      </c>
      <c r="L2868" s="68">
        <f t="shared" si="96"/>
        <v>90</v>
      </c>
      <c r="M2868" s="1" t="str">
        <f>rdxc_sourceList!K3139</f>
        <v>YR-17</v>
      </c>
      <c r="N2868" s="2" t="str">
        <f>rdxc_sourceList!L3139</f>
        <v>LYUBIMSKY AREA / incl. LYUBIM /</v>
      </c>
      <c r="O2868" s="14" t="str">
        <f>rdxc_sourceList!M3139</f>
        <v/>
      </c>
      <c r="P2868" s="60" t="str">
        <f>rdxc_sourceList!N3139</f>
        <v>0</v>
      </c>
      <c r="Q2868" s="60" t="str">
        <f>rdxc_sourceList!O3139</f>
        <v>0</v>
      </c>
      <c r="R2868" s="60" t="str">
        <f>rdxc_sourceList!P3139</f>
        <v>0</v>
      </c>
      <c r="S2868" t="str">
        <f>rdxc_sourceList!Q3139</f>
        <v/>
      </c>
      <c r="T2868" s="99" t="str">
        <f t="shared" si="97"/>
        <v>2867|90|YR-17|LYUBIMSKY AREA / incl. LYUBIM /||0|0|0|</v>
      </c>
    </row>
    <row r="2869" spans="11:20">
      <c r="K2869">
        <v>2868</v>
      </c>
      <c r="L2869" s="68">
        <f t="shared" si="96"/>
        <v>90</v>
      </c>
      <c r="M2869" s="1" t="str">
        <f>rdxc_sourceList!K3140</f>
        <v>YR-18</v>
      </c>
      <c r="N2869" s="2" t="str">
        <f>rdxc_sourceList!L3140</f>
        <v>MYSHKINSKY AREA / incl. MYShKIN/</v>
      </c>
      <c r="O2869" s="14" t="str">
        <f>rdxc_sourceList!M3140</f>
        <v/>
      </c>
      <c r="P2869" s="60" t="str">
        <f>rdxc_sourceList!N3140</f>
        <v>0</v>
      </c>
      <c r="Q2869" s="60" t="str">
        <f>rdxc_sourceList!O3140</f>
        <v>0</v>
      </c>
      <c r="R2869" s="60" t="str">
        <f>rdxc_sourceList!P3140</f>
        <v>0</v>
      </c>
      <c r="S2869" t="str">
        <f>rdxc_sourceList!Q3140</f>
        <v/>
      </c>
      <c r="T2869" s="99" t="str">
        <f t="shared" si="97"/>
        <v>2868|90|YR-18|MYSHKINSKY AREA / incl. MYShKIN/||0|0|0|</v>
      </c>
    </row>
    <row r="2870" spans="11:20">
      <c r="K2870">
        <v>2869</v>
      </c>
      <c r="L2870" s="68">
        <f t="shared" si="96"/>
        <v>90</v>
      </c>
      <c r="M2870" s="1" t="str">
        <f>rdxc_sourceList!K3141</f>
        <v>YR-19</v>
      </c>
      <c r="N2870" s="2" t="str">
        <f>rdxc_sourceList!L3141</f>
        <v>NEKOUZSKY AREA</v>
      </c>
      <c r="O2870" s="14" t="str">
        <f>rdxc_sourceList!M3141</f>
        <v/>
      </c>
      <c r="P2870" s="60" t="str">
        <f>rdxc_sourceList!N3141</f>
        <v>0</v>
      </c>
      <c r="Q2870" s="60" t="str">
        <f>rdxc_sourceList!O3141</f>
        <v>0</v>
      </c>
      <c r="R2870" s="60" t="str">
        <f>rdxc_sourceList!P3141</f>
        <v>0</v>
      </c>
      <c r="S2870" t="str">
        <f>rdxc_sourceList!Q3141</f>
        <v/>
      </c>
      <c r="T2870" s="99" t="str">
        <f t="shared" si="97"/>
        <v>2869|90|YR-19|NEKOUZSKY AREA||0|0|0|</v>
      </c>
    </row>
    <row r="2871" spans="11:20">
      <c r="K2871">
        <v>2870</v>
      </c>
      <c r="L2871" s="68">
        <f t="shared" si="96"/>
        <v>90</v>
      </c>
      <c r="M2871" s="1" t="str">
        <f>rdxc_sourceList!K3142</f>
        <v>YR-20</v>
      </c>
      <c r="N2871" s="2" t="str">
        <f>rdxc_sourceList!L3142</f>
        <v>NEKRASOVSKY AREA</v>
      </c>
      <c r="O2871" s="14" t="str">
        <f>rdxc_sourceList!M3142</f>
        <v/>
      </c>
      <c r="P2871" s="60" t="str">
        <f>rdxc_sourceList!N3142</f>
        <v>0</v>
      </c>
      <c r="Q2871" s="60" t="str">
        <f>rdxc_sourceList!O3142</f>
        <v>0</v>
      </c>
      <c r="R2871" s="60" t="str">
        <f>rdxc_sourceList!P3142</f>
        <v>0</v>
      </c>
      <c r="S2871" t="str">
        <f>rdxc_sourceList!Q3142</f>
        <v/>
      </c>
      <c r="T2871" s="99" t="str">
        <f t="shared" si="97"/>
        <v>2870|90|YR-20|NEKRASOVSKY AREA||0|0|0|</v>
      </c>
    </row>
    <row r="2872" spans="11:20">
      <c r="K2872">
        <v>2871</v>
      </c>
      <c r="L2872" s="68">
        <f t="shared" si="96"/>
        <v>90</v>
      </c>
      <c r="M2872" s="1" t="str">
        <f>rdxc_sourceList!K3143</f>
        <v>YR-21</v>
      </c>
      <c r="N2872" s="2" t="str">
        <f>rdxc_sourceList!L3143</f>
        <v>PERVOMAJSKY AREA</v>
      </c>
      <c r="O2872" s="14" t="str">
        <f>rdxc_sourceList!M3143</f>
        <v/>
      </c>
      <c r="P2872" s="60" t="str">
        <f>rdxc_sourceList!N3143</f>
        <v>0</v>
      </c>
      <c r="Q2872" s="60" t="str">
        <f>rdxc_sourceList!O3143</f>
        <v>0</v>
      </c>
      <c r="R2872" s="60" t="str">
        <f>rdxc_sourceList!P3143</f>
        <v>0</v>
      </c>
      <c r="S2872" t="str">
        <f>rdxc_sourceList!Q3143</f>
        <v/>
      </c>
      <c r="T2872" s="99" t="str">
        <f t="shared" si="97"/>
        <v>2871|90|YR-21|PERVOMAJSKY AREA||0|0|0|</v>
      </c>
    </row>
    <row r="2873" spans="11:20">
      <c r="K2873">
        <v>2872</v>
      </c>
      <c r="L2873" s="68">
        <f t="shared" si="96"/>
        <v>90</v>
      </c>
      <c r="M2873" s="1" t="str">
        <f>rdxc_sourceList!K3144</f>
        <v>YR-22</v>
      </c>
      <c r="N2873" s="2" t="str">
        <f>rdxc_sourceList!L3144</f>
        <v>PERESLAVSKY AREA</v>
      </c>
      <c r="O2873" s="14" t="str">
        <f>rdxc_sourceList!M3144</f>
        <v/>
      </c>
      <c r="P2873" s="60" t="str">
        <f>rdxc_sourceList!N3144</f>
        <v>0</v>
      </c>
      <c r="Q2873" s="60" t="str">
        <f>rdxc_sourceList!O3144</f>
        <v>0</v>
      </c>
      <c r="R2873" s="60" t="str">
        <f>rdxc_sourceList!P3144</f>
        <v>0</v>
      </c>
      <c r="S2873" t="str">
        <f>rdxc_sourceList!Q3144</f>
        <v/>
      </c>
      <c r="T2873" s="99" t="str">
        <f t="shared" si="97"/>
        <v>2872|90|YR-22|PERESLAVSKY AREA||0|0|0|</v>
      </c>
    </row>
    <row r="2874" spans="11:20">
      <c r="K2874">
        <v>2873</v>
      </c>
      <c r="L2874" s="68">
        <f t="shared" si="96"/>
        <v>90</v>
      </c>
      <c r="M2874" s="1" t="str">
        <f>rdxc_sourceList!K3145</f>
        <v>YR-23</v>
      </c>
      <c r="N2874" s="2" t="str">
        <f>rdxc_sourceList!L3145</f>
        <v>POSHEKHONSKY AREA / incl. POSHEKHON`E /</v>
      </c>
      <c r="O2874" s="14" t="str">
        <f>rdxc_sourceList!M3145</f>
        <v/>
      </c>
      <c r="P2874" s="60" t="str">
        <f>rdxc_sourceList!N3145</f>
        <v>0</v>
      </c>
      <c r="Q2874" s="60" t="str">
        <f>rdxc_sourceList!O3145</f>
        <v>0</v>
      </c>
      <c r="R2874" s="60" t="str">
        <f>rdxc_sourceList!P3145</f>
        <v>0</v>
      </c>
      <c r="S2874" t="str">
        <f>rdxc_sourceList!Q3145</f>
        <v/>
      </c>
      <c r="T2874" s="99" t="str">
        <f t="shared" si="97"/>
        <v>2873|90|YR-23|POSHEKHONSKY AREA / incl. POSHEKHON`E /||0|0|0|</v>
      </c>
    </row>
    <row r="2875" spans="11:20">
      <c r="K2875">
        <v>2874</v>
      </c>
      <c r="L2875" s="68">
        <f t="shared" si="96"/>
        <v>90</v>
      </c>
      <c r="M2875" s="1" t="str">
        <f>rdxc_sourceList!K3146</f>
        <v>YR-24</v>
      </c>
      <c r="N2875" s="2" t="str">
        <f>rdxc_sourceList!L3146</f>
        <v>ROSTOVSKY AREA / incl. ROSTOV /</v>
      </c>
      <c r="O2875" s="14" t="str">
        <f>rdxc_sourceList!M3146</f>
        <v/>
      </c>
      <c r="P2875" s="60" t="str">
        <f>rdxc_sourceList!N3146</f>
        <v>0</v>
      </c>
      <c r="Q2875" s="60" t="str">
        <f>rdxc_sourceList!O3146</f>
        <v>0</v>
      </c>
      <c r="R2875" s="60" t="str">
        <f>rdxc_sourceList!P3146</f>
        <v>0</v>
      </c>
      <c r="S2875" t="str">
        <f>rdxc_sourceList!Q3146</f>
        <v/>
      </c>
      <c r="T2875" s="99" t="str">
        <f t="shared" si="97"/>
        <v>2874|90|YR-24|ROSTOVSKY AREA / incl. ROSTOV /||0|0|0|</v>
      </c>
    </row>
    <row r="2876" spans="11:20">
      <c r="K2876">
        <v>2875</v>
      </c>
      <c r="L2876" s="68">
        <f t="shared" si="96"/>
        <v>90</v>
      </c>
      <c r="M2876" s="1" t="str">
        <f>rdxc_sourceList!K3147</f>
        <v>YR-25</v>
      </c>
      <c r="N2876" s="2" t="str">
        <f>rdxc_sourceList!L3147</f>
        <v>RYBINSKY AREA</v>
      </c>
      <c r="O2876" s="14" t="str">
        <f>rdxc_sourceList!M3147</f>
        <v/>
      </c>
      <c r="P2876" s="60" t="str">
        <f>rdxc_sourceList!N3147</f>
        <v>0</v>
      </c>
      <c r="Q2876" s="60" t="str">
        <f>rdxc_sourceList!O3147</f>
        <v>0</v>
      </c>
      <c r="R2876" s="60" t="str">
        <f>rdxc_sourceList!P3147</f>
        <v>0</v>
      </c>
      <c r="S2876" t="str">
        <f>rdxc_sourceList!Q3147</f>
        <v/>
      </c>
      <c r="T2876" s="99" t="str">
        <f t="shared" si="97"/>
        <v>2875|90|YR-25|RYBINSKY AREA||0|0|0|</v>
      </c>
    </row>
    <row r="2877" spans="11:20">
      <c r="K2877">
        <v>2876</v>
      </c>
      <c r="L2877" s="68">
        <f t="shared" si="96"/>
        <v>90</v>
      </c>
      <c r="M2877" s="1" t="str">
        <f>rdxc_sourceList!K3148</f>
        <v>YR-26</v>
      </c>
      <c r="N2877" s="2" t="str">
        <f>rdxc_sourceList!L3148</f>
        <v>TUTAYEVSKY AREA / incl. TUTAEV /</v>
      </c>
      <c r="O2877" s="14" t="str">
        <f>rdxc_sourceList!M3148</f>
        <v/>
      </c>
      <c r="P2877" s="60" t="str">
        <f>rdxc_sourceList!N3148</f>
        <v>0</v>
      </c>
      <c r="Q2877" s="60" t="str">
        <f>rdxc_sourceList!O3148</f>
        <v>0</v>
      </c>
      <c r="R2877" s="60" t="str">
        <f>rdxc_sourceList!P3148</f>
        <v>0</v>
      </c>
      <c r="S2877" t="str">
        <f>rdxc_sourceList!Q3148</f>
        <v/>
      </c>
      <c r="T2877" s="99" t="str">
        <f t="shared" si="97"/>
        <v>2876|90|YR-26|TUTAYEVSKY AREA / incl. TUTAEV /||0|0|0|</v>
      </c>
    </row>
    <row r="2878" spans="11:20">
      <c r="K2878">
        <v>2877</v>
      </c>
      <c r="L2878" s="68">
        <f t="shared" si="96"/>
        <v>90</v>
      </c>
      <c r="M2878" s="1" t="str">
        <f>rdxc_sourceList!K3149</f>
        <v>YR-27</v>
      </c>
      <c r="N2878" s="2" t="str">
        <f>rdxc_sourceList!L3149</f>
        <v>UGLICHSKY AREA / incl. UGLICH /</v>
      </c>
      <c r="O2878" s="14" t="str">
        <f>rdxc_sourceList!M3149</f>
        <v/>
      </c>
      <c r="P2878" s="60" t="str">
        <f>rdxc_sourceList!N3149</f>
        <v>0</v>
      </c>
      <c r="Q2878" s="60" t="str">
        <f>rdxc_sourceList!O3149</f>
        <v>0</v>
      </c>
      <c r="R2878" s="60" t="str">
        <f>rdxc_sourceList!P3149</f>
        <v>0</v>
      </c>
      <c r="S2878" t="str">
        <f>rdxc_sourceList!Q3149</f>
        <v/>
      </c>
      <c r="T2878" s="99" t="str">
        <f t="shared" si="97"/>
        <v>2877|90|YR-27|UGLICHSKY AREA / incl. UGLICH /||0|0|0|</v>
      </c>
    </row>
    <row r="2879" spans="11:20">
      <c r="K2879">
        <v>2878</v>
      </c>
      <c r="L2879" s="68">
        <f t="shared" si="96"/>
        <v>90</v>
      </c>
      <c r="M2879" s="1" t="str">
        <f>rdxc_sourceList!K3150</f>
        <v>YR-28</v>
      </c>
      <c r="N2879" s="2" t="str">
        <f>rdxc_sourceList!L3150</f>
        <v>YAROSLAVSKY AREA</v>
      </c>
      <c r="O2879" s="14" t="str">
        <f>rdxc_sourceList!M3150</f>
        <v/>
      </c>
      <c r="P2879" s="60" t="str">
        <f>rdxc_sourceList!N3150</f>
        <v>0</v>
      </c>
      <c r="Q2879" s="60" t="str">
        <f>rdxc_sourceList!O3150</f>
        <v>0</v>
      </c>
      <c r="R2879" s="60" t="str">
        <f>rdxc_sourceList!P3150</f>
        <v>0</v>
      </c>
      <c r="S2879" t="str">
        <f>rdxc_sourceList!Q3150</f>
        <v/>
      </c>
      <c r="T2879" s="99" t="str">
        <f t="shared" si="97"/>
        <v>2878|90|YR-28|YAROSLAVSKY AREA||0|0|0|</v>
      </c>
    </row>
    <row r="2880" spans="11:20">
      <c r="K2880">
        <v>2879</v>
      </c>
      <c r="L2880" s="68">
        <f t="shared" si="96"/>
        <v>91</v>
      </c>
      <c r="M2880" s="1" t="str">
        <f>rdxc_sourceList!K3154</f>
        <v>ZK-01</v>
      </c>
      <c r="N2880" s="2" t="str">
        <f>rdxc_sourceList!L3154</f>
        <v>ZHELEZNODOROZHNY DISTRICT of CHITA</v>
      </c>
      <c r="O2880" s="14" t="str">
        <f>rdxc_sourceList!M3154</f>
        <v/>
      </c>
      <c r="P2880" s="60" t="str">
        <f>rdxc_sourceList!N3154</f>
        <v>0</v>
      </c>
      <c r="Q2880" s="60" t="str">
        <f>rdxc_sourceList!O3154</f>
        <v>0</v>
      </c>
      <c r="R2880" s="60" t="str">
        <f>rdxc_sourceList!P3154</f>
        <v>0</v>
      </c>
      <c r="S2880" t="str">
        <f>rdxc_sourceList!Q3154</f>
        <v/>
      </c>
      <c r="T2880" s="99" t="str">
        <f t="shared" si="97"/>
        <v>2879|91|ZK-01|ZHELEZNODOROZHNY DISTRICT of CHITA||0|0|0|</v>
      </c>
    </row>
    <row r="2881" spans="11:20">
      <c r="K2881">
        <v>2880</v>
      </c>
      <c r="L2881" s="68">
        <f t="shared" si="96"/>
        <v>91</v>
      </c>
      <c r="M2881" s="1" t="str">
        <f>rdxc_sourceList!K3155</f>
        <v>ZK-02</v>
      </c>
      <c r="N2881" s="2" t="str">
        <f>rdxc_sourceList!L3155</f>
        <v>INGODINSKY DISTRICT of CHITA</v>
      </c>
      <c r="O2881" s="14" t="str">
        <f>rdxc_sourceList!M3155</f>
        <v/>
      </c>
      <c r="P2881" s="60" t="str">
        <f>rdxc_sourceList!N3155</f>
        <v>0</v>
      </c>
      <c r="Q2881" s="60" t="str">
        <f>rdxc_sourceList!O3155</f>
        <v>0</v>
      </c>
      <c r="R2881" s="60" t="str">
        <f>rdxc_sourceList!P3155</f>
        <v>0</v>
      </c>
      <c r="S2881" t="str">
        <f>rdxc_sourceList!Q3155</f>
        <v/>
      </c>
      <c r="T2881" s="99" t="str">
        <f t="shared" si="97"/>
        <v>2880|91|ZK-02|INGODINSKY DISTRICT of CHITA||0|0|0|</v>
      </c>
    </row>
    <row r="2882" spans="11:20">
      <c r="K2882">
        <v>2881</v>
      </c>
      <c r="L2882" s="68">
        <f t="shared" si="96"/>
        <v>91</v>
      </c>
      <c r="M2882" s="1" t="str">
        <f>rdxc_sourceList!K3156</f>
        <v>ZK-03</v>
      </c>
      <c r="N2882" s="2" t="str">
        <f>rdxc_sourceList!L3156</f>
        <v>CENTRALNY DISTRICT of CHITA</v>
      </c>
      <c r="O2882" s="14" t="str">
        <f>rdxc_sourceList!M3156</f>
        <v/>
      </c>
      <c r="P2882" s="60" t="str">
        <f>rdxc_sourceList!N3156</f>
        <v>0</v>
      </c>
      <c r="Q2882" s="60" t="str">
        <f>rdxc_sourceList!O3156</f>
        <v>0</v>
      </c>
      <c r="R2882" s="60" t="str">
        <f>rdxc_sourceList!P3156</f>
        <v>0</v>
      </c>
      <c r="S2882" t="str">
        <f>rdxc_sourceList!Q3156</f>
        <v/>
      </c>
      <c r="T2882" s="99" t="str">
        <f t="shared" si="97"/>
        <v>2881|91|ZK-03|CENTRALNY DISTRICT of CHITA||0|0|0|</v>
      </c>
    </row>
    <row r="2883" spans="11:20">
      <c r="K2883">
        <v>2882</v>
      </c>
      <c r="L2883" s="68">
        <f t="shared" si="96"/>
        <v>91</v>
      </c>
      <c r="M2883" s="1" t="str">
        <f>rdxc_sourceList!K3157</f>
        <v>ZK-04</v>
      </c>
      <c r="N2883" s="2" t="str">
        <f>rdxc_sourceList!L3157</f>
        <v>CHERNOVSKY DISTRICT of CHITA</v>
      </c>
      <c r="O2883" s="14" t="str">
        <f>rdxc_sourceList!M3157</f>
        <v/>
      </c>
      <c r="P2883" s="60" t="str">
        <f>rdxc_sourceList!N3157</f>
        <v>0</v>
      </c>
      <c r="Q2883" s="60" t="str">
        <f>rdxc_sourceList!O3157</f>
        <v>0</v>
      </c>
      <c r="R2883" s="60" t="str">
        <f>rdxc_sourceList!P3157</f>
        <v>0</v>
      </c>
      <c r="S2883" t="str">
        <f>rdxc_sourceList!Q3157</f>
        <v/>
      </c>
      <c r="T2883" s="99" t="str">
        <f t="shared" si="97"/>
        <v>2882|91|ZK-04|CHERNOVSKY DISTRICT of CHITA||0|0|0|</v>
      </c>
    </row>
    <row r="2884" spans="11:20">
      <c r="K2884">
        <v>2883</v>
      </c>
      <c r="L2884" s="68">
        <f t="shared" si="96"/>
        <v>91</v>
      </c>
      <c r="M2884" s="1" t="str">
        <f>rdxc_sourceList!K3158</f>
        <v>ZK-05</v>
      </c>
      <c r="N2884" s="2" t="str">
        <f>rdxc_sourceList!L3158</f>
        <v>deleted</v>
      </c>
      <c r="O2884" s="14" t="str">
        <f>rdxc_sourceList!M3158</f>
        <v/>
      </c>
      <c r="P2884" s="60" t="str">
        <f>rdxc_sourceList!N3158</f>
        <v>1</v>
      </c>
      <c r="Q2884" s="60" t="str">
        <f>rdxc_sourceList!O3158</f>
        <v>0</v>
      </c>
      <c r="R2884" s="60" t="str">
        <f>rdxc_sourceList!P3158</f>
        <v>1</v>
      </c>
      <c r="S2884" t="str">
        <f>rdxc_sourceList!Q3158</f>
        <v>ZK-11</v>
      </c>
      <c r="T2884" s="99" t="str">
        <f t="shared" si="97"/>
        <v>2883|91|ZK-05|deleted||1|0|1|ZK-11</v>
      </c>
    </row>
    <row r="2885" spans="11:20">
      <c r="K2885">
        <v>2884</v>
      </c>
      <c r="L2885" s="68">
        <f t="shared" si="96"/>
        <v>91</v>
      </c>
      <c r="M2885" s="1" t="str">
        <f>rdxc_sourceList!K3159</f>
        <v>ZK-06</v>
      </c>
      <c r="N2885" s="2" t="str">
        <f>rdxc_sourceList!L3159</f>
        <v>deleted</v>
      </c>
      <c r="O2885" s="14" t="str">
        <f>rdxc_sourceList!M3159</f>
        <v/>
      </c>
      <c r="P2885" s="60" t="str">
        <f>rdxc_sourceList!N3159</f>
        <v>1</v>
      </c>
      <c r="Q2885" s="60" t="str">
        <f>rdxc_sourceList!O3159</f>
        <v>0</v>
      </c>
      <c r="R2885" s="60" t="str">
        <f>rdxc_sourceList!P3159</f>
        <v>1</v>
      </c>
      <c r="S2885" t="str">
        <f>rdxc_sourceList!Q3159</f>
        <v>ZK-12</v>
      </c>
      <c r="T2885" s="99" t="str">
        <f t="shared" si="97"/>
        <v>2884|91|ZK-06|deleted||1|0|1|ZK-12</v>
      </c>
    </row>
    <row r="2886" spans="11:20">
      <c r="K2886">
        <v>2885</v>
      </c>
      <c r="L2886" s="68">
        <f t="shared" si="96"/>
        <v>91</v>
      </c>
      <c r="M2886" s="1" t="str">
        <f>rdxc_sourceList!K3160</f>
        <v>ZK-07</v>
      </c>
      <c r="N2886" s="2" t="str">
        <f>rdxc_sourceList!L3160</f>
        <v>deleted</v>
      </c>
      <c r="O2886" s="14" t="str">
        <f>rdxc_sourceList!M3160</f>
        <v/>
      </c>
      <c r="P2886" s="60" t="str">
        <f>rdxc_sourceList!N3160</f>
        <v>1</v>
      </c>
      <c r="Q2886" s="60" t="str">
        <f>rdxc_sourceList!O3160</f>
        <v>0</v>
      </c>
      <c r="R2886" s="60" t="str">
        <f>rdxc_sourceList!P3160</f>
        <v>1</v>
      </c>
      <c r="S2886" t="str">
        <f>rdxc_sourceList!Q3160</f>
        <v>ZK-18</v>
      </c>
      <c r="T2886" s="99" t="str">
        <f t="shared" si="97"/>
        <v>2885|91|ZK-07|deleted||1|0|1|ZK-18</v>
      </c>
    </row>
    <row r="2887" spans="11:20">
      <c r="K2887">
        <v>2886</v>
      </c>
      <c r="L2887" s="68">
        <f t="shared" si="96"/>
        <v>91</v>
      </c>
      <c r="M2887" s="1" t="str">
        <f>rdxc_sourceList!K3161</f>
        <v>ZK-08</v>
      </c>
      <c r="N2887" s="2" t="str">
        <f>rdxc_sourceList!L3161</f>
        <v>PETROVSK-ZABAYKALSKIY</v>
      </c>
      <c r="O2887" s="14" t="str">
        <f>rdxc_sourceList!M3161</f>
        <v/>
      </c>
      <c r="P2887" s="60" t="str">
        <f>rdxc_sourceList!N3161</f>
        <v>0</v>
      </c>
      <c r="Q2887" s="60" t="str">
        <f>rdxc_sourceList!O3161</f>
        <v>0</v>
      </c>
      <c r="R2887" s="60" t="str">
        <f>rdxc_sourceList!P3161</f>
        <v>0</v>
      </c>
      <c r="S2887" t="str">
        <f>rdxc_sourceList!Q3161</f>
        <v/>
      </c>
      <c r="T2887" s="99" t="str">
        <f t="shared" si="97"/>
        <v>2886|91|ZK-08|PETROVSK-ZABAYKALSKIY||0|0|0|</v>
      </c>
    </row>
    <row r="2888" spans="11:20">
      <c r="K2888">
        <v>2887</v>
      </c>
      <c r="L2888" s="68">
        <f t="shared" si="96"/>
        <v>91</v>
      </c>
      <c r="M2888" s="1" t="str">
        <f>rdxc_sourceList!K3162</f>
        <v>ZK-09</v>
      </c>
      <c r="N2888" s="2" t="str">
        <f>rdxc_sourceList!L3162</f>
        <v>AKSHINSKY AREA</v>
      </c>
      <c r="O2888" s="14" t="str">
        <f>rdxc_sourceList!M3162</f>
        <v/>
      </c>
      <c r="P2888" s="60" t="str">
        <f>rdxc_sourceList!N3162</f>
        <v>0</v>
      </c>
      <c r="Q2888" s="60" t="str">
        <f>rdxc_sourceList!O3162</f>
        <v>0</v>
      </c>
      <c r="R2888" s="60" t="str">
        <f>rdxc_sourceList!P3162</f>
        <v>0</v>
      </c>
      <c r="S2888" t="str">
        <f>rdxc_sourceList!Q3162</f>
        <v/>
      </c>
      <c r="T2888" s="99" t="str">
        <f t="shared" si="97"/>
        <v>2887|91|ZK-09|AKSHINSKY AREA||0|0|0|</v>
      </c>
    </row>
    <row r="2889" spans="11:20">
      <c r="K2889">
        <v>2888</v>
      </c>
      <c r="L2889" s="68">
        <f t="shared" si="96"/>
        <v>91</v>
      </c>
      <c r="M2889" s="1" t="str">
        <f>rdxc_sourceList!K3163</f>
        <v>ZK-10</v>
      </c>
      <c r="N2889" s="2" t="str">
        <f>rdxc_sourceList!L3163</f>
        <v>ALEKSANDROVO-ZAVODSKIY AREA</v>
      </c>
      <c r="O2889" s="14" t="str">
        <f>rdxc_sourceList!M3163</f>
        <v/>
      </c>
      <c r="P2889" s="60" t="str">
        <f>rdxc_sourceList!N3163</f>
        <v>0</v>
      </c>
      <c r="Q2889" s="60" t="str">
        <f>rdxc_sourceList!O3163</f>
        <v>0</v>
      </c>
      <c r="R2889" s="60" t="str">
        <f>rdxc_sourceList!P3163</f>
        <v>0</v>
      </c>
      <c r="S2889" t="str">
        <f>rdxc_sourceList!Q3163</f>
        <v/>
      </c>
      <c r="T2889" s="99" t="str">
        <f t="shared" si="97"/>
        <v>2888|91|ZK-10|ALEKSANDROVO-ZAVODSKIY AREA||0|0|0|</v>
      </c>
    </row>
    <row r="2890" spans="11:20">
      <c r="K2890">
        <v>2889</v>
      </c>
      <c r="L2890" s="68">
        <f t="shared" si="96"/>
        <v>91</v>
      </c>
      <c r="M2890" s="1" t="str">
        <f>rdxc_sourceList!K3164</f>
        <v>ZK-11</v>
      </c>
      <c r="N2890" s="2" t="str">
        <f>rdxc_sourceList!L3164</f>
        <v>BALEJSKY AREA / incl. BALEY/</v>
      </c>
      <c r="O2890" s="14" t="str">
        <f>rdxc_sourceList!M3164</f>
        <v/>
      </c>
      <c r="P2890" s="60" t="str">
        <f>rdxc_sourceList!N3164</f>
        <v>0</v>
      </c>
      <c r="Q2890" s="60" t="str">
        <f>rdxc_sourceList!O3164</f>
        <v>0</v>
      </c>
      <c r="R2890" s="60" t="str">
        <f>rdxc_sourceList!P3164</f>
        <v>0</v>
      </c>
      <c r="S2890" t="str">
        <f>rdxc_sourceList!Q3164</f>
        <v/>
      </c>
      <c r="T2890" s="99" t="str">
        <f t="shared" si="97"/>
        <v>2889|91|ZK-11|BALEJSKY AREA / incl. BALEY/||0|0|0|</v>
      </c>
    </row>
    <row r="2891" spans="11:20">
      <c r="K2891">
        <v>2890</v>
      </c>
      <c r="L2891" s="68">
        <f t="shared" si="96"/>
        <v>91</v>
      </c>
      <c r="M2891" s="1" t="str">
        <f>rdxc_sourceList!K3165</f>
        <v>ZK-12</v>
      </c>
      <c r="N2891" s="2" t="str">
        <f>rdxc_sourceList!L3165</f>
        <v>BORZINSKY AREA / incl. BORZYa/</v>
      </c>
      <c r="O2891" s="14" t="str">
        <f>rdxc_sourceList!M3165</f>
        <v/>
      </c>
      <c r="P2891" s="60" t="str">
        <f>rdxc_sourceList!N3165</f>
        <v>0</v>
      </c>
      <c r="Q2891" s="60" t="str">
        <f>rdxc_sourceList!O3165</f>
        <v>0</v>
      </c>
      <c r="R2891" s="60" t="str">
        <f>rdxc_sourceList!P3165</f>
        <v>0</v>
      </c>
      <c r="S2891" t="str">
        <f>rdxc_sourceList!Q3165</f>
        <v/>
      </c>
      <c r="T2891" s="99" t="str">
        <f t="shared" si="97"/>
        <v>2890|91|ZK-12|BORZINSKY AREA / incl. BORZYa/||0|0|0|</v>
      </c>
    </row>
    <row r="2892" spans="11:20">
      <c r="K2892">
        <v>2891</v>
      </c>
      <c r="L2892" s="68">
        <f t="shared" si="96"/>
        <v>91</v>
      </c>
      <c r="M2892" s="1" t="str">
        <f>rdxc_sourceList!K3166</f>
        <v>ZK-13</v>
      </c>
      <c r="N2892" s="2" t="str">
        <f>rdxc_sourceList!L3166</f>
        <v>GAZIMURO-ZAVODSKY AREA</v>
      </c>
      <c r="O2892" s="14" t="str">
        <f>rdxc_sourceList!M3166</f>
        <v/>
      </c>
      <c r="P2892" s="60" t="str">
        <f>rdxc_sourceList!N3166</f>
        <v>0</v>
      </c>
      <c r="Q2892" s="60" t="str">
        <f>rdxc_sourceList!O3166</f>
        <v>0</v>
      </c>
      <c r="R2892" s="60" t="str">
        <f>rdxc_sourceList!P3166</f>
        <v>0</v>
      </c>
      <c r="S2892" t="str">
        <f>rdxc_sourceList!Q3166</f>
        <v/>
      </c>
      <c r="T2892" s="99" t="str">
        <f t="shared" si="97"/>
        <v>2891|91|ZK-13|GAZIMURO-ZAVODSKY AREA||0|0|0|</v>
      </c>
    </row>
    <row r="2893" spans="11:20">
      <c r="K2893">
        <v>2892</v>
      </c>
      <c r="L2893" s="68">
        <f t="shared" si="96"/>
        <v>91</v>
      </c>
      <c r="M2893" s="1" t="str">
        <f>rdxc_sourceList!K3167</f>
        <v>ZK-14</v>
      </c>
      <c r="N2893" s="2" t="str">
        <f>rdxc_sourceList!L3167</f>
        <v>TRANSBAIKALSKY AREA</v>
      </c>
      <c r="O2893" s="14" t="str">
        <f>rdxc_sourceList!M3167</f>
        <v/>
      </c>
      <c r="P2893" s="60" t="str">
        <f>rdxc_sourceList!N3167</f>
        <v>0</v>
      </c>
      <c r="Q2893" s="60" t="str">
        <f>rdxc_sourceList!O3167</f>
        <v>0</v>
      </c>
      <c r="R2893" s="60" t="str">
        <f>rdxc_sourceList!P3167</f>
        <v>0</v>
      </c>
      <c r="S2893" t="str">
        <f>rdxc_sourceList!Q3167</f>
        <v/>
      </c>
      <c r="T2893" s="99" t="str">
        <f t="shared" si="97"/>
        <v>2892|91|ZK-14|TRANSBAIKALSKY AREA||0|0|0|</v>
      </c>
    </row>
    <row r="2894" spans="11:20">
      <c r="K2894">
        <v>2893</v>
      </c>
      <c r="L2894" s="68">
        <f t="shared" si="96"/>
        <v>91</v>
      </c>
      <c r="M2894" s="1" t="str">
        <f>rdxc_sourceList!K3168</f>
        <v>ZK-15</v>
      </c>
      <c r="N2894" s="2" t="str">
        <f>rdxc_sourceList!L3168</f>
        <v>KALARSKY AREA</v>
      </c>
      <c r="O2894" s="14" t="str">
        <f>rdxc_sourceList!M3168</f>
        <v/>
      </c>
      <c r="P2894" s="60" t="str">
        <f>rdxc_sourceList!N3168</f>
        <v>0</v>
      </c>
      <c r="Q2894" s="60" t="str">
        <f>rdxc_sourceList!O3168</f>
        <v>0</v>
      </c>
      <c r="R2894" s="60" t="str">
        <f>rdxc_sourceList!P3168</f>
        <v>0</v>
      </c>
      <c r="S2894" t="str">
        <f>rdxc_sourceList!Q3168</f>
        <v/>
      </c>
      <c r="T2894" s="99" t="str">
        <f t="shared" si="97"/>
        <v>2893|91|ZK-15|KALARSKY AREA||0|0|0|</v>
      </c>
    </row>
    <row r="2895" spans="11:20">
      <c r="K2895">
        <v>2894</v>
      </c>
      <c r="L2895" s="68">
        <f t="shared" si="96"/>
        <v>91</v>
      </c>
      <c r="M2895" s="1" t="str">
        <f>rdxc_sourceList!K3169</f>
        <v>ZK-16</v>
      </c>
      <c r="N2895" s="2" t="str">
        <f>rdxc_sourceList!L3169</f>
        <v>KALGANSKY AREA</v>
      </c>
      <c r="O2895" s="14" t="str">
        <f>rdxc_sourceList!M3169</f>
        <v/>
      </c>
      <c r="P2895" s="60" t="str">
        <f>rdxc_sourceList!N3169</f>
        <v>0</v>
      </c>
      <c r="Q2895" s="60" t="str">
        <f>rdxc_sourceList!O3169</f>
        <v>0</v>
      </c>
      <c r="R2895" s="60" t="str">
        <f>rdxc_sourceList!P3169</f>
        <v>0</v>
      </c>
      <c r="S2895" t="str">
        <f>rdxc_sourceList!Q3169</f>
        <v/>
      </c>
      <c r="T2895" s="99" t="str">
        <f t="shared" si="97"/>
        <v>2894|91|ZK-16|KALGANSKY AREA||0|0|0|</v>
      </c>
    </row>
    <row r="2896" spans="11:20">
      <c r="K2896">
        <v>2895</v>
      </c>
      <c r="L2896" s="68">
        <f t="shared" si="96"/>
        <v>91</v>
      </c>
      <c r="M2896" s="1" t="str">
        <f>rdxc_sourceList!K3170</f>
        <v>ZK-17</v>
      </c>
      <c r="N2896" s="2" t="str">
        <f>rdxc_sourceList!L3170</f>
        <v>KARYMSKY AREA</v>
      </c>
      <c r="O2896" s="14" t="str">
        <f>rdxc_sourceList!M3170</f>
        <v/>
      </c>
      <c r="P2896" s="60" t="str">
        <f>rdxc_sourceList!N3170</f>
        <v>0</v>
      </c>
      <c r="Q2896" s="60" t="str">
        <f>rdxc_sourceList!O3170</f>
        <v>0</v>
      </c>
      <c r="R2896" s="60" t="str">
        <f>rdxc_sourceList!P3170</f>
        <v>0</v>
      </c>
      <c r="S2896" t="str">
        <f>rdxc_sourceList!Q3170</f>
        <v/>
      </c>
      <c r="T2896" s="99" t="str">
        <f t="shared" si="97"/>
        <v>2895|91|ZK-17|KARYMSKY AREA||0|0|0|</v>
      </c>
    </row>
    <row r="2897" spans="11:20">
      <c r="K2897">
        <v>2896</v>
      </c>
      <c r="L2897" s="68">
        <f t="shared" si="96"/>
        <v>91</v>
      </c>
      <c r="M2897" s="1" t="str">
        <f>rdxc_sourceList!K3171</f>
        <v>ZK-18</v>
      </c>
      <c r="N2897" s="2" t="str">
        <f>rdxc_sourceList!L3171</f>
        <v>KRASNOKAMENSKY AREA / incl. KRASNOKAMENSK /</v>
      </c>
      <c r="O2897" s="14" t="str">
        <f>rdxc_sourceList!M3171</f>
        <v/>
      </c>
      <c r="P2897" s="60" t="str">
        <f>rdxc_sourceList!N3171</f>
        <v>0</v>
      </c>
      <c r="Q2897" s="60" t="str">
        <f>rdxc_sourceList!O3171</f>
        <v>0</v>
      </c>
      <c r="R2897" s="60" t="str">
        <f>rdxc_sourceList!P3171</f>
        <v>0</v>
      </c>
      <c r="S2897" t="str">
        <f>rdxc_sourceList!Q3171</f>
        <v/>
      </c>
      <c r="T2897" s="99" t="str">
        <f t="shared" si="97"/>
        <v>2896|91|ZK-18|KRASNOKAMENSKY AREA / incl. KRASNOKAMENSK /||0|0|0|</v>
      </c>
    </row>
    <row r="2898" spans="11:20">
      <c r="K2898">
        <v>2897</v>
      </c>
      <c r="L2898" s="68">
        <f t="shared" si="96"/>
        <v>91</v>
      </c>
      <c r="M2898" s="1" t="str">
        <f>rdxc_sourceList!K3172</f>
        <v>ZK-19</v>
      </c>
      <c r="N2898" s="2" t="str">
        <f>rdxc_sourceList!L3172</f>
        <v>KRASNOCHIKOYSKY AREA</v>
      </c>
      <c r="O2898" s="14" t="str">
        <f>rdxc_sourceList!M3172</f>
        <v/>
      </c>
      <c r="P2898" s="60" t="str">
        <f>rdxc_sourceList!N3172</f>
        <v>0</v>
      </c>
      <c r="Q2898" s="60" t="str">
        <f>rdxc_sourceList!O3172</f>
        <v>0</v>
      </c>
      <c r="R2898" s="60" t="str">
        <f>rdxc_sourceList!P3172</f>
        <v>0</v>
      </c>
      <c r="S2898" t="str">
        <f>rdxc_sourceList!Q3172</f>
        <v/>
      </c>
      <c r="T2898" s="99" t="str">
        <f t="shared" si="97"/>
        <v>2897|91|ZK-19|KRASNOCHIKOYSKY AREA||0|0|0|</v>
      </c>
    </row>
    <row r="2899" spans="11:20">
      <c r="K2899">
        <v>2898</v>
      </c>
      <c r="L2899" s="68">
        <f t="shared" si="96"/>
        <v>91</v>
      </c>
      <c r="M2899" s="1" t="str">
        <f>rdxc_sourceList!K3173</f>
        <v>ZK-20</v>
      </c>
      <c r="N2899" s="2" t="str">
        <f>rdxc_sourceList!L3173</f>
        <v>KYRINSKY AREA</v>
      </c>
      <c r="O2899" s="14" t="str">
        <f>rdxc_sourceList!M3173</f>
        <v/>
      </c>
      <c r="P2899" s="60" t="str">
        <f>rdxc_sourceList!N3173</f>
        <v>0</v>
      </c>
      <c r="Q2899" s="60" t="str">
        <f>rdxc_sourceList!O3173</f>
        <v>0</v>
      </c>
      <c r="R2899" s="60" t="str">
        <f>rdxc_sourceList!P3173</f>
        <v>0</v>
      </c>
      <c r="S2899" t="str">
        <f>rdxc_sourceList!Q3173</f>
        <v/>
      </c>
      <c r="T2899" s="99" t="str">
        <f t="shared" si="97"/>
        <v>2898|91|ZK-20|KYRINSKY AREA||0|0|0|</v>
      </c>
    </row>
    <row r="2900" spans="11:20">
      <c r="K2900">
        <v>2899</v>
      </c>
      <c r="L2900" s="68">
        <f t="shared" si="96"/>
        <v>91</v>
      </c>
      <c r="M2900" s="1" t="str">
        <f>rdxc_sourceList!K3174</f>
        <v>ZK-21</v>
      </c>
      <c r="N2900" s="2" t="str">
        <f>rdxc_sourceList!L3174</f>
        <v>MOGOCHINSKY AREA / incl. MOGOChA/</v>
      </c>
      <c r="O2900" s="14" t="str">
        <f>rdxc_sourceList!M3174</f>
        <v/>
      </c>
      <c r="P2900" s="60" t="str">
        <f>rdxc_sourceList!N3174</f>
        <v>0</v>
      </c>
      <c r="Q2900" s="60" t="str">
        <f>rdxc_sourceList!O3174</f>
        <v>0</v>
      </c>
      <c r="R2900" s="60" t="str">
        <f>rdxc_sourceList!P3174</f>
        <v>0</v>
      </c>
      <c r="S2900" t="str">
        <f>rdxc_sourceList!Q3174</f>
        <v/>
      </c>
      <c r="T2900" s="99" t="str">
        <f t="shared" si="97"/>
        <v>2899|91|ZK-21|MOGOCHINSKY AREA / incl. MOGOChA/||0|0|0|</v>
      </c>
    </row>
    <row r="2901" spans="11:20">
      <c r="K2901">
        <v>2900</v>
      </c>
      <c r="L2901" s="68">
        <f t="shared" si="96"/>
        <v>91</v>
      </c>
      <c r="M2901" s="1" t="str">
        <f>rdxc_sourceList!K3175</f>
        <v>ZK-22</v>
      </c>
      <c r="N2901" s="2" t="str">
        <f>rdxc_sourceList!L3175</f>
        <v>NERCHINSKY AREA / incl. NERCHINSK /</v>
      </c>
      <c r="O2901" s="14" t="str">
        <f>rdxc_sourceList!M3175</f>
        <v/>
      </c>
      <c r="P2901" s="60" t="str">
        <f>rdxc_sourceList!N3175</f>
        <v>0</v>
      </c>
      <c r="Q2901" s="60" t="str">
        <f>rdxc_sourceList!O3175</f>
        <v>0</v>
      </c>
      <c r="R2901" s="60" t="str">
        <f>rdxc_sourceList!P3175</f>
        <v>0</v>
      </c>
      <c r="S2901" t="str">
        <f>rdxc_sourceList!Q3175</f>
        <v/>
      </c>
      <c r="T2901" s="99" t="str">
        <f t="shared" si="97"/>
        <v>2900|91|ZK-22|NERCHINSKY AREA / incl. NERCHINSK /||0|0|0|</v>
      </c>
    </row>
    <row r="2902" spans="11:20">
      <c r="K2902">
        <v>2901</v>
      </c>
      <c r="L2902" s="68">
        <f t="shared" si="96"/>
        <v>91</v>
      </c>
      <c r="M2902" s="1" t="str">
        <f>rdxc_sourceList!K3176</f>
        <v>ZK-23</v>
      </c>
      <c r="N2902" s="2" t="str">
        <f>rdxc_sourceList!L3176</f>
        <v>NERCHINSKO-ZAVODSKY AREA</v>
      </c>
      <c r="O2902" s="14" t="str">
        <f>rdxc_sourceList!M3176</f>
        <v/>
      </c>
      <c r="P2902" s="60" t="str">
        <f>rdxc_sourceList!N3176</f>
        <v>0</v>
      </c>
      <c r="Q2902" s="60" t="str">
        <f>rdxc_sourceList!O3176</f>
        <v>0</v>
      </c>
      <c r="R2902" s="60" t="str">
        <f>rdxc_sourceList!P3176</f>
        <v>0</v>
      </c>
      <c r="S2902" t="str">
        <f>rdxc_sourceList!Q3176</f>
        <v/>
      </c>
      <c r="T2902" s="99" t="str">
        <f t="shared" si="97"/>
        <v>2901|91|ZK-23|NERCHINSKO-ZAVODSKY AREA||0|0|0|</v>
      </c>
    </row>
    <row r="2903" spans="11:20">
      <c r="K2903">
        <v>2902</v>
      </c>
      <c r="L2903" s="68">
        <f t="shared" si="96"/>
        <v>91</v>
      </c>
      <c r="M2903" s="1" t="str">
        <f>rdxc_sourceList!K3177</f>
        <v>ZK-24</v>
      </c>
      <c r="N2903" s="2" t="str">
        <f>rdxc_sourceList!L3177</f>
        <v>OLOVYANNINSKY AREA</v>
      </c>
      <c r="O2903" s="14" t="str">
        <f>rdxc_sourceList!M3177</f>
        <v/>
      </c>
      <c r="P2903" s="60" t="str">
        <f>rdxc_sourceList!N3177</f>
        <v>0</v>
      </c>
      <c r="Q2903" s="60" t="str">
        <f>rdxc_sourceList!O3177</f>
        <v>0</v>
      </c>
      <c r="R2903" s="60" t="str">
        <f>rdxc_sourceList!P3177</f>
        <v>0</v>
      </c>
      <c r="S2903" t="str">
        <f>rdxc_sourceList!Q3177</f>
        <v/>
      </c>
      <c r="T2903" s="99" t="str">
        <f t="shared" si="97"/>
        <v>2902|91|ZK-24|OLOVYANNINSKY AREA||0|0|0|</v>
      </c>
    </row>
    <row r="2904" spans="11:20">
      <c r="K2904">
        <v>2903</v>
      </c>
      <c r="L2904" s="68">
        <f t="shared" si="96"/>
        <v>91</v>
      </c>
      <c r="M2904" s="1" t="str">
        <f>rdxc_sourceList!K3178</f>
        <v>ZK-25</v>
      </c>
      <c r="N2904" s="2" t="str">
        <f>rdxc_sourceList!L3178</f>
        <v>ONONSKY AREA</v>
      </c>
      <c r="O2904" s="14" t="str">
        <f>rdxc_sourceList!M3178</f>
        <v/>
      </c>
      <c r="P2904" s="60" t="str">
        <f>rdxc_sourceList!N3178</f>
        <v>0</v>
      </c>
      <c r="Q2904" s="60" t="str">
        <f>rdxc_sourceList!O3178</f>
        <v>0</v>
      </c>
      <c r="R2904" s="60" t="str">
        <f>rdxc_sourceList!P3178</f>
        <v>0</v>
      </c>
      <c r="S2904" t="str">
        <f>rdxc_sourceList!Q3178</f>
        <v/>
      </c>
      <c r="T2904" s="99" t="str">
        <f t="shared" si="97"/>
        <v>2903|91|ZK-25|ONONSKY AREA||0|0|0|</v>
      </c>
    </row>
    <row r="2905" spans="11:20">
      <c r="K2905">
        <v>2904</v>
      </c>
      <c r="L2905" s="68">
        <f t="shared" ref="L2905:L2920" si="98">VLOOKUP(LEFT(M2905,2),$B$2:$C$92,2,0)</f>
        <v>91</v>
      </c>
      <c r="M2905" s="1" t="str">
        <f>rdxc_sourceList!K3179</f>
        <v>ZK-26</v>
      </c>
      <c r="N2905" s="2" t="str">
        <f>rdxc_sourceList!L3179</f>
        <v>PETROVSK-ZABAYKALSKY AREA</v>
      </c>
      <c r="O2905" s="14" t="str">
        <f>rdxc_sourceList!M3179</f>
        <v/>
      </c>
      <c r="P2905" s="60" t="str">
        <f>rdxc_sourceList!N3179</f>
        <v>0</v>
      </c>
      <c r="Q2905" s="60" t="str">
        <f>rdxc_sourceList!O3179</f>
        <v>0</v>
      </c>
      <c r="R2905" s="60" t="str">
        <f>rdxc_sourceList!P3179</f>
        <v>0</v>
      </c>
      <c r="S2905" t="str">
        <f>rdxc_sourceList!Q3179</f>
        <v/>
      </c>
      <c r="T2905" s="99" t="str">
        <f t="shared" si="97"/>
        <v>2904|91|ZK-26|PETROVSK-ZABAYKALSKY AREA||0|0|0|</v>
      </c>
    </row>
    <row r="2906" spans="11:20">
      <c r="K2906">
        <v>2905</v>
      </c>
      <c r="L2906" s="68">
        <f t="shared" si="98"/>
        <v>91</v>
      </c>
      <c r="M2906" s="1" t="str">
        <f>rdxc_sourceList!K3180</f>
        <v>ZK-27</v>
      </c>
      <c r="N2906" s="2" t="str">
        <f>rdxc_sourceList!L3180</f>
        <v>PRIARGUNSKY AREA</v>
      </c>
      <c r="O2906" s="14" t="str">
        <f>rdxc_sourceList!M3180</f>
        <v/>
      </c>
      <c r="P2906" s="60" t="str">
        <f>rdxc_sourceList!N3180</f>
        <v>0</v>
      </c>
      <c r="Q2906" s="60" t="str">
        <f>rdxc_sourceList!O3180</f>
        <v>0</v>
      </c>
      <c r="R2906" s="60" t="str">
        <f>rdxc_sourceList!P3180</f>
        <v>0</v>
      </c>
      <c r="S2906" t="str">
        <f>rdxc_sourceList!Q3180</f>
        <v/>
      </c>
      <c r="T2906" s="99" t="str">
        <f t="shared" si="97"/>
        <v>2905|91|ZK-27|PRIARGUNSKY AREA||0|0|0|</v>
      </c>
    </row>
    <row r="2907" spans="11:20">
      <c r="K2907">
        <v>2906</v>
      </c>
      <c r="L2907" s="68">
        <f t="shared" si="98"/>
        <v>91</v>
      </c>
      <c r="M2907" s="1" t="str">
        <f>rdxc_sourceList!K3181</f>
        <v>ZK-28</v>
      </c>
      <c r="N2907" s="2" t="str">
        <f>rdxc_sourceList!L3181</f>
        <v>SRETENSKY AREA / incl. SRETENSK /</v>
      </c>
      <c r="O2907" s="14" t="str">
        <f>rdxc_sourceList!M3181</f>
        <v/>
      </c>
      <c r="P2907" s="60" t="str">
        <f>rdxc_sourceList!N3181</f>
        <v>0</v>
      </c>
      <c r="Q2907" s="60" t="str">
        <f>rdxc_sourceList!O3181</f>
        <v>0</v>
      </c>
      <c r="R2907" s="60" t="str">
        <f>rdxc_sourceList!P3181</f>
        <v>0</v>
      </c>
      <c r="S2907" t="str">
        <f>rdxc_sourceList!Q3181</f>
        <v/>
      </c>
      <c r="T2907" s="99" t="str">
        <f t="shared" si="97"/>
        <v>2906|91|ZK-28|SRETENSKY AREA / incl. SRETENSK /||0|0|0|</v>
      </c>
    </row>
    <row r="2908" spans="11:20">
      <c r="K2908">
        <v>2907</v>
      </c>
      <c r="L2908" s="68">
        <f t="shared" si="98"/>
        <v>91</v>
      </c>
      <c r="M2908" s="1" t="str">
        <f>rdxc_sourceList!K3182</f>
        <v>ZK-29</v>
      </c>
      <c r="N2908" s="2" t="str">
        <f>rdxc_sourceList!L3182</f>
        <v>TUNGIRO-OLEKMINSKIY AREA</v>
      </c>
      <c r="O2908" s="14" t="str">
        <f>rdxc_sourceList!M3182</f>
        <v/>
      </c>
      <c r="P2908" s="60" t="str">
        <f>rdxc_sourceList!N3182</f>
        <v>0</v>
      </c>
      <c r="Q2908" s="60" t="str">
        <f>rdxc_sourceList!O3182</f>
        <v>0</v>
      </c>
      <c r="R2908" s="60" t="str">
        <f>rdxc_sourceList!P3182</f>
        <v>0</v>
      </c>
      <c r="S2908" t="str">
        <f>rdxc_sourceList!Q3182</f>
        <v/>
      </c>
      <c r="T2908" s="99" t="str">
        <f t="shared" si="97"/>
        <v>2907|91|ZK-29|TUNGIRO-OLEKMINSKIY AREA||0|0|0|</v>
      </c>
    </row>
    <row r="2909" spans="11:20">
      <c r="K2909">
        <v>2908</v>
      </c>
      <c r="L2909" s="68">
        <f t="shared" si="98"/>
        <v>91</v>
      </c>
      <c r="M2909" s="1" t="str">
        <f>rdxc_sourceList!K3183</f>
        <v>ZK-30</v>
      </c>
      <c r="N2909" s="2" t="str">
        <f>rdxc_sourceList!L3183</f>
        <v>ULETOVSKY AREA</v>
      </c>
      <c r="O2909" s="14" t="str">
        <f>rdxc_sourceList!M3183</f>
        <v/>
      </c>
      <c r="P2909" s="60" t="str">
        <f>rdxc_sourceList!N3183</f>
        <v>0</v>
      </c>
      <c r="Q2909" s="60" t="str">
        <f>rdxc_sourceList!O3183</f>
        <v>0</v>
      </c>
      <c r="R2909" s="60" t="str">
        <f>rdxc_sourceList!P3183</f>
        <v>0</v>
      </c>
      <c r="S2909" t="str">
        <f>rdxc_sourceList!Q3183</f>
        <v/>
      </c>
      <c r="T2909" s="99" t="str">
        <f t="shared" si="97"/>
        <v>2908|91|ZK-30|ULETOVSKY AREA||0|0|0|</v>
      </c>
    </row>
    <row r="2910" spans="11:20">
      <c r="K2910">
        <v>2909</v>
      </c>
      <c r="L2910" s="68">
        <f t="shared" si="98"/>
        <v>91</v>
      </c>
      <c r="M2910" s="1" t="str">
        <f>rdxc_sourceList!K3184</f>
        <v>ZK-31</v>
      </c>
      <c r="N2910" s="2" t="str">
        <f>rdxc_sourceList!L3184</f>
        <v>HILOKSKY AREA / incl. HILOK/</v>
      </c>
      <c r="O2910" s="14" t="str">
        <f>rdxc_sourceList!M3184</f>
        <v/>
      </c>
      <c r="P2910" s="60" t="str">
        <f>rdxc_sourceList!N3184</f>
        <v>0</v>
      </c>
      <c r="Q2910" s="60" t="str">
        <f>rdxc_sourceList!O3184</f>
        <v>0</v>
      </c>
      <c r="R2910" s="60" t="str">
        <f>rdxc_sourceList!P3184</f>
        <v>0</v>
      </c>
      <c r="S2910" t="str">
        <f>rdxc_sourceList!Q3184</f>
        <v/>
      </c>
      <c r="T2910" s="99" t="str">
        <f t="shared" si="97"/>
        <v>2909|91|ZK-31|HILOKSKY AREA / incl. HILOK/||0|0|0|</v>
      </c>
    </row>
    <row r="2911" spans="11:20">
      <c r="K2911">
        <v>2910</v>
      </c>
      <c r="L2911" s="68">
        <f t="shared" si="98"/>
        <v>91</v>
      </c>
      <c r="M2911" s="1" t="str">
        <f>rdxc_sourceList!K3185</f>
        <v>ZK-32</v>
      </c>
      <c r="N2911" s="2" t="str">
        <f>rdxc_sourceList!L3185</f>
        <v>CHERNYSHEVSKY AREA</v>
      </c>
      <c r="O2911" s="14" t="str">
        <f>rdxc_sourceList!M3185</f>
        <v/>
      </c>
      <c r="P2911" s="60" t="str">
        <f>rdxc_sourceList!N3185</f>
        <v>0</v>
      </c>
      <c r="Q2911" s="60" t="str">
        <f>rdxc_sourceList!O3185</f>
        <v>0</v>
      </c>
      <c r="R2911" s="60" t="str">
        <f>rdxc_sourceList!P3185</f>
        <v>0</v>
      </c>
      <c r="S2911" t="str">
        <f>rdxc_sourceList!Q3185</f>
        <v/>
      </c>
      <c r="T2911" s="99" t="str">
        <f t="shared" si="97"/>
        <v>2910|91|ZK-32|CHERNYSHEVSKY AREA||0|0|0|</v>
      </c>
    </row>
    <row r="2912" spans="11:20">
      <c r="K2912">
        <v>2911</v>
      </c>
      <c r="L2912" s="68">
        <f t="shared" si="98"/>
        <v>91</v>
      </c>
      <c r="M2912" s="1" t="str">
        <f>rdxc_sourceList!K3186</f>
        <v>ZK-33</v>
      </c>
      <c r="N2912" s="2" t="str">
        <f>rdxc_sourceList!L3186</f>
        <v>CHITINSKY AREA</v>
      </c>
      <c r="O2912" s="14" t="str">
        <f>rdxc_sourceList!M3186</f>
        <v/>
      </c>
      <c r="P2912" s="60" t="str">
        <f>rdxc_sourceList!N3186</f>
        <v>0</v>
      </c>
      <c r="Q2912" s="60" t="str">
        <f>rdxc_sourceList!O3186</f>
        <v>0</v>
      </c>
      <c r="R2912" s="60" t="str">
        <f>rdxc_sourceList!P3186</f>
        <v>0</v>
      </c>
      <c r="S2912" t="str">
        <f>rdxc_sourceList!Q3186</f>
        <v/>
      </c>
      <c r="T2912" s="99" t="str">
        <f t="shared" si="97"/>
        <v>2911|91|ZK-33|CHITINSKY AREA||0|0|0|</v>
      </c>
    </row>
    <row r="2913" spans="11:20">
      <c r="K2913">
        <v>2912</v>
      </c>
      <c r="L2913" s="68">
        <f t="shared" si="98"/>
        <v>91</v>
      </c>
      <c r="M2913" s="1" t="str">
        <f>rdxc_sourceList!K3187</f>
        <v>ZK-34</v>
      </c>
      <c r="N2913" s="2" t="str">
        <f>rdxc_sourceList!L3187</f>
        <v>SHELOPUGINSKY AREA</v>
      </c>
      <c r="O2913" s="14" t="str">
        <f>rdxc_sourceList!M3187</f>
        <v/>
      </c>
      <c r="P2913" s="60" t="str">
        <f>rdxc_sourceList!N3187</f>
        <v>0</v>
      </c>
      <c r="Q2913" s="60" t="str">
        <f>rdxc_sourceList!O3187</f>
        <v>0</v>
      </c>
      <c r="R2913" s="60" t="str">
        <f>rdxc_sourceList!P3187</f>
        <v>0</v>
      </c>
      <c r="S2913" t="str">
        <f>rdxc_sourceList!Q3187</f>
        <v/>
      </c>
      <c r="T2913" s="99" t="str">
        <f t="shared" si="97"/>
        <v>2912|91|ZK-34|SHELOPUGINSKY AREA||0|0|0|</v>
      </c>
    </row>
    <row r="2914" spans="11:20">
      <c r="K2914">
        <v>2913</v>
      </c>
      <c r="L2914" s="68">
        <f t="shared" si="98"/>
        <v>91</v>
      </c>
      <c r="M2914" s="1" t="str">
        <f>rdxc_sourceList!K3188</f>
        <v>ZK-35</v>
      </c>
      <c r="N2914" s="2" t="str">
        <f>rdxc_sourceList!L3188</f>
        <v>SHILKINSKY AREA / incl. SHILKA /</v>
      </c>
      <c r="O2914" s="14" t="str">
        <f>rdxc_sourceList!M3188</f>
        <v/>
      </c>
      <c r="P2914" s="60" t="str">
        <f>rdxc_sourceList!N3188</f>
        <v>0</v>
      </c>
      <c r="Q2914" s="60" t="str">
        <f>rdxc_sourceList!O3188</f>
        <v>0</v>
      </c>
      <c r="R2914" s="60" t="str">
        <f>rdxc_sourceList!P3188</f>
        <v>0</v>
      </c>
      <c r="S2914" t="str">
        <f>rdxc_sourceList!Q3188</f>
        <v/>
      </c>
      <c r="T2914" s="99" t="str">
        <f t="shared" si="97"/>
        <v>2913|91|ZK-35|SHILKINSKY AREA / incl. SHILKA /||0|0|0|</v>
      </c>
    </row>
    <row r="2915" spans="11:20">
      <c r="K2915">
        <v>2914</v>
      </c>
      <c r="L2915" s="68">
        <f t="shared" si="98"/>
        <v>91</v>
      </c>
      <c r="M2915" s="1" t="str">
        <f>rdxc_sourceList!K3189</f>
        <v>ZK-36</v>
      </c>
      <c r="N2915" s="2" t="str">
        <f>rdxc_sourceList!L3189</f>
        <v>TUNGOKOCHENSKY AREA</v>
      </c>
      <c r="O2915" s="14" t="str">
        <f>rdxc_sourceList!M3189</f>
        <v/>
      </c>
      <c r="P2915" s="60" t="str">
        <f>rdxc_sourceList!N3189</f>
        <v>0</v>
      </c>
      <c r="Q2915" s="60" t="str">
        <f>rdxc_sourceList!O3189</f>
        <v>0</v>
      </c>
      <c r="R2915" s="60" t="str">
        <f>rdxc_sourceList!P3189</f>
        <v>0</v>
      </c>
      <c r="S2915" t="str">
        <f>rdxc_sourceList!Q3189</f>
        <v/>
      </c>
      <c r="T2915" s="99" t="str">
        <f t="shared" si="97"/>
        <v>2914|91|ZK-36|TUNGOKOCHENSKY AREA||0|0|0|</v>
      </c>
    </row>
    <row r="2916" spans="11:20">
      <c r="K2916">
        <v>2915</v>
      </c>
      <c r="L2916" s="68">
        <f t="shared" si="98"/>
        <v>91</v>
      </c>
      <c r="M2916" s="1" t="str">
        <f>rdxc_sourceList!K3190</f>
        <v>ZK-37</v>
      </c>
      <c r="N2916" s="2" t="str">
        <f>rdxc_sourceList!L3190</f>
        <v>AGINSKY AREA</v>
      </c>
      <c r="O2916" s="14" t="str">
        <f>rdxc_sourceList!M3190</f>
        <v/>
      </c>
      <c r="P2916" s="60" t="str">
        <f>rdxc_sourceList!N3190</f>
        <v>0</v>
      </c>
      <c r="Q2916" s="60" t="str">
        <f>rdxc_sourceList!O3190</f>
        <v>0</v>
      </c>
      <c r="R2916" s="60" t="str">
        <f>rdxc_sourceList!P3190</f>
        <v>0</v>
      </c>
      <c r="S2916" t="str">
        <f>rdxc_sourceList!Q3190</f>
        <v/>
      </c>
      <c r="T2916" s="99" t="str">
        <f t="shared" si="97"/>
        <v>2915|91|ZK-37|AGINSKY AREA||0|0|0|</v>
      </c>
    </row>
    <row r="2917" spans="11:20">
      <c r="K2917">
        <v>2916</v>
      </c>
      <c r="L2917" s="68">
        <f t="shared" si="98"/>
        <v>91</v>
      </c>
      <c r="M2917" s="1" t="str">
        <f>rdxc_sourceList!K3191</f>
        <v>ZK-38</v>
      </c>
      <c r="N2917" s="2" t="str">
        <f>rdxc_sourceList!L3191</f>
        <v>DULDURGINSKY AREA</v>
      </c>
      <c r="O2917" s="14" t="str">
        <f>rdxc_sourceList!M3191</f>
        <v/>
      </c>
      <c r="P2917" s="60" t="str">
        <f>rdxc_sourceList!N3191</f>
        <v>0</v>
      </c>
      <c r="Q2917" s="60" t="str">
        <f>rdxc_sourceList!O3191</f>
        <v>0</v>
      </c>
      <c r="R2917" s="60" t="str">
        <f>rdxc_sourceList!P3191</f>
        <v>0</v>
      </c>
      <c r="S2917" t="str">
        <f>rdxc_sourceList!Q3191</f>
        <v/>
      </c>
      <c r="T2917" s="99" t="str">
        <f t="shared" si="97"/>
        <v>2916|91|ZK-38|DULDURGINSKY AREA||0|0|0|</v>
      </c>
    </row>
    <row r="2918" spans="11:20">
      <c r="K2918">
        <v>2917</v>
      </c>
      <c r="L2918" s="68">
        <f t="shared" si="98"/>
        <v>91</v>
      </c>
      <c r="M2918" s="1" t="str">
        <f>rdxc_sourceList!K3192</f>
        <v>ZK-39</v>
      </c>
      <c r="N2918" s="2" t="str">
        <f>rdxc_sourceList!L3192</f>
        <v>MOGOYTUYSKY AREA</v>
      </c>
      <c r="O2918" s="14" t="str">
        <f>rdxc_sourceList!M3192</f>
        <v/>
      </c>
      <c r="P2918" s="60" t="str">
        <f>rdxc_sourceList!N3192</f>
        <v>0</v>
      </c>
      <c r="Q2918" s="60" t="str">
        <f>rdxc_sourceList!O3192</f>
        <v>0</v>
      </c>
      <c r="R2918" s="60" t="str">
        <f>rdxc_sourceList!P3192</f>
        <v>0</v>
      </c>
      <c r="S2918" t="str">
        <f>rdxc_sourceList!Q3192</f>
        <v/>
      </c>
      <c r="T2918" s="99" t="str">
        <f t="shared" si="97"/>
        <v>2917|91|ZK-39|MOGOYTUYSKY AREA||0|0|0|</v>
      </c>
    </row>
    <row r="2919" spans="11:20">
      <c r="K2919">
        <v>2918</v>
      </c>
      <c r="L2919" s="68">
        <f t="shared" si="98"/>
        <v>91</v>
      </c>
      <c r="M2919" s="1" t="str">
        <f>rdxc_sourceList!K3193</f>
        <v>ZK-40</v>
      </c>
      <c r="N2919" s="2" t="str">
        <f>rdxc_sourceList!L3193</f>
        <v>AGINSKOE NEW RDA</v>
      </c>
      <c r="O2919" s="14" t="str">
        <f>rdxc_sourceList!M3193</f>
        <v/>
      </c>
      <c r="P2919" s="60" t="str">
        <f>rdxc_sourceList!N3193</f>
        <v>0</v>
      </c>
      <c r="Q2919" s="60" t="str">
        <f>rdxc_sourceList!O3193</f>
        <v>1</v>
      </c>
      <c r="R2919" s="60" t="str">
        <f>rdxc_sourceList!P3193</f>
        <v>0</v>
      </c>
      <c r="S2919" t="str">
        <f>rdxc_sourceList!Q3193</f>
        <v/>
      </c>
      <c r="T2919" s="99" t="str">
        <f t="shared" si="97"/>
        <v>2918|91|ZK-40|AGINSKOE NEW RDA||0|1|0|</v>
      </c>
    </row>
    <row r="2920" spans="11:20">
      <c r="K2920">
        <v>2919</v>
      </c>
      <c r="L2920" s="68">
        <f t="shared" si="98"/>
        <v>91</v>
      </c>
      <c r="M2920" s="1" t="str">
        <f>rdxc_sourceList!K3194</f>
        <v>ZK-41</v>
      </c>
      <c r="N2920" s="2" t="str">
        <f>rdxc_sourceList!L3194</f>
        <v>ZATO POSELOK GORNY NEW RDA</v>
      </c>
      <c r="O2920" s="14" t="str">
        <f>rdxc_sourceList!M3194</f>
        <v/>
      </c>
      <c r="P2920" s="60" t="str">
        <f>rdxc_sourceList!N3194</f>
        <v>0</v>
      </c>
      <c r="Q2920" s="60" t="str">
        <f>rdxc_sourceList!O3194</f>
        <v>1</v>
      </c>
      <c r="R2920" s="60" t="str">
        <f>rdxc_sourceList!P3194</f>
        <v>0</v>
      </c>
      <c r="S2920" t="str">
        <f>rdxc_sourceList!Q3194</f>
        <v/>
      </c>
      <c r="T2920" s="99" t="str">
        <f t="shared" si="97"/>
        <v>2919|91|ZK-41|ZATO POSELOK GORNY NEW RDA||0|1|0|</v>
      </c>
    </row>
  </sheetData>
  <hyperlinks>
    <hyperlink ref="A1" location="'ENUM-LIST'!A1" display="Home" xr:uid="{6629ABC1-BB72-4385-88FF-586C5137A3C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48D5-2D16-40EA-A08D-C87BFE46A1B1}">
  <dimension ref="A1:Q3194"/>
  <sheetViews>
    <sheetView zoomScaleNormal="100" workbookViewId="0">
      <pane ySplit="1" topLeftCell="A3182" activePane="bottomLeft" state="frozen"/>
      <selection activeCell="D1" sqref="D1"/>
      <selection pane="bottomLeft" activeCell="C13" sqref="C13"/>
    </sheetView>
  </sheetViews>
  <sheetFormatPr defaultRowHeight="15"/>
  <cols>
    <col min="1" max="1" width="20.85546875" style="46" customWidth="1"/>
    <col min="2" max="2" width="9.140625" style="46" customWidth="1"/>
    <col min="3" max="3" width="65.42578125" style="46" customWidth="1"/>
    <col min="4" max="4" width="7.7109375" style="47" customWidth="1"/>
    <col min="5" max="5" width="54.7109375" style="46" customWidth="1"/>
    <col min="6" max="6" width="8.140625" style="47" customWidth="1"/>
    <col min="7" max="7" width="12.7109375" style="47" customWidth="1"/>
    <col min="8" max="8" width="5.5703125" style="47" customWidth="1"/>
    <col min="9" max="9" width="11.140625" style="54" customWidth="1"/>
    <col min="10" max="10" width="2.5703125" style="46" customWidth="1"/>
    <col min="11" max="11" width="11.7109375" style="47" bestFit="1" customWidth="1"/>
    <col min="12" max="12" width="28.5703125" style="46" customWidth="1"/>
    <col min="13" max="13" width="10.85546875" style="54" bestFit="1" customWidth="1"/>
    <col min="14" max="14" width="10.42578125" style="65" bestFit="1" customWidth="1"/>
    <col min="15" max="15" width="11.140625" style="66" bestFit="1" customWidth="1"/>
    <col min="16" max="16" width="16.42578125" style="65" bestFit="1" customWidth="1"/>
    <col min="17" max="17" width="13.42578125" style="47" bestFit="1" customWidth="1"/>
    <col min="18" max="16384" width="9.140625" style="46"/>
  </cols>
  <sheetData>
    <row r="1" spans="3:17">
      <c r="D1" s="47" t="str">
        <f t="shared" ref="D1:D6" si="0">TRIM(LEFT(C1,5))</f>
        <v/>
      </c>
      <c r="E1" s="22" t="s">
        <v>4527</v>
      </c>
      <c r="F1" s="22" t="s">
        <v>4252</v>
      </c>
      <c r="G1" s="22" t="s">
        <v>4295</v>
      </c>
      <c r="H1" s="22" t="s">
        <v>4251</v>
      </c>
      <c r="I1" s="25" t="s">
        <v>4256</v>
      </c>
      <c r="K1" s="52" t="s">
        <v>4531</v>
      </c>
      <c r="L1" s="53" t="s">
        <v>4259</v>
      </c>
      <c r="M1" s="56" t="s">
        <v>4257</v>
      </c>
      <c r="N1" s="63" t="s">
        <v>110</v>
      </c>
      <c r="O1" s="64" t="s">
        <v>4255</v>
      </c>
      <c r="P1" s="63" t="s">
        <v>4250</v>
      </c>
      <c r="Q1" s="52" t="s">
        <v>4260</v>
      </c>
    </row>
    <row r="2" spans="3:17">
      <c r="C2" s="48" t="s">
        <v>1504</v>
      </c>
      <c r="D2" s="51"/>
      <c r="E2" s="43" t="str">
        <f t="shared" ref="E2:E6" si="1">TRIM(RIGHT(C2,LEN(C2)-8))</f>
        <v>Burjatsky AO (AB) UA8V</v>
      </c>
    </row>
    <row r="3" spans="3:17">
      <c r="C3" s="49"/>
    </row>
    <row r="4" spans="3:17">
      <c r="C4" s="48" t="s">
        <v>4262</v>
      </c>
      <c r="D4" s="71" t="str">
        <f t="shared" si="0"/>
        <v>AB-01</v>
      </c>
      <c r="E4" s="72" t="str">
        <f t="shared" si="1"/>
        <v>deleted by ZK-37</v>
      </c>
      <c r="F4" s="71" t="str">
        <f>IF(LEFT(E4,7)="deleted","True","False")</f>
        <v>True</v>
      </c>
      <c r="G4" s="71" t="str">
        <f>IF(AND(F4="True",NOT(RIGHT(E4,5)="d ***")),RIGHT(E4,5),"")</f>
        <v>ZK-37</v>
      </c>
      <c r="H4" s="71" t="str">
        <f>IF(RIGHT(E4,7)="NEW RDA","True","False")</f>
        <v>False</v>
      </c>
      <c r="I4" s="73"/>
      <c r="J4" s="72"/>
      <c r="K4" s="71" t="str">
        <f>D4</f>
        <v>AB-01</v>
      </c>
      <c r="L4" s="72" t="str">
        <f>IF(F4="True","deleted",TRIM(E4))</f>
        <v>deleted</v>
      </c>
      <c r="M4" s="73" t="str">
        <f>IF(I4&lt;&gt;"",I4,"")</f>
        <v/>
      </c>
      <c r="N4" s="74" t="str">
        <f>IF(F4="True","1","0")</f>
        <v>1</v>
      </c>
      <c r="O4" s="74" t="str">
        <f>IF(H4="True","1","0")</f>
        <v>0</v>
      </c>
      <c r="P4" s="74" t="str">
        <f>IF(G4&lt;&gt;"","1","0")</f>
        <v>1</v>
      </c>
      <c r="Q4" s="71" t="str">
        <f>IF(P4="1",G4,"")</f>
        <v>ZK-37</v>
      </c>
    </row>
    <row r="5" spans="3:17">
      <c r="C5" s="48" t="s">
        <v>4263</v>
      </c>
      <c r="D5" s="71" t="str">
        <f t="shared" si="0"/>
        <v>AB-02</v>
      </c>
      <c r="E5" s="72" t="str">
        <f t="shared" si="1"/>
        <v>deleted by ZK-38</v>
      </c>
      <c r="F5" s="71" t="str">
        <f>IF(LEFT(E5,7)="deleted","True","False")</f>
        <v>True</v>
      </c>
      <c r="G5" s="71" t="str">
        <f t="shared" ref="G5:G6" si="2">IF(AND(F5="True",NOT(RIGHT(E5,5)="d ***")),RIGHT(E5,5),"")</f>
        <v>ZK-38</v>
      </c>
      <c r="H5" s="71" t="str">
        <f t="shared" ref="H5:H6" si="3">IF(RIGHT(E5,7)="NEW RDA","True","False")</f>
        <v>False</v>
      </c>
      <c r="I5" s="73"/>
      <c r="J5" s="72"/>
      <c r="K5" s="71" t="str">
        <f t="shared" ref="K5:K6" si="4">D5</f>
        <v>AB-02</v>
      </c>
      <c r="L5" s="72" t="str">
        <f>IF(F5="True","deleted",TRIM(E5))</f>
        <v>deleted</v>
      </c>
      <c r="M5" s="73" t="str">
        <f t="shared" ref="M5:M6" si="5">IF(I5&lt;&gt;"",I5,"")</f>
        <v/>
      </c>
      <c r="N5" s="74" t="str">
        <f>IF(F5="True","1","0")</f>
        <v>1</v>
      </c>
      <c r="O5" s="74" t="str">
        <f>IF(H5="True","1","0")</f>
        <v>0</v>
      </c>
      <c r="P5" s="74" t="str">
        <f t="shared" ref="P5:P6" si="6">IF(G5&lt;&gt;"","1","0")</f>
        <v>1</v>
      </c>
      <c r="Q5" s="71" t="str">
        <f>IF(P5="1",G5,"")</f>
        <v>ZK-38</v>
      </c>
    </row>
    <row r="6" spans="3:17">
      <c r="C6" s="48" t="s">
        <v>4264</v>
      </c>
      <c r="D6" s="71" t="str">
        <f t="shared" si="0"/>
        <v>AB-03</v>
      </c>
      <c r="E6" s="72" t="str">
        <f t="shared" si="1"/>
        <v>deleted by ZK-39</v>
      </c>
      <c r="F6" s="71" t="str">
        <f>IF(LEFT(E6,7)="deleted","True","False")</f>
        <v>True</v>
      </c>
      <c r="G6" s="71" t="str">
        <f t="shared" si="2"/>
        <v>ZK-39</v>
      </c>
      <c r="H6" s="71" t="str">
        <f t="shared" si="3"/>
        <v>False</v>
      </c>
      <c r="I6" s="73"/>
      <c r="J6" s="72"/>
      <c r="K6" s="71" t="str">
        <f t="shared" si="4"/>
        <v>AB-03</v>
      </c>
      <c r="L6" s="72" t="str">
        <f>IF(F6="True","deleted",TRIM(E6))</f>
        <v>deleted</v>
      </c>
      <c r="M6" s="73" t="str">
        <f t="shared" si="5"/>
        <v/>
      </c>
      <c r="N6" s="74" t="str">
        <f>IF(F6="True","1","0")</f>
        <v>1</v>
      </c>
      <c r="O6" s="74" t="str">
        <f>IF(H6="True","1","0")</f>
        <v>0</v>
      </c>
      <c r="P6" s="74" t="str">
        <f t="shared" si="6"/>
        <v>1</v>
      </c>
      <c r="Q6" s="71" t="str">
        <f>IF(P6="1",G6,"")</f>
        <v>ZK-39</v>
      </c>
    </row>
    <row r="7" spans="3:17">
      <c r="C7" s="49"/>
      <c r="O7" s="65"/>
    </row>
    <row r="8" spans="3:17">
      <c r="C8" s="48" t="s">
        <v>1505</v>
      </c>
      <c r="E8" s="43" t="str">
        <f>TRIM(RIGHT(C8,LEN(C8)-8))</f>
        <v>Republic of Adygeya (AD) UA6Y</v>
      </c>
      <c r="O8" s="65"/>
    </row>
    <row r="9" spans="3:17">
      <c r="C9" s="49"/>
      <c r="O9" s="65"/>
    </row>
    <row r="10" spans="3:17">
      <c r="C10" s="48" t="s">
        <v>1506</v>
      </c>
      <c r="D10" s="47" t="str">
        <f>TRIM(LEFT(C10,5))</f>
        <v>AD-01</v>
      </c>
      <c r="E10" s="46" t="str">
        <f>TRIM(RIGHT(C10,LEN(C10)-8))</f>
        <v>MAIKOP</v>
      </c>
      <c r="F10" s="47" t="str">
        <f>IF(LEFT(E10,7)="deleted","True","False")</f>
        <v>False</v>
      </c>
      <c r="G10" s="47" t="str">
        <f t="shared" ref="G10:G18" si="7">IF(AND(F10="True",NOT(RIGHT(E10,5)="d ***")),RIGHT(E10,5),"")</f>
        <v/>
      </c>
      <c r="H10" s="47" t="str">
        <f t="shared" ref="H10" si="8">IF(RIGHT(E10,7)="NEW RDA","True","False")</f>
        <v>False</v>
      </c>
      <c r="K10" s="47" t="str">
        <f t="shared" ref="K10:K71" si="9">D10</f>
        <v>AD-01</v>
      </c>
      <c r="L10" s="46" t="str">
        <f t="shared" ref="L10:L18" si="10">IF(F10="True","deleted",TRIM(E10))</f>
        <v>MAIKOP</v>
      </c>
      <c r="M10" s="54" t="str">
        <f t="shared" ref="M10:M71" si="11">IF(I10&lt;&gt;"",I10,"")</f>
        <v/>
      </c>
      <c r="N10" s="65" t="str">
        <f t="shared" ref="N10:N18" si="12">IF(F10="True","1","0")</f>
        <v>0</v>
      </c>
      <c r="O10" s="65" t="str">
        <f t="shared" ref="O10:O18" si="13">IF(H10="True","1","0")</f>
        <v>0</v>
      </c>
      <c r="P10" s="65" t="str">
        <f t="shared" ref="P10:P71" si="14">IF(G10&lt;&gt;"","1","0")</f>
        <v>0</v>
      </c>
      <c r="Q10" s="47" t="str">
        <f t="shared" ref="Q10:Q18" si="15">IF(P10="1",G10,"")</f>
        <v/>
      </c>
    </row>
    <row r="11" spans="3:17">
      <c r="C11" s="48" t="s">
        <v>1507</v>
      </c>
      <c r="D11" s="47" t="str">
        <f t="shared" ref="D11:D72" si="16">TRIM(LEFT(C11,5))</f>
        <v>AD-02</v>
      </c>
      <c r="E11" s="46" t="str">
        <f t="shared" ref="E11:E18" si="17">TRIM(RIGHT(C11,LEN(C11)-8))</f>
        <v>ADYGEYSK</v>
      </c>
      <c r="F11" s="47" t="str">
        <f t="shared" ref="F11:F18" si="18">IF(LEFT(E11,7)="deleted","True","False")</f>
        <v>False</v>
      </c>
      <c r="G11" s="47" t="str">
        <f t="shared" si="7"/>
        <v/>
      </c>
      <c r="H11" s="47" t="str">
        <f t="shared" ref="H11:H17" si="19">IF(RIGHT(E11,7)="NEW RDA","True","False")</f>
        <v>False</v>
      </c>
      <c r="K11" s="47" t="str">
        <f t="shared" si="9"/>
        <v>AD-02</v>
      </c>
      <c r="L11" s="46" t="str">
        <f t="shared" si="10"/>
        <v>ADYGEYSK</v>
      </c>
      <c r="M11" s="54" t="str">
        <f t="shared" si="11"/>
        <v/>
      </c>
      <c r="N11" s="65" t="str">
        <f t="shared" si="12"/>
        <v>0</v>
      </c>
      <c r="O11" s="65" t="str">
        <f t="shared" si="13"/>
        <v>0</v>
      </c>
      <c r="P11" s="65" t="str">
        <f t="shared" si="14"/>
        <v>0</v>
      </c>
      <c r="Q11" s="47" t="str">
        <f t="shared" si="15"/>
        <v/>
      </c>
    </row>
    <row r="12" spans="3:17">
      <c r="C12" s="48" t="s">
        <v>1508</v>
      </c>
      <c r="D12" s="47" t="str">
        <f t="shared" si="16"/>
        <v>AD-03</v>
      </c>
      <c r="E12" s="46" t="str">
        <f t="shared" si="17"/>
        <v>GIAGINSKY AREA</v>
      </c>
      <c r="F12" s="47" t="str">
        <f t="shared" si="18"/>
        <v>False</v>
      </c>
      <c r="G12" s="47" t="str">
        <f t="shared" si="7"/>
        <v/>
      </c>
      <c r="H12" s="47" t="str">
        <f t="shared" si="19"/>
        <v>False</v>
      </c>
      <c r="K12" s="47" t="str">
        <f t="shared" si="9"/>
        <v>AD-03</v>
      </c>
      <c r="L12" s="46" t="str">
        <f t="shared" si="10"/>
        <v>GIAGINSKY AREA</v>
      </c>
      <c r="M12" s="54" t="str">
        <f t="shared" si="11"/>
        <v/>
      </c>
      <c r="N12" s="65" t="str">
        <f t="shared" si="12"/>
        <v>0</v>
      </c>
      <c r="O12" s="65" t="str">
        <f t="shared" si="13"/>
        <v>0</v>
      </c>
      <c r="P12" s="65" t="str">
        <f t="shared" si="14"/>
        <v>0</v>
      </c>
      <c r="Q12" s="47" t="str">
        <f t="shared" si="15"/>
        <v/>
      </c>
    </row>
    <row r="13" spans="3:17">
      <c r="C13" s="48" t="s">
        <v>1509</v>
      </c>
      <c r="D13" s="47" t="str">
        <f t="shared" si="16"/>
        <v>AD-04</v>
      </c>
      <c r="E13" s="46" t="str">
        <f t="shared" si="17"/>
        <v>KOSHEKHABLSKY AREA</v>
      </c>
      <c r="F13" s="47" t="str">
        <f t="shared" si="18"/>
        <v>False</v>
      </c>
      <c r="G13" s="47" t="str">
        <f t="shared" si="7"/>
        <v/>
      </c>
      <c r="H13" s="47" t="str">
        <f t="shared" si="19"/>
        <v>False</v>
      </c>
      <c r="K13" s="47" t="str">
        <f t="shared" si="9"/>
        <v>AD-04</v>
      </c>
      <c r="L13" s="46" t="str">
        <f t="shared" si="10"/>
        <v>KOSHEKHABLSKY AREA</v>
      </c>
      <c r="M13" s="54" t="str">
        <f t="shared" si="11"/>
        <v/>
      </c>
      <c r="N13" s="65" t="str">
        <f t="shared" si="12"/>
        <v>0</v>
      </c>
      <c r="O13" s="65" t="str">
        <f t="shared" si="13"/>
        <v>0</v>
      </c>
      <c r="P13" s="65" t="str">
        <f t="shared" si="14"/>
        <v>0</v>
      </c>
      <c r="Q13" s="47" t="str">
        <f t="shared" si="15"/>
        <v/>
      </c>
    </row>
    <row r="14" spans="3:17">
      <c r="C14" s="48" t="s">
        <v>1510</v>
      </c>
      <c r="D14" s="47" t="str">
        <f t="shared" si="16"/>
        <v>AD-05</v>
      </c>
      <c r="E14" s="46" t="str">
        <f t="shared" si="17"/>
        <v>KRASNOGVARDEISKY DISTRICT</v>
      </c>
      <c r="F14" s="47" t="str">
        <f t="shared" si="18"/>
        <v>False</v>
      </c>
      <c r="G14" s="47" t="str">
        <f t="shared" si="7"/>
        <v/>
      </c>
      <c r="H14" s="47" t="str">
        <f t="shared" si="19"/>
        <v>False</v>
      </c>
      <c r="K14" s="47" t="str">
        <f t="shared" si="9"/>
        <v>AD-05</v>
      </c>
      <c r="L14" s="46" t="str">
        <f t="shared" si="10"/>
        <v>KRASNOGVARDEISKY DISTRICT</v>
      </c>
      <c r="M14" s="54" t="str">
        <f t="shared" si="11"/>
        <v/>
      </c>
      <c r="N14" s="65" t="str">
        <f t="shared" si="12"/>
        <v>0</v>
      </c>
      <c r="O14" s="65" t="str">
        <f t="shared" si="13"/>
        <v>0</v>
      </c>
      <c r="P14" s="65" t="str">
        <f t="shared" si="14"/>
        <v>0</v>
      </c>
      <c r="Q14" s="47" t="str">
        <f t="shared" si="15"/>
        <v/>
      </c>
    </row>
    <row r="15" spans="3:17">
      <c r="C15" s="48" t="s">
        <v>1511</v>
      </c>
      <c r="D15" s="47" t="str">
        <f t="shared" si="16"/>
        <v>AD-06</v>
      </c>
      <c r="E15" s="46" t="str">
        <f t="shared" si="17"/>
        <v>MAIKOPSKY AREA</v>
      </c>
      <c r="F15" s="47" t="str">
        <f t="shared" si="18"/>
        <v>False</v>
      </c>
      <c r="G15" s="47" t="str">
        <f t="shared" si="7"/>
        <v/>
      </c>
      <c r="H15" s="47" t="str">
        <f t="shared" si="19"/>
        <v>False</v>
      </c>
      <c r="K15" s="47" t="str">
        <f t="shared" si="9"/>
        <v>AD-06</v>
      </c>
      <c r="L15" s="46" t="str">
        <f t="shared" si="10"/>
        <v>MAIKOPSKY AREA</v>
      </c>
      <c r="M15" s="54" t="str">
        <f t="shared" si="11"/>
        <v/>
      </c>
      <c r="N15" s="65" t="str">
        <f t="shared" si="12"/>
        <v>0</v>
      </c>
      <c r="O15" s="65" t="str">
        <f t="shared" si="13"/>
        <v>0</v>
      </c>
      <c r="P15" s="65" t="str">
        <f t="shared" si="14"/>
        <v>0</v>
      </c>
      <c r="Q15" s="47" t="str">
        <f t="shared" si="15"/>
        <v/>
      </c>
    </row>
    <row r="16" spans="3:17">
      <c r="C16" s="48" t="s">
        <v>1512</v>
      </c>
      <c r="D16" s="47" t="str">
        <f t="shared" si="16"/>
        <v>AD-07</v>
      </c>
      <c r="E16" s="46" t="str">
        <f t="shared" si="17"/>
        <v>TAKHTAMUKAYSKY AREA</v>
      </c>
      <c r="F16" s="47" t="str">
        <f t="shared" si="18"/>
        <v>False</v>
      </c>
      <c r="G16" s="47" t="str">
        <f t="shared" si="7"/>
        <v/>
      </c>
      <c r="H16" s="47" t="str">
        <f t="shared" si="19"/>
        <v>False</v>
      </c>
      <c r="K16" s="47" t="str">
        <f t="shared" si="9"/>
        <v>AD-07</v>
      </c>
      <c r="L16" s="46" t="str">
        <f t="shared" si="10"/>
        <v>TAKHTAMUKAYSKY AREA</v>
      </c>
      <c r="M16" s="54" t="str">
        <f t="shared" si="11"/>
        <v/>
      </c>
      <c r="N16" s="65" t="str">
        <f t="shared" si="12"/>
        <v>0</v>
      </c>
      <c r="O16" s="65" t="str">
        <f t="shared" si="13"/>
        <v>0</v>
      </c>
      <c r="P16" s="65" t="str">
        <f t="shared" si="14"/>
        <v>0</v>
      </c>
      <c r="Q16" s="47" t="str">
        <f t="shared" si="15"/>
        <v/>
      </c>
    </row>
    <row r="17" spans="3:17">
      <c r="C17" s="48" t="s">
        <v>1513</v>
      </c>
      <c r="D17" s="47" t="str">
        <f t="shared" si="16"/>
        <v>AD-08</v>
      </c>
      <c r="E17" s="46" t="str">
        <f t="shared" si="17"/>
        <v>TEUCHEZHSKY AREA</v>
      </c>
      <c r="F17" s="47" t="str">
        <f t="shared" si="18"/>
        <v>False</v>
      </c>
      <c r="G17" s="47" t="str">
        <f t="shared" si="7"/>
        <v/>
      </c>
      <c r="H17" s="47" t="str">
        <f t="shared" si="19"/>
        <v>False</v>
      </c>
      <c r="K17" s="47" t="str">
        <f t="shared" si="9"/>
        <v>AD-08</v>
      </c>
      <c r="L17" s="46" t="str">
        <f t="shared" si="10"/>
        <v>TEUCHEZHSKY AREA</v>
      </c>
      <c r="M17" s="54" t="str">
        <f t="shared" si="11"/>
        <v/>
      </c>
      <c r="N17" s="65" t="str">
        <f t="shared" si="12"/>
        <v>0</v>
      </c>
      <c r="O17" s="65" t="str">
        <f t="shared" si="13"/>
        <v>0</v>
      </c>
      <c r="P17" s="65" t="str">
        <f t="shared" si="14"/>
        <v>0</v>
      </c>
      <c r="Q17" s="47" t="str">
        <f t="shared" si="15"/>
        <v/>
      </c>
    </row>
    <row r="18" spans="3:17">
      <c r="C18" s="48" t="s">
        <v>1514</v>
      </c>
      <c r="D18" s="47" t="str">
        <f t="shared" si="16"/>
        <v>AD-09</v>
      </c>
      <c r="E18" s="46" t="str">
        <f t="shared" si="17"/>
        <v>SHOVGENOVSKY AREA</v>
      </c>
      <c r="F18" s="47" t="str">
        <f t="shared" si="18"/>
        <v>False</v>
      </c>
      <c r="G18" s="47" t="str">
        <f t="shared" si="7"/>
        <v/>
      </c>
      <c r="H18" s="47" t="str">
        <f t="shared" ref="H18" si="20">IF(RIGHT(E18,7)="NEW RDA","True","False")</f>
        <v>False</v>
      </c>
      <c r="K18" s="47" t="str">
        <f t="shared" si="9"/>
        <v>AD-09</v>
      </c>
      <c r="L18" s="46" t="str">
        <f t="shared" si="10"/>
        <v>SHOVGENOVSKY AREA</v>
      </c>
      <c r="M18" s="54" t="str">
        <f t="shared" si="11"/>
        <v/>
      </c>
      <c r="N18" s="65" t="str">
        <f t="shared" si="12"/>
        <v>0</v>
      </c>
      <c r="O18" s="65" t="str">
        <f t="shared" si="13"/>
        <v>0</v>
      </c>
      <c r="P18" s="65" t="str">
        <f t="shared" si="14"/>
        <v>0</v>
      </c>
      <c r="Q18" s="47" t="str">
        <f t="shared" si="15"/>
        <v/>
      </c>
    </row>
    <row r="19" spans="3:17">
      <c r="C19" s="49"/>
      <c r="O19" s="65"/>
    </row>
    <row r="20" spans="3:17">
      <c r="C20" s="48" t="s">
        <v>1515</v>
      </c>
      <c r="E20" s="43" t="str">
        <f t="shared" ref="E20:E81" si="21">TRIM(RIGHT(C20,LEN(C20)-8))</f>
        <v>Altaysky Kraj (AL) UA9Y</v>
      </c>
      <c r="O20" s="65"/>
    </row>
    <row r="21" spans="3:17">
      <c r="C21" s="49"/>
      <c r="O21" s="65"/>
    </row>
    <row r="22" spans="3:17">
      <c r="C22" s="48" t="s">
        <v>1516</v>
      </c>
      <c r="D22" s="47" t="str">
        <f t="shared" si="16"/>
        <v>AL-01</v>
      </c>
      <c r="E22" s="46" t="str">
        <f t="shared" si="21"/>
        <v>ZHELEZNODOROZHNY DISTRICT of BARNAUL</v>
      </c>
      <c r="F22" s="47" t="str">
        <f t="shared" ref="F22:F85" si="22">IF(LEFT(E22,7)="deleted","True","False")</f>
        <v>False</v>
      </c>
      <c r="G22" s="47" t="str">
        <f t="shared" ref="G22:G38" si="23">IF(AND(F22="True",NOT(RIGHT(E22,5)="d ***")),RIGHT(E22,5),"")</f>
        <v/>
      </c>
      <c r="H22" s="47" t="str">
        <f t="shared" ref="H22" si="24">IF(RIGHT(E22,7)="NEW RDA","True","False")</f>
        <v>False</v>
      </c>
      <c r="K22" s="47" t="str">
        <f t="shared" si="9"/>
        <v>AL-01</v>
      </c>
      <c r="L22" s="46" t="str">
        <f t="shared" ref="L22:L53" si="25">IF(F22="True","deleted",TRIM(E22))</f>
        <v>ZHELEZNODOROZHNY DISTRICT of BARNAUL</v>
      </c>
      <c r="M22" s="54" t="str">
        <f t="shared" si="11"/>
        <v/>
      </c>
      <c r="N22" s="65" t="str">
        <f t="shared" ref="N22:N53" si="26">IF(F22="True","1","0")</f>
        <v>0</v>
      </c>
      <c r="O22" s="65" t="str">
        <f t="shared" ref="O22:O53" si="27">IF(H22="True","1","0")</f>
        <v>0</v>
      </c>
      <c r="P22" s="65" t="str">
        <f t="shared" si="14"/>
        <v>0</v>
      </c>
      <c r="Q22" s="47" t="str">
        <f t="shared" ref="Q22:Q53" si="28">IF(P22="1",G22,"")</f>
        <v/>
      </c>
    </row>
    <row r="23" spans="3:17">
      <c r="C23" s="48" t="s">
        <v>1517</v>
      </c>
      <c r="D23" s="47" t="str">
        <f t="shared" si="16"/>
        <v>AL-02</v>
      </c>
      <c r="E23" s="46" t="str">
        <f t="shared" si="21"/>
        <v>INDUSTRIAL DISTRICT of BARNAUL</v>
      </c>
      <c r="F23" s="47" t="str">
        <f t="shared" si="22"/>
        <v>False</v>
      </c>
      <c r="G23" s="47" t="str">
        <f t="shared" si="23"/>
        <v/>
      </c>
      <c r="H23" s="47" t="str">
        <f t="shared" ref="H23:H38" si="29">IF(RIGHT(E23,7)="NEW RDA","True","False")</f>
        <v>False</v>
      </c>
      <c r="K23" s="47" t="str">
        <f t="shared" si="9"/>
        <v>AL-02</v>
      </c>
      <c r="L23" s="46" t="str">
        <f t="shared" si="25"/>
        <v>INDUSTRIAL DISTRICT of BARNAUL</v>
      </c>
      <c r="M23" s="54" t="str">
        <f t="shared" si="11"/>
        <v/>
      </c>
      <c r="N23" s="65" t="str">
        <f t="shared" si="26"/>
        <v>0</v>
      </c>
      <c r="O23" s="65" t="str">
        <f t="shared" si="27"/>
        <v>0</v>
      </c>
      <c r="P23" s="65" t="str">
        <f t="shared" si="14"/>
        <v>0</v>
      </c>
      <c r="Q23" s="47" t="str">
        <f t="shared" si="28"/>
        <v/>
      </c>
    </row>
    <row r="24" spans="3:17">
      <c r="C24" s="48" t="s">
        <v>1518</v>
      </c>
      <c r="D24" s="47" t="str">
        <f t="shared" si="16"/>
        <v>AL-03</v>
      </c>
      <c r="E24" s="46" t="str">
        <f t="shared" si="21"/>
        <v>LENINSKY DISTRICT of BARNAUL</v>
      </c>
      <c r="F24" s="47" t="str">
        <f t="shared" si="22"/>
        <v>False</v>
      </c>
      <c r="G24" s="47" t="str">
        <f t="shared" si="23"/>
        <v/>
      </c>
      <c r="H24" s="47" t="str">
        <f t="shared" si="29"/>
        <v>False</v>
      </c>
      <c r="K24" s="47" t="str">
        <f t="shared" si="9"/>
        <v>AL-03</v>
      </c>
      <c r="L24" s="46" t="str">
        <f t="shared" si="25"/>
        <v>LENINSKY DISTRICT of BARNAUL</v>
      </c>
      <c r="M24" s="54" t="str">
        <f t="shared" si="11"/>
        <v/>
      </c>
      <c r="N24" s="65" t="str">
        <f t="shared" si="26"/>
        <v>0</v>
      </c>
      <c r="O24" s="65" t="str">
        <f t="shared" si="27"/>
        <v>0</v>
      </c>
      <c r="P24" s="65" t="str">
        <f t="shared" si="14"/>
        <v>0</v>
      </c>
      <c r="Q24" s="47" t="str">
        <f t="shared" si="28"/>
        <v/>
      </c>
    </row>
    <row r="25" spans="3:17">
      <c r="C25" s="48" t="s">
        <v>1519</v>
      </c>
      <c r="D25" s="47" t="str">
        <f t="shared" si="16"/>
        <v>AL-04</v>
      </c>
      <c r="E25" s="46" t="str">
        <f t="shared" si="21"/>
        <v>OKTYABRSKY DISTRICT of BARNAUL</v>
      </c>
      <c r="F25" s="47" t="str">
        <f t="shared" si="22"/>
        <v>False</v>
      </c>
      <c r="G25" s="47" t="str">
        <f t="shared" si="23"/>
        <v/>
      </c>
      <c r="H25" s="47" t="str">
        <f t="shared" si="29"/>
        <v>False</v>
      </c>
      <c r="K25" s="47" t="str">
        <f t="shared" si="9"/>
        <v>AL-04</v>
      </c>
      <c r="L25" s="46" t="str">
        <f t="shared" si="25"/>
        <v>OKTYABRSKY DISTRICT of BARNAUL</v>
      </c>
      <c r="M25" s="54" t="str">
        <f t="shared" si="11"/>
        <v/>
      </c>
      <c r="N25" s="65" t="str">
        <f t="shared" si="26"/>
        <v>0</v>
      </c>
      <c r="O25" s="65" t="str">
        <f t="shared" si="27"/>
        <v>0</v>
      </c>
      <c r="P25" s="65" t="str">
        <f t="shared" si="14"/>
        <v>0</v>
      </c>
      <c r="Q25" s="47" t="str">
        <f t="shared" si="28"/>
        <v/>
      </c>
    </row>
    <row r="26" spans="3:17">
      <c r="C26" s="48" t="s">
        <v>1520</v>
      </c>
      <c r="D26" s="47" t="str">
        <f t="shared" si="16"/>
        <v>AL-05</v>
      </c>
      <c r="E26" s="46" t="str">
        <f t="shared" si="21"/>
        <v>CENTALNY DISTRICT of BARNAUL</v>
      </c>
      <c r="F26" s="47" t="str">
        <f t="shared" si="22"/>
        <v>False</v>
      </c>
      <c r="G26" s="47" t="str">
        <f t="shared" si="23"/>
        <v/>
      </c>
      <c r="H26" s="47" t="str">
        <f t="shared" si="29"/>
        <v>False</v>
      </c>
      <c r="K26" s="47" t="str">
        <f t="shared" si="9"/>
        <v>AL-05</v>
      </c>
      <c r="L26" s="46" t="str">
        <f t="shared" si="25"/>
        <v>CENTALNY DISTRICT of BARNAUL</v>
      </c>
      <c r="M26" s="54" t="str">
        <f t="shared" si="11"/>
        <v/>
      </c>
      <c r="N26" s="65" t="str">
        <f t="shared" si="26"/>
        <v>0</v>
      </c>
      <c r="O26" s="65" t="str">
        <f t="shared" si="27"/>
        <v>0</v>
      </c>
      <c r="P26" s="65" t="str">
        <f t="shared" si="14"/>
        <v>0</v>
      </c>
      <c r="Q26" s="47" t="str">
        <f t="shared" si="28"/>
        <v/>
      </c>
    </row>
    <row r="27" spans="3:17">
      <c r="C27" s="48" t="s">
        <v>1521</v>
      </c>
      <c r="D27" s="47" t="str">
        <f t="shared" si="16"/>
        <v>AL-06</v>
      </c>
      <c r="E27" s="46" t="str">
        <f t="shared" si="21"/>
        <v>deleted ***</v>
      </c>
      <c r="F27" s="47" t="str">
        <f t="shared" si="22"/>
        <v>True</v>
      </c>
      <c r="G27" s="47" t="str">
        <f t="shared" si="23"/>
        <v/>
      </c>
      <c r="H27" s="47" t="str">
        <f t="shared" si="29"/>
        <v>False</v>
      </c>
      <c r="K27" s="47" t="str">
        <f t="shared" si="9"/>
        <v>AL-06</v>
      </c>
      <c r="L27" s="46" t="str">
        <f t="shared" si="25"/>
        <v>deleted</v>
      </c>
      <c r="M27" s="54" t="str">
        <f t="shared" si="11"/>
        <v/>
      </c>
      <c r="N27" s="65" t="str">
        <f t="shared" si="26"/>
        <v>1</v>
      </c>
      <c r="O27" s="65" t="str">
        <f t="shared" si="27"/>
        <v>0</v>
      </c>
      <c r="P27" s="65" t="str">
        <f t="shared" si="14"/>
        <v>0</v>
      </c>
      <c r="Q27" s="47" t="str">
        <f t="shared" si="28"/>
        <v/>
      </c>
    </row>
    <row r="28" spans="3:17">
      <c r="C28" s="48" t="s">
        <v>1522</v>
      </c>
      <c r="D28" s="47" t="str">
        <f t="shared" si="16"/>
        <v>AL-07</v>
      </c>
      <c r="E28" s="46" t="str">
        <f t="shared" si="21"/>
        <v>deleted ***</v>
      </c>
      <c r="F28" s="47" t="str">
        <f t="shared" si="22"/>
        <v>True</v>
      </c>
      <c r="G28" s="47" t="str">
        <f t="shared" si="23"/>
        <v/>
      </c>
      <c r="H28" s="47" t="str">
        <f t="shared" si="29"/>
        <v>False</v>
      </c>
      <c r="K28" s="47" t="str">
        <f t="shared" si="9"/>
        <v>AL-07</v>
      </c>
      <c r="L28" s="46" t="str">
        <f t="shared" si="25"/>
        <v>deleted</v>
      </c>
      <c r="M28" s="54" t="str">
        <f t="shared" si="11"/>
        <v/>
      </c>
      <c r="N28" s="65" t="str">
        <f t="shared" si="26"/>
        <v>1</v>
      </c>
      <c r="O28" s="65" t="str">
        <f t="shared" si="27"/>
        <v>0</v>
      </c>
      <c r="P28" s="65" t="str">
        <f t="shared" si="14"/>
        <v>0</v>
      </c>
      <c r="Q28" s="47" t="str">
        <f t="shared" si="28"/>
        <v/>
      </c>
    </row>
    <row r="29" spans="3:17">
      <c r="C29" s="48" t="s">
        <v>1523</v>
      </c>
      <c r="D29" s="47" t="str">
        <f t="shared" si="16"/>
        <v>AL-08</v>
      </c>
      <c r="E29" s="46" t="str">
        <f t="shared" si="21"/>
        <v>RUBTSOVSK</v>
      </c>
      <c r="F29" s="47" t="str">
        <f t="shared" si="22"/>
        <v>False</v>
      </c>
      <c r="G29" s="47" t="str">
        <f t="shared" si="23"/>
        <v/>
      </c>
      <c r="H29" s="47" t="str">
        <f t="shared" si="29"/>
        <v>False</v>
      </c>
      <c r="K29" s="47" t="str">
        <f t="shared" si="9"/>
        <v>AL-08</v>
      </c>
      <c r="L29" s="46" t="str">
        <f t="shared" si="25"/>
        <v>RUBTSOVSK</v>
      </c>
      <c r="M29" s="54" t="str">
        <f t="shared" si="11"/>
        <v/>
      </c>
      <c r="N29" s="65" t="str">
        <f t="shared" si="26"/>
        <v>0</v>
      </c>
      <c r="O29" s="65" t="str">
        <f t="shared" si="27"/>
        <v>0</v>
      </c>
      <c r="P29" s="65" t="str">
        <f t="shared" si="14"/>
        <v>0</v>
      </c>
      <c r="Q29" s="47" t="str">
        <f t="shared" si="28"/>
        <v/>
      </c>
    </row>
    <row r="30" spans="3:17">
      <c r="C30" s="48" t="s">
        <v>1524</v>
      </c>
      <c r="D30" s="47" t="str">
        <f t="shared" si="16"/>
        <v>AL-09</v>
      </c>
      <c r="E30" s="46" t="str">
        <f t="shared" si="21"/>
        <v>SLAVGOROD</v>
      </c>
      <c r="F30" s="47" t="str">
        <f t="shared" si="22"/>
        <v>False</v>
      </c>
      <c r="G30" s="47" t="str">
        <f t="shared" si="23"/>
        <v/>
      </c>
      <c r="H30" s="47" t="str">
        <f t="shared" si="29"/>
        <v>False</v>
      </c>
      <c r="K30" s="47" t="str">
        <f t="shared" si="9"/>
        <v>AL-09</v>
      </c>
      <c r="L30" s="46" t="str">
        <f t="shared" si="25"/>
        <v>SLAVGOROD</v>
      </c>
      <c r="M30" s="54" t="str">
        <f t="shared" si="11"/>
        <v/>
      </c>
      <c r="N30" s="65" t="str">
        <f t="shared" si="26"/>
        <v>0</v>
      </c>
      <c r="O30" s="65" t="str">
        <f t="shared" si="27"/>
        <v>0</v>
      </c>
      <c r="P30" s="65" t="str">
        <f t="shared" si="14"/>
        <v>0</v>
      </c>
      <c r="Q30" s="47" t="str">
        <f t="shared" si="28"/>
        <v/>
      </c>
    </row>
    <row r="31" spans="3:17">
      <c r="C31" s="48" t="s">
        <v>1525</v>
      </c>
      <c r="D31" s="47" t="str">
        <f t="shared" si="16"/>
        <v>AL-10</v>
      </c>
      <c r="E31" s="46" t="str">
        <f t="shared" si="21"/>
        <v>YAROVOYE</v>
      </c>
      <c r="F31" s="47" t="str">
        <f t="shared" si="22"/>
        <v>False</v>
      </c>
      <c r="G31" s="47" t="str">
        <f t="shared" si="23"/>
        <v/>
      </c>
      <c r="H31" s="47" t="str">
        <f t="shared" si="29"/>
        <v>False</v>
      </c>
      <c r="K31" s="47" t="str">
        <f t="shared" si="9"/>
        <v>AL-10</v>
      </c>
      <c r="L31" s="46" t="str">
        <f t="shared" si="25"/>
        <v>YAROVOYE</v>
      </c>
      <c r="M31" s="54" t="str">
        <f t="shared" si="11"/>
        <v/>
      </c>
      <c r="N31" s="65" t="str">
        <f t="shared" si="26"/>
        <v>0</v>
      </c>
      <c r="O31" s="65" t="str">
        <f t="shared" si="27"/>
        <v>0</v>
      </c>
      <c r="P31" s="65" t="str">
        <f t="shared" si="14"/>
        <v>0</v>
      </c>
      <c r="Q31" s="47" t="str">
        <f t="shared" si="28"/>
        <v/>
      </c>
    </row>
    <row r="32" spans="3:17">
      <c r="C32" s="48" t="s">
        <v>1526</v>
      </c>
      <c r="D32" s="47" t="str">
        <f t="shared" si="16"/>
        <v>AL-11</v>
      </c>
      <c r="E32" s="46" t="str">
        <f t="shared" si="21"/>
        <v>ALEYSKY AREA</v>
      </c>
      <c r="F32" s="47" t="str">
        <f t="shared" si="22"/>
        <v>False</v>
      </c>
      <c r="G32" s="47" t="str">
        <f t="shared" si="23"/>
        <v/>
      </c>
      <c r="H32" s="47" t="str">
        <f t="shared" si="29"/>
        <v>False</v>
      </c>
      <c r="K32" s="47" t="str">
        <f t="shared" si="9"/>
        <v>AL-11</v>
      </c>
      <c r="L32" s="46" t="str">
        <f t="shared" si="25"/>
        <v>ALEYSKY AREA</v>
      </c>
      <c r="M32" s="54" t="str">
        <f t="shared" si="11"/>
        <v/>
      </c>
      <c r="N32" s="65" t="str">
        <f t="shared" si="26"/>
        <v>0</v>
      </c>
      <c r="O32" s="65" t="str">
        <f t="shared" si="27"/>
        <v>0</v>
      </c>
      <c r="P32" s="65" t="str">
        <f t="shared" si="14"/>
        <v>0</v>
      </c>
      <c r="Q32" s="47" t="str">
        <f t="shared" si="28"/>
        <v/>
      </c>
    </row>
    <row r="33" spans="3:17">
      <c r="C33" s="48" t="s">
        <v>1527</v>
      </c>
      <c r="D33" s="47" t="str">
        <f t="shared" si="16"/>
        <v>AL-12</v>
      </c>
      <c r="E33" s="46" t="str">
        <f t="shared" si="21"/>
        <v>ALTAISKY AREA</v>
      </c>
      <c r="F33" s="47" t="str">
        <f t="shared" si="22"/>
        <v>False</v>
      </c>
      <c r="G33" s="47" t="str">
        <f t="shared" si="23"/>
        <v/>
      </c>
      <c r="H33" s="47" t="str">
        <f t="shared" si="29"/>
        <v>False</v>
      </c>
      <c r="K33" s="47" t="str">
        <f t="shared" si="9"/>
        <v>AL-12</v>
      </c>
      <c r="L33" s="46" t="str">
        <f t="shared" si="25"/>
        <v>ALTAISKY AREA</v>
      </c>
      <c r="M33" s="54" t="str">
        <f t="shared" si="11"/>
        <v/>
      </c>
      <c r="N33" s="65" t="str">
        <f t="shared" si="26"/>
        <v>0</v>
      </c>
      <c r="O33" s="65" t="str">
        <f t="shared" si="27"/>
        <v>0</v>
      </c>
      <c r="P33" s="65" t="str">
        <f t="shared" si="14"/>
        <v>0</v>
      </c>
      <c r="Q33" s="47" t="str">
        <f t="shared" si="28"/>
        <v/>
      </c>
    </row>
    <row r="34" spans="3:17">
      <c r="C34" s="48" t="s">
        <v>1528</v>
      </c>
      <c r="D34" s="47" t="str">
        <f t="shared" si="16"/>
        <v>AL-13</v>
      </c>
      <c r="E34" s="46" t="str">
        <f t="shared" si="21"/>
        <v>BAYEVSKY AREA</v>
      </c>
      <c r="F34" s="47" t="str">
        <f t="shared" si="22"/>
        <v>False</v>
      </c>
      <c r="G34" s="47" t="str">
        <f t="shared" si="23"/>
        <v/>
      </c>
      <c r="H34" s="47" t="str">
        <f t="shared" si="29"/>
        <v>False</v>
      </c>
      <c r="K34" s="47" t="str">
        <f t="shared" si="9"/>
        <v>AL-13</v>
      </c>
      <c r="L34" s="46" t="str">
        <f t="shared" si="25"/>
        <v>BAYEVSKY AREA</v>
      </c>
      <c r="M34" s="54" t="str">
        <f t="shared" si="11"/>
        <v/>
      </c>
      <c r="N34" s="65" t="str">
        <f t="shared" si="26"/>
        <v>0</v>
      </c>
      <c r="O34" s="65" t="str">
        <f t="shared" si="27"/>
        <v>0</v>
      </c>
      <c r="P34" s="65" t="str">
        <f t="shared" si="14"/>
        <v>0</v>
      </c>
      <c r="Q34" s="47" t="str">
        <f t="shared" si="28"/>
        <v/>
      </c>
    </row>
    <row r="35" spans="3:17">
      <c r="C35" s="48" t="s">
        <v>1529</v>
      </c>
      <c r="D35" s="47" t="str">
        <f t="shared" si="16"/>
        <v>AL-14</v>
      </c>
      <c r="E35" s="46" t="str">
        <f t="shared" si="21"/>
        <v>BIYSKY AREA</v>
      </c>
      <c r="F35" s="47" t="str">
        <f t="shared" si="22"/>
        <v>False</v>
      </c>
      <c r="G35" s="47" t="str">
        <f t="shared" si="23"/>
        <v/>
      </c>
      <c r="H35" s="47" t="str">
        <f t="shared" si="29"/>
        <v>False</v>
      </c>
      <c r="K35" s="47" t="str">
        <f t="shared" si="9"/>
        <v>AL-14</v>
      </c>
      <c r="L35" s="46" t="str">
        <f t="shared" si="25"/>
        <v>BIYSKY AREA</v>
      </c>
      <c r="M35" s="54" t="str">
        <f t="shared" si="11"/>
        <v/>
      </c>
      <c r="N35" s="65" t="str">
        <f t="shared" si="26"/>
        <v>0</v>
      </c>
      <c r="O35" s="65" t="str">
        <f t="shared" si="27"/>
        <v>0</v>
      </c>
      <c r="P35" s="65" t="str">
        <f t="shared" si="14"/>
        <v>0</v>
      </c>
      <c r="Q35" s="47" t="str">
        <f t="shared" si="28"/>
        <v/>
      </c>
    </row>
    <row r="36" spans="3:17">
      <c r="C36" s="48" t="s">
        <v>1530</v>
      </c>
      <c r="D36" s="47" t="str">
        <f t="shared" si="16"/>
        <v>AL-15</v>
      </c>
      <c r="E36" s="46" t="str">
        <f t="shared" si="21"/>
        <v>BLAGOVESHCHENSK AREA</v>
      </c>
      <c r="F36" s="47" t="str">
        <f t="shared" si="22"/>
        <v>False</v>
      </c>
      <c r="G36" s="47" t="str">
        <f t="shared" si="23"/>
        <v/>
      </c>
      <c r="H36" s="47" t="str">
        <f t="shared" si="29"/>
        <v>False</v>
      </c>
      <c r="K36" s="47" t="str">
        <f t="shared" si="9"/>
        <v>AL-15</v>
      </c>
      <c r="L36" s="46" t="str">
        <f t="shared" si="25"/>
        <v>BLAGOVESHCHENSK AREA</v>
      </c>
      <c r="M36" s="54" t="str">
        <f t="shared" si="11"/>
        <v/>
      </c>
      <c r="N36" s="65" t="str">
        <f t="shared" si="26"/>
        <v>0</v>
      </c>
      <c r="O36" s="65" t="str">
        <f t="shared" si="27"/>
        <v>0</v>
      </c>
      <c r="P36" s="65" t="str">
        <f t="shared" si="14"/>
        <v>0</v>
      </c>
      <c r="Q36" s="47" t="str">
        <f t="shared" si="28"/>
        <v/>
      </c>
    </row>
    <row r="37" spans="3:17">
      <c r="C37" s="48" t="s">
        <v>1531</v>
      </c>
      <c r="D37" s="47" t="str">
        <f t="shared" si="16"/>
        <v>AL-16</v>
      </c>
      <c r="E37" s="46" t="str">
        <f t="shared" si="21"/>
        <v>BURLINSKY AREA</v>
      </c>
      <c r="F37" s="47" t="str">
        <f t="shared" si="22"/>
        <v>False</v>
      </c>
      <c r="G37" s="47" t="str">
        <f t="shared" si="23"/>
        <v/>
      </c>
      <c r="H37" s="47" t="str">
        <f t="shared" si="29"/>
        <v>False</v>
      </c>
      <c r="K37" s="47" t="str">
        <f t="shared" si="9"/>
        <v>AL-16</v>
      </c>
      <c r="L37" s="46" t="str">
        <f t="shared" si="25"/>
        <v>BURLINSKY AREA</v>
      </c>
      <c r="M37" s="54" t="str">
        <f t="shared" si="11"/>
        <v/>
      </c>
      <c r="N37" s="65" t="str">
        <f t="shared" si="26"/>
        <v>0</v>
      </c>
      <c r="O37" s="65" t="str">
        <f t="shared" si="27"/>
        <v>0</v>
      </c>
      <c r="P37" s="65" t="str">
        <f t="shared" si="14"/>
        <v>0</v>
      </c>
      <c r="Q37" s="47" t="str">
        <f t="shared" si="28"/>
        <v/>
      </c>
    </row>
    <row r="38" spans="3:17">
      <c r="C38" s="48" t="s">
        <v>1532</v>
      </c>
      <c r="D38" s="47" t="str">
        <f t="shared" si="16"/>
        <v>AL-17</v>
      </c>
      <c r="E38" s="46" t="str">
        <f t="shared" si="21"/>
        <v>BYSTROISTOKSKY AREA</v>
      </c>
      <c r="F38" s="47" t="str">
        <f t="shared" si="22"/>
        <v>False</v>
      </c>
      <c r="G38" s="47" t="str">
        <f t="shared" si="23"/>
        <v/>
      </c>
      <c r="H38" s="47" t="str">
        <f t="shared" si="29"/>
        <v>False</v>
      </c>
      <c r="K38" s="47" t="str">
        <f t="shared" si="9"/>
        <v>AL-17</v>
      </c>
      <c r="L38" s="46" t="str">
        <f t="shared" si="25"/>
        <v>BYSTROISTOKSKY AREA</v>
      </c>
      <c r="M38" s="54" t="str">
        <f t="shared" si="11"/>
        <v/>
      </c>
      <c r="N38" s="65" t="str">
        <f t="shared" si="26"/>
        <v>0</v>
      </c>
      <c r="O38" s="65" t="str">
        <f t="shared" si="27"/>
        <v>0</v>
      </c>
      <c r="P38" s="65" t="str">
        <f t="shared" si="14"/>
        <v>0</v>
      </c>
      <c r="Q38" s="47" t="str">
        <f t="shared" si="28"/>
        <v/>
      </c>
    </row>
    <row r="39" spans="3:17">
      <c r="C39" s="48" t="s">
        <v>1533</v>
      </c>
      <c r="D39" s="47" t="str">
        <f t="shared" si="16"/>
        <v>AL-18</v>
      </c>
      <c r="E39" s="46" t="str">
        <f t="shared" si="21"/>
        <v>VOLCHIKHINSKY AREA</v>
      </c>
      <c r="F39" s="47" t="str">
        <f t="shared" si="22"/>
        <v>False</v>
      </c>
      <c r="G39" s="47" t="str">
        <f t="shared" ref="G39:G58" si="30">IF(AND(F39="True",NOT(RIGHT(E39,5)="d ***")),RIGHT(E39,5),"")</f>
        <v/>
      </c>
      <c r="H39" s="47" t="str">
        <f t="shared" ref="H39:H58" si="31">IF(RIGHT(E39,7)="NEW RDA","True","False")</f>
        <v>False</v>
      </c>
      <c r="K39" s="47" t="str">
        <f t="shared" si="9"/>
        <v>AL-18</v>
      </c>
      <c r="L39" s="46" t="str">
        <f t="shared" si="25"/>
        <v>VOLCHIKHINSKY AREA</v>
      </c>
      <c r="M39" s="54" t="str">
        <f t="shared" si="11"/>
        <v/>
      </c>
      <c r="N39" s="65" t="str">
        <f t="shared" si="26"/>
        <v>0</v>
      </c>
      <c r="O39" s="65" t="str">
        <f t="shared" si="27"/>
        <v>0</v>
      </c>
      <c r="P39" s="65" t="str">
        <f t="shared" si="14"/>
        <v>0</v>
      </c>
      <c r="Q39" s="47" t="str">
        <f t="shared" si="28"/>
        <v/>
      </c>
    </row>
    <row r="40" spans="3:17">
      <c r="C40" s="48" t="s">
        <v>1534</v>
      </c>
      <c r="D40" s="47" t="str">
        <f t="shared" si="16"/>
        <v>AL-19</v>
      </c>
      <c r="E40" s="46" t="str">
        <f t="shared" si="21"/>
        <v>EGORYEVSKY AREA</v>
      </c>
      <c r="F40" s="47" t="str">
        <f t="shared" si="22"/>
        <v>False</v>
      </c>
      <c r="G40" s="47" t="str">
        <f t="shared" si="30"/>
        <v/>
      </c>
      <c r="H40" s="47" t="str">
        <f t="shared" si="31"/>
        <v>False</v>
      </c>
      <c r="K40" s="47" t="str">
        <f t="shared" si="9"/>
        <v>AL-19</v>
      </c>
      <c r="L40" s="46" t="str">
        <f t="shared" si="25"/>
        <v>EGORYEVSKY AREA</v>
      </c>
      <c r="M40" s="54" t="str">
        <f t="shared" si="11"/>
        <v/>
      </c>
      <c r="N40" s="65" t="str">
        <f t="shared" si="26"/>
        <v>0</v>
      </c>
      <c r="O40" s="65" t="str">
        <f t="shared" si="27"/>
        <v>0</v>
      </c>
      <c r="P40" s="65" t="str">
        <f t="shared" si="14"/>
        <v>0</v>
      </c>
      <c r="Q40" s="47" t="str">
        <f t="shared" si="28"/>
        <v/>
      </c>
    </row>
    <row r="41" spans="3:17">
      <c r="C41" s="48" t="s">
        <v>1535</v>
      </c>
      <c r="D41" s="47" t="str">
        <f t="shared" si="16"/>
        <v>AL-20</v>
      </c>
      <c r="E41" s="46" t="str">
        <f t="shared" si="21"/>
        <v>ELTSOVSKY AREA</v>
      </c>
      <c r="F41" s="47" t="str">
        <f t="shared" si="22"/>
        <v>False</v>
      </c>
      <c r="G41" s="47" t="str">
        <f t="shared" si="30"/>
        <v/>
      </c>
      <c r="H41" s="47" t="str">
        <f t="shared" si="31"/>
        <v>False</v>
      </c>
      <c r="K41" s="47" t="str">
        <f t="shared" si="9"/>
        <v>AL-20</v>
      </c>
      <c r="L41" s="46" t="str">
        <f t="shared" si="25"/>
        <v>ELTSOVSKY AREA</v>
      </c>
      <c r="M41" s="54" t="str">
        <f t="shared" si="11"/>
        <v/>
      </c>
      <c r="N41" s="65" t="str">
        <f t="shared" si="26"/>
        <v>0</v>
      </c>
      <c r="O41" s="65" t="str">
        <f t="shared" si="27"/>
        <v>0</v>
      </c>
      <c r="P41" s="65" t="str">
        <f t="shared" si="14"/>
        <v>0</v>
      </c>
      <c r="Q41" s="47" t="str">
        <f t="shared" si="28"/>
        <v/>
      </c>
    </row>
    <row r="42" spans="3:17">
      <c r="C42" s="48" t="s">
        <v>1536</v>
      </c>
      <c r="D42" s="47" t="str">
        <f t="shared" si="16"/>
        <v>AL-21</v>
      </c>
      <c r="E42" s="46" t="str">
        <f t="shared" si="21"/>
        <v>ZAVYALOVSKY AREA</v>
      </c>
      <c r="F42" s="47" t="str">
        <f t="shared" si="22"/>
        <v>False</v>
      </c>
      <c r="G42" s="47" t="str">
        <f t="shared" si="30"/>
        <v/>
      </c>
      <c r="H42" s="47" t="str">
        <f t="shared" si="31"/>
        <v>False</v>
      </c>
      <c r="K42" s="47" t="str">
        <f t="shared" si="9"/>
        <v>AL-21</v>
      </c>
      <c r="L42" s="46" t="str">
        <f t="shared" si="25"/>
        <v>ZAVYALOVSKY AREA</v>
      </c>
      <c r="M42" s="54" t="str">
        <f t="shared" si="11"/>
        <v/>
      </c>
      <c r="N42" s="65" t="str">
        <f t="shared" si="26"/>
        <v>0</v>
      </c>
      <c r="O42" s="65" t="str">
        <f t="shared" si="27"/>
        <v>0</v>
      </c>
      <c r="P42" s="65" t="str">
        <f t="shared" si="14"/>
        <v>0</v>
      </c>
      <c r="Q42" s="47" t="str">
        <f t="shared" si="28"/>
        <v/>
      </c>
    </row>
    <row r="43" spans="3:17">
      <c r="C43" s="48" t="s">
        <v>1537</v>
      </c>
      <c r="D43" s="47" t="str">
        <f t="shared" si="16"/>
        <v>AL-22</v>
      </c>
      <c r="E43" s="46" t="str">
        <f t="shared" si="21"/>
        <v>ZALESOVSKY AREA</v>
      </c>
      <c r="F43" s="47" t="str">
        <f t="shared" si="22"/>
        <v>False</v>
      </c>
      <c r="G43" s="47" t="str">
        <f t="shared" si="30"/>
        <v/>
      </c>
      <c r="H43" s="47" t="str">
        <f t="shared" si="31"/>
        <v>False</v>
      </c>
      <c r="K43" s="47" t="str">
        <f t="shared" si="9"/>
        <v>AL-22</v>
      </c>
      <c r="L43" s="46" t="str">
        <f t="shared" si="25"/>
        <v>ZALESOVSKY AREA</v>
      </c>
      <c r="M43" s="54" t="str">
        <f t="shared" si="11"/>
        <v/>
      </c>
      <c r="N43" s="65" t="str">
        <f t="shared" si="26"/>
        <v>0</v>
      </c>
      <c r="O43" s="65" t="str">
        <f t="shared" si="27"/>
        <v>0</v>
      </c>
      <c r="P43" s="65" t="str">
        <f t="shared" si="14"/>
        <v>0</v>
      </c>
      <c r="Q43" s="47" t="str">
        <f t="shared" si="28"/>
        <v/>
      </c>
    </row>
    <row r="44" spans="3:17">
      <c r="C44" s="48" t="s">
        <v>1538</v>
      </c>
      <c r="D44" s="47" t="str">
        <f t="shared" si="16"/>
        <v>AL-23</v>
      </c>
      <c r="E44" s="46" t="str">
        <f t="shared" si="21"/>
        <v>ZARINSKY AREA</v>
      </c>
      <c r="F44" s="47" t="str">
        <f t="shared" si="22"/>
        <v>False</v>
      </c>
      <c r="G44" s="47" t="str">
        <f t="shared" si="30"/>
        <v/>
      </c>
      <c r="H44" s="47" t="str">
        <f t="shared" si="31"/>
        <v>False</v>
      </c>
      <c r="K44" s="47" t="str">
        <f t="shared" si="9"/>
        <v>AL-23</v>
      </c>
      <c r="L44" s="46" t="str">
        <f t="shared" si="25"/>
        <v>ZARINSKY AREA</v>
      </c>
      <c r="M44" s="54" t="str">
        <f t="shared" si="11"/>
        <v/>
      </c>
      <c r="N44" s="65" t="str">
        <f t="shared" si="26"/>
        <v>0</v>
      </c>
      <c r="O44" s="65" t="str">
        <f t="shared" si="27"/>
        <v>0</v>
      </c>
      <c r="P44" s="65" t="str">
        <f t="shared" si="14"/>
        <v>0</v>
      </c>
      <c r="Q44" s="47" t="str">
        <f t="shared" si="28"/>
        <v/>
      </c>
    </row>
    <row r="45" spans="3:17">
      <c r="C45" s="48" t="s">
        <v>1539</v>
      </c>
      <c r="D45" s="47" t="str">
        <f t="shared" si="16"/>
        <v>AL-24</v>
      </c>
      <c r="E45" s="46" t="str">
        <f t="shared" si="21"/>
        <v>ZMEINOGORSKY AREA</v>
      </c>
      <c r="F45" s="47" t="str">
        <f t="shared" si="22"/>
        <v>False</v>
      </c>
      <c r="G45" s="47" t="str">
        <f t="shared" si="30"/>
        <v/>
      </c>
      <c r="H45" s="47" t="str">
        <f t="shared" si="31"/>
        <v>False</v>
      </c>
      <c r="K45" s="47" t="str">
        <f t="shared" si="9"/>
        <v>AL-24</v>
      </c>
      <c r="L45" s="46" t="str">
        <f t="shared" si="25"/>
        <v>ZMEINOGORSKY AREA</v>
      </c>
      <c r="M45" s="54" t="str">
        <f t="shared" si="11"/>
        <v/>
      </c>
      <c r="N45" s="65" t="str">
        <f t="shared" si="26"/>
        <v>0</v>
      </c>
      <c r="O45" s="65" t="str">
        <f t="shared" si="27"/>
        <v>0</v>
      </c>
      <c r="P45" s="65" t="str">
        <f t="shared" si="14"/>
        <v>0</v>
      </c>
      <c r="Q45" s="47" t="str">
        <f t="shared" si="28"/>
        <v/>
      </c>
    </row>
    <row r="46" spans="3:17">
      <c r="C46" s="48" t="s">
        <v>1540</v>
      </c>
      <c r="D46" s="47" t="str">
        <f t="shared" si="16"/>
        <v>AL-25</v>
      </c>
      <c r="E46" s="46" t="str">
        <f t="shared" si="21"/>
        <v>ZONALNYJ AREA</v>
      </c>
      <c r="F46" s="47" t="str">
        <f t="shared" si="22"/>
        <v>False</v>
      </c>
      <c r="G46" s="47" t="str">
        <f t="shared" si="30"/>
        <v/>
      </c>
      <c r="H46" s="47" t="str">
        <f t="shared" si="31"/>
        <v>False</v>
      </c>
      <c r="K46" s="47" t="str">
        <f t="shared" si="9"/>
        <v>AL-25</v>
      </c>
      <c r="L46" s="46" t="str">
        <f t="shared" si="25"/>
        <v>ZONALNYJ AREA</v>
      </c>
      <c r="M46" s="54" t="str">
        <f t="shared" si="11"/>
        <v/>
      </c>
      <c r="N46" s="65" t="str">
        <f t="shared" si="26"/>
        <v>0</v>
      </c>
      <c r="O46" s="65" t="str">
        <f t="shared" si="27"/>
        <v>0</v>
      </c>
      <c r="P46" s="65" t="str">
        <f t="shared" si="14"/>
        <v>0</v>
      </c>
      <c r="Q46" s="47" t="str">
        <f t="shared" si="28"/>
        <v/>
      </c>
    </row>
    <row r="47" spans="3:17">
      <c r="C47" s="48" t="s">
        <v>1541</v>
      </c>
      <c r="D47" s="47" t="str">
        <f t="shared" si="16"/>
        <v>AL-26</v>
      </c>
      <c r="E47" s="46" t="str">
        <f t="shared" si="21"/>
        <v>KALMANSKY AREA</v>
      </c>
      <c r="F47" s="47" t="str">
        <f t="shared" si="22"/>
        <v>False</v>
      </c>
      <c r="G47" s="47" t="str">
        <f t="shared" si="30"/>
        <v/>
      </c>
      <c r="H47" s="47" t="str">
        <f t="shared" si="31"/>
        <v>False</v>
      </c>
      <c r="K47" s="47" t="str">
        <f t="shared" si="9"/>
        <v>AL-26</v>
      </c>
      <c r="L47" s="46" t="str">
        <f t="shared" si="25"/>
        <v>KALMANSKY AREA</v>
      </c>
      <c r="M47" s="54" t="str">
        <f t="shared" si="11"/>
        <v/>
      </c>
      <c r="N47" s="65" t="str">
        <f t="shared" si="26"/>
        <v>0</v>
      </c>
      <c r="O47" s="65" t="str">
        <f t="shared" si="27"/>
        <v>0</v>
      </c>
      <c r="P47" s="65" t="str">
        <f t="shared" si="14"/>
        <v>0</v>
      </c>
      <c r="Q47" s="47" t="str">
        <f t="shared" si="28"/>
        <v/>
      </c>
    </row>
    <row r="48" spans="3:17">
      <c r="C48" s="48" t="s">
        <v>1542</v>
      </c>
      <c r="D48" s="47" t="str">
        <f t="shared" si="16"/>
        <v>AL-27</v>
      </c>
      <c r="E48" s="46" t="str">
        <f t="shared" si="21"/>
        <v>KAMENSKY AREA</v>
      </c>
      <c r="F48" s="47" t="str">
        <f t="shared" si="22"/>
        <v>False</v>
      </c>
      <c r="G48" s="47" t="str">
        <f t="shared" si="30"/>
        <v/>
      </c>
      <c r="H48" s="47" t="str">
        <f t="shared" si="31"/>
        <v>False</v>
      </c>
      <c r="K48" s="47" t="str">
        <f t="shared" si="9"/>
        <v>AL-27</v>
      </c>
      <c r="L48" s="46" t="str">
        <f t="shared" si="25"/>
        <v>KAMENSKY AREA</v>
      </c>
      <c r="M48" s="54" t="str">
        <f t="shared" si="11"/>
        <v/>
      </c>
      <c r="N48" s="65" t="str">
        <f t="shared" si="26"/>
        <v>0</v>
      </c>
      <c r="O48" s="65" t="str">
        <f t="shared" si="27"/>
        <v>0</v>
      </c>
      <c r="P48" s="65" t="str">
        <f t="shared" si="14"/>
        <v>0</v>
      </c>
      <c r="Q48" s="47" t="str">
        <f t="shared" si="28"/>
        <v/>
      </c>
    </row>
    <row r="49" spans="3:17">
      <c r="C49" s="48" t="s">
        <v>1543</v>
      </c>
      <c r="D49" s="47" t="str">
        <f t="shared" si="16"/>
        <v>AL-28</v>
      </c>
      <c r="E49" s="46" t="str">
        <f t="shared" si="21"/>
        <v>KLYUCHEVSKY AREA</v>
      </c>
      <c r="F49" s="47" t="str">
        <f t="shared" si="22"/>
        <v>False</v>
      </c>
      <c r="G49" s="47" t="str">
        <f t="shared" si="30"/>
        <v/>
      </c>
      <c r="H49" s="47" t="str">
        <f t="shared" si="31"/>
        <v>False</v>
      </c>
      <c r="K49" s="47" t="str">
        <f t="shared" si="9"/>
        <v>AL-28</v>
      </c>
      <c r="L49" s="46" t="str">
        <f t="shared" si="25"/>
        <v>KLYUCHEVSKY AREA</v>
      </c>
      <c r="M49" s="54" t="str">
        <f t="shared" si="11"/>
        <v/>
      </c>
      <c r="N49" s="65" t="str">
        <f t="shared" si="26"/>
        <v>0</v>
      </c>
      <c r="O49" s="65" t="str">
        <f t="shared" si="27"/>
        <v>0</v>
      </c>
      <c r="P49" s="65" t="str">
        <f t="shared" si="14"/>
        <v>0</v>
      </c>
      <c r="Q49" s="47" t="str">
        <f t="shared" si="28"/>
        <v/>
      </c>
    </row>
    <row r="50" spans="3:17">
      <c r="C50" s="48" t="s">
        <v>1544</v>
      </c>
      <c r="D50" s="47" t="str">
        <f t="shared" si="16"/>
        <v>AL-29</v>
      </c>
      <c r="E50" s="46" t="str">
        <f t="shared" si="21"/>
        <v>KOSIKHINSKY AREA</v>
      </c>
      <c r="F50" s="47" t="str">
        <f t="shared" si="22"/>
        <v>False</v>
      </c>
      <c r="G50" s="47" t="str">
        <f t="shared" si="30"/>
        <v/>
      </c>
      <c r="H50" s="47" t="str">
        <f t="shared" si="31"/>
        <v>False</v>
      </c>
      <c r="K50" s="47" t="str">
        <f t="shared" si="9"/>
        <v>AL-29</v>
      </c>
      <c r="L50" s="46" t="str">
        <f t="shared" si="25"/>
        <v>KOSIKHINSKY AREA</v>
      </c>
      <c r="M50" s="54" t="str">
        <f t="shared" si="11"/>
        <v/>
      </c>
      <c r="N50" s="65" t="str">
        <f t="shared" si="26"/>
        <v>0</v>
      </c>
      <c r="O50" s="65" t="str">
        <f t="shared" si="27"/>
        <v>0</v>
      </c>
      <c r="P50" s="65" t="str">
        <f t="shared" si="14"/>
        <v>0</v>
      </c>
      <c r="Q50" s="47" t="str">
        <f t="shared" si="28"/>
        <v/>
      </c>
    </row>
    <row r="51" spans="3:17">
      <c r="C51" s="48" t="s">
        <v>1545</v>
      </c>
      <c r="D51" s="47" t="str">
        <f t="shared" si="16"/>
        <v>AL-30</v>
      </c>
      <c r="E51" s="46" t="str">
        <f t="shared" si="21"/>
        <v>KRASNOGORSK AREA</v>
      </c>
      <c r="F51" s="47" t="str">
        <f t="shared" si="22"/>
        <v>False</v>
      </c>
      <c r="G51" s="47" t="str">
        <f t="shared" si="30"/>
        <v/>
      </c>
      <c r="H51" s="47" t="str">
        <f t="shared" si="31"/>
        <v>False</v>
      </c>
      <c r="K51" s="47" t="str">
        <f t="shared" si="9"/>
        <v>AL-30</v>
      </c>
      <c r="L51" s="46" t="str">
        <f t="shared" si="25"/>
        <v>KRASNOGORSK AREA</v>
      </c>
      <c r="M51" s="54" t="str">
        <f t="shared" si="11"/>
        <v/>
      </c>
      <c r="N51" s="65" t="str">
        <f t="shared" si="26"/>
        <v>0</v>
      </c>
      <c r="O51" s="65" t="str">
        <f t="shared" si="27"/>
        <v>0</v>
      </c>
      <c r="P51" s="65" t="str">
        <f t="shared" si="14"/>
        <v>0</v>
      </c>
      <c r="Q51" s="47" t="str">
        <f t="shared" si="28"/>
        <v/>
      </c>
    </row>
    <row r="52" spans="3:17">
      <c r="C52" s="48" t="s">
        <v>1546</v>
      </c>
      <c r="D52" s="47" t="str">
        <f t="shared" si="16"/>
        <v>AL-31</v>
      </c>
      <c r="E52" s="46" t="str">
        <f t="shared" si="21"/>
        <v>KRASNOSHCHEKOVSKY AREA</v>
      </c>
      <c r="F52" s="47" t="str">
        <f t="shared" si="22"/>
        <v>False</v>
      </c>
      <c r="G52" s="47" t="str">
        <f t="shared" si="30"/>
        <v/>
      </c>
      <c r="H52" s="47" t="str">
        <f t="shared" si="31"/>
        <v>False</v>
      </c>
      <c r="K52" s="47" t="str">
        <f t="shared" si="9"/>
        <v>AL-31</v>
      </c>
      <c r="L52" s="46" t="str">
        <f t="shared" si="25"/>
        <v>KRASNOSHCHEKOVSKY AREA</v>
      </c>
      <c r="M52" s="54" t="str">
        <f t="shared" si="11"/>
        <v/>
      </c>
      <c r="N52" s="65" t="str">
        <f t="shared" si="26"/>
        <v>0</v>
      </c>
      <c r="O52" s="65" t="str">
        <f t="shared" si="27"/>
        <v>0</v>
      </c>
      <c r="P52" s="65" t="str">
        <f t="shared" si="14"/>
        <v>0</v>
      </c>
      <c r="Q52" s="47" t="str">
        <f t="shared" si="28"/>
        <v/>
      </c>
    </row>
    <row r="53" spans="3:17">
      <c r="C53" s="48" t="s">
        <v>1547</v>
      </c>
      <c r="D53" s="47" t="str">
        <f t="shared" si="16"/>
        <v>AL-32</v>
      </c>
      <c r="E53" s="46" t="str">
        <f t="shared" si="21"/>
        <v>KRUTIKHINSKY AREA</v>
      </c>
      <c r="F53" s="47" t="str">
        <f t="shared" si="22"/>
        <v>False</v>
      </c>
      <c r="G53" s="47" t="str">
        <f t="shared" si="30"/>
        <v/>
      </c>
      <c r="H53" s="47" t="str">
        <f t="shared" si="31"/>
        <v>False</v>
      </c>
      <c r="K53" s="47" t="str">
        <f t="shared" si="9"/>
        <v>AL-32</v>
      </c>
      <c r="L53" s="46" t="str">
        <f t="shared" si="25"/>
        <v>KRUTIKHINSKY AREA</v>
      </c>
      <c r="M53" s="54" t="str">
        <f t="shared" si="11"/>
        <v/>
      </c>
      <c r="N53" s="65" t="str">
        <f t="shared" si="26"/>
        <v>0</v>
      </c>
      <c r="O53" s="65" t="str">
        <f t="shared" si="27"/>
        <v>0</v>
      </c>
      <c r="P53" s="65" t="str">
        <f t="shared" si="14"/>
        <v>0</v>
      </c>
      <c r="Q53" s="47" t="str">
        <f t="shared" si="28"/>
        <v/>
      </c>
    </row>
    <row r="54" spans="3:17">
      <c r="C54" s="48" t="s">
        <v>1548</v>
      </c>
      <c r="D54" s="47" t="str">
        <f t="shared" si="16"/>
        <v>AL-33</v>
      </c>
      <c r="E54" s="46" t="str">
        <f t="shared" si="21"/>
        <v>KULUNDINSKY AREA</v>
      </c>
      <c r="F54" s="47" t="str">
        <f t="shared" si="22"/>
        <v>False</v>
      </c>
      <c r="G54" s="47" t="str">
        <f t="shared" si="30"/>
        <v/>
      </c>
      <c r="H54" s="47" t="str">
        <f t="shared" si="31"/>
        <v>False</v>
      </c>
      <c r="K54" s="47" t="str">
        <f t="shared" si="9"/>
        <v>AL-33</v>
      </c>
      <c r="L54" s="46" t="str">
        <f t="shared" ref="L54:L85" si="32">IF(F54="True","deleted",TRIM(E54))</f>
        <v>KULUNDINSKY AREA</v>
      </c>
      <c r="M54" s="54" t="str">
        <f t="shared" si="11"/>
        <v/>
      </c>
      <c r="N54" s="65" t="str">
        <f t="shared" ref="N54:N85" si="33">IF(F54="True","1","0")</f>
        <v>0</v>
      </c>
      <c r="O54" s="65" t="str">
        <f t="shared" ref="O54:O85" si="34">IF(H54="True","1","0")</f>
        <v>0</v>
      </c>
      <c r="P54" s="65" t="str">
        <f t="shared" si="14"/>
        <v>0</v>
      </c>
      <c r="Q54" s="47" t="str">
        <f t="shared" ref="Q54:Q85" si="35">IF(P54="1",G54,"")</f>
        <v/>
      </c>
    </row>
    <row r="55" spans="3:17">
      <c r="C55" s="48" t="s">
        <v>1549</v>
      </c>
      <c r="D55" s="47" t="str">
        <f t="shared" si="16"/>
        <v>AL-34</v>
      </c>
      <c r="E55" s="46" t="str">
        <f t="shared" si="21"/>
        <v>KURYINSKY AREA</v>
      </c>
      <c r="F55" s="47" t="str">
        <f t="shared" si="22"/>
        <v>False</v>
      </c>
      <c r="G55" s="47" t="str">
        <f t="shared" si="30"/>
        <v/>
      </c>
      <c r="H55" s="47" t="str">
        <f t="shared" si="31"/>
        <v>False</v>
      </c>
      <c r="K55" s="47" t="str">
        <f t="shared" si="9"/>
        <v>AL-34</v>
      </c>
      <c r="L55" s="46" t="str">
        <f t="shared" si="32"/>
        <v>KURYINSKY AREA</v>
      </c>
      <c r="M55" s="54" t="str">
        <f t="shared" si="11"/>
        <v/>
      </c>
      <c r="N55" s="65" t="str">
        <f t="shared" si="33"/>
        <v>0</v>
      </c>
      <c r="O55" s="65" t="str">
        <f t="shared" si="34"/>
        <v>0</v>
      </c>
      <c r="P55" s="65" t="str">
        <f t="shared" si="14"/>
        <v>0</v>
      </c>
      <c r="Q55" s="47" t="str">
        <f t="shared" si="35"/>
        <v/>
      </c>
    </row>
    <row r="56" spans="3:17">
      <c r="C56" s="48" t="s">
        <v>1550</v>
      </c>
      <c r="D56" s="47" t="str">
        <f t="shared" si="16"/>
        <v>AL-35</v>
      </c>
      <c r="E56" s="46" t="str">
        <f t="shared" si="21"/>
        <v>KYTMANOVSKY AREA</v>
      </c>
      <c r="F56" s="47" t="str">
        <f t="shared" si="22"/>
        <v>False</v>
      </c>
      <c r="G56" s="47" t="str">
        <f t="shared" si="30"/>
        <v/>
      </c>
      <c r="H56" s="47" t="str">
        <f t="shared" si="31"/>
        <v>False</v>
      </c>
      <c r="K56" s="47" t="str">
        <f t="shared" si="9"/>
        <v>AL-35</v>
      </c>
      <c r="L56" s="46" t="str">
        <f t="shared" si="32"/>
        <v>KYTMANOVSKY AREA</v>
      </c>
      <c r="M56" s="54" t="str">
        <f t="shared" si="11"/>
        <v/>
      </c>
      <c r="N56" s="65" t="str">
        <f t="shared" si="33"/>
        <v>0</v>
      </c>
      <c r="O56" s="65" t="str">
        <f t="shared" si="34"/>
        <v>0</v>
      </c>
      <c r="P56" s="65" t="str">
        <f t="shared" si="14"/>
        <v>0</v>
      </c>
      <c r="Q56" s="47" t="str">
        <f t="shared" si="35"/>
        <v/>
      </c>
    </row>
    <row r="57" spans="3:17">
      <c r="C57" s="48" t="s">
        <v>1551</v>
      </c>
      <c r="D57" s="47" t="str">
        <f t="shared" si="16"/>
        <v>AL-36</v>
      </c>
      <c r="E57" s="46" t="str">
        <f t="shared" si="21"/>
        <v>LOKTEVSKY AREA</v>
      </c>
      <c r="F57" s="47" t="str">
        <f t="shared" si="22"/>
        <v>False</v>
      </c>
      <c r="G57" s="47" t="str">
        <f t="shared" si="30"/>
        <v/>
      </c>
      <c r="H57" s="47" t="str">
        <f t="shared" si="31"/>
        <v>False</v>
      </c>
      <c r="K57" s="47" t="str">
        <f t="shared" si="9"/>
        <v>AL-36</v>
      </c>
      <c r="L57" s="46" t="str">
        <f t="shared" si="32"/>
        <v>LOKTEVSKY AREA</v>
      </c>
      <c r="M57" s="54" t="str">
        <f t="shared" si="11"/>
        <v/>
      </c>
      <c r="N57" s="65" t="str">
        <f t="shared" si="33"/>
        <v>0</v>
      </c>
      <c r="O57" s="65" t="str">
        <f t="shared" si="34"/>
        <v>0</v>
      </c>
      <c r="P57" s="65" t="str">
        <f t="shared" si="14"/>
        <v>0</v>
      </c>
      <c r="Q57" s="47" t="str">
        <f t="shared" si="35"/>
        <v/>
      </c>
    </row>
    <row r="58" spans="3:17">
      <c r="C58" s="48" t="s">
        <v>1552</v>
      </c>
      <c r="D58" s="47" t="str">
        <f t="shared" si="16"/>
        <v>AL-37</v>
      </c>
      <c r="E58" s="46" t="str">
        <f t="shared" si="21"/>
        <v>MAMONTOVSKY AREA</v>
      </c>
      <c r="F58" s="47" t="str">
        <f t="shared" si="22"/>
        <v>False</v>
      </c>
      <c r="G58" s="47" t="str">
        <f t="shared" si="30"/>
        <v/>
      </c>
      <c r="H58" s="47" t="str">
        <f t="shared" si="31"/>
        <v>False</v>
      </c>
      <c r="K58" s="47" t="str">
        <f t="shared" si="9"/>
        <v>AL-37</v>
      </c>
      <c r="L58" s="46" t="str">
        <f t="shared" si="32"/>
        <v>MAMONTOVSKY AREA</v>
      </c>
      <c r="M58" s="54" t="str">
        <f t="shared" si="11"/>
        <v/>
      </c>
      <c r="N58" s="65" t="str">
        <f t="shared" si="33"/>
        <v>0</v>
      </c>
      <c r="O58" s="65" t="str">
        <f t="shared" si="34"/>
        <v>0</v>
      </c>
      <c r="P58" s="65" t="str">
        <f t="shared" si="14"/>
        <v>0</v>
      </c>
      <c r="Q58" s="47" t="str">
        <f t="shared" si="35"/>
        <v/>
      </c>
    </row>
    <row r="59" spans="3:17">
      <c r="C59" s="48" t="s">
        <v>1553</v>
      </c>
      <c r="D59" s="47" t="str">
        <f t="shared" si="16"/>
        <v>AL-38</v>
      </c>
      <c r="E59" s="46" t="str">
        <f t="shared" si="21"/>
        <v>MIKHAYLOVSKY AREA</v>
      </c>
      <c r="F59" s="47" t="str">
        <f t="shared" si="22"/>
        <v>False</v>
      </c>
      <c r="G59" s="47" t="str">
        <f t="shared" ref="G59:G100" si="36">IF(AND(F59="True",NOT(RIGHT(E59,5)="d ***")),RIGHT(E59,5),"")</f>
        <v/>
      </c>
      <c r="H59" s="47" t="str">
        <f t="shared" ref="H59:H100" si="37">IF(RIGHT(E59,7)="NEW RDA","True","False")</f>
        <v>False</v>
      </c>
      <c r="K59" s="47" t="str">
        <f t="shared" si="9"/>
        <v>AL-38</v>
      </c>
      <c r="L59" s="46" t="str">
        <f t="shared" si="32"/>
        <v>MIKHAYLOVSKY AREA</v>
      </c>
      <c r="M59" s="54" t="str">
        <f t="shared" si="11"/>
        <v/>
      </c>
      <c r="N59" s="65" t="str">
        <f t="shared" si="33"/>
        <v>0</v>
      </c>
      <c r="O59" s="65" t="str">
        <f t="shared" si="34"/>
        <v>0</v>
      </c>
      <c r="P59" s="65" t="str">
        <f t="shared" si="14"/>
        <v>0</v>
      </c>
      <c r="Q59" s="47" t="str">
        <f t="shared" si="35"/>
        <v/>
      </c>
    </row>
    <row r="60" spans="3:17">
      <c r="C60" s="48" t="s">
        <v>1554</v>
      </c>
      <c r="D60" s="47" t="str">
        <f t="shared" si="16"/>
        <v>AL-39</v>
      </c>
      <c r="E60" s="46" t="str">
        <f t="shared" si="21"/>
        <v>NEMETSKY NATIONAL AREA</v>
      </c>
      <c r="F60" s="47" t="str">
        <f t="shared" si="22"/>
        <v>False</v>
      </c>
      <c r="G60" s="47" t="str">
        <f t="shared" si="36"/>
        <v/>
      </c>
      <c r="H60" s="47" t="str">
        <f t="shared" si="37"/>
        <v>False</v>
      </c>
      <c r="K60" s="47" t="str">
        <f t="shared" si="9"/>
        <v>AL-39</v>
      </c>
      <c r="L60" s="46" t="str">
        <f t="shared" si="32"/>
        <v>NEMETSKY NATIONAL AREA</v>
      </c>
      <c r="M60" s="54" t="str">
        <f t="shared" si="11"/>
        <v/>
      </c>
      <c r="N60" s="65" t="str">
        <f t="shared" si="33"/>
        <v>0</v>
      </c>
      <c r="O60" s="65" t="str">
        <f t="shared" si="34"/>
        <v>0</v>
      </c>
      <c r="P60" s="65" t="str">
        <f t="shared" si="14"/>
        <v>0</v>
      </c>
      <c r="Q60" s="47" t="str">
        <f t="shared" si="35"/>
        <v/>
      </c>
    </row>
    <row r="61" spans="3:17">
      <c r="C61" s="48" t="s">
        <v>1555</v>
      </c>
      <c r="D61" s="47" t="str">
        <f t="shared" si="16"/>
        <v>AL-40</v>
      </c>
      <c r="E61" s="46" t="str">
        <f t="shared" si="21"/>
        <v>NOVICHIKHINSKY AREA</v>
      </c>
      <c r="F61" s="47" t="str">
        <f t="shared" si="22"/>
        <v>False</v>
      </c>
      <c r="G61" s="47" t="str">
        <f t="shared" si="36"/>
        <v/>
      </c>
      <c r="H61" s="47" t="str">
        <f t="shared" si="37"/>
        <v>False</v>
      </c>
      <c r="K61" s="47" t="str">
        <f t="shared" si="9"/>
        <v>AL-40</v>
      </c>
      <c r="L61" s="46" t="str">
        <f t="shared" si="32"/>
        <v>NOVICHIKHINSKY AREA</v>
      </c>
      <c r="M61" s="54" t="str">
        <f t="shared" si="11"/>
        <v/>
      </c>
      <c r="N61" s="65" t="str">
        <f t="shared" si="33"/>
        <v>0</v>
      </c>
      <c r="O61" s="65" t="str">
        <f t="shared" si="34"/>
        <v>0</v>
      </c>
      <c r="P61" s="65" t="str">
        <f t="shared" si="14"/>
        <v>0</v>
      </c>
      <c r="Q61" s="47" t="str">
        <f t="shared" si="35"/>
        <v/>
      </c>
    </row>
    <row r="62" spans="3:17">
      <c r="C62" s="48" t="s">
        <v>1556</v>
      </c>
      <c r="D62" s="47" t="str">
        <f t="shared" si="16"/>
        <v>AL-41</v>
      </c>
      <c r="E62" s="46" t="str">
        <f t="shared" si="21"/>
        <v>PAVLOVSKY AREA</v>
      </c>
      <c r="F62" s="47" t="str">
        <f t="shared" si="22"/>
        <v>False</v>
      </c>
      <c r="G62" s="47" t="str">
        <f t="shared" si="36"/>
        <v/>
      </c>
      <c r="H62" s="47" t="str">
        <f t="shared" si="37"/>
        <v>False</v>
      </c>
      <c r="K62" s="47" t="str">
        <f t="shared" si="9"/>
        <v>AL-41</v>
      </c>
      <c r="L62" s="46" t="str">
        <f t="shared" si="32"/>
        <v>PAVLOVSKY AREA</v>
      </c>
      <c r="M62" s="54" t="str">
        <f t="shared" si="11"/>
        <v/>
      </c>
      <c r="N62" s="65" t="str">
        <f t="shared" si="33"/>
        <v>0</v>
      </c>
      <c r="O62" s="65" t="str">
        <f t="shared" si="34"/>
        <v>0</v>
      </c>
      <c r="P62" s="65" t="str">
        <f t="shared" si="14"/>
        <v>0</v>
      </c>
      <c r="Q62" s="47" t="str">
        <f t="shared" si="35"/>
        <v/>
      </c>
    </row>
    <row r="63" spans="3:17">
      <c r="C63" s="48" t="s">
        <v>1557</v>
      </c>
      <c r="D63" s="47" t="str">
        <f t="shared" si="16"/>
        <v>AL-42</v>
      </c>
      <c r="E63" s="46" t="str">
        <f t="shared" si="21"/>
        <v>PANKRUSHIKHINSKY AREA</v>
      </c>
      <c r="F63" s="47" t="str">
        <f t="shared" si="22"/>
        <v>False</v>
      </c>
      <c r="G63" s="47" t="str">
        <f t="shared" si="36"/>
        <v/>
      </c>
      <c r="H63" s="47" t="str">
        <f t="shared" si="37"/>
        <v>False</v>
      </c>
      <c r="K63" s="47" t="str">
        <f t="shared" si="9"/>
        <v>AL-42</v>
      </c>
      <c r="L63" s="46" t="str">
        <f t="shared" si="32"/>
        <v>PANKRUSHIKHINSKY AREA</v>
      </c>
      <c r="M63" s="54" t="str">
        <f t="shared" si="11"/>
        <v/>
      </c>
      <c r="N63" s="65" t="str">
        <f t="shared" si="33"/>
        <v>0</v>
      </c>
      <c r="O63" s="65" t="str">
        <f t="shared" si="34"/>
        <v>0</v>
      </c>
      <c r="P63" s="65" t="str">
        <f t="shared" si="14"/>
        <v>0</v>
      </c>
      <c r="Q63" s="47" t="str">
        <f t="shared" si="35"/>
        <v/>
      </c>
    </row>
    <row r="64" spans="3:17">
      <c r="C64" s="48" t="s">
        <v>1558</v>
      </c>
      <c r="D64" s="47" t="str">
        <f t="shared" si="16"/>
        <v>AL-43</v>
      </c>
      <c r="E64" s="46" t="str">
        <f t="shared" si="21"/>
        <v>PERVOMAJSKY AREA</v>
      </c>
      <c r="F64" s="47" t="str">
        <f t="shared" si="22"/>
        <v>False</v>
      </c>
      <c r="G64" s="47" t="str">
        <f t="shared" si="36"/>
        <v/>
      </c>
      <c r="H64" s="47" t="str">
        <f t="shared" si="37"/>
        <v>False</v>
      </c>
      <c r="K64" s="47" t="str">
        <f t="shared" si="9"/>
        <v>AL-43</v>
      </c>
      <c r="L64" s="46" t="str">
        <f t="shared" si="32"/>
        <v>PERVOMAJSKY AREA</v>
      </c>
      <c r="M64" s="54" t="str">
        <f t="shared" si="11"/>
        <v/>
      </c>
      <c r="N64" s="65" t="str">
        <f t="shared" si="33"/>
        <v>0</v>
      </c>
      <c r="O64" s="65" t="str">
        <f t="shared" si="34"/>
        <v>0</v>
      </c>
      <c r="P64" s="65" t="str">
        <f t="shared" si="14"/>
        <v>0</v>
      </c>
      <c r="Q64" s="47" t="str">
        <f t="shared" si="35"/>
        <v/>
      </c>
    </row>
    <row r="65" spans="3:17">
      <c r="C65" s="48" t="s">
        <v>1559</v>
      </c>
      <c r="D65" s="47" t="str">
        <f t="shared" si="16"/>
        <v>AL-44</v>
      </c>
      <c r="E65" s="46" t="str">
        <f t="shared" si="21"/>
        <v>PETROPAVLOVSKY AREA</v>
      </c>
      <c r="F65" s="47" t="str">
        <f t="shared" si="22"/>
        <v>False</v>
      </c>
      <c r="G65" s="47" t="str">
        <f t="shared" si="36"/>
        <v/>
      </c>
      <c r="H65" s="47" t="str">
        <f t="shared" si="37"/>
        <v>False</v>
      </c>
      <c r="K65" s="47" t="str">
        <f t="shared" si="9"/>
        <v>AL-44</v>
      </c>
      <c r="L65" s="46" t="str">
        <f t="shared" si="32"/>
        <v>PETROPAVLOVSKY AREA</v>
      </c>
      <c r="M65" s="54" t="str">
        <f t="shared" si="11"/>
        <v/>
      </c>
      <c r="N65" s="65" t="str">
        <f t="shared" si="33"/>
        <v>0</v>
      </c>
      <c r="O65" s="65" t="str">
        <f t="shared" si="34"/>
        <v>0</v>
      </c>
      <c r="P65" s="65" t="str">
        <f t="shared" si="14"/>
        <v>0</v>
      </c>
      <c r="Q65" s="47" t="str">
        <f t="shared" si="35"/>
        <v/>
      </c>
    </row>
    <row r="66" spans="3:17">
      <c r="C66" s="48" t="s">
        <v>1560</v>
      </c>
      <c r="D66" s="47" t="str">
        <f t="shared" si="16"/>
        <v>AL-45</v>
      </c>
      <c r="E66" s="46" t="str">
        <f t="shared" si="21"/>
        <v>POSPELIKHINSKY AREA</v>
      </c>
      <c r="F66" s="47" t="str">
        <f t="shared" si="22"/>
        <v>False</v>
      </c>
      <c r="G66" s="47" t="str">
        <f t="shared" si="36"/>
        <v/>
      </c>
      <c r="H66" s="47" t="str">
        <f t="shared" si="37"/>
        <v>False</v>
      </c>
      <c r="K66" s="47" t="str">
        <f t="shared" si="9"/>
        <v>AL-45</v>
      </c>
      <c r="L66" s="46" t="str">
        <f t="shared" si="32"/>
        <v>POSPELIKHINSKY AREA</v>
      </c>
      <c r="M66" s="54" t="str">
        <f t="shared" si="11"/>
        <v/>
      </c>
      <c r="N66" s="65" t="str">
        <f t="shared" si="33"/>
        <v>0</v>
      </c>
      <c r="O66" s="65" t="str">
        <f t="shared" si="34"/>
        <v>0</v>
      </c>
      <c r="P66" s="65" t="str">
        <f t="shared" si="14"/>
        <v>0</v>
      </c>
      <c r="Q66" s="47" t="str">
        <f t="shared" si="35"/>
        <v/>
      </c>
    </row>
    <row r="67" spans="3:17">
      <c r="C67" s="48" t="s">
        <v>1561</v>
      </c>
      <c r="D67" s="47" t="str">
        <f t="shared" si="16"/>
        <v>AL-46</v>
      </c>
      <c r="E67" s="46" t="str">
        <f t="shared" si="21"/>
        <v>REBRIKHINSKY AREA</v>
      </c>
      <c r="F67" s="47" t="str">
        <f t="shared" si="22"/>
        <v>False</v>
      </c>
      <c r="G67" s="47" t="str">
        <f t="shared" si="36"/>
        <v/>
      </c>
      <c r="H67" s="47" t="str">
        <f t="shared" si="37"/>
        <v>False</v>
      </c>
      <c r="K67" s="47" t="str">
        <f t="shared" si="9"/>
        <v>AL-46</v>
      </c>
      <c r="L67" s="46" t="str">
        <f t="shared" si="32"/>
        <v>REBRIKHINSKY AREA</v>
      </c>
      <c r="M67" s="54" t="str">
        <f t="shared" si="11"/>
        <v/>
      </c>
      <c r="N67" s="65" t="str">
        <f t="shared" si="33"/>
        <v>0</v>
      </c>
      <c r="O67" s="65" t="str">
        <f t="shared" si="34"/>
        <v>0</v>
      </c>
      <c r="P67" s="65" t="str">
        <f t="shared" si="14"/>
        <v>0</v>
      </c>
      <c r="Q67" s="47" t="str">
        <f t="shared" si="35"/>
        <v/>
      </c>
    </row>
    <row r="68" spans="3:17">
      <c r="C68" s="48" t="s">
        <v>1562</v>
      </c>
      <c r="D68" s="47" t="str">
        <f t="shared" si="16"/>
        <v>AL-47</v>
      </c>
      <c r="E68" s="46" t="str">
        <f t="shared" si="21"/>
        <v>RODINSKY AREA</v>
      </c>
      <c r="F68" s="47" t="str">
        <f t="shared" si="22"/>
        <v>False</v>
      </c>
      <c r="G68" s="47" t="str">
        <f t="shared" si="36"/>
        <v/>
      </c>
      <c r="H68" s="47" t="str">
        <f t="shared" si="37"/>
        <v>False</v>
      </c>
      <c r="K68" s="47" t="str">
        <f t="shared" si="9"/>
        <v>AL-47</v>
      </c>
      <c r="L68" s="46" t="str">
        <f t="shared" si="32"/>
        <v>RODINSKY AREA</v>
      </c>
      <c r="M68" s="54" t="str">
        <f t="shared" si="11"/>
        <v/>
      </c>
      <c r="N68" s="65" t="str">
        <f t="shared" si="33"/>
        <v>0</v>
      </c>
      <c r="O68" s="65" t="str">
        <f t="shared" si="34"/>
        <v>0</v>
      </c>
      <c r="P68" s="65" t="str">
        <f t="shared" si="14"/>
        <v>0</v>
      </c>
      <c r="Q68" s="47" t="str">
        <f t="shared" si="35"/>
        <v/>
      </c>
    </row>
    <row r="69" spans="3:17">
      <c r="C69" s="48" t="s">
        <v>1563</v>
      </c>
      <c r="D69" s="47" t="str">
        <f t="shared" si="16"/>
        <v>AL-48</v>
      </c>
      <c r="E69" s="46" t="str">
        <f t="shared" si="21"/>
        <v>ROMANOVSKY AREA</v>
      </c>
      <c r="F69" s="47" t="str">
        <f t="shared" si="22"/>
        <v>False</v>
      </c>
      <c r="G69" s="47" t="str">
        <f t="shared" si="36"/>
        <v/>
      </c>
      <c r="H69" s="47" t="str">
        <f t="shared" si="37"/>
        <v>False</v>
      </c>
      <c r="K69" s="47" t="str">
        <f t="shared" si="9"/>
        <v>AL-48</v>
      </c>
      <c r="L69" s="46" t="str">
        <f t="shared" si="32"/>
        <v>ROMANOVSKY AREA</v>
      </c>
      <c r="M69" s="54" t="str">
        <f t="shared" si="11"/>
        <v/>
      </c>
      <c r="N69" s="65" t="str">
        <f t="shared" si="33"/>
        <v>0</v>
      </c>
      <c r="O69" s="65" t="str">
        <f t="shared" si="34"/>
        <v>0</v>
      </c>
      <c r="P69" s="65" t="str">
        <f t="shared" si="14"/>
        <v>0</v>
      </c>
      <c r="Q69" s="47" t="str">
        <f t="shared" si="35"/>
        <v/>
      </c>
    </row>
    <row r="70" spans="3:17">
      <c r="C70" s="48" t="s">
        <v>1564</v>
      </c>
      <c r="D70" s="47" t="str">
        <f t="shared" si="16"/>
        <v>AL-49</v>
      </c>
      <c r="E70" s="46" t="str">
        <f t="shared" si="21"/>
        <v>RUBTSOVSKY AREA</v>
      </c>
      <c r="F70" s="47" t="str">
        <f t="shared" si="22"/>
        <v>False</v>
      </c>
      <c r="G70" s="47" t="str">
        <f t="shared" si="36"/>
        <v/>
      </c>
      <c r="H70" s="47" t="str">
        <f t="shared" si="37"/>
        <v>False</v>
      </c>
      <c r="K70" s="47" t="str">
        <f t="shared" si="9"/>
        <v>AL-49</v>
      </c>
      <c r="L70" s="46" t="str">
        <f t="shared" si="32"/>
        <v>RUBTSOVSKY AREA</v>
      </c>
      <c r="M70" s="54" t="str">
        <f t="shared" si="11"/>
        <v/>
      </c>
      <c r="N70" s="65" t="str">
        <f t="shared" si="33"/>
        <v>0</v>
      </c>
      <c r="O70" s="65" t="str">
        <f t="shared" si="34"/>
        <v>0</v>
      </c>
      <c r="P70" s="65" t="str">
        <f t="shared" si="14"/>
        <v>0</v>
      </c>
      <c r="Q70" s="47" t="str">
        <f t="shared" si="35"/>
        <v/>
      </c>
    </row>
    <row r="71" spans="3:17">
      <c r="C71" s="48" t="s">
        <v>1565</v>
      </c>
      <c r="D71" s="47" t="str">
        <f t="shared" si="16"/>
        <v>AL-50</v>
      </c>
      <c r="E71" s="46" t="str">
        <f t="shared" si="21"/>
        <v>SLAVGORODSKY AREA</v>
      </c>
      <c r="F71" s="47" t="str">
        <f t="shared" si="22"/>
        <v>False</v>
      </c>
      <c r="G71" s="47" t="str">
        <f t="shared" si="36"/>
        <v/>
      </c>
      <c r="H71" s="47" t="str">
        <f t="shared" si="37"/>
        <v>False</v>
      </c>
      <c r="K71" s="47" t="str">
        <f t="shared" si="9"/>
        <v>AL-50</v>
      </c>
      <c r="L71" s="46" t="str">
        <f t="shared" si="32"/>
        <v>SLAVGORODSKY AREA</v>
      </c>
      <c r="M71" s="54" t="str">
        <f t="shared" si="11"/>
        <v/>
      </c>
      <c r="N71" s="65" t="str">
        <f t="shared" si="33"/>
        <v>0</v>
      </c>
      <c r="O71" s="65" t="str">
        <f t="shared" si="34"/>
        <v>0</v>
      </c>
      <c r="P71" s="65" t="str">
        <f t="shared" si="14"/>
        <v>0</v>
      </c>
      <c r="Q71" s="47" t="str">
        <f t="shared" si="35"/>
        <v/>
      </c>
    </row>
    <row r="72" spans="3:17">
      <c r="C72" s="48" t="s">
        <v>1566</v>
      </c>
      <c r="D72" s="47" t="str">
        <f t="shared" si="16"/>
        <v>AL-51</v>
      </c>
      <c r="E72" s="46" t="str">
        <f t="shared" si="21"/>
        <v>SMOLENSKY AREA</v>
      </c>
      <c r="F72" s="47" t="str">
        <f t="shared" si="22"/>
        <v>False</v>
      </c>
      <c r="G72" s="47" t="str">
        <f t="shared" si="36"/>
        <v/>
      </c>
      <c r="H72" s="47" t="str">
        <f t="shared" si="37"/>
        <v>False</v>
      </c>
      <c r="K72" s="47" t="str">
        <f t="shared" ref="K72:K132" si="38">D72</f>
        <v>AL-51</v>
      </c>
      <c r="L72" s="46" t="str">
        <f t="shared" si="32"/>
        <v>SMOLENSKY AREA</v>
      </c>
      <c r="M72" s="54" t="str">
        <f t="shared" ref="M72:M132" si="39">IF(I72&lt;&gt;"",I72,"")</f>
        <v/>
      </c>
      <c r="N72" s="65" t="str">
        <f t="shared" si="33"/>
        <v>0</v>
      </c>
      <c r="O72" s="65" t="str">
        <f t="shared" si="34"/>
        <v>0</v>
      </c>
      <c r="P72" s="65" t="str">
        <f t="shared" ref="P72:P132" si="40">IF(G72&lt;&gt;"","1","0")</f>
        <v>0</v>
      </c>
      <c r="Q72" s="47" t="str">
        <f t="shared" si="35"/>
        <v/>
      </c>
    </row>
    <row r="73" spans="3:17">
      <c r="C73" s="48" t="s">
        <v>1567</v>
      </c>
      <c r="D73" s="47" t="str">
        <f t="shared" ref="D73:D132" si="41">TRIM(LEFT(C73,5))</f>
        <v>AL-52</v>
      </c>
      <c r="E73" s="46" t="str">
        <f t="shared" si="21"/>
        <v>SOVETSKY AREA</v>
      </c>
      <c r="F73" s="47" t="str">
        <f t="shared" si="22"/>
        <v>False</v>
      </c>
      <c r="G73" s="47" t="str">
        <f t="shared" si="36"/>
        <v/>
      </c>
      <c r="H73" s="47" t="str">
        <f t="shared" si="37"/>
        <v>False</v>
      </c>
      <c r="K73" s="47" t="str">
        <f t="shared" si="38"/>
        <v>AL-52</v>
      </c>
      <c r="L73" s="46" t="str">
        <f t="shared" si="32"/>
        <v>SOVETSKY AREA</v>
      </c>
      <c r="M73" s="54" t="str">
        <f t="shared" si="39"/>
        <v/>
      </c>
      <c r="N73" s="65" t="str">
        <f t="shared" si="33"/>
        <v>0</v>
      </c>
      <c r="O73" s="65" t="str">
        <f t="shared" si="34"/>
        <v>0</v>
      </c>
      <c r="P73" s="65" t="str">
        <f t="shared" si="40"/>
        <v>0</v>
      </c>
      <c r="Q73" s="47" t="str">
        <f t="shared" si="35"/>
        <v/>
      </c>
    </row>
    <row r="74" spans="3:17">
      <c r="C74" s="48" t="s">
        <v>1568</v>
      </c>
      <c r="D74" s="47" t="str">
        <f t="shared" si="41"/>
        <v>AL-53</v>
      </c>
      <c r="E74" s="46" t="str">
        <f t="shared" si="21"/>
        <v>SOLONESHENSKY AREA</v>
      </c>
      <c r="F74" s="47" t="str">
        <f t="shared" si="22"/>
        <v>False</v>
      </c>
      <c r="G74" s="47" t="str">
        <f t="shared" si="36"/>
        <v/>
      </c>
      <c r="H74" s="47" t="str">
        <f t="shared" si="37"/>
        <v>False</v>
      </c>
      <c r="K74" s="47" t="str">
        <f t="shared" si="38"/>
        <v>AL-53</v>
      </c>
      <c r="L74" s="46" t="str">
        <f t="shared" si="32"/>
        <v>SOLONESHENSKY AREA</v>
      </c>
      <c r="M74" s="54" t="str">
        <f t="shared" si="39"/>
        <v/>
      </c>
      <c r="N74" s="65" t="str">
        <f t="shared" si="33"/>
        <v>0</v>
      </c>
      <c r="O74" s="65" t="str">
        <f t="shared" si="34"/>
        <v>0</v>
      </c>
      <c r="P74" s="65" t="str">
        <f t="shared" si="40"/>
        <v>0</v>
      </c>
      <c r="Q74" s="47" t="str">
        <f t="shared" si="35"/>
        <v/>
      </c>
    </row>
    <row r="75" spans="3:17">
      <c r="C75" s="48" t="s">
        <v>1569</v>
      </c>
      <c r="D75" s="47" t="str">
        <f t="shared" si="41"/>
        <v>AL-54</v>
      </c>
      <c r="E75" s="46" t="str">
        <f t="shared" si="21"/>
        <v>SOLTONSKY AREA</v>
      </c>
      <c r="F75" s="47" t="str">
        <f t="shared" si="22"/>
        <v>False</v>
      </c>
      <c r="G75" s="47" t="str">
        <f t="shared" si="36"/>
        <v/>
      </c>
      <c r="H75" s="47" t="str">
        <f t="shared" si="37"/>
        <v>False</v>
      </c>
      <c r="K75" s="47" t="str">
        <f t="shared" si="38"/>
        <v>AL-54</v>
      </c>
      <c r="L75" s="46" t="str">
        <f t="shared" si="32"/>
        <v>SOLTONSKY AREA</v>
      </c>
      <c r="M75" s="54" t="str">
        <f t="shared" si="39"/>
        <v/>
      </c>
      <c r="N75" s="65" t="str">
        <f t="shared" si="33"/>
        <v>0</v>
      </c>
      <c r="O75" s="65" t="str">
        <f t="shared" si="34"/>
        <v>0</v>
      </c>
      <c r="P75" s="65" t="str">
        <f t="shared" si="40"/>
        <v>0</v>
      </c>
      <c r="Q75" s="47" t="str">
        <f t="shared" si="35"/>
        <v/>
      </c>
    </row>
    <row r="76" spans="3:17">
      <c r="C76" s="48" t="s">
        <v>1570</v>
      </c>
      <c r="D76" s="47" t="str">
        <f t="shared" si="41"/>
        <v>AL-55</v>
      </c>
      <c r="E76" s="46" t="str">
        <f t="shared" si="21"/>
        <v>SUYETSKY AREA</v>
      </c>
      <c r="F76" s="47" t="str">
        <f t="shared" si="22"/>
        <v>False</v>
      </c>
      <c r="G76" s="47" t="str">
        <f t="shared" si="36"/>
        <v/>
      </c>
      <c r="H76" s="47" t="str">
        <f t="shared" si="37"/>
        <v>False</v>
      </c>
      <c r="K76" s="47" t="str">
        <f t="shared" si="38"/>
        <v>AL-55</v>
      </c>
      <c r="L76" s="46" t="str">
        <f t="shared" si="32"/>
        <v>SUYETSKY AREA</v>
      </c>
      <c r="M76" s="54" t="str">
        <f t="shared" si="39"/>
        <v/>
      </c>
      <c r="N76" s="65" t="str">
        <f t="shared" si="33"/>
        <v>0</v>
      </c>
      <c r="O76" s="65" t="str">
        <f t="shared" si="34"/>
        <v>0</v>
      </c>
      <c r="P76" s="65" t="str">
        <f t="shared" si="40"/>
        <v>0</v>
      </c>
      <c r="Q76" s="47" t="str">
        <f t="shared" si="35"/>
        <v/>
      </c>
    </row>
    <row r="77" spans="3:17">
      <c r="C77" s="48" t="s">
        <v>1571</v>
      </c>
      <c r="D77" s="47" t="str">
        <f t="shared" si="41"/>
        <v>AL-56</v>
      </c>
      <c r="E77" s="46" t="str">
        <f t="shared" si="21"/>
        <v>TABUNSKY AREA</v>
      </c>
      <c r="F77" s="47" t="str">
        <f t="shared" si="22"/>
        <v>False</v>
      </c>
      <c r="G77" s="47" t="str">
        <f t="shared" si="36"/>
        <v/>
      </c>
      <c r="H77" s="47" t="str">
        <f t="shared" si="37"/>
        <v>False</v>
      </c>
      <c r="K77" s="47" t="str">
        <f t="shared" si="38"/>
        <v>AL-56</v>
      </c>
      <c r="L77" s="46" t="str">
        <f t="shared" si="32"/>
        <v>TABUNSKY AREA</v>
      </c>
      <c r="M77" s="54" t="str">
        <f t="shared" si="39"/>
        <v/>
      </c>
      <c r="N77" s="65" t="str">
        <f t="shared" si="33"/>
        <v>0</v>
      </c>
      <c r="O77" s="65" t="str">
        <f t="shared" si="34"/>
        <v>0</v>
      </c>
      <c r="P77" s="65" t="str">
        <f t="shared" si="40"/>
        <v>0</v>
      </c>
      <c r="Q77" s="47" t="str">
        <f t="shared" si="35"/>
        <v/>
      </c>
    </row>
    <row r="78" spans="3:17">
      <c r="C78" s="48" t="s">
        <v>1572</v>
      </c>
      <c r="D78" s="47" t="str">
        <f t="shared" si="41"/>
        <v>AL-57</v>
      </c>
      <c r="E78" s="46" t="str">
        <f t="shared" si="21"/>
        <v>TALMENSKY AREA</v>
      </c>
      <c r="F78" s="47" t="str">
        <f t="shared" si="22"/>
        <v>False</v>
      </c>
      <c r="G78" s="47" t="str">
        <f t="shared" si="36"/>
        <v/>
      </c>
      <c r="H78" s="47" t="str">
        <f t="shared" si="37"/>
        <v>False</v>
      </c>
      <c r="K78" s="47" t="str">
        <f t="shared" si="38"/>
        <v>AL-57</v>
      </c>
      <c r="L78" s="46" t="str">
        <f t="shared" si="32"/>
        <v>TALMENSKY AREA</v>
      </c>
      <c r="M78" s="54" t="str">
        <f t="shared" si="39"/>
        <v/>
      </c>
      <c r="N78" s="65" t="str">
        <f t="shared" si="33"/>
        <v>0</v>
      </c>
      <c r="O78" s="65" t="str">
        <f t="shared" si="34"/>
        <v>0</v>
      </c>
      <c r="P78" s="65" t="str">
        <f t="shared" si="40"/>
        <v>0</v>
      </c>
      <c r="Q78" s="47" t="str">
        <f t="shared" si="35"/>
        <v/>
      </c>
    </row>
    <row r="79" spans="3:17">
      <c r="C79" s="48" t="s">
        <v>1573</v>
      </c>
      <c r="D79" s="47" t="str">
        <f t="shared" si="41"/>
        <v>AL-58</v>
      </c>
      <c r="E79" s="46" t="str">
        <f t="shared" si="21"/>
        <v>TOGULSKY AREA</v>
      </c>
      <c r="F79" s="47" t="str">
        <f t="shared" si="22"/>
        <v>False</v>
      </c>
      <c r="G79" s="47" t="str">
        <f t="shared" si="36"/>
        <v/>
      </c>
      <c r="H79" s="47" t="str">
        <f t="shared" si="37"/>
        <v>False</v>
      </c>
      <c r="K79" s="47" t="str">
        <f t="shared" si="38"/>
        <v>AL-58</v>
      </c>
      <c r="L79" s="46" t="str">
        <f t="shared" si="32"/>
        <v>TOGULSKY AREA</v>
      </c>
      <c r="M79" s="54" t="str">
        <f t="shared" si="39"/>
        <v/>
      </c>
      <c r="N79" s="65" t="str">
        <f t="shared" si="33"/>
        <v>0</v>
      </c>
      <c r="O79" s="65" t="str">
        <f t="shared" si="34"/>
        <v>0</v>
      </c>
      <c r="P79" s="65" t="str">
        <f t="shared" si="40"/>
        <v>0</v>
      </c>
      <c r="Q79" s="47" t="str">
        <f t="shared" si="35"/>
        <v/>
      </c>
    </row>
    <row r="80" spans="3:17">
      <c r="C80" s="48" t="s">
        <v>1574</v>
      </c>
      <c r="D80" s="47" t="str">
        <f t="shared" si="41"/>
        <v>AL-59</v>
      </c>
      <c r="E80" s="46" t="str">
        <f t="shared" si="21"/>
        <v>TOPCHIKHINSKY AREA</v>
      </c>
      <c r="F80" s="47" t="str">
        <f t="shared" si="22"/>
        <v>False</v>
      </c>
      <c r="G80" s="47" t="str">
        <f t="shared" si="36"/>
        <v/>
      </c>
      <c r="H80" s="47" t="str">
        <f t="shared" si="37"/>
        <v>False</v>
      </c>
      <c r="K80" s="47" t="str">
        <f t="shared" si="38"/>
        <v>AL-59</v>
      </c>
      <c r="L80" s="46" t="str">
        <f t="shared" si="32"/>
        <v>TOPCHIKHINSKY AREA</v>
      </c>
      <c r="M80" s="54" t="str">
        <f t="shared" si="39"/>
        <v/>
      </c>
      <c r="N80" s="65" t="str">
        <f t="shared" si="33"/>
        <v>0</v>
      </c>
      <c r="O80" s="65" t="str">
        <f t="shared" si="34"/>
        <v>0</v>
      </c>
      <c r="P80" s="65" t="str">
        <f t="shared" si="40"/>
        <v>0</v>
      </c>
      <c r="Q80" s="47" t="str">
        <f t="shared" si="35"/>
        <v/>
      </c>
    </row>
    <row r="81" spans="3:17">
      <c r="C81" s="48" t="s">
        <v>1575</v>
      </c>
      <c r="D81" s="47" t="str">
        <f t="shared" si="41"/>
        <v>AL-60</v>
      </c>
      <c r="E81" s="46" t="str">
        <f t="shared" si="21"/>
        <v>TRETYAKOVSKY AREA</v>
      </c>
      <c r="F81" s="47" t="str">
        <f t="shared" si="22"/>
        <v>False</v>
      </c>
      <c r="G81" s="47" t="str">
        <f t="shared" si="36"/>
        <v/>
      </c>
      <c r="H81" s="47" t="str">
        <f t="shared" si="37"/>
        <v>False</v>
      </c>
      <c r="K81" s="47" t="str">
        <f t="shared" si="38"/>
        <v>AL-60</v>
      </c>
      <c r="L81" s="46" t="str">
        <f t="shared" si="32"/>
        <v>TRETYAKOVSKY AREA</v>
      </c>
      <c r="M81" s="54" t="str">
        <f t="shared" si="39"/>
        <v/>
      </c>
      <c r="N81" s="65" t="str">
        <f t="shared" si="33"/>
        <v>0</v>
      </c>
      <c r="O81" s="65" t="str">
        <f t="shared" si="34"/>
        <v>0</v>
      </c>
      <c r="P81" s="65" t="str">
        <f t="shared" si="40"/>
        <v>0</v>
      </c>
      <c r="Q81" s="47" t="str">
        <f t="shared" si="35"/>
        <v/>
      </c>
    </row>
    <row r="82" spans="3:17">
      <c r="C82" s="48" t="s">
        <v>1576</v>
      </c>
      <c r="D82" s="47" t="str">
        <f t="shared" si="41"/>
        <v>AL-61</v>
      </c>
      <c r="E82" s="46" t="str">
        <f t="shared" ref="E82:E142" si="42">TRIM(RIGHT(C82,LEN(C82)-8))</f>
        <v>TROITSKY AREA</v>
      </c>
      <c r="F82" s="47" t="str">
        <f t="shared" si="22"/>
        <v>False</v>
      </c>
      <c r="G82" s="47" t="str">
        <f t="shared" si="36"/>
        <v/>
      </c>
      <c r="H82" s="47" t="str">
        <f t="shared" si="37"/>
        <v>False</v>
      </c>
      <c r="K82" s="47" t="str">
        <f t="shared" si="38"/>
        <v>AL-61</v>
      </c>
      <c r="L82" s="46" t="str">
        <f t="shared" si="32"/>
        <v>TROITSKY AREA</v>
      </c>
      <c r="M82" s="54" t="str">
        <f t="shared" si="39"/>
        <v/>
      </c>
      <c r="N82" s="65" t="str">
        <f t="shared" si="33"/>
        <v>0</v>
      </c>
      <c r="O82" s="65" t="str">
        <f t="shared" si="34"/>
        <v>0</v>
      </c>
      <c r="P82" s="65" t="str">
        <f t="shared" si="40"/>
        <v>0</v>
      </c>
      <c r="Q82" s="47" t="str">
        <f t="shared" si="35"/>
        <v/>
      </c>
    </row>
    <row r="83" spans="3:17">
      <c r="C83" s="48" t="s">
        <v>1577</v>
      </c>
      <c r="D83" s="47" t="str">
        <f t="shared" si="41"/>
        <v>AL-62</v>
      </c>
      <c r="E83" s="46" t="str">
        <f t="shared" si="42"/>
        <v>TYUMENTSEVSKY AREA</v>
      </c>
      <c r="F83" s="47" t="str">
        <f t="shared" si="22"/>
        <v>False</v>
      </c>
      <c r="G83" s="47" t="str">
        <f t="shared" si="36"/>
        <v/>
      </c>
      <c r="H83" s="47" t="str">
        <f t="shared" si="37"/>
        <v>False</v>
      </c>
      <c r="K83" s="47" t="str">
        <f t="shared" si="38"/>
        <v>AL-62</v>
      </c>
      <c r="L83" s="46" t="str">
        <f t="shared" si="32"/>
        <v>TYUMENTSEVSKY AREA</v>
      </c>
      <c r="M83" s="54" t="str">
        <f t="shared" si="39"/>
        <v/>
      </c>
      <c r="N83" s="65" t="str">
        <f t="shared" si="33"/>
        <v>0</v>
      </c>
      <c r="O83" s="65" t="str">
        <f t="shared" si="34"/>
        <v>0</v>
      </c>
      <c r="P83" s="65" t="str">
        <f t="shared" si="40"/>
        <v>0</v>
      </c>
      <c r="Q83" s="47" t="str">
        <f t="shared" si="35"/>
        <v/>
      </c>
    </row>
    <row r="84" spans="3:17">
      <c r="C84" s="48" t="s">
        <v>1578</v>
      </c>
      <c r="D84" s="47" t="str">
        <f t="shared" si="41"/>
        <v>AL-63</v>
      </c>
      <c r="E84" s="46" t="str">
        <f t="shared" si="42"/>
        <v>UGLOVSKY AREA</v>
      </c>
      <c r="F84" s="47" t="str">
        <f t="shared" si="22"/>
        <v>False</v>
      </c>
      <c r="G84" s="47" t="str">
        <f t="shared" si="36"/>
        <v/>
      </c>
      <c r="H84" s="47" t="str">
        <f t="shared" si="37"/>
        <v>False</v>
      </c>
      <c r="K84" s="47" t="str">
        <f t="shared" si="38"/>
        <v>AL-63</v>
      </c>
      <c r="L84" s="46" t="str">
        <f t="shared" si="32"/>
        <v>UGLOVSKY AREA</v>
      </c>
      <c r="M84" s="54" t="str">
        <f t="shared" si="39"/>
        <v/>
      </c>
      <c r="N84" s="65" t="str">
        <f t="shared" si="33"/>
        <v>0</v>
      </c>
      <c r="O84" s="65" t="str">
        <f t="shared" si="34"/>
        <v>0</v>
      </c>
      <c r="P84" s="65" t="str">
        <f t="shared" si="40"/>
        <v>0</v>
      </c>
      <c r="Q84" s="47" t="str">
        <f t="shared" si="35"/>
        <v/>
      </c>
    </row>
    <row r="85" spans="3:17">
      <c r="C85" s="48" t="s">
        <v>1579</v>
      </c>
      <c r="D85" s="47" t="str">
        <f t="shared" si="41"/>
        <v>AL-64</v>
      </c>
      <c r="E85" s="46" t="str">
        <f t="shared" si="42"/>
        <v>UST-KALMANSKIY AREA</v>
      </c>
      <c r="F85" s="47" t="str">
        <f t="shared" si="22"/>
        <v>False</v>
      </c>
      <c r="G85" s="47" t="str">
        <f t="shared" si="36"/>
        <v/>
      </c>
      <c r="H85" s="47" t="str">
        <f t="shared" si="37"/>
        <v>False</v>
      </c>
      <c r="K85" s="47" t="str">
        <f t="shared" si="38"/>
        <v>AL-64</v>
      </c>
      <c r="L85" s="46" t="str">
        <f t="shared" si="32"/>
        <v>UST-KALMANSKIY AREA</v>
      </c>
      <c r="M85" s="54" t="str">
        <f t="shared" si="39"/>
        <v/>
      </c>
      <c r="N85" s="65" t="str">
        <f t="shared" si="33"/>
        <v>0</v>
      </c>
      <c r="O85" s="65" t="str">
        <f t="shared" si="34"/>
        <v>0</v>
      </c>
      <c r="P85" s="65" t="str">
        <f t="shared" si="40"/>
        <v>0</v>
      </c>
      <c r="Q85" s="47" t="str">
        <f t="shared" si="35"/>
        <v/>
      </c>
    </row>
    <row r="86" spans="3:17">
      <c r="C86" s="48" t="s">
        <v>1580</v>
      </c>
      <c r="D86" s="47" t="str">
        <f t="shared" si="41"/>
        <v>AL-65</v>
      </c>
      <c r="E86" s="46" t="str">
        <f t="shared" si="42"/>
        <v>UST-PRISTANSKIY AREA</v>
      </c>
      <c r="F86" s="47" t="str">
        <f t="shared" ref="F86:F100" si="43">IF(LEFT(E86,7)="deleted","True","False")</f>
        <v>False</v>
      </c>
      <c r="G86" s="47" t="str">
        <f t="shared" si="36"/>
        <v/>
      </c>
      <c r="H86" s="47" t="str">
        <f t="shared" si="37"/>
        <v>False</v>
      </c>
      <c r="K86" s="47" t="str">
        <f t="shared" si="38"/>
        <v>AL-65</v>
      </c>
      <c r="L86" s="46" t="str">
        <f t="shared" ref="L86:L100" si="44">IF(F86="True","deleted",TRIM(E86))</f>
        <v>UST-PRISTANSKIY AREA</v>
      </c>
      <c r="M86" s="54" t="str">
        <f t="shared" si="39"/>
        <v/>
      </c>
      <c r="N86" s="65" t="str">
        <f t="shared" ref="N86:N100" si="45">IF(F86="True","1","0")</f>
        <v>0</v>
      </c>
      <c r="O86" s="65" t="str">
        <f t="shared" ref="O86:O100" si="46">IF(H86="True","1","0")</f>
        <v>0</v>
      </c>
      <c r="P86" s="65" t="str">
        <f t="shared" si="40"/>
        <v>0</v>
      </c>
      <c r="Q86" s="47" t="str">
        <f t="shared" ref="Q86:Q100" si="47">IF(P86="1",G86,"")</f>
        <v/>
      </c>
    </row>
    <row r="87" spans="3:17">
      <c r="C87" s="48" t="s">
        <v>1581</v>
      </c>
      <c r="D87" s="47" t="str">
        <f t="shared" si="41"/>
        <v>AL-66</v>
      </c>
      <c r="E87" s="46" t="str">
        <f t="shared" si="42"/>
        <v>HABARSKY AREA</v>
      </c>
      <c r="F87" s="47" t="str">
        <f t="shared" si="43"/>
        <v>False</v>
      </c>
      <c r="G87" s="47" t="str">
        <f t="shared" si="36"/>
        <v/>
      </c>
      <c r="H87" s="47" t="str">
        <f t="shared" si="37"/>
        <v>False</v>
      </c>
      <c r="K87" s="47" t="str">
        <f t="shared" si="38"/>
        <v>AL-66</v>
      </c>
      <c r="L87" s="46" t="str">
        <f t="shared" si="44"/>
        <v>HABARSKY AREA</v>
      </c>
      <c r="M87" s="54" t="str">
        <f t="shared" si="39"/>
        <v/>
      </c>
      <c r="N87" s="65" t="str">
        <f t="shared" si="45"/>
        <v>0</v>
      </c>
      <c r="O87" s="65" t="str">
        <f t="shared" si="46"/>
        <v>0</v>
      </c>
      <c r="P87" s="65" t="str">
        <f t="shared" si="40"/>
        <v>0</v>
      </c>
      <c r="Q87" s="47" t="str">
        <f t="shared" si="47"/>
        <v/>
      </c>
    </row>
    <row r="88" spans="3:17">
      <c r="C88" s="48" t="s">
        <v>1582</v>
      </c>
      <c r="D88" s="47" t="str">
        <f t="shared" si="41"/>
        <v>AL-67</v>
      </c>
      <c r="E88" s="46" t="str">
        <f t="shared" si="42"/>
        <v>TSELINNY AREA</v>
      </c>
      <c r="F88" s="47" t="str">
        <f t="shared" si="43"/>
        <v>False</v>
      </c>
      <c r="G88" s="47" t="str">
        <f t="shared" si="36"/>
        <v/>
      </c>
      <c r="H88" s="47" t="str">
        <f t="shared" si="37"/>
        <v>False</v>
      </c>
      <c r="K88" s="47" t="str">
        <f t="shared" si="38"/>
        <v>AL-67</v>
      </c>
      <c r="L88" s="46" t="str">
        <f t="shared" si="44"/>
        <v>TSELINNY AREA</v>
      </c>
      <c r="M88" s="54" t="str">
        <f t="shared" si="39"/>
        <v/>
      </c>
      <c r="N88" s="65" t="str">
        <f t="shared" si="45"/>
        <v>0</v>
      </c>
      <c r="O88" s="65" t="str">
        <f t="shared" si="46"/>
        <v>0</v>
      </c>
      <c r="P88" s="65" t="str">
        <f t="shared" si="40"/>
        <v>0</v>
      </c>
      <c r="Q88" s="47" t="str">
        <f t="shared" si="47"/>
        <v/>
      </c>
    </row>
    <row r="89" spans="3:17">
      <c r="C89" s="48" t="s">
        <v>1583</v>
      </c>
      <c r="D89" s="47" t="str">
        <f t="shared" si="41"/>
        <v>AL-68</v>
      </c>
      <c r="E89" s="46" t="str">
        <f t="shared" si="42"/>
        <v>CHARYSHSKY AREA</v>
      </c>
      <c r="F89" s="47" t="str">
        <f t="shared" si="43"/>
        <v>False</v>
      </c>
      <c r="G89" s="47" t="str">
        <f t="shared" si="36"/>
        <v/>
      </c>
      <c r="H89" s="47" t="str">
        <f t="shared" si="37"/>
        <v>False</v>
      </c>
      <c r="K89" s="47" t="str">
        <f t="shared" si="38"/>
        <v>AL-68</v>
      </c>
      <c r="L89" s="46" t="str">
        <f t="shared" si="44"/>
        <v>CHARYSHSKY AREA</v>
      </c>
      <c r="M89" s="54" t="str">
        <f t="shared" si="39"/>
        <v/>
      </c>
      <c r="N89" s="65" t="str">
        <f t="shared" si="45"/>
        <v>0</v>
      </c>
      <c r="O89" s="65" t="str">
        <f t="shared" si="46"/>
        <v>0</v>
      </c>
      <c r="P89" s="65" t="str">
        <f t="shared" si="40"/>
        <v>0</v>
      </c>
      <c r="Q89" s="47" t="str">
        <f t="shared" si="47"/>
        <v/>
      </c>
    </row>
    <row r="90" spans="3:17">
      <c r="C90" s="48" t="s">
        <v>1584</v>
      </c>
      <c r="D90" s="47" t="str">
        <f t="shared" si="41"/>
        <v>AL-69</v>
      </c>
      <c r="E90" s="46" t="str">
        <f t="shared" si="42"/>
        <v>SHELABOLIKHINSKY AREA</v>
      </c>
      <c r="F90" s="47" t="str">
        <f t="shared" si="43"/>
        <v>False</v>
      </c>
      <c r="G90" s="47" t="str">
        <f t="shared" si="36"/>
        <v/>
      </c>
      <c r="H90" s="47" t="str">
        <f t="shared" si="37"/>
        <v>False</v>
      </c>
      <c r="K90" s="47" t="str">
        <f t="shared" si="38"/>
        <v>AL-69</v>
      </c>
      <c r="L90" s="46" t="str">
        <f t="shared" si="44"/>
        <v>SHELABOLIKHINSKY AREA</v>
      </c>
      <c r="M90" s="54" t="str">
        <f t="shared" si="39"/>
        <v/>
      </c>
      <c r="N90" s="65" t="str">
        <f t="shared" si="45"/>
        <v>0</v>
      </c>
      <c r="O90" s="65" t="str">
        <f t="shared" si="46"/>
        <v>0</v>
      </c>
      <c r="P90" s="65" t="str">
        <f t="shared" si="40"/>
        <v>0</v>
      </c>
      <c r="Q90" s="47" t="str">
        <f t="shared" si="47"/>
        <v/>
      </c>
    </row>
    <row r="91" spans="3:17">
      <c r="C91" s="48" t="s">
        <v>1585</v>
      </c>
      <c r="D91" s="47" t="str">
        <f t="shared" si="41"/>
        <v>AL-70</v>
      </c>
      <c r="E91" s="46" t="str">
        <f t="shared" si="42"/>
        <v>SHIPUNOVSKY AREA</v>
      </c>
      <c r="F91" s="47" t="str">
        <f t="shared" si="43"/>
        <v>False</v>
      </c>
      <c r="G91" s="47" t="str">
        <f t="shared" si="36"/>
        <v/>
      </c>
      <c r="H91" s="47" t="str">
        <f t="shared" si="37"/>
        <v>False</v>
      </c>
      <c r="K91" s="47" t="str">
        <f t="shared" si="38"/>
        <v>AL-70</v>
      </c>
      <c r="L91" s="46" t="str">
        <f t="shared" si="44"/>
        <v>SHIPUNOVSKY AREA</v>
      </c>
      <c r="M91" s="54" t="str">
        <f t="shared" si="39"/>
        <v/>
      </c>
      <c r="N91" s="65" t="str">
        <f t="shared" si="45"/>
        <v>0</v>
      </c>
      <c r="O91" s="65" t="str">
        <f t="shared" si="46"/>
        <v>0</v>
      </c>
      <c r="P91" s="65" t="str">
        <f t="shared" si="40"/>
        <v>0</v>
      </c>
      <c r="Q91" s="47" t="str">
        <f t="shared" si="47"/>
        <v/>
      </c>
    </row>
    <row r="92" spans="3:17">
      <c r="C92" s="48" t="s">
        <v>1586</v>
      </c>
      <c r="D92" s="47" t="str">
        <f t="shared" si="41"/>
        <v>AL-71</v>
      </c>
      <c r="E92" s="46" t="str">
        <f t="shared" si="42"/>
        <v>ALEYSK</v>
      </c>
      <c r="F92" s="47" t="str">
        <f t="shared" si="43"/>
        <v>False</v>
      </c>
      <c r="G92" s="47" t="str">
        <f t="shared" si="36"/>
        <v/>
      </c>
      <c r="H92" s="47" t="str">
        <f t="shared" si="37"/>
        <v>False</v>
      </c>
      <c r="K92" s="47" t="str">
        <f t="shared" si="38"/>
        <v>AL-71</v>
      </c>
      <c r="L92" s="46" t="str">
        <f t="shared" si="44"/>
        <v>ALEYSK</v>
      </c>
      <c r="M92" s="54" t="str">
        <f t="shared" si="39"/>
        <v/>
      </c>
      <c r="N92" s="65" t="str">
        <f t="shared" si="45"/>
        <v>0</v>
      </c>
      <c r="O92" s="65" t="str">
        <f t="shared" si="46"/>
        <v>0</v>
      </c>
      <c r="P92" s="65" t="str">
        <f t="shared" si="40"/>
        <v>0</v>
      </c>
      <c r="Q92" s="47" t="str">
        <f t="shared" si="47"/>
        <v/>
      </c>
    </row>
    <row r="93" spans="3:17">
      <c r="C93" s="48" t="s">
        <v>1587</v>
      </c>
      <c r="D93" s="47" t="str">
        <f t="shared" si="41"/>
        <v>AL-72</v>
      </c>
      <c r="E93" s="46" t="str">
        <f t="shared" si="42"/>
        <v>BELOKURIKHA</v>
      </c>
      <c r="F93" s="47" t="str">
        <f t="shared" si="43"/>
        <v>False</v>
      </c>
      <c r="G93" s="47" t="str">
        <f t="shared" si="36"/>
        <v/>
      </c>
      <c r="H93" s="47" t="str">
        <f t="shared" si="37"/>
        <v>False</v>
      </c>
      <c r="K93" s="47" t="str">
        <f t="shared" si="38"/>
        <v>AL-72</v>
      </c>
      <c r="L93" s="46" t="str">
        <f t="shared" si="44"/>
        <v>BELOKURIKHA</v>
      </c>
      <c r="M93" s="54" t="str">
        <f t="shared" si="39"/>
        <v/>
      </c>
      <c r="N93" s="65" t="str">
        <f t="shared" si="45"/>
        <v>0</v>
      </c>
      <c r="O93" s="65" t="str">
        <f t="shared" si="46"/>
        <v>0</v>
      </c>
      <c r="P93" s="65" t="str">
        <f t="shared" si="40"/>
        <v>0</v>
      </c>
      <c r="Q93" s="47" t="str">
        <f t="shared" si="47"/>
        <v/>
      </c>
    </row>
    <row r="94" spans="3:17">
      <c r="C94" s="48" t="s">
        <v>1588</v>
      </c>
      <c r="D94" s="47" t="str">
        <f t="shared" si="41"/>
        <v>AL-73</v>
      </c>
      <c r="E94" s="46" t="str">
        <f t="shared" si="42"/>
        <v>BIYSK</v>
      </c>
      <c r="F94" s="47" t="str">
        <f t="shared" si="43"/>
        <v>False</v>
      </c>
      <c r="G94" s="47" t="str">
        <f t="shared" si="36"/>
        <v/>
      </c>
      <c r="H94" s="47" t="str">
        <f t="shared" si="37"/>
        <v>False</v>
      </c>
      <c r="K94" s="47" t="str">
        <f t="shared" si="38"/>
        <v>AL-73</v>
      </c>
      <c r="L94" s="46" t="str">
        <f t="shared" si="44"/>
        <v>BIYSK</v>
      </c>
      <c r="M94" s="54" t="str">
        <f t="shared" si="39"/>
        <v/>
      </c>
      <c r="N94" s="65" t="str">
        <f t="shared" si="45"/>
        <v>0</v>
      </c>
      <c r="O94" s="65" t="str">
        <f t="shared" si="46"/>
        <v>0</v>
      </c>
      <c r="P94" s="65" t="str">
        <f t="shared" si="40"/>
        <v>0</v>
      </c>
      <c r="Q94" s="47" t="str">
        <f t="shared" si="47"/>
        <v/>
      </c>
    </row>
    <row r="95" spans="3:17">
      <c r="C95" s="48" t="s">
        <v>1589</v>
      </c>
      <c r="D95" s="47" t="str">
        <f t="shared" si="41"/>
        <v>AL-74</v>
      </c>
      <c r="E95" s="46" t="str">
        <f t="shared" si="42"/>
        <v>GORNJAK</v>
      </c>
      <c r="F95" s="47" t="str">
        <f t="shared" si="43"/>
        <v>False</v>
      </c>
      <c r="G95" s="47" t="str">
        <f t="shared" si="36"/>
        <v/>
      </c>
      <c r="H95" s="47" t="str">
        <f t="shared" si="37"/>
        <v>False</v>
      </c>
      <c r="K95" s="47" t="str">
        <f t="shared" si="38"/>
        <v>AL-74</v>
      </c>
      <c r="L95" s="46" t="str">
        <f t="shared" si="44"/>
        <v>GORNJAK</v>
      </c>
      <c r="M95" s="54" t="str">
        <f t="shared" si="39"/>
        <v/>
      </c>
      <c r="N95" s="65" t="str">
        <f t="shared" si="45"/>
        <v>0</v>
      </c>
      <c r="O95" s="65" t="str">
        <f t="shared" si="46"/>
        <v>0</v>
      </c>
      <c r="P95" s="65" t="str">
        <f t="shared" si="40"/>
        <v>0</v>
      </c>
      <c r="Q95" s="47" t="str">
        <f t="shared" si="47"/>
        <v/>
      </c>
    </row>
    <row r="96" spans="3:17">
      <c r="C96" s="48" t="s">
        <v>1590</v>
      </c>
      <c r="D96" s="47" t="str">
        <f t="shared" si="41"/>
        <v>AL-75</v>
      </c>
      <c r="E96" s="46" t="str">
        <f t="shared" si="42"/>
        <v>ZARINSK</v>
      </c>
      <c r="F96" s="47" t="str">
        <f t="shared" si="43"/>
        <v>False</v>
      </c>
      <c r="G96" s="47" t="str">
        <f t="shared" si="36"/>
        <v/>
      </c>
      <c r="H96" s="47" t="str">
        <f t="shared" si="37"/>
        <v>False</v>
      </c>
      <c r="K96" s="47" t="str">
        <f t="shared" si="38"/>
        <v>AL-75</v>
      </c>
      <c r="L96" s="46" t="str">
        <f t="shared" si="44"/>
        <v>ZARINSK</v>
      </c>
      <c r="M96" s="54" t="str">
        <f t="shared" si="39"/>
        <v/>
      </c>
      <c r="N96" s="65" t="str">
        <f t="shared" si="45"/>
        <v>0</v>
      </c>
      <c r="O96" s="65" t="str">
        <f t="shared" si="46"/>
        <v>0</v>
      </c>
      <c r="P96" s="65" t="str">
        <f t="shared" si="40"/>
        <v>0</v>
      </c>
      <c r="Q96" s="47" t="str">
        <f t="shared" si="47"/>
        <v/>
      </c>
    </row>
    <row r="97" spans="3:17">
      <c r="C97" s="48" t="s">
        <v>1591</v>
      </c>
      <c r="D97" s="47" t="str">
        <f t="shared" si="41"/>
        <v>AL-76</v>
      </c>
      <c r="E97" s="46" t="str">
        <f t="shared" si="42"/>
        <v>ZMEINOGORSK</v>
      </c>
      <c r="F97" s="47" t="str">
        <f t="shared" si="43"/>
        <v>False</v>
      </c>
      <c r="G97" s="47" t="str">
        <f t="shared" si="36"/>
        <v/>
      </c>
      <c r="H97" s="47" t="str">
        <f t="shared" si="37"/>
        <v>False</v>
      </c>
      <c r="K97" s="47" t="str">
        <f t="shared" si="38"/>
        <v>AL-76</v>
      </c>
      <c r="L97" s="46" t="str">
        <f t="shared" si="44"/>
        <v>ZMEINOGORSK</v>
      </c>
      <c r="M97" s="54" t="str">
        <f t="shared" si="39"/>
        <v/>
      </c>
      <c r="N97" s="65" t="str">
        <f t="shared" si="45"/>
        <v>0</v>
      </c>
      <c r="O97" s="65" t="str">
        <f t="shared" si="46"/>
        <v>0</v>
      </c>
      <c r="P97" s="65" t="str">
        <f t="shared" si="40"/>
        <v>0</v>
      </c>
      <c r="Q97" s="47" t="str">
        <f t="shared" si="47"/>
        <v/>
      </c>
    </row>
    <row r="98" spans="3:17">
      <c r="C98" s="48" t="s">
        <v>1592</v>
      </c>
      <c r="D98" s="47" t="str">
        <f t="shared" si="41"/>
        <v>AL-77</v>
      </c>
      <c r="E98" s="46" t="str">
        <f t="shared" si="42"/>
        <v>KAMEN-NA-OBI</v>
      </c>
      <c r="F98" s="47" t="str">
        <f t="shared" si="43"/>
        <v>False</v>
      </c>
      <c r="G98" s="47" t="str">
        <f t="shared" si="36"/>
        <v/>
      </c>
      <c r="H98" s="47" t="str">
        <f t="shared" si="37"/>
        <v>False</v>
      </c>
      <c r="K98" s="47" t="str">
        <f t="shared" si="38"/>
        <v>AL-77</v>
      </c>
      <c r="L98" s="46" t="str">
        <f t="shared" si="44"/>
        <v>KAMEN-NA-OBI</v>
      </c>
      <c r="M98" s="54" t="str">
        <f t="shared" si="39"/>
        <v/>
      </c>
      <c r="N98" s="65" t="str">
        <f t="shared" si="45"/>
        <v>0</v>
      </c>
      <c r="O98" s="65" t="str">
        <f t="shared" si="46"/>
        <v>0</v>
      </c>
      <c r="P98" s="65" t="str">
        <f t="shared" si="40"/>
        <v>0</v>
      </c>
      <c r="Q98" s="47" t="str">
        <f t="shared" si="47"/>
        <v/>
      </c>
    </row>
    <row r="99" spans="3:17">
      <c r="C99" s="48" t="s">
        <v>1593</v>
      </c>
      <c r="D99" s="47" t="str">
        <f t="shared" si="41"/>
        <v>AL-78</v>
      </c>
      <c r="E99" s="46" t="str">
        <f t="shared" si="42"/>
        <v>NOVOALTAISK</v>
      </c>
      <c r="F99" s="47" t="str">
        <f t="shared" si="43"/>
        <v>False</v>
      </c>
      <c r="G99" s="47" t="str">
        <f t="shared" si="36"/>
        <v/>
      </c>
      <c r="H99" s="47" t="str">
        <f t="shared" si="37"/>
        <v>False</v>
      </c>
      <c r="K99" s="47" t="str">
        <f t="shared" si="38"/>
        <v>AL-78</v>
      </c>
      <c r="L99" s="46" t="str">
        <f t="shared" si="44"/>
        <v>NOVOALTAISK</v>
      </c>
      <c r="M99" s="54" t="str">
        <f t="shared" si="39"/>
        <v/>
      </c>
      <c r="N99" s="65" t="str">
        <f t="shared" si="45"/>
        <v>0</v>
      </c>
      <c r="O99" s="65" t="str">
        <f t="shared" si="46"/>
        <v>0</v>
      </c>
      <c r="P99" s="65" t="str">
        <f t="shared" si="40"/>
        <v>0</v>
      </c>
      <c r="Q99" s="47" t="str">
        <f t="shared" si="47"/>
        <v/>
      </c>
    </row>
    <row r="100" spans="3:17">
      <c r="C100" s="48" t="s">
        <v>1594</v>
      </c>
      <c r="D100" s="47" t="str">
        <f t="shared" si="41"/>
        <v>AL-79</v>
      </c>
      <c r="E100" s="46" t="str">
        <f t="shared" si="42"/>
        <v>ZATO SIBIRSKY NEW RDA</v>
      </c>
      <c r="F100" s="47" t="str">
        <f t="shared" si="43"/>
        <v>False</v>
      </c>
      <c r="G100" s="47" t="str">
        <f t="shared" si="36"/>
        <v/>
      </c>
      <c r="H100" s="47" t="str">
        <f t="shared" si="37"/>
        <v>True</v>
      </c>
      <c r="K100" s="47" t="str">
        <f t="shared" si="38"/>
        <v>AL-79</v>
      </c>
      <c r="L100" s="46" t="str">
        <f t="shared" si="44"/>
        <v>ZATO SIBIRSKY NEW RDA</v>
      </c>
      <c r="M100" s="54" t="str">
        <f t="shared" si="39"/>
        <v/>
      </c>
      <c r="N100" s="65" t="str">
        <f t="shared" si="45"/>
        <v>0</v>
      </c>
      <c r="O100" s="65" t="str">
        <f t="shared" si="46"/>
        <v>1</v>
      </c>
      <c r="P100" s="65" t="str">
        <f t="shared" si="40"/>
        <v>0</v>
      </c>
      <c r="Q100" s="47" t="str">
        <f t="shared" si="47"/>
        <v/>
      </c>
    </row>
    <row r="101" spans="3:17">
      <c r="C101" s="49"/>
      <c r="O101" s="65"/>
    </row>
    <row r="102" spans="3:17">
      <c r="C102" s="48" t="s">
        <v>1595</v>
      </c>
      <c r="E102" s="43" t="str">
        <f t="shared" si="42"/>
        <v>Amurskaya oblast (AM) UA0J</v>
      </c>
      <c r="O102" s="65"/>
    </row>
    <row r="103" spans="3:17">
      <c r="C103" s="49"/>
      <c r="O103" s="65"/>
    </row>
    <row r="104" spans="3:17">
      <c r="C104" s="48" t="s">
        <v>1596</v>
      </c>
      <c r="D104" s="47" t="str">
        <f t="shared" si="41"/>
        <v>AM-01</v>
      </c>
      <c r="E104" s="46" t="str">
        <f t="shared" si="42"/>
        <v>BLAGOVESHCHENSK</v>
      </c>
      <c r="F104" s="47" t="str">
        <f t="shared" ref="F104:F132" si="48">IF(LEFT(E104,7)="deleted","True","False")</f>
        <v>False</v>
      </c>
      <c r="G104" s="47" t="str">
        <f t="shared" ref="G104:G132" si="49">IF(AND(F104="True",NOT(RIGHT(E104,5)="d ***")),RIGHT(E104,5),"")</f>
        <v/>
      </c>
      <c r="H104" s="47" t="str">
        <f t="shared" ref="H104:H132" si="50">IF(RIGHT(E104,7)="NEW RDA","True","False")</f>
        <v>False</v>
      </c>
      <c r="K104" s="47" t="str">
        <f t="shared" si="38"/>
        <v>AM-01</v>
      </c>
      <c r="L104" s="46" t="str">
        <f t="shared" ref="L104:L132" si="51">IF(F104="True","deleted",TRIM(E104))</f>
        <v>BLAGOVESHCHENSK</v>
      </c>
      <c r="M104" s="54" t="str">
        <f t="shared" si="39"/>
        <v/>
      </c>
      <c r="N104" s="65" t="str">
        <f t="shared" ref="N104:N132" si="52">IF(F104="True","1","0")</f>
        <v>0</v>
      </c>
      <c r="O104" s="65" t="str">
        <f t="shared" ref="O104:O132" si="53">IF(H104="True","1","0")</f>
        <v>0</v>
      </c>
      <c r="P104" s="65" t="str">
        <f t="shared" si="40"/>
        <v>0</v>
      </c>
      <c r="Q104" s="47" t="str">
        <f t="shared" ref="Q104:Q132" si="54">IF(P104="1",G104,"")</f>
        <v/>
      </c>
    </row>
    <row r="105" spans="3:17">
      <c r="C105" s="48" t="s">
        <v>1597</v>
      </c>
      <c r="D105" s="47" t="str">
        <f t="shared" si="41"/>
        <v>AM-02</v>
      </c>
      <c r="E105" s="46" t="str">
        <f t="shared" si="42"/>
        <v>BELOGORSK</v>
      </c>
      <c r="F105" s="47" t="str">
        <f t="shared" si="48"/>
        <v>False</v>
      </c>
      <c r="G105" s="47" t="str">
        <f t="shared" si="49"/>
        <v/>
      </c>
      <c r="H105" s="47" t="str">
        <f t="shared" si="50"/>
        <v>False</v>
      </c>
      <c r="K105" s="47" t="str">
        <f t="shared" si="38"/>
        <v>AM-02</v>
      </c>
      <c r="L105" s="46" t="str">
        <f t="shared" si="51"/>
        <v>BELOGORSK</v>
      </c>
      <c r="M105" s="54" t="str">
        <f t="shared" si="39"/>
        <v/>
      </c>
      <c r="N105" s="65" t="str">
        <f t="shared" si="52"/>
        <v>0</v>
      </c>
      <c r="O105" s="65" t="str">
        <f t="shared" si="53"/>
        <v>0</v>
      </c>
      <c r="P105" s="65" t="str">
        <f t="shared" si="40"/>
        <v>0</v>
      </c>
      <c r="Q105" s="47" t="str">
        <f t="shared" si="54"/>
        <v/>
      </c>
    </row>
    <row r="106" spans="3:17">
      <c r="C106" s="48" t="s">
        <v>1598</v>
      </c>
      <c r="D106" s="47" t="str">
        <f t="shared" si="41"/>
        <v>AM-03</v>
      </c>
      <c r="E106" s="46" t="str">
        <f t="shared" si="42"/>
        <v>ZEYA</v>
      </c>
      <c r="F106" s="47" t="str">
        <f t="shared" si="48"/>
        <v>False</v>
      </c>
      <c r="G106" s="47" t="str">
        <f t="shared" si="49"/>
        <v/>
      </c>
      <c r="H106" s="47" t="str">
        <f t="shared" si="50"/>
        <v>False</v>
      </c>
      <c r="K106" s="47" t="str">
        <f t="shared" si="38"/>
        <v>AM-03</v>
      </c>
      <c r="L106" s="46" t="str">
        <f t="shared" si="51"/>
        <v>ZEYA</v>
      </c>
      <c r="M106" s="54" t="str">
        <f t="shared" si="39"/>
        <v/>
      </c>
      <c r="N106" s="65" t="str">
        <f t="shared" si="52"/>
        <v>0</v>
      </c>
      <c r="O106" s="65" t="str">
        <f t="shared" si="53"/>
        <v>0</v>
      </c>
      <c r="P106" s="65" t="str">
        <f t="shared" si="40"/>
        <v>0</v>
      </c>
      <c r="Q106" s="47" t="str">
        <f t="shared" si="54"/>
        <v/>
      </c>
    </row>
    <row r="107" spans="3:17">
      <c r="C107" s="48" t="s">
        <v>1599</v>
      </c>
      <c r="D107" s="47" t="str">
        <f t="shared" si="41"/>
        <v>AM-04</v>
      </c>
      <c r="E107" s="46" t="str">
        <f t="shared" si="42"/>
        <v>RAYCHIKHINSK</v>
      </c>
      <c r="F107" s="47" t="str">
        <f t="shared" si="48"/>
        <v>False</v>
      </c>
      <c r="G107" s="47" t="str">
        <f t="shared" si="49"/>
        <v/>
      </c>
      <c r="H107" s="47" t="str">
        <f t="shared" si="50"/>
        <v>False</v>
      </c>
      <c r="K107" s="47" t="str">
        <f t="shared" si="38"/>
        <v>AM-04</v>
      </c>
      <c r="L107" s="46" t="str">
        <f t="shared" si="51"/>
        <v>RAYCHIKHINSK</v>
      </c>
      <c r="M107" s="54" t="str">
        <f t="shared" si="39"/>
        <v/>
      </c>
      <c r="N107" s="65" t="str">
        <f t="shared" si="52"/>
        <v>0</v>
      </c>
      <c r="O107" s="65" t="str">
        <f t="shared" si="53"/>
        <v>0</v>
      </c>
      <c r="P107" s="65" t="str">
        <f t="shared" si="40"/>
        <v>0</v>
      </c>
      <c r="Q107" s="47" t="str">
        <f t="shared" si="54"/>
        <v/>
      </c>
    </row>
    <row r="108" spans="3:17">
      <c r="C108" s="48" t="s">
        <v>1600</v>
      </c>
      <c r="D108" s="47" t="str">
        <f t="shared" si="41"/>
        <v>AM-05</v>
      </c>
      <c r="E108" s="46" t="str">
        <f t="shared" si="42"/>
        <v>SVOBODNYJ</v>
      </c>
      <c r="F108" s="47" t="str">
        <f t="shared" si="48"/>
        <v>False</v>
      </c>
      <c r="G108" s="47" t="str">
        <f t="shared" si="49"/>
        <v/>
      </c>
      <c r="H108" s="47" t="str">
        <f t="shared" si="50"/>
        <v>False</v>
      </c>
      <c r="K108" s="47" t="str">
        <f t="shared" si="38"/>
        <v>AM-05</v>
      </c>
      <c r="L108" s="46" t="str">
        <f t="shared" si="51"/>
        <v>SVOBODNYJ</v>
      </c>
      <c r="M108" s="54" t="str">
        <f t="shared" si="39"/>
        <v/>
      </c>
      <c r="N108" s="65" t="str">
        <f t="shared" si="52"/>
        <v>0</v>
      </c>
      <c r="O108" s="65" t="str">
        <f t="shared" si="53"/>
        <v>0</v>
      </c>
      <c r="P108" s="65" t="str">
        <f t="shared" si="40"/>
        <v>0</v>
      </c>
      <c r="Q108" s="47" t="str">
        <f t="shared" si="54"/>
        <v/>
      </c>
    </row>
    <row r="109" spans="3:17">
      <c r="C109" s="48" t="s">
        <v>1601</v>
      </c>
      <c r="D109" s="47" t="str">
        <f t="shared" si="41"/>
        <v>AM-06</v>
      </c>
      <c r="E109" s="46" t="str">
        <f t="shared" si="42"/>
        <v>TYNDA</v>
      </c>
      <c r="F109" s="47" t="str">
        <f t="shared" si="48"/>
        <v>False</v>
      </c>
      <c r="G109" s="47" t="str">
        <f t="shared" si="49"/>
        <v/>
      </c>
      <c r="H109" s="47" t="str">
        <f t="shared" si="50"/>
        <v>False</v>
      </c>
      <c r="K109" s="47" t="str">
        <f t="shared" si="38"/>
        <v>AM-06</v>
      </c>
      <c r="L109" s="46" t="str">
        <f t="shared" si="51"/>
        <v>TYNDA</v>
      </c>
      <c r="M109" s="54" t="str">
        <f t="shared" si="39"/>
        <v/>
      </c>
      <c r="N109" s="65" t="str">
        <f t="shared" si="52"/>
        <v>0</v>
      </c>
      <c r="O109" s="65" t="str">
        <f t="shared" si="53"/>
        <v>0</v>
      </c>
      <c r="P109" s="65" t="str">
        <f t="shared" si="40"/>
        <v>0</v>
      </c>
      <c r="Q109" s="47" t="str">
        <f t="shared" si="54"/>
        <v/>
      </c>
    </row>
    <row r="110" spans="3:17">
      <c r="C110" s="48" t="s">
        <v>1602</v>
      </c>
      <c r="D110" s="47" t="str">
        <f t="shared" si="41"/>
        <v>AM-07</v>
      </c>
      <c r="E110" s="46" t="str">
        <f t="shared" si="42"/>
        <v>SHIMANOVSK</v>
      </c>
      <c r="F110" s="47" t="str">
        <f t="shared" si="48"/>
        <v>False</v>
      </c>
      <c r="G110" s="47" t="str">
        <f t="shared" si="49"/>
        <v/>
      </c>
      <c r="H110" s="47" t="str">
        <f t="shared" si="50"/>
        <v>False</v>
      </c>
      <c r="K110" s="47" t="str">
        <f t="shared" si="38"/>
        <v>AM-07</v>
      </c>
      <c r="L110" s="46" t="str">
        <f t="shared" si="51"/>
        <v>SHIMANOVSK</v>
      </c>
      <c r="M110" s="54" t="str">
        <f t="shared" si="39"/>
        <v/>
      </c>
      <c r="N110" s="65" t="str">
        <f t="shared" si="52"/>
        <v>0</v>
      </c>
      <c r="O110" s="65" t="str">
        <f t="shared" si="53"/>
        <v>0</v>
      </c>
      <c r="P110" s="65" t="str">
        <f t="shared" si="40"/>
        <v>0</v>
      </c>
      <c r="Q110" s="47" t="str">
        <f t="shared" si="54"/>
        <v/>
      </c>
    </row>
    <row r="111" spans="3:17">
      <c r="C111" s="48" t="s">
        <v>1603</v>
      </c>
      <c r="D111" s="47" t="str">
        <f t="shared" si="41"/>
        <v>AM-08</v>
      </c>
      <c r="E111" s="46" t="str">
        <f t="shared" si="42"/>
        <v>ARKHARINSKY AREA</v>
      </c>
      <c r="F111" s="47" t="str">
        <f t="shared" si="48"/>
        <v>False</v>
      </c>
      <c r="G111" s="47" t="str">
        <f t="shared" si="49"/>
        <v/>
      </c>
      <c r="H111" s="47" t="str">
        <f t="shared" si="50"/>
        <v>False</v>
      </c>
      <c r="K111" s="47" t="str">
        <f t="shared" si="38"/>
        <v>AM-08</v>
      </c>
      <c r="L111" s="46" t="str">
        <f t="shared" si="51"/>
        <v>ARKHARINSKY AREA</v>
      </c>
      <c r="M111" s="54" t="str">
        <f t="shared" si="39"/>
        <v/>
      </c>
      <c r="N111" s="65" t="str">
        <f t="shared" si="52"/>
        <v>0</v>
      </c>
      <c r="O111" s="65" t="str">
        <f t="shared" si="53"/>
        <v>0</v>
      </c>
      <c r="P111" s="65" t="str">
        <f t="shared" si="40"/>
        <v>0</v>
      </c>
      <c r="Q111" s="47" t="str">
        <f t="shared" si="54"/>
        <v/>
      </c>
    </row>
    <row r="112" spans="3:17">
      <c r="C112" s="48" t="s">
        <v>1604</v>
      </c>
      <c r="D112" s="47" t="str">
        <f t="shared" si="41"/>
        <v>AM-09</v>
      </c>
      <c r="E112" s="46" t="str">
        <f t="shared" si="42"/>
        <v>BELOGORSKY AREA</v>
      </c>
      <c r="F112" s="47" t="str">
        <f t="shared" si="48"/>
        <v>False</v>
      </c>
      <c r="G112" s="47" t="str">
        <f t="shared" si="49"/>
        <v/>
      </c>
      <c r="H112" s="47" t="str">
        <f t="shared" si="50"/>
        <v>False</v>
      </c>
      <c r="K112" s="47" t="str">
        <f t="shared" si="38"/>
        <v>AM-09</v>
      </c>
      <c r="L112" s="46" t="str">
        <f t="shared" si="51"/>
        <v>BELOGORSKY AREA</v>
      </c>
      <c r="M112" s="54" t="str">
        <f t="shared" si="39"/>
        <v/>
      </c>
      <c r="N112" s="65" t="str">
        <f t="shared" si="52"/>
        <v>0</v>
      </c>
      <c r="O112" s="65" t="str">
        <f t="shared" si="53"/>
        <v>0</v>
      </c>
      <c r="P112" s="65" t="str">
        <f t="shared" si="40"/>
        <v>0</v>
      </c>
      <c r="Q112" s="47" t="str">
        <f t="shared" si="54"/>
        <v/>
      </c>
    </row>
    <row r="113" spans="3:17">
      <c r="C113" s="48" t="s">
        <v>1605</v>
      </c>
      <c r="D113" s="47" t="str">
        <f t="shared" si="41"/>
        <v>AM-10</v>
      </c>
      <c r="E113" s="46" t="str">
        <f t="shared" si="42"/>
        <v>BLAGOVESHCHENSK AREA</v>
      </c>
      <c r="F113" s="47" t="str">
        <f t="shared" si="48"/>
        <v>False</v>
      </c>
      <c r="G113" s="47" t="str">
        <f t="shared" si="49"/>
        <v/>
      </c>
      <c r="H113" s="47" t="str">
        <f t="shared" si="50"/>
        <v>False</v>
      </c>
      <c r="K113" s="47" t="str">
        <f t="shared" si="38"/>
        <v>AM-10</v>
      </c>
      <c r="L113" s="46" t="str">
        <f t="shared" si="51"/>
        <v>BLAGOVESHCHENSK AREA</v>
      </c>
      <c r="M113" s="54" t="str">
        <f t="shared" si="39"/>
        <v/>
      </c>
      <c r="N113" s="65" t="str">
        <f t="shared" si="52"/>
        <v>0</v>
      </c>
      <c r="O113" s="65" t="str">
        <f t="shared" si="53"/>
        <v>0</v>
      </c>
      <c r="P113" s="65" t="str">
        <f t="shared" si="40"/>
        <v>0</v>
      </c>
      <c r="Q113" s="47" t="str">
        <f t="shared" si="54"/>
        <v/>
      </c>
    </row>
    <row r="114" spans="3:17">
      <c r="C114" s="48" t="s">
        <v>1606</v>
      </c>
      <c r="D114" s="47" t="str">
        <f t="shared" si="41"/>
        <v>AM-11</v>
      </c>
      <c r="E114" s="46" t="str">
        <f t="shared" si="42"/>
        <v>BUREYSKY AREA</v>
      </c>
      <c r="F114" s="47" t="str">
        <f t="shared" si="48"/>
        <v>False</v>
      </c>
      <c r="G114" s="47" t="str">
        <f t="shared" si="49"/>
        <v/>
      </c>
      <c r="H114" s="47" t="str">
        <f t="shared" si="50"/>
        <v>False</v>
      </c>
      <c r="K114" s="47" t="str">
        <f t="shared" si="38"/>
        <v>AM-11</v>
      </c>
      <c r="L114" s="46" t="str">
        <f t="shared" si="51"/>
        <v>BUREYSKY AREA</v>
      </c>
      <c r="M114" s="54" t="str">
        <f t="shared" si="39"/>
        <v/>
      </c>
      <c r="N114" s="65" t="str">
        <f t="shared" si="52"/>
        <v>0</v>
      </c>
      <c r="O114" s="65" t="str">
        <f t="shared" si="53"/>
        <v>0</v>
      </c>
      <c r="P114" s="65" t="str">
        <f t="shared" si="40"/>
        <v>0</v>
      </c>
      <c r="Q114" s="47" t="str">
        <f t="shared" si="54"/>
        <v/>
      </c>
    </row>
    <row r="115" spans="3:17">
      <c r="C115" s="48" t="s">
        <v>1607</v>
      </c>
      <c r="D115" s="47" t="str">
        <f t="shared" si="41"/>
        <v>AM-12</v>
      </c>
      <c r="E115" s="46" t="str">
        <f t="shared" si="42"/>
        <v>ZAVITINSKY AREA / incl. ZAVITINSK/</v>
      </c>
      <c r="F115" s="47" t="str">
        <f t="shared" si="48"/>
        <v>False</v>
      </c>
      <c r="G115" s="47" t="str">
        <f t="shared" si="49"/>
        <v/>
      </c>
      <c r="H115" s="47" t="str">
        <f t="shared" si="50"/>
        <v>False</v>
      </c>
      <c r="K115" s="47" t="str">
        <f t="shared" si="38"/>
        <v>AM-12</v>
      </c>
      <c r="L115" s="46" t="str">
        <f t="shared" si="51"/>
        <v>ZAVITINSKY AREA / incl. ZAVITINSK/</v>
      </c>
      <c r="M115" s="54" t="str">
        <f t="shared" si="39"/>
        <v/>
      </c>
      <c r="N115" s="65" t="str">
        <f t="shared" si="52"/>
        <v>0</v>
      </c>
      <c r="O115" s="65" t="str">
        <f t="shared" si="53"/>
        <v>0</v>
      </c>
      <c r="P115" s="65" t="str">
        <f t="shared" si="40"/>
        <v>0</v>
      </c>
      <c r="Q115" s="47" t="str">
        <f t="shared" si="54"/>
        <v/>
      </c>
    </row>
    <row r="116" spans="3:17">
      <c r="C116" s="48" t="s">
        <v>1608</v>
      </c>
      <c r="D116" s="47" t="str">
        <f t="shared" si="41"/>
        <v>AM-13</v>
      </c>
      <c r="E116" s="46" t="str">
        <f t="shared" si="42"/>
        <v>ZEYSKY AREA</v>
      </c>
      <c r="F116" s="47" t="str">
        <f t="shared" si="48"/>
        <v>False</v>
      </c>
      <c r="G116" s="47" t="str">
        <f t="shared" si="49"/>
        <v/>
      </c>
      <c r="H116" s="47" t="str">
        <f t="shared" si="50"/>
        <v>False</v>
      </c>
      <c r="K116" s="47" t="str">
        <f t="shared" si="38"/>
        <v>AM-13</v>
      </c>
      <c r="L116" s="46" t="str">
        <f t="shared" si="51"/>
        <v>ZEYSKY AREA</v>
      </c>
      <c r="M116" s="54" t="str">
        <f t="shared" si="39"/>
        <v/>
      </c>
      <c r="N116" s="65" t="str">
        <f t="shared" si="52"/>
        <v>0</v>
      </c>
      <c r="O116" s="65" t="str">
        <f t="shared" si="53"/>
        <v>0</v>
      </c>
      <c r="P116" s="65" t="str">
        <f t="shared" si="40"/>
        <v>0</v>
      </c>
      <c r="Q116" s="47" t="str">
        <f t="shared" si="54"/>
        <v/>
      </c>
    </row>
    <row r="117" spans="3:17">
      <c r="C117" s="48" t="s">
        <v>1609</v>
      </c>
      <c r="D117" s="47" t="str">
        <f t="shared" si="41"/>
        <v>AM-14</v>
      </c>
      <c r="E117" s="46" t="str">
        <f t="shared" si="42"/>
        <v>IVANOVSKY AREA</v>
      </c>
      <c r="F117" s="47" t="str">
        <f t="shared" si="48"/>
        <v>False</v>
      </c>
      <c r="G117" s="47" t="str">
        <f t="shared" si="49"/>
        <v/>
      </c>
      <c r="H117" s="47" t="str">
        <f t="shared" si="50"/>
        <v>False</v>
      </c>
      <c r="K117" s="47" t="str">
        <f t="shared" si="38"/>
        <v>AM-14</v>
      </c>
      <c r="L117" s="46" t="str">
        <f t="shared" si="51"/>
        <v>IVANOVSKY AREA</v>
      </c>
      <c r="M117" s="54" t="str">
        <f t="shared" si="39"/>
        <v/>
      </c>
      <c r="N117" s="65" t="str">
        <f t="shared" si="52"/>
        <v>0</v>
      </c>
      <c r="O117" s="65" t="str">
        <f t="shared" si="53"/>
        <v>0</v>
      </c>
      <c r="P117" s="65" t="str">
        <f t="shared" si="40"/>
        <v>0</v>
      </c>
      <c r="Q117" s="47" t="str">
        <f t="shared" si="54"/>
        <v/>
      </c>
    </row>
    <row r="118" spans="3:17">
      <c r="C118" s="48" t="s">
        <v>1610</v>
      </c>
      <c r="D118" s="47" t="str">
        <f t="shared" si="41"/>
        <v>AM-15</v>
      </c>
      <c r="E118" s="46" t="str">
        <f t="shared" si="42"/>
        <v>KONSTANTINOVSKY AREA</v>
      </c>
      <c r="F118" s="47" t="str">
        <f t="shared" si="48"/>
        <v>False</v>
      </c>
      <c r="G118" s="47" t="str">
        <f t="shared" si="49"/>
        <v/>
      </c>
      <c r="H118" s="47" t="str">
        <f t="shared" si="50"/>
        <v>False</v>
      </c>
      <c r="K118" s="47" t="str">
        <f t="shared" si="38"/>
        <v>AM-15</v>
      </c>
      <c r="L118" s="46" t="str">
        <f t="shared" si="51"/>
        <v>KONSTANTINOVSKY AREA</v>
      </c>
      <c r="M118" s="54" t="str">
        <f t="shared" si="39"/>
        <v/>
      </c>
      <c r="N118" s="65" t="str">
        <f t="shared" si="52"/>
        <v>0</v>
      </c>
      <c r="O118" s="65" t="str">
        <f t="shared" si="53"/>
        <v>0</v>
      </c>
      <c r="P118" s="65" t="str">
        <f t="shared" si="40"/>
        <v>0</v>
      </c>
      <c r="Q118" s="47" t="str">
        <f t="shared" si="54"/>
        <v/>
      </c>
    </row>
    <row r="119" spans="3:17">
      <c r="C119" s="48" t="s">
        <v>1611</v>
      </c>
      <c r="D119" s="47" t="str">
        <f t="shared" si="41"/>
        <v>AM-16</v>
      </c>
      <c r="E119" s="46" t="str">
        <f t="shared" si="42"/>
        <v>MAGDAGACHINSKY AREA</v>
      </c>
      <c r="F119" s="47" t="str">
        <f t="shared" si="48"/>
        <v>False</v>
      </c>
      <c r="G119" s="47" t="str">
        <f t="shared" si="49"/>
        <v/>
      </c>
      <c r="H119" s="47" t="str">
        <f t="shared" si="50"/>
        <v>False</v>
      </c>
      <c r="K119" s="47" t="str">
        <f t="shared" si="38"/>
        <v>AM-16</v>
      </c>
      <c r="L119" s="46" t="str">
        <f t="shared" si="51"/>
        <v>MAGDAGACHINSKY AREA</v>
      </c>
      <c r="M119" s="54" t="str">
        <f t="shared" si="39"/>
        <v/>
      </c>
      <c r="N119" s="65" t="str">
        <f t="shared" si="52"/>
        <v>0</v>
      </c>
      <c r="O119" s="65" t="str">
        <f t="shared" si="53"/>
        <v>0</v>
      </c>
      <c r="P119" s="65" t="str">
        <f t="shared" si="40"/>
        <v>0</v>
      </c>
      <c r="Q119" s="47" t="str">
        <f t="shared" si="54"/>
        <v/>
      </c>
    </row>
    <row r="120" spans="3:17">
      <c r="C120" s="48" t="s">
        <v>1612</v>
      </c>
      <c r="D120" s="47" t="str">
        <f t="shared" si="41"/>
        <v>AM-17</v>
      </c>
      <c r="E120" s="46" t="str">
        <f t="shared" si="42"/>
        <v>MAZANOVSKY AREA</v>
      </c>
      <c r="F120" s="47" t="str">
        <f t="shared" si="48"/>
        <v>False</v>
      </c>
      <c r="G120" s="47" t="str">
        <f t="shared" si="49"/>
        <v/>
      </c>
      <c r="H120" s="47" t="str">
        <f t="shared" si="50"/>
        <v>False</v>
      </c>
      <c r="K120" s="47" t="str">
        <f t="shared" si="38"/>
        <v>AM-17</v>
      </c>
      <c r="L120" s="46" t="str">
        <f t="shared" si="51"/>
        <v>MAZANOVSKY AREA</v>
      </c>
      <c r="M120" s="54" t="str">
        <f t="shared" si="39"/>
        <v/>
      </c>
      <c r="N120" s="65" t="str">
        <f t="shared" si="52"/>
        <v>0</v>
      </c>
      <c r="O120" s="65" t="str">
        <f t="shared" si="53"/>
        <v>0</v>
      </c>
      <c r="P120" s="65" t="str">
        <f t="shared" si="40"/>
        <v>0</v>
      </c>
      <c r="Q120" s="47" t="str">
        <f t="shared" si="54"/>
        <v/>
      </c>
    </row>
    <row r="121" spans="3:17">
      <c r="C121" s="48" t="s">
        <v>1613</v>
      </c>
      <c r="D121" s="47" t="str">
        <f t="shared" si="41"/>
        <v>AM-18</v>
      </c>
      <c r="E121" s="46" t="str">
        <f t="shared" si="42"/>
        <v>MIKHAYLOVSKY AREA</v>
      </c>
      <c r="F121" s="47" t="str">
        <f t="shared" si="48"/>
        <v>False</v>
      </c>
      <c r="G121" s="47" t="str">
        <f t="shared" si="49"/>
        <v/>
      </c>
      <c r="H121" s="47" t="str">
        <f t="shared" si="50"/>
        <v>False</v>
      </c>
      <c r="K121" s="47" t="str">
        <f t="shared" si="38"/>
        <v>AM-18</v>
      </c>
      <c r="L121" s="46" t="str">
        <f t="shared" si="51"/>
        <v>MIKHAYLOVSKY AREA</v>
      </c>
      <c r="M121" s="54" t="str">
        <f t="shared" si="39"/>
        <v/>
      </c>
      <c r="N121" s="65" t="str">
        <f t="shared" si="52"/>
        <v>0</v>
      </c>
      <c r="O121" s="65" t="str">
        <f t="shared" si="53"/>
        <v>0</v>
      </c>
      <c r="P121" s="65" t="str">
        <f t="shared" si="40"/>
        <v>0</v>
      </c>
      <c r="Q121" s="47" t="str">
        <f t="shared" si="54"/>
        <v/>
      </c>
    </row>
    <row r="122" spans="3:17">
      <c r="C122" s="48" t="s">
        <v>1614</v>
      </c>
      <c r="D122" s="47" t="str">
        <f t="shared" si="41"/>
        <v>AM-19</v>
      </c>
      <c r="E122" s="46" t="str">
        <f t="shared" si="42"/>
        <v>OKTYABRSKY DISTRICT</v>
      </c>
      <c r="F122" s="47" t="str">
        <f t="shared" si="48"/>
        <v>False</v>
      </c>
      <c r="G122" s="47" t="str">
        <f t="shared" si="49"/>
        <v/>
      </c>
      <c r="H122" s="47" t="str">
        <f t="shared" si="50"/>
        <v>False</v>
      </c>
      <c r="K122" s="47" t="str">
        <f t="shared" si="38"/>
        <v>AM-19</v>
      </c>
      <c r="L122" s="46" t="str">
        <f t="shared" si="51"/>
        <v>OKTYABRSKY DISTRICT</v>
      </c>
      <c r="M122" s="54" t="str">
        <f t="shared" si="39"/>
        <v/>
      </c>
      <c r="N122" s="65" t="str">
        <f t="shared" si="52"/>
        <v>0</v>
      </c>
      <c r="O122" s="65" t="str">
        <f t="shared" si="53"/>
        <v>0</v>
      </c>
      <c r="P122" s="65" t="str">
        <f t="shared" si="40"/>
        <v>0</v>
      </c>
      <c r="Q122" s="47" t="str">
        <f t="shared" si="54"/>
        <v/>
      </c>
    </row>
    <row r="123" spans="3:17">
      <c r="C123" s="48" t="s">
        <v>1615</v>
      </c>
      <c r="D123" s="47" t="str">
        <f t="shared" si="41"/>
        <v>AM-20</v>
      </c>
      <c r="E123" s="46" t="str">
        <f t="shared" si="42"/>
        <v>ROMNENSKY AREA</v>
      </c>
      <c r="F123" s="47" t="str">
        <f t="shared" si="48"/>
        <v>False</v>
      </c>
      <c r="G123" s="47" t="str">
        <f t="shared" si="49"/>
        <v/>
      </c>
      <c r="H123" s="47" t="str">
        <f t="shared" si="50"/>
        <v>False</v>
      </c>
      <c r="K123" s="47" t="str">
        <f t="shared" si="38"/>
        <v>AM-20</v>
      </c>
      <c r="L123" s="46" t="str">
        <f t="shared" si="51"/>
        <v>ROMNENSKY AREA</v>
      </c>
      <c r="M123" s="54" t="str">
        <f t="shared" si="39"/>
        <v/>
      </c>
      <c r="N123" s="65" t="str">
        <f t="shared" si="52"/>
        <v>0</v>
      </c>
      <c r="O123" s="65" t="str">
        <f t="shared" si="53"/>
        <v>0</v>
      </c>
      <c r="P123" s="65" t="str">
        <f t="shared" si="40"/>
        <v>0</v>
      </c>
      <c r="Q123" s="47" t="str">
        <f t="shared" si="54"/>
        <v/>
      </c>
    </row>
    <row r="124" spans="3:17">
      <c r="C124" s="48" t="s">
        <v>1616</v>
      </c>
      <c r="D124" s="47" t="str">
        <f t="shared" si="41"/>
        <v>AM-21</v>
      </c>
      <c r="E124" s="46" t="str">
        <f t="shared" si="42"/>
        <v>SVOBODNENSKY AREA</v>
      </c>
      <c r="F124" s="47" t="str">
        <f t="shared" si="48"/>
        <v>False</v>
      </c>
      <c r="G124" s="47" t="str">
        <f t="shared" si="49"/>
        <v/>
      </c>
      <c r="H124" s="47" t="str">
        <f t="shared" si="50"/>
        <v>False</v>
      </c>
      <c r="K124" s="47" t="str">
        <f t="shared" si="38"/>
        <v>AM-21</v>
      </c>
      <c r="L124" s="46" t="str">
        <f t="shared" si="51"/>
        <v>SVOBODNENSKY AREA</v>
      </c>
      <c r="M124" s="54" t="str">
        <f t="shared" si="39"/>
        <v/>
      </c>
      <c r="N124" s="65" t="str">
        <f t="shared" si="52"/>
        <v>0</v>
      </c>
      <c r="O124" s="65" t="str">
        <f t="shared" si="53"/>
        <v>0</v>
      </c>
      <c r="P124" s="65" t="str">
        <f t="shared" si="40"/>
        <v>0</v>
      </c>
      <c r="Q124" s="47" t="str">
        <f t="shared" si="54"/>
        <v/>
      </c>
    </row>
    <row r="125" spans="3:17">
      <c r="C125" s="48" t="s">
        <v>1617</v>
      </c>
      <c r="D125" s="47" t="str">
        <f t="shared" si="41"/>
        <v>AM-22</v>
      </c>
      <c r="E125" s="46" t="str">
        <f t="shared" si="42"/>
        <v>SELEMDZHINSKY AREA</v>
      </c>
      <c r="F125" s="47" t="str">
        <f t="shared" si="48"/>
        <v>False</v>
      </c>
      <c r="G125" s="47" t="str">
        <f t="shared" si="49"/>
        <v/>
      </c>
      <c r="H125" s="47" t="str">
        <f t="shared" si="50"/>
        <v>False</v>
      </c>
      <c r="K125" s="47" t="str">
        <f t="shared" si="38"/>
        <v>AM-22</v>
      </c>
      <c r="L125" s="46" t="str">
        <f t="shared" si="51"/>
        <v>SELEMDZHINSKY AREA</v>
      </c>
      <c r="M125" s="54" t="str">
        <f t="shared" si="39"/>
        <v/>
      </c>
      <c r="N125" s="65" t="str">
        <f t="shared" si="52"/>
        <v>0</v>
      </c>
      <c r="O125" s="65" t="str">
        <f t="shared" si="53"/>
        <v>0</v>
      </c>
      <c r="P125" s="65" t="str">
        <f t="shared" si="40"/>
        <v>0</v>
      </c>
      <c r="Q125" s="47" t="str">
        <f t="shared" si="54"/>
        <v/>
      </c>
    </row>
    <row r="126" spans="3:17">
      <c r="C126" s="48" t="s">
        <v>1618</v>
      </c>
      <c r="D126" s="47" t="str">
        <f t="shared" si="41"/>
        <v>AM-23</v>
      </c>
      <c r="E126" s="46" t="str">
        <f t="shared" si="42"/>
        <v>SERYSHEVSKY AREA</v>
      </c>
      <c r="F126" s="47" t="str">
        <f t="shared" si="48"/>
        <v>False</v>
      </c>
      <c r="G126" s="47" t="str">
        <f t="shared" si="49"/>
        <v/>
      </c>
      <c r="H126" s="47" t="str">
        <f t="shared" si="50"/>
        <v>False</v>
      </c>
      <c r="K126" s="47" t="str">
        <f t="shared" si="38"/>
        <v>AM-23</v>
      </c>
      <c r="L126" s="46" t="str">
        <f t="shared" si="51"/>
        <v>SERYSHEVSKY AREA</v>
      </c>
      <c r="M126" s="54" t="str">
        <f t="shared" si="39"/>
        <v/>
      </c>
      <c r="N126" s="65" t="str">
        <f t="shared" si="52"/>
        <v>0</v>
      </c>
      <c r="O126" s="65" t="str">
        <f t="shared" si="53"/>
        <v>0</v>
      </c>
      <c r="P126" s="65" t="str">
        <f t="shared" si="40"/>
        <v>0</v>
      </c>
      <c r="Q126" s="47" t="str">
        <f t="shared" si="54"/>
        <v/>
      </c>
    </row>
    <row r="127" spans="3:17">
      <c r="C127" s="48" t="s">
        <v>1619</v>
      </c>
      <c r="D127" s="47" t="str">
        <f t="shared" si="41"/>
        <v>AM-24</v>
      </c>
      <c r="E127" s="46" t="str">
        <f t="shared" si="42"/>
        <v>SKOVORODINSKY AREA / incl. SKOVORODINO /</v>
      </c>
      <c r="F127" s="47" t="str">
        <f t="shared" si="48"/>
        <v>False</v>
      </c>
      <c r="G127" s="47" t="str">
        <f t="shared" si="49"/>
        <v/>
      </c>
      <c r="H127" s="47" t="str">
        <f t="shared" si="50"/>
        <v>False</v>
      </c>
      <c r="K127" s="47" t="str">
        <f t="shared" si="38"/>
        <v>AM-24</v>
      </c>
      <c r="L127" s="46" t="str">
        <f t="shared" si="51"/>
        <v>SKOVORODINSKY AREA / incl. SKOVORODINO /</v>
      </c>
      <c r="M127" s="54" t="str">
        <f t="shared" si="39"/>
        <v/>
      </c>
      <c r="N127" s="65" t="str">
        <f t="shared" si="52"/>
        <v>0</v>
      </c>
      <c r="O127" s="65" t="str">
        <f t="shared" si="53"/>
        <v>0</v>
      </c>
      <c r="P127" s="65" t="str">
        <f t="shared" si="40"/>
        <v>0</v>
      </c>
      <c r="Q127" s="47" t="str">
        <f t="shared" si="54"/>
        <v/>
      </c>
    </row>
    <row r="128" spans="3:17">
      <c r="C128" s="48" t="s">
        <v>1620</v>
      </c>
      <c r="D128" s="47" t="str">
        <f t="shared" si="41"/>
        <v>AM-25</v>
      </c>
      <c r="E128" s="46" t="str">
        <f t="shared" si="42"/>
        <v>TAMBOVSKY AREA</v>
      </c>
      <c r="F128" s="47" t="str">
        <f t="shared" si="48"/>
        <v>False</v>
      </c>
      <c r="G128" s="47" t="str">
        <f t="shared" si="49"/>
        <v/>
      </c>
      <c r="H128" s="47" t="str">
        <f t="shared" si="50"/>
        <v>False</v>
      </c>
      <c r="K128" s="47" t="str">
        <f t="shared" si="38"/>
        <v>AM-25</v>
      </c>
      <c r="L128" s="46" t="str">
        <f t="shared" si="51"/>
        <v>TAMBOVSKY AREA</v>
      </c>
      <c r="M128" s="54" t="str">
        <f t="shared" si="39"/>
        <v/>
      </c>
      <c r="N128" s="65" t="str">
        <f t="shared" si="52"/>
        <v>0</v>
      </c>
      <c r="O128" s="65" t="str">
        <f t="shared" si="53"/>
        <v>0</v>
      </c>
      <c r="P128" s="65" t="str">
        <f t="shared" si="40"/>
        <v>0</v>
      </c>
      <c r="Q128" s="47" t="str">
        <f t="shared" si="54"/>
        <v/>
      </c>
    </row>
    <row r="129" spans="3:17">
      <c r="C129" s="48" t="s">
        <v>1621</v>
      </c>
      <c r="D129" s="47" t="str">
        <f t="shared" si="41"/>
        <v>AM-26</v>
      </c>
      <c r="E129" s="46" t="str">
        <f t="shared" si="42"/>
        <v>TYNDINSKY AREA</v>
      </c>
      <c r="F129" s="47" t="str">
        <f t="shared" si="48"/>
        <v>False</v>
      </c>
      <c r="G129" s="47" t="str">
        <f t="shared" si="49"/>
        <v/>
      </c>
      <c r="H129" s="47" t="str">
        <f t="shared" si="50"/>
        <v>False</v>
      </c>
      <c r="K129" s="47" t="str">
        <f t="shared" si="38"/>
        <v>AM-26</v>
      </c>
      <c r="L129" s="46" t="str">
        <f t="shared" si="51"/>
        <v>TYNDINSKY AREA</v>
      </c>
      <c r="M129" s="54" t="str">
        <f t="shared" si="39"/>
        <v/>
      </c>
      <c r="N129" s="65" t="str">
        <f t="shared" si="52"/>
        <v>0</v>
      </c>
      <c r="O129" s="65" t="str">
        <f t="shared" si="53"/>
        <v>0</v>
      </c>
      <c r="P129" s="65" t="str">
        <f t="shared" si="40"/>
        <v>0</v>
      </c>
      <c r="Q129" s="47" t="str">
        <f t="shared" si="54"/>
        <v/>
      </c>
    </row>
    <row r="130" spans="3:17">
      <c r="C130" s="48" t="s">
        <v>1622</v>
      </c>
      <c r="D130" s="47" t="str">
        <f t="shared" si="41"/>
        <v>AM-27</v>
      </c>
      <c r="E130" s="46" t="str">
        <f t="shared" si="42"/>
        <v>SHIMANOWSKI AREA</v>
      </c>
      <c r="F130" s="47" t="str">
        <f t="shared" si="48"/>
        <v>False</v>
      </c>
      <c r="G130" s="47" t="str">
        <f t="shared" si="49"/>
        <v/>
      </c>
      <c r="H130" s="47" t="str">
        <f t="shared" si="50"/>
        <v>False</v>
      </c>
      <c r="K130" s="47" t="str">
        <f t="shared" si="38"/>
        <v>AM-27</v>
      </c>
      <c r="L130" s="46" t="str">
        <f t="shared" si="51"/>
        <v>SHIMANOWSKI AREA</v>
      </c>
      <c r="M130" s="54" t="str">
        <f t="shared" si="39"/>
        <v/>
      </c>
      <c r="N130" s="65" t="str">
        <f t="shared" si="52"/>
        <v>0</v>
      </c>
      <c r="O130" s="65" t="str">
        <f t="shared" si="53"/>
        <v>0</v>
      </c>
      <c r="P130" s="65" t="str">
        <f t="shared" si="40"/>
        <v>0</v>
      </c>
      <c r="Q130" s="47" t="str">
        <f t="shared" si="54"/>
        <v/>
      </c>
    </row>
    <row r="131" spans="3:17">
      <c r="C131" s="48" t="s">
        <v>1623</v>
      </c>
      <c r="D131" s="47" t="str">
        <f t="shared" si="41"/>
        <v>AM-28</v>
      </c>
      <c r="E131" s="46" t="str">
        <f t="shared" si="42"/>
        <v>ZATO TSIOLKOVSKY NEW RDA</v>
      </c>
      <c r="F131" s="47" t="str">
        <f t="shared" si="48"/>
        <v>False</v>
      </c>
      <c r="G131" s="47" t="str">
        <f t="shared" si="49"/>
        <v/>
      </c>
      <c r="H131" s="47" t="str">
        <f t="shared" si="50"/>
        <v>True</v>
      </c>
      <c r="K131" s="47" t="str">
        <f t="shared" si="38"/>
        <v>AM-28</v>
      </c>
      <c r="L131" s="46" t="str">
        <f t="shared" si="51"/>
        <v>ZATO TSIOLKOVSKY NEW RDA</v>
      </c>
      <c r="M131" s="54" t="str">
        <f t="shared" si="39"/>
        <v/>
      </c>
      <c r="N131" s="65" t="str">
        <f t="shared" si="52"/>
        <v>0</v>
      </c>
      <c r="O131" s="65" t="str">
        <f t="shared" si="53"/>
        <v>1</v>
      </c>
      <c r="P131" s="65" t="str">
        <f t="shared" si="40"/>
        <v>0</v>
      </c>
      <c r="Q131" s="47" t="str">
        <f t="shared" si="54"/>
        <v/>
      </c>
    </row>
    <row r="132" spans="3:17">
      <c r="C132" s="48" t="s">
        <v>1624</v>
      </c>
      <c r="D132" s="47" t="str">
        <f t="shared" si="41"/>
        <v>AM-29</v>
      </c>
      <c r="E132" s="46" t="str">
        <f t="shared" si="42"/>
        <v>PROGRESS NEW RDA</v>
      </c>
      <c r="F132" s="47" t="str">
        <f t="shared" si="48"/>
        <v>False</v>
      </c>
      <c r="G132" s="47" t="str">
        <f t="shared" si="49"/>
        <v/>
      </c>
      <c r="H132" s="47" t="str">
        <f t="shared" si="50"/>
        <v>True</v>
      </c>
      <c r="K132" s="47" t="str">
        <f t="shared" si="38"/>
        <v>AM-29</v>
      </c>
      <c r="L132" s="46" t="str">
        <f t="shared" si="51"/>
        <v>PROGRESS NEW RDA</v>
      </c>
      <c r="M132" s="54" t="str">
        <f t="shared" si="39"/>
        <v/>
      </c>
      <c r="N132" s="65" t="str">
        <f t="shared" si="52"/>
        <v>0</v>
      </c>
      <c r="O132" s="65" t="str">
        <f t="shared" si="53"/>
        <v>1</v>
      </c>
      <c r="P132" s="65" t="str">
        <f t="shared" si="40"/>
        <v>0</v>
      </c>
      <c r="Q132" s="47" t="str">
        <f t="shared" si="54"/>
        <v/>
      </c>
    </row>
    <row r="133" spans="3:17">
      <c r="C133" s="49"/>
      <c r="O133" s="65"/>
    </row>
    <row r="134" spans="3:17">
      <c r="C134" s="48" t="s">
        <v>1626</v>
      </c>
      <c r="D134" s="47" t="str">
        <f t="shared" ref="D134:D192" si="55">TRIM(LEFT(C134,5))</f>
        <v/>
      </c>
      <c r="E134" s="43" t="str">
        <f t="shared" si="42"/>
        <v>Astrakhanskaya oblast (AO) UA6U</v>
      </c>
      <c r="O134" s="65"/>
    </row>
    <row r="135" spans="3:17">
      <c r="C135" s="49"/>
      <c r="O135" s="65"/>
    </row>
    <row r="136" spans="3:17">
      <c r="C136" s="48" t="s">
        <v>1627</v>
      </c>
      <c r="D136" s="47" t="str">
        <f t="shared" si="55"/>
        <v>AO-01</v>
      </c>
      <c r="E136" s="46" t="str">
        <f t="shared" si="42"/>
        <v>KIROVSKY DISTRICT of ASTRAKHAN</v>
      </c>
      <c r="F136" s="47" t="str">
        <f t="shared" ref="F136:F152" si="56">IF(LEFT(E136,7)="deleted","True","False")</f>
        <v>False</v>
      </c>
      <c r="G136" s="47" t="str">
        <f t="shared" ref="G136:G152" si="57">IF(AND(F136="True",NOT(RIGHT(E136,5)="d ***")),RIGHT(E136,5),"")</f>
        <v/>
      </c>
      <c r="H136" s="47" t="str">
        <f t="shared" ref="H136:H152" si="58">IF(RIGHT(E136,7)="NEW RDA","True","False")</f>
        <v>False</v>
      </c>
      <c r="K136" s="47" t="str">
        <f t="shared" ref="K136:K199" si="59">D136</f>
        <v>AO-01</v>
      </c>
      <c r="L136" s="46" t="str">
        <f t="shared" ref="L136:L152" si="60">IF(F136="True","deleted",TRIM(E136))</f>
        <v>KIROVSKY DISTRICT of ASTRAKHAN</v>
      </c>
      <c r="M136" s="54" t="str">
        <f t="shared" ref="M136:M199" si="61">IF(I136&lt;&gt;"",I136,"")</f>
        <v/>
      </c>
      <c r="N136" s="65" t="str">
        <f t="shared" ref="N136:N152" si="62">IF(F136="True","1","0")</f>
        <v>0</v>
      </c>
      <c r="O136" s="65" t="str">
        <f t="shared" ref="O136:O152" si="63">IF(H136="True","1","0")</f>
        <v>0</v>
      </c>
      <c r="P136" s="65" t="str">
        <f t="shared" ref="P136:P199" si="64">IF(G136&lt;&gt;"","1","0")</f>
        <v>0</v>
      </c>
      <c r="Q136" s="47" t="str">
        <f t="shared" ref="Q136:Q152" si="65">IF(P136="1",G136,"")</f>
        <v/>
      </c>
    </row>
    <row r="137" spans="3:17">
      <c r="C137" s="48" t="s">
        <v>1628</v>
      </c>
      <c r="D137" s="47" t="str">
        <f t="shared" si="55"/>
        <v>AO-02</v>
      </c>
      <c r="E137" s="46" t="str">
        <f t="shared" si="42"/>
        <v>LENINSKY DISTRICT of ASTRAKHAN</v>
      </c>
      <c r="F137" s="47" t="str">
        <f t="shared" si="56"/>
        <v>False</v>
      </c>
      <c r="G137" s="47" t="str">
        <f t="shared" si="57"/>
        <v/>
      </c>
      <c r="H137" s="47" t="str">
        <f t="shared" si="58"/>
        <v>False</v>
      </c>
      <c r="K137" s="47" t="str">
        <f t="shared" si="59"/>
        <v>AO-02</v>
      </c>
      <c r="L137" s="46" t="str">
        <f t="shared" si="60"/>
        <v>LENINSKY DISTRICT of ASTRAKHAN</v>
      </c>
      <c r="M137" s="54" t="str">
        <f t="shared" si="61"/>
        <v/>
      </c>
      <c r="N137" s="65" t="str">
        <f t="shared" si="62"/>
        <v>0</v>
      </c>
      <c r="O137" s="65" t="str">
        <f t="shared" si="63"/>
        <v>0</v>
      </c>
      <c r="P137" s="65" t="str">
        <f t="shared" si="64"/>
        <v>0</v>
      </c>
      <c r="Q137" s="47" t="str">
        <f t="shared" si="65"/>
        <v/>
      </c>
    </row>
    <row r="138" spans="3:17">
      <c r="C138" s="48" t="s">
        <v>1629</v>
      </c>
      <c r="D138" s="47" t="str">
        <f t="shared" si="55"/>
        <v>AO-03</v>
      </c>
      <c r="E138" s="46" t="str">
        <f t="shared" si="42"/>
        <v>SOVETSKY DISTRICT of ASTRAKHAN</v>
      </c>
      <c r="F138" s="47" t="str">
        <f t="shared" si="56"/>
        <v>False</v>
      </c>
      <c r="G138" s="47" t="str">
        <f t="shared" si="57"/>
        <v/>
      </c>
      <c r="H138" s="47" t="str">
        <f t="shared" si="58"/>
        <v>False</v>
      </c>
      <c r="K138" s="47" t="str">
        <f t="shared" si="59"/>
        <v>AO-03</v>
      </c>
      <c r="L138" s="46" t="str">
        <f t="shared" si="60"/>
        <v>SOVETSKY DISTRICT of ASTRAKHAN</v>
      </c>
      <c r="M138" s="54" t="str">
        <f t="shared" si="61"/>
        <v/>
      </c>
      <c r="N138" s="65" t="str">
        <f t="shared" si="62"/>
        <v>0</v>
      </c>
      <c r="O138" s="65" t="str">
        <f t="shared" si="63"/>
        <v>0</v>
      </c>
      <c r="P138" s="65" t="str">
        <f t="shared" si="64"/>
        <v>0</v>
      </c>
      <c r="Q138" s="47" t="str">
        <f t="shared" si="65"/>
        <v/>
      </c>
    </row>
    <row r="139" spans="3:17">
      <c r="C139" s="48" t="s">
        <v>1630</v>
      </c>
      <c r="D139" s="47" t="str">
        <f t="shared" si="55"/>
        <v>AO-04</v>
      </c>
      <c r="E139" s="46" t="str">
        <f t="shared" si="42"/>
        <v>TRUSOVSKY DISTRICT of ASTRAKHAN</v>
      </c>
      <c r="F139" s="47" t="str">
        <f t="shared" si="56"/>
        <v>False</v>
      </c>
      <c r="G139" s="47" t="str">
        <f t="shared" si="57"/>
        <v/>
      </c>
      <c r="H139" s="47" t="str">
        <f t="shared" si="58"/>
        <v>False</v>
      </c>
      <c r="K139" s="47" t="str">
        <f t="shared" si="59"/>
        <v>AO-04</v>
      </c>
      <c r="L139" s="46" t="str">
        <f t="shared" si="60"/>
        <v>TRUSOVSKY DISTRICT of ASTRAKHAN</v>
      </c>
      <c r="M139" s="54" t="str">
        <f t="shared" si="61"/>
        <v/>
      </c>
      <c r="N139" s="65" t="str">
        <f t="shared" si="62"/>
        <v>0</v>
      </c>
      <c r="O139" s="65" t="str">
        <f t="shared" si="63"/>
        <v>0</v>
      </c>
      <c r="P139" s="65" t="str">
        <f t="shared" si="64"/>
        <v>0</v>
      </c>
      <c r="Q139" s="47" t="str">
        <f t="shared" si="65"/>
        <v/>
      </c>
    </row>
    <row r="140" spans="3:17">
      <c r="C140" s="48" t="s">
        <v>4261</v>
      </c>
      <c r="D140" s="47" t="str">
        <f t="shared" si="55"/>
        <v>AO-05</v>
      </c>
      <c r="E140" s="46" t="str">
        <f t="shared" si="42"/>
        <v>deleted by AO-07</v>
      </c>
      <c r="F140" s="47" t="str">
        <f t="shared" si="56"/>
        <v>True</v>
      </c>
      <c r="G140" s="47" t="str">
        <f t="shared" si="57"/>
        <v>AO-07</v>
      </c>
      <c r="H140" s="47" t="str">
        <f t="shared" si="58"/>
        <v>False</v>
      </c>
      <c r="K140" s="47" t="str">
        <f t="shared" si="59"/>
        <v>AO-05</v>
      </c>
      <c r="L140" s="46" t="str">
        <f t="shared" si="60"/>
        <v>deleted</v>
      </c>
      <c r="M140" s="54" t="str">
        <f t="shared" si="61"/>
        <v/>
      </c>
      <c r="N140" s="65" t="str">
        <f t="shared" si="62"/>
        <v>1</v>
      </c>
      <c r="O140" s="65" t="str">
        <f t="shared" si="63"/>
        <v>0</v>
      </c>
      <c r="P140" s="65" t="str">
        <f t="shared" si="64"/>
        <v>1</v>
      </c>
      <c r="Q140" s="47" t="str">
        <f t="shared" si="65"/>
        <v>AO-07</v>
      </c>
    </row>
    <row r="141" spans="3:17">
      <c r="C141" s="48" t="s">
        <v>1631</v>
      </c>
      <c r="D141" s="47" t="str">
        <f t="shared" si="55"/>
        <v>AO-06</v>
      </c>
      <c r="E141" s="46" t="str">
        <f t="shared" si="42"/>
        <v>ZATO ZNAMENSK</v>
      </c>
      <c r="F141" s="47" t="str">
        <f t="shared" si="56"/>
        <v>False</v>
      </c>
      <c r="G141" s="47" t="str">
        <f t="shared" si="57"/>
        <v/>
      </c>
      <c r="H141" s="47" t="str">
        <f t="shared" si="58"/>
        <v>False</v>
      </c>
      <c r="K141" s="47" t="str">
        <f t="shared" si="59"/>
        <v>AO-06</v>
      </c>
      <c r="L141" s="46" t="str">
        <f t="shared" si="60"/>
        <v>ZATO ZNAMENSK</v>
      </c>
      <c r="M141" s="54" t="str">
        <f t="shared" si="61"/>
        <v/>
      </c>
      <c r="N141" s="65" t="str">
        <f t="shared" si="62"/>
        <v>0</v>
      </c>
      <c r="O141" s="65" t="str">
        <f t="shared" si="63"/>
        <v>0</v>
      </c>
      <c r="P141" s="65" t="str">
        <f t="shared" si="64"/>
        <v>0</v>
      </c>
      <c r="Q141" s="47" t="str">
        <f t="shared" si="65"/>
        <v/>
      </c>
    </row>
    <row r="142" spans="3:17">
      <c r="C142" s="48" t="s">
        <v>1632</v>
      </c>
      <c r="D142" s="47" t="str">
        <f t="shared" si="55"/>
        <v>AO-07</v>
      </c>
      <c r="E142" s="46" t="str">
        <f t="shared" si="42"/>
        <v>AKHTUBINSKY AREA / incl. AKHTUBINSK /</v>
      </c>
      <c r="F142" s="47" t="str">
        <f t="shared" si="56"/>
        <v>False</v>
      </c>
      <c r="G142" s="47" t="str">
        <f t="shared" si="57"/>
        <v/>
      </c>
      <c r="H142" s="47" t="str">
        <f t="shared" si="58"/>
        <v>False</v>
      </c>
      <c r="K142" s="47" t="str">
        <f t="shared" si="59"/>
        <v>AO-07</v>
      </c>
      <c r="L142" s="46" t="str">
        <f t="shared" si="60"/>
        <v>AKHTUBINSKY AREA / incl. AKHTUBINSK /</v>
      </c>
      <c r="M142" s="54" t="str">
        <f t="shared" si="61"/>
        <v/>
      </c>
      <c r="N142" s="65" t="str">
        <f t="shared" si="62"/>
        <v>0</v>
      </c>
      <c r="O142" s="65" t="str">
        <f t="shared" si="63"/>
        <v>0</v>
      </c>
      <c r="P142" s="65" t="str">
        <f t="shared" si="64"/>
        <v>0</v>
      </c>
      <c r="Q142" s="47" t="str">
        <f t="shared" si="65"/>
        <v/>
      </c>
    </row>
    <row r="143" spans="3:17">
      <c r="C143" s="48" t="s">
        <v>1633</v>
      </c>
      <c r="D143" s="47" t="str">
        <f t="shared" si="55"/>
        <v>AO-08</v>
      </c>
      <c r="E143" s="46" t="str">
        <f t="shared" ref="E143:E202" si="66">TRIM(RIGHT(C143,LEN(C143)-8))</f>
        <v>VOLODARSKY AREA</v>
      </c>
      <c r="F143" s="47" t="str">
        <f t="shared" si="56"/>
        <v>False</v>
      </c>
      <c r="G143" s="47" t="str">
        <f t="shared" si="57"/>
        <v/>
      </c>
      <c r="H143" s="47" t="str">
        <f t="shared" si="58"/>
        <v>False</v>
      </c>
      <c r="K143" s="47" t="str">
        <f t="shared" si="59"/>
        <v>AO-08</v>
      </c>
      <c r="L143" s="46" t="str">
        <f t="shared" si="60"/>
        <v>VOLODARSKY AREA</v>
      </c>
      <c r="M143" s="54" t="str">
        <f t="shared" si="61"/>
        <v/>
      </c>
      <c r="N143" s="65" t="str">
        <f t="shared" si="62"/>
        <v>0</v>
      </c>
      <c r="O143" s="65" t="str">
        <f t="shared" si="63"/>
        <v>0</v>
      </c>
      <c r="P143" s="65" t="str">
        <f t="shared" si="64"/>
        <v>0</v>
      </c>
      <c r="Q143" s="47" t="str">
        <f t="shared" si="65"/>
        <v/>
      </c>
    </row>
    <row r="144" spans="3:17">
      <c r="C144" s="48" t="s">
        <v>1634</v>
      </c>
      <c r="D144" s="47" t="str">
        <f t="shared" si="55"/>
        <v>AO-09</v>
      </c>
      <c r="E144" s="46" t="str">
        <f t="shared" si="66"/>
        <v>ENOTAYEVSKY AREA</v>
      </c>
      <c r="F144" s="47" t="str">
        <f t="shared" si="56"/>
        <v>False</v>
      </c>
      <c r="G144" s="47" t="str">
        <f t="shared" si="57"/>
        <v/>
      </c>
      <c r="H144" s="47" t="str">
        <f t="shared" si="58"/>
        <v>False</v>
      </c>
      <c r="K144" s="47" t="str">
        <f t="shared" si="59"/>
        <v>AO-09</v>
      </c>
      <c r="L144" s="46" t="str">
        <f t="shared" si="60"/>
        <v>ENOTAYEVSKY AREA</v>
      </c>
      <c r="M144" s="54" t="str">
        <f t="shared" si="61"/>
        <v/>
      </c>
      <c r="N144" s="65" t="str">
        <f t="shared" si="62"/>
        <v>0</v>
      </c>
      <c r="O144" s="65" t="str">
        <f t="shared" si="63"/>
        <v>0</v>
      </c>
      <c r="P144" s="65" t="str">
        <f t="shared" si="64"/>
        <v>0</v>
      </c>
      <c r="Q144" s="47" t="str">
        <f t="shared" si="65"/>
        <v/>
      </c>
    </row>
    <row r="145" spans="3:17">
      <c r="C145" s="48" t="s">
        <v>1635</v>
      </c>
      <c r="D145" s="47" t="str">
        <f t="shared" si="55"/>
        <v>AO-10</v>
      </c>
      <c r="E145" s="46" t="str">
        <f t="shared" si="66"/>
        <v>IKRYANINSKY AREA</v>
      </c>
      <c r="F145" s="47" t="str">
        <f t="shared" si="56"/>
        <v>False</v>
      </c>
      <c r="G145" s="47" t="str">
        <f t="shared" si="57"/>
        <v/>
      </c>
      <c r="H145" s="47" t="str">
        <f t="shared" si="58"/>
        <v>False</v>
      </c>
      <c r="K145" s="47" t="str">
        <f t="shared" si="59"/>
        <v>AO-10</v>
      </c>
      <c r="L145" s="46" t="str">
        <f t="shared" si="60"/>
        <v>IKRYANINSKY AREA</v>
      </c>
      <c r="M145" s="54" t="str">
        <f t="shared" si="61"/>
        <v/>
      </c>
      <c r="N145" s="65" t="str">
        <f t="shared" si="62"/>
        <v>0</v>
      </c>
      <c r="O145" s="65" t="str">
        <f t="shared" si="63"/>
        <v>0</v>
      </c>
      <c r="P145" s="65" t="str">
        <f t="shared" si="64"/>
        <v>0</v>
      </c>
      <c r="Q145" s="47" t="str">
        <f t="shared" si="65"/>
        <v/>
      </c>
    </row>
    <row r="146" spans="3:17">
      <c r="C146" s="48" t="s">
        <v>1636</v>
      </c>
      <c r="D146" s="47" t="str">
        <f t="shared" si="55"/>
        <v>AO-11</v>
      </c>
      <c r="E146" s="46" t="str">
        <f t="shared" si="66"/>
        <v>KAMYZYAKSKY AREA / incl. KAMYZYaK/</v>
      </c>
      <c r="F146" s="47" t="str">
        <f t="shared" si="56"/>
        <v>False</v>
      </c>
      <c r="G146" s="47" t="str">
        <f t="shared" si="57"/>
        <v/>
      </c>
      <c r="H146" s="47" t="str">
        <f t="shared" si="58"/>
        <v>False</v>
      </c>
      <c r="K146" s="47" t="str">
        <f t="shared" si="59"/>
        <v>AO-11</v>
      </c>
      <c r="L146" s="46" t="str">
        <f t="shared" si="60"/>
        <v>KAMYZYAKSKY AREA / incl. KAMYZYaK/</v>
      </c>
      <c r="M146" s="54" t="str">
        <f t="shared" si="61"/>
        <v/>
      </c>
      <c r="N146" s="65" t="str">
        <f t="shared" si="62"/>
        <v>0</v>
      </c>
      <c r="O146" s="65" t="str">
        <f t="shared" si="63"/>
        <v>0</v>
      </c>
      <c r="P146" s="65" t="str">
        <f t="shared" si="64"/>
        <v>0</v>
      </c>
      <c r="Q146" s="47" t="str">
        <f t="shared" si="65"/>
        <v/>
      </c>
    </row>
    <row r="147" spans="3:17">
      <c r="C147" s="48" t="s">
        <v>1637</v>
      </c>
      <c r="D147" s="47" t="str">
        <f t="shared" si="55"/>
        <v>AO-12</v>
      </c>
      <c r="E147" s="46" t="str">
        <f t="shared" si="66"/>
        <v>KRASNOYARSK AREA</v>
      </c>
      <c r="F147" s="47" t="str">
        <f t="shared" si="56"/>
        <v>False</v>
      </c>
      <c r="G147" s="47" t="str">
        <f t="shared" si="57"/>
        <v/>
      </c>
      <c r="H147" s="47" t="str">
        <f t="shared" si="58"/>
        <v>False</v>
      </c>
      <c r="K147" s="47" t="str">
        <f t="shared" si="59"/>
        <v>AO-12</v>
      </c>
      <c r="L147" s="46" t="str">
        <f t="shared" si="60"/>
        <v>KRASNOYARSK AREA</v>
      </c>
      <c r="M147" s="54" t="str">
        <f t="shared" si="61"/>
        <v/>
      </c>
      <c r="N147" s="65" t="str">
        <f t="shared" si="62"/>
        <v>0</v>
      </c>
      <c r="O147" s="65" t="str">
        <f t="shared" si="63"/>
        <v>0</v>
      </c>
      <c r="P147" s="65" t="str">
        <f t="shared" si="64"/>
        <v>0</v>
      </c>
      <c r="Q147" s="47" t="str">
        <f t="shared" si="65"/>
        <v/>
      </c>
    </row>
    <row r="148" spans="3:17">
      <c r="C148" s="48" t="s">
        <v>1638</v>
      </c>
      <c r="D148" s="47" t="str">
        <f t="shared" si="55"/>
        <v>AO-13</v>
      </c>
      <c r="E148" s="46" t="str">
        <f t="shared" si="66"/>
        <v>LIMANSKY AREA</v>
      </c>
      <c r="F148" s="47" t="str">
        <f t="shared" si="56"/>
        <v>False</v>
      </c>
      <c r="G148" s="47" t="str">
        <f t="shared" si="57"/>
        <v/>
      </c>
      <c r="H148" s="47" t="str">
        <f t="shared" si="58"/>
        <v>False</v>
      </c>
      <c r="K148" s="47" t="str">
        <f t="shared" si="59"/>
        <v>AO-13</v>
      </c>
      <c r="L148" s="46" t="str">
        <f t="shared" si="60"/>
        <v>LIMANSKY AREA</v>
      </c>
      <c r="M148" s="54" t="str">
        <f t="shared" si="61"/>
        <v/>
      </c>
      <c r="N148" s="65" t="str">
        <f t="shared" si="62"/>
        <v>0</v>
      </c>
      <c r="O148" s="65" t="str">
        <f t="shared" si="63"/>
        <v>0</v>
      </c>
      <c r="P148" s="65" t="str">
        <f t="shared" si="64"/>
        <v>0</v>
      </c>
      <c r="Q148" s="47" t="str">
        <f t="shared" si="65"/>
        <v/>
      </c>
    </row>
    <row r="149" spans="3:17">
      <c r="C149" s="48" t="s">
        <v>1639</v>
      </c>
      <c r="D149" s="47" t="str">
        <f t="shared" si="55"/>
        <v>AO-14</v>
      </c>
      <c r="E149" s="46" t="str">
        <f t="shared" si="66"/>
        <v>NARIMANOVSKY AREA / incl. NARIMANOV/</v>
      </c>
      <c r="F149" s="47" t="str">
        <f t="shared" si="56"/>
        <v>False</v>
      </c>
      <c r="G149" s="47" t="str">
        <f t="shared" si="57"/>
        <v/>
      </c>
      <c r="H149" s="47" t="str">
        <f t="shared" si="58"/>
        <v>False</v>
      </c>
      <c r="K149" s="47" t="str">
        <f t="shared" si="59"/>
        <v>AO-14</v>
      </c>
      <c r="L149" s="46" t="str">
        <f t="shared" si="60"/>
        <v>NARIMANOVSKY AREA / incl. NARIMANOV/</v>
      </c>
      <c r="M149" s="54" t="str">
        <f t="shared" si="61"/>
        <v/>
      </c>
      <c r="N149" s="65" t="str">
        <f t="shared" si="62"/>
        <v>0</v>
      </c>
      <c r="O149" s="65" t="str">
        <f t="shared" si="63"/>
        <v>0</v>
      </c>
      <c r="P149" s="65" t="str">
        <f t="shared" si="64"/>
        <v>0</v>
      </c>
      <c r="Q149" s="47" t="str">
        <f t="shared" si="65"/>
        <v/>
      </c>
    </row>
    <row r="150" spans="3:17">
      <c r="C150" s="48" t="s">
        <v>1640</v>
      </c>
      <c r="D150" s="47" t="str">
        <f t="shared" si="55"/>
        <v>AO-15</v>
      </c>
      <c r="E150" s="46" t="str">
        <f t="shared" si="66"/>
        <v>PRIVOLZHSKY AREA</v>
      </c>
      <c r="F150" s="47" t="str">
        <f t="shared" si="56"/>
        <v>False</v>
      </c>
      <c r="G150" s="47" t="str">
        <f t="shared" si="57"/>
        <v/>
      </c>
      <c r="H150" s="47" t="str">
        <f t="shared" si="58"/>
        <v>False</v>
      </c>
      <c r="K150" s="47" t="str">
        <f t="shared" si="59"/>
        <v>AO-15</v>
      </c>
      <c r="L150" s="46" t="str">
        <f t="shared" si="60"/>
        <v>PRIVOLZHSKY AREA</v>
      </c>
      <c r="M150" s="54" t="str">
        <f t="shared" si="61"/>
        <v/>
      </c>
      <c r="N150" s="65" t="str">
        <f t="shared" si="62"/>
        <v>0</v>
      </c>
      <c r="O150" s="65" t="str">
        <f t="shared" si="63"/>
        <v>0</v>
      </c>
      <c r="P150" s="65" t="str">
        <f t="shared" si="64"/>
        <v>0</v>
      </c>
      <c r="Q150" s="47" t="str">
        <f t="shared" si="65"/>
        <v/>
      </c>
    </row>
    <row r="151" spans="3:17">
      <c r="C151" s="48" t="s">
        <v>1641</v>
      </c>
      <c r="D151" s="47" t="str">
        <f t="shared" si="55"/>
        <v>AO-16</v>
      </c>
      <c r="E151" s="46" t="str">
        <f t="shared" si="66"/>
        <v>HARABALINSKY AREA / incl. HARABALI/</v>
      </c>
      <c r="F151" s="47" t="str">
        <f t="shared" si="56"/>
        <v>False</v>
      </c>
      <c r="G151" s="47" t="str">
        <f t="shared" si="57"/>
        <v/>
      </c>
      <c r="H151" s="47" t="str">
        <f t="shared" si="58"/>
        <v>False</v>
      </c>
      <c r="K151" s="47" t="str">
        <f t="shared" si="59"/>
        <v>AO-16</v>
      </c>
      <c r="L151" s="46" t="str">
        <f t="shared" si="60"/>
        <v>HARABALINSKY AREA / incl. HARABALI/</v>
      </c>
      <c r="M151" s="54" t="str">
        <f t="shared" si="61"/>
        <v/>
      </c>
      <c r="N151" s="65" t="str">
        <f t="shared" si="62"/>
        <v>0</v>
      </c>
      <c r="O151" s="65" t="str">
        <f t="shared" si="63"/>
        <v>0</v>
      </c>
      <c r="P151" s="65" t="str">
        <f t="shared" si="64"/>
        <v>0</v>
      </c>
      <c r="Q151" s="47" t="str">
        <f t="shared" si="65"/>
        <v/>
      </c>
    </row>
    <row r="152" spans="3:17">
      <c r="C152" s="48" t="s">
        <v>1642</v>
      </c>
      <c r="D152" s="47" t="str">
        <f t="shared" si="55"/>
        <v>AO-17</v>
      </c>
      <c r="E152" s="46" t="str">
        <f t="shared" si="66"/>
        <v>CHERNOYARSKY AREA</v>
      </c>
      <c r="F152" s="47" t="str">
        <f t="shared" si="56"/>
        <v>False</v>
      </c>
      <c r="G152" s="47" t="str">
        <f t="shared" si="57"/>
        <v/>
      </c>
      <c r="H152" s="47" t="str">
        <f t="shared" si="58"/>
        <v>False</v>
      </c>
      <c r="K152" s="47" t="str">
        <f t="shared" si="59"/>
        <v>AO-17</v>
      </c>
      <c r="L152" s="46" t="str">
        <f t="shared" si="60"/>
        <v>CHERNOYARSKY AREA</v>
      </c>
      <c r="M152" s="54" t="str">
        <f t="shared" si="61"/>
        <v/>
      </c>
      <c r="N152" s="65" t="str">
        <f t="shared" si="62"/>
        <v>0</v>
      </c>
      <c r="O152" s="65" t="str">
        <f t="shared" si="63"/>
        <v>0</v>
      </c>
      <c r="P152" s="65" t="str">
        <f t="shared" si="64"/>
        <v>0</v>
      </c>
      <c r="Q152" s="47" t="str">
        <f t="shared" si="65"/>
        <v/>
      </c>
    </row>
    <row r="153" spans="3:17">
      <c r="C153" s="49"/>
      <c r="O153" s="65"/>
    </row>
    <row r="154" spans="3:17">
      <c r="C154" s="48" t="s">
        <v>1643</v>
      </c>
      <c r="D154" s="47" t="str">
        <f t="shared" si="55"/>
        <v/>
      </c>
      <c r="E154" s="43" t="str">
        <f t="shared" si="66"/>
        <v>Arkhangelskaya oblast (AR) UA1O</v>
      </c>
      <c r="O154" s="65"/>
    </row>
    <row r="155" spans="3:17">
      <c r="C155" s="49"/>
      <c r="O155" s="65"/>
    </row>
    <row r="156" spans="3:17">
      <c r="C156" s="48" t="s">
        <v>1644</v>
      </c>
      <c r="D156" s="47" t="str">
        <f t="shared" si="55"/>
        <v>AR-01</v>
      </c>
      <c r="E156" s="46" t="str">
        <f t="shared" si="66"/>
        <v>ISAKOGORSKY DISTRICT of ARKHANGELSK</v>
      </c>
      <c r="F156" s="47" t="str">
        <f t="shared" ref="F156:F192" si="67">IF(LEFT(E156,7)="deleted","True","False")</f>
        <v>False</v>
      </c>
      <c r="G156" s="47" t="str">
        <f t="shared" ref="G156:G192" si="68">IF(AND(F156="True",NOT(RIGHT(E156,5)="d ***")),RIGHT(E156,5),"")</f>
        <v/>
      </c>
      <c r="H156" s="47" t="str">
        <f t="shared" ref="H156:H192" si="69">IF(RIGHT(E156,7)="NEW RDA","True","False")</f>
        <v>False</v>
      </c>
      <c r="K156" s="47" t="str">
        <f t="shared" si="59"/>
        <v>AR-01</v>
      </c>
      <c r="L156" s="46" t="str">
        <f t="shared" ref="L156:L192" si="70">IF(F156="True","deleted",TRIM(E156))</f>
        <v>ISAKOGORSKY DISTRICT of ARKHANGELSK</v>
      </c>
      <c r="M156" s="54" t="str">
        <f t="shared" si="61"/>
        <v/>
      </c>
      <c r="N156" s="65" t="str">
        <f t="shared" ref="N156:N192" si="71">IF(F156="True","1","0")</f>
        <v>0</v>
      </c>
      <c r="O156" s="65" t="str">
        <f t="shared" ref="O156:O192" si="72">IF(H156="True","1","0")</f>
        <v>0</v>
      </c>
      <c r="P156" s="65" t="str">
        <f t="shared" si="64"/>
        <v>0</v>
      </c>
      <c r="Q156" s="47" t="str">
        <f t="shared" ref="Q156:Q192" si="73">IF(P156="1",G156,"")</f>
        <v/>
      </c>
    </row>
    <row r="157" spans="3:17">
      <c r="C157" s="48" t="s">
        <v>1645</v>
      </c>
      <c r="D157" s="47" t="str">
        <f t="shared" si="55"/>
        <v>AR-02</v>
      </c>
      <c r="E157" s="46" t="str">
        <f t="shared" si="66"/>
        <v>LOMONOSOV DISTRICT of ARKHANGELSK</v>
      </c>
      <c r="F157" s="47" t="str">
        <f t="shared" si="67"/>
        <v>False</v>
      </c>
      <c r="G157" s="47" t="str">
        <f t="shared" si="68"/>
        <v/>
      </c>
      <c r="H157" s="47" t="str">
        <f t="shared" si="69"/>
        <v>False</v>
      </c>
      <c r="K157" s="47" t="str">
        <f t="shared" si="59"/>
        <v>AR-02</v>
      </c>
      <c r="L157" s="46" t="str">
        <f t="shared" si="70"/>
        <v>LOMONOSOV DISTRICT of ARKHANGELSK</v>
      </c>
      <c r="M157" s="54" t="str">
        <f t="shared" si="61"/>
        <v/>
      </c>
      <c r="N157" s="65" t="str">
        <f t="shared" si="71"/>
        <v>0</v>
      </c>
      <c r="O157" s="65" t="str">
        <f t="shared" si="72"/>
        <v>0</v>
      </c>
      <c r="P157" s="65" t="str">
        <f t="shared" si="64"/>
        <v>0</v>
      </c>
      <c r="Q157" s="47" t="str">
        <f t="shared" si="73"/>
        <v/>
      </c>
    </row>
    <row r="158" spans="3:17">
      <c r="C158" s="48" t="s">
        <v>1646</v>
      </c>
      <c r="D158" s="47" t="str">
        <f t="shared" si="55"/>
        <v>AR-03</v>
      </c>
      <c r="E158" s="46" t="str">
        <f t="shared" si="66"/>
        <v>OKTIABRSKY DISTRICT of ARKHANGELSK</v>
      </c>
      <c r="F158" s="47" t="str">
        <f t="shared" si="67"/>
        <v>False</v>
      </c>
      <c r="G158" s="47" t="str">
        <f t="shared" si="68"/>
        <v/>
      </c>
      <c r="H158" s="47" t="str">
        <f t="shared" si="69"/>
        <v>False</v>
      </c>
      <c r="K158" s="47" t="str">
        <f t="shared" si="59"/>
        <v>AR-03</v>
      </c>
      <c r="L158" s="46" t="str">
        <f t="shared" si="70"/>
        <v>OKTIABRSKY DISTRICT of ARKHANGELSK</v>
      </c>
      <c r="M158" s="54" t="str">
        <f t="shared" si="61"/>
        <v/>
      </c>
      <c r="N158" s="65" t="str">
        <f t="shared" si="71"/>
        <v>0</v>
      </c>
      <c r="O158" s="65" t="str">
        <f t="shared" si="72"/>
        <v>0</v>
      </c>
      <c r="P158" s="65" t="str">
        <f t="shared" si="64"/>
        <v>0</v>
      </c>
      <c r="Q158" s="47" t="str">
        <f t="shared" si="73"/>
        <v/>
      </c>
    </row>
    <row r="159" spans="3:17">
      <c r="C159" s="48" t="s">
        <v>1647</v>
      </c>
      <c r="D159" s="47" t="str">
        <f t="shared" si="55"/>
        <v>AR-04</v>
      </c>
      <c r="E159" s="46" t="str">
        <f t="shared" si="66"/>
        <v>SOLOMBALSKY DISTRICT of ARKHANGELSK</v>
      </c>
      <c r="F159" s="47" t="str">
        <f t="shared" si="67"/>
        <v>False</v>
      </c>
      <c r="G159" s="47" t="str">
        <f t="shared" si="68"/>
        <v/>
      </c>
      <c r="H159" s="47" t="str">
        <f t="shared" si="69"/>
        <v>False</v>
      </c>
      <c r="K159" s="47" t="str">
        <f t="shared" si="59"/>
        <v>AR-04</v>
      </c>
      <c r="L159" s="46" t="str">
        <f t="shared" si="70"/>
        <v>SOLOMBALSKY DISTRICT of ARKHANGELSK</v>
      </c>
      <c r="M159" s="54" t="str">
        <f t="shared" si="61"/>
        <v/>
      </c>
      <c r="N159" s="65" t="str">
        <f t="shared" si="71"/>
        <v>0</v>
      </c>
      <c r="O159" s="65" t="str">
        <f t="shared" si="72"/>
        <v>0</v>
      </c>
      <c r="P159" s="65" t="str">
        <f t="shared" si="64"/>
        <v>0</v>
      </c>
      <c r="Q159" s="47" t="str">
        <f t="shared" si="73"/>
        <v/>
      </c>
    </row>
    <row r="160" spans="3:17">
      <c r="C160" s="48" t="s">
        <v>1648</v>
      </c>
      <c r="D160" s="47" t="str">
        <f t="shared" si="55"/>
        <v>AR-05</v>
      </c>
      <c r="E160" s="46" t="str">
        <f t="shared" si="66"/>
        <v>KORYAZHMA</v>
      </c>
      <c r="F160" s="47" t="str">
        <f t="shared" si="67"/>
        <v>False</v>
      </c>
      <c r="G160" s="47" t="str">
        <f t="shared" si="68"/>
        <v/>
      </c>
      <c r="H160" s="47" t="str">
        <f t="shared" si="69"/>
        <v>False</v>
      </c>
      <c r="K160" s="47" t="str">
        <f t="shared" si="59"/>
        <v>AR-05</v>
      </c>
      <c r="L160" s="46" t="str">
        <f t="shared" si="70"/>
        <v>KORYAZHMA</v>
      </c>
      <c r="M160" s="54" t="str">
        <f t="shared" si="61"/>
        <v/>
      </c>
      <c r="N160" s="65" t="str">
        <f t="shared" si="71"/>
        <v>0</v>
      </c>
      <c r="O160" s="65" t="str">
        <f t="shared" si="72"/>
        <v>0</v>
      </c>
      <c r="P160" s="65" t="str">
        <f t="shared" si="64"/>
        <v>0</v>
      </c>
      <c r="Q160" s="47" t="str">
        <f t="shared" si="73"/>
        <v/>
      </c>
    </row>
    <row r="161" spans="3:17">
      <c r="C161" s="48" t="s">
        <v>1649</v>
      </c>
      <c r="D161" s="47" t="str">
        <f t="shared" si="55"/>
        <v>AR-06</v>
      </c>
      <c r="E161" s="46" t="str">
        <f t="shared" si="66"/>
        <v>KOTLAS</v>
      </c>
      <c r="F161" s="47" t="str">
        <f t="shared" si="67"/>
        <v>False</v>
      </c>
      <c r="G161" s="47" t="str">
        <f t="shared" si="68"/>
        <v/>
      </c>
      <c r="H161" s="47" t="str">
        <f t="shared" si="69"/>
        <v>False</v>
      </c>
      <c r="K161" s="47" t="str">
        <f t="shared" si="59"/>
        <v>AR-06</v>
      </c>
      <c r="L161" s="46" t="str">
        <f t="shared" si="70"/>
        <v>KOTLAS</v>
      </c>
      <c r="M161" s="54" t="str">
        <f t="shared" si="61"/>
        <v/>
      </c>
      <c r="N161" s="65" t="str">
        <f t="shared" si="71"/>
        <v>0</v>
      </c>
      <c r="O161" s="65" t="str">
        <f t="shared" si="72"/>
        <v>0</v>
      </c>
      <c r="P161" s="65" t="str">
        <f t="shared" si="64"/>
        <v>0</v>
      </c>
      <c r="Q161" s="47" t="str">
        <f t="shared" si="73"/>
        <v/>
      </c>
    </row>
    <row r="162" spans="3:17">
      <c r="C162" s="48" t="s">
        <v>1650</v>
      </c>
      <c r="D162" s="47" t="str">
        <f t="shared" si="55"/>
        <v>AR-07</v>
      </c>
      <c r="E162" s="46" t="str">
        <f t="shared" si="66"/>
        <v>NOVODVINSK</v>
      </c>
      <c r="F162" s="47" t="str">
        <f t="shared" si="67"/>
        <v>False</v>
      </c>
      <c r="G162" s="47" t="str">
        <f t="shared" si="68"/>
        <v/>
      </c>
      <c r="H162" s="47" t="str">
        <f t="shared" si="69"/>
        <v>False</v>
      </c>
      <c r="K162" s="47" t="str">
        <f t="shared" si="59"/>
        <v>AR-07</v>
      </c>
      <c r="L162" s="46" t="str">
        <f t="shared" si="70"/>
        <v>NOVODVINSK</v>
      </c>
      <c r="M162" s="54" t="str">
        <f t="shared" si="61"/>
        <v/>
      </c>
      <c r="N162" s="65" t="str">
        <f t="shared" si="71"/>
        <v>0</v>
      </c>
      <c r="O162" s="65" t="str">
        <f t="shared" si="72"/>
        <v>0</v>
      </c>
      <c r="P162" s="65" t="str">
        <f t="shared" si="64"/>
        <v>0</v>
      </c>
      <c r="Q162" s="47" t="str">
        <f t="shared" si="73"/>
        <v/>
      </c>
    </row>
    <row r="163" spans="3:17">
      <c r="C163" s="48" t="s">
        <v>4265</v>
      </c>
      <c r="D163" s="47" t="str">
        <f t="shared" si="55"/>
        <v>AR-08</v>
      </c>
      <c r="E163" s="46" t="str">
        <f t="shared" si="66"/>
        <v>deleted by AR-23</v>
      </c>
      <c r="F163" s="47" t="str">
        <f t="shared" si="67"/>
        <v>True</v>
      </c>
      <c r="G163" s="47" t="str">
        <f t="shared" si="68"/>
        <v>AR-23</v>
      </c>
      <c r="H163" s="47" t="str">
        <f t="shared" si="69"/>
        <v>False</v>
      </c>
      <c r="K163" s="47" t="str">
        <f t="shared" si="59"/>
        <v>AR-08</v>
      </c>
      <c r="L163" s="46" t="str">
        <f t="shared" si="70"/>
        <v>deleted</v>
      </c>
      <c r="M163" s="54" t="str">
        <f t="shared" si="61"/>
        <v/>
      </c>
      <c r="N163" s="65" t="str">
        <f t="shared" si="71"/>
        <v>1</v>
      </c>
      <c r="O163" s="65" t="str">
        <f t="shared" si="72"/>
        <v>0</v>
      </c>
      <c r="P163" s="65" t="str">
        <f t="shared" si="64"/>
        <v>1</v>
      </c>
      <c r="Q163" s="47" t="str">
        <f t="shared" si="73"/>
        <v>AR-23</v>
      </c>
    </row>
    <row r="164" spans="3:17">
      <c r="C164" s="48" t="s">
        <v>1651</v>
      </c>
      <c r="D164" s="47" t="str">
        <f t="shared" si="55"/>
        <v>AR-09</v>
      </c>
      <c r="E164" s="46" t="str">
        <f t="shared" si="66"/>
        <v>SEVERODVINSK</v>
      </c>
      <c r="F164" s="47" t="str">
        <f t="shared" si="67"/>
        <v>False</v>
      </c>
      <c r="G164" s="47" t="str">
        <f t="shared" si="68"/>
        <v/>
      </c>
      <c r="H164" s="47" t="str">
        <f t="shared" si="69"/>
        <v>False</v>
      </c>
      <c r="K164" s="47" t="str">
        <f t="shared" si="59"/>
        <v>AR-09</v>
      </c>
      <c r="L164" s="46" t="str">
        <f t="shared" si="70"/>
        <v>SEVERODVINSK</v>
      </c>
      <c r="M164" s="54" t="str">
        <f t="shared" si="61"/>
        <v/>
      </c>
      <c r="N164" s="65" t="str">
        <f t="shared" si="71"/>
        <v>0</v>
      </c>
      <c r="O164" s="65" t="str">
        <f t="shared" si="72"/>
        <v>0</v>
      </c>
      <c r="P164" s="65" t="str">
        <f t="shared" si="64"/>
        <v>0</v>
      </c>
      <c r="Q164" s="47" t="str">
        <f t="shared" si="73"/>
        <v/>
      </c>
    </row>
    <row r="165" spans="3:17">
      <c r="C165" s="48" t="s">
        <v>1652</v>
      </c>
      <c r="D165" s="47" t="str">
        <f t="shared" si="55"/>
        <v>AR-10</v>
      </c>
      <c r="E165" s="46" t="str">
        <f t="shared" si="66"/>
        <v>ZATO MIRNY</v>
      </c>
      <c r="F165" s="47" t="str">
        <f t="shared" si="67"/>
        <v>False</v>
      </c>
      <c r="G165" s="47" t="str">
        <f t="shared" si="68"/>
        <v/>
      </c>
      <c r="H165" s="47" t="str">
        <f t="shared" si="69"/>
        <v>False</v>
      </c>
      <c r="K165" s="47" t="str">
        <f t="shared" si="59"/>
        <v>AR-10</v>
      </c>
      <c r="L165" s="46" t="str">
        <f t="shared" si="70"/>
        <v>ZATO MIRNY</v>
      </c>
      <c r="M165" s="54" t="str">
        <f t="shared" si="61"/>
        <v/>
      </c>
      <c r="N165" s="65" t="str">
        <f t="shared" si="71"/>
        <v>0</v>
      </c>
      <c r="O165" s="65" t="str">
        <f t="shared" si="72"/>
        <v>0</v>
      </c>
      <c r="P165" s="65" t="str">
        <f t="shared" si="64"/>
        <v>0</v>
      </c>
      <c r="Q165" s="47" t="str">
        <f t="shared" si="73"/>
        <v/>
      </c>
    </row>
    <row r="166" spans="3:17">
      <c r="C166" s="48" t="s">
        <v>1653</v>
      </c>
      <c r="D166" s="47" t="str">
        <f t="shared" si="55"/>
        <v>AR-11</v>
      </c>
      <c r="E166" s="46" t="str">
        <f t="shared" si="66"/>
        <v>VELSKY AREA / incl. VELSK/</v>
      </c>
      <c r="F166" s="47" t="str">
        <f t="shared" si="67"/>
        <v>False</v>
      </c>
      <c r="G166" s="47" t="str">
        <f t="shared" si="68"/>
        <v/>
      </c>
      <c r="H166" s="47" t="str">
        <f t="shared" si="69"/>
        <v>False</v>
      </c>
      <c r="K166" s="47" t="str">
        <f t="shared" si="59"/>
        <v>AR-11</v>
      </c>
      <c r="L166" s="46" t="str">
        <f t="shared" si="70"/>
        <v>VELSKY AREA / incl. VELSK/</v>
      </c>
      <c r="M166" s="54" t="str">
        <f t="shared" si="61"/>
        <v/>
      </c>
      <c r="N166" s="65" t="str">
        <f t="shared" si="71"/>
        <v>0</v>
      </c>
      <c r="O166" s="65" t="str">
        <f t="shared" si="72"/>
        <v>0</v>
      </c>
      <c r="P166" s="65" t="str">
        <f t="shared" si="64"/>
        <v>0</v>
      </c>
      <c r="Q166" s="47" t="str">
        <f t="shared" si="73"/>
        <v/>
      </c>
    </row>
    <row r="167" spans="3:17">
      <c r="C167" s="48" t="s">
        <v>1654</v>
      </c>
      <c r="D167" s="47" t="str">
        <f t="shared" si="55"/>
        <v>AR-12</v>
      </c>
      <c r="E167" s="46" t="str">
        <f t="shared" si="66"/>
        <v>VERKHNETOYEMSKY AREA</v>
      </c>
      <c r="F167" s="47" t="str">
        <f t="shared" si="67"/>
        <v>False</v>
      </c>
      <c r="G167" s="47" t="str">
        <f t="shared" si="68"/>
        <v/>
      </c>
      <c r="H167" s="47" t="str">
        <f t="shared" si="69"/>
        <v>False</v>
      </c>
      <c r="K167" s="47" t="str">
        <f t="shared" si="59"/>
        <v>AR-12</v>
      </c>
      <c r="L167" s="46" t="str">
        <f t="shared" si="70"/>
        <v>VERKHNETOYEMSKY AREA</v>
      </c>
      <c r="M167" s="54" t="str">
        <f t="shared" si="61"/>
        <v/>
      </c>
      <c r="N167" s="65" t="str">
        <f t="shared" si="71"/>
        <v>0</v>
      </c>
      <c r="O167" s="65" t="str">
        <f t="shared" si="72"/>
        <v>0</v>
      </c>
      <c r="P167" s="65" t="str">
        <f t="shared" si="64"/>
        <v>0</v>
      </c>
      <c r="Q167" s="47" t="str">
        <f t="shared" si="73"/>
        <v/>
      </c>
    </row>
    <row r="168" spans="3:17">
      <c r="C168" s="48" t="s">
        <v>1655</v>
      </c>
      <c r="D168" s="47" t="str">
        <f t="shared" si="55"/>
        <v>AR-13</v>
      </c>
      <c r="E168" s="46" t="str">
        <f t="shared" si="66"/>
        <v>VILEGODSKY AREA</v>
      </c>
      <c r="F168" s="47" t="str">
        <f t="shared" si="67"/>
        <v>False</v>
      </c>
      <c r="G168" s="47" t="str">
        <f t="shared" si="68"/>
        <v/>
      </c>
      <c r="H168" s="47" t="str">
        <f t="shared" si="69"/>
        <v>False</v>
      </c>
      <c r="K168" s="47" t="str">
        <f t="shared" si="59"/>
        <v>AR-13</v>
      </c>
      <c r="L168" s="46" t="str">
        <f t="shared" si="70"/>
        <v>VILEGODSKY AREA</v>
      </c>
      <c r="M168" s="54" t="str">
        <f t="shared" si="61"/>
        <v/>
      </c>
      <c r="N168" s="65" t="str">
        <f t="shared" si="71"/>
        <v>0</v>
      </c>
      <c r="O168" s="65" t="str">
        <f t="shared" si="72"/>
        <v>0</v>
      </c>
      <c r="P168" s="65" t="str">
        <f t="shared" si="64"/>
        <v>0</v>
      </c>
      <c r="Q168" s="47" t="str">
        <f t="shared" si="73"/>
        <v/>
      </c>
    </row>
    <row r="169" spans="3:17">
      <c r="C169" s="48" t="s">
        <v>1656</v>
      </c>
      <c r="D169" s="47" t="str">
        <f t="shared" si="55"/>
        <v>AR-14</v>
      </c>
      <c r="E169" s="46" t="str">
        <f t="shared" si="66"/>
        <v>VINOGRADOVSKY AREA</v>
      </c>
      <c r="F169" s="47" t="str">
        <f t="shared" si="67"/>
        <v>False</v>
      </c>
      <c r="G169" s="47" t="str">
        <f t="shared" si="68"/>
        <v/>
      </c>
      <c r="H169" s="47" t="str">
        <f t="shared" si="69"/>
        <v>False</v>
      </c>
      <c r="K169" s="47" t="str">
        <f t="shared" si="59"/>
        <v>AR-14</v>
      </c>
      <c r="L169" s="46" t="str">
        <f t="shared" si="70"/>
        <v>VINOGRADOVSKY AREA</v>
      </c>
      <c r="M169" s="54" t="str">
        <f t="shared" si="61"/>
        <v/>
      </c>
      <c r="N169" s="65" t="str">
        <f t="shared" si="71"/>
        <v>0</v>
      </c>
      <c r="O169" s="65" t="str">
        <f t="shared" si="72"/>
        <v>0</v>
      </c>
      <c r="P169" s="65" t="str">
        <f t="shared" si="64"/>
        <v>0</v>
      </c>
      <c r="Q169" s="47" t="str">
        <f t="shared" si="73"/>
        <v/>
      </c>
    </row>
    <row r="170" spans="3:17">
      <c r="C170" s="48" t="s">
        <v>1657</v>
      </c>
      <c r="D170" s="47" t="str">
        <f t="shared" si="55"/>
        <v>AR-15</v>
      </c>
      <c r="E170" s="46" t="str">
        <f t="shared" si="66"/>
        <v>KARGOPOLSKY AREA / incl. KARGOPOL/</v>
      </c>
      <c r="F170" s="47" t="str">
        <f t="shared" si="67"/>
        <v>False</v>
      </c>
      <c r="G170" s="47" t="str">
        <f t="shared" si="68"/>
        <v/>
      </c>
      <c r="H170" s="47" t="str">
        <f t="shared" si="69"/>
        <v>False</v>
      </c>
      <c r="K170" s="47" t="str">
        <f t="shared" si="59"/>
        <v>AR-15</v>
      </c>
      <c r="L170" s="46" t="str">
        <f t="shared" si="70"/>
        <v>KARGOPOLSKY AREA / incl. KARGOPOL/</v>
      </c>
      <c r="M170" s="54" t="str">
        <f t="shared" si="61"/>
        <v/>
      </c>
      <c r="N170" s="65" t="str">
        <f t="shared" si="71"/>
        <v>0</v>
      </c>
      <c r="O170" s="65" t="str">
        <f t="shared" si="72"/>
        <v>0</v>
      </c>
      <c r="P170" s="65" t="str">
        <f t="shared" si="64"/>
        <v>0</v>
      </c>
      <c r="Q170" s="47" t="str">
        <f t="shared" si="73"/>
        <v/>
      </c>
    </row>
    <row r="171" spans="3:17">
      <c r="C171" s="48" t="s">
        <v>1658</v>
      </c>
      <c r="D171" s="47" t="str">
        <f t="shared" si="55"/>
        <v>AR-16</v>
      </c>
      <c r="E171" s="46" t="str">
        <f t="shared" si="66"/>
        <v>KONOSHSKY AREA</v>
      </c>
      <c r="F171" s="47" t="str">
        <f t="shared" si="67"/>
        <v>False</v>
      </c>
      <c r="G171" s="47" t="str">
        <f t="shared" si="68"/>
        <v/>
      </c>
      <c r="H171" s="47" t="str">
        <f t="shared" si="69"/>
        <v>False</v>
      </c>
      <c r="K171" s="47" t="str">
        <f t="shared" si="59"/>
        <v>AR-16</v>
      </c>
      <c r="L171" s="46" t="str">
        <f t="shared" si="70"/>
        <v>KONOSHSKY AREA</v>
      </c>
      <c r="M171" s="54" t="str">
        <f t="shared" si="61"/>
        <v/>
      </c>
      <c r="N171" s="65" t="str">
        <f t="shared" si="71"/>
        <v>0</v>
      </c>
      <c r="O171" s="65" t="str">
        <f t="shared" si="72"/>
        <v>0</v>
      </c>
      <c r="P171" s="65" t="str">
        <f t="shared" si="64"/>
        <v>0</v>
      </c>
      <c r="Q171" s="47" t="str">
        <f t="shared" si="73"/>
        <v/>
      </c>
    </row>
    <row r="172" spans="3:17">
      <c r="C172" s="48" t="s">
        <v>1659</v>
      </c>
      <c r="D172" s="47" t="str">
        <f t="shared" si="55"/>
        <v>AR-17</v>
      </c>
      <c r="E172" s="46" t="str">
        <f t="shared" si="66"/>
        <v>KOTLASSKY AREA / incl. SOLVYChEGODSK/</v>
      </c>
      <c r="F172" s="47" t="str">
        <f t="shared" si="67"/>
        <v>False</v>
      </c>
      <c r="G172" s="47" t="str">
        <f t="shared" si="68"/>
        <v/>
      </c>
      <c r="H172" s="47" t="str">
        <f t="shared" si="69"/>
        <v>False</v>
      </c>
      <c r="K172" s="47" t="str">
        <f t="shared" si="59"/>
        <v>AR-17</v>
      </c>
      <c r="L172" s="46" t="str">
        <f t="shared" si="70"/>
        <v>KOTLASSKY AREA / incl. SOLVYChEGODSK/</v>
      </c>
      <c r="M172" s="54" t="str">
        <f t="shared" si="61"/>
        <v/>
      </c>
      <c r="N172" s="65" t="str">
        <f t="shared" si="71"/>
        <v>0</v>
      </c>
      <c r="O172" s="65" t="str">
        <f t="shared" si="72"/>
        <v>0</v>
      </c>
      <c r="P172" s="65" t="str">
        <f t="shared" si="64"/>
        <v>0</v>
      </c>
      <c r="Q172" s="47" t="str">
        <f t="shared" si="73"/>
        <v/>
      </c>
    </row>
    <row r="173" spans="3:17">
      <c r="C173" s="48" t="s">
        <v>1660</v>
      </c>
      <c r="D173" s="47" t="str">
        <f t="shared" si="55"/>
        <v>AR-18</v>
      </c>
      <c r="E173" s="46" t="str">
        <f t="shared" si="66"/>
        <v>KRASNOBORSKY AREA</v>
      </c>
      <c r="F173" s="47" t="str">
        <f t="shared" si="67"/>
        <v>False</v>
      </c>
      <c r="G173" s="47" t="str">
        <f t="shared" si="68"/>
        <v/>
      </c>
      <c r="H173" s="47" t="str">
        <f t="shared" si="69"/>
        <v>False</v>
      </c>
      <c r="K173" s="47" t="str">
        <f t="shared" si="59"/>
        <v>AR-18</v>
      </c>
      <c r="L173" s="46" t="str">
        <f t="shared" si="70"/>
        <v>KRASNOBORSKY AREA</v>
      </c>
      <c r="M173" s="54" t="str">
        <f t="shared" si="61"/>
        <v/>
      </c>
      <c r="N173" s="65" t="str">
        <f t="shared" si="71"/>
        <v>0</v>
      </c>
      <c r="O173" s="65" t="str">
        <f t="shared" si="72"/>
        <v>0</v>
      </c>
      <c r="P173" s="65" t="str">
        <f t="shared" si="64"/>
        <v>0</v>
      </c>
      <c r="Q173" s="47" t="str">
        <f t="shared" si="73"/>
        <v/>
      </c>
    </row>
    <row r="174" spans="3:17">
      <c r="C174" s="48" t="s">
        <v>1661</v>
      </c>
      <c r="D174" s="47" t="str">
        <f t="shared" si="55"/>
        <v>AR-19</v>
      </c>
      <c r="E174" s="46" t="str">
        <f t="shared" si="66"/>
        <v>LENSKY AREA</v>
      </c>
      <c r="F174" s="47" t="str">
        <f t="shared" si="67"/>
        <v>False</v>
      </c>
      <c r="G174" s="47" t="str">
        <f t="shared" si="68"/>
        <v/>
      </c>
      <c r="H174" s="47" t="str">
        <f t="shared" si="69"/>
        <v>False</v>
      </c>
      <c r="K174" s="47" t="str">
        <f t="shared" si="59"/>
        <v>AR-19</v>
      </c>
      <c r="L174" s="46" t="str">
        <f t="shared" si="70"/>
        <v>LENSKY AREA</v>
      </c>
      <c r="M174" s="54" t="str">
        <f t="shared" si="61"/>
        <v/>
      </c>
      <c r="N174" s="65" t="str">
        <f t="shared" si="71"/>
        <v>0</v>
      </c>
      <c r="O174" s="65" t="str">
        <f t="shared" si="72"/>
        <v>0</v>
      </c>
      <c r="P174" s="65" t="str">
        <f t="shared" si="64"/>
        <v>0</v>
      </c>
      <c r="Q174" s="47" t="str">
        <f t="shared" si="73"/>
        <v/>
      </c>
    </row>
    <row r="175" spans="3:17">
      <c r="C175" s="48" t="s">
        <v>1662</v>
      </c>
      <c r="D175" s="47" t="str">
        <f t="shared" si="55"/>
        <v>AR-20</v>
      </c>
      <c r="E175" s="46" t="str">
        <f t="shared" si="66"/>
        <v>LESHUKONSKY AREA</v>
      </c>
      <c r="F175" s="47" t="str">
        <f t="shared" si="67"/>
        <v>False</v>
      </c>
      <c r="G175" s="47" t="str">
        <f t="shared" si="68"/>
        <v/>
      </c>
      <c r="H175" s="47" t="str">
        <f t="shared" si="69"/>
        <v>False</v>
      </c>
      <c r="K175" s="47" t="str">
        <f t="shared" si="59"/>
        <v>AR-20</v>
      </c>
      <c r="L175" s="46" t="str">
        <f t="shared" si="70"/>
        <v>LESHUKONSKY AREA</v>
      </c>
      <c r="M175" s="54" t="str">
        <f t="shared" si="61"/>
        <v/>
      </c>
      <c r="N175" s="65" t="str">
        <f t="shared" si="71"/>
        <v>0</v>
      </c>
      <c r="O175" s="65" t="str">
        <f t="shared" si="72"/>
        <v>0</v>
      </c>
      <c r="P175" s="65" t="str">
        <f t="shared" si="64"/>
        <v>0</v>
      </c>
      <c r="Q175" s="47" t="str">
        <f t="shared" si="73"/>
        <v/>
      </c>
    </row>
    <row r="176" spans="3:17">
      <c r="C176" s="48" t="s">
        <v>1663</v>
      </c>
      <c r="D176" s="47" t="str">
        <f t="shared" si="55"/>
        <v>AR-21</v>
      </c>
      <c r="E176" s="46" t="str">
        <f t="shared" si="66"/>
        <v>MEZENSKY AREA / incl. MEZEN /</v>
      </c>
      <c r="F176" s="47" t="str">
        <f t="shared" si="67"/>
        <v>False</v>
      </c>
      <c r="G176" s="47" t="str">
        <f t="shared" si="68"/>
        <v/>
      </c>
      <c r="H176" s="47" t="str">
        <f t="shared" si="69"/>
        <v>False</v>
      </c>
      <c r="K176" s="47" t="str">
        <f t="shared" si="59"/>
        <v>AR-21</v>
      </c>
      <c r="L176" s="46" t="str">
        <f t="shared" si="70"/>
        <v>MEZENSKY AREA / incl. MEZEN /</v>
      </c>
      <c r="M176" s="54" t="str">
        <f t="shared" si="61"/>
        <v/>
      </c>
      <c r="N176" s="65" t="str">
        <f t="shared" si="71"/>
        <v>0</v>
      </c>
      <c r="O176" s="65" t="str">
        <f t="shared" si="72"/>
        <v>0</v>
      </c>
      <c r="P176" s="65" t="str">
        <f t="shared" si="64"/>
        <v>0</v>
      </c>
      <c r="Q176" s="47" t="str">
        <f t="shared" si="73"/>
        <v/>
      </c>
    </row>
    <row r="177" spans="3:17">
      <c r="C177" s="48" t="s">
        <v>1664</v>
      </c>
      <c r="D177" s="47" t="str">
        <f t="shared" si="55"/>
        <v>AR-22</v>
      </c>
      <c r="E177" s="46" t="str">
        <f t="shared" si="66"/>
        <v>NYANDOMSKY AREA / incl. NYaNDOMA/</v>
      </c>
      <c r="F177" s="47" t="str">
        <f t="shared" si="67"/>
        <v>False</v>
      </c>
      <c r="G177" s="47" t="str">
        <f t="shared" si="68"/>
        <v/>
      </c>
      <c r="H177" s="47" t="str">
        <f t="shared" si="69"/>
        <v>False</v>
      </c>
      <c r="K177" s="47" t="str">
        <f t="shared" si="59"/>
        <v>AR-22</v>
      </c>
      <c r="L177" s="46" t="str">
        <f t="shared" si="70"/>
        <v>NYANDOMSKY AREA / incl. NYaNDOMA/</v>
      </c>
      <c r="M177" s="54" t="str">
        <f t="shared" si="61"/>
        <v/>
      </c>
      <c r="N177" s="65" t="str">
        <f t="shared" si="71"/>
        <v>0</v>
      </c>
      <c r="O177" s="65" t="str">
        <f t="shared" si="72"/>
        <v>0</v>
      </c>
      <c r="P177" s="65" t="str">
        <f t="shared" si="64"/>
        <v>0</v>
      </c>
      <c r="Q177" s="47" t="str">
        <f t="shared" si="73"/>
        <v/>
      </c>
    </row>
    <row r="178" spans="3:17">
      <c r="C178" s="48" t="s">
        <v>1665</v>
      </c>
      <c r="D178" s="47" t="str">
        <f t="shared" si="55"/>
        <v>AR-23</v>
      </c>
      <c r="E178" s="46" t="str">
        <f t="shared" si="66"/>
        <v>ONEZHSKY AREA / incl. ONEGA /</v>
      </c>
      <c r="F178" s="47" t="str">
        <f t="shared" si="67"/>
        <v>False</v>
      </c>
      <c r="G178" s="47" t="str">
        <f t="shared" si="68"/>
        <v/>
      </c>
      <c r="H178" s="47" t="str">
        <f t="shared" si="69"/>
        <v>False</v>
      </c>
      <c r="K178" s="47" t="str">
        <f t="shared" si="59"/>
        <v>AR-23</v>
      </c>
      <c r="L178" s="46" t="str">
        <f t="shared" si="70"/>
        <v>ONEZHSKY AREA / incl. ONEGA /</v>
      </c>
      <c r="M178" s="54" t="str">
        <f t="shared" si="61"/>
        <v/>
      </c>
      <c r="N178" s="65" t="str">
        <f t="shared" si="71"/>
        <v>0</v>
      </c>
      <c r="O178" s="65" t="str">
        <f t="shared" si="72"/>
        <v>0</v>
      </c>
      <c r="P178" s="65" t="str">
        <f t="shared" si="64"/>
        <v>0</v>
      </c>
      <c r="Q178" s="47" t="str">
        <f t="shared" si="73"/>
        <v/>
      </c>
    </row>
    <row r="179" spans="3:17">
      <c r="C179" s="48" t="s">
        <v>1666</v>
      </c>
      <c r="D179" s="47" t="str">
        <f t="shared" si="55"/>
        <v>AR-24</v>
      </c>
      <c r="E179" s="46" t="str">
        <f t="shared" si="66"/>
        <v>PINEZHSKY AREA</v>
      </c>
      <c r="F179" s="47" t="str">
        <f t="shared" si="67"/>
        <v>False</v>
      </c>
      <c r="G179" s="47" t="str">
        <f t="shared" si="68"/>
        <v/>
      </c>
      <c r="H179" s="47" t="str">
        <f t="shared" si="69"/>
        <v>False</v>
      </c>
      <c r="K179" s="47" t="str">
        <f t="shared" si="59"/>
        <v>AR-24</v>
      </c>
      <c r="L179" s="46" t="str">
        <f t="shared" si="70"/>
        <v>PINEZHSKY AREA</v>
      </c>
      <c r="M179" s="54" t="str">
        <f t="shared" si="61"/>
        <v/>
      </c>
      <c r="N179" s="65" t="str">
        <f t="shared" si="71"/>
        <v>0</v>
      </c>
      <c r="O179" s="65" t="str">
        <f t="shared" si="72"/>
        <v>0</v>
      </c>
      <c r="P179" s="65" t="str">
        <f t="shared" si="64"/>
        <v>0</v>
      </c>
      <c r="Q179" s="47" t="str">
        <f t="shared" si="73"/>
        <v/>
      </c>
    </row>
    <row r="180" spans="3:17">
      <c r="C180" s="48" t="s">
        <v>1667</v>
      </c>
      <c r="D180" s="47" t="str">
        <f t="shared" si="55"/>
        <v>AR-25</v>
      </c>
      <c r="E180" s="46" t="str">
        <f t="shared" si="66"/>
        <v>PLESETSKY AREA</v>
      </c>
      <c r="F180" s="47" t="str">
        <f t="shared" si="67"/>
        <v>False</v>
      </c>
      <c r="G180" s="47" t="str">
        <f t="shared" si="68"/>
        <v/>
      </c>
      <c r="H180" s="47" t="str">
        <f t="shared" si="69"/>
        <v>False</v>
      </c>
      <c r="K180" s="47" t="str">
        <f t="shared" si="59"/>
        <v>AR-25</v>
      </c>
      <c r="L180" s="46" t="str">
        <f t="shared" si="70"/>
        <v>PLESETSKY AREA</v>
      </c>
      <c r="M180" s="54" t="str">
        <f t="shared" si="61"/>
        <v/>
      </c>
      <c r="N180" s="65" t="str">
        <f t="shared" si="71"/>
        <v>0</v>
      </c>
      <c r="O180" s="65" t="str">
        <f t="shared" si="72"/>
        <v>0</v>
      </c>
      <c r="P180" s="65" t="str">
        <f t="shared" si="64"/>
        <v>0</v>
      </c>
      <c r="Q180" s="47" t="str">
        <f t="shared" si="73"/>
        <v/>
      </c>
    </row>
    <row r="181" spans="3:17">
      <c r="C181" s="48" t="s">
        <v>1668</v>
      </c>
      <c r="D181" s="47" t="str">
        <f t="shared" si="55"/>
        <v>AR-26</v>
      </c>
      <c r="E181" s="46" t="str">
        <f t="shared" si="66"/>
        <v>PRIMORSKY AREA</v>
      </c>
      <c r="F181" s="47" t="str">
        <f t="shared" si="67"/>
        <v>False</v>
      </c>
      <c r="G181" s="47" t="str">
        <f t="shared" si="68"/>
        <v/>
      </c>
      <c r="H181" s="47" t="str">
        <f t="shared" si="69"/>
        <v>False</v>
      </c>
      <c r="K181" s="47" t="str">
        <f t="shared" si="59"/>
        <v>AR-26</v>
      </c>
      <c r="L181" s="46" t="str">
        <f t="shared" si="70"/>
        <v>PRIMORSKY AREA</v>
      </c>
      <c r="M181" s="54" t="str">
        <f t="shared" si="61"/>
        <v/>
      </c>
      <c r="N181" s="65" t="str">
        <f t="shared" si="71"/>
        <v>0</v>
      </c>
      <c r="O181" s="65" t="str">
        <f t="shared" si="72"/>
        <v>0</v>
      </c>
      <c r="P181" s="65" t="str">
        <f t="shared" si="64"/>
        <v>0</v>
      </c>
      <c r="Q181" s="47" t="str">
        <f t="shared" si="73"/>
        <v/>
      </c>
    </row>
    <row r="182" spans="3:17">
      <c r="C182" s="48" t="s">
        <v>4266</v>
      </c>
      <c r="D182" s="47" t="str">
        <f t="shared" si="55"/>
        <v>AR-27</v>
      </c>
      <c r="E182" s="46" t="str">
        <f t="shared" si="66"/>
        <v>deleted by AR-26</v>
      </c>
      <c r="F182" s="47" t="str">
        <f t="shared" si="67"/>
        <v>True</v>
      </c>
      <c r="G182" s="47" t="str">
        <f t="shared" si="68"/>
        <v>AR-26</v>
      </c>
      <c r="H182" s="47" t="str">
        <f t="shared" si="69"/>
        <v>False</v>
      </c>
      <c r="K182" s="47" t="str">
        <f t="shared" si="59"/>
        <v>AR-27</v>
      </c>
      <c r="L182" s="46" t="str">
        <f t="shared" si="70"/>
        <v>deleted</v>
      </c>
      <c r="M182" s="54" t="str">
        <f t="shared" si="61"/>
        <v/>
      </c>
      <c r="N182" s="65" t="str">
        <f t="shared" si="71"/>
        <v>1</v>
      </c>
      <c r="O182" s="65" t="str">
        <f t="shared" si="72"/>
        <v>0</v>
      </c>
      <c r="P182" s="65" t="str">
        <f t="shared" si="64"/>
        <v>1</v>
      </c>
      <c r="Q182" s="47" t="str">
        <f t="shared" si="73"/>
        <v>AR-26</v>
      </c>
    </row>
    <row r="183" spans="3:17">
      <c r="C183" s="48" t="s">
        <v>1669</v>
      </c>
      <c r="D183" s="47" t="str">
        <f t="shared" si="55"/>
        <v>AR-28</v>
      </c>
      <c r="E183" s="46" t="str">
        <f t="shared" si="66"/>
        <v>USTYANSKY AREA</v>
      </c>
      <c r="F183" s="47" t="str">
        <f t="shared" si="67"/>
        <v>False</v>
      </c>
      <c r="G183" s="47" t="str">
        <f t="shared" si="68"/>
        <v/>
      </c>
      <c r="H183" s="47" t="str">
        <f t="shared" si="69"/>
        <v>False</v>
      </c>
      <c r="K183" s="47" t="str">
        <f t="shared" si="59"/>
        <v>AR-28</v>
      </c>
      <c r="L183" s="46" t="str">
        <f t="shared" si="70"/>
        <v>USTYANSKY AREA</v>
      </c>
      <c r="M183" s="54" t="str">
        <f t="shared" si="61"/>
        <v/>
      </c>
      <c r="N183" s="65" t="str">
        <f t="shared" si="71"/>
        <v>0</v>
      </c>
      <c r="O183" s="65" t="str">
        <f t="shared" si="72"/>
        <v>0</v>
      </c>
      <c r="P183" s="65" t="str">
        <f t="shared" si="64"/>
        <v>0</v>
      </c>
      <c r="Q183" s="47" t="str">
        <f t="shared" si="73"/>
        <v/>
      </c>
    </row>
    <row r="184" spans="3:17">
      <c r="C184" s="48" t="s">
        <v>1670</v>
      </c>
      <c r="D184" s="47" t="str">
        <f t="shared" si="55"/>
        <v>AR-29</v>
      </c>
      <c r="E184" s="46" t="str">
        <f t="shared" si="66"/>
        <v>HOLMOGORSKY AREA</v>
      </c>
      <c r="F184" s="47" t="str">
        <f t="shared" si="67"/>
        <v>False</v>
      </c>
      <c r="G184" s="47" t="str">
        <f t="shared" si="68"/>
        <v/>
      </c>
      <c r="H184" s="47" t="str">
        <f t="shared" si="69"/>
        <v>False</v>
      </c>
      <c r="K184" s="47" t="str">
        <f t="shared" si="59"/>
        <v>AR-29</v>
      </c>
      <c r="L184" s="46" t="str">
        <f t="shared" si="70"/>
        <v>HOLMOGORSKY AREA</v>
      </c>
      <c r="M184" s="54" t="str">
        <f t="shared" si="61"/>
        <v/>
      </c>
      <c r="N184" s="65" t="str">
        <f t="shared" si="71"/>
        <v>0</v>
      </c>
      <c r="O184" s="65" t="str">
        <f t="shared" si="72"/>
        <v>0</v>
      </c>
      <c r="P184" s="65" t="str">
        <f t="shared" si="64"/>
        <v>0</v>
      </c>
      <c r="Q184" s="47" t="str">
        <f t="shared" si="73"/>
        <v/>
      </c>
    </row>
    <row r="185" spans="3:17">
      <c r="C185" s="48" t="s">
        <v>1671</v>
      </c>
      <c r="D185" s="47" t="str">
        <f t="shared" si="55"/>
        <v>AR-30</v>
      </c>
      <c r="E185" s="46" t="str">
        <f t="shared" si="66"/>
        <v>SHENKURSKY AREA / incl. ShENKURSK/</v>
      </c>
      <c r="F185" s="47" t="str">
        <f t="shared" si="67"/>
        <v>False</v>
      </c>
      <c r="G185" s="47" t="str">
        <f t="shared" si="68"/>
        <v/>
      </c>
      <c r="H185" s="47" t="str">
        <f t="shared" si="69"/>
        <v>False</v>
      </c>
      <c r="K185" s="47" t="str">
        <f t="shared" si="59"/>
        <v>AR-30</v>
      </c>
      <c r="L185" s="46" t="str">
        <f t="shared" si="70"/>
        <v>SHENKURSKY AREA / incl. ShENKURSK/</v>
      </c>
      <c r="M185" s="54" t="str">
        <f t="shared" si="61"/>
        <v/>
      </c>
      <c r="N185" s="65" t="str">
        <f t="shared" si="71"/>
        <v>0</v>
      </c>
      <c r="O185" s="65" t="str">
        <f t="shared" si="72"/>
        <v>0</v>
      </c>
      <c r="P185" s="65" t="str">
        <f t="shared" si="64"/>
        <v>0</v>
      </c>
      <c r="Q185" s="47" t="str">
        <f t="shared" si="73"/>
        <v/>
      </c>
    </row>
    <row r="186" spans="3:17">
      <c r="C186" s="48" t="s">
        <v>1672</v>
      </c>
      <c r="D186" s="47" t="str">
        <f t="shared" si="55"/>
        <v>AR-31</v>
      </c>
      <c r="E186" s="46" t="str">
        <f t="shared" si="66"/>
        <v>NOVAYA ZEMLYA</v>
      </c>
      <c r="F186" s="47" t="str">
        <f t="shared" si="67"/>
        <v>False</v>
      </c>
      <c r="G186" s="47" t="str">
        <f t="shared" si="68"/>
        <v/>
      </c>
      <c r="H186" s="47" t="str">
        <f t="shared" si="69"/>
        <v>False</v>
      </c>
      <c r="K186" s="47" t="str">
        <f t="shared" si="59"/>
        <v>AR-31</v>
      </c>
      <c r="L186" s="46" t="str">
        <f t="shared" si="70"/>
        <v>NOVAYA ZEMLYA</v>
      </c>
      <c r="M186" s="54" t="str">
        <f t="shared" si="61"/>
        <v/>
      </c>
      <c r="N186" s="65" t="str">
        <f t="shared" si="71"/>
        <v>0</v>
      </c>
      <c r="O186" s="65" t="str">
        <f t="shared" si="72"/>
        <v>0</v>
      </c>
      <c r="P186" s="65" t="str">
        <f t="shared" si="64"/>
        <v>0</v>
      </c>
      <c r="Q186" s="47" t="str">
        <f t="shared" si="73"/>
        <v/>
      </c>
    </row>
    <row r="187" spans="3:17">
      <c r="C187" s="48" t="s">
        <v>1673</v>
      </c>
      <c r="D187" s="47" t="str">
        <f t="shared" si="55"/>
        <v>AR-32</v>
      </c>
      <c r="E187" s="46" t="str">
        <f t="shared" si="66"/>
        <v>FRANZ JOSEPH LAND</v>
      </c>
      <c r="F187" s="47" t="str">
        <f t="shared" si="67"/>
        <v>False</v>
      </c>
      <c r="G187" s="47" t="str">
        <f t="shared" si="68"/>
        <v/>
      </c>
      <c r="H187" s="47" t="str">
        <f t="shared" si="69"/>
        <v>False</v>
      </c>
      <c r="K187" s="47" t="str">
        <f t="shared" si="59"/>
        <v>AR-32</v>
      </c>
      <c r="L187" s="46" t="str">
        <f t="shared" si="70"/>
        <v>FRANZ JOSEPH LAND</v>
      </c>
      <c r="M187" s="54" t="str">
        <f t="shared" si="61"/>
        <v/>
      </c>
      <c r="N187" s="65" t="str">
        <f t="shared" si="71"/>
        <v>0</v>
      </c>
      <c r="O187" s="65" t="str">
        <f t="shared" si="72"/>
        <v>0</v>
      </c>
      <c r="P187" s="65" t="str">
        <f t="shared" si="64"/>
        <v>0</v>
      </c>
      <c r="Q187" s="47" t="str">
        <f t="shared" si="73"/>
        <v/>
      </c>
    </row>
    <row r="188" spans="3:17">
      <c r="C188" s="48" t="s">
        <v>1674</v>
      </c>
      <c r="D188" s="47" t="str">
        <f t="shared" si="55"/>
        <v>AR-33</v>
      </c>
      <c r="E188" s="46" t="str">
        <f t="shared" si="66"/>
        <v>VARAVINO-FACTORIYA DISTRICT of ARKHANGELSK</v>
      </c>
      <c r="F188" s="47" t="str">
        <f t="shared" si="67"/>
        <v>False</v>
      </c>
      <c r="G188" s="47" t="str">
        <f t="shared" si="68"/>
        <v/>
      </c>
      <c r="H188" s="47" t="str">
        <f t="shared" si="69"/>
        <v>False</v>
      </c>
      <c r="K188" s="47" t="str">
        <f t="shared" si="59"/>
        <v>AR-33</v>
      </c>
      <c r="L188" s="46" t="str">
        <f t="shared" si="70"/>
        <v>VARAVINO-FACTORIYA DISTRICT of ARKHANGELSK</v>
      </c>
      <c r="M188" s="54" t="str">
        <f t="shared" si="61"/>
        <v/>
      </c>
      <c r="N188" s="65" t="str">
        <f t="shared" si="71"/>
        <v>0</v>
      </c>
      <c r="O188" s="65" t="str">
        <f t="shared" si="72"/>
        <v>0</v>
      </c>
      <c r="P188" s="65" t="str">
        <f t="shared" si="64"/>
        <v>0</v>
      </c>
      <c r="Q188" s="47" t="str">
        <f t="shared" si="73"/>
        <v/>
      </c>
    </row>
    <row r="189" spans="3:17">
      <c r="C189" s="48" t="s">
        <v>1675</v>
      </c>
      <c r="D189" s="47" t="str">
        <f t="shared" si="55"/>
        <v>AR-34</v>
      </c>
      <c r="E189" s="46" t="str">
        <f t="shared" si="66"/>
        <v>MAYMAKSANSKY DISTRICT of ARKHANGELSK</v>
      </c>
      <c r="F189" s="47" t="str">
        <f t="shared" si="67"/>
        <v>False</v>
      </c>
      <c r="G189" s="47" t="str">
        <f t="shared" si="68"/>
        <v/>
      </c>
      <c r="H189" s="47" t="str">
        <f t="shared" si="69"/>
        <v>False</v>
      </c>
      <c r="K189" s="47" t="str">
        <f t="shared" si="59"/>
        <v>AR-34</v>
      </c>
      <c r="L189" s="46" t="str">
        <f t="shared" si="70"/>
        <v>MAYMAKSANSKY DISTRICT of ARKHANGELSK</v>
      </c>
      <c r="M189" s="54" t="str">
        <f t="shared" si="61"/>
        <v/>
      </c>
      <c r="N189" s="65" t="str">
        <f t="shared" si="71"/>
        <v>0</v>
      </c>
      <c r="O189" s="65" t="str">
        <f t="shared" si="72"/>
        <v>0</v>
      </c>
      <c r="P189" s="65" t="str">
        <f t="shared" si="64"/>
        <v>0</v>
      </c>
      <c r="Q189" s="47" t="str">
        <f t="shared" si="73"/>
        <v/>
      </c>
    </row>
    <row r="190" spans="3:17">
      <c r="C190" s="48" t="s">
        <v>1676</v>
      </c>
      <c r="D190" s="47" t="str">
        <f t="shared" si="55"/>
        <v>AR-35</v>
      </c>
      <c r="E190" s="46" t="str">
        <f t="shared" si="66"/>
        <v>MAJSKAYA GORKA DISTRICT of ARKHANGELSK</v>
      </c>
      <c r="F190" s="47" t="str">
        <f t="shared" si="67"/>
        <v>False</v>
      </c>
      <c r="G190" s="47" t="str">
        <f t="shared" si="68"/>
        <v/>
      </c>
      <c r="H190" s="47" t="str">
        <f t="shared" si="69"/>
        <v>False</v>
      </c>
      <c r="K190" s="47" t="str">
        <f t="shared" si="59"/>
        <v>AR-35</v>
      </c>
      <c r="L190" s="46" t="str">
        <f t="shared" si="70"/>
        <v>MAJSKAYA GORKA DISTRICT of ARKHANGELSK</v>
      </c>
      <c r="M190" s="54" t="str">
        <f t="shared" si="61"/>
        <v/>
      </c>
      <c r="N190" s="65" t="str">
        <f t="shared" si="71"/>
        <v>0</v>
      </c>
      <c r="O190" s="65" t="str">
        <f t="shared" si="72"/>
        <v>0</v>
      </c>
      <c r="P190" s="65" t="str">
        <f t="shared" si="64"/>
        <v>0</v>
      </c>
      <c r="Q190" s="47" t="str">
        <f t="shared" si="73"/>
        <v/>
      </c>
    </row>
    <row r="191" spans="3:17">
      <c r="C191" s="48" t="s">
        <v>1677</v>
      </c>
      <c r="D191" s="47" t="str">
        <f t="shared" si="55"/>
        <v>AR-36</v>
      </c>
      <c r="E191" s="46" t="str">
        <f t="shared" si="66"/>
        <v>SEVERNY DISTRICT of ARKHANGELSK</v>
      </c>
      <c r="F191" s="47" t="str">
        <f t="shared" si="67"/>
        <v>False</v>
      </c>
      <c r="G191" s="47" t="str">
        <f t="shared" si="68"/>
        <v/>
      </c>
      <c r="H191" s="47" t="str">
        <f t="shared" si="69"/>
        <v>False</v>
      </c>
      <c r="K191" s="47" t="str">
        <f t="shared" si="59"/>
        <v>AR-36</v>
      </c>
      <c r="L191" s="46" t="str">
        <f t="shared" si="70"/>
        <v>SEVERNY DISTRICT of ARKHANGELSK</v>
      </c>
      <c r="M191" s="54" t="str">
        <f t="shared" si="61"/>
        <v/>
      </c>
      <c r="N191" s="65" t="str">
        <f t="shared" si="71"/>
        <v>0</v>
      </c>
      <c r="O191" s="65" t="str">
        <f t="shared" si="72"/>
        <v>0</v>
      </c>
      <c r="P191" s="65" t="str">
        <f t="shared" si="64"/>
        <v>0</v>
      </c>
      <c r="Q191" s="47" t="str">
        <f t="shared" si="73"/>
        <v/>
      </c>
    </row>
    <row r="192" spans="3:17">
      <c r="C192" s="48" t="s">
        <v>1678</v>
      </c>
      <c r="D192" s="47" t="str">
        <f t="shared" si="55"/>
        <v>AR-37</v>
      </c>
      <c r="E192" s="46" t="str">
        <f t="shared" si="66"/>
        <v>TSIGLOMENSKY DISTRICT of ARKHANGELSK</v>
      </c>
      <c r="F192" s="47" t="str">
        <f t="shared" si="67"/>
        <v>False</v>
      </c>
      <c r="G192" s="47" t="str">
        <f t="shared" si="68"/>
        <v/>
      </c>
      <c r="H192" s="47" t="str">
        <f t="shared" si="69"/>
        <v>False</v>
      </c>
      <c r="K192" s="47" t="str">
        <f t="shared" si="59"/>
        <v>AR-37</v>
      </c>
      <c r="L192" s="46" t="str">
        <f t="shared" si="70"/>
        <v>TSIGLOMENSKY DISTRICT of ARKHANGELSK</v>
      </c>
      <c r="M192" s="54" t="str">
        <f t="shared" si="61"/>
        <v/>
      </c>
      <c r="N192" s="65" t="str">
        <f t="shared" si="71"/>
        <v>0</v>
      </c>
      <c r="O192" s="65" t="str">
        <f t="shared" si="72"/>
        <v>0</v>
      </c>
      <c r="P192" s="65" t="str">
        <f t="shared" si="64"/>
        <v>0</v>
      </c>
      <c r="Q192" s="47" t="str">
        <f t="shared" si="73"/>
        <v/>
      </c>
    </row>
    <row r="193" spans="3:17">
      <c r="C193" s="49"/>
      <c r="O193" s="65"/>
    </row>
    <row r="194" spans="3:17">
      <c r="C194" s="48" t="s">
        <v>1679</v>
      </c>
      <c r="D194" s="47" t="str">
        <f t="shared" ref="D194:D257" si="74">TRIM(LEFT(C194,5))</f>
        <v/>
      </c>
      <c r="E194" s="43" t="str">
        <f t="shared" si="66"/>
        <v>Republic of Bashkortostan (BA) UA9W</v>
      </c>
      <c r="O194" s="65"/>
    </row>
    <row r="195" spans="3:17">
      <c r="C195" s="49"/>
      <c r="O195" s="65"/>
    </row>
    <row r="196" spans="3:17">
      <c r="C196" s="48" t="s">
        <v>1680</v>
      </c>
      <c r="D196" s="47" t="str">
        <f t="shared" si="74"/>
        <v>BA-01</v>
      </c>
      <c r="E196" s="46" t="str">
        <f t="shared" si="66"/>
        <v>DEMSKY DISTRICT of UFA</v>
      </c>
      <c r="F196" s="47" t="str">
        <f t="shared" ref="F196:F259" si="75">IF(LEFT(E196,7)="deleted","True","False")</f>
        <v>False</v>
      </c>
      <c r="G196" s="47" t="str">
        <f t="shared" ref="G196:G259" si="76">IF(AND(F196="True",NOT(RIGHT(E196,5)="d ***")),RIGHT(E196,5),"")</f>
        <v/>
      </c>
      <c r="H196" s="47" t="str">
        <f t="shared" ref="H196:H259" si="77">IF(RIGHT(E196,7)="NEW RDA","True","False")</f>
        <v>False</v>
      </c>
      <c r="K196" s="47" t="str">
        <f t="shared" si="59"/>
        <v>BA-01</v>
      </c>
      <c r="L196" s="46" t="str">
        <f t="shared" ref="L196:L227" si="78">IF(F196="True","deleted",TRIM(E196))</f>
        <v>DEMSKY DISTRICT of UFA</v>
      </c>
      <c r="M196" s="54" t="str">
        <f t="shared" si="61"/>
        <v/>
      </c>
      <c r="N196" s="65" t="str">
        <f t="shared" ref="N196:N259" si="79">IF(F196="True","1","0")</f>
        <v>0</v>
      </c>
      <c r="O196" s="65" t="str">
        <f t="shared" ref="O196:O259" si="80">IF(H196="True","1","0")</f>
        <v>0</v>
      </c>
      <c r="P196" s="65" t="str">
        <f t="shared" si="64"/>
        <v>0</v>
      </c>
      <c r="Q196" s="47" t="str">
        <f t="shared" ref="Q196:Q259" si="81">IF(P196="1",G196,"")</f>
        <v/>
      </c>
    </row>
    <row r="197" spans="3:17">
      <c r="C197" s="48" t="s">
        <v>1681</v>
      </c>
      <c r="D197" s="47" t="str">
        <f t="shared" si="74"/>
        <v>BA-02</v>
      </c>
      <c r="E197" s="46" t="str">
        <f t="shared" si="66"/>
        <v>KALININSKY DISTRICT of UFA</v>
      </c>
      <c r="F197" s="47" t="str">
        <f t="shared" si="75"/>
        <v>False</v>
      </c>
      <c r="G197" s="47" t="str">
        <f t="shared" si="76"/>
        <v/>
      </c>
      <c r="H197" s="47" t="str">
        <f t="shared" si="77"/>
        <v>False</v>
      </c>
      <c r="K197" s="47" t="str">
        <f t="shared" si="59"/>
        <v>BA-02</v>
      </c>
      <c r="L197" s="46" t="str">
        <f t="shared" si="78"/>
        <v>KALININSKY DISTRICT of UFA</v>
      </c>
      <c r="M197" s="54" t="str">
        <f t="shared" si="61"/>
        <v/>
      </c>
      <c r="N197" s="65" t="str">
        <f t="shared" si="79"/>
        <v>0</v>
      </c>
      <c r="O197" s="65" t="str">
        <f t="shared" si="80"/>
        <v>0</v>
      </c>
      <c r="P197" s="65" t="str">
        <f t="shared" si="64"/>
        <v>0</v>
      </c>
      <c r="Q197" s="47" t="str">
        <f t="shared" si="81"/>
        <v/>
      </c>
    </row>
    <row r="198" spans="3:17">
      <c r="C198" s="48" t="s">
        <v>1682</v>
      </c>
      <c r="D198" s="47" t="str">
        <f t="shared" si="74"/>
        <v>BA-03</v>
      </c>
      <c r="E198" s="46" t="str">
        <f t="shared" si="66"/>
        <v>KIROVSKY DISTRICT of UFA</v>
      </c>
      <c r="F198" s="47" t="str">
        <f t="shared" si="75"/>
        <v>False</v>
      </c>
      <c r="G198" s="47" t="str">
        <f t="shared" si="76"/>
        <v/>
      </c>
      <c r="H198" s="47" t="str">
        <f t="shared" si="77"/>
        <v>False</v>
      </c>
      <c r="K198" s="47" t="str">
        <f t="shared" si="59"/>
        <v>BA-03</v>
      </c>
      <c r="L198" s="46" t="str">
        <f t="shared" si="78"/>
        <v>KIROVSKY DISTRICT of UFA</v>
      </c>
      <c r="M198" s="54" t="str">
        <f t="shared" si="61"/>
        <v/>
      </c>
      <c r="N198" s="65" t="str">
        <f t="shared" si="79"/>
        <v>0</v>
      </c>
      <c r="O198" s="65" t="str">
        <f t="shared" si="80"/>
        <v>0</v>
      </c>
      <c r="P198" s="65" t="str">
        <f t="shared" si="64"/>
        <v>0</v>
      </c>
      <c r="Q198" s="47" t="str">
        <f t="shared" si="81"/>
        <v/>
      </c>
    </row>
    <row r="199" spans="3:17">
      <c r="C199" s="48" t="s">
        <v>1683</v>
      </c>
      <c r="D199" s="47" t="str">
        <f t="shared" si="74"/>
        <v>BA-04</v>
      </c>
      <c r="E199" s="46" t="str">
        <f t="shared" si="66"/>
        <v>LENINSKY DISTRICT of UFA</v>
      </c>
      <c r="F199" s="47" t="str">
        <f t="shared" si="75"/>
        <v>False</v>
      </c>
      <c r="G199" s="47" t="str">
        <f t="shared" si="76"/>
        <v/>
      </c>
      <c r="H199" s="47" t="str">
        <f t="shared" si="77"/>
        <v>False</v>
      </c>
      <c r="K199" s="47" t="str">
        <f t="shared" si="59"/>
        <v>BA-04</v>
      </c>
      <c r="L199" s="46" t="str">
        <f t="shared" si="78"/>
        <v>LENINSKY DISTRICT of UFA</v>
      </c>
      <c r="M199" s="54" t="str">
        <f t="shared" si="61"/>
        <v/>
      </c>
      <c r="N199" s="65" t="str">
        <f t="shared" si="79"/>
        <v>0</v>
      </c>
      <c r="O199" s="65" t="str">
        <f t="shared" si="80"/>
        <v>0</v>
      </c>
      <c r="P199" s="65" t="str">
        <f t="shared" si="64"/>
        <v>0</v>
      </c>
      <c r="Q199" s="47" t="str">
        <f t="shared" si="81"/>
        <v/>
      </c>
    </row>
    <row r="200" spans="3:17">
      <c r="C200" s="48" t="s">
        <v>1684</v>
      </c>
      <c r="D200" s="47" t="str">
        <f t="shared" si="74"/>
        <v>BA-05</v>
      </c>
      <c r="E200" s="46" t="str">
        <f t="shared" si="66"/>
        <v>OKTYABRSKY DISTRICT of UFA</v>
      </c>
      <c r="F200" s="47" t="str">
        <f t="shared" si="75"/>
        <v>False</v>
      </c>
      <c r="G200" s="47" t="str">
        <f t="shared" si="76"/>
        <v/>
      </c>
      <c r="H200" s="47" t="str">
        <f t="shared" si="77"/>
        <v>False</v>
      </c>
      <c r="K200" s="47" t="str">
        <f t="shared" ref="K200:K263" si="82">D200</f>
        <v>BA-05</v>
      </c>
      <c r="L200" s="46" t="str">
        <f t="shared" si="78"/>
        <v>OKTYABRSKY DISTRICT of UFA</v>
      </c>
      <c r="M200" s="54" t="str">
        <f t="shared" ref="M200:M263" si="83">IF(I200&lt;&gt;"",I200,"")</f>
        <v/>
      </c>
      <c r="N200" s="65" t="str">
        <f t="shared" si="79"/>
        <v>0</v>
      </c>
      <c r="O200" s="65" t="str">
        <f t="shared" si="80"/>
        <v>0</v>
      </c>
      <c r="P200" s="65" t="str">
        <f t="shared" ref="P200:P263" si="84">IF(G200&lt;&gt;"","1","0")</f>
        <v>0</v>
      </c>
      <c r="Q200" s="47" t="str">
        <f t="shared" si="81"/>
        <v/>
      </c>
    </row>
    <row r="201" spans="3:17">
      <c r="C201" s="48" t="s">
        <v>1685</v>
      </c>
      <c r="D201" s="47" t="str">
        <f t="shared" si="74"/>
        <v>BA-06</v>
      </c>
      <c r="E201" s="46" t="str">
        <f t="shared" si="66"/>
        <v>ORDZHONIKIDZEVSKY DISTRICT of UFA</v>
      </c>
      <c r="F201" s="47" t="str">
        <f t="shared" si="75"/>
        <v>False</v>
      </c>
      <c r="G201" s="47" t="str">
        <f t="shared" si="76"/>
        <v/>
      </c>
      <c r="H201" s="47" t="str">
        <f t="shared" si="77"/>
        <v>False</v>
      </c>
      <c r="K201" s="47" t="str">
        <f t="shared" si="82"/>
        <v>BA-06</v>
      </c>
      <c r="L201" s="46" t="str">
        <f t="shared" si="78"/>
        <v>ORDZHONIKIDZEVSKY DISTRICT of UFA</v>
      </c>
      <c r="M201" s="54" t="str">
        <f t="shared" si="83"/>
        <v/>
      </c>
      <c r="N201" s="65" t="str">
        <f t="shared" si="79"/>
        <v>0</v>
      </c>
      <c r="O201" s="65" t="str">
        <f t="shared" si="80"/>
        <v>0</v>
      </c>
      <c r="P201" s="65" t="str">
        <f t="shared" si="84"/>
        <v>0</v>
      </c>
      <c r="Q201" s="47" t="str">
        <f t="shared" si="81"/>
        <v/>
      </c>
    </row>
    <row r="202" spans="3:17">
      <c r="C202" s="48" t="s">
        <v>1686</v>
      </c>
      <c r="D202" s="47" t="str">
        <f t="shared" si="74"/>
        <v>BA-07</v>
      </c>
      <c r="E202" s="46" t="str">
        <f t="shared" si="66"/>
        <v>SOVETSKY DISTRICT of UFA</v>
      </c>
      <c r="F202" s="47" t="str">
        <f t="shared" si="75"/>
        <v>False</v>
      </c>
      <c r="G202" s="47" t="str">
        <f t="shared" si="76"/>
        <v/>
      </c>
      <c r="H202" s="47" t="str">
        <f t="shared" si="77"/>
        <v>False</v>
      </c>
      <c r="K202" s="47" t="str">
        <f t="shared" si="82"/>
        <v>BA-07</v>
      </c>
      <c r="L202" s="46" t="str">
        <f t="shared" si="78"/>
        <v>SOVETSKY DISTRICT of UFA</v>
      </c>
      <c r="M202" s="54" t="str">
        <f t="shared" si="83"/>
        <v/>
      </c>
      <c r="N202" s="65" t="str">
        <f t="shared" si="79"/>
        <v>0</v>
      </c>
      <c r="O202" s="65" t="str">
        <f t="shared" si="80"/>
        <v>0</v>
      </c>
      <c r="P202" s="65" t="str">
        <f t="shared" si="84"/>
        <v>0</v>
      </c>
      <c r="Q202" s="47" t="str">
        <f t="shared" si="81"/>
        <v/>
      </c>
    </row>
    <row r="203" spans="3:17">
      <c r="C203" s="48" t="s">
        <v>1687</v>
      </c>
      <c r="D203" s="47" t="str">
        <f t="shared" si="74"/>
        <v>BA-08</v>
      </c>
      <c r="E203" s="46" t="str">
        <f t="shared" ref="E203:E266" si="85">TRIM(RIGHT(C203,LEN(C203)-8))</f>
        <v>AGIDEL</v>
      </c>
      <c r="F203" s="47" t="str">
        <f t="shared" si="75"/>
        <v>False</v>
      </c>
      <c r="G203" s="47" t="str">
        <f t="shared" si="76"/>
        <v/>
      </c>
      <c r="H203" s="47" t="str">
        <f t="shared" si="77"/>
        <v>False</v>
      </c>
      <c r="K203" s="47" t="str">
        <f t="shared" si="82"/>
        <v>BA-08</v>
      </c>
      <c r="L203" s="46" t="str">
        <f t="shared" si="78"/>
        <v>AGIDEL</v>
      </c>
      <c r="M203" s="54" t="str">
        <f t="shared" si="83"/>
        <v/>
      </c>
      <c r="N203" s="65" t="str">
        <f t="shared" si="79"/>
        <v>0</v>
      </c>
      <c r="O203" s="65" t="str">
        <f t="shared" si="80"/>
        <v>0</v>
      </c>
      <c r="P203" s="65" t="str">
        <f t="shared" si="84"/>
        <v>0</v>
      </c>
      <c r="Q203" s="47" t="str">
        <f t="shared" si="81"/>
        <v/>
      </c>
    </row>
    <row r="204" spans="3:17">
      <c r="C204" s="48" t="s">
        <v>4267</v>
      </c>
      <c r="D204" s="47" t="str">
        <f t="shared" si="74"/>
        <v>BA-09</v>
      </c>
      <c r="E204" s="46" t="str">
        <f t="shared" si="85"/>
        <v>deleted by BA-33</v>
      </c>
      <c r="F204" s="47" t="str">
        <f t="shared" si="75"/>
        <v>True</v>
      </c>
      <c r="G204" s="47" t="str">
        <f t="shared" si="76"/>
        <v>BA-33</v>
      </c>
      <c r="H204" s="47" t="str">
        <f t="shared" si="77"/>
        <v>False</v>
      </c>
      <c r="K204" s="47" t="str">
        <f t="shared" si="82"/>
        <v>BA-09</v>
      </c>
      <c r="L204" s="46" t="str">
        <f t="shared" si="78"/>
        <v>deleted</v>
      </c>
      <c r="M204" s="54" t="str">
        <f t="shared" si="83"/>
        <v/>
      </c>
      <c r="N204" s="65" t="str">
        <f t="shared" si="79"/>
        <v>1</v>
      </c>
      <c r="O204" s="65" t="str">
        <f t="shared" si="80"/>
        <v>0</v>
      </c>
      <c r="P204" s="65" t="str">
        <f t="shared" si="84"/>
        <v>1</v>
      </c>
      <c r="Q204" s="47" t="str">
        <f t="shared" si="81"/>
        <v>BA-33</v>
      </c>
    </row>
    <row r="205" spans="3:17">
      <c r="C205" s="48" t="s">
        <v>4268</v>
      </c>
      <c r="D205" s="47" t="str">
        <f t="shared" si="74"/>
        <v>BA-10</v>
      </c>
      <c r="E205" s="46" t="str">
        <f t="shared" si="85"/>
        <v>deleted by BA-36</v>
      </c>
      <c r="F205" s="47" t="str">
        <f t="shared" si="75"/>
        <v>True</v>
      </c>
      <c r="G205" s="47" t="str">
        <f t="shared" si="76"/>
        <v>BA-36</v>
      </c>
      <c r="H205" s="47" t="str">
        <f t="shared" si="77"/>
        <v>False</v>
      </c>
      <c r="K205" s="47" t="str">
        <f t="shared" si="82"/>
        <v>BA-10</v>
      </c>
      <c r="L205" s="46" t="str">
        <f t="shared" si="78"/>
        <v>deleted</v>
      </c>
      <c r="M205" s="54" t="str">
        <f t="shared" si="83"/>
        <v/>
      </c>
      <c r="N205" s="65" t="str">
        <f t="shared" si="79"/>
        <v>1</v>
      </c>
      <c r="O205" s="65" t="str">
        <f t="shared" si="80"/>
        <v>0</v>
      </c>
      <c r="P205" s="65" t="str">
        <f t="shared" si="84"/>
        <v>1</v>
      </c>
      <c r="Q205" s="47" t="str">
        <f t="shared" si="81"/>
        <v>BA-36</v>
      </c>
    </row>
    <row r="206" spans="3:17">
      <c r="C206" s="48" t="s">
        <v>4269</v>
      </c>
      <c r="D206" s="47" t="str">
        <f t="shared" si="74"/>
        <v>BA-11</v>
      </c>
      <c r="E206" s="46" t="str">
        <f t="shared" si="85"/>
        <v>deleted by BA-38</v>
      </c>
      <c r="F206" s="47" t="str">
        <f t="shared" si="75"/>
        <v>True</v>
      </c>
      <c r="G206" s="47" t="str">
        <f t="shared" si="76"/>
        <v>BA-38</v>
      </c>
      <c r="H206" s="47" t="str">
        <f t="shared" si="77"/>
        <v>False</v>
      </c>
      <c r="K206" s="47" t="str">
        <f t="shared" si="82"/>
        <v>BA-11</v>
      </c>
      <c r="L206" s="46" t="str">
        <f t="shared" si="78"/>
        <v>deleted</v>
      </c>
      <c r="M206" s="54" t="str">
        <f t="shared" si="83"/>
        <v/>
      </c>
      <c r="N206" s="65" t="str">
        <f t="shared" si="79"/>
        <v>1</v>
      </c>
      <c r="O206" s="65" t="str">
        <f t="shared" si="80"/>
        <v>0</v>
      </c>
      <c r="P206" s="65" t="str">
        <f t="shared" si="84"/>
        <v>1</v>
      </c>
      <c r="Q206" s="47" t="str">
        <f t="shared" si="81"/>
        <v>BA-38</v>
      </c>
    </row>
    <row r="207" spans="3:17">
      <c r="C207" s="48" t="s">
        <v>4270</v>
      </c>
      <c r="D207" s="47" t="str">
        <f t="shared" si="74"/>
        <v>BA-12</v>
      </c>
      <c r="E207" s="46" t="str">
        <f t="shared" si="85"/>
        <v>deleted by BA-40</v>
      </c>
      <c r="F207" s="47" t="str">
        <f t="shared" si="75"/>
        <v>True</v>
      </c>
      <c r="G207" s="47" t="str">
        <f t="shared" si="76"/>
        <v>BA-40</v>
      </c>
      <c r="H207" s="47" t="str">
        <f t="shared" si="77"/>
        <v>False</v>
      </c>
      <c r="K207" s="47" t="str">
        <f t="shared" si="82"/>
        <v>BA-12</v>
      </c>
      <c r="L207" s="46" t="str">
        <f t="shared" si="78"/>
        <v>deleted</v>
      </c>
      <c r="M207" s="54" t="str">
        <f t="shared" si="83"/>
        <v/>
      </c>
      <c r="N207" s="65" t="str">
        <f t="shared" si="79"/>
        <v>1</v>
      </c>
      <c r="O207" s="65" t="str">
        <f t="shared" si="80"/>
        <v>0</v>
      </c>
      <c r="P207" s="65" t="str">
        <f t="shared" si="84"/>
        <v>1</v>
      </c>
      <c r="Q207" s="47" t="str">
        <f t="shared" si="81"/>
        <v>BA-40</v>
      </c>
    </row>
    <row r="208" spans="3:17">
      <c r="C208" s="48" t="s">
        <v>4271</v>
      </c>
      <c r="D208" s="47" t="str">
        <f t="shared" si="74"/>
        <v>BA-13</v>
      </c>
      <c r="E208" s="46" t="str">
        <f t="shared" si="85"/>
        <v>deleted by BA-42</v>
      </c>
      <c r="F208" s="47" t="str">
        <f t="shared" si="75"/>
        <v>True</v>
      </c>
      <c r="G208" s="47" t="str">
        <f t="shared" si="76"/>
        <v>BA-42</v>
      </c>
      <c r="H208" s="47" t="str">
        <f t="shared" si="77"/>
        <v>False</v>
      </c>
      <c r="K208" s="47" t="str">
        <f t="shared" si="82"/>
        <v>BA-13</v>
      </c>
      <c r="L208" s="46" t="str">
        <f t="shared" si="78"/>
        <v>deleted</v>
      </c>
      <c r="M208" s="54" t="str">
        <f t="shared" si="83"/>
        <v/>
      </c>
      <c r="N208" s="65" t="str">
        <f t="shared" si="79"/>
        <v>1</v>
      </c>
      <c r="O208" s="65" t="str">
        <f t="shared" si="80"/>
        <v>0</v>
      </c>
      <c r="P208" s="65" t="str">
        <f t="shared" si="84"/>
        <v>1</v>
      </c>
      <c r="Q208" s="47" t="str">
        <f t="shared" si="81"/>
        <v>BA-42</v>
      </c>
    </row>
    <row r="209" spans="3:17">
      <c r="C209" s="48" t="s">
        <v>4272</v>
      </c>
      <c r="D209" s="47" t="str">
        <f t="shared" si="74"/>
        <v>BA-14</v>
      </c>
      <c r="E209" s="46" t="str">
        <f t="shared" si="85"/>
        <v>deleted by BA-47</v>
      </c>
      <c r="F209" s="47" t="str">
        <f t="shared" si="75"/>
        <v>True</v>
      </c>
      <c r="G209" s="47" t="str">
        <f t="shared" si="76"/>
        <v>BA-47</v>
      </c>
      <c r="H209" s="47" t="str">
        <f t="shared" si="77"/>
        <v>False</v>
      </c>
      <c r="K209" s="47" t="str">
        <f t="shared" si="82"/>
        <v>BA-14</v>
      </c>
      <c r="L209" s="46" t="str">
        <f t="shared" si="78"/>
        <v>deleted</v>
      </c>
      <c r="M209" s="54" t="str">
        <f t="shared" si="83"/>
        <v/>
      </c>
      <c r="N209" s="65" t="str">
        <f t="shared" si="79"/>
        <v>1</v>
      </c>
      <c r="O209" s="65" t="str">
        <f t="shared" si="80"/>
        <v>0</v>
      </c>
      <c r="P209" s="65" t="str">
        <f t="shared" si="84"/>
        <v>1</v>
      </c>
      <c r="Q209" s="47" t="str">
        <f t="shared" si="81"/>
        <v>BA-47</v>
      </c>
    </row>
    <row r="210" spans="3:17">
      <c r="C210" s="48" t="s">
        <v>4273</v>
      </c>
      <c r="D210" s="47" t="str">
        <f t="shared" si="74"/>
        <v>BA-15</v>
      </c>
      <c r="E210" s="46" t="str">
        <f t="shared" si="85"/>
        <v>deleted by BA-49</v>
      </c>
      <c r="F210" s="47" t="str">
        <f t="shared" si="75"/>
        <v>True</v>
      </c>
      <c r="G210" s="47" t="str">
        <f t="shared" si="76"/>
        <v>BA-49</v>
      </c>
      <c r="H210" s="47" t="str">
        <f t="shared" si="77"/>
        <v>False</v>
      </c>
      <c r="K210" s="47" t="str">
        <f t="shared" si="82"/>
        <v>BA-15</v>
      </c>
      <c r="L210" s="46" t="str">
        <f t="shared" si="78"/>
        <v>deleted</v>
      </c>
      <c r="M210" s="54" t="str">
        <f t="shared" si="83"/>
        <v/>
      </c>
      <c r="N210" s="65" t="str">
        <f t="shared" si="79"/>
        <v>1</v>
      </c>
      <c r="O210" s="65" t="str">
        <f t="shared" si="80"/>
        <v>0</v>
      </c>
      <c r="P210" s="65" t="str">
        <f t="shared" si="84"/>
        <v>1</v>
      </c>
      <c r="Q210" s="47" t="str">
        <f t="shared" si="81"/>
        <v>BA-49</v>
      </c>
    </row>
    <row r="211" spans="3:17">
      <c r="C211" s="48" t="s">
        <v>4274</v>
      </c>
      <c r="D211" s="47" t="str">
        <f t="shared" si="74"/>
        <v>BA-16</v>
      </c>
      <c r="E211" s="46" t="str">
        <f t="shared" si="85"/>
        <v>deleted by BA-55</v>
      </c>
      <c r="F211" s="47" t="str">
        <f t="shared" si="75"/>
        <v>True</v>
      </c>
      <c r="G211" s="47" t="str">
        <f t="shared" si="76"/>
        <v>BA-55</v>
      </c>
      <c r="H211" s="47" t="str">
        <f t="shared" si="77"/>
        <v>False</v>
      </c>
      <c r="K211" s="47" t="str">
        <f t="shared" si="82"/>
        <v>BA-16</v>
      </c>
      <c r="L211" s="46" t="str">
        <f t="shared" si="78"/>
        <v>deleted</v>
      </c>
      <c r="M211" s="54" t="str">
        <f t="shared" si="83"/>
        <v/>
      </c>
      <c r="N211" s="65" t="str">
        <f t="shared" si="79"/>
        <v>1</v>
      </c>
      <c r="O211" s="65" t="str">
        <f t="shared" si="80"/>
        <v>0</v>
      </c>
      <c r="P211" s="65" t="str">
        <f t="shared" si="84"/>
        <v>1</v>
      </c>
      <c r="Q211" s="47" t="str">
        <f t="shared" si="81"/>
        <v>BA-55</v>
      </c>
    </row>
    <row r="212" spans="3:17">
      <c r="C212" s="48" t="s">
        <v>1688</v>
      </c>
      <c r="D212" s="47" t="str">
        <f t="shared" si="74"/>
        <v>BA-17</v>
      </c>
      <c r="E212" s="46" t="str">
        <f t="shared" si="85"/>
        <v>KUMERTAU</v>
      </c>
      <c r="F212" s="47" t="str">
        <f t="shared" si="75"/>
        <v>False</v>
      </c>
      <c r="G212" s="47" t="str">
        <f t="shared" si="76"/>
        <v/>
      </c>
      <c r="H212" s="47" t="str">
        <f t="shared" si="77"/>
        <v>False</v>
      </c>
      <c r="K212" s="47" t="str">
        <f t="shared" si="82"/>
        <v>BA-17</v>
      </c>
      <c r="L212" s="46" t="str">
        <f t="shared" si="78"/>
        <v>KUMERTAU</v>
      </c>
      <c r="M212" s="54" t="str">
        <f t="shared" si="83"/>
        <v/>
      </c>
      <c r="N212" s="65" t="str">
        <f t="shared" si="79"/>
        <v>0</v>
      </c>
      <c r="O212" s="65" t="str">
        <f t="shared" si="80"/>
        <v>0</v>
      </c>
      <c r="P212" s="65" t="str">
        <f t="shared" si="84"/>
        <v>0</v>
      </c>
      <c r="Q212" s="47" t="str">
        <f t="shared" si="81"/>
        <v/>
      </c>
    </row>
    <row r="213" spans="3:17">
      <c r="C213" s="48" t="s">
        <v>4275</v>
      </c>
      <c r="D213" s="47" t="str">
        <f t="shared" si="74"/>
        <v>BA-18</v>
      </c>
      <c r="E213" s="46" t="str">
        <f t="shared" si="85"/>
        <v>deleted by BA-64</v>
      </c>
      <c r="F213" s="47" t="str">
        <f t="shared" si="75"/>
        <v>True</v>
      </c>
      <c r="G213" s="47" t="str">
        <f t="shared" si="76"/>
        <v>BA-64</v>
      </c>
      <c r="H213" s="47" t="str">
        <f t="shared" si="77"/>
        <v>False</v>
      </c>
      <c r="K213" s="47" t="str">
        <f t="shared" si="82"/>
        <v>BA-18</v>
      </c>
      <c r="L213" s="46" t="str">
        <f t="shared" si="78"/>
        <v>deleted</v>
      </c>
      <c r="M213" s="54" t="str">
        <f t="shared" si="83"/>
        <v/>
      </c>
      <c r="N213" s="65" t="str">
        <f t="shared" si="79"/>
        <v>1</v>
      </c>
      <c r="O213" s="65" t="str">
        <f t="shared" si="80"/>
        <v>0</v>
      </c>
      <c r="P213" s="65" t="str">
        <f t="shared" si="84"/>
        <v>1</v>
      </c>
      <c r="Q213" s="47" t="str">
        <f t="shared" si="81"/>
        <v>BA-64</v>
      </c>
    </row>
    <row r="214" spans="3:17">
      <c r="C214" s="48" t="s">
        <v>1689</v>
      </c>
      <c r="D214" s="47" t="str">
        <f t="shared" si="74"/>
        <v>BA-19</v>
      </c>
      <c r="E214" s="46" t="str">
        <f t="shared" si="85"/>
        <v>NEFTEKAMSK</v>
      </c>
      <c r="F214" s="47" t="str">
        <f t="shared" si="75"/>
        <v>False</v>
      </c>
      <c r="G214" s="47" t="str">
        <f t="shared" si="76"/>
        <v/>
      </c>
      <c r="H214" s="47" t="str">
        <f t="shared" si="77"/>
        <v>False</v>
      </c>
      <c r="K214" s="47" t="str">
        <f t="shared" si="82"/>
        <v>BA-19</v>
      </c>
      <c r="L214" s="46" t="str">
        <f t="shared" si="78"/>
        <v>NEFTEKAMSK</v>
      </c>
      <c r="M214" s="54" t="str">
        <f t="shared" si="83"/>
        <v/>
      </c>
      <c r="N214" s="65" t="str">
        <f t="shared" si="79"/>
        <v>0</v>
      </c>
      <c r="O214" s="65" t="str">
        <f t="shared" si="80"/>
        <v>0</v>
      </c>
      <c r="P214" s="65" t="str">
        <f t="shared" si="84"/>
        <v>0</v>
      </c>
      <c r="Q214" s="47" t="str">
        <f t="shared" si="81"/>
        <v/>
      </c>
    </row>
    <row r="215" spans="3:17">
      <c r="C215" s="48" t="s">
        <v>1690</v>
      </c>
      <c r="D215" s="47" t="str">
        <f t="shared" si="74"/>
        <v>BA-20</v>
      </c>
      <c r="E215" s="46" t="str">
        <f t="shared" si="85"/>
        <v>OKTJABR`SKY</v>
      </c>
      <c r="F215" s="47" t="str">
        <f t="shared" si="75"/>
        <v>False</v>
      </c>
      <c r="G215" s="47" t="str">
        <f t="shared" si="76"/>
        <v/>
      </c>
      <c r="H215" s="47" t="str">
        <f t="shared" si="77"/>
        <v>False</v>
      </c>
      <c r="K215" s="47" t="str">
        <f t="shared" si="82"/>
        <v>BA-20</v>
      </c>
      <c r="L215" s="46" t="str">
        <f t="shared" si="78"/>
        <v>OKTJABR`SKY</v>
      </c>
      <c r="M215" s="54" t="str">
        <f t="shared" si="83"/>
        <v/>
      </c>
      <c r="N215" s="65" t="str">
        <f t="shared" si="79"/>
        <v>0</v>
      </c>
      <c r="O215" s="65" t="str">
        <f t="shared" si="80"/>
        <v>0</v>
      </c>
      <c r="P215" s="65" t="str">
        <f t="shared" si="84"/>
        <v>0</v>
      </c>
      <c r="Q215" s="47" t="str">
        <f t="shared" si="81"/>
        <v/>
      </c>
    </row>
    <row r="216" spans="3:17">
      <c r="C216" s="48" t="s">
        <v>1691</v>
      </c>
      <c r="D216" s="47" t="str">
        <f t="shared" si="74"/>
        <v>BA-21</v>
      </c>
      <c r="E216" s="46" t="str">
        <f t="shared" si="85"/>
        <v>SALAVAT</v>
      </c>
      <c r="F216" s="47" t="str">
        <f t="shared" si="75"/>
        <v>False</v>
      </c>
      <c r="G216" s="47" t="str">
        <f t="shared" si="76"/>
        <v/>
      </c>
      <c r="H216" s="47" t="str">
        <f t="shared" si="77"/>
        <v>False</v>
      </c>
      <c r="K216" s="47" t="str">
        <f t="shared" si="82"/>
        <v>BA-21</v>
      </c>
      <c r="L216" s="46" t="str">
        <f t="shared" si="78"/>
        <v>SALAVAT</v>
      </c>
      <c r="M216" s="54" t="str">
        <f t="shared" si="83"/>
        <v/>
      </c>
      <c r="N216" s="65" t="str">
        <f t="shared" si="79"/>
        <v>0</v>
      </c>
      <c r="O216" s="65" t="str">
        <f t="shared" si="80"/>
        <v>0</v>
      </c>
      <c r="P216" s="65" t="str">
        <f t="shared" si="84"/>
        <v>0</v>
      </c>
      <c r="Q216" s="47" t="str">
        <f t="shared" si="81"/>
        <v/>
      </c>
    </row>
    <row r="217" spans="3:17">
      <c r="C217" s="48" t="s">
        <v>1692</v>
      </c>
      <c r="D217" s="47" t="str">
        <f t="shared" si="74"/>
        <v>BA-22</v>
      </c>
      <c r="E217" s="46" t="str">
        <f t="shared" si="85"/>
        <v>SIBAY</v>
      </c>
      <c r="F217" s="47" t="str">
        <f t="shared" si="75"/>
        <v>False</v>
      </c>
      <c r="G217" s="47" t="str">
        <f t="shared" si="76"/>
        <v/>
      </c>
      <c r="H217" s="47" t="str">
        <f t="shared" si="77"/>
        <v>False</v>
      </c>
      <c r="K217" s="47" t="str">
        <f t="shared" si="82"/>
        <v>BA-22</v>
      </c>
      <c r="L217" s="46" t="str">
        <f t="shared" si="78"/>
        <v>SIBAY</v>
      </c>
      <c r="M217" s="54" t="str">
        <f t="shared" si="83"/>
        <v/>
      </c>
      <c r="N217" s="65" t="str">
        <f t="shared" si="79"/>
        <v>0</v>
      </c>
      <c r="O217" s="65" t="str">
        <f t="shared" si="80"/>
        <v>0</v>
      </c>
      <c r="P217" s="65" t="str">
        <f t="shared" si="84"/>
        <v>0</v>
      </c>
      <c r="Q217" s="47" t="str">
        <f t="shared" si="81"/>
        <v/>
      </c>
    </row>
    <row r="218" spans="3:17">
      <c r="C218" s="48" t="s">
        <v>1693</v>
      </c>
      <c r="D218" s="47" t="str">
        <f t="shared" si="74"/>
        <v>BA-23</v>
      </c>
      <c r="E218" s="46" t="str">
        <f t="shared" si="85"/>
        <v>STERLITAMAK</v>
      </c>
      <c r="F218" s="47" t="str">
        <f t="shared" si="75"/>
        <v>False</v>
      </c>
      <c r="G218" s="47" t="str">
        <f t="shared" si="76"/>
        <v/>
      </c>
      <c r="H218" s="47" t="str">
        <f t="shared" si="77"/>
        <v>False</v>
      </c>
      <c r="K218" s="47" t="str">
        <f t="shared" si="82"/>
        <v>BA-23</v>
      </c>
      <c r="L218" s="46" t="str">
        <f t="shared" si="78"/>
        <v>STERLITAMAK</v>
      </c>
      <c r="M218" s="54" t="str">
        <f t="shared" si="83"/>
        <v/>
      </c>
      <c r="N218" s="65" t="str">
        <f t="shared" si="79"/>
        <v>0</v>
      </c>
      <c r="O218" s="65" t="str">
        <f t="shared" si="80"/>
        <v>0</v>
      </c>
      <c r="P218" s="65" t="str">
        <f t="shared" si="84"/>
        <v>0</v>
      </c>
      <c r="Q218" s="47" t="str">
        <f t="shared" si="81"/>
        <v/>
      </c>
    </row>
    <row r="219" spans="3:17">
      <c r="C219" s="48" t="s">
        <v>4276</v>
      </c>
      <c r="D219" s="47" t="str">
        <f t="shared" si="74"/>
        <v>BA-24</v>
      </c>
      <c r="E219" s="46" t="str">
        <f t="shared" si="85"/>
        <v>deleted by BA-73</v>
      </c>
      <c r="F219" s="47" t="str">
        <f t="shared" si="75"/>
        <v>True</v>
      </c>
      <c r="G219" s="47" t="str">
        <f t="shared" si="76"/>
        <v>BA-73</v>
      </c>
      <c r="H219" s="47" t="str">
        <f t="shared" si="77"/>
        <v>False</v>
      </c>
      <c r="K219" s="47" t="str">
        <f t="shared" si="82"/>
        <v>BA-24</v>
      </c>
      <c r="L219" s="46" t="str">
        <f t="shared" si="78"/>
        <v>deleted</v>
      </c>
      <c r="M219" s="54" t="str">
        <f t="shared" si="83"/>
        <v/>
      </c>
      <c r="N219" s="65" t="str">
        <f t="shared" si="79"/>
        <v>1</v>
      </c>
      <c r="O219" s="65" t="str">
        <f t="shared" si="80"/>
        <v>0</v>
      </c>
      <c r="P219" s="65" t="str">
        <f t="shared" si="84"/>
        <v>1</v>
      </c>
      <c r="Q219" s="47" t="str">
        <f t="shared" si="81"/>
        <v>BA-73</v>
      </c>
    </row>
    <row r="220" spans="3:17">
      <c r="C220" s="48" t="s">
        <v>4277</v>
      </c>
      <c r="D220" s="47" t="str">
        <f t="shared" si="74"/>
        <v>BA-25</v>
      </c>
      <c r="E220" s="46" t="str">
        <f t="shared" si="85"/>
        <v>deletedby BA-75</v>
      </c>
      <c r="F220" s="47" t="str">
        <f t="shared" si="75"/>
        <v>True</v>
      </c>
      <c r="G220" s="47" t="str">
        <f t="shared" si="76"/>
        <v>BA-75</v>
      </c>
      <c r="H220" s="47" t="str">
        <f t="shared" si="77"/>
        <v>False</v>
      </c>
      <c r="K220" s="47" t="str">
        <f t="shared" si="82"/>
        <v>BA-25</v>
      </c>
      <c r="L220" s="46" t="str">
        <f t="shared" si="78"/>
        <v>deleted</v>
      </c>
      <c r="M220" s="54" t="str">
        <f t="shared" si="83"/>
        <v/>
      </c>
      <c r="N220" s="65" t="str">
        <f t="shared" si="79"/>
        <v>1</v>
      </c>
      <c r="O220" s="65" t="str">
        <f t="shared" si="80"/>
        <v>0</v>
      </c>
      <c r="P220" s="65" t="str">
        <f t="shared" si="84"/>
        <v>1</v>
      </c>
      <c r="Q220" s="47" t="str">
        <f t="shared" si="81"/>
        <v>BA-75</v>
      </c>
    </row>
    <row r="221" spans="3:17">
      <c r="C221" s="48" t="s">
        <v>4278</v>
      </c>
      <c r="D221" s="47" t="str">
        <f t="shared" si="74"/>
        <v>BA-26</v>
      </c>
      <c r="E221" s="46" t="str">
        <f t="shared" si="85"/>
        <v>deleted by BA-81</v>
      </c>
      <c r="F221" s="47" t="str">
        <f t="shared" si="75"/>
        <v>True</v>
      </c>
      <c r="G221" s="47" t="str">
        <f t="shared" si="76"/>
        <v>BA-81</v>
      </c>
      <c r="H221" s="47" t="str">
        <f t="shared" si="77"/>
        <v>False</v>
      </c>
      <c r="K221" s="47" t="str">
        <f t="shared" si="82"/>
        <v>BA-26</v>
      </c>
      <c r="L221" s="46" t="str">
        <f t="shared" si="78"/>
        <v>deleted</v>
      </c>
      <c r="M221" s="54" t="str">
        <f t="shared" si="83"/>
        <v/>
      </c>
      <c r="N221" s="65" t="str">
        <f t="shared" si="79"/>
        <v>1</v>
      </c>
      <c r="O221" s="65" t="str">
        <f t="shared" si="80"/>
        <v>0</v>
      </c>
      <c r="P221" s="65" t="str">
        <f t="shared" si="84"/>
        <v>1</v>
      </c>
      <c r="Q221" s="47" t="str">
        <f t="shared" si="81"/>
        <v>BA-81</v>
      </c>
    </row>
    <row r="222" spans="3:17">
      <c r="C222" s="48" t="s">
        <v>1694</v>
      </c>
      <c r="D222" s="47" t="str">
        <f t="shared" si="74"/>
        <v>BA-27</v>
      </c>
      <c r="E222" s="46" t="str">
        <f t="shared" si="85"/>
        <v>ZATO MEZHGORE</v>
      </c>
      <c r="F222" s="47" t="str">
        <f t="shared" si="75"/>
        <v>False</v>
      </c>
      <c r="G222" s="47" t="str">
        <f t="shared" si="76"/>
        <v/>
      </c>
      <c r="H222" s="47" t="str">
        <f t="shared" si="77"/>
        <v>False</v>
      </c>
      <c r="K222" s="47" t="str">
        <f t="shared" si="82"/>
        <v>BA-27</v>
      </c>
      <c r="L222" s="46" t="str">
        <f t="shared" si="78"/>
        <v>ZATO MEZHGORE</v>
      </c>
      <c r="M222" s="54" t="str">
        <f t="shared" si="83"/>
        <v/>
      </c>
      <c r="N222" s="65" t="str">
        <f t="shared" si="79"/>
        <v>0</v>
      </c>
      <c r="O222" s="65" t="str">
        <f t="shared" si="80"/>
        <v>0</v>
      </c>
      <c r="P222" s="65" t="str">
        <f t="shared" si="84"/>
        <v>0</v>
      </c>
      <c r="Q222" s="47" t="str">
        <f t="shared" si="81"/>
        <v/>
      </c>
    </row>
    <row r="223" spans="3:17">
      <c r="C223" s="48" t="s">
        <v>1695</v>
      </c>
      <c r="D223" s="47" t="str">
        <f t="shared" si="74"/>
        <v>BA-28</v>
      </c>
      <c r="E223" s="46" t="str">
        <f t="shared" si="85"/>
        <v>ABZELILOVSKY AREA</v>
      </c>
      <c r="F223" s="47" t="str">
        <f t="shared" si="75"/>
        <v>False</v>
      </c>
      <c r="G223" s="47" t="str">
        <f t="shared" si="76"/>
        <v/>
      </c>
      <c r="H223" s="47" t="str">
        <f t="shared" si="77"/>
        <v>False</v>
      </c>
      <c r="K223" s="47" t="str">
        <f t="shared" si="82"/>
        <v>BA-28</v>
      </c>
      <c r="L223" s="46" t="str">
        <f t="shared" si="78"/>
        <v>ABZELILOVSKY AREA</v>
      </c>
      <c r="M223" s="54" t="str">
        <f t="shared" si="83"/>
        <v/>
      </c>
      <c r="N223" s="65" t="str">
        <f t="shared" si="79"/>
        <v>0</v>
      </c>
      <c r="O223" s="65" t="str">
        <f t="shared" si="80"/>
        <v>0</v>
      </c>
      <c r="P223" s="65" t="str">
        <f t="shared" si="84"/>
        <v>0</v>
      </c>
      <c r="Q223" s="47" t="str">
        <f t="shared" si="81"/>
        <v/>
      </c>
    </row>
    <row r="224" spans="3:17">
      <c r="C224" s="48" t="s">
        <v>1696</v>
      </c>
      <c r="D224" s="47" t="str">
        <f t="shared" si="74"/>
        <v>BA-29</v>
      </c>
      <c r="E224" s="46" t="str">
        <f t="shared" si="85"/>
        <v>ALSHEEVSKY AREA</v>
      </c>
      <c r="F224" s="47" t="str">
        <f t="shared" si="75"/>
        <v>False</v>
      </c>
      <c r="G224" s="47" t="str">
        <f t="shared" si="76"/>
        <v/>
      </c>
      <c r="H224" s="47" t="str">
        <f t="shared" si="77"/>
        <v>False</v>
      </c>
      <c r="K224" s="47" t="str">
        <f t="shared" si="82"/>
        <v>BA-29</v>
      </c>
      <c r="L224" s="46" t="str">
        <f t="shared" si="78"/>
        <v>ALSHEEVSKY AREA</v>
      </c>
      <c r="M224" s="54" t="str">
        <f t="shared" si="83"/>
        <v/>
      </c>
      <c r="N224" s="65" t="str">
        <f t="shared" si="79"/>
        <v>0</v>
      </c>
      <c r="O224" s="65" t="str">
        <f t="shared" si="80"/>
        <v>0</v>
      </c>
      <c r="P224" s="65" t="str">
        <f t="shared" si="84"/>
        <v>0</v>
      </c>
      <c r="Q224" s="47" t="str">
        <f t="shared" si="81"/>
        <v/>
      </c>
    </row>
    <row r="225" spans="3:17">
      <c r="C225" s="48" t="s">
        <v>1697</v>
      </c>
      <c r="D225" s="47" t="str">
        <f t="shared" si="74"/>
        <v>BA-30</v>
      </c>
      <c r="E225" s="46" t="str">
        <f t="shared" si="85"/>
        <v>ARKHANGELSK AREA</v>
      </c>
      <c r="F225" s="47" t="str">
        <f t="shared" si="75"/>
        <v>False</v>
      </c>
      <c r="G225" s="47" t="str">
        <f t="shared" si="76"/>
        <v/>
      </c>
      <c r="H225" s="47" t="str">
        <f t="shared" si="77"/>
        <v>False</v>
      </c>
      <c r="K225" s="47" t="str">
        <f t="shared" si="82"/>
        <v>BA-30</v>
      </c>
      <c r="L225" s="46" t="str">
        <f t="shared" si="78"/>
        <v>ARKHANGELSK AREA</v>
      </c>
      <c r="M225" s="54" t="str">
        <f t="shared" si="83"/>
        <v/>
      </c>
      <c r="N225" s="65" t="str">
        <f t="shared" si="79"/>
        <v>0</v>
      </c>
      <c r="O225" s="65" t="str">
        <f t="shared" si="80"/>
        <v>0</v>
      </c>
      <c r="P225" s="65" t="str">
        <f t="shared" si="84"/>
        <v>0</v>
      </c>
      <c r="Q225" s="47" t="str">
        <f t="shared" si="81"/>
        <v/>
      </c>
    </row>
    <row r="226" spans="3:17">
      <c r="C226" s="48" t="s">
        <v>1698</v>
      </c>
      <c r="D226" s="47" t="str">
        <f t="shared" si="74"/>
        <v>BA-31</v>
      </c>
      <c r="E226" s="46" t="str">
        <f t="shared" si="85"/>
        <v>ASKINSKY AREA</v>
      </c>
      <c r="F226" s="47" t="str">
        <f t="shared" si="75"/>
        <v>False</v>
      </c>
      <c r="G226" s="47" t="str">
        <f t="shared" si="76"/>
        <v/>
      </c>
      <c r="H226" s="47" t="str">
        <f t="shared" si="77"/>
        <v>False</v>
      </c>
      <c r="K226" s="47" t="str">
        <f t="shared" si="82"/>
        <v>BA-31</v>
      </c>
      <c r="L226" s="46" t="str">
        <f t="shared" si="78"/>
        <v>ASKINSKY AREA</v>
      </c>
      <c r="M226" s="54" t="str">
        <f t="shared" si="83"/>
        <v/>
      </c>
      <c r="N226" s="65" t="str">
        <f t="shared" si="79"/>
        <v>0</v>
      </c>
      <c r="O226" s="65" t="str">
        <f t="shared" si="80"/>
        <v>0</v>
      </c>
      <c r="P226" s="65" t="str">
        <f t="shared" si="84"/>
        <v>0</v>
      </c>
      <c r="Q226" s="47" t="str">
        <f t="shared" si="81"/>
        <v/>
      </c>
    </row>
    <row r="227" spans="3:17">
      <c r="C227" s="48" t="s">
        <v>1699</v>
      </c>
      <c r="D227" s="47" t="str">
        <f t="shared" si="74"/>
        <v>BA-32</v>
      </c>
      <c r="E227" s="46" t="str">
        <f t="shared" si="85"/>
        <v>AURGAZINSKY AREA</v>
      </c>
      <c r="F227" s="47" t="str">
        <f t="shared" si="75"/>
        <v>False</v>
      </c>
      <c r="G227" s="47" t="str">
        <f t="shared" si="76"/>
        <v/>
      </c>
      <c r="H227" s="47" t="str">
        <f t="shared" si="77"/>
        <v>False</v>
      </c>
      <c r="K227" s="47" t="str">
        <f t="shared" si="82"/>
        <v>BA-32</v>
      </c>
      <c r="L227" s="46" t="str">
        <f t="shared" si="78"/>
        <v>AURGAZINSKY AREA</v>
      </c>
      <c r="M227" s="54" t="str">
        <f t="shared" si="83"/>
        <v/>
      </c>
      <c r="N227" s="65" t="str">
        <f t="shared" si="79"/>
        <v>0</v>
      </c>
      <c r="O227" s="65" t="str">
        <f t="shared" si="80"/>
        <v>0</v>
      </c>
      <c r="P227" s="65" t="str">
        <f t="shared" si="84"/>
        <v>0</v>
      </c>
      <c r="Q227" s="47" t="str">
        <f t="shared" si="81"/>
        <v/>
      </c>
    </row>
    <row r="228" spans="3:17">
      <c r="C228" s="48" t="s">
        <v>1700</v>
      </c>
      <c r="D228" s="47" t="str">
        <f t="shared" si="74"/>
        <v>BA-33</v>
      </c>
      <c r="E228" s="46" t="str">
        <f t="shared" si="85"/>
        <v>BAYMAKSKY AREA / incl. BAYMAK/</v>
      </c>
      <c r="F228" s="47" t="str">
        <f t="shared" si="75"/>
        <v>False</v>
      </c>
      <c r="G228" s="47" t="str">
        <f t="shared" si="76"/>
        <v/>
      </c>
      <c r="H228" s="47" t="str">
        <f t="shared" si="77"/>
        <v>False</v>
      </c>
      <c r="K228" s="47" t="str">
        <f t="shared" si="82"/>
        <v>BA-33</v>
      </c>
      <c r="L228" s="46" t="str">
        <f t="shared" ref="L228:L259" si="86">IF(F228="True","deleted",TRIM(E228))</f>
        <v>BAYMAKSKY AREA / incl. BAYMAK/</v>
      </c>
      <c r="M228" s="54" t="str">
        <f t="shared" si="83"/>
        <v/>
      </c>
      <c r="N228" s="65" t="str">
        <f t="shared" si="79"/>
        <v>0</v>
      </c>
      <c r="O228" s="65" t="str">
        <f t="shared" si="80"/>
        <v>0</v>
      </c>
      <c r="P228" s="65" t="str">
        <f t="shared" si="84"/>
        <v>0</v>
      </c>
      <c r="Q228" s="47" t="str">
        <f t="shared" si="81"/>
        <v/>
      </c>
    </row>
    <row r="229" spans="3:17">
      <c r="C229" s="48" t="s">
        <v>1701</v>
      </c>
      <c r="D229" s="47" t="str">
        <f t="shared" si="74"/>
        <v>BA-34</v>
      </c>
      <c r="E229" s="46" t="str">
        <f t="shared" si="85"/>
        <v>BAKALINSKY AREA</v>
      </c>
      <c r="F229" s="47" t="str">
        <f t="shared" si="75"/>
        <v>False</v>
      </c>
      <c r="G229" s="47" t="str">
        <f t="shared" si="76"/>
        <v/>
      </c>
      <c r="H229" s="47" t="str">
        <f t="shared" si="77"/>
        <v>False</v>
      </c>
      <c r="K229" s="47" t="str">
        <f t="shared" si="82"/>
        <v>BA-34</v>
      </c>
      <c r="L229" s="46" t="str">
        <f t="shared" si="86"/>
        <v>BAKALINSKY AREA</v>
      </c>
      <c r="M229" s="54" t="str">
        <f t="shared" si="83"/>
        <v/>
      </c>
      <c r="N229" s="65" t="str">
        <f t="shared" si="79"/>
        <v>0</v>
      </c>
      <c r="O229" s="65" t="str">
        <f t="shared" si="80"/>
        <v>0</v>
      </c>
      <c r="P229" s="65" t="str">
        <f t="shared" si="84"/>
        <v>0</v>
      </c>
      <c r="Q229" s="47" t="str">
        <f t="shared" si="81"/>
        <v/>
      </c>
    </row>
    <row r="230" spans="3:17">
      <c r="C230" s="48" t="s">
        <v>1702</v>
      </c>
      <c r="D230" s="47" t="str">
        <f t="shared" si="74"/>
        <v>BA-35</v>
      </c>
      <c r="E230" s="46" t="str">
        <f t="shared" si="85"/>
        <v>BALTACHEVSKY AREA</v>
      </c>
      <c r="F230" s="47" t="str">
        <f t="shared" si="75"/>
        <v>False</v>
      </c>
      <c r="G230" s="47" t="str">
        <f t="shared" si="76"/>
        <v/>
      </c>
      <c r="H230" s="47" t="str">
        <f t="shared" si="77"/>
        <v>False</v>
      </c>
      <c r="K230" s="47" t="str">
        <f t="shared" si="82"/>
        <v>BA-35</v>
      </c>
      <c r="L230" s="46" t="str">
        <f t="shared" si="86"/>
        <v>BALTACHEVSKY AREA</v>
      </c>
      <c r="M230" s="54" t="str">
        <f t="shared" si="83"/>
        <v/>
      </c>
      <c r="N230" s="65" t="str">
        <f t="shared" si="79"/>
        <v>0</v>
      </c>
      <c r="O230" s="65" t="str">
        <f t="shared" si="80"/>
        <v>0</v>
      </c>
      <c r="P230" s="65" t="str">
        <f t="shared" si="84"/>
        <v>0</v>
      </c>
      <c r="Q230" s="47" t="str">
        <f t="shared" si="81"/>
        <v/>
      </c>
    </row>
    <row r="231" spans="3:17">
      <c r="C231" s="48" t="s">
        <v>1703</v>
      </c>
      <c r="D231" s="47" t="str">
        <f t="shared" si="74"/>
        <v>BA-36</v>
      </c>
      <c r="E231" s="46" t="str">
        <f t="shared" si="85"/>
        <v>BELEBEEVSKY AREA / incl. BELEBEY/</v>
      </c>
      <c r="F231" s="47" t="str">
        <f t="shared" si="75"/>
        <v>False</v>
      </c>
      <c r="G231" s="47" t="str">
        <f t="shared" si="76"/>
        <v/>
      </c>
      <c r="H231" s="47" t="str">
        <f t="shared" si="77"/>
        <v>False</v>
      </c>
      <c r="K231" s="47" t="str">
        <f t="shared" si="82"/>
        <v>BA-36</v>
      </c>
      <c r="L231" s="46" t="str">
        <f t="shared" si="86"/>
        <v>BELEBEEVSKY AREA / incl. BELEBEY/</v>
      </c>
      <c r="M231" s="54" t="str">
        <f t="shared" si="83"/>
        <v/>
      </c>
      <c r="N231" s="65" t="str">
        <f t="shared" si="79"/>
        <v>0</v>
      </c>
      <c r="O231" s="65" t="str">
        <f t="shared" si="80"/>
        <v>0</v>
      </c>
      <c r="P231" s="65" t="str">
        <f t="shared" si="84"/>
        <v>0</v>
      </c>
      <c r="Q231" s="47" t="str">
        <f t="shared" si="81"/>
        <v/>
      </c>
    </row>
    <row r="232" spans="3:17">
      <c r="C232" s="48" t="s">
        <v>1704</v>
      </c>
      <c r="D232" s="47" t="str">
        <f t="shared" si="74"/>
        <v>BA-37</v>
      </c>
      <c r="E232" s="46" t="str">
        <f t="shared" si="85"/>
        <v>BELOKATAYSKY AREA</v>
      </c>
      <c r="F232" s="47" t="str">
        <f t="shared" si="75"/>
        <v>False</v>
      </c>
      <c r="G232" s="47" t="str">
        <f t="shared" si="76"/>
        <v/>
      </c>
      <c r="H232" s="47" t="str">
        <f t="shared" si="77"/>
        <v>False</v>
      </c>
      <c r="K232" s="47" t="str">
        <f t="shared" si="82"/>
        <v>BA-37</v>
      </c>
      <c r="L232" s="46" t="str">
        <f t="shared" si="86"/>
        <v>BELOKATAYSKY AREA</v>
      </c>
      <c r="M232" s="54" t="str">
        <f t="shared" si="83"/>
        <v/>
      </c>
      <c r="N232" s="65" t="str">
        <f t="shared" si="79"/>
        <v>0</v>
      </c>
      <c r="O232" s="65" t="str">
        <f t="shared" si="80"/>
        <v>0</v>
      </c>
      <c r="P232" s="65" t="str">
        <f t="shared" si="84"/>
        <v>0</v>
      </c>
      <c r="Q232" s="47" t="str">
        <f t="shared" si="81"/>
        <v/>
      </c>
    </row>
    <row r="233" spans="3:17">
      <c r="C233" s="48" t="s">
        <v>1705</v>
      </c>
      <c r="D233" s="47" t="str">
        <f t="shared" si="74"/>
        <v>BA-38</v>
      </c>
      <c r="E233" s="46" t="str">
        <f t="shared" si="85"/>
        <v>BELORETSKY AREA / incl. BELORECK /</v>
      </c>
      <c r="F233" s="47" t="str">
        <f t="shared" si="75"/>
        <v>False</v>
      </c>
      <c r="G233" s="47" t="str">
        <f t="shared" si="76"/>
        <v/>
      </c>
      <c r="H233" s="47" t="str">
        <f t="shared" si="77"/>
        <v>False</v>
      </c>
      <c r="K233" s="47" t="str">
        <f t="shared" si="82"/>
        <v>BA-38</v>
      </c>
      <c r="L233" s="46" t="str">
        <f t="shared" si="86"/>
        <v>BELORETSKY AREA / incl. BELORECK /</v>
      </c>
      <c r="M233" s="54" t="str">
        <f t="shared" si="83"/>
        <v/>
      </c>
      <c r="N233" s="65" t="str">
        <f t="shared" si="79"/>
        <v>0</v>
      </c>
      <c r="O233" s="65" t="str">
        <f t="shared" si="80"/>
        <v>0</v>
      </c>
      <c r="P233" s="65" t="str">
        <f t="shared" si="84"/>
        <v>0</v>
      </c>
      <c r="Q233" s="47" t="str">
        <f t="shared" si="81"/>
        <v/>
      </c>
    </row>
    <row r="234" spans="3:17">
      <c r="C234" s="48" t="s">
        <v>1706</v>
      </c>
      <c r="D234" s="47" t="str">
        <f t="shared" si="74"/>
        <v>BA-39</v>
      </c>
      <c r="E234" s="46" t="str">
        <f t="shared" si="85"/>
        <v>BIZHBULYAKSKY AREA</v>
      </c>
      <c r="F234" s="47" t="str">
        <f t="shared" si="75"/>
        <v>False</v>
      </c>
      <c r="G234" s="47" t="str">
        <f t="shared" si="76"/>
        <v/>
      </c>
      <c r="H234" s="47" t="str">
        <f t="shared" si="77"/>
        <v>False</v>
      </c>
      <c r="K234" s="47" t="str">
        <f t="shared" si="82"/>
        <v>BA-39</v>
      </c>
      <c r="L234" s="46" t="str">
        <f t="shared" si="86"/>
        <v>BIZHBULYAKSKY AREA</v>
      </c>
      <c r="M234" s="54" t="str">
        <f t="shared" si="83"/>
        <v/>
      </c>
      <c r="N234" s="65" t="str">
        <f t="shared" si="79"/>
        <v>0</v>
      </c>
      <c r="O234" s="65" t="str">
        <f t="shared" si="80"/>
        <v>0</v>
      </c>
      <c r="P234" s="65" t="str">
        <f t="shared" si="84"/>
        <v>0</v>
      </c>
      <c r="Q234" s="47" t="str">
        <f t="shared" si="81"/>
        <v/>
      </c>
    </row>
    <row r="235" spans="3:17">
      <c r="C235" s="48" t="s">
        <v>1707</v>
      </c>
      <c r="D235" s="47" t="str">
        <f t="shared" si="74"/>
        <v>BA-40</v>
      </c>
      <c r="E235" s="46" t="str">
        <f t="shared" si="85"/>
        <v>BIRSKY AREA / incl. BIRSK /</v>
      </c>
      <c r="F235" s="47" t="str">
        <f t="shared" si="75"/>
        <v>False</v>
      </c>
      <c r="G235" s="47" t="str">
        <f t="shared" si="76"/>
        <v/>
      </c>
      <c r="H235" s="47" t="str">
        <f t="shared" si="77"/>
        <v>False</v>
      </c>
      <c r="K235" s="47" t="str">
        <f t="shared" si="82"/>
        <v>BA-40</v>
      </c>
      <c r="L235" s="46" t="str">
        <f t="shared" si="86"/>
        <v>BIRSKY AREA / incl. BIRSK /</v>
      </c>
      <c r="M235" s="54" t="str">
        <f t="shared" si="83"/>
        <v/>
      </c>
      <c r="N235" s="65" t="str">
        <f t="shared" si="79"/>
        <v>0</v>
      </c>
      <c r="O235" s="65" t="str">
        <f t="shared" si="80"/>
        <v>0</v>
      </c>
      <c r="P235" s="65" t="str">
        <f t="shared" si="84"/>
        <v>0</v>
      </c>
      <c r="Q235" s="47" t="str">
        <f t="shared" si="81"/>
        <v/>
      </c>
    </row>
    <row r="236" spans="3:17">
      <c r="C236" s="48" t="s">
        <v>1708</v>
      </c>
      <c r="D236" s="47" t="str">
        <f t="shared" si="74"/>
        <v>BA-41</v>
      </c>
      <c r="E236" s="46" t="str">
        <f t="shared" si="85"/>
        <v>BLAGOVARSKY AREA</v>
      </c>
      <c r="F236" s="47" t="str">
        <f t="shared" si="75"/>
        <v>False</v>
      </c>
      <c r="G236" s="47" t="str">
        <f t="shared" si="76"/>
        <v/>
      </c>
      <c r="H236" s="47" t="str">
        <f t="shared" si="77"/>
        <v>False</v>
      </c>
      <c r="K236" s="47" t="str">
        <f t="shared" si="82"/>
        <v>BA-41</v>
      </c>
      <c r="L236" s="46" t="str">
        <f t="shared" si="86"/>
        <v>BLAGOVARSKY AREA</v>
      </c>
      <c r="M236" s="54" t="str">
        <f t="shared" si="83"/>
        <v/>
      </c>
      <c r="N236" s="65" t="str">
        <f t="shared" si="79"/>
        <v>0</v>
      </c>
      <c r="O236" s="65" t="str">
        <f t="shared" si="80"/>
        <v>0</v>
      </c>
      <c r="P236" s="65" t="str">
        <f t="shared" si="84"/>
        <v>0</v>
      </c>
      <c r="Q236" s="47" t="str">
        <f t="shared" si="81"/>
        <v/>
      </c>
    </row>
    <row r="237" spans="3:17">
      <c r="C237" s="48" t="s">
        <v>1709</v>
      </c>
      <c r="D237" s="47" t="str">
        <f t="shared" si="74"/>
        <v>BA-42</v>
      </c>
      <c r="E237" s="46" t="str">
        <f t="shared" si="85"/>
        <v>BLAGOVESHCHENSK AREA / incl. BLAGOVESHCHENSK /</v>
      </c>
      <c r="F237" s="47" t="str">
        <f t="shared" si="75"/>
        <v>False</v>
      </c>
      <c r="G237" s="47" t="str">
        <f t="shared" si="76"/>
        <v/>
      </c>
      <c r="H237" s="47" t="str">
        <f t="shared" si="77"/>
        <v>False</v>
      </c>
      <c r="K237" s="47" t="str">
        <f t="shared" si="82"/>
        <v>BA-42</v>
      </c>
      <c r="L237" s="46" t="str">
        <f t="shared" si="86"/>
        <v>BLAGOVESHCHENSK AREA / incl. BLAGOVESHCHENSK /</v>
      </c>
      <c r="M237" s="54" t="str">
        <f t="shared" si="83"/>
        <v/>
      </c>
      <c r="N237" s="65" t="str">
        <f t="shared" si="79"/>
        <v>0</v>
      </c>
      <c r="O237" s="65" t="str">
        <f t="shared" si="80"/>
        <v>0</v>
      </c>
      <c r="P237" s="65" t="str">
        <f t="shared" si="84"/>
        <v>0</v>
      </c>
      <c r="Q237" s="47" t="str">
        <f t="shared" si="81"/>
        <v/>
      </c>
    </row>
    <row r="238" spans="3:17">
      <c r="C238" s="48" t="s">
        <v>1710</v>
      </c>
      <c r="D238" s="47" t="str">
        <f t="shared" si="74"/>
        <v>BA-43</v>
      </c>
      <c r="E238" s="46" t="str">
        <f t="shared" si="85"/>
        <v>BUZDYAKSKY AREA</v>
      </c>
      <c r="F238" s="47" t="str">
        <f t="shared" si="75"/>
        <v>False</v>
      </c>
      <c r="G238" s="47" t="str">
        <f t="shared" si="76"/>
        <v/>
      </c>
      <c r="H238" s="47" t="str">
        <f t="shared" si="77"/>
        <v>False</v>
      </c>
      <c r="K238" s="47" t="str">
        <f t="shared" si="82"/>
        <v>BA-43</v>
      </c>
      <c r="L238" s="46" t="str">
        <f t="shared" si="86"/>
        <v>BUZDYAKSKY AREA</v>
      </c>
      <c r="M238" s="54" t="str">
        <f t="shared" si="83"/>
        <v/>
      </c>
      <c r="N238" s="65" t="str">
        <f t="shared" si="79"/>
        <v>0</v>
      </c>
      <c r="O238" s="65" t="str">
        <f t="shared" si="80"/>
        <v>0</v>
      </c>
      <c r="P238" s="65" t="str">
        <f t="shared" si="84"/>
        <v>0</v>
      </c>
      <c r="Q238" s="47" t="str">
        <f t="shared" si="81"/>
        <v/>
      </c>
    </row>
    <row r="239" spans="3:17">
      <c r="C239" s="48" t="s">
        <v>1711</v>
      </c>
      <c r="D239" s="47" t="str">
        <f t="shared" si="74"/>
        <v>BA-44</v>
      </c>
      <c r="E239" s="46" t="str">
        <f t="shared" si="85"/>
        <v>BURAYEVSKY AREA</v>
      </c>
      <c r="F239" s="47" t="str">
        <f t="shared" si="75"/>
        <v>False</v>
      </c>
      <c r="G239" s="47" t="str">
        <f t="shared" si="76"/>
        <v/>
      </c>
      <c r="H239" s="47" t="str">
        <f t="shared" si="77"/>
        <v>False</v>
      </c>
      <c r="K239" s="47" t="str">
        <f t="shared" si="82"/>
        <v>BA-44</v>
      </c>
      <c r="L239" s="46" t="str">
        <f t="shared" si="86"/>
        <v>BURAYEVSKY AREA</v>
      </c>
      <c r="M239" s="54" t="str">
        <f t="shared" si="83"/>
        <v/>
      </c>
      <c r="N239" s="65" t="str">
        <f t="shared" si="79"/>
        <v>0</v>
      </c>
      <c r="O239" s="65" t="str">
        <f t="shared" si="80"/>
        <v>0</v>
      </c>
      <c r="P239" s="65" t="str">
        <f t="shared" si="84"/>
        <v>0</v>
      </c>
      <c r="Q239" s="47" t="str">
        <f t="shared" si="81"/>
        <v/>
      </c>
    </row>
    <row r="240" spans="3:17">
      <c r="C240" s="48" t="s">
        <v>1712</v>
      </c>
      <c r="D240" s="47" t="str">
        <f t="shared" si="74"/>
        <v>BA-45</v>
      </c>
      <c r="E240" s="46" t="str">
        <f t="shared" si="85"/>
        <v>BURZYANSKY AREA</v>
      </c>
      <c r="F240" s="47" t="str">
        <f t="shared" si="75"/>
        <v>False</v>
      </c>
      <c r="G240" s="47" t="str">
        <f t="shared" si="76"/>
        <v/>
      </c>
      <c r="H240" s="47" t="str">
        <f t="shared" si="77"/>
        <v>False</v>
      </c>
      <c r="K240" s="47" t="str">
        <f t="shared" si="82"/>
        <v>BA-45</v>
      </c>
      <c r="L240" s="46" t="str">
        <f t="shared" si="86"/>
        <v>BURZYANSKY AREA</v>
      </c>
      <c r="M240" s="54" t="str">
        <f t="shared" si="83"/>
        <v/>
      </c>
      <c r="N240" s="65" t="str">
        <f t="shared" si="79"/>
        <v>0</v>
      </c>
      <c r="O240" s="65" t="str">
        <f t="shared" si="80"/>
        <v>0</v>
      </c>
      <c r="P240" s="65" t="str">
        <f t="shared" si="84"/>
        <v>0</v>
      </c>
      <c r="Q240" s="47" t="str">
        <f t="shared" si="81"/>
        <v/>
      </c>
    </row>
    <row r="241" spans="3:17">
      <c r="C241" s="48" t="s">
        <v>1713</v>
      </c>
      <c r="D241" s="47" t="str">
        <f t="shared" si="74"/>
        <v>BA-46</v>
      </c>
      <c r="E241" s="46" t="str">
        <f t="shared" si="85"/>
        <v>GAFURIYSKY AREA</v>
      </c>
      <c r="F241" s="47" t="str">
        <f t="shared" si="75"/>
        <v>False</v>
      </c>
      <c r="G241" s="47" t="str">
        <f t="shared" si="76"/>
        <v/>
      </c>
      <c r="H241" s="47" t="str">
        <f t="shared" si="77"/>
        <v>False</v>
      </c>
      <c r="K241" s="47" t="str">
        <f t="shared" si="82"/>
        <v>BA-46</v>
      </c>
      <c r="L241" s="46" t="str">
        <f t="shared" si="86"/>
        <v>GAFURIYSKY AREA</v>
      </c>
      <c r="M241" s="54" t="str">
        <f t="shared" si="83"/>
        <v/>
      </c>
      <c r="N241" s="65" t="str">
        <f t="shared" si="79"/>
        <v>0</v>
      </c>
      <c r="O241" s="65" t="str">
        <f t="shared" si="80"/>
        <v>0</v>
      </c>
      <c r="P241" s="65" t="str">
        <f t="shared" si="84"/>
        <v>0</v>
      </c>
      <c r="Q241" s="47" t="str">
        <f t="shared" si="81"/>
        <v/>
      </c>
    </row>
    <row r="242" spans="3:17">
      <c r="C242" s="48" t="s">
        <v>1714</v>
      </c>
      <c r="D242" s="47" t="str">
        <f t="shared" si="74"/>
        <v>BA-47</v>
      </c>
      <c r="E242" s="46" t="str">
        <f t="shared" si="85"/>
        <v>DAVLEKANOVSKY AREA / incl. DAVLEKANOVO/</v>
      </c>
      <c r="F242" s="47" t="str">
        <f t="shared" si="75"/>
        <v>False</v>
      </c>
      <c r="G242" s="47" t="str">
        <f t="shared" si="76"/>
        <v/>
      </c>
      <c r="H242" s="47" t="str">
        <f t="shared" si="77"/>
        <v>False</v>
      </c>
      <c r="K242" s="47" t="str">
        <f t="shared" si="82"/>
        <v>BA-47</v>
      </c>
      <c r="L242" s="46" t="str">
        <f t="shared" si="86"/>
        <v>DAVLEKANOVSKY AREA / incl. DAVLEKANOVO/</v>
      </c>
      <c r="M242" s="54" t="str">
        <f t="shared" si="83"/>
        <v/>
      </c>
      <c r="N242" s="65" t="str">
        <f t="shared" si="79"/>
        <v>0</v>
      </c>
      <c r="O242" s="65" t="str">
        <f t="shared" si="80"/>
        <v>0</v>
      </c>
      <c r="P242" s="65" t="str">
        <f t="shared" si="84"/>
        <v>0</v>
      </c>
      <c r="Q242" s="47" t="str">
        <f t="shared" si="81"/>
        <v/>
      </c>
    </row>
    <row r="243" spans="3:17">
      <c r="C243" s="48" t="s">
        <v>1715</v>
      </c>
      <c r="D243" s="47" t="str">
        <f t="shared" si="74"/>
        <v>BA-48</v>
      </c>
      <c r="E243" s="46" t="str">
        <f t="shared" si="85"/>
        <v>DUVANSKY AREA</v>
      </c>
      <c r="F243" s="47" t="str">
        <f t="shared" si="75"/>
        <v>False</v>
      </c>
      <c r="G243" s="47" t="str">
        <f t="shared" si="76"/>
        <v/>
      </c>
      <c r="H243" s="47" t="str">
        <f t="shared" si="77"/>
        <v>False</v>
      </c>
      <c r="K243" s="47" t="str">
        <f t="shared" si="82"/>
        <v>BA-48</v>
      </c>
      <c r="L243" s="46" t="str">
        <f t="shared" si="86"/>
        <v>DUVANSKY AREA</v>
      </c>
      <c r="M243" s="54" t="str">
        <f t="shared" si="83"/>
        <v/>
      </c>
      <c r="N243" s="65" t="str">
        <f t="shared" si="79"/>
        <v>0</v>
      </c>
      <c r="O243" s="65" t="str">
        <f t="shared" si="80"/>
        <v>0</v>
      </c>
      <c r="P243" s="65" t="str">
        <f t="shared" si="84"/>
        <v>0</v>
      </c>
      <c r="Q243" s="47" t="str">
        <f t="shared" si="81"/>
        <v/>
      </c>
    </row>
    <row r="244" spans="3:17">
      <c r="C244" s="48" t="s">
        <v>1716</v>
      </c>
      <c r="D244" s="47" t="str">
        <f t="shared" si="74"/>
        <v>BA-49</v>
      </c>
      <c r="E244" s="46" t="str">
        <f t="shared" si="85"/>
        <v>DYURTYULINSKY AREA / incl. DYuRTYuLI/</v>
      </c>
      <c r="F244" s="47" t="str">
        <f t="shared" si="75"/>
        <v>False</v>
      </c>
      <c r="G244" s="47" t="str">
        <f t="shared" si="76"/>
        <v/>
      </c>
      <c r="H244" s="47" t="str">
        <f t="shared" si="77"/>
        <v>False</v>
      </c>
      <c r="K244" s="47" t="str">
        <f t="shared" si="82"/>
        <v>BA-49</v>
      </c>
      <c r="L244" s="46" t="str">
        <f t="shared" si="86"/>
        <v>DYURTYULINSKY AREA / incl. DYuRTYuLI/</v>
      </c>
      <c r="M244" s="54" t="str">
        <f t="shared" si="83"/>
        <v/>
      </c>
      <c r="N244" s="65" t="str">
        <f t="shared" si="79"/>
        <v>0</v>
      </c>
      <c r="O244" s="65" t="str">
        <f t="shared" si="80"/>
        <v>0</v>
      </c>
      <c r="P244" s="65" t="str">
        <f t="shared" si="84"/>
        <v>0</v>
      </c>
      <c r="Q244" s="47" t="str">
        <f t="shared" si="81"/>
        <v/>
      </c>
    </row>
    <row r="245" spans="3:17">
      <c r="C245" s="48" t="s">
        <v>1717</v>
      </c>
      <c r="D245" s="47" t="str">
        <f t="shared" si="74"/>
        <v>BA-50</v>
      </c>
      <c r="E245" s="46" t="str">
        <f t="shared" si="85"/>
        <v>ERMEKEEVSKY AREA</v>
      </c>
      <c r="F245" s="47" t="str">
        <f t="shared" si="75"/>
        <v>False</v>
      </c>
      <c r="G245" s="47" t="str">
        <f t="shared" si="76"/>
        <v/>
      </c>
      <c r="H245" s="47" t="str">
        <f t="shared" si="77"/>
        <v>False</v>
      </c>
      <c r="K245" s="47" t="str">
        <f t="shared" si="82"/>
        <v>BA-50</v>
      </c>
      <c r="L245" s="46" t="str">
        <f t="shared" si="86"/>
        <v>ERMEKEEVSKY AREA</v>
      </c>
      <c r="M245" s="54" t="str">
        <f t="shared" si="83"/>
        <v/>
      </c>
      <c r="N245" s="65" t="str">
        <f t="shared" si="79"/>
        <v>0</v>
      </c>
      <c r="O245" s="65" t="str">
        <f t="shared" si="80"/>
        <v>0</v>
      </c>
      <c r="P245" s="65" t="str">
        <f t="shared" si="84"/>
        <v>0</v>
      </c>
      <c r="Q245" s="47" t="str">
        <f t="shared" si="81"/>
        <v/>
      </c>
    </row>
    <row r="246" spans="3:17">
      <c r="C246" s="48" t="s">
        <v>1718</v>
      </c>
      <c r="D246" s="47" t="str">
        <f t="shared" si="74"/>
        <v>BA-51</v>
      </c>
      <c r="E246" s="46" t="str">
        <f t="shared" si="85"/>
        <v>ZIANCHURINSKY AREA</v>
      </c>
      <c r="F246" s="47" t="str">
        <f t="shared" si="75"/>
        <v>False</v>
      </c>
      <c r="G246" s="47" t="str">
        <f t="shared" si="76"/>
        <v/>
      </c>
      <c r="H246" s="47" t="str">
        <f t="shared" si="77"/>
        <v>False</v>
      </c>
      <c r="K246" s="47" t="str">
        <f t="shared" si="82"/>
        <v>BA-51</v>
      </c>
      <c r="L246" s="46" t="str">
        <f t="shared" si="86"/>
        <v>ZIANCHURINSKY AREA</v>
      </c>
      <c r="M246" s="54" t="str">
        <f t="shared" si="83"/>
        <v/>
      </c>
      <c r="N246" s="65" t="str">
        <f t="shared" si="79"/>
        <v>0</v>
      </c>
      <c r="O246" s="65" t="str">
        <f t="shared" si="80"/>
        <v>0</v>
      </c>
      <c r="P246" s="65" t="str">
        <f t="shared" si="84"/>
        <v>0</v>
      </c>
      <c r="Q246" s="47" t="str">
        <f t="shared" si="81"/>
        <v/>
      </c>
    </row>
    <row r="247" spans="3:17">
      <c r="C247" s="48" t="s">
        <v>1719</v>
      </c>
      <c r="D247" s="47" t="str">
        <f t="shared" si="74"/>
        <v>BA-52</v>
      </c>
      <c r="E247" s="46" t="str">
        <f t="shared" si="85"/>
        <v>ZILAIRSKY AREA</v>
      </c>
      <c r="F247" s="47" t="str">
        <f t="shared" si="75"/>
        <v>False</v>
      </c>
      <c r="G247" s="47" t="str">
        <f t="shared" si="76"/>
        <v/>
      </c>
      <c r="H247" s="47" t="str">
        <f t="shared" si="77"/>
        <v>False</v>
      </c>
      <c r="K247" s="47" t="str">
        <f t="shared" si="82"/>
        <v>BA-52</v>
      </c>
      <c r="L247" s="46" t="str">
        <f t="shared" si="86"/>
        <v>ZILAIRSKY AREA</v>
      </c>
      <c r="M247" s="54" t="str">
        <f t="shared" si="83"/>
        <v/>
      </c>
      <c r="N247" s="65" t="str">
        <f t="shared" si="79"/>
        <v>0</v>
      </c>
      <c r="O247" s="65" t="str">
        <f t="shared" si="80"/>
        <v>0</v>
      </c>
      <c r="P247" s="65" t="str">
        <f t="shared" si="84"/>
        <v>0</v>
      </c>
      <c r="Q247" s="47" t="str">
        <f t="shared" si="81"/>
        <v/>
      </c>
    </row>
    <row r="248" spans="3:17">
      <c r="C248" s="48" t="s">
        <v>1720</v>
      </c>
      <c r="D248" s="47" t="str">
        <f t="shared" si="74"/>
        <v>BA-53</v>
      </c>
      <c r="E248" s="46" t="str">
        <f t="shared" si="85"/>
        <v>IGLINSKY AREA</v>
      </c>
      <c r="F248" s="47" t="str">
        <f t="shared" si="75"/>
        <v>False</v>
      </c>
      <c r="G248" s="47" t="str">
        <f t="shared" si="76"/>
        <v/>
      </c>
      <c r="H248" s="47" t="str">
        <f t="shared" si="77"/>
        <v>False</v>
      </c>
      <c r="K248" s="47" t="str">
        <f t="shared" si="82"/>
        <v>BA-53</v>
      </c>
      <c r="L248" s="46" t="str">
        <f t="shared" si="86"/>
        <v>IGLINSKY AREA</v>
      </c>
      <c r="M248" s="54" t="str">
        <f t="shared" si="83"/>
        <v/>
      </c>
      <c r="N248" s="65" t="str">
        <f t="shared" si="79"/>
        <v>0</v>
      </c>
      <c r="O248" s="65" t="str">
        <f t="shared" si="80"/>
        <v>0</v>
      </c>
      <c r="P248" s="65" t="str">
        <f t="shared" si="84"/>
        <v>0</v>
      </c>
      <c r="Q248" s="47" t="str">
        <f t="shared" si="81"/>
        <v/>
      </c>
    </row>
    <row r="249" spans="3:17">
      <c r="C249" s="48" t="s">
        <v>1721</v>
      </c>
      <c r="D249" s="47" t="str">
        <f t="shared" si="74"/>
        <v>BA-54</v>
      </c>
      <c r="E249" s="46" t="str">
        <f t="shared" si="85"/>
        <v>ILISHEVSKY AREA</v>
      </c>
      <c r="F249" s="47" t="str">
        <f t="shared" si="75"/>
        <v>False</v>
      </c>
      <c r="G249" s="47" t="str">
        <f t="shared" si="76"/>
        <v/>
      </c>
      <c r="H249" s="47" t="str">
        <f t="shared" si="77"/>
        <v>False</v>
      </c>
      <c r="K249" s="47" t="str">
        <f t="shared" si="82"/>
        <v>BA-54</v>
      </c>
      <c r="L249" s="46" t="str">
        <f t="shared" si="86"/>
        <v>ILISHEVSKY AREA</v>
      </c>
      <c r="M249" s="54" t="str">
        <f t="shared" si="83"/>
        <v/>
      </c>
      <c r="N249" s="65" t="str">
        <f t="shared" si="79"/>
        <v>0</v>
      </c>
      <c r="O249" s="65" t="str">
        <f t="shared" si="80"/>
        <v>0</v>
      </c>
      <c r="P249" s="65" t="str">
        <f t="shared" si="84"/>
        <v>0</v>
      </c>
      <c r="Q249" s="47" t="str">
        <f t="shared" si="81"/>
        <v/>
      </c>
    </row>
    <row r="250" spans="3:17">
      <c r="C250" s="48" t="s">
        <v>1722</v>
      </c>
      <c r="D250" s="47" t="str">
        <f t="shared" si="74"/>
        <v>BA-55</v>
      </c>
      <c r="E250" s="46" t="str">
        <f t="shared" si="85"/>
        <v>ISHIMBAYSKY AREA / incl. ISHIMBAY /</v>
      </c>
      <c r="F250" s="47" t="str">
        <f t="shared" si="75"/>
        <v>False</v>
      </c>
      <c r="G250" s="47" t="str">
        <f t="shared" si="76"/>
        <v/>
      </c>
      <c r="H250" s="47" t="str">
        <f t="shared" si="77"/>
        <v>False</v>
      </c>
      <c r="K250" s="47" t="str">
        <f t="shared" si="82"/>
        <v>BA-55</v>
      </c>
      <c r="L250" s="46" t="str">
        <f t="shared" si="86"/>
        <v>ISHIMBAYSKY AREA / incl. ISHIMBAY /</v>
      </c>
      <c r="M250" s="54" t="str">
        <f t="shared" si="83"/>
        <v/>
      </c>
      <c r="N250" s="65" t="str">
        <f t="shared" si="79"/>
        <v>0</v>
      </c>
      <c r="O250" s="65" t="str">
        <f t="shared" si="80"/>
        <v>0</v>
      </c>
      <c r="P250" s="65" t="str">
        <f t="shared" si="84"/>
        <v>0</v>
      </c>
      <c r="Q250" s="47" t="str">
        <f t="shared" si="81"/>
        <v/>
      </c>
    </row>
    <row r="251" spans="3:17">
      <c r="C251" s="48" t="s">
        <v>1723</v>
      </c>
      <c r="D251" s="47" t="str">
        <f t="shared" si="74"/>
        <v>BA-56</v>
      </c>
      <c r="E251" s="46" t="str">
        <f t="shared" si="85"/>
        <v>KALTASINSKY AREA</v>
      </c>
      <c r="F251" s="47" t="str">
        <f t="shared" si="75"/>
        <v>False</v>
      </c>
      <c r="G251" s="47" t="str">
        <f t="shared" si="76"/>
        <v/>
      </c>
      <c r="H251" s="47" t="str">
        <f t="shared" si="77"/>
        <v>False</v>
      </c>
      <c r="K251" s="47" t="str">
        <f t="shared" si="82"/>
        <v>BA-56</v>
      </c>
      <c r="L251" s="46" t="str">
        <f t="shared" si="86"/>
        <v>KALTASINSKY AREA</v>
      </c>
      <c r="M251" s="54" t="str">
        <f t="shared" si="83"/>
        <v/>
      </c>
      <c r="N251" s="65" t="str">
        <f t="shared" si="79"/>
        <v>0</v>
      </c>
      <c r="O251" s="65" t="str">
        <f t="shared" si="80"/>
        <v>0</v>
      </c>
      <c r="P251" s="65" t="str">
        <f t="shared" si="84"/>
        <v>0</v>
      </c>
      <c r="Q251" s="47" t="str">
        <f t="shared" si="81"/>
        <v/>
      </c>
    </row>
    <row r="252" spans="3:17">
      <c r="C252" s="48" t="s">
        <v>1724</v>
      </c>
      <c r="D252" s="47" t="str">
        <f t="shared" si="74"/>
        <v>BA-57</v>
      </c>
      <c r="E252" s="46" t="str">
        <f t="shared" si="85"/>
        <v>KARAIDELSKY AREA</v>
      </c>
      <c r="F252" s="47" t="str">
        <f t="shared" si="75"/>
        <v>False</v>
      </c>
      <c r="G252" s="47" t="str">
        <f t="shared" si="76"/>
        <v/>
      </c>
      <c r="H252" s="47" t="str">
        <f t="shared" si="77"/>
        <v>False</v>
      </c>
      <c r="K252" s="47" t="str">
        <f t="shared" si="82"/>
        <v>BA-57</v>
      </c>
      <c r="L252" s="46" t="str">
        <f t="shared" si="86"/>
        <v>KARAIDELSKY AREA</v>
      </c>
      <c r="M252" s="54" t="str">
        <f t="shared" si="83"/>
        <v/>
      </c>
      <c r="N252" s="65" t="str">
        <f t="shared" si="79"/>
        <v>0</v>
      </c>
      <c r="O252" s="65" t="str">
        <f t="shared" si="80"/>
        <v>0</v>
      </c>
      <c r="P252" s="65" t="str">
        <f t="shared" si="84"/>
        <v>0</v>
      </c>
      <c r="Q252" s="47" t="str">
        <f t="shared" si="81"/>
        <v/>
      </c>
    </row>
    <row r="253" spans="3:17">
      <c r="C253" s="48" t="s">
        <v>1725</v>
      </c>
      <c r="D253" s="47" t="str">
        <f t="shared" si="74"/>
        <v>BA-58</v>
      </c>
      <c r="E253" s="46" t="str">
        <f t="shared" si="85"/>
        <v>KARMASKALINSKY AREA</v>
      </c>
      <c r="F253" s="47" t="str">
        <f t="shared" si="75"/>
        <v>False</v>
      </c>
      <c r="G253" s="47" t="str">
        <f t="shared" si="76"/>
        <v/>
      </c>
      <c r="H253" s="47" t="str">
        <f t="shared" si="77"/>
        <v>False</v>
      </c>
      <c r="K253" s="47" t="str">
        <f t="shared" si="82"/>
        <v>BA-58</v>
      </c>
      <c r="L253" s="46" t="str">
        <f t="shared" si="86"/>
        <v>KARMASKALINSKY AREA</v>
      </c>
      <c r="M253" s="54" t="str">
        <f t="shared" si="83"/>
        <v/>
      </c>
      <c r="N253" s="65" t="str">
        <f t="shared" si="79"/>
        <v>0</v>
      </c>
      <c r="O253" s="65" t="str">
        <f t="shared" si="80"/>
        <v>0</v>
      </c>
      <c r="P253" s="65" t="str">
        <f t="shared" si="84"/>
        <v>0</v>
      </c>
      <c r="Q253" s="47" t="str">
        <f t="shared" si="81"/>
        <v/>
      </c>
    </row>
    <row r="254" spans="3:17">
      <c r="C254" s="48" t="s">
        <v>1726</v>
      </c>
      <c r="D254" s="47" t="str">
        <f t="shared" si="74"/>
        <v>BA-59</v>
      </c>
      <c r="E254" s="46" t="str">
        <f t="shared" si="85"/>
        <v>KIGINSKY AREA</v>
      </c>
      <c r="F254" s="47" t="str">
        <f t="shared" si="75"/>
        <v>False</v>
      </c>
      <c r="G254" s="47" t="str">
        <f t="shared" si="76"/>
        <v/>
      </c>
      <c r="H254" s="47" t="str">
        <f t="shared" si="77"/>
        <v>False</v>
      </c>
      <c r="K254" s="47" t="str">
        <f t="shared" si="82"/>
        <v>BA-59</v>
      </c>
      <c r="L254" s="46" t="str">
        <f t="shared" si="86"/>
        <v>KIGINSKY AREA</v>
      </c>
      <c r="M254" s="54" t="str">
        <f t="shared" si="83"/>
        <v/>
      </c>
      <c r="N254" s="65" t="str">
        <f t="shared" si="79"/>
        <v>0</v>
      </c>
      <c r="O254" s="65" t="str">
        <f t="shared" si="80"/>
        <v>0</v>
      </c>
      <c r="P254" s="65" t="str">
        <f t="shared" si="84"/>
        <v>0</v>
      </c>
      <c r="Q254" s="47" t="str">
        <f t="shared" si="81"/>
        <v/>
      </c>
    </row>
    <row r="255" spans="3:17">
      <c r="C255" s="48" t="s">
        <v>1727</v>
      </c>
      <c r="D255" s="47" t="str">
        <f t="shared" si="74"/>
        <v>BA-60</v>
      </c>
      <c r="E255" s="46" t="str">
        <f t="shared" si="85"/>
        <v>KRASNOKAMSK AREA</v>
      </c>
      <c r="F255" s="47" t="str">
        <f t="shared" si="75"/>
        <v>False</v>
      </c>
      <c r="G255" s="47" t="str">
        <f t="shared" si="76"/>
        <v/>
      </c>
      <c r="H255" s="47" t="str">
        <f t="shared" si="77"/>
        <v>False</v>
      </c>
      <c r="K255" s="47" t="str">
        <f t="shared" si="82"/>
        <v>BA-60</v>
      </c>
      <c r="L255" s="46" t="str">
        <f t="shared" si="86"/>
        <v>KRASNOKAMSK AREA</v>
      </c>
      <c r="M255" s="54" t="str">
        <f t="shared" si="83"/>
        <v/>
      </c>
      <c r="N255" s="65" t="str">
        <f t="shared" si="79"/>
        <v>0</v>
      </c>
      <c r="O255" s="65" t="str">
        <f t="shared" si="80"/>
        <v>0</v>
      </c>
      <c r="P255" s="65" t="str">
        <f t="shared" si="84"/>
        <v>0</v>
      </c>
      <c r="Q255" s="47" t="str">
        <f t="shared" si="81"/>
        <v/>
      </c>
    </row>
    <row r="256" spans="3:17">
      <c r="C256" s="48" t="s">
        <v>1728</v>
      </c>
      <c r="D256" s="47" t="str">
        <f t="shared" si="74"/>
        <v>BA-61</v>
      </c>
      <c r="E256" s="46" t="str">
        <f t="shared" si="85"/>
        <v>KUGARCHINSKY AREA</v>
      </c>
      <c r="F256" s="47" t="str">
        <f t="shared" si="75"/>
        <v>False</v>
      </c>
      <c r="G256" s="47" t="str">
        <f t="shared" si="76"/>
        <v/>
      </c>
      <c r="H256" s="47" t="str">
        <f t="shared" si="77"/>
        <v>False</v>
      </c>
      <c r="K256" s="47" t="str">
        <f t="shared" si="82"/>
        <v>BA-61</v>
      </c>
      <c r="L256" s="46" t="str">
        <f t="shared" si="86"/>
        <v>KUGARCHINSKY AREA</v>
      </c>
      <c r="M256" s="54" t="str">
        <f t="shared" si="83"/>
        <v/>
      </c>
      <c r="N256" s="65" t="str">
        <f t="shared" si="79"/>
        <v>0</v>
      </c>
      <c r="O256" s="65" t="str">
        <f t="shared" si="80"/>
        <v>0</v>
      </c>
      <c r="P256" s="65" t="str">
        <f t="shared" si="84"/>
        <v>0</v>
      </c>
      <c r="Q256" s="47" t="str">
        <f t="shared" si="81"/>
        <v/>
      </c>
    </row>
    <row r="257" spans="3:17">
      <c r="C257" s="48" t="s">
        <v>1729</v>
      </c>
      <c r="D257" s="47" t="str">
        <f t="shared" si="74"/>
        <v>BA-62</v>
      </c>
      <c r="E257" s="46" t="str">
        <f t="shared" si="85"/>
        <v>KUYURGAZINSKY AREA</v>
      </c>
      <c r="F257" s="47" t="str">
        <f t="shared" si="75"/>
        <v>False</v>
      </c>
      <c r="G257" s="47" t="str">
        <f t="shared" si="76"/>
        <v/>
      </c>
      <c r="H257" s="47" t="str">
        <f t="shared" si="77"/>
        <v>False</v>
      </c>
      <c r="K257" s="47" t="str">
        <f t="shared" si="82"/>
        <v>BA-62</v>
      </c>
      <c r="L257" s="46" t="str">
        <f t="shared" si="86"/>
        <v>KUYURGAZINSKY AREA</v>
      </c>
      <c r="M257" s="54" t="str">
        <f t="shared" si="83"/>
        <v/>
      </c>
      <c r="N257" s="65" t="str">
        <f t="shared" si="79"/>
        <v>0</v>
      </c>
      <c r="O257" s="65" t="str">
        <f t="shared" si="80"/>
        <v>0</v>
      </c>
      <c r="P257" s="65" t="str">
        <f t="shared" si="84"/>
        <v>0</v>
      </c>
      <c r="Q257" s="47" t="str">
        <f t="shared" si="81"/>
        <v/>
      </c>
    </row>
    <row r="258" spans="3:17">
      <c r="C258" s="48" t="s">
        <v>1730</v>
      </c>
      <c r="D258" s="47" t="str">
        <f t="shared" ref="D258:D317" si="87">TRIM(LEFT(C258,5))</f>
        <v>BA-63</v>
      </c>
      <c r="E258" s="46" t="str">
        <f t="shared" si="85"/>
        <v>KUSHNARENKOVSKY AREA</v>
      </c>
      <c r="F258" s="47" t="str">
        <f t="shared" si="75"/>
        <v>False</v>
      </c>
      <c r="G258" s="47" t="str">
        <f t="shared" si="76"/>
        <v/>
      </c>
      <c r="H258" s="47" t="str">
        <f t="shared" si="77"/>
        <v>False</v>
      </c>
      <c r="K258" s="47" t="str">
        <f t="shared" si="82"/>
        <v>BA-63</v>
      </c>
      <c r="L258" s="46" t="str">
        <f t="shared" si="86"/>
        <v>KUSHNARENKOVSKY AREA</v>
      </c>
      <c r="M258" s="54" t="str">
        <f t="shared" si="83"/>
        <v/>
      </c>
      <c r="N258" s="65" t="str">
        <f t="shared" si="79"/>
        <v>0</v>
      </c>
      <c r="O258" s="65" t="str">
        <f t="shared" si="80"/>
        <v>0</v>
      </c>
      <c r="P258" s="65" t="str">
        <f t="shared" si="84"/>
        <v>0</v>
      </c>
      <c r="Q258" s="47" t="str">
        <f t="shared" si="81"/>
        <v/>
      </c>
    </row>
    <row r="259" spans="3:17">
      <c r="C259" s="48" t="s">
        <v>1731</v>
      </c>
      <c r="D259" s="47" t="str">
        <f t="shared" si="87"/>
        <v>BA-64</v>
      </c>
      <c r="E259" s="46" t="str">
        <f t="shared" si="85"/>
        <v>MELEUZOVSKY AREA / incl. MELEUZ/</v>
      </c>
      <c r="F259" s="47" t="str">
        <f t="shared" si="75"/>
        <v>False</v>
      </c>
      <c r="G259" s="47" t="str">
        <f t="shared" si="76"/>
        <v/>
      </c>
      <c r="H259" s="47" t="str">
        <f t="shared" si="77"/>
        <v>False</v>
      </c>
      <c r="K259" s="47" t="str">
        <f t="shared" si="82"/>
        <v>BA-64</v>
      </c>
      <c r="L259" s="46" t="str">
        <f t="shared" si="86"/>
        <v>MELEUZOVSKY AREA / incl. MELEUZ/</v>
      </c>
      <c r="M259" s="54" t="str">
        <f t="shared" si="83"/>
        <v/>
      </c>
      <c r="N259" s="65" t="str">
        <f t="shared" si="79"/>
        <v>0</v>
      </c>
      <c r="O259" s="65" t="str">
        <f t="shared" si="80"/>
        <v>0</v>
      </c>
      <c r="P259" s="65" t="str">
        <f t="shared" si="84"/>
        <v>0</v>
      </c>
      <c r="Q259" s="47" t="str">
        <f t="shared" si="81"/>
        <v/>
      </c>
    </row>
    <row r="260" spans="3:17">
      <c r="C260" s="48" t="s">
        <v>1732</v>
      </c>
      <c r="D260" s="47" t="str">
        <f t="shared" si="87"/>
        <v>BA-65</v>
      </c>
      <c r="E260" s="46" t="str">
        <f t="shared" si="85"/>
        <v>MECHETLINSKY AREA</v>
      </c>
      <c r="F260" s="47" t="str">
        <f t="shared" ref="F260:F276" si="88">IF(LEFT(E260,7)="deleted","True","False")</f>
        <v>False</v>
      </c>
      <c r="G260" s="47" t="str">
        <f t="shared" ref="G260:G276" si="89">IF(AND(F260="True",NOT(RIGHT(E260,5)="d ***")),RIGHT(E260,5),"")</f>
        <v/>
      </c>
      <c r="H260" s="47" t="str">
        <f t="shared" ref="H260:H276" si="90">IF(RIGHT(E260,7)="NEW RDA","True","False")</f>
        <v>False</v>
      </c>
      <c r="K260" s="47" t="str">
        <f t="shared" si="82"/>
        <v>BA-65</v>
      </c>
      <c r="L260" s="46" t="str">
        <f t="shared" ref="L260:L276" si="91">IF(F260="True","deleted",TRIM(E260))</f>
        <v>MECHETLINSKY AREA</v>
      </c>
      <c r="M260" s="54" t="str">
        <f t="shared" si="83"/>
        <v/>
      </c>
      <c r="N260" s="65" t="str">
        <f t="shared" ref="N260:N323" si="92">IF(F260="True","1","0")</f>
        <v>0</v>
      </c>
      <c r="O260" s="65" t="str">
        <f t="shared" ref="O260:O323" si="93">IF(H260="True","1","0")</f>
        <v>0</v>
      </c>
      <c r="P260" s="65" t="str">
        <f t="shared" si="84"/>
        <v>0</v>
      </c>
      <c r="Q260" s="47" t="str">
        <f t="shared" ref="Q260:Q323" si="94">IF(P260="1",G260,"")</f>
        <v/>
      </c>
    </row>
    <row r="261" spans="3:17">
      <c r="C261" s="48" t="s">
        <v>1733</v>
      </c>
      <c r="D261" s="47" t="str">
        <f t="shared" si="87"/>
        <v>BA-66</v>
      </c>
      <c r="E261" s="46" t="str">
        <f t="shared" si="85"/>
        <v>MISHKINSKY AREA</v>
      </c>
      <c r="F261" s="47" t="str">
        <f t="shared" si="88"/>
        <v>False</v>
      </c>
      <c r="G261" s="47" t="str">
        <f t="shared" si="89"/>
        <v/>
      </c>
      <c r="H261" s="47" t="str">
        <f t="shared" si="90"/>
        <v>False</v>
      </c>
      <c r="K261" s="47" t="str">
        <f t="shared" si="82"/>
        <v>BA-66</v>
      </c>
      <c r="L261" s="46" t="str">
        <f t="shared" si="91"/>
        <v>MISHKINSKY AREA</v>
      </c>
      <c r="M261" s="54" t="str">
        <f t="shared" si="83"/>
        <v/>
      </c>
      <c r="N261" s="65" t="str">
        <f t="shared" si="92"/>
        <v>0</v>
      </c>
      <c r="O261" s="65" t="str">
        <f t="shared" si="93"/>
        <v>0</v>
      </c>
      <c r="P261" s="65" t="str">
        <f t="shared" si="84"/>
        <v>0</v>
      </c>
      <c r="Q261" s="47" t="str">
        <f t="shared" si="94"/>
        <v/>
      </c>
    </row>
    <row r="262" spans="3:17">
      <c r="C262" s="48" t="s">
        <v>1734</v>
      </c>
      <c r="D262" s="47" t="str">
        <f t="shared" si="87"/>
        <v>BA-67</v>
      </c>
      <c r="E262" s="46" t="str">
        <f t="shared" si="85"/>
        <v>MIYAKINSKY AREA</v>
      </c>
      <c r="F262" s="47" t="str">
        <f t="shared" si="88"/>
        <v>False</v>
      </c>
      <c r="G262" s="47" t="str">
        <f t="shared" si="89"/>
        <v/>
      </c>
      <c r="H262" s="47" t="str">
        <f t="shared" si="90"/>
        <v>False</v>
      </c>
      <c r="K262" s="47" t="str">
        <f t="shared" si="82"/>
        <v>BA-67</v>
      </c>
      <c r="L262" s="46" t="str">
        <f t="shared" si="91"/>
        <v>MIYAKINSKY AREA</v>
      </c>
      <c r="M262" s="54" t="str">
        <f t="shared" si="83"/>
        <v/>
      </c>
      <c r="N262" s="65" t="str">
        <f t="shared" si="92"/>
        <v>0</v>
      </c>
      <c r="O262" s="65" t="str">
        <f t="shared" si="93"/>
        <v>0</v>
      </c>
      <c r="P262" s="65" t="str">
        <f t="shared" si="84"/>
        <v>0</v>
      </c>
      <c r="Q262" s="47" t="str">
        <f t="shared" si="94"/>
        <v/>
      </c>
    </row>
    <row r="263" spans="3:17">
      <c r="C263" s="48" t="s">
        <v>1735</v>
      </c>
      <c r="D263" s="47" t="str">
        <f t="shared" si="87"/>
        <v>BA-68</v>
      </c>
      <c r="E263" s="46" t="str">
        <f t="shared" si="85"/>
        <v>NURIMANOVSKY AREA</v>
      </c>
      <c r="F263" s="47" t="str">
        <f t="shared" si="88"/>
        <v>False</v>
      </c>
      <c r="G263" s="47" t="str">
        <f t="shared" si="89"/>
        <v/>
      </c>
      <c r="H263" s="47" t="str">
        <f t="shared" si="90"/>
        <v>False</v>
      </c>
      <c r="K263" s="47" t="str">
        <f t="shared" si="82"/>
        <v>BA-68</v>
      </c>
      <c r="L263" s="46" t="str">
        <f t="shared" si="91"/>
        <v>NURIMANOVSKY AREA</v>
      </c>
      <c r="M263" s="54" t="str">
        <f t="shared" si="83"/>
        <v/>
      </c>
      <c r="N263" s="65" t="str">
        <f t="shared" si="92"/>
        <v>0</v>
      </c>
      <c r="O263" s="65" t="str">
        <f t="shared" si="93"/>
        <v>0</v>
      </c>
      <c r="P263" s="65" t="str">
        <f t="shared" si="84"/>
        <v>0</v>
      </c>
      <c r="Q263" s="47" t="str">
        <f t="shared" si="94"/>
        <v/>
      </c>
    </row>
    <row r="264" spans="3:17">
      <c r="C264" s="48" t="s">
        <v>1736</v>
      </c>
      <c r="D264" s="47" t="str">
        <f t="shared" si="87"/>
        <v>BA-69</v>
      </c>
      <c r="E264" s="46" t="str">
        <f t="shared" si="85"/>
        <v>SALAVATSKY AREA</v>
      </c>
      <c r="F264" s="47" t="str">
        <f t="shared" si="88"/>
        <v>False</v>
      </c>
      <c r="G264" s="47" t="str">
        <f t="shared" si="89"/>
        <v/>
      </c>
      <c r="H264" s="47" t="str">
        <f t="shared" si="90"/>
        <v>False</v>
      </c>
      <c r="K264" s="47" t="str">
        <f t="shared" ref="K264:K327" si="95">D264</f>
        <v>BA-69</v>
      </c>
      <c r="L264" s="46" t="str">
        <f t="shared" si="91"/>
        <v>SALAVATSKY AREA</v>
      </c>
      <c r="M264" s="54" t="str">
        <f t="shared" ref="M264:M327" si="96">IF(I264&lt;&gt;"",I264,"")</f>
        <v/>
      </c>
      <c r="N264" s="65" t="str">
        <f t="shared" si="92"/>
        <v>0</v>
      </c>
      <c r="O264" s="65" t="str">
        <f t="shared" si="93"/>
        <v>0</v>
      </c>
      <c r="P264" s="65" t="str">
        <f t="shared" ref="P264:P327" si="97">IF(G264&lt;&gt;"","1","0")</f>
        <v>0</v>
      </c>
      <c r="Q264" s="47" t="str">
        <f t="shared" si="94"/>
        <v/>
      </c>
    </row>
    <row r="265" spans="3:17">
      <c r="C265" s="48" t="s">
        <v>1737</v>
      </c>
      <c r="D265" s="47" t="str">
        <f t="shared" si="87"/>
        <v>BA-70</v>
      </c>
      <c r="E265" s="46" t="str">
        <f t="shared" si="85"/>
        <v>STERLIBASHEVSKY AREA</v>
      </c>
      <c r="F265" s="47" t="str">
        <f t="shared" si="88"/>
        <v>False</v>
      </c>
      <c r="G265" s="47" t="str">
        <f t="shared" si="89"/>
        <v/>
      </c>
      <c r="H265" s="47" t="str">
        <f t="shared" si="90"/>
        <v>False</v>
      </c>
      <c r="K265" s="47" t="str">
        <f t="shared" si="95"/>
        <v>BA-70</v>
      </c>
      <c r="L265" s="46" t="str">
        <f t="shared" si="91"/>
        <v>STERLIBASHEVSKY AREA</v>
      </c>
      <c r="M265" s="54" t="str">
        <f t="shared" si="96"/>
        <v/>
      </c>
      <c r="N265" s="65" t="str">
        <f t="shared" si="92"/>
        <v>0</v>
      </c>
      <c r="O265" s="65" t="str">
        <f t="shared" si="93"/>
        <v>0</v>
      </c>
      <c r="P265" s="65" t="str">
        <f t="shared" si="97"/>
        <v>0</v>
      </c>
      <c r="Q265" s="47" t="str">
        <f t="shared" si="94"/>
        <v/>
      </c>
    </row>
    <row r="266" spans="3:17">
      <c r="C266" s="48" t="s">
        <v>1738</v>
      </c>
      <c r="D266" s="47" t="str">
        <f t="shared" si="87"/>
        <v>BA-71</v>
      </c>
      <c r="E266" s="46" t="str">
        <f t="shared" si="85"/>
        <v>STERLITAMAKSKY AREA</v>
      </c>
      <c r="F266" s="47" t="str">
        <f t="shared" si="88"/>
        <v>False</v>
      </c>
      <c r="G266" s="47" t="str">
        <f t="shared" si="89"/>
        <v/>
      </c>
      <c r="H266" s="47" t="str">
        <f t="shared" si="90"/>
        <v>False</v>
      </c>
      <c r="K266" s="47" t="str">
        <f t="shared" si="95"/>
        <v>BA-71</v>
      </c>
      <c r="L266" s="46" t="str">
        <f t="shared" si="91"/>
        <v>STERLITAMAKSKY AREA</v>
      </c>
      <c r="M266" s="54" t="str">
        <f t="shared" si="96"/>
        <v/>
      </c>
      <c r="N266" s="65" t="str">
        <f t="shared" si="92"/>
        <v>0</v>
      </c>
      <c r="O266" s="65" t="str">
        <f t="shared" si="93"/>
        <v>0</v>
      </c>
      <c r="P266" s="65" t="str">
        <f t="shared" si="97"/>
        <v>0</v>
      </c>
      <c r="Q266" s="47" t="str">
        <f t="shared" si="94"/>
        <v/>
      </c>
    </row>
    <row r="267" spans="3:17">
      <c r="C267" s="48" t="s">
        <v>1739</v>
      </c>
      <c r="D267" s="47" t="str">
        <f t="shared" si="87"/>
        <v>BA-72</v>
      </c>
      <c r="E267" s="46" t="str">
        <f t="shared" ref="E267:E326" si="98">TRIM(RIGHT(C267,LEN(C267)-8))</f>
        <v>TATYSHLINSKY AREA</v>
      </c>
      <c r="F267" s="47" t="str">
        <f t="shared" si="88"/>
        <v>False</v>
      </c>
      <c r="G267" s="47" t="str">
        <f t="shared" si="89"/>
        <v/>
      </c>
      <c r="H267" s="47" t="str">
        <f t="shared" si="90"/>
        <v>False</v>
      </c>
      <c r="K267" s="47" t="str">
        <f t="shared" si="95"/>
        <v>BA-72</v>
      </c>
      <c r="L267" s="46" t="str">
        <f t="shared" si="91"/>
        <v>TATYSHLINSKY AREA</v>
      </c>
      <c r="M267" s="54" t="str">
        <f t="shared" si="96"/>
        <v/>
      </c>
      <c r="N267" s="65" t="str">
        <f t="shared" si="92"/>
        <v>0</v>
      </c>
      <c r="O267" s="65" t="str">
        <f t="shared" si="93"/>
        <v>0</v>
      </c>
      <c r="P267" s="65" t="str">
        <f t="shared" si="97"/>
        <v>0</v>
      </c>
      <c r="Q267" s="47" t="str">
        <f t="shared" si="94"/>
        <v/>
      </c>
    </row>
    <row r="268" spans="3:17">
      <c r="C268" s="48" t="s">
        <v>1740</v>
      </c>
      <c r="D268" s="47" t="str">
        <f t="shared" si="87"/>
        <v>BA-73</v>
      </c>
      <c r="E268" s="46" t="str">
        <f t="shared" si="98"/>
        <v>TUYMAZINSKY AREA / incl. TUYMAZY /</v>
      </c>
      <c r="F268" s="47" t="str">
        <f t="shared" si="88"/>
        <v>False</v>
      </c>
      <c r="G268" s="47" t="str">
        <f t="shared" si="89"/>
        <v/>
      </c>
      <c r="H268" s="47" t="str">
        <f t="shared" si="90"/>
        <v>False</v>
      </c>
      <c r="K268" s="47" t="str">
        <f t="shared" si="95"/>
        <v>BA-73</v>
      </c>
      <c r="L268" s="46" t="str">
        <f t="shared" si="91"/>
        <v>TUYMAZINSKY AREA / incl. TUYMAZY /</v>
      </c>
      <c r="M268" s="54" t="str">
        <f t="shared" si="96"/>
        <v/>
      </c>
      <c r="N268" s="65" t="str">
        <f t="shared" si="92"/>
        <v>0</v>
      </c>
      <c r="O268" s="65" t="str">
        <f t="shared" si="93"/>
        <v>0</v>
      </c>
      <c r="P268" s="65" t="str">
        <f t="shared" si="97"/>
        <v>0</v>
      </c>
      <c r="Q268" s="47" t="str">
        <f t="shared" si="94"/>
        <v/>
      </c>
    </row>
    <row r="269" spans="3:17">
      <c r="C269" s="48" t="s">
        <v>1741</v>
      </c>
      <c r="D269" s="47" t="str">
        <f t="shared" si="87"/>
        <v>BA-74</v>
      </c>
      <c r="E269" s="46" t="str">
        <f t="shared" si="98"/>
        <v>UFIMSKY AREA</v>
      </c>
      <c r="F269" s="47" t="str">
        <f t="shared" si="88"/>
        <v>False</v>
      </c>
      <c r="G269" s="47" t="str">
        <f t="shared" si="89"/>
        <v/>
      </c>
      <c r="H269" s="47" t="str">
        <f t="shared" si="90"/>
        <v>False</v>
      </c>
      <c r="K269" s="47" t="str">
        <f t="shared" si="95"/>
        <v>BA-74</v>
      </c>
      <c r="L269" s="46" t="str">
        <f t="shared" si="91"/>
        <v>UFIMSKY AREA</v>
      </c>
      <c r="M269" s="54" t="str">
        <f t="shared" si="96"/>
        <v/>
      </c>
      <c r="N269" s="65" t="str">
        <f t="shared" si="92"/>
        <v>0</v>
      </c>
      <c r="O269" s="65" t="str">
        <f t="shared" si="93"/>
        <v>0</v>
      </c>
      <c r="P269" s="65" t="str">
        <f t="shared" si="97"/>
        <v>0</v>
      </c>
      <c r="Q269" s="47" t="str">
        <f t="shared" si="94"/>
        <v/>
      </c>
    </row>
    <row r="270" spans="3:17">
      <c r="C270" s="48" t="s">
        <v>1742</v>
      </c>
      <c r="D270" s="47" t="str">
        <f t="shared" si="87"/>
        <v>BA-75</v>
      </c>
      <c r="E270" s="46" t="str">
        <f t="shared" si="98"/>
        <v>UCHALINSKY AREA / incl. UChALY/</v>
      </c>
      <c r="F270" s="47" t="str">
        <f t="shared" si="88"/>
        <v>False</v>
      </c>
      <c r="G270" s="47" t="str">
        <f t="shared" si="89"/>
        <v/>
      </c>
      <c r="H270" s="47" t="str">
        <f t="shared" si="90"/>
        <v>False</v>
      </c>
      <c r="K270" s="47" t="str">
        <f t="shared" si="95"/>
        <v>BA-75</v>
      </c>
      <c r="L270" s="46" t="str">
        <f t="shared" si="91"/>
        <v>UCHALINSKY AREA / incl. UChALY/</v>
      </c>
      <c r="M270" s="54" t="str">
        <f t="shared" si="96"/>
        <v/>
      </c>
      <c r="N270" s="65" t="str">
        <f t="shared" si="92"/>
        <v>0</v>
      </c>
      <c r="O270" s="65" t="str">
        <f t="shared" si="93"/>
        <v>0</v>
      </c>
      <c r="P270" s="65" t="str">
        <f t="shared" si="97"/>
        <v>0</v>
      </c>
      <c r="Q270" s="47" t="str">
        <f t="shared" si="94"/>
        <v/>
      </c>
    </row>
    <row r="271" spans="3:17">
      <c r="C271" s="48" t="s">
        <v>1743</v>
      </c>
      <c r="D271" s="47" t="str">
        <f t="shared" si="87"/>
        <v>BA-76</v>
      </c>
      <c r="E271" s="46" t="str">
        <f t="shared" si="98"/>
        <v>FEDOROVSKY AREA</v>
      </c>
      <c r="F271" s="47" t="str">
        <f t="shared" si="88"/>
        <v>False</v>
      </c>
      <c r="G271" s="47" t="str">
        <f t="shared" si="89"/>
        <v/>
      </c>
      <c r="H271" s="47" t="str">
        <f t="shared" si="90"/>
        <v>False</v>
      </c>
      <c r="K271" s="47" t="str">
        <f t="shared" si="95"/>
        <v>BA-76</v>
      </c>
      <c r="L271" s="46" t="str">
        <f t="shared" si="91"/>
        <v>FEDOROVSKY AREA</v>
      </c>
      <c r="M271" s="54" t="str">
        <f t="shared" si="96"/>
        <v/>
      </c>
      <c r="N271" s="65" t="str">
        <f t="shared" si="92"/>
        <v>0</v>
      </c>
      <c r="O271" s="65" t="str">
        <f t="shared" si="93"/>
        <v>0</v>
      </c>
      <c r="P271" s="65" t="str">
        <f t="shared" si="97"/>
        <v>0</v>
      </c>
      <c r="Q271" s="47" t="str">
        <f t="shared" si="94"/>
        <v/>
      </c>
    </row>
    <row r="272" spans="3:17">
      <c r="C272" s="48" t="s">
        <v>1744</v>
      </c>
      <c r="D272" s="47" t="str">
        <f t="shared" si="87"/>
        <v>BA-77</v>
      </c>
      <c r="E272" s="46" t="str">
        <f t="shared" si="98"/>
        <v>HAYBULLINSKY AREA</v>
      </c>
      <c r="F272" s="47" t="str">
        <f t="shared" si="88"/>
        <v>False</v>
      </c>
      <c r="G272" s="47" t="str">
        <f t="shared" si="89"/>
        <v/>
      </c>
      <c r="H272" s="47" t="str">
        <f t="shared" si="90"/>
        <v>False</v>
      </c>
      <c r="K272" s="47" t="str">
        <f t="shared" si="95"/>
        <v>BA-77</v>
      </c>
      <c r="L272" s="46" t="str">
        <f t="shared" si="91"/>
        <v>HAYBULLINSKY AREA</v>
      </c>
      <c r="M272" s="54" t="str">
        <f t="shared" si="96"/>
        <v/>
      </c>
      <c r="N272" s="65" t="str">
        <f t="shared" si="92"/>
        <v>0</v>
      </c>
      <c r="O272" s="65" t="str">
        <f t="shared" si="93"/>
        <v>0</v>
      </c>
      <c r="P272" s="65" t="str">
        <f t="shared" si="97"/>
        <v>0</v>
      </c>
      <c r="Q272" s="47" t="str">
        <f t="shared" si="94"/>
        <v/>
      </c>
    </row>
    <row r="273" spans="3:17">
      <c r="C273" s="48" t="s">
        <v>1745</v>
      </c>
      <c r="D273" s="47" t="str">
        <f t="shared" si="87"/>
        <v>BA-78</v>
      </c>
      <c r="E273" s="46" t="str">
        <f t="shared" si="98"/>
        <v>CHEKMAGUSHEVSKY AREA</v>
      </c>
      <c r="F273" s="47" t="str">
        <f t="shared" si="88"/>
        <v>False</v>
      </c>
      <c r="G273" s="47" t="str">
        <f t="shared" si="89"/>
        <v/>
      </c>
      <c r="H273" s="47" t="str">
        <f t="shared" si="90"/>
        <v>False</v>
      </c>
      <c r="K273" s="47" t="str">
        <f t="shared" si="95"/>
        <v>BA-78</v>
      </c>
      <c r="L273" s="46" t="str">
        <f t="shared" si="91"/>
        <v>CHEKMAGUSHEVSKY AREA</v>
      </c>
      <c r="M273" s="54" t="str">
        <f t="shared" si="96"/>
        <v/>
      </c>
      <c r="N273" s="65" t="str">
        <f t="shared" si="92"/>
        <v>0</v>
      </c>
      <c r="O273" s="65" t="str">
        <f t="shared" si="93"/>
        <v>0</v>
      </c>
      <c r="P273" s="65" t="str">
        <f t="shared" si="97"/>
        <v>0</v>
      </c>
      <c r="Q273" s="47" t="str">
        <f t="shared" si="94"/>
        <v/>
      </c>
    </row>
    <row r="274" spans="3:17">
      <c r="C274" s="48" t="s">
        <v>1746</v>
      </c>
      <c r="D274" s="47" t="str">
        <f t="shared" si="87"/>
        <v>BA-79</v>
      </c>
      <c r="E274" s="46" t="str">
        <f t="shared" si="98"/>
        <v>CHISHMINSKY AREA</v>
      </c>
      <c r="F274" s="47" t="str">
        <f t="shared" si="88"/>
        <v>False</v>
      </c>
      <c r="G274" s="47" t="str">
        <f t="shared" si="89"/>
        <v/>
      </c>
      <c r="H274" s="47" t="str">
        <f t="shared" si="90"/>
        <v>False</v>
      </c>
      <c r="K274" s="47" t="str">
        <f t="shared" si="95"/>
        <v>BA-79</v>
      </c>
      <c r="L274" s="46" t="str">
        <f t="shared" si="91"/>
        <v>CHISHMINSKY AREA</v>
      </c>
      <c r="M274" s="54" t="str">
        <f t="shared" si="96"/>
        <v/>
      </c>
      <c r="N274" s="65" t="str">
        <f t="shared" si="92"/>
        <v>0</v>
      </c>
      <c r="O274" s="65" t="str">
        <f t="shared" si="93"/>
        <v>0</v>
      </c>
      <c r="P274" s="65" t="str">
        <f t="shared" si="97"/>
        <v>0</v>
      </c>
      <c r="Q274" s="47" t="str">
        <f t="shared" si="94"/>
        <v/>
      </c>
    </row>
    <row r="275" spans="3:17">
      <c r="C275" s="48" t="s">
        <v>1747</v>
      </c>
      <c r="D275" s="47" t="str">
        <f t="shared" si="87"/>
        <v>BA-80</v>
      </c>
      <c r="E275" s="46" t="str">
        <f t="shared" si="98"/>
        <v>SHARANSKY AREA</v>
      </c>
      <c r="F275" s="47" t="str">
        <f t="shared" si="88"/>
        <v>False</v>
      </c>
      <c r="G275" s="47" t="str">
        <f t="shared" si="89"/>
        <v/>
      </c>
      <c r="H275" s="47" t="str">
        <f t="shared" si="90"/>
        <v>False</v>
      </c>
      <c r="K275" s="47" t="str">
        <f t="shared" si="95"/>
        <v>BA-80</v>
      </c>
      <c r="L275" s="46" t="str">
        <f t="shared" si="91"/>
        <v>SHARANSKY AREA</v>
      </c>
      <c r="M275" s="54" t="str">
        <f t="shared" si="96"/>
        <v/>
      </c>
      <c r="N275" s="65" t="str">
        <f t="shared" si="92"/>
        <v>0</v>
      </c>
      <c r="O275" s="65" t="str">
        <f t="shared" si="93"/>
        <v>0</v>
      </c>
      <c r="P275" s="65" t="str">
        <f t="shared" si="97"/>
        <v>0</v>
      </c>
      <c r="Q275" s="47" t="str">
        <f t="shared" si="94"/>
        <v/>
      </c>
    </row>
    <row r="276" spans="3:17">
      <c r="C276" s="48" t="s">
        <v>1748</v>
      </c>
      <c r="D276" s="47" t="str">
        <f t="shared" si="87"/>
        <v>BA-81</v>
      </c>
      <c r="E276" s="46" t="str">
        <f t="shared" si="98"/>
        <v>YANAULSKY AREA / incl. YaNAUL/</v>
      </c>
      <c r="F276" s="47" t="str">
        <f t="shared" si="88"/>
        <v>False</v>
      </c>
      <c r="G276" s="47" t="str">
        <f t="shared" si="89"/>
        <v/>
      </c>
      <c r="H276" s="47" t="str">
        <f t="shared" si="90"/>
        <v>False</v>
      </c>
      <c r="K276" s="47" t="str">
        <f t="shared" si="95"/>
        <v>BA-81</v>
      </c>
      <c r="L276" s="46" t="str">
        <f t="shared" si="91"/>
        <v>YANAULSKY AREA / incl. YaNAUL/</v>
      </c>
      <c r="M276" s="54" t="str">
        <f t="shared" si="96"/>
        <v/>
      </c>
      <c r="N276" s="65" t="str">
        <f t="shared" si="92"/>
        <v>0</v>
      </c>
      <c r="O276" s="65" t="str">
        <f t="shared" si="93"/>
        <v>0</v>
      </c>
      <c r="P276" s="65" t="str">
        <f t="shared" si="97"/>
        <v>0</v>
      </c>
      <c r="Q276" s="47" t="str">
        <f t="shared" si="94"/>
        <v/>
      </c>
    </row>
    <row r="277" spans="3:17">
      <c r="C277" s="49"/>
      <c r="M277" s="54" t="str">
        <f t="shared" si="96"/>
        <v/>
      </c>
      <c r="N277" s="65" t="str">
        <f t="shared" si="92"/>
        <v>0</v>
      </c>
      <c r="O277" s="65" t="str">
        <f t="shared" si="93"/>
        <v>0</v>
      </c>
      <c r="P277" s="65" t="str">
        <f t="shared" si="97"/>
        <v>0</v>
      </c>
      <c r="Q277" s="47" t="str">
        <f t="shared" si="94"/>
        <v/>
      </c>
    </row>
    <row r="278" spans="3:17">
      <c r="C278" s="48" t="s">
        <v>1749</v>
      </c>
      <c r="D278" s="47" t="str">
        <f t="shared" si="87"/>
        <v/>
      </c>
      <c r="E278" s="43" t="str">
        <f t="shared" si="98"/>
        <v>Belgorodskaya oblast (BO) UA3Z</v>
      </c>
      <c r="M278" s="54" t="str">
        <f t="shared" si="96"/>
        <v/>
      </c>
      <c r="N278" s="65" t="str">
        <f t="shared" si="92"/>
        <v>0</v>
      </c>
      <c r="O278" s="65" t="str">
        <f t="shared" si="93"/>
        <v>0</v>
      </c>
      <c r="P278" s="65" t="str">
        <f t="shared" si="97"/>
        <v>0</v>
      </c>
      <c r="Q278" s="47" t="str">
        <f t="shared" si="94"/>
        <v/>
      </c>
    </row>
    <row r="279" spans="3:17">
      <c r="C279" s="49"/>
      <c r="M279" s="54" t="str">
        <f t="shared" si="96"/>
        <v/>
      </c>
      <c r="N279" s="65" t="str">
        <f t="shared" si="92"/>
        <v>0</v>
      </c>
      <c r="O279" s="65" t="str">
        <f t="shared" si="93"/>
        <v>0</v>
      </c>
      <c r="P279" s="65" t="str">
        <f t="shared" si="97"/>
        <v>0</v>
      </c>
      <c r="Q279" s="47" t="str">
        <f t="shared" si="94"/>
        <v/>
      </c>
    </row>
    <row r="280" spans="3:17">
      <c r="C280" s="48" t="s">
        <v>1750</v>
      </c>
      <c r="D280" s="47" t="str">
        <f t="shared" si="87"/>
        <v>BO-01</v>
      </c>
      <c r="E280" s="46" t="str">
        <f t="shared" si="98"/>
        <v>VOSTOCHNY DISTRICT of BELGOROD</v>
      </c>
      <c r="F280" s="47" t="str">
        <f t="shared" ref="F280:F307" si="99">IF(LEFT(E280,7)="deleted","True","False")</f>
        <v>False</v>
      </c>
      <c r="G280" s="47" t="str">
        <f t="shared" ref="G280:G307" si="100">IF(AND(F280="True",NOT(RIGHT(E280,5)="d ***")),RIGHT(E280,5),"")</f>
        <v/>
      </c>
      <c r="H280" s="47" t="str">
        <f t="shared" ref="H280:H307" si="101">IF(RIGHT(E280,7)="NEW RDA","True","False")</f>
        <v>False</v>
      </c>
      <c r="K280" s="47" t="str">
        <f t="shared" si="95"/>
        <v>BO-01</v>
      </c>
      <c r="L280" s="46" t="str">
        <f t="shared" ref="L280:L307" si="102">IF(F280="True","deleted",TRIM(E280))</f>
        <v>VOSTOCHNY DISTRICT of BELGOROD</v>
      </c>
      <c r="M280" s="54" t="str">
        <f t="shared" si="96"/>
        <v/>
      </c>
      <c r="N280" s="65" t="str">
        <f t="shared" si="92"/>
        <v>0</v>
      </c>
      <c r="O280" s="65" t="str">
        <f t="shared" si="93"/>
        <v>0</v>
      </c>
      <c r="P280" s="65" t="str">
        <f t="shared" si="97"/>
        <v>0</v>
      </c>
      <c r="Q280" s="47" t="str">
        <f t="shared" si="94"/>
        <v/>
      </c>
    </row>
    <row r="281" spans="3:17">
      <c r="C281" s="48" t="s">
        <v>1751</v>
      </c>
      <c r="D281" s="47" t="str">
        <f t="shared" si="87"/>
        <v>BO-02</v>
      </c>
      <c r="E281" s="46" t="str">
        <f t="shared" si="98"/>
        <v>ZAPADNY DISTRICT of BELGOROD</v>
      </c>
      <c r="F281" s="47" t="str">
        <f t="shared" si="99"/>
        <v>False</v>
      </c>
      <c r="G281" s="47" t="str">
        <f t="shared" si="100"/>
        <v/>
      </c>
      <c r="H281" s="47" t="str">
        <f t="shared" si="101"/>
        <v>False</v>
      </c>
      <c r="K281" s="47" t="str">
        <f t="shared" si="95"/>
        <v>BO-02</v>
      </c>
      <c r="L281" s="46" t="str">
        <f t="shared" si="102"/>
        <v>ZAPADNY DISTRICT of BELGOROD</v>
      </c>
      <c r="M281" s="54" t="str">
        <f t="shared" si="96"/>
        <v/>
      </c>
      <c r="N281" s="65" t="str">
        <f t="shared" si="92"/>
        <v>0</v>
      </c>
      <c r="O281" s="65" t="str">
        <f t="shared" si="93"/>
        <v>0</v>
      </c>
      <c r="P281" s="65" t="str">
        <f t="shared" si="97"/>
        <v>0</v>
      </c>
      <c r="Q281" s="47" t="str">
        <f t="shared" si="94"/>
        <v/>
      </c>
    </row>
    <row r="282" spans="3:17">
      <c r="C282" s="48" t="s">
        <v>4279</v>
      </c>
      <c r="D282" s="47" t="str">
        <f t="shared" si="87"/>
        <v>BO-03</v>
      </c>
      <c r="E282" s="46" t="str">
        <f t="shared" si="98"/>
        <v>deleted by BO-08</v>
      </c>
      <c r="F282" s="47" t="str">
        <f t="shared" si="99"/>
        <v>True</v>
      </c>
      <c r="G282" s="47" t="str">
        <f t="shared" si="100"/>
        <v>BO-08</v>
      </c>
      <c r="H282" s="47" t="str">
        <f t="shared" si="101"/>
        <v>False</v>
      </c>
      <c r="K282" s="47" t="str">
        <f t="shared" si="95"/>
        <v>BO-03</v>
      </c>
      <c r="L282" s="46" t="str">
        <f t="shared" si="102"/>
        <v>deleted</v>
      </c>
      <c r="M282" s="54" t="str">
        <f t="shared" si="96"/>
        <v/>
      </c>
      <c r="N282" s="65" t="str">
        <f t="shared" si="92"/>
        <v>1</v>
      </c>
      <c r="O282" s="65" t="str">
        <f t="shared" si="93"/>
        <v>0</v>
      </c>
      <c r="P282" s="65" t="str">
        <f t="shared" si="97"/>
        <v>1</v>
      </c>
      <c r="Q282" s="47" t="str">
        <f t="shared" si="94"/>
        <v>BO-08</v>
      </c>
    </row>
    <row r="283" spans="3:17">
      <c r="C283" s="48" t="s">
        <v>4554</v>
      </c>
      <c r="D283" s="47" t="str">
        <f t="shared" si="87"/>
        <v>BO-04</v>
      </c>
      <c r="E283" s="46" t="str">
        <f t="shared" si="98"/>
        <v>deleted by BO-11</v>
      </c>
      <c r="F283" s="47" t="str">
        <f t="shared" si="99"/>
        <v>True</v>
      </c>
      <c r="G283" s="47" t="str">
        <f t="shared" si="100"/>
        <v>BO-11</v>
      </c>
      <c r="H283" s="47" t="str">
        <f t="shared" si="101"/>
        <v>False</v>
      </c>
      <c r="K283" s="47" t="str">
        <f t="shared" si="95"/>
        <v>BO-04</v>
      </c>
      <c r="L283" s="46" t="str">
        <f t="shared" si="102"/>
        <v>deleted</v>
      </c>
      <c r="M283" s="54" t="str">
        <f t="shared" si="96"/>
        <v/>
      </c>
      <c r="N283" s="65" t="str">
        <f t="shared" si="92"/>
        <v>1</v>
      </c>
      <c r="O283" s="65" t="str">
        <f t="shared" si="93"/>
        <v>0</v>
      </c>
      <c r="P283" s="65" t="str">
        <f t="shared" si="97"/>
        <v>1</v>
      </c>
      <c r="Q283" s="47" t="str">
        <f t="shared" si="94"/>
        <v>BO-11</v>
      </c>
    </row>
    <row r="284" spans="3:17">
      <c r="C284" s="48" t="s">
        <v>1752</v>
      </c>
      <c r="D284" s="47" t="str">
        <f t="shared" si="87"/>
        <v>BO-05</v>
      </c>
      <c r="E284" s="46" t="str">
        <f t="shared" si="98"/>
        <v>GUBKINSKY DISTRICT</v>
      </c>
      <c r="F284" s="47" t="str">
        <f t="shared" si="99"/>
        <v>False</v>
      </c>
      <c r="G284" s="47" t="str">
        <f t="shared" si="100"/>
        <v/>
      </c>
      <c r="H284" s="47" t="str">
        <f t="shared" si="101"/>
        <v>False</v>
      </c>
      <c r="K284" s="47" t="str">
        <f t="shared" si="95"/>
        <v>BO-05</v>
      </c>
      <c r="L284" s="46" t="str">
        <f t="shared" si="102"/>
        <v>GUBKINSKY DISTRICT</v>
      </c>
      <c r="M284" s="54" t="str">
        <f t="shared" si="96"/>
        <v/>
      </c>
      <c r="N284" s="65" t="str">
        <f t="shared" si="92"/>
        <v>0</v>
      </c>
      <c r="O284" s="65" t="str">
        <f t="shared" si="93"/>
        <v>0</v>
      </c>
      <c r="P284" s="65" t="str">
        <f t="shared" si="97"/>
        <v>0</v>
      </c>
      <c r="Q284" s="47" t="str">
        <f t="shared" si="94"/>
        <v/>
      </c>
    </row>
    <row r="285" spans="3:17">
      <c r="C285" s="48" t="s">
        <v>1753</v>
      </c>
      <c r="D285" s="47" t="str">
        <f t="shared" si="87"/>
        <v>BO-06</v>
      </c>
      <c r="E285" s="46" t="str">
        <f t="shared" si="98"/>
        <v>STARY OSKOL DISTRICT</v>
      </c>
      <c r="F285" s="47" t="str">
        <f t="shared" si="99"/>
        <v>False</v>
      </c>
      <c r="G285" s="47" t="str">
        <f t="shared" si="100"/>
        <v/>
      </c>
      <c r="H285" s="47" t="str">
        <f t="shared" si="101"/>
        <v>False</v>
      </c>
      <c r="K285" s="47" t="str">
        <f t="shared" si="95"/>
        <v>BO-06</v>
      </c>
      <c r="L285" s="46" t="str">
        <f t="shared" si="102"/>
        <v>STARY OSKOL DISTRICT</v>
      </c>
      <c r="M285" s="54" t="str">
        <f t="shared" si="96"/>
        <v/>
      </c>
      <c r="N285" s="65" t="str">
        <f t="shared" si="92"/>
        <v>0</v>
      </c>
      <c r="O285" s="65" t="str">
        <f t="shared" si="93"/>
        <v>0</v>
      </c>
      <c r="P285" s="65" t="str">
        <f t="shared" si="97"/>
        <v>0</v>
      </c>
      <c r="Q285" s="47" t="str">
        <f t="shared" si="94"/>
        <v/>
      </c>
    </row>
    <row r="286" spans="3:17">
      <c r="C286" s="48" t="s">
        <v>4280</v>
      </c>
      <c r="D286" s="47" t="str">
        <f t="shared" si="87"/>
        <v>BO-07</v>
      </c>
      <c r="E286" s="46" t="str">
        <f t="shared" si="98"/>
        <v>deleted by BO-27</v>
      </c>
      <c r="F286" s="47" t="str">
        <f t="shared" si="99"/>
        <v>True</v>
      </c>
      <c r="G286" s="47" t="str">
        <f t="shared" si="100"/>
        <v>BO-27</v>
      </c>
      <c r="H286" s="47" t="str">
        <f t="shared" si="101"/>
        <v>False</v>
      </c>
      <c r="K286" s="47" t="str">
        <f t="shared" si="95"/>
        <v>BO-07</v>
      </c>
      <c r="L286" s="46" t="str">
        <f t="shared" si="102"/>
        <v>deleted</v>
      </c>
      <c r="M286" s="54" t="str">
        <f t="shared" si="96"/>
        <v/>
      </c>
      <c r="N286" s="65" t="str">
        <f t="shared" si="92"/>
        <v>1</v>
      </c>
      <c r="O286" s="65" t="str">
        <f t="shared" si="93"/>
        <v>0</v>
      </c>
      <c r="P286" s="65" t="str">
        <f t="shared" si="97"/>
        <v>1</v>
      </c>
      <c r="Q286" s="47" t="str">
        <f t="shared" si="94"/>
        <v>BO-27</v>
      </c>
    </row>
    <row r="287" spans="3:17">
      <c r="C287" s="48" t="s">
        <v>1754</v>
      </c>
      <c r="D287" s="47" t="str">
        <f t="shared" si="87"/>
        <v>BO-08</v>
      </c>
      <c r="E287" s="46" t="str">
        <f t="shared" si="98"/>
        <v>ALEXEYEVSKY DISTRICT / incl. ALEKSEYEVKA /</v>
      </c>
      <c r="F287" s="47" t="str">
        <f t="shared" si="99"/>
        <v>False</v>
      </c>
      <c r="G287" s="47" t="str">
        <f t="shared" si="100"/>
        <v/>
      </c>
      <c r="H287" s="47" t="str">
        <f t="shared" si="101"/>
        <v>False</v>
      </c>
      <c r="K287" s="47" t="str">
        <f t="shared" si="95"/>
        <v>BO-08</v>
      </c>
      <c r="L287" s="46" t="str">
        <f t="shared" si="102"/>
        <v>ALEXEYEVSKY DISTRICT / incl. ALEKSEYEVKA /</v>
      </c>
      <c r="M287" s="54" t="str">
        <f t="shared" si="96"/>
        <v/>
      </c>
      <c r="N287" s="65" t="str">
        <f t="shared" si="92"/>
        <v>0</v>
      </c>
      <c r="O287" s="65" t="str">
        <f t="shared" si="93"/>
        <v>0</v>
      </c>
      <c r="P287" s="65" t="str">
        <f t="shared" si="97"/>
        <v>0</v>
      </c>
      <c r="Q287" s="47" t="str">
        <f t="shared" si="94"/>
        <v/>
      </c>
    </row>
    <row r="288" spans="3:17">
      <c r="C288" s="48" t="s">
        <v>1755</v>
      </c>
      <c r="D288" s="47" t="str">
        <f t="shared" si="87"/>
        <v>BO-09</v>
      </c>
      <c r="E288" s="46" t="str">
        <f t="shared" si="98"/>
        <v>BELGORODSKY AREA</v>
      </c>
      <c r="F288" s="47" t="str">
        <f t="shared" si="99"/>
        <v>False</v>
      </c>
      <c r="G288" s="47" t="str">
        <f t="shared" si="100"/>
        <v/>
      </c>
      <c r="H288" s="47" t="str">
        <f t="shared" si="101"/>
        <v>False</v>
      </c>
      <c r="K288" s="47" t="str">
        <f t="shared" si="95"/>
        <v>BO-09</v>
      </c>
      <c r="L288" s="46" t="str">
        <f t="shared" si="102"/>
        <v>BELGORODSKY AREA</v>
      </c>
      <c r="M288" s="54" t="str">
        <f t="shared" si="96"/>
        <v/>
      </c>
      <c r="N288" s="65" t="str">
        <f t="shared" si="92"/>
        <v>0</v>
      </c>
      <c r="O288" s="65" t="str">
        <f t="shared" si="93"/>
        <v>0</v>
      </c>
      <c r="P288" s="65" t="str">
        <f t="shared" si="97"/>
        <v>0</v>
      </c>
      <c r="Q288" s="47" t="str">
        <f t="shared" si="94"/>
        <v/>
      </c>
    </row>
    <row r="289" spans="3:17">
      <c r="C289" s="48" t="s">
        <v>1756</v>
      </c>
      <c r="D289" s="47" t="str">
        <f t="shared" si="87"/>
        <v>BO-10</v>
      </c>
      <c r="E289" s="46" t="str">
        <f t="shared" si="98"/>
        <v>BORISOVSKY AREA</v>
      </c>
      <c r="F289" s="47" t="str">
        <f t="shared" si="99"/>
        <v>False</v>
      </c>
      <c r="G289" s="47" t="str">
        <f t="shared" si="100"/>
        <v/>
      </c>
      <c r="H289" s="47" t="str">
        <f t="shared" si="101"/>
        <v>False</v>
      </c>
      <c r="K289" s="47" t="str">
        <f t="shared" si="95"/>
        <v>BO-10</v>
      </c>
      <c r="L289" s="46" t="str">
        <f t="shared" si="102"/>
        <v>BORISOVSKY AREA</v>
      </c>
      <c r="M289" s="54" t="str">
        <f t="shared" si="96"/>
        <v/>
      </c>
      <c r="N289" s="65" t="str">
        <f t="shared" si="92"/>
        <v>0</v>
      </c>
      <c r="O289" s="65" t="str">
        <f t="shared" si="93"/>
        <v>0</v>
      </c>
      <c r="P289" s="65" t="str">
        <f t="shared" si="97"/>
        <v>0</v>
      </c>
      <c r="Q289" s="47" t="str">
        <f t="shared" si="94"/>
        <v/>
      </c>
    </row>
    <row r="290" spans="3:17">
      <c r="C290" s="48" t="s">
        <v>1757</v>
      </c>
      <c r="D290" s="47" t="str">
        <f t="shared" si="87"/>
        <v>BO-11</v>
      </c>
      <c r="E290" s="46" t="str">
        <f t="shared" si="98"/>
        <v>VALUYSKY AREA / incl. VALUYKI/</v>
      </c>
      <c r="F290" s="47" t="str">
        <f t="shared" si="99"/>
        <v>False</v>
      </c>
      <c r="G290" s="47" t="str">
        <f t="shared" si="100"/>
        <v/>
      </c>
      <c r="H290" s="47" t="str">
        <f t="shared" si="101"/>
        <v>False</v>
      </c>
      <c r="K290" s="47" t="str">
        <f t="shared" si="95"/>
        <v>BO-11</v>
      </c>
      <c r="L290" s="46" t="str">
        <f t="shared" si="102"/>
        <v>VALUYSKY AREA / incl. VALUYKI/</v>
      </c>
      <c r="M290" s="54" t="str">
        <f t="shared" si="96"/>
        <v/>
      </c>
      <c r="N290" s="65" t="str">
        <f t="shared" si="92"/>
        <v>0</v>
      </c>
      <c r="O290" s="65" t="str">
        <f t="shared" si="93"/>
        <v>0</v>
      </c>
      <c r="P290" s="65" t="str">
        <f t="shared" si="97"/>
        <v>0</v>
      </c>
      <c r="Q290" s="47" t="str">
        <f t="shared" si="94"/>
        <v/>
      </c>
    </row>
    <row r="291" spans="3:17">
      <c r="C291" s="48" t="s">
        <v>1758</v>
      </c>
      <c r="D291" s="47" t="str">
        <f t="shared" si="87"/>
        <v>BO-12</v>
      </c>
      <c r="E291" s="46" t="str">
        <f t="shared" si="98"/>
        <v>VEYDELEVSKY AREA</v>
      </c>
      <c r="F291" s="47" t="str">
        <f t="shared" si="99"/>
        <v>False</v>
      </c>
      <c r="G291" s="47" t="str">
        <f t="shared" si="100"/>
        <v/>
      </c>
      <c r="H291" s="47" t="str">
        <f t="shared" si="101"/>
        <v>False</v>
      </c>
      <c r="K291" s="47" t="str">
        <f t="shared" si="95"/>
        <v>BO-12</v>
      </c>
      <c r="L291" s="46" t="str">
        <f t="shared" si="102"/>
        <v>VEYDELEVSKY AREA</v>
      </c>
      <c r="M291" s="54" t="str">
        <f t="shared" si="96"/>
        <v/>
      </c>
      <c r="N291" s="65" t="str">
        <f t="shared" si="92"/>
        <v>0</v>
      </c>
      <c r="O291" s="65" t="str">
        <f t="shared" si="93"/>
        <v>0</v>
      </c>
      <c r="P291" s="65" t="str">
        <f t="shared" si="97"/>
        <v>0</v>
      </c>
      <c r="Q291" s="47" t="str">
        <f t="shared" si="94"/>
        <v/>
      </c>
    </row>
    <row r="292" spans="3:17">
      <c r="C292" s="48" t="s">
        <v>1759</v>
      </c>
      <c r="D292" s="47" t="str">
        <f t="shared" si="87"/>
        <v>BO-13</v>
      </c>
      <c r="E292" s="46" t="str">
        <f t="shared" si="98"/>
        <v>VOLOKONOVSKY AREA</v>
      </c>
      <c r="F292" s="47" t="str">
        <f t="shared" si="99"/>
        <v>False</v>
      </c>
      <c r="G292" s="47" t="str">
        <f t="shared" si="100"/>
        <v/>
      </c>
      <c r="H292" s="47" t="str">
        <f t="shared" si="101"/>
        <v>False</v>
      </c>
      <c r="K292" s="47" t="str">
        <f t="shared" si="95"/>
        <v>BO-13</v>
      </c>
      <c r="L292" s="46" t="str">
        <f t="shared" si="102"/>
        <v>VOLOKONOVSKY AREA</v>
      </c>
      <c r="M292" s="54" t="str">
        <f t="shared" si="96"/>
        <v/>
      </c>
      <c r="N292" s="65" t="str">
        <f t="shared" si="92"/>
        <v>0</v>
      </c>
      <c r="O292" s="65" t="str">
        <f t="shared" si="93"/>
        <v>0</v>
      </c>
      <c r="P292" s="65" t="str">
        <f t="shared" si="97"/>
        <v>0</v>
      </c>
      <c r="Q292" s="47" t="str">
        <f t="shared" si="94"/>
        <v/>
      </c>
    </row>
    <row r="293" spans="3:17">
      <c r="C293" s="48" t="s">
        <v>1760</v>
      </c>
      <c r="D293" s="47" t="str">
        <f t="shared" si="87"/>
        <v>BO-14</v>
      </c>
      <c r="E293" s="46" t="str">
        <f t="shared" si="98"/>
        <v>GRAYVORONSKY AREA / incl. GRAYVORON/</v>
      </c>
      <c r="F293" s="47" t="str">
        <f t="shared" si="99"/>
        <v>False</v>
      </c>
      <c r="G293" s="47" t="str">
        <f t="shared" si="100"/>
        <v/>
      </c>
      <c r="H293" s="47" t="str">
        <f t="shared" si="101"/>
        <v>False</v>
      </c>
      <c r="K293" s="47" t="str">
        <f t="shared" si="95"/>
        <v>BO-14</v>
      </c>
      <c r="L293" s="46" t="str">
        <f t="shared" si="102"/>
        <v>GRAYVORONSKY AREA / incl. GRAYVORON/</v>
      </c>
      <c r="M293" s="54" t="str">
        <f t="shared" si="96"/>
        <v/>
      </c>
      <c r="N293" s="65" t="str">
        <f t="shared" si="92"/>
        <v>0</v>
      </c>
      <c r="O293" s="65" t="str">
        <f t="shared" si="93"/>
        <v>0</v>
      </c>
      <c r="P293" s="65" t="str">
        <f t="shared" si="97"/>
        <v>0</v>
      </c>
      <c r="Q293" s="47" t="str">
        <f t="shared" si="94"/>
        <v/>
      </c>
    </row>
    <row r="294" spans="3:17">
      <c r="C294" s="48" t="s">
        <v>4281</v>
      </c>
      <c r="D294" s="47" t="str">
        <f t="shared" si="87"/>
        <v>BO-15</v>
      </c>
      <c r="E294" s="46" t="str">
        <f t="shared" si="98"/>
        <v>deleted by BO-05</v>
      </c>
      <c r="F294" s="47" t="str">
        <f t="shared" si="99"/>
        <v>True</v>
      </c>
      <c r="G294" s="47" t="str">
        <f t="shared" si="100"/>
        <v>BO-05</v>
      </c>
      <c r="H294" s="47" t="str">
        <f t="shared" si="101"/>
        <v>False</v>
      </c>
      <c r="K294" s="47" t="str">
        <f t="shared" si="95"/>
        <v>BO-15</v>
      </c>
      <c r="L294" s="46" t="str">
        <f t="shared" si="102"/>
        <v>deleted</v>
      </c>
      <c r="M294" s="54" t="str">
        <f t="shared" si="96"/>
        <v/>
      </c>
      <c r="N294" s="65" t="str">
        <f t="shared" si="92"/>
        <v>1</v>
      </c>
      <c r="O294" s="65" t="str">
        <f t="shared" si="93"/>
        <v>0</v>
      </c>
      <c r="P294" s="65" t="str">
        <f t="shared" si="97"/>
        <v>1</v>
      </c>
      <c r="Q294" s="47" t="str">
        <f t="shared" si="94"/>
        <v>BO-05</v>
      </c>
    </row>
    <row r="295" spans="3:17">
      <c r="C295" s="48" t="s">
        <v>1761</v>
      </c>
      <c r="D295" s="47" t="str">
        <f t="shared" si="87"/>
        <v>BO-16</v>
      </c>
      <c r="E295" s="46" t="str">
        <f t="shared" si="98"/>
        <v>IVNYANSKY AREA</v>
      </c>
      <c r="F295" s="47" t="str">
        <f t="shared" si="99"/>
        <v>False</v>
      </c>
      <c r="G295" s="47" t="str">
        <f t="shared" si="100"/>
        <v/>
      </c>
      <c r="H295" s="47" t="str">
        <f t="shared" si="101"/>
        <v>False</v>
      </c>
      <c r="K295" s="47" t="str">
        <f t="shared" si="95"/>
        <v>BO-16</v>
      </c>
      <c r="L295" s="46" t="str">
        <f t="shared" si="102"/>
        <v>IVNYANSKY AREA</v>
      </c>
      <c r="M295" s="54" t="str">
        <f t="shared" si="96"/>
        <v/>
      </c>
      <c r="N295" s="65" t="str">
        <f t="shared" si="92"/>
        <v>0</v>
      </c>
      <c r="O295" s="65" t="str">
        <f t="shared" si="93"/>
        <v>0</v>
      </c>
      <c r="P295" s="65" t="str">
        <f t="shared" si="97"/>
        <v>0</v>
      </c>
      <c r="Q295" s="47" t="str">
        <f t="shared" si="94"/>
        <v/>
      </c>
    </row>
    <row r="296" spans="3:17">
      <c r="C296" s="48" t="s">
        <v>1762</v>
      </c>
      <c r="D296" s="47" t="str">
        <f t="shared" si="87"/>
        <v>BO-17</v>
      </c>
      <c r="E296" s="46" t="str">
        <f t="shared" si="98"/>
        <v>KOROCHANSKY AREA / incl. KOROChA/</v>
      </c>
      <c r="F296" s="47" t="str">
        <f t="shared" si="99"/>
        <v>False</v>
      </c>
      <c r="G296" s="47" t="str">
        <f t="shared" si="100"/>
        <v/>
      </c>
      <c r="H296" s="47" t="str">
        <f t="shared" si="101"/>
        <v>False</v>
      </c>
      <c r="K296" s="47" t="str">
        <f t="shared" si="95"/>
        <v>BO-17</v>
      </c>
      <c r="L296" s="46" t="str">
        <f t="shared" si="102"/>
        <v>KOROCHANSKY AREA / incl. KOROChA/</v>
      </c>
      <c r="M296" s="54" t="str">
        <f t="shared" si="96"/>
        <v/>
      </c>
      <c r="N296" s="65" t="str">
        <f t="shared" si="92"/>
        <v>0</v>
      </c>
      <c r="O296" s="65" t="str">
        <f t="shared" si="93"/>
        <v>0</v>
      </c>
      <c r="P296" s="65" t="str">
        <f t="shared" si="97"/>
        <v>0</v>
      </c>
      <c r="Q296" s="47" t="str">
        <f t="shared" si="94"/>
        <v/>
      </c>
    </row>
    <row r="297" spans="3:17">
      <c r="C297" s="48" t="s">
        <v>1763</v>
      </c>
      <c r="D297" s="47" t="str">
        <f t="shared" si="87"/>
        <v>BO-18</v>
      </c>
      <c r="E297" s="46" t="str">
        <f t="shared" si="98"/>
        <v>KRASNENSKY AREA</v>
      </c>
      <c r="F297" s="47" t="str">
        <f t="shared" si="99"/>
        <v>False</v>
      </c>
      <c r="G297" s="47" t="str">
        <f t="shared" si="100"/>
        <v/>
      </c>
      <c r="H297" s="47" t="str">
        <f t="shared" si="101"/>
        <v>False</v>
      </c>
      <c r="K297" s="47" t="str">
        <f t="shared" si="95"/>
        <v>BO-18</v>
      </c>
      <c r="L297" s="46" t="str">
        <f t="shared" si="102"/>
        <v>KRASNENSKY AREA</v>
      </c>
      <c r="M297" s="54" t="str">
        <f t="shared" si="96"/>
        <v/>
      </c>
      <c r="N297" s="65" t="str">
        <f t="shared" si="92"/>
        <v>0</v>
      </c>
      <c r="O297" s="65" t="str">
        <f t="shared" si="93"/>
        <v>0</v>
      </c>
      <c r="P297" s="65" t="str">
        <f t="shared" si="97"/>
        <v>0</v>
      </c>
      <c r="Q297" s="47" t="str">
        <f t="shared" si="94"/>
        <v/>
      </c>
    </row>
    <row r="298" spans="3:17">
      <c r="C298" s="48" t="s">
        <v>1764</v>
      </c>
      <c r="D298" s="47" t="str">
        <f t="shared" si="87"/>
        <v>BO-19</v>
      </c>
      <c r="E298" s="46" t="str">
        <f t="shared" si="98"/>
        <v>KRASNOGVARDEISKY DISTRICT</v>
      </c>
      <c r="F298" s="47" t="str">
        <f t="shared" si="99"/>
        <v>False</v>
      </c>
      <c r="G298" s="47" t="str">
        <f t="shared" si="100"/>
        <v/>
      </c>
      <c r="H298" s="47" t="str">
        <f t="shared" si="101"/>
        <v>False</v>
      </c>
      <c r="K298" s="47" t="str">
        <f t="shared" si="95"/>
        <v>BO-19</v>
      </c>
      <c r="L298" s="46" t="str">
        <f t="shared" si="102"/>
        <v>KRASNOGVARDEISKY DISTRICT</v>
      </c>
      <c r="M298" s="54" t="str">
        <f t="shared" si="96"/>
        <v/>
      </c>
      <c r="N298" s="65" t="str">
        <f t="shared" si="92"/>
        <v>0</v>
      </c>
      <c r="O298" s="65" t="str">
        <f t="shared" si="93"/>
        <v>0</v>
      </c>
      <c r="P298" s="65" t="str">
        <f t="shared" si="97"/>
        <v>0</v>
      </c>
      <c r="Q298" s="47" t="str">
        <f t="shared" si="94"/>
        <v/>
      </c>
    </row>
    <row r="299" spans="3:17">
      <c r="C299" s="48" t="s">
        <v>1765</v>
      </c>
      <c r="D299" s="47" t="str">
        <f t="shared" si="87"/>
        <v>BO-20</v>
      </c>
      <c r="E299" s="46" t="str">
        <f t="shared" si="98"/>
        <v>KRASNOYARUZHSKY AREA</v>
      </c>
      <c r="F299" s="47" t="str">
        <f t="shared" si="99"/>
        <v>False</v>
      </c>
      <c r="G299" s="47" t="str">
        <f t="shared" si="100"/>
        <v/>
      </c>
      <c r="H299" s="47" t="str">
        <f t="shared" si="101"/>
        <v>False</v>
      </c>
      <c r="K299" s="47" t="str">
        <f t="shared" si="95"/>
        <v>BO-20</v>
      </c>
      <c r="L299" s="46" t="str">
        <f t="shared" si="102"/>
        <v>KRASNOYARUZHSKY AREA</v>
      </c>
      <c r="M299" s="54" t="str">
        <f t="shared" si="96"/>
        <v/>
      </c>
      <c r="N299" s="65" t="str">
        <f t="shared" si="92"/>
        <v>0</v>
      </c>
      <c r="O299" s="65" t="str">
        <f t="shared" si="93"/>
        <v>0</v>
      </c>
      <c r="P299" s="65" t="str">
        <f t="shared" si="97"/>
        <v>0</v>
      </c>
      <c r="Q299" s="47" t="str">
        <f t="shared" si="94"/>
        <v/>
      </c>
    </row>
    <row r="300" spans="3:17">
      <c r="C300" s="48" t="s">
        <v>1766</v>
      </c>
      <c r="D300" s="47" t="str">
        <f t="shared" si="87"/>
        <v>BO-21</v>
      </c>
      <c r="E300" s="46" t="str">
        <f t="shared" si="98"/>
        <v>NOVOOSKOLSKY AREA / incl. New OSKOL /</v>
      </c>
      <c r="F300" s="47" t="str">
        <f t="shared" si="99"/>
        <v>False</v>
      </c>
      <c r="G300" s="47" t="str">
        <f t="shared" si="100"/>
        <v/>
      </c>
      <c r="H300" s="47" t="str">
        <f t="shared" si="101"/>
        <v>False</v>
      </c>
      <c r="K300" s="47" t="str">
        <f t="shared" si="95"/>
        <v>BO-21</v>
      </c>
      <c r="L300" s="46" t="str">
        <f t="shared" si="102"/>
        <v>NOVOOSKOLSKY AREA / incl. New OSKOL /</v>
      </c>
      <c r="M300" s="54" t="str">
        <f t="shared" si="96"/>
        <v/>
      </c>
      <c r="N300" s="65" t="str">
        <f t="shared" si="92"/>
        <v>0</v>
      </c>
      <c r="O300" s="65" t="str">
        <f t="shared" si="93"/>
        <v>0</v>
      </c>
      <c r="P300" s="65" t="str">
        <f t="shared" si="97"/>
        <v>0</v>
      </c>
      <c r="Q300" s="47" t="str">
        <f t="shared" si="94"/>
        <v/>
      </c>
    </row>
    <row r="301" spans="3:17">
      <c r="C301" s="48" t="s">
        <v>1767</v>
      </c>
      <c r="D301" s="47" t="str">
        <f t="shared" si="87"/>
        <v>BO-22</v>
      </c>
      <c r="E301" s="46" t="str">
        <f t="shared" si="98"/>
        <v>PROHOROV'S AREA</v>
      </c>
      <c r="F301" s="47" t="str">
        <f t="shared" si="99"/>
        <v>False</v>
      </c>
      <c r="G301" s="47" t="str">
        <f t="shared" si="100"/>
        <v/>
      </c>
      <c r="H301" s="47" t="str">
        <f t="shared" si="101"/>
        <v>False</v>
      </c>
      <c r="K301" s="47" t="str">
        <f t="shared" si="95"/>
        <v>BO-22</v>
      </c>
      <c r="L301" s="46" t="str">
        <f t="shared" si="102"/>
        <v>PROHOROV'S AREA</v>
      </c>
      <c r="M301" s="54" t="str">
        <f t="shared" si="96"/>
        <v/>
      </c>
      <c r="N301" s="65" t="str">
        <f t="shared" si="92"/>
        <v>0</v>
      </c>
      <c r="O301" s="65" t="str">
        <f t="shared" si="93"/>
        <v>0</v>
      </c>
      <c r="P301" s="65" t="str">
        <f t="shared" si="97"/>
        <v>0</v>
      </c>
      <c r="Q301" s="47" t="str">
        <f t="shared" si="94"/>
        <v/>
      </c>
    </row>
    <row r="302" spans="3:17">
      <c r="C302" s="48" t="s">
        <v>1768</v>
      </c>
      <c r="D302" s="47" t="str">
        <f t="shared" si="87"/>
        <v>BO-23</v>
      </c>
      <c r="E302" s="46" t="str">
        <f t="shared" si="98"/>
        <v>RAKITYANSKY AREA</v>
      </c>
      <c r="F302" s="47" t="str">
        <f t="shared" si="99"/>
        <v>False</v>
      </c>
      <c r="G302" s="47" t="str">
        <f t="shared" si="100"/>
        <v/>
      </c>
      <c r="H302" s="47" t="str">
        <f t="shared" si="101"/>
        <v>False</v>
      </c>
      <c r="K302" s="47" t="str">
        <f t="shared" si="95"/>
        <v>BO-23</v>
      </c>
      <c r="L302" s="46" t="str">
        <f t="shared" si="102"/>
        <v>RAKITYANSKY AREA</v>
      </c>
      <c r="M302" s="54" t="str">
        <f t="shared" si="96"/>
        <v/>
      </c>
      <c r="N302" s="65" t="str">
        <f t="shared" si="92"/>
        <v>0</v>
      </c>
      <c r="O302" s="65" t="str">
        <f t="shared" si="93"/>
        <v>0</v>
      </c>
      <c r="P302" s="65" t="str">
        <f t="shared" si="97"/>
        <v>0</v>
      </c>
      <c r="Q302" s="47" t="str">
        <f t="shared" si="94"/>
        <v/>
      </c>
    </row>
    <row r="303" spans="3:17">
      <c r="C303" s="48" t="s">
        <v>1769</v>
      </c>
      <c r="D303" s="47" t="str">
        <f t="shared" si="87"/>
        <v>BO-24</v>
      </c>
      <c r="E303" s="46" t="str">
        <f t="shared" si="98"/>
        <v>ROVENSKY AREA</v>
      </c>
      <c r="F303" s="47" t="str">
        <f t="shared" si="99"/>
        <v>False</v>
      </c>
      <c r="G303" s="47" t="str">
        <f t="shared" si="100"/>
        <v/>
      </c>
      <c r="H303" s="47" t="str">
        <f t="shared" si="101"/>
        <v>False</v>
      </c>
      <c r="K303" s="47" t="str">
        <f t="shared" si="95"/>
        <v>BO-24</v>
      </c>
      <c r="L303" s="46" t="str">
        <f t="shared" si="102"/>
        <v>ROVENSKY AREA</v>
      </c>
      <c r="M303" s="54" t="str">
        <f t="shared" si="96"/>
        <v/>
      </c>
      <c r="N303" s="65" t="str">
        <f t="shared" si="92"/>
        <v>0</v>
      </c>
      <c r="O303" s="65" t="str">
        <f t="shared" si="93"/>
        <v>0</v>
      </c>
      <c r="P303" s="65" t="str">
        <f t="shared" si="97"/>
        <v>0</v>
      </c>
      <c r="Q303" s="47" t="str">
        <f t="shared" si="94"/>
        <v/>
      </c>
    </row>
    <row r="304" spans="3:17">
      <c r="C304" s="48" t="s">
        <v>4282</v>
      </c>
      <c r="D304" s="47" t="str">
        <f t="shared" si="87"/>
        <v>BO-25</v>
      </c>
      <c r="E304" s="46" t="str">
        <f t="shared" si="98"/>
        <v>deleted by BO-06</v>
      </c>
      <c r="F304" s="47" t="str">
        <f t="shared" si="99"/>
        <v>True</v>
      </c>
      <c r="G304" s="47" t="str">
        <f t="shared" si="100"/>
        <v>BO-06</v>
      </c>
      <c r="H304" s="47" t="str">
        <f t="shared" si="101"/>
        <v>False</v>
      </c>
      <c r="K304" s="47" t="str">
        <f t="shared" si="95"/>
        <v>BO-25</v>
      </c>
      <c r="L304" s="46" t="str">
        <f t="shared" si="102"/>
        <v>deleted</v>
      </c>
      <c r="M304" s="54" t="str">
        <f t="shared" si="96"/>
        <v/>
      </c>
      <c r="N304" s="65" t="str">
        <f t="shared" si="92"/>
        <v>1</v>
      </c>
      <c r="O304" s="65" t="str">
        <f t="shared" si="93"/>
        <v>0</v>
      </c>
      <c r="P304" s="65" t="str">
        <f t="shared" si="97"/>
        <v>1</v>
      </c>
      <c r="Q304" s="47" t="str">
        <f t="shared" si="94"/>
        <v>BO-06</v>
      </c>
    </row>
    <row r="305" spans="3:17">
      <c r="C305" s="48" t="s">
        <v>1770</v>
      </c>
      <c r="D305" s="47" t="str">
        <f t="shared" si="87"/>
        <v>BO-26</v>
      </c>
      <c r="E305" s="46" t="str">
        <f t="shared" si="98"/>
        <v>CHERNYANSKY AREA</v>
      </c>
      <c r="F305" s="47" t="str">
        <f t="shared" si="99"/>
        <v>False</v>
      </c>
      <c r="G305" s="47" t="str">
        <f t="shared" si="100"/>
        <v/>
      </c>
      <c r="H305" s="47" t="str">
        <f t="shared" si="101"/>
        <v>False</v>
      </c>
      <c r="K305" s="47" t="str">
        <f t="shared" si="95"/>
        <v>BO-26</v>
      </c>
      <c r="L305" s="46" t="str">
        <f t="shared" si="102"/>
        <v>CHERNYANSKY AREA</v>
      </c>
      <c r="M305" s="54" t="str">
        <f t="shared" si="96"/>
        <v/>
      </c>
      <c r="N305" s="65" t="str">
        <f t="shared" si="92"/>
        <v>0</v>
      </c>
      <c r="O305" s="65" t="str">
        <f t="shared" si="93"/>
        <v>0</v>
      </c>
      <c r="P305" s="65" t="str">
        <f t="shared" si="97"/>
        <v>0</v>
      </c>
      <c r="Q305" s="47" t="str">
        <f t="shared" si="94"/>
        <v/>
      </c>
    </row>
    <row r="306" spans="3:17">
      <c r="C306" s="48" t="s">
        <v>1771</v>
      </c>
      <c r="D306" s="47" t="str">
        <f t="shared" si="87"/>
        <v>BO-27</v>
      </c>
      <c r="E306" s="46" t="str">
        <f t="shared" si="98"/>
        <v>SHEBEKINSKY AREA / incl. ShEBEKINO/</v>
      </c>
      <c r="F306" s="47" t="str">
        <f t="shared" si="99"/>
        <v>False</v>
      </c>
      <c r="G306" s="47" t="str">
        <f t="shared" si="100"/>
        <v/>
      </c>
      <c r="H306" s="47" t="str">
        <f t="shared" si="101"/>
        <v>False</v>
      </c>
      <c r="K306" s="47" t="str">
        <f t="shared" si="95"/>
        <v>BO-27</v>
      </c>
      <c r="L306" s="46" t="str">
        <f t="shared" si="102"/>
        <v>SHEBEKINSKY AREA / incl. ShEBEKINO/</v>
      </c>
      <c r="M306" s="54" t="str">
        <f t="shared" si="96"/>
        <v/>
      </c>
      <c r="N306" s="65" t="str">
        <f t="shared" si="92"/>
        <v>0</v>
      </c>
      <c r="O306" s="65" t="str">
        <f t="shared" si="93"/>
        <v>0</v>
      </c>
      <c r="P306" s="65" t="str">
        <f t="shared" si="97"/>
        <v>0</v>
      </c>
      <c r="Q306" s="47" t="str">
        <f t="shared" si="94"/>
        <v/>
      </c>
    </row>
    <row r="307" spans="3:17">
      <c r="C307" s="48" t="s">
        <v>1772</v>
      </c>
      <c r="D307" s="47" t="str">
        <f t="shared" si="87"/>
        <v>BO-28</v>
      </c>
      <c r="E307" s="46" t="str">
        <f t="shared" si="98"/>
        <v>YAKOVLEVSKY AREA</v>
      </c>
      <c r="F307" s="47" t="str">
        <f t="shared" si="99"/>
        <v>False</v>
      </c>
      <c r="G307" s="47" t="str">
        <f t="shared" si="100"/>
        <v/>
      </c>
      <c r="H307" s="47" t="str">
        <f t="shared" si="101"/>
        <v>False</v>
      </c>
      <c r="K307" s="47" t="str">
        <f t="shared" si="95"/>
        <v>BO-28</v>
      </c>
      <c r="L307" s="46" t="str">
        <f t="shared" si="102"/>
        <v>YAKOVLEVSKY AREA</v>
      </c>
      <c r="M307" s="54" t="str">
        <f t="shared" si="96"/>
        <v/>
      </c>
      <c r="N307" s="65" t="str">
        <f t="shared" si="92"/>
        <v>0</v>
      </c>
      <c r="O307" s="65" t="str">
        <f t="shared" si="93"/>
        <v>0</v>
      </c>
      <c r="P307" s="65" t="str">
        <f t="shared" si="97"/>
        <v>0</v>
      </c>
      <c r="Q307" s="47" t="str">
        <f t="shared" si="94"/>
        <v/>
      </c>
    </row>
    <row r="308" spans="3:17">
      <c r="C308" s="49"/>
      <c r="M308" s="54" t="str">
        <f t="shared" si="96"/>
        <v/>
      </c>
      <c r="N308" s="65" t="str">
        <f t="shared" si="92"/>
        <v>0</v>
      </c>
      <c r="O308" s="65" t="str">
        <f t="shared" si="93"/>
        <v>0</v>
      </c>
      <c r="P308" s="65" t="str">
        <f t="shared" si="97"/>
        <v>0</v>
      </c>
      <c r="Q308" s="47" t="str">
        <f t="shared" si="94"/>
        <v/>
      </c>
    </row>
    <row r="309" spans="3:17">
      <c r="C309" s="48" t="s">
        <v>1773</v>
      </c>
      <c r="D309" s="47" t="str">
        <f t="shared" si="87"/>
        <v/>
      </c>
      <c r="E309" s="43" t="str">
        <f t="shared" si="98"/>
        <v>Bryanskaya oblast (BR) UA3Y</v>
      </c>
      <c r="M309" s="54" t="str">
        <f t="shared" si="96"/>
        <v/>
      </c>
      <c r="N309" s="65" t="str">
        <f t="shared" si="92"/>
        <v>0</v>
      </c>
      <c r="O309" s="65" t="str">
        <f t="shared" si="93"/>
        <v>0</v>
      </c>
      <c r="P309" s="65" t="str">
        <f t="shared" si="97"/>
        <v>0</v>
      </c>
      <c r="Q309" s="47" t="str">
        <f t="shared" si="94"/>
        <v/>
      </c>
    </row>
    <row r="310" spans="3:17">
      <c r="C310" s="49"/>
      <c r="M310" s="54" t="str">
        <f t="shared" si="96"/>
        <v/>
      </c>
      <c r="N310" s="65" t="str">
        <f t="shared" si="92"/>
        <v>0</v>
      </c>
      <c r="O310" s="65" t="str">
        <f t="shared" si="93"/>
        <v>0</v>
      </c>
      <c r="P310" s="65" t="str">
        <f t="shared" si="97"/>
        <v>0</v>
      </c>
      <c r="Q310" s="47" t="str">
        <f t="shared" si="94"/>
        <v/>
      </c>
    </row>
    <row r="311" spans="3:17">
      <c r="C311" s="48" t="s">
        <v>1774</v>
      </c>
      <c r="D311" s="47" t="str">
        <f t="shared" si="87"/>
        <v>BR-01</v>
      </c>
      <c r="E311" s="46" t="str">
        <f t="shared" si="98"/>
        <v>BEZHITSKY DISTRICT of BRYANSK</v>
      </c>
      <c r="F311" s="47" t="str">
        <f t="shared" ref="F311:F347" si="103">IF(LEFT(E311,7)="deleted","True","False")</f>
        <v>False</v>
      </c>
      <c r="G311" s="47" t="str">
        <f t="shared" ref="G311:G347" si="104">IF(AND(F311="True",NOT(RIGHT(E311,5)="d ***")),RIGHT(E311,5),"")</f>
        <v/>
      </c>
      <c r="H311" s="47" t="str">
        <f t="shared" ref="H311:H347" si="105">IF(RIGHT(E311,7)="NEW RDA","True","False")</f>
        <v>False</v>
      </c>
      <c r="K311" s="47" t="str">
        <f t="shared" si="95"/>
        <v>BR-01</v>
      </c>
      <c r="L311" s="46" t="str">
        <f t="shared" ref="L311:L347" si="106">IF(F311="True","deleted",TRIM(E311))</f>
        <v>BEZHITSKY DISTRICT of BRYANSK</v>
      </c>
      <c r="M311" s="54" t="str">
        <f t="shared" si="96"/>
        <v/>
      </c>
      <c r="N311" s="65" t="str">
        <f t="shared" si="92"/>
        <v>0</v>
      </c>
      <c r="O311" s="65" t="str">
        <f t="shared" si="93"/>
        <v>0</v>
      </c>
      <c r="P311" s="65" t="str">
        <f t="shared" si="97"/>
        <v>0</v>
      </c>
      <c r="Q311" s="47" t="str">
        <f t="shared" si="94"/>
        <v/>
      </c>
    </row>
    <row r="312" spans="3:17">
      <c r="C312" s="48" t="s">
        <v>1775</v>
      </c>
      <c r="D312" s="47" t="str">
        <f t="shared" si="87"/>
        <v>BR-02</v>
      </c>
      <c r="E312" s="46" t="str">
        <f t="shared" si="98"/>
        <v>VOLODARSKY DISTRICT of BRYANSK</v>
      </c>
      <c r="F312" s="47" t="str">
        <f t="shared" si="103"/>
        <v>False</v>
      </c>
      <c r="G312" s="47" t="str">
        <f t="shared" si="104"/>
        <v/>
      </c>
      <c r="H312" s="47" t="str">
        <f t="shared" si="105"/>
        <v>False</v>
      </c>
      <c r="K312" s="47" t="str">
        <f t="shared" si="95"/>
        <v>BR-02</v>
      </c>
      <c r="L312" s="46" t="str">
        <f t="shared" si="106"/>
        <v>VOLODARSKY DISTRICT of BRYANSK</v>
      </c>
      <c r="M312" s="54" t="str">
        <f t="shared" si="96"/>
        <v/>
      </c>
      <c r="N312" s="65" t="str">
        <f t="shared" si="92"/>
        <v>0</v>
      </c>
      <c r="O312" s="65" t="str">
        <f t="shared" si="93"/>
        <v>0</v>
      </c>
      <c r="P312" s="65" t="str">
        <f t="shared" si="97"/>
        <v>0</v>
      </c>
      <c r="Q312" s="47" t="str">
        <f t="shared" si="94"/>
        <v/>
      </c>
    </row>
    <row r="313" spans="3:17">
      <c r="C313" s="48" t="s">
        <v>1776</v>
      </c>
      <c r="D313" s="47" t="str">
        <f t="shared" si="87"/>
        <v>BR-03</v>
      </c>
      <c r="E313" s="46" t="str">
        <f t="shared" si="98"/>
        <v>SOVETSKY DISTRICT of BRYANSK</v>
      </c>
      <c r="F313" s="47" t="str">
        <f t="shared" si="103"/>
        <v>False</v>
      </c>
      <c r="G313" s="47" t="str">
        <f t="shared" si="104"/>
        <v/>
      </c>
      <c r="H313" s="47" t="str">
        <f t="shared" si="105"/>
        <v>False</v>
      </c>
      <c r="K313" s="47" t="str">
        <f t="shared" si="95"/>
        <v>BR-03</v>
      </c>
      <c r="L313" s="46" t="str">
        <f t="shared" si="106"/>
        <v>SOVETSKY DISTRICT of BRYANSK</v>
      </c>
      <c r="M313" s="54" t="str">
        <f t="shared" si="96"/>
        <v/>
      </c>
      <c r="N313" s="65" t="str">
        <f t="shared" si="92"/>
        <v>0</v>
      </c>
      <c r="O313" s="65" t="str">
        <f t="shared" si="93"/>
        <v>0</v>
      </c>
      <c r="P313" s="65" t="str">
        <f t="shared" si="97"/>
        <v>0</v>
      </c>
      <c r="Q313" s="47" t="str">
        <f t="shared" si="94"/>
        <v/>
      </c>
    </row>
    <row r="314" spans="3:17">
      <c r="C314" s="48" t="s">
        <v>1777</v>
      </c>
      <c r="D314" s="47" t="str">
        <f t="shared" si="87"/>
        <v>BR-04</v>
      </c>
      <c r="E314" s="46" t="str">
        <f t="shared" si="98"/>
        <v>FOKINSKY DISTRICT of BRYANSK</v>
      </c>
      <c r="F314" s="47" t="str">
        <f t="shared" si="103"/>
        <v>False</v>
      </c>
      <c r="G314" s="47" t="str">
        <f t="shared" si="104"/>
        <v/>
      </c>
      <c r="H314" s="47" t="str">
        <f t="shared" si="105"/>
        <v>False</v>
      </c>
      <c r="K314" s="47" t="str">
        <f t="shared" si="95"/>
        <v>BR-04</v>
      </c>
      <c r="L314" s="46" t="str">
        <f t="shared" si="106"/>
        <v>FOKINSKY DISTRICT of BRYANSK</v>
      </c>
      <c r="M314" s="54" t="str">
        <f t="shared" si="96"/>
        <v/>
      </c>
      <c r="N314" s="65" t="str">
        <f t="shared" si="92"/>
        <v>0</v>
      </c>
      <c r="O314" s="65" t="str">
        <f t="shared" si="93"/>
        <v>0</v>
      </c>
      <c r="P314" s="65" t="str">
        <f t="shared" si="97"/>
        <v>0</v>
      </c>
      <c r="Q314" s="47" t="str">
        <f t="shared" si="94"/>
        <v/>
      </c>
    </row>
    <row r="315" spans="3:17">
      <c r="C315" s="48" t="s">
        <v>4283</v>
      </c>
      <c r="D315" s="47" t="str">
        <f t="shared" si="87"/>
        <v>BR-05</v>
      </c>
      <c r="E315" s="46" t="str">
        <f t="shared" si="98"/>
        <v>deleted by BR-14</v>
      </c>
      <c r="F315" s="47" t="str">
        <f t="shared" si="103"/>
        <v>True</v>
      </c>
      <c r="G315" s="47" t="str">
        <f t="shared" si="104"/>
        <v>BR-14</v>
      </c>
      <c r="H315" s="47" t="str">
        <f t="shared" si="105"/>
        <v>False</v>
      </c>
      <c r="K315" s="47" t="str">
        <f t="shared" si="95"/>
        <v>BR-05</v>
      </c>
      <c r="L315" s="46" t="str">
        <f t="shared" si="106"/>
        <v>deleted</v>
      </c>
      <c r="M315" s="54" t="str">
        <f t="shared" si="96"/>
        <v/>
      </c>
      <c r="N315" s="65" t="str">
        <f t="shared" si="92"/>
        <v>1</v>
      </c>
      <c r="O315" s="65" t="str">
        <f t="shared" si="93"/>
        <v>0</v>
      </c>
      <c r="P315" s="65" t="str">
        <f t="shared" si="97"/>
        <v>1</v>
      </c>
      <c r="Q315" s="47" t="str">
        <f t="shared" si="94"/>
        <v>BR-14</v>
      </c>
    </row>
    <row r="316" spans="3:17">
      <c r="C316" s="48" t="s">
        <v>1778</v>
      </c>
      <c r="D316" s="47" t="str">
        <f t="shared" si="87"/>
        <v>BR-06</v>
      </c>
      <c r="E316" s="46" t="str">
        <f t="shared" si="98"/>
        <v>KLINTSY</v>
      </c>
      <c r="F316" s="47" t="str">
        <f t="shared" si="103"/>
        <v>False</v>
      </c>
      <c r="G316" s="47" t="str">
        <f t="shared" si="104"/>
        <v/>
      </c>
      <c r="H316" s="47" t="str">
        <f t="shared" si="105"/>
        <v>False</v>
      </c>
      <c r="K316" s="47" t="str">
        <f t="shared" si="95"/>
        <v>BR-06</v>
      </c>
      <c r="L316" s="46" t="str">
        <f t="shared" si="106"/>
        <v>KLINTSY</v>
      </c>
      <c r="M316" s="54" t="str">
        <f t="shared" si="96"/>
        <v/>
      </c>
      <c r="N316" s="65" t="str">
        <f t="shared" si="92"/>
        <v>0</v>
      </c>
      <c r="O316" s="65" t="str">
        <f t="shared" si="93"/>
        <v>0</v>
      </c>
      <c r="P316" s="65" t="str">
        <f t="shared" si="97"/>
        <v>0</v>
      </c>
      <c r="Q316" s="47" t="str">
        <f t="shared" si="94"/>
        <v/>
      </c>
    </row>
    <row r="317" spans="3:17">
      <c r="C317" s="48" t="s">
        <v>1779</v>
      </c>
      <c r="D317" s="47" t="str">
        <f t="shared" si="87"/>
        <v>BR-07</v>
      </c>
      <c r="E317" s="46" t="str">
        <f t="shared" si="98"/>
        <v>NOVOZYBKOV</v>
      </c>
      <c r="F317" s="47" t="str">
        <f t="shared" si="103"/>
        <v>False</v>
      </c>
      <c r="G317" s="47" t="str">
        <f t="shared" si="104"/>
        <v/>
      </c>
      <c r="H317" s="47" t="str">
        <f t="shared" si="105"/>
        <v>False</v>
      </c>
      <c r="K317" s="47" t="str">
        <f t="shared" si="95"/>
        <v>BR-07</v>
      </c>
      <c r="L317" s="46" t="str">
        <f t="shared" si="106"/>
        <v>NOVOZYBKOV</v>
      </c>
      <c r="M317" s="54" t="str">
        <f t="shared" si="96"/>
        <v/>
      </c>
      <c r="N317" s="65" t="str">
        <f t="shared" si="92"/>
        <v>0</v>
      </c>
      <c r="O317" s="65" t="str">
        <f t="shared" si="93"/>
        <v>0</v>
      </c>
      <c r="P317" s="65" t="str">
        <f t="shared" si="97"/>
        <v>0</v>
      </c>
      <c r="Q317" s="47" t="str">
        <f t="shared" si="94"/>
        <v/>
      </c>
    </row>
    <row r="318" spans="3:17">
      <c r="C318" s="48" t="s">
        <v>1780</v>
      </c>
      <c r="D318" s="47" t="str">
        <f t="shared" ref="D318:D377" si="107">TRIM(LEFT(C318,5))</f>
        <v>BR-08</v>
      </c>
      <c r="E318" s="46" t="str">
        <f t="shared" si="98"/>
        <v>SELTSO</v>
      </c>
      <c r="F318" s="47" t="str">
        <f t="shared" si="103"/>
        <v>False</v>
      </c>
      <c r="G318" s="47" t="str">
        <f t="shared" si="104"/>
        <v/>
      </c>
      <c r="H318" s="47" t="str">
        <f t="shared" si="105"/>
        <v>False</v>
      </c>
      <c r="K318" s="47" t="str">
        <f t="shared" si="95"/>
        <v>BR-08</v>
      </c>
      <c r="L318" s="46" t="str">
        <f t="shared" si="106"/>
        <v>SELTSO</v>
      </c>
      <c r="M318" s="54" t="str">
        <f t="shared" si="96"/>
        <v/>
      </c>
      <c r="N318" s="65" t="str">
        <f t="shared" si="92"/>
        <v>0</v>
      </c>
      <c r="O318" s="65" t="str">
        <f t="shared" si="93"/>
        <v>0</v>
      </c>
      <c r="P318" s="65" t="str">
        <f t="shared" si="97"/>
        <v>0</v>
      </c>
      <c r="Q318" s="47" t="str">
        <f t="shared" si="94"/>
        <v/>
      </c>
    </row>
    <row r="319" spans="3:17">
      <c r="C319" s="48" t="s">
        <v>1781</v>
      </c>
      <c r="D319" s="47" t="str">
        <f t="shared" si="107"/>
        <v>BR-09</v>
      </c>
      <c r="E319" s="46" t="str">
        <f t="shared" si="98"/>
        <v>BRASOVSKY AREA</v>
      </c>
      <c r="F319" s="47" t="str">
        <f t="shared" si="103"/>
        <v>False</v>
      </c>
      <c r="G319" s="47" t="str">
        <f t="shared" si="104"/>
        <v/>
      </c>
      <c r="H319" s="47" t="str">
        <f t="shared" si="105"/>
        <v>False</v>
      </c>
      <c r="K319" s="47" t="str">
        <f t="shared" si="95"/>
        <v>BR-09</v>
      </c>
      <c r="L319" s="46" t="str">
        <f t="shared" si="106"/>
        <v>BRASOVSKY AREA</v>
      </c>
      <c r="M319" s="54" t="str">
        <f t="shared" si="96"/>
        <v/>
      </c>
      <c r="N319" s="65" t="str">
        <f t="shared" si="92"/>
        <v>0</v>
      </c>
      <c r="O319" s="65" t="str">
        <f t="shared" si="93"/>
        <v>0</v>
      </c>
      <c r="P319" s="65" t="str">
        <f t="shared" si="97"/>
        <v>0</v>
      </c>
      <c r="Q319" s="47" t="str">
        <f t="shared" si="94"/>
        <v/>
      </c>
    </row>
    <row r="320" spans="3:17">
      <c r="C320" s="48" t="s">
        <v>1782</v>
      </c>
      <c r="D320" s="47" t="str">
        <f t="shared" si="107"/>
        <v>BR-10</v>
      </c>
      <c r="E320" s="46" t="str">
        <f t="shared" si="98"/>
        <v>BRYANSKY AREA</v>
      </c>
      <c r="F320" s="47" t="str">
        <f t="shared" si="103"/>
        <v>False</v>
      </c>
      <c r="G320" s="47" t="str">
        <f t="shared" si="104"/>
        <v/>
      </c>
      <c r="H320" s="47" t="str">
        <f t="shared" si="105"/>
        <v>False</v>
      </c>
      <c r="K320" s="47" t="str">
        <f t="shared" si="95"/>
        <v>BR-10</v>
      </c>
      <c r="L320" s="46" t="str">
        <f t="shared" si="106"/>
        <v>BRYANSKY AREA</v>
      </c>
      <c r="M320" s="54" t="str">
        <f t="shared" si="96"/>
        <v/>
      </c>
      <c r="N320" s="65" t="str">
        <f t="shared" si="92"/>
        <v>0</v>
      </c>
      <c r="O320" s="65" t="str">
        <f t="shared" si="93"/>
        <v>0</v>
      </c>
      <c r="P320" s="65" t="str">
        <f t="shared" si="97"/>
        <v>0</v>
      </c>
      <c r="Q320" s="47" t="str">
        <f t="shared" si="94"/>
        <v/>
      </c>
    </row>
    <row r="321" spans="3:17">
      <c r="C321" s="48" t="s">
        <v>1783</v>
      </c>
      <c r="D321" s="47" t="str">
        <f t="shared" si="107"/>
        <v>BR-11</v>
      </c>
      <c r="E321" s="46" t="str">
        <f t="shared" si="98"/>
        <v>VYGONICHSKY AREA</v>
      </c>
      <c r="F321" s="47" t="str">
        <f t="shared" si="103"/>
        <v>False</v>
      </c>
      <c r="G321" s="47" t="str">
        <f t="shared" si="104"/>
        <v/>
      </c>
      <c r="H321" s="47" t="str">
        <f t="shared" si="105"/>
        <v>False</v>
      </c>
      <c r="K321" s="47" t="str">
        <f t="shared" si="95"/>
        <v>BR-11</v>
      </c>
      <c r="L321" s="46" t="str">
        <f t="shared" si="106"/>
        <v>VYGONICHSKY AREA</v>
      </c>
      <c r="M321" s="54" t="str">
        <f t="shared" si="96"/>
        <v/>
      </c>
      <c r="N321" s="65" t="str">
        <f t="shared" si="92"/>
        <v>0</v>
      </c>
      <c r="O321" s="65" t="str">
        <f t="shared" si="93"/>
        <v>0</v>
      </c>
      <c r="P321" s="65" t="str">
        <f t="shared" si="97"/>
        <v>0</v>
      </c>
      <c r="Q321" s="47" t="str">
        <f t="shared" si="94"/>
        <v/>
      </c>
    </row>
    <row r="322" spans="3:17">
      <c r="C322" s="48" t="s">
        <v>1784</v>
      </c>
      <c r="D322" s="47" t="str">
        <f t="shared" si="107"/>
        <v>BR-12</v>
      </c>
      <c r="E322" s="46" t="str">
        <f t="shared" si="98"/>
        <v>GORDEEVSKY AREA</v>
      </c>
      <c r="F322" s="47" t="str">
        <f t="shared" si="103"/>
        <v>False</v>
      </c>
      <c r="G322" s="47" t="str">
        <f t="shared" si="104"/>
        <v/>
      </c>
      <c r="H322" s="47" t="str">
        <f t="shared" si="105"/>
        <v>False</v>
      </c>
      <c r="K322" s="47" t="str">
        <f t="shared" si="95"/>
        <v>BR-12</v>
      </c>
      <c r="L322" s="46" t="str">
        <f t="shared" si="106"/>
        <v>GORDEEVSKY AREA</v>
      </c>
      <c r="M322" s="54" t="str">
        <f t="shared" si="96"/>
        <v/>
      </c>
      <c r="N322" s="65" t="str">
        <f t="shared" si="92"/>
        <v>0</v>
      </c>
      <c r="O322" s="65" t="str">
        <f t="shared" si="93"/>
        <v>0</v>
      </c>
      <c r="P322" s="65" t="str">
        <f t="shared" si="97"/>
        <v>0</v>
      </c>
      <c r="Q322" s="47" t="str">
        <f t="shared" si="94"/>
        <v/>
      </c>
    </row>
    <row r="323" spans="3:17">
      <c r="C323" s="48" t="s">
        <v>1785</v>
      </c>
      <c r="D323" s="47" t="str">
        <f t="shared" si="107"/>
        <v>BR-13</v>
      </c>
      <c r="E323" s="46" t="str">
        <f t="shared" si="98"/>
        <v>DUBROVSKY AREA</v>
      </c>
      <c r="F323" s="47" t="str">
        <f t="shared" si="103"/>
        <v>False</v>
      </c>
      <c r="G323" s="47" t="str">
        <f t="shared" si="104"/>
        <v/>
      </c>
      <c r="H323" s="47" t="str">
        <f t="shared" si="105"/>
        <v>False</v>
      </c>
      <c r="K323" s="47" t="str">
        <f t="shared" si="95"/>
        <v>BR-13</v>
      </c>
      <c r="L323" s="46" t="str">
        <f t="shared" si="106"/>
        <v>DUBROVSKY AREA</v>
      </c>
      <c r="M323" s="54" t="str">
        <f t="shared" si="96"/>
        <v/>
      </c>
      <c r="N323" s="65" t="str">
        <f t="shared" si="92"/>
        <v>0</v>
      </c>
      <c r="O323" s="65" t="str">
        <f t="shared" si="93"/>
        <v>0</v>
      </c>
      <c r="P323" s="65" t="str">
        <f t="shared" si="97"/>
        <v>0</v>
      </c>
      <c r="Q323" s="47" t="str">
        <f t="shared" si="94"/>
        <v/>
      </c>
    </row>
    <row r="324" spans="3:17">
      <c r="C324" s="48" t="s">
        <v>1786</v>
      </c>
      <c r="D324" s="47" t="str">
        <f t="shared" si="107"/>
        <v>BR-14</v>
      </c>
      <c r="E324" s="46" t="str">
        <f t="shared" si="98"/>
        <v>DYATKOVSKY AREA / incl. DYaTKOVO/</v>
      </c>
      <c r="F324" s="47" t="str">
        <f t="shared" si="103"/>
        <v>False</v>
      </c>
      <c r="G324" s="47" t="str">
        <f t="shared" si="104"/>
        <v/>
      </c>
      <c r="H324" s="47" t="str">
        <f t="shared" si="105"/>
        <v>False</v>
      </c>
      <c r="K324" s="47" t="str">
        <f t="shared" si="95"/>
        <v>BR-14</v>
      </c>
      <c r="L324" s="46" t="str">
        <f t="shared" si="106"/>
        <v>DYATKOVSKY AREA / incl. DYaTKOVO/</v>
      </c>
      <c r="M324" s="54" t="str">
        <f t="shared" si="96"/>
        <v/>
      </c>
      <c r="N324" s="65" t="str">
        <f t="shared" ref="N324:N387" si="108">IF(F324="True","1","0")</f>
        <v>0</v>
      </c>
      <c r="O324" s="65" t="str">
        <f t="shared" ref="O324:O387" si="109">IF(H324="True","1","0")</f>
        <v>0</v>
      </c>
      <c r="P324" s="65" t="str">
        <f t="shared" si="97"/>
        <v>0</v>
      </c>
      <c r="Q324" s="47" t="str">
        <f t="shared" ref="Q324:Q387" si="110">IF(P324="1",G324,"")</f>
        <v/>
      </c>
    </row>
    <row r="325" spans="3:17">
      <c r="C325" s="48" t="s">
        <v>1787</v>
      </c>
      <c r="D325" s="47" t="str">
        <f t="shared" si="107"/>
        <v>BR-15</v>
      </c>
      <c r="E325" s="46" t="str">
        <f t="shared" si="98"/>
        <v>ZHIRYATINSKY AREA</v>
      </c>
      <c r="F325" s="47" t="str">
        <f t="shared" si="103"/>
        <v>False</v>
      </c>
      <c r="G325" s="47" t="str">
        <f t="shared" si="104"/>
        <v/>
      </c>
      <c r="H325" s="47" t="str">
        <f t="shared" si="105"/>
        <v>False</v>
      </c>
      <c r="K325" s="47" t="str">
        <f t="shared" si="95"/>
        <v>BR-15</v>
      </c>
      <c r="L325" s="46" t="str">
        <f t="shared" si="106"/>
        <v>ZHIRYATINSKY AREA</v>
      </c>
      <c r="M325" s="54" t="str">
        <f t="shared" si="96"/>
        <v/>
      </c>
      <c r="N325" s="65" t="str">
        <f t="shared" si="108"/>
        <v>0</v>
      </c>
      <c r="O325" s="65" t="str">
        <f t="shared" si="109"/>
        <v>0</v>
      </c>
      <c r="P325" s="65" t="str">
        <f t="shared" si="97"/>
        <v>0</v>
      </c>
      <c r="Q325" s="47" t="str">
        <f t="shared" si="110"/>
        <v/>
      </c>
    </row>
    <row r="326" spans="3:17">
      <c r="C326" s="48" t="s">
        <v>1788</v>
      </c>
      <c r="D326" s="47" t="str">
        <f t="shared" si="107"/>
        <v>BR-16</v>
      </c>
      <c r="E326" s="46" t="str">
        <f t="shared" si="98"/>
        <v>ZHUKOVSKY AREA / incl. ZHUKOVKA /</v>
      </c>
      <c r="F326" s="47" t="str">
        <f t="shared" si="103"/>
        <v>False</v>
      </c>
      <c r="G326" s="47" t="str">
        <f t="shared" si="104"/>
        <v/>
      </c>
      <c r="H326" s="47" t="str">
        <f t="shared" si="105"/>
        <v>False</v>
      </c>
      <c r="K326" s="47" t="str">
        <f t="shared" si="95"/>
        <v>BR-16</v>
      </c>
      <c r="L326" s="46" t="str">
        <f t="shared" si="106"/>
        <v>ZHUKOVSKY AREA / incl. ZHUKOVKA /</v>
      </c>
      <c r="M326" s="54" t="str">
        <f t="shared" si="96"/>
        <v/>
      </c>
      <c r="N326" s="65" t="str">
        <f t="shared" si="108"/>
        <v>0</v>
      </c>
      <c r="O326" s="65" t="str">
        <f t="shared" si="109"/>
        <v>0</v>
      </c>
      <c r="P326" s="65" t="str">
        <f t="shared" si="97"/>
        <v>0</v>
      </c>
      <c r="Q326" s="47" t="str">
        <f t="shared" si="110"/>
        <v/>
      </c>
    </row>
    <row r="327" spans="3:17">
      <c r="C327" s="48" t="s">
        <v>1789</v>
      </c>
      <c r="D327" s="47" t="str">
        <f t="shared" si="107"/>
        <v>BR-17</v>
      </c>
      <c r="E327" s="46" t="str">
        <f t="shared" ref="E327:E386" si="111">TRIM(RIGHT(C327,LEN(C327)-8))</f>
        <v>ZLYNKOVSKY AREA / incl. ZLYNKA/</v>
      </c>
      <c r="F327" s="47" t="str">
        <f t="shared" si="103"/>
        <v>False</v>
      </c>
      <c r="G327" s="47" t="str">
        <f t="shared" si="104"/>
        <v/>
      </c>
      <c r="H327" s="47" t="str">
        <f t="shared" si="105"/>
        <v>False</v>
      </c>
      <c r="K327" s="47" t="str">
        <f t="shared" si="95"/>
        <v>BR-17</v>
      </c>
      <c r="L327" s="46" t="str">
        <f t="shared" si="106"/>
        <v>ZLYNKOVSKY AREA / incl. ZLYNKA/</v>
      </c>
      <c r="M327" s="54" t="str">
        <f t="shared" si="96"/>
        <v/>
      </c>
      <c r="N327" s="65" t="str">
        <f t="shared" si="108"/>
        <v>0</v>
      </c>
      <c r="O327" s="65" t="str">
        <f t="shared" si="109"/>
        <v>0</v>
      </c>
      <c r="P327" s="65" t="str">
        <f t="shared" si="97"/>
        <v>0</v>
      </c>
      <c r="Q327" s="47" t="str">
        <f t="shared" si="110"/>
        <v/>
      </c>
    </row>
    <row r="328" spans="3:17">
      <c r="C328" s="48" t="s">
        <v>1790</v>
      </c>
      <c r="D328" s="47" t="str">
        <f t="shared" si="107"/>
        <v>BR-18</v>
      </c>
      <c r="E328" s="46" t="str">
        <f t="shared" si="111"/>
        <v>KARACHEVSKY AREA / incl. KARAChEV/</v>
      </c>
      <c r="F328" s="47" t="str">
        <f t="shared" si="103"/>
        <v>False</v>
      </c>
      <c r="G328" s="47" t="str">
        <f t="shared" si="104"/>
        <v/>
      </c>
      <c r="H328" s="47" t="str">
        <f t="shared" si="105"/>
        <v>False</v>
      </c>
      <c r="K328" s="47" t="str">
        <f t="shared" ref="K328:K391" si="112">D328</f>
        <v>BR-18</v>
      </c>
      <c r="L328" s="46" t="str">
        <f t="shared" si="106"/>
        <v>KARACHEVSKY AREA / incl. KARAChEV/</v>
      </c>
      <c r="M328" s="54" t="str">
        <f t="shared" ref="M328:M391" si="113">IF(I328&lt;&gt;"",I328,"")</f>
        <v/>
      </c>
      <c r="N328" s="65" t="str">
        <f t="shared" si="108"/>
        <v>0</v>
      </c>
      <c r="O328" s="65" t="str">
        <f t="shared" si="109"/>
        <v>0</v>
      </c>
      <c r="P328" s="65" t="str">
        <f t="shared" ref="P328:P391" si="114">IF(G328&lt;&gt;"","1","0")</f>
        <v>0</v>
      </c>
      <c r="Q328" s="47" t="str">
        <f t="shared" si="110"/>
        <v/>
      </c>
    </row>
    <row r="329" spans="3:17">
      <c r="C329" s="48" t="s">
        <v>1791</v>
      </c>
      <c r="D329" s="47" t="str">
        <f t="shared" si="107"/>
        <v>BR-19</v>
      </c>
      <c r="E329" s="46" t="str">
        <f t="shared" si="111"/>
        <v>KLETNYANSKY AREA</v>
      </c>
      <c r="F329" s="47" t="str">
        <f t="shared" si="103"/>
        <v>False</v>
      </c>
      <c r="G329" s="47" t="str">
        <f t="shared" si="104"/>
        <v/>
      </c>
      <c r="H329" s="47" t="str">
        <f t="shared" si="105"/>
        <v>False</v>
      </c>
      <c r="K329" s="47" t="str">
        <f t="shared" si="112"/>
        <v>BR-19</v>
      </c>
      <c r="L329" s="46" t="str">
        <f t="shared" si="106"/>
        <v>KLETNYANSKY AREA</v>
      </c>
      <c r="M329" s="54" t="str">
        <f t="shared" si="113"/>
        <v/>
      </c>
      <c r="N329" s="65" t="str">
        <f t="shared" si="108"/>
        <v>0</v>
      </c>
      <c r="O329" s="65" t="str">
        <f t="shared" si="109"/>
        <v>0</v>
      </c>
      <c r="P329" s="65" t="str">
        <f t="shared" si="114"/>
        <v>0</v>
      </c>
      <c r="Q329" s="47" t="str">
        <f t="shared" si="110"/>
        <v/>
      </c>
    </row>
    <row r="330" spans="3:17">
      <c r="C330" s="48" t="s">
        <v>1792</v>
      </c>
      <c r="D330" s="47" t="str">
        <f t="shared" si="107"/>
        <v>BR-20</v>
      </c>
      <c r="E330" s="46" t="str">
        <f t="shared" si="111"/>
        <v>KLIMOVSKY AREA</v>
      </c>
      <c r="F330" s="47" t="str">
        <f t="shared" si="103"/>
        <v>False</v>
      </c>
      <c r="G330" s="47" t="str">
        <f t="shared" si="104"/>
        <v/>
      </c>
      <c r="H330" s="47" t="str">
        <f t="shared" si="105"/>
        <v>False</v>
      </c>
      <c r="K330" s="47" t="str">
        <f t="shared" si="112"/>
        <v>BR-20</v>
      </c>
      <c r="L330" s="46" t="str">
        <f t="shared" si="106"/>
        <v>KLIMOVSKY AREA</v>
      </c>
      <c r="M330" s="54" t="str">
        <f t="shared" si="113"/>
        <v/>
      </c>
      <c r="N330" s="65" t="str">
        <f t="shared" si="108"/>
        <v>0</v>
      </c>
      <c r="O330" s="65" t="str">
        <f t="shared" si="109"/>
        <v>0</v>
      </c>
      <c r="P330" s="65" t="str">
        <f t="shared" si="114"/>
        <v>0</v>
      </c>
      <c r="Q330" s="47" t="str">
        <f t="shared" si="110"/>
        <v/>
      </c>
    </row>
    <row r="331" spans="3:17">
      <c r="C331" s="48" t="s">
        <v>1793</v>
      </c>
      <c r="D331" s="47" t="str">
        <f t="shared" si="107"/>
        <v>BR-21</v>
      </c>
      <c r="E331" s="46" t="str">
        <f t="shared" si="111"/>
        <v>KLINTSOVSKY AREA</v>
      </c>
      <c r="F331" s="47" t="str">
        <f t="shared" si="103"/>
        <v>False</v>
      </c>
      <c r="G331" s="47" t="str">
        <f t="shared" si="104"/>
        <v/>
      </c>
      <c r="H331" s="47" t="str">
        <f t="shared" si="105"/>
        <v>False</v>
      </c>
      <c r="K331" s="47" t="str">
        <f t="shared" si="112"/>
        <v>BR-21</v>
      </c>
      <c r="L331" s="46" t="str">
        <f t="shared" si="106"/>
        <v>KLINTSOVSKY AREA</v>
      </c>
      <c r="M331" s="54" t="str">
        <f t="shared" si="113"/>
        <v/>
      </c>
      <c r="N331" s="65" t="str">
        <f t="shared" si="108"/>
        <v>0</v>
      </c>
      <c r="O331" s="65" t="str">
        <f t="shared" si="109"/>
        <v>0</v>
      </c>
      <c r="P331" s="65" t="str">
        <f t="shared" si="114"/>
        <v>0</v>
      </c>
      <c r="Q331" s="47" t="str">
        <f t="shared" si="110"/>
        <v/>
      </c>
    </row>
    <row r="332" spans="3:17">
      <c r="C332" s="48" t="s">
        <v>1794</v>
      </c>
      <c r="D332" s="47" t="str">
        <f t="shared" si="107"/>
        <v>BR-22</v>
      </c>
      <c r="E332" s="46" t="str">
        <f t="shared" si="111"/>
        <v>KOMARICHSKY AREA</v>
      </c>
      <c r="F332" s="47" t="str">
        <f t="shared" si="103"/>
        <v>False</v>
      </c>
      <c r="G332" s="47" t="str">
        <f t="shared" si="104"/>
        <v/>
      </c>
      <c r="H332" s="47" t="str">
        <f t="shared" si="105"/>
        <v>False</v>
      </c>
      <c r="K332" s="47" t="str">
        <f t="shared" si="112"/>
        <v>BR-22</v>
      </c>
      <c r="L332" s="46" t="str">
        <f t="shared" si="106"/>
        <v>KOMARICHSKY AREA</v>
      </c>
      <c r="M332" s="54" t="str">
        <f t="shared" si="113"/>
        <v/>
      </c>
      <c r="N332" s="65" t="str">
        <f t="shared" si="108"/>
        <v>0</v>
      </c>
      <c r="O332" s="65" t="str">
        <f t="shared" si="109"/>
        <v>0</v>
      </c>
      <c r="P332" s="65" t="str">
        <f t="shared" si="114"/>
        <v>0</v>
      </c>
      <c r="Q332" s="47" t="str">
        <f t="shared" si="110"/>
        <v/>
      </c>
    </row>
    <row r="333" spans="3:17">
      <c r="C333" s="48" t="s">
        <v>1795</v>
      </c>
      <c r="D333" s="47" t="str">
        <f t="shared" si="107"/>
        <v>BR-23</v>
      </c>
      <c r="E333" s="46" t="str">
        <f t="shared" si="111"/>
        <v>KRASNOGORSKY AREA</v>
      </c>
      <c r="F333" s="47" t="str">
        <f t="shared" si="103"/>
        <v>False</v>
      </c>
      <c r="G333" s="47" t="str">
        <f t="shared" si="104"/>
        <v/>
      </c>
      <c r="H333" s="47" t="str">
        <f t="shared" si="105"/>
        <v>False</v>
      </c>
      <c r="K333" s="47" t="str">
        <f t="shared" si="112"/>
        <v>BR-23</v>
      </c>
      <c r="L333" s="46" t="str">
        <f t="shared" si="106"/>
        <v>KRASNOGORSKY AREA</v>
      </c>
      <c r="M333" s="54" t="str">
        <f t="shared" si="113"/>
        <v/>
      </c>
      <c r="N333" s="65" t="str">
        <f t="shared" si="108"/>
        <v>0</v>
      </c>
      <c r="O333" s="65" t="str">
        <f t="shared" si="109"/>
        <v>0</v>
      </c>
      <c r="P333" s="65" t="str">
        <f t="shared" si="114"/>
        <v>0</v>
      </c>
      <c r="Q333" s="47" t="str">
        <f t="shared" si="110"/>
        <v/>
      </c>
    </row>
    <row r="334" spans="3:17">
      <c r="C334" s="48" t="s">
        <v>1796</v>
      </c>
      <c r="D334" s="47" t="str">
        <f t="shared" si="107"/>
        <v>BR-24</v>
      </c>
      <c r="E334" s="46" t="str">
        <f t="shared" si="111"/>
        <v>MGLINSKY AREA / incl. MGLIN/</v>
      </c>
      <c r="F334" s="47" t="str">
        <f t="shared" si="103"/>
        <v>False</v>
      </c>
      <c r="G334" s="47" t="str">
        <f t="shared" si="104"/>
        <v/>
      </c>
      <c r="H334" s="47" t="str">
        <f t="shared" si="105"/>
        <v>False</v>
      </c>
      <c r="K334" s="47" t="str">
        <f t="shared" si="112"/>
        <v>BR-24</v>
      </c>
      <c r="L334" s="46" t="str">
        <f t="shared" si="106"/>
        <v>MGLINSKY AREA / incl. MGLIN/</v>
      </c>
      <c r="M334" s="54" t="str">
        <f t="shared" si="113"/>
        <v/>
      </c>
      <c r="N334" s="65" t="str">
        <f t="shared" si="108"/>
        <v>0</v>
      </c>
      <c r="O334" s="65" t="str">
        <f t="shared" si="109"/>
        <v>0</v>
      </c>
      <c r="P334" s="65" t="str">
        <f t="shared" si="114"/>
        <v>0</v>
      </c>
      <c r="Q334" s="47" t="str">
        <f t="shared" si="110"/>
        <v/>
      </c>
    </row>
    <row r="335" spans="3:17">
      <c r="C335" s="48" t="s">
        <v>1797</v>
      </c>
      <c r="D335" s="47" t="str">
        <f t="shared" si="107"/>
        <v>BR-25</v>
      </c>
      <c r="E335" s="46" t="str">
        <f t="shared" si="111"/>
        <v>NAVLINSKY AREA</v>
      </c>
      <c r="F335" s="47" t="str">
        <f t="shared" si="103"/>
        <v>False</v>
      </c>
      <c r="G335" s="47" t="str">
        <f t="shared" si="104"/>
        <v/>
      </c>
      <c r="H335" s="47" t="str">
        <f t="shared" si="105"/>
        <v>False</v>
      </c>
      <c r="K335" s="47" t="str">
        <f t="shared" si="112"/>
        <v>BR-25</v>
      </c>
      <c r="L335" s="46" t="str">
        <f t="shared" si="106"/>
        <v>NAVLINSKY AREA</v>
      </c>
      <c r="M335" s="54" t="str">
        <f t="shared" si="113"/>
        <v/>
      </c>
      <c r="N335" s="65" t="str">
        <f t="shared" si="108"/>
        <v>0</v>
      </c>
      <c r="O335" s="65" t="str">
        <f t="shared" si="109"/>
        <v>0</v>
      </c>
      <c r="P335" s="65" t="str">
        <f t="shared" si="114"/>
        <v>0</v>
      </c>
      <c r="Q335" s="47" t="str">
        <f t="shared" si="110"/>
        <v/>
      </c>
    </row>
    <row r="336" spans="3:17">
      <c r="C336" s="48" t="s">
        <v>1798</v>
      </c>
      <c r="D336" s="47" t="str">
        <f t="shared" si="107"/>
        <v>BR-26</v>
      </c>
      <c r="E336" s="46" t="str">
        <f t="shared" si="111"/>
        <v>NOVOZYBKOVSKY AREA</v>
      </c>
      <c r="F336" s="47" t="str">
        <f t="shared" si="103"/>
        <v>False</v>
      </c>
      <c r="G336" s="47" t="str">
        <f t="shared" si="104"/>
        <v/>
      </c>
      <c r="H336" s="47" t="str">
        <f t="shared" si="105"/>
        <v>False</v>
      </c>
      <c r="K336" s="47" t="str">
        <f t="shared" si="112"/>
        <v>BR-26</v>
      </c>
      <c r="L336" s="46" t="str">
        <f t="shared" si="106"/>
        <v>NOVOZYBKOVSKY AREA</v>
      </c>
      <c r="M336" s="54" t="str">
        <f t="shared" si="113"/>
        <v/>
      </c>
      <c r="N336" s="65" t="str">
        <f t="shared" si="108"/>
        <v>0</v>
      </c>
      <c r="O336" s="65" t="str">
        <f t="shared" si="109"/>
        <v>0</v>
      </c>
      <c r="P336" s="65" t="str">
        <f t="shared" si="114"/>
        <v>0</v>
      </c>
      <c r="Q336" s="47" t="str">
        <f t="shared" si="110"/>
        <v/>
      </c>
    </row>
    <row r="337" spans="3:17">
      <c r="C337" s="48" t="s">
        <v>1799</v>
      </c>
      <c r="D337" s="47" t="str">
        <f t="shared" si="107"/>
        <v>BR-27</v>
      </c>
      <c r="E337" s="46" t="str">
        <f t="shared" si="111"/>
        <v>POGARSKY AREA</v>
      </c>
      <c r="F337" s="47" t="str">
        <f t="shared" si="103"/>
        <v>False</v>
      </c>
      <c r="G337" s="47" t="str">
        <f t="shared" si="104"/>
        <v/>
      </c>
      <c r="H337" s="47" t="str">
        <f t="shared" si="105"/>
        <v>False</v>
      </c>
      <c r="K337" s="47" t="str">
        <f t="shared" si="112"/>
        <v>BR-27</v>
      </c>
      <c r="L337" s="46" t="str">
        <f t="shared" si="106"/>
        <v>POGARSKY AREA</v>
      </c>
      <c r="M337" s="54" t="str">
        <f t="shared" si="113"/>
        <v/>
      </c>
      <c r="N337" s="65" t="str">
        <f t="shared" si="108"/>
        <v>0</v>
      </c>
      <c r="O337" s="65" t="str">
        <f t="shared" si="109"/>
        <v>0</v>
      </c>
      <c r="P337" s="65" t="str">
        <f t="shared" si="114"/>
        <v>0</v>
      </c>
      <c r="Q337" s="47" t="str">
        <f t="shared" si="110"/>
        <v/>
      </c>
    </row>
    <row r="338" spans="3:17">
      <c r="C338" s="48" t="s">
        <v>1800</v>
      </c>
      <c r="D338" s="47" t="str">
        <f t="shared" si="107"/>
        <v>BR-28</v>
      </c>
      <c r="E338" s="46" t="str">
        <f t="shared" si="111"/>
        <v>POCHEPSKY AREA / incl. POChEP/</v>
      </c>
      <c r="F338" s="47" t="str">
        <f t="shared" si="103"/>
        <v>False</v>
      </c>
      <c r="G338" s="47" t="str">
        <f t="shared" si="104"/>
        <v/>
      </c>
      <c r="H338" s="47" t="str">
        <f t="shared" si="105"/>
        <v>False</v>
      </c>
      <c r="K338" s="47" t="str">
        <f t="shared" si="112"/>
        <v>BR-28</v>
      </c>
      <c r="L338" s="46" t="str">
        <f t="shared" si="106"/>
        <v>POCHEPSKY AREA / incl. POChEP/</v>
      </c>
      <c r="M338" s="54" t="str">
        <f t="shared" si="113"/>
        <v/>
      </c>
      <c r="N338" s="65" t="str">
        <f t="shared" si="108"/>
        <v>0</v>
      </c>
      <c r="O338" s="65" t="str">
        <f t="shared" si="109"/>
        <v>0</v>
      </c>
      <c r="P338" s="65" t="str">
        <f t="shared" si="114"/>
        <v>0</v>
      </c>
      <c r="Q338" s="47" t="str">
        <f t="shared" si="110"/>
        <v/>
      </c>
    </row>
    <row r="339" spans="3:17">
      <c r="C339" s="48" t="s">
        <v>1801</v>
      </c>
      <c r="D339" s="47" t="str">
        <f t="shared" si="107"/>
        <v>BR-29</v>
      </c>
      <c r="E339" s="46" t="str">
        <f t="shared" si="111"/>
        <v>ROGNEDINSKY AREA</v>
      </c>
      <c r="F339" s="47" t="str">
        <f t="shared" si="103"/>
        <v>False</v>
      </c>
      <c r="G339" s="47" t="str">
        <f t="shared" si="104"/>
        <v/>
      </c>
      <c r="H339" s="47" t="str">
        <f t="shared" si="105"/>
        <v>False</v>
      </c>
      <c r="K339" s="47" t="str">
        <f t="shared" si="112"/>
        <v>BR-29</v>
      </c>
      <c r="L339" s="46" t="str">
        <f t="shared" si="106"/>
        <v>ROGNEDINSKY AREA</v>
      </c>
      <c r="M339" s="54" t="str">
        <f t="shared" si="113"/>
        <v/>
      </c>
      <c r="N339" s="65" t="str">
        <f t="shared" si="108"/>
        <v>0</v>
      </c>
      <c r="O339" s="65" t="str">
        <f t="shared" si="109"/>
        <v>0</v>
      </c>
      <c r="P339" s="65" t="str">
        <f t="shared" si="114"/>
        <v>0</v>
      </c>
      <c r="Q339" s="47" t="str">
        <f t="shared" si="110"/>
        <v/>
      </c>
    </row>
    <row r="340" spans="3:17">
      <c r="C340" s="48" t="s">
        <v>1802</v>
      </c>
      <c r="D340" s="47" t="str">
        <f t="shared" si="107"/>
        <v>BR-30</v>
      </c>
      <c r="E340" s="46" t="str">
        <f t="shared" si="111"/>
        <v>SEVSKY AREA / incl. CEBCK/</v>
      </c>
      <c r="F340" s="47" t="str">
        <f t="shared" si="103"/>
        <v>False</v>
      </c>
      <c r="G340" s="47" t="str">
        <f t="shared" si="104"/>
        <v/>
      </c>
      <c r="H340" s="47" t="str">
        <f t="shared" si="105"/>
        <v>False</v>
      </c>
      <c r="K340" s="47" t="str">
        <f t="shared" si="112"/>
        <v>BR-30</v>
      </c>
      <c r="L340" s="46" t="str">
        <f t="shared" si="106"/>
        <v>SEVSKY AREA / incl. CEBCK/</v>
      </c>
      <c r="M340" s="54" t="str">
        <f t="shared" si="113"/>
        <v/>
      </c>
      <c r="N340" s="65" t="str">
        <f t="shared" si="108"/>
        <v>0</v>
      </c>
      <c r="O340" s="65" t="str">
        <f t="shared" si="109"/>
        <v>0</v>
      </c>
      <c r="P340" s="65" t="str">
        <f t="shared" si="114"/>
        <v>0</v>
      </c>
      <c r="Q340" s="47" t="str">
        <f t="shared" si="110"/>
        <v/>
      </c>
    </row>
    <row r="341" spans="3:17">
      <c r="C341" s="48" t="s">
        <v>1803</v>
      </c>
      <c r="D341" s="47" t="str">
        <f t="shared" si="107"/>
        <v>BR-31</v>
      </c>
      <c r="E341" s="46" t="str">
        <f t="shared" si="111"/>
        <v>STARODUBSKY AREA</v>
      </c>
      <c r="F341" s="47" t="str">
        <f t="shared" si="103"/>
        <v>False</v>
      </c>
      <c r="G341" s="47" t="str">
        <f t="shared" si="104"/>
        <v/>
      </c>
      <c r="H341" s="47" t="str">
        <f t="shared" si="105"/>
        <v>False</v>
      </c>
      <c r="K341" s="47" t="str">
        <f t="shared" si="112"/>
        <v>BR-31</v>
      </c>
      <c r="L341" s="46" t="str">
        <f t="shared" si="106"/>
        <v>STARODUBSKY AREA</v>
      </c>
      <c r="M341" s="54" t="str">
        <f t="shared" si="113"/>
        <v/>
      </c>
      <c r="N341" s="65" t="str">
        <f t="shared" si="108"/>
        <v>0</v>
      </c>
      <c r="O341" s="65" t="str">
        <f t="shared" si="109"/>
        <v>0</v>
      </c>
      <c r="P341" s="65" t="str">
        <f t="shared" si="114"/>
        <v>0</v>
      </c>
      <c r="Q341" s="47" t="str">
        <f t="shared" si="110"/>
        <v/>
      </c>
    </row>
    <row r="342" spans="3:17">
      <c r="C342" s="48" t="s">
        <v>1804</v>
      </c>
      <c r="D342" s="47" t="str">
        <f t="shared" si="107"/>
        <v>BR-32</v>
      </c>
      <c r="E342" s="46" t="str">
        <f t="shared" si="111"/>
        <v>SUZEMSKY AREA</v>
      </c>
      <c r="F342" s="47" t="str">
        <f t="shared" si="103"/>
        <v>False</v>
      </c>
      <c r="G342" s="47" t="str">
        <f t="shared" si="104"/>
        <v/>
      </c>
      <c r="H342" s="47" t="str">
        <f t="shared" si="105"/>
        <v>False</v>
      </c>
      <c r="K342" s="47" t="str">
        <f t="shared" si="112"/>
        <v>BR-32</v>
      </c>
      <c r="L342" s="46" t="str">
        <f t="shared" si="106"/>
        <v>SUZEMSKY AREA</v>
      </c>
      <c r="M342" s="54" t="str">
        <f t="shared" si="113"/>
        <v/>
      </c>
      <c r="N342" s="65" t="str">
        <f t="shared" si="108"/>
        <v>0</v>
      </c>
      <c r="O342" s="65" t="str">
        <f t="shared" si="109"/>
        <v>0</v>
      </c>
      <c r="P342" s="65" t="str">
        <f t="shared" si="114"/>
        <v>0</v>
      </c>
      <c r="Q342" s="47" t="str">
        <f t="shared" si="110"/>
        <v/>
      </c>
    </row>
    <row r="343" spans="3:17">
      <c r="C343" s="48" t="s">
        <v>1805</v>
      </c>
      <c r="D343" s="47" t="str">
        <f t="shared" si="107"/>
        <v>BR-33</v>
      </c>
      <c r="E343" s="46" t="str">
        <f t="shared" si="111"/>
        <v>SURAZHSKY AREA / incl. SURAZh/</v>
      </c>
      <c r="F343" s="47" t="str">
        <f t="shared" si="103"/>
        <v>False</v>
      </c>
      <c r="G343" s="47" t="str">
        <f t="shared" si="104"/>
        <v/>
      </c>
      <c r="H343" s="47" t="str">
        <f t="shared" si="105"/>
        <v>False</v>
      </c>
      <c r="K343" s="47" t="str">
        <f t="shared" si="112"/>
        <v>BR-33</v>
      </c>
      <c r="L343" s="46" t="str">
        <f t="shared" si="106"/>
        <v>SURAZHSKY AREA / incl. SURAZh/</v>
      </c>
      <c r="M343" s="54" t="str">
        <f t="shared" si="113"/>
        <v/>
      </c>
      <c r="N343" s="65" t="str">
        <f t="shared" si="108"/>
        <v>0</v>
      </c>
      <c r="O343" s="65" t="str">
        <f t="shared" si="109"/>
        <v>0</v>
      </c>
      <c r="P343" s="65" t="str">
        <f t="shared" si="114"/>
        <v>0</v>
      </c>
      <c r="Q343" s="47" t="str">
        <f t="shared" si="110"/>
        <v/>
      </c>
    </row>
    <row r="344" spans="3:17">
      <c r="C344" s="48" t="s">
        <v>1806</v>
      </c>
      <c r="D344" s="47" t="str">
        <f t="shared" si="107"/>
        <v>BR-34</v>
      </c>
      <c r="E344" s="46" t="str">
        <f t="shared" si="111"/>
        <v>TRUBCHEVSKY AREA / incl. TRUBChEVSK/</v>
      </c>
      <c r="F344" s="47" t="str">
        <f t="shared" si="103"/>
        <v>False</v>
      </c>
      <c r="G344" s="47" t="str">
        <f t="shared" si="104"/>
        <v/>
      </c>
      <c r="H344" s="47" t="str">
        <f t="shared" si="105"/>
        <v>False</v>
      </c>
      <c r="K344" s="47" t="str">
        <f t="shared" si="112"/>
        <v>BR-34</v>
      </c>
      <c r="L344" s="46" t="str">
        <f t="shared" si="106"/>
        <v>TRUBCHEVSKY AREA / incl. TRUBChEVSK/</v>
      </c>
      <c r="M344" s="54" t="str">
        <f t="shared" si="113"/>
        <v/>
      </c>
      <c r="N344" s="65" t="str">
        <f t="shared" si="108"/>
        <v>0</v>
      </c>
      <c r="O344" s="65" t="str">
        <f t="shared" si="109"/>
        <v>0</v>
      </c>
      <c r="P344" s="65" t="str">
        <f t="shared" si="114"/>
        <v>0</v>
      </c>
      <c r="Q344" s="47" t="str">
        <f t="shared" si="110"/>
        <v/>
      </c>
    </row>
    <row r="345" spans="3:17">
      <c r="C345" s="48" t="s">
        <v>1807</v>
      </c>
      <c r="D345" s="47" t="str">
        <f t="shared" si="107"/>
        <v>BR-35</v>
      </c>
      <c r="E345" s="46" t="str">
        <f t="shared" si="111"/>
        <v>UNECHSKY AREA / incl. UNEChA/</v>
      </c>
      <c r="F345" s="47" t="str">
        <f t="shared" si="103"/>
        <v>False</v>
      </c>
      <c r="G345" s="47" t="str">
        <f t="shared" si="104"/>
        <v/>
      </c>
      <c r="H345" s="47" t="str">
        <f t="shared" si="105"/>
        <v>False</v>
      </c>
      <c r="K345" s="47" t="str">
        <f t="shared" si="112"/>
        <v>BR-35</v>
      </c>
      <c r="L345" s="46" t="str">
        <f t="shared" si="106"/>
        <v>UNECHSKY AREA / incl. UNEChA/</v>
      </c>
      <c r="M345" s="54" t="str">
        <f t="shared" si="113"/>
        <v/>
      </c>
      <c r="N345" s="65" t="str">
        <f t="shared" si="108"/>
        <v>0</v>
      </c>
      <c r="O345" s="65" t="str">
        <f t="shared" si="109"/>
        <v>0</v>
      </c>
      <c r="P345" s="65" t="str">
        <f t="shared" si="114"/>
        <v>0</v>
      </c>
      <c r="Q345" s="47" t="str">
        <f t="shared" si="110"/>
        <v/>
      </c>
    </row>
    <row r="346" spans="3:17">
      <c r="C346" s="48" t="s">
        <v>1808</v>
      </c>
      <c r="D346" s="47" t="str">
        <f t="shared" si="107"/>
        <v>BR-36</v>
      </c>
      <c r="E346" s="46" t="str">
        <f t="shared" si="111"/>
        <v>STARODUB</v>
      </c>
      <c r="F346" s="47" t="str">
        <f t="shared" si="103"/>
        <v>False</v>
      </c>
      <c r="G346" s="47" t="str">
        <f t="shared" si="104"/>
        <v/>
      </c>
      <c r="H346" s="47" t="str">
        <f t="shared" si="105"/>
        <v>False</v>
      </c>
      <c r="K346" s="47" t="str">
        <f t="shared" si="112"/>
        <v>BR-36</v>
      </c>
      <c r="L346" s="46" t="str">
        <f t="shared" si="106"/>
        <v>STARODUB</v>
      </c>
      <c r="M346" s="54" t="str">
        <f t="shared" si="113"/>
        <v/>
      </c>
      <c r="N346" s="65" t="str">
        <f t="shared" si="108"/>
        <v>0</v>
      </c>
      <c r="O346" s="65" t="str">
        <f t="shared" si="109"/>
        <v>0</v>
      </c>
      <c r="P346" s="65" t="str">
        <f t="shared" si="114"/>
        <v>0</v>
      </c>
      <c r="Q346" s="47" t="str">
        <f t="shared" si="110"/>
        <v/>
      </c>
    </row>
    <row r="347" spans="3:17">
      <c r="C347" s="48" t="s">
        <v>1809</v>
      </c>
      <c r="D347" s="47" t="str">
        <f t="shared" si="107"/>
        <v>BR-37</v>
      </c>
      <c r="E347" s="46" t="str">
        <f t="shared" si="111"/>
        <v>FOKINO NEW RDA</v>
      </c>
      <c r="F347" s="47" t="str">
        <f t="shared" si="103"/>
        <v>False</v>
      </c>
      <c r="G347" s="47" t="str">
        <f t="shared" si="104"/>
        <v/>
      </c>
      <c r="H347" s="47" t="str">
        <f t="shared" si="105"/>
        <v>True</v>
      </c>
      <c r="K347" s="47" t="str">
        <f t="shared" si="112"/>
        <v>BR-37</v>
      </c>
      <c r="L347" s="46" t="str">
        <f t="shared" si="106"/>
        <v>FOKINO NEW RDA</v>
      </c>
      <c r="M347" s="54" t="str">
        <f t="shared" si="113"/>
        <v/>
      </c>
      <c r="N347" s="65" t="str">
        <f t="shared" si="108"/>
        <v>0</v>
      </c>
      <c r="O347" s="65" t="str">
        <f t="shared" si="109"/>
        <v>1</v>
      </c>
      <c r="P347" s="65" t="str">
        <f t="shared" si="114"/>
        <v>0</v>
      </c>
      <c r="Q347" s="47" t="str">
        <f t="shared" si="110"/>
        <v/>
      </c>
    </row>
    <row r="348" spans="3:17">
      <c r="C348" s="49"/>
      <c r="M348" s="54" t="str">
        <f t="shared" si="113"/>
        <v/>
      </c>
      <c r="N348" s="65" t="str">
        <f t="shared" si="108"/>
        <v>0</v>
      </c>
      <c r="O348" s="65" t="str">
        <f t="shared" si="109"/>
        <v>0</v>
      </c>
      <c r="P348" s="65" t="str">
        <f t="shared" si="114"/>
        <v>0</v>
      </c>
      <c r="Q348" s="47" t="str">
        <f t="shared" si="110"/>
        <v/>
      </c>
    </row>
    <row r="349" spans="3:17">
      <c r="C349" s="48" t="s">
        <v>1810</v>
      </c>
      <c r="D349" s="47" t="str">
        <f t="shared" si="107"/>
        <v/>
      </c>
      <c r="E349" s="43" t="str">
        <f t="shared" si="111"/>
        <v>Republic of Buryatia (BU) UA0O</v>
      </c>
      <c r="M349" s="54" t="str">
        <f t="shared" si="113"/>
        <v/>
      </c>
      <c r="N349" s="65" t="str">
        <f t="shared" si="108"/>
        <v>0</v>
      </c>
      <c r="O349" s="65" t="str">
        <f t="shared" si="109"/>
        <v>0</v>
      </c>
      <c r="P349" s="65" t="str">
        <f t="shared" si="114"/>
        <v>0</v>
      </c>
      <c r="Q349" s="47" t="str">
        <f t="shared" si="110"/>
        <v/>
      </c>
    </row>
    <row r="350" spans="3:17">
      <c r="C350" s="49"/>
      <c r="M350" s="54" t="str">
        <f t="shared" si="113"/>
        <v/>
      </c>
      <c r="N350" s="65" t="str">
        <f t="shared" si="108"/>
        <v>0</v>
      </c>
      <c r="O350" s="65" t="str">
        <f t="shared" si="109"/>
        <v>0</v>
      </c>
      <c r="P350" s="65" t="str">
        <f t="shared" si="114"/>
        <v>0</v>
      </c>
      <c r="Q350" s="47" t="str">
        <f t="shared" si="110"/>
        <v/>
      </c>
    </row>
    <row r="351" spans="3:17">
      <c r="C351" s="48" t="s">
        <v>1811</v>
      </c>
      <c r="D351" s="47" t="str">
        <f t="shared" si="107"/>
        <v>BU-01</v>
      </c>
      <c r="E351" s="46" t="str">
        <f t="shared" si="111"/>
        <v>ZHELEZNODOROZHNY DISTRICT of ULAN-UDE</v>
      </c>
      <c r="F351" s="47" t="str">
        <f t="shared" ref="F351:F375" si="115">IF(LEFT(E351,7)="deleted","True","False")</f>
        <v>False</v>
      </c>
      <c r="G351" s="47" t="str">
        <f t="shared" ref="G351:G375" si="116">IF(AND(F351="True",NOT(RIGHT(E351,5)="d ***")),RIGHT(E351,5),"")</f>
        <v/>
      </c>
      <c r="H351" s="47" t="str">
        <f t="shared" ref="H351:H375" si="117">IF(RIGHT(E351,7)="NEW RDA","True","False")</f>
        <v>False</v>
      </c>
      <c r="K351" s="47" t="str">
        <f t="shared" si="112"/>
        <v>BU-01</v>
      </c>
      <c r="L351" s="46" t="str">
        <f t="shared" ref="L351:L375" si="118">IF(F351="True","deleted",TRIM(E351))</f>
        <v>ZHELEZNODOROZHNY DISTRICT of ULAN-UDE</v>
      </c>
      <c r="M351" s="54" t="str">
        <f t="shared" si="113"/>
        <v/>
      </c>
      <c r="N351" s="65" t="str">
        <f t="shared" si="108"/>
        <v>0</v>
      </c>
      <c r="O351" s="65" t="str">
        <f t="shared" si="109"/>
        <v>0</v>
      </c>
      <c r="P351" s="65" t="str">
        <f t="shared" si="114"/>
        <v>0</v>
      </c>
      <c r="Q351" s="47" t="str">
        <f t="shared" si="110"/>
        <v/>
      </c>
    </row>
    <row r="352" spans="3:17">
      <c r="C352" s="48" t="s">
        <v>1812</v>
      </c>
      <c r="D352" s="47" t="str">
        <f t="shared" si="107"/>
        <v>BU-02</v>
      </c>
      <c r="E352" s="46" t="str">
        <f t="shared" si="111"/>
        <v>OKTYABRSKY DISTRICT of ULAN-UDE</v>
      </c>
      <c r="F352" s="47" t="str">
        <f t="shared" si="115"/>
        <v>False</v>
      </c>
      <c r="G352" s="47" t="str">
        <f t="shared" si="116"/>
        <v/>
      </c>
      <c r="H352" s="47" t="str">
        <f t="shared" si="117"/>
        <v>False</v>
      </c>
      <c r="K352" s="47" t="str">
        <f t="shared" si="112"/>
        <v>BU-02</v>
      </c>
      <c r="L352" s="46" t="str">
        <f t="shared" si="118"/>
        <v>OKTYABRSKY DISTRICT of ULAN-UDE</v>
      </c>
      <c r="M352" s="54" t="str">
        <f t="shared" si="113"/>
        <v/>
      </c>
      <c r="N352" s="65" t="str">
        <f t="shared" si="108"/>
        <v>0</v>
      </c>
      <c r="O352" s="65" t="str">
        <f t="shared" si="109"/>
        <v>0</v>
      </c>
      <c r="P352" s="65" t="str">
        <f t="shared" si="114"/>
        <v>0</v>
      </c>
      <c r="Q352" s="47" t="str">
        <f t="shared" si="110"/>
        <v/>
      </c>
    </row>
    <row r="353" spans="3:17">
      <c r="C353" s="48" t="s">
        <v>1813</v>
      </c>
      <c r="D353" s="47" t="str">
        <f t="shared" si="107"/>
        <v>BU-03</v>
      </c>
      <c r="E353" s="46" t="str">
        <f t="shared" si="111"/>
        <v>SOVETSKY DISTRICT of ULAN-UDE</v>
      </c>
      <c r="F353" s="47" t="str">
        <f t="shared" si="115"/>
        <v>False</v>
      </c>
      <c r="G353" s="47" t="str">
        <f t="shared" si="116"/>
        <v/>
      </c>
      <c r="H353" s="47" t="str">
        <f t="shared" si="117"/>
        <v>False</v>
      </c>
      <c r="K353" s="47" t="str">
        <f t="shared" si="112"/>
        <v>BU-03</v>
      </c>
      <c r="L353" s="46" t="str">
        <f t="shared" si="118"/>
        <v>SOVETSKY DISTRICT of ULAN-UDE</v>
      </c>
      <c r="M353" s="54" t="str">
        <f t="shared" si="113"/>
        <v/>
      </c>
      <c r="N353" s="65" t="str">
        <f t="shared" si="108"/>
        <v>0</v>
      </c>
      <c r="O353" s="65" t="str">
        <f t="shared" si="109"/>
        <v>0</v>
      </c>
      <c r="P353" s="65" t="str">
        <f t="shared" si="114"/>
        <v>0</v>
      </c>
      <c r="Q353" s="47" t="str">
        <f t="shared" si="110"/>
        <v/>
      </c>
    </row>
    <row r="354" spans="3:17">
      <c r="C354" s="48" t="s">
        <v>1814</v>
      </c>
      <c r="D354" s="47" t="str">
        <f t="shared" si="107"/>
        <v>BU-04</v>
      </c>
      <c r="E354" s="46" t="str">
        <f t="shared" si="111"/>
        <v>SEVEROBAYKALSK</v>
      </c>
      <c r="F354" s="47" t="str">
        <f t="shared" si="115"/>
        <v>False</v>
      </c>
      <c r="G354" s="47" t="str">
        <f t="shared" si="116"/>
        <v/>
      </c>
      <c r="H354" s="47" t="str">
        <f t="shared" si="117"/>
        <v>False</v>
      </c>
      <c r="K354" s="47" t="str">
        <f t="shared" si="112"/>
        <v>BU-04</v>
      </c>
      <c r="L354" s="46" t="str">
        <f t="shared" si="118"/>
        <v>SEVEROBAYKALSK</v>
      </c>
      <c r="M354" s="54" t="str">
        <f t="shared" si="113"/>
        <v/>
      </c>
      <c r="N354" s="65" t="str">
        <f t="shared" si="108"/>
        <v>0</v>
      </c>
      <c r="O354" s="65" t="str">
        <f t="shared" si="109"/>
        <v>0</v>
      </c>
      <c r="P354" s="65" t="str">
        <f t="shared" si="114"/>
        <v>0</v>
      </c>
      <c r="Q354" s="47" t="str">
        <f t="shared" si="110"/>
        <v/>
      </c>
    </row>
    <row r="355" spans="3:17">
      <c r="C355" s="48" t="s">
        <v>1815</v>
      </c>
      <c r="D355" s="47" t="str">
        <f t="shared" si="107"/>
        <v>BU-05</v>
      </c>
      <c r="E355" s="46" t="str">
        <f t="shared" si="111"/>
        <v>BARGUZINSKY AREA</v>
      </c>
      <c r="F355" s="47" t="str">
        <f t="shared" si="115"/>
        <v>False</v>
      </c>
      <c r="G355" s="47" t="str">
        <f t="shared" si="116"/>
        <v/>
      </c>
      <c r="H355" s="47" t="str">
        <f t="shared" si="117"/>
        <v>False</v>
      </c>
      <c r="K355" s="47" t="str">
        <f t="shared" si="112"/>
        <v>BU-05</v>
      </c>
      <c r="L355" s="46" t="str">
        <f t="shared" si="118"/>
        <v>BARGUZINSKY AREA</v>
      </c>
      <c r="M355" s="54" t="str">
        <f t="shared" si="113"/>
        <v/>
      </c>
      <c r="N355" s="65" t="str">
        <f t="shared" si="108"/>
        <v>0</v>
      </c>
      <c r="O355" s="65" t="str">
        <f t="shared" si="109"/>
        <v>0</v>
      </c>
      <c r="P355" s="65" t="str">
        <f t="shared" si="114"/>
        <v>0</v>
      </c>
      <c r="Q355" s="47" t="str">
        <f t="shared" si="110"/>
        <v/>
      </c>
    </row>
    <row r="356" spans="3:17">
      <c r="C356" s="48" t="s">
        <v>1816</v>
      </c>
      <c r="D356" s="47" t="str">
        <f t="shared" si="107"/>
        <v>BU-06</v>
      </c>
      <c r="E356" s="46" t="str">
        <f t="shared" si="111"/>
        <v>BAUNTOVSKY AREA</v>
      </c>
      <c r="F356" s="47" t="str">
        <f t="shared" si="115"/>
        <v>False</v>
      </c>
      <c r="G356" s="47" t="str">
        <f t="shared" si="116"/>
        <v/>
      </c>
      <c r="H356" s="47" t="str">
        <f t="shared" si="117"/>
        <v>False</v>
      </c>
      <c r="K356" s="47" t="str">
        <f t="shared" si="112"/>
        <v>BU-06</v>
      </c>
      <c r="L356" s="46" t="str">
        <f t="shared" si="118"/>
        <v>BAUNTOVSKY AREA</v>
      </c>
      <c r="M356" s="54" t="str">
        <f t="shared" si="113"/>
        <v/>
      </c>
      <c r="N356" s="65" t="str">
        <f t="shared" si="108"/>
        <v>0</v>
      </c>
      <c r="O356" s="65" t="str">
        <f t="shared" si="109"/>
        <v>0</v>
      </c>
      <c r="P356" s="65" t="str">
        <f t="shared" si="114"/>
        <v>0</v>
      </c>
      <c r="Q356" s="47" t="str">
        <f t="shared" si="110"/>
        <v/>
      </c>
    </row>
    <row r="357" spans="3:17">
      <c r="C357" s="48" t="s">
        <v>1817</v>
      </c>
      <c r="D357" s="47" t="str">
        <f t="shared" si="107"/>
        <v>BU-07</v>
      </c>
      <c r="E357" s="46" t="str">
        <f t="shared" si="111"/>
        <v>BICHURSKY AREA</v>
      </c>
      <c r="F357" s="47" t="str">
        <f t="shared" si="115"/>
        <v>False</v>
      </c>
      <c r="G357" s="47" t="str">
        <f t="shared" si="116"/>
        <v/>
      </c>
      <c r="H357" s="47" t="str">
        <f t="shared" si="117"/>
        <v>False</v>
      </c>
      <c r="K357" s="47" t="str">
        <f t="shared" si="112"/>
        <v>BU-07</v>
      </c>
      <c r="L357" s="46" t="str">
        <f t="shared" si="118"/>
        <v>BICHURSKY AREA</v>
      </c>
      <c r="M357" s="54" t="str">
        <f t="shared" si="113"/>
        <v/>
      </c>
      <c r="N357" s="65" t="str">
        <f t="shared" si="108"/>
        <v>0</v>
      </c>
      <c r="O357" s="65" t="str">
        <f t="shared" si="109"/>
        <v>0</v>
      </c>
      <c r="P357" s="65" t="str">
        <f t="shared" si="114"/>
        <v>0</v>
      </c>
      <c r="Q357" s="47" t="str">
        <f t="shared" si="110"/>
        <v/>
      </c>
    </row>
    <row r="358" spans="3:17">
      <c r="C358" s="48" t="s">
        <v>1818</v>
      </c>
      <c r="D358" s="47" t="str">
        <f t="shared" si="107"/>
        <v>BU-08</v>
      </c>
      <c r="E358" s="46" t="str">
        <f t="shared" si="111"/>
        <v>DZHIDINSKY AREA</v>
      </c>
      <c r="F358" s="47" t="str">
        <f t="shared" si="115"/>
        <v>False</v>
      </c>
      <c r="G358" s="47" t="str">
        <f t="shared" si="116"/>
        <v/>
      </c>
      <c r="H358" s="47" t="str">
        <f t="shared" si="117"/>
        <v>False</v>
      </c>
      <c r="K358" s="47" t="str">
        <f t="shared" si="112"/>
        <v>BU-08</v>
      </c>
      <c r="L358" s="46" t="str">
        <f t="shared" si="118"/>
        <v>DZHIDINSKY AREA</v>
      </c>
      <c r="M358" s="54" t="str">
        <f t="shared" si="113"/>
        <v/>
      </c>
      <c r="N358" s="65" t="str">
        <f t="shared" si="108"/>
        <v>0</v>
      </c>
      <c r="O358" s="65" t="str">
        <f t="shared" si="109"/>
        <v>0</v>
      </c>
      <c r="P358" s="65" t="str">
        <f t="shared" si="114"/>
        <v>0</v>
      </c>
      <c r="Q358" s="47" t="str">
        <f t="shared" si="110"/>
        <v/>
      </c>
    </row>
    <row r="359" spans="3:17">
      <c r="C359" s="48" t="s">
        <v>1819</v>
      </c>
      <c r="D359" s="47" t="str">
        <f t="shared" si="107"/>
        <v>BU-09</v>
      </c>
      <c r="E359" s="46" t="str">
        <f t="shared" si="111"/>
        <v>ERAVNINSKY AREA</v>
      </c>
      <c r="F359" s="47" t="str">
        <f t="shared" si="115"/>
        <v>False</v>
      </c>
      <c r="G359" s="47" t="str">
        <f t="shared" si="116"/>
        <v/>
      </c>
      <c r="H359" s="47" t="str">
        <f t="shared" si="117"/>
        <v>False</v>
      </c>
      <c r="K359" s="47" t="str">
        <f t="shared" si="112"/>
        <v>BU-09</v>
      </c>
      <c r="L359" s="46" t="str">
        <f t="shared" si="118"/>
        <v>ERAVNINSKY AREA</v>
      </c>
      <c r="M359" s="54" t="str">
        <f t="shared" si="113"/>
        <v/>
      </c>
      <c r="N359" s="65" t="str">
        <f t="shared" si="108"/>
        <v>0</v>
      </c>
      <c r="O359" s="65" t="str">
        <f t="shared" si="109"/>
        <v>0</v>
      </c>
      <c r="P359" s="65" t="str">
        <f t="shared" si="114"/>
        <v>0</v>
      </c>
      <c r="Q359" s="47" t="str">
        <f t="shared" si="110"/>
        <v/>
      </c>
    </row>
    <row r="360" spans="3:17">
      <c r="C360" s="48" t="s">
        <v>1820</v>
      </c>
      <c r="D360" s="47" t="str">
        <f t="shared" si="107"/>
        <v>BU-10</v>
      </c>
      <c r="E360" s="46" t="str">
        <f t="shared" si="111"/>
        <v>ZAIGRAYEVSKY AREA</v>
      </c>
      <c r="F360" s="47" t="str">
        <f t="shared" si="115"/>
        <v>False</v>
      </c>
      <c r="G360" s="47" t="str">
        <f t="shared" si="116"/>
        <v/>
      </c>
      <c r="H360" s="47" t="str">
        <f t="shared" si="117"/>
        <v>False</v>
      </c>
      <c r="K360" s="47" t="str">
        <f t="shared" si="112"/>
        <v>BU-10</v>
      </c>
      <c r="L360" s="46" t="str">
        <f t="shared" si="118"/>
        <v>ZAIGRAYEVSKY AREA</v>
      </c>
      <c r="M360" s="54" t="str">
        <f t="shared" si="113"/>
        <v/>
      </c>
      <c r="N360" s="65" t="str">
        <f t="shared" si="108"/>
        <v>0</v>
      </c>
      <c r="O360" s="65" t="str">
        <f t="shared" si="109"/>
        <v>0</v>
      </c>
      <c r="P360" s="65" t="str">
        <f t="shared" si="114"/>
        <v>0</v>
      </c>
      <c r="Q360" s="47" t="str">
        <f t="shared" si="110"/>
        <v/>
      </c>
    </row>
    <row r="361" spans="3:17">
      <c r="C361" s="48" t="s">
        <v>1821</v>
      </c>
      <c r="D361" s="47" t="str">
        <f t="shared" si="107"/>
        <v>BU-11</v>
      </c>
      <c r="E361" s="46" t="str">
        <f t="shared" si="111"/>
        <v>ZAKAMENSKY AREA / incl. ZAKAMENSK/</v>
      </c>
      <c r="F361" s="47" t="str">
        <f t="shared" si="115"/>
        <v>False</v>
      </c>
      <c r="G361" s="47" t="str">
        <f t="shared" si="116"/>
        <v/>
      </c>
      <c r="H361" s="47" t="str">
        <f t="shared" si="117"/>
        <v>False</v>
      </c>
      <c r="K361" s="47" t="str">
        <f t="shared" si="112"/>
        <v>BU-11</v>
      </c>
      <c r="L361" s="46" t="str">
        <f t="shared" si="118"/>
        <v>ZAKAMENSKY AREA / incl. ZAKAMENSK/</v>
      </c>
      <c r="M361" s="54" t="str">
        <f t="shared" si="113"/>
        <v/>
      </c>
      <c r="N361" s="65" t="str">
        <f t="shared" si="108"/>
        <v>0</v>
      </c>
      <c r="O361" s="65" t="str">
        <f t="shared" si="109"/>
        <v>0</v>
      </c>
      <c r="P361" s="65" t="str">
        <f t="shared" si="114"/>
        <v>0</v>
      </c>
      <c r="Q361" s="47" t="str">
        <f t="shared" si="110"/>
        <v/>
      </c>
    </row>
    <row r="362" spans="3:17">
      <c r="C362" s="48" t="s">
        <v>1822</v>
      </c>
      <c r="D362" s="47" t="str">
        <f t="shared" si="107"/>
        <v>BU-12</v>
      </c>
      <c r="E362" s="46" t="str">
        <f t="shared" si="111"/>
        <v>IVOLGINSKY AREA</v>
      </c>
      <c r="F362" s="47" t="str">
        <f t="shared" si="115"/>
        <v>False</v>
      </c>
      <c r="G362" s="47" t="str">
        <f t="shared" si="116"/>
        <v/>
      </c>
      <c r="H362" s="47" t="str">
        <f t="shared" si="117"/>
        <v>False</v>
      </c>
      <c r="K362" s="47" t="str">
        <f t="shared" si="112"/>
        <v>BU-12</v>
      </c>
      <c r="L362" s="46" t="str">
        <f t="shared" si="118"/>
        <v>IVOLGINSKY AREA</v>
      </c>
      <c r="M362" s="54" t="str">
        <f t="shared" si="113"/>
        <v/>
      </c>
      <c r="N362" s="65" t="str">
        <f t="shared" si="108"/>
        <v>0</v>
      </c>
      <c r="O362" s="65" t="str">
        <f t="shared" si="109"/>
        <v>0</v>
      </c>
      <c r="P362" s="65" t="str">
        <f t="shared" si="114"/>
        <v>0</v>
      </c>
      <c r="Q362" s="47" t="str">
        <f t="shared" si="110"/>
        <v/>
      </c>
    </row>
    <row r="363" spans="3:17">
      <c r="C363" s="48" t="s">
        <v>1823</v>
      </c>
      <c r="D363" s="47" t="str">
        <f t="shared" si="107"/>
        <v>BU-13</v>
      </c>
      <c r="E363" s="46" t="str">
        <f t="shared" si="111"/>
        <v>KABANSKY AREA / incl. Grandmother's /</v>
      </c>
      <c r="F363" s="47" t="str">
        <f t="shared" si="115"/>
        <v>False</v>
      </c>
      <c r="G363" s="47" t="str">
        <f t="shared" si="116"/>
        <v/>
      </c>
      <c r="H363" s="47" t="str">
        <f t="shared" si="117"/>
        <v>False</v>
      </c>
      <c r="K363" s="47" t="str">
        <f t="shared" si="112"/>
        <v>BU-13</v>
      </c>
      <c r="L363" s="46" t="str">
        <f t="shared" si="118"/>
        <v>KABANSKY AREA / incl. Grandmother's /</v>
      </c>
      <c r="M363" s="54" t="str">
        <f t="shared" si="113"/>
        <v/>
      </c>
      <c r="N363" s="65" t="str">
        <f t="shared" si="108"/>
        <v>0</v>
      </c>
      <c r="O363" s="65" t="str">
        <f t="shared" si="109"/>
        <v>0</v>
      </c>
      <c r="P363" s="65" t="str">
        <f t="shared" si="114"/>
        <v>0</v>
      </c>
      <c r="Q363" s="47" t="str">
        <f t="shared" si="110"/>
        <v/>
      </c>
    </row>
    <row r="364" spans="3:17">
      <c r="C364" s="48" t="s">
        <v>1824</v>
      </c>
      <c r="D364" s="47" t="str">
        <f t="shared" si="107"/>
        <v>BU-14</v>
      </c>
      <c r="E364" s="46" t="str">
        <f t="shared" si="111"/>
        <v>KIZHINGINSKY AREA</v>
      </c>
      <c r="F364" s="47" t="str">
        <f t="shared" si="115"/>
        <v>False</v>
      </c>
      <c r="G364" s="47" t="str">
        <f t="shared" si="116"/>
        <v/>
      </c>
      <c r="H364" s="47" t="str">
        <f t="shared" si="117"/>
        <v>False</v>
      </c>
      <c r="K364" s="47" t="str">
        <f t="shared" si="112"/>
        <v>BU-14</v>
      </c>
      <c r="L364" s="46" t="str">
        <f t="shared" si="118"/>
        <v>KIZHINGINSKY AREA</v>
      </c>
      <c r="M364" s="54" t="str">
        <f t="shared" si="113"/>
        <v/>
      </c>
      <c r="N364" s="65" t="str">
        <f t="shared" si="108"/>
        <v>0</v>
      </c>
      <c r="O364" s="65" t="str">
        <f t="shared" si="109"/>
        <v>0</v>
      </c>
      <c r="P364" s="65" t="str">
        <f t="shared" si="114"/>
        <v>0</v>
      </c>
      <c r="Q364" s="47" t="str">
        <f t="shared" si="110"/>
        <v/>
      </c>
    </row>
    <row r="365" spans="3:17">
      <c r="C365" s="48" t="s">
        <v>1825</v>
      </c>
      <c r="D365" s="47" t="str">
        <f t="shared" si="107"/>
        <v>BU-15</v>
      </c>
      <c r="E365" s="46" t="str">
        <f t="shared" si="111"/>
        <v>KURUMKANSKY AREA</v>
      </c>
      <c r="F365" s="47" t="str">
        <f t="shared" si="115"/>
        <v>False</v>
      </c>
      <c r="G365" s="47" t="str">
        <f t="shared" si="116"/>
        <v/>
      </c>
      <c r="H365" s="47" t="str">
        <f t="shared" si="117"/>
        <v>False</v>
      </c>
      <c r="K365" s="47" t="str">
        <f t="shared" si="112"/>
        <v>BU-15</v>
      </c>
      <c r="L365" s="46" t="str">
        <f t="shared" si="118"/>
        <v>KURUMKANSKY AREA</v>
      </c>
      <c r="M365" s="54" t="str">
        <f t="shared" si="113"/>
        <v/>
      </c>
      <c r="N365" s="65" t="str">
        <f t="shared" si="108"/>
        <v>0</v>
      </c>
      <c r="O365" s="65" t="str">
        <f t="shared" si="109"/>
        <v>0</v>
      </c>
      <c r="P365" s="65" t="str">
        <f t="shared" si="114"/>
        <v>0</v>
      </c>
      <c r="Q365" s="47" t="str">
        <f t="shared" si="110"/>
        <v/>
      </c>
    </row>
    <row r="366" spans="3:17">
      <c r="C366" s="48" t="s">
        <v>1826</v>
      </c>
      <c r="D366" s="47" t="str">
        <f t="shared" si="107"/>
        <v>BU-16</v>
      </c>
      <c r="E366" s="46" t="str">
        <f t="shared" si="111"/>
        <v>KYAKHTINSKY DISTRICT / incl. KYAKHTA /</v>
      </c>
      <c r="F366" s="47" t="str">
        <f t="shared" si="115"/>
        <v>False</v>
      </c>
      <c r="G366" s="47" t="str">
        <f t="shared" si="116"/>
        <v/>
      </c>
      <c r="H366" s="47" t="str">
        <f t="shared" si="117"/>
        <v>False</v>
      </c>
      <c r="K366" s="47" t="str">
        <f t="shared" si="112"/>
        <v>BU-16</v>
      </c>
      <c r="L366" s="46" t="str">
        <f t="shared" si="118"/>
        <v>KYAKHTINSKY DISTRICT / incl. KYAKHTA /</v>
      </c>
      <c r="M366" s="54" t="str">
        <f t="shared" si="113"/>
        <v/>
      </c>
      <c r="N366" s="65" t="str">
        <f t="shared" si="108"/>
        <v>0</v>
      </c>
      <c r="O366" s="65" t="str">
        <f t="shared" si="109"/>
        <v>0</v>
      </c>
      <c r="P366" s="65" t="str">
        <f t="shared" si="114"/>
        <v>0</v>
      </c>
      <c r="Q366" s="47" t="str">
        <f t="shared" si="110"/>
        <v/>
      </c>
    </row>
    <row r="367" spans="3:17">
      <c r="C367" s="48" t="s">
        <v>1827</v>
      </c>
      <c r="D367" s="47" t="str">
        <f t="shared" si="107"/>
        <v>BU-17</v>
      </c>
      <c r="E367" s="46" t="str">
        <f t="shared" si="111"/>
        <v>MUYSKY AREA</v>
      </c>
      <c r="F367" s="47" t="str">
        <f t="shared" si="115"/>
        <v>False</v>
      </c>
      <c r="G367" s="47" t="str">
        <f t="shared" si="116"/>
        <v/>
      </c>
      <c r="H367" s="47" t="str">
        <f t="shared" si="117"/>
        <v>False</v>
      </c>
      <c r="K367" s="47" t="str">
        <f t="shared" si="112"/>
        <v>BU-17</v>
      </c>
      <c r="L367" s="46" t="str">
        <f t="shared" si="118"/>
        <v>MUYSKY AREA</v>
      </c>
      <c r="M367" s="54" t="str">
        <f t="shared" si="113"/>
        <v/>
      </c>
      <c r="N367" s="65" t="str">
        <f t="shared" si="108"/>
        <v>0</v>
      </c>
      <c r="O367" s="65" t="str">
        <f t="shared" si="109"/>
        <v>0</v>
      </c>
      <c r="P367" s="65" t="str">
        <f t="shared" si="114"/>
        <v>0</v>
      </c>
      <c r="Q367" s="47" t="str">
        <f t="shared" si="110"/>
        <v/>
      </c>
    </row>
    <row r="368" spans="3:17">
      <c r="C368" s="48" t="s">
        <v>1828</v>
      </c>
      <c r="D368" s="47" t="str">
        <f t="shared" si="107"/>
        <v>BU-18</v>
      </c>
      <c r="E368" s="46" t="str">
        <f t="shared" si="111"/>
        <v>OKINSKY AREA</v>
      </c>
      <c r="F368" s="47" t="str">
        <f t="shared" si="115"/>
        <v>False</v>
      </c>
      <c r="G368" s="47" t="str">
        <f t="shared" si="116"/>
        <v/>
      </c>
      <c r="H368" s="47" t="str">
        <f t="shared" si="117"/>
        <v>False</v>
      </c>
      <c r="K368" s="47" t="str">
        <f t="shared" si="112"/>
        <v>BU-18</v>
      </c>
      <c r="L368" s="46" t="str">
        <f t="shared" si="118"/>
        <v>OKINSKY AREA</v>
      </c>
      <c r="M368" s="54" t="str">
        <f t="shared" si="113"/>
        <v/>
      </c>
      <c r="N368" s="65" t="str">
        <f t="shared" si="108"/>
        <v>0</v>
      </c>
      <c r="O368" s="65" t="str">
        <f t="shared" si="109"/>
        <v>0</v>
      </c>
      <c r="P368" s="65" t="str">
        <f t="shared" si="114"/>
        <v>0</v>
      </c>
      <c r="Q368" s="47" t="str">
        <f t="shared" si="110"/>
        <v/>
      </c>
    </row>
    <row r="369" spans="3:17">
      <c r="C369" s="48" t="s">
        <v>1829</v>
      </c>
      <c r="D369" s="47" t="str">
        <f t="shared" si="107"/>
        <v>BU-19</v>
      </c>
      <c r="E369" s="46" t="str">
        <f t="shared" si="111"/>
        <v>PRIBAYKALSKY AREA</v>
      </c>
      <c r="F369" s="47" t="str">
        <f t="shared" si="115"/>
        <v>False</v>
      </c>
      <c r="G369" s="47" t="str">
        <f t="shared" si="116"/>
        <v/>
      </c>
      <c r="H369" s="47" t="str">
        <f t="shared" si="117"/>
        <v>False</v>
      </c>
      <c r="K369" s="47" t="str">
        <f t="shared" si="112"/>
        <v>BU-19</v>
      </c>
      <c r="L369" s="46" t="str">
        <f t="shared" si="118"/>
        <v>PRIBAYKALSKY AREA</v>
      </c>
      <c r="M369" s="54" t="str">
        <f t="shared" si="113"/>
        <v/>
      </c>
      <c r="N369" s="65" t="str">
        <f t="shared" si="108"/>
        <v>0</v>
      </c>
      <c r="O369" s="65" t="str">
        <f t="shared" si="109"/>
        <v>0</v>
      </c>
      <c r="P369" s="65" t="str">
        <f t="shared" si="114"/>
        <v>0</v>
      </c>
      <c r="Q369" s="47" t="str">
        <f t="shared" si="110"/>
        <v/>
      </c>
    </row>
    <row r="370" spans="3:17">
      <c r="C370" s="48" t="s">
        <v>1830</v>
      </c>
      <c r="D370" s="47" t="str">
        <f t="shared" si="107"/>
        <v>BU-20</v>
      </c>
      <c r="E370" s="46" t="str">
        <f t="shared" si="111"/>
        <v>SEVERO-BAIKAL`SKY AREA</v>
      </c>
      <c r="F370" s="47" t="str">
        <f t="shared" si="115"/>
        <v>False</v>
      </c>
      <c r="G370" s="47" t="str">
        <f t="shared" si="116"/>
        <v/>
      </c>
      <c r="H370" s="47" t="str">
        <f t="shared" si="117"/>
        <v>False</v>
      </c>
      <c r="K370" s="47" t="str">
        <f t="shared" si="112"/>
        <v>BU-20</v>
      </c>
      <c r="L370" s="46" t="str">
        <f t="shared" si="118"/>
        <v>SEVERO-BAIKAL`SKY AREA</v>
      </c>
      <c r="M370" s="54" t="str">
        <f t="shared" si="113"/>
        <v/>
      </c>
      <c r="N370" s="65" t="str">
        <f t="shared" si="108"/>
        <v>0</v>
      </c>
      <c r="O370" s="65" t="str">
        <f t="shared" si="109"/>
        <v>0</v>
      </c>
      <c r="P370" s="65" t="str">
        <f t="shared" si="114"/>
        <v>0</v>
      </c>
      <c r="Q370" s="47" t="str">
        <f t="shared" si="110"/>
        <v/>
      </c>
    </row>
    <row r="371" spans="3:17">
      <c r="C371" s="48" t="s">
        <v>1831</v>
      </c>
      <c r="D371" s="47" t="str">
        <f t="shared" si="107"/>
        <v>BU-21</v>
      </c>
      <c r="E371" s="46" t="str">
        <f t="shared" si="111"/>
        <v>SELENGINSKY AREA / incl. GUSINOOZERSK/</v>
      </c>
      <c r="F371" s="47" t="str">
        <f t="shared" si="115"/>
        <v>False</v>
      </c>
      <c r="G371" s="47" t="str">
        <f t="shared" si="116"/>
        <v/>
      </c>
      <c r="H371" s="47" t="str">
        <f t="shared" si="117"/>
        <v>False</v>
      </c>
      <c r="K371" s="47" t="str">
        <f t="shared" si="112"/>
        <v>BU-21</v>
      </c>
      <c r="L371" s="46" t="str">
        <f t="shared" si="118"/>
        <v>SELENGINSKY AREA / incl. GUSINOOZERSK/</v>
      </c>
      <c r="M371" s="54" t="str">
        <f t="shared" si="113"/>
        <v/>
      </c>
      <c r="N371" s="65" t="str">
        <f t="shared" si="108"/>
        <v>0</v>
      </c>
      <c r="O371" s="65" t="str">
        <f t="shared" si="109"/>
        <v>0</v>
      </c>
      <c r="P371" s="65" t="str">
        <f t="shared" si="114"/>
        <v>0</v>
      </c>
      <c r="Q371" s="47" t="str">
        <f t="shared" si="110"/>
        <v/>
      </c>
    </row>
    <row r="372" spans="3:17">
      <c r="C372" s="48" t="s">
        <v>1832</v>
      </c>
      <c r="D372" s="47" t="str">
        <f t="shared" si="107"/>
        <v>BU-22</v>
      </c>
      <c r="E372" s="46" t="str">
        <f t="shared" si="111"/>
        <v>TARBAGATAYSKY AREA</v>
      </c>
      <c r="F372" s="47" t="str">
        <f t="shared" si="115"/>
        <v>False</v>
      </c>
      <c r="G372" s="47" t="str">
        <f t="shared" si="116"/>
        <v/>
      </c>
      <c r="H372" s="47" t="str">
        <f t="shared" si="117"/>
        <v>False</v>
      </c>
      <c r="K372" s="47" t="str">
        <f t="shared" si="112"/>
        <v>BU-22</v>
      </c>
      <c r="L372" s="46" t="str">
        <f t="shared" si="118"/>
        <v>TARBAGATAYSKY AREA</v>
      </c>
      <c r="M372" s="54" t="str">
        <f t="shared" si="113"/>
        <v/>
      </c>
      <c r="N372" s="65" t="str">
        <f t="shared" si="108"/>
        <v>0</v>
      </c>
      <c r="O372" s="65" t="str">
        <f t="shared" si="109"/>
        <v>0</v>
      </c>
      <c r="P372" s="65" t="str">
        <f t="shared" si="114"/>
        <v>0</v>
      </c>
      <c r="Q372" s="47" t="str">
        <f t="shared" si="110"/>
        <v/>
      </c>
    </row>
    <row r="373" spans="3:17">
      <c r="C373" s="48" t="s">
        <v>1833</v>
      </c>
      <c r="D373" s="47" t="str">
        <f t="shared" si="107"/>
        <v>BU-23</v>
      </c>
      <c r="E373" s="46" t="str">
        <f t="shared" si="111"/>
        <v>TUNKINSKY AREA</v>
      </c>
      <c r="F373" s="47" t="str">
        <f t="shared" si="115"/>
        <v>False</v>
      </c>
      <c r="G373" s="47" t="str">
        <f t="shared" si="116"/>
        <v/>
      </c>
      <c r="H373" s="47" t="str">
        <f t="shared" si="117"/>
        <v>False</v>
      </c>
      <c r="K373" s="47" t="str">
        <f t="shared" si="112"/>
        <v>BU-23</v>
      </c>
      <c r="L373" s="46" t="str">
        <f t="shared" si="118"/>
        <v>TUNKINSKY AREA</v>
      </c>
      <c r="M373" s="54" t="str">
        <f t="shared" si="113"/>
        <v/>
      </c>
      <c r="N373" s="65" t="str">
        <f t="shared" si="108"/>
        <v>0</v>
      </c>
      <c r="O373" s="65" t="str">
        <f t="shared" si="109"/>
        <v>0</v>
      </c>
      <c r="P373" s="65" t="str">
        <f t="shared" si="114"/>
        <v>0</v>
      </c>
      <c r="Q373" s="47" t="str">
        <f t="shared" si="110"/>
        <v/>
      </c>
    </row>
    <row r="374" spans="3:17">
      <c r="C374" s="48" t="s">
        <v>1834</v>
      </c>
      <c r="D374" s="47" t="str">
        <f t="shared" si="107"/>
        <v>BU-24</v>
      </c>
      <c r="E374" s="46" t="str">
        <f t="shared" si="111"/>
        <v>HORINSKY AREA</v>
      </c>
      <c r="F374" s="47" t="str">
        <f t="shared" si="115"/>
        <v>False</v>
      </c>
      <c r="G374" s="47" t="str">
        <f t="shared" si="116"/>
        <v/>
      </c>
      <c r="H374" s="47" t="str">
        <f t="shared" si="117"/>
        <v>False</v>
      </c>
      <c r="K374" s="47" t="str">
        <f t="shared" si="112"/>
        <v>BU-24</v>
      </c>
      <c r="L374" s="46" t="str">
        <f t="shared" si="118"/>
        <v>HORINSKY AREA</v>
      </c>
      <c r="M374" s="54" t="str">
        <f t="shared" si="113"/>
        <v/>
      </c>
      <c r="N374" s="65" t="str">
        <f t="shared" si="108"/>
        <v>0</v>
      </c>
      <c r="O374" s="65" t="str">
        <f t="shared" si="109"/>
        <v>0</v>
      </c>
      <c r="P374" s="65" t="str">
        <f t="shared" si="114"/>
        <v>0</v>
      </c>
      <c r="Q374" s="47" t="str">
        <f t="shared" si="110"/>
        <v/>
      </c>
    </row>
    <row r="375" spans="3:17">
      <c r="C375" s="48" t="s">
        <v>1835</v>
      </c>
      <c r="D375" s="47" t="str">
        <f t="shared" si="107"/>
        <v>BU-25</v>
      </c>
      <c r="E375" s="46" t="str">
        <f t="shared" si="111"/>
        <v>MUKHORSHIBIRSKY AREA</v>
      </c>
      <c r="F375" s="47" t="str">
        <f t="shared" si="115"/>
        <v>False</v>
      </c>
      <c r="G375" s="47" t="str">
        <f t="shared" si="116"/>
        <v/>
      </c>
      <c r="H375" s="47" t="str">
        <f t="shared" si="117"/>
        <v>False</v>
      </c>
      <c r="K375" s="47" t="str">
        <f t="shared" si="112"/>
        <v>BU-25</v>
      </c>
      <c r="L375" s="46" t="str">
        <f t="shared" si="118"/>
        <v>MUKHORSHIBIRSKY AREA</v>
      </c>
      <c r="M375" s="54" t="str">
        <f t="shared" si="113"/>
        <v/>
      </c>
      <c r="N375" s="65" t="str">
        <f t="shared" si="108"/>
        <v>0</v>
      </c>
      <c r="O375" s="65" t="str">
        <f t="shared" si="109"/>
        <v>0</v>
      </c>
      <c r="P375" s="65" t="str">
        <f t="shared" si="114"/>
        <v>0</v>
      </c>
      <c r="Q375" s="47" t="str">
        <f t="shared" si="110"/>
        <v/>
      </c>
    </row>
    <row r="376" spans="3:17">
      <c r="C376" s="49"/>
      <c r="M376" s="54" t="str">
        <f t="shared" si="113"/>
        <v/>
      </c>
      <c r="N376" s="65" t="str">
        <f t="shared" si="108"/>
        <v>0</v>
      </c>
      <c r="O376" s="65" t="str">
        <f t="shared" si="109"/>
        <v>0</v>
      </c>
      <c r="P376" s="65" t="str">
        <f t="shared" si="114"/>
        <v>0</v>
      </c>
      <c r="Q376" s="47" t="str">
        <f t="shared" si="110"/>
        <v/>
      </c>
    </row>
    <row r="377" spans="3:17">
      <c r="C377" s="48" t="s">
        <v>1836</v>
      </c>
      <c r="D377" s="47" t="str">
        <f t="shared" si="107"/>
        <v/>
      </c>
      <c r="E377" s="43" t="str">
        <f t="shared" si="111"/>
        <v>Chelyabinskaya oblast (CB) UA9A</v>
      </c>
      <c r="M377" s="54" t="str">
        <f t="shared" si="113"/>
        <v/>
      </c>
      <c r="N377" s="65" t="str">
        <f t="shared" si="108"/>
        <v>0</v>
      </c>
      <c r="O377" s="65" t="str">
        <f t="shared" si="109"/>
        <v>0</v>
      </c>
      <c r="P377" s="65" t="str">
        <f t="shared" si="114"/>
        <v>0</v>
      </c>
      <c r="Q377" s="47" t="str">
        <f t="shared" si="110"/>
        <v/>
      </c>
    </row>
    <row r="378" spans="3:17">
      <c r="C378" s="49"/>
      <c r="M378" s="54" t="str">
        <f t="shared" si="113"/>
        <v/>
      </c>
      <c r="N378" s="65" t="str">
        <f t="shared" si="108"/>
        <v>0</v>
      </c>
      <c r="O378" s="65" t="str">
        <f t="shared" si="109"/>
        <v>0</v>
      </c>
      <c r="P378" s="65" t="str">
        <f t="shared" si="114"/>
        <v>0</v>
      </c>
      <c r="Q378" s="47" t="str">
        <f t="shared" si="110"/>
        <v/>
      </c>
    </row>
    <row r="379" spans="3:17">
      <c r="C379" s="48" t="s">
        <v>1837</v>
      </c>
      <c r="D379" s="47" t="str">
        <f t="shared" ref="D379:D439" si="119">TRIM(LEFT(C379,5))</f>
        <v>CB-01</v>
      </c>
      <c r="E379" s="46" t="str">
        <f t="shared" si="111"/>
        <v>KALININSKY DISTRICT of CHELYABINSK</v>
      </c>
      <c r="F379" s="47" t="str">
        <f t="shared" ref="F379:F434" si="120">IF(LEFT(E379,7)="deleted","True","False")</f>
        <v>False</v>
      </c>
      <c r="G379" s="47" t="str">
        <f t="shared" ref="G379:G434" si="121">IF(AND(F379="True",NOT(RIGHT(E379,5)="d ***")),RIGHT(E379,5),"")</f>
        <v/>
      </c>
      <c r="H379" s="47" t="str">
        <f t="shared" ref="H379:H434" si="122">IF(RIGHT(E379,7)="NEW RDA","True","False")</f>
        <v>False</v>
      </c>
      <c r="K379" s="47" t="str">
        <f t="shared" si="112"/>
        <v>CB-01</v>
      </c>
      <c r="L379" s="46" t="str">
        <f t="shared" ref="L379:L410" si="123">IF(F379="True","deleted",TRIM(E379))</f>
        <v>KALININSKY DISTRICT of CHELYABINSK</v>
      </c>
      <c r="M379" s="54" t="str">
        <f t="shared" si="113"/>
        <v/>
      </c>
      <c r="N379" s="65" t="str">
        <f t="shared" si="108"/>
        <v>0</v>
      </c>
      <c r="O379" s="65" t="str">
        <f t="shared" si="109"/>
        <v>0</v>
      </c>
      <c r="P379" s="65" t="str">
        <f t="shared" si="114"/>
        <v>0</v>
      </c>
      <c r="Q379" s="47" t="str">
        <f t="shared" si="110"/>
        <v/>
      </c>
    </row>
    <row r="380" spans="3:17">
      <c r="C380" s="48" t="s">
        <v>1838</v>
      </c>
      <c r="D380" s="47" t="str">
        <f t="shared" si="119"/>
        <v>CB-02</v>
      </c>
      <c r="E380" s="46" t="str">
        <f t="shared" si="111"/>
        <v>KURCHATOVSKY DISTRICT of CHELYABINSK</v>
      </c>
      <c r="F380" s="47" t="str">
        <f t="shared" si="120"/>
        <v>False</v>
      </c>
      <c r="G380" s="47" t="str">
        <f t="shared" si="121"/>
        <v/>
      </c>
      <c r="H380" s="47" t="str">
        <f t="shared" si="122"/>
        <v>False</v>
      </c>
      <c r="K380" s="47" t="str">
        <f t="shared" si="112"/>
        <v>CB-02</v>
      </c>
      <c r="L380" s="46" t="str">
        <f t="shared" si="123"/>
        <v>KURCHATOVSKY DISTRICT of CHELYABINSK</v>
      </c>
      <c r="M380" s="54" t="str">
        <f t="shared" si="113"/>
        <v/>
      </c>
      <c r="N380" s="65" t="str">
        <f t="shared" si="108"/>
        <v>0</v>
      </c>
      <c r="O380" s="65" t="str">
        <f t="shared" si="109"/>
        <v>0</v>
      </c>
      <c r="P380" s="65" t="str">
        <f t="shared" si="114"/>
        <v>0</v>
      </c>
      <c r="Q380" s="47" t="str">
        <f t="shared" si="110"/>
        <v/>
      </c>
    </row>
    <row r="381" spans="3:17">
      <c r="C381" s="48" t="s">
        <v>1839</v>
      </c>
      <c r="D381" s="47" t="str">
        <f t="shared" si="119"/>
        <v>CB-03</v>
      </c>
      <c r="E381" s="46" t="str">
        <f t="shared" si="111"/>
        <v>LENINSKY DISTRICT of CHELYABINSK</v>
      </c>
      <c r="F381" s="47" t="str">
        <f t="shared" si="120"/>
        <v>False</v>
      </c>
      <c r="G381" s="47" t="str">
        <f t="shared" si="121"/>
        <v/>
      </c>
      <c r="H381" s="47" t="str">
        <f t="shared" si="122"/>
        <v>False</v>
      </c>
      <c r="K381" s="47" t="str">
        <f t="shared" si="112"/>
        <v>CB-03</v>
      </c>
      <c r="L381" s="46" t="str">
        <f t="shared" si="123"/>
        <v>LENINSKY DISTRICT of CHELYABINSK</v>
      </c>
      <c r="M381" s="54" t="str">
        <f t="shared" si="113"/>
        <v/>
      </c>
      <c r="N381" s="65" t="str">
        <f t="shared" si="108"/>
        <v>0</v>
      </c>
      <c r="O381" s="65" t="str">
        <f t="shared" si="109"/>
        <v>0</v>
      </c>
      <c r="P381" s="65" t="str">
        <f t="shared" si="114"/>
        <v>0</v>
      </c>
      <c r="Q381" s="47" t="str">
        <f t="shared" si="110"/>
        <v/>
      </c>
    </row>
    <row r="382" spans="3:17">
      <c r="C382" s="48" t="s">
        <v>1840</v>
      </c>
      <c r="D382" s="47" t="str">
        <f t="shared" si="119"/>
        <v>CB-04</v>
      </c>
      <c r="E382" s="46" t="str">
        <f t="shared" si="111"/>
        <v>METALLURGICHESKY DISTRICT of CHELYABINSK</v>
      </c>
      <c r="F382" s="47" t="str">
        <f t="shared" si="120"/>
        <v>False</v>
      </c>
      <c r="G382" s="47" t="str">
        <f t="shared" si="121"/>
        <v/>
      </c>
      <c r="H382" s="47" t="str">
        <f t="shared" si="122"/>
        <v>False</v>
      </c>
      <c r="K382" s="47" t="str">
        <f t="shared" si="112"/>
        <v>CB-04</v>
      </c>
      <c r="L382" s="46" t="str">
        <f t="shared" si="123"/>
        <v>METALLURGICHESKY DISTRICT of CHELYABINSK</v>
      </c>
      <c r="M382" s="54" t="str">
        <f t="shared" si="113"/>
        <v/>
      </c>
      <c r="N382" s="65" t="str">
        <f t="shared" si="108"/>
        <v>0</v>
      </c>
      <c r="O382" s="65" t="str">
        <f t="shared" si="109"/>
        <v>0</v>
      </c>
      <c r="P382" s="65" t="str">
        <f t="shared" si="114"/>
        <v>0</v>
      </c>
      <c r="Q382" s="47" t="str">
        <f t="shared" si="110"/>
        <v/>
      </c>
    </row>
    <row r="383" spans="3:17">
      <c r="C383" s="48" t="s">
        <v>1841</v>
      </c>
      <c r="D383" s="47" t="str">
        <f t="shared" si="119"/>
        <v>CB-05</v>
      </c>
      <c r="E383" s="46" t="str">
        <f t="shared" si="111"/>
        <v>SOVETSKY DISTRICT of CHELYABINSK</v>
      </c>
      <c r="F383" s="47" t="str">
        <f t="shared" si="120"/>
        <v>False</v>
      </c>
      <c r="G383" s="47" t="str">
        <f t="shared" si="121"/>
        <v/>
      </c>
      <c r="H383" s="47" t="str">
        <f t="shared" si="122"/>
        <v>False</v>
      </c>
      <c r="K383" s="47" t="str">
        <f t="shared" si="112"/>
        <v>CB-05</v>
      </c>
      <c r="L383" s="46" t="str">
        <f t="shared" si="123"/>
        <v>SOVETSKY DISTRICT of CHELYABINSK</v>
      </c>
      <c r="M383" s="54" t="str">
        <f t="shared" si="113"/>
        <v/>
      </c>
      <c r="N383" s="65" t="str">
        <f t="shared" si="108"/>
        <v>0</v>
      </c>
      <c r="O383" s="65" t="str">
        <f t="shared" si="109"/>
        <v>0</v>
      </c>
      <c r="P383" s="65" t="str">
        <f t="shared" si="114"/>
        <v>0</v>
      </c>
      <c r="Q383" s="47" t="str">
        <f t="shared" si="110"/>
        <v/>
      </c>
    </row>
    <row r="384" spans="3:17">
      <c r="C384" s="48" t="s">
        <v>1842</v>
      </c>
      <c r="D384" s="47" t="str">
        <f t="shared" si="119"/>
        <v>CB-06</v>
      </c>
      <c r="E384" s="46" t="str">
        <f t="shared" si="111"/>
        <v>TRAKTOROZAVODSKY DISTRICT of CHELYABINSK</v>
      </c>
      <c r="F384" s="47" t="str">
        <f t="shared" si="120"/>
        <v>False</v>
      </c>
      <c r="G384" s="47" t="str">
        <f t="shared" si="121"/>
        <v/>
      </c>
      <c r="H384" s="47" t="str">
        <f t="shared" si="122"/>
        <v>False</v>
      </c>
      <c r="K384" s="47" t="str">
        <f t="shared" si="112"/>
        <v>CB-06</v>
      </c>
      <c r="L384" s="46" t="str">
        <f t="shared" si="123"/>
        <v>TRAKTOROZAVODSKY DISTRICT of CHELYABINSK</v>
      </c>
      <c r="M384" s="54" t="str">
        <f t="shared" si="113"/>
        <v/>
      </c>
      <c r="N384" s="65" t="str">
        <f t="shared" si="108"/>
        <v>0</v>
      </c>
      <c r="O384" s="65" t="str">
        <f t="shared" si="109"/>
        <v>0</v>
      </c>
      <c r="P384" s="65" t="str">
        <f t="shared" si="114"/>
        <v>0</v>
      </c>
      <c r="Q384" s="47" t="str">
        <f t="shared" si="110"/>
        <v/>
      </c>
    </row>
    <row r="385" spans="3:17">
      <c r="C385" s="48" t="s">
        <v>1843</v>
      </c>
      <c r="D385" s="47" t="str">
        <f t="shared" si="119"/>
        <v>CB-07</v>
      </c>
      <c r="E385" s="46" t="str">
        <f t="shared" si="111"/>
        <v>CENTRALNY DISTRICT of CHELYABINSK</v>
      </c>
      <c r="F385" s="47" t="str">
        <f t="shared" si="120"/>
        <v>False</v>
      </c>
      <c r="G385" s="47" t="str">
        <f t="shared" si="121"/>
        <v/>
      </c>
      <c r="H385" s="47" t="str">
        <f t="shared" si="122"/>
        <v>False</v>
      </c>
      <c r="K385" s="47" t="str">
        <f t="shared" si="112"/>
        <v>CB-07</v>
      </c>
      <c r="L385" s="46" t="str">
        <f t="shared" si="123"/>
        <v>CENTRALNY DISTRICT of CHELYABINSK</v>
      </c>
      <c r="M385" s="54" t="str">
        <f t="shared" si="113"/>
        <v/>
      </c>
      <c r="N385" s="65" t="str">
        <f t="shared" si="108"/>
        <v>0</v>
      </c>
      <c r="O385" s="65" t="str">
        <f t="shared" si="109"/>
        <v>0</v>
      </c>
      <c r="P385" s="65" t="str">
        <f t="shared" si="114"/>
        <v>0</v>
      </c>
      <c r="Q385" s="47" t="str">
        <f t="shared" si="110"/>
        <v/>
      </c>
    </row>
    <row r="386" spans="3:17">
      <c r="C386" s="48" t="s">
        <v>1844</v>
      </c>
      <c r="D386" s="47" t="str">
        <f t="shared" si="119"/>
        <v>CB-08</v>
      </c>
      <c r="E386" s="46" t="str">
        <f t="shared" si="111"/>
        <v>LENINSKY DISTRICT of MAGNITOGORSK</v>
      </c>
      <c r="F386" s="47" t="str">
        <f t="shared" si="120"/>
        <v>False</v>
      </c>
      <c r="G386" s="47" t="str">
        <f t="shared" si="121"/>
        <v/>
      </c>
      <c r="H386" s="47" t="str">
        <f t="shared" si="122"/>
        <v>False</v>
      </c>
      <c r="K386" s="47" t="str">
        <f t="shared" si="112"/>
        <v>CB-08</v>
      </c>
      <c r="L386" s="46" t="str">
        <f t="shared" si="123"/>
        <v>LENINSKY DISTRICT of MAGNITOGORSK</v>
      </c>
      <c r="M386" s="54" t="str">
        <f t="shared" si="113"/>
        <v/>
      </c>
      <c r="N386" s="65" t="str">
        <f t="shared" si="108"/>
        <v>0</v>
      </c>
      <c r="O386" s="65" t="str">
        <f t="shared" si="109"/>
        <v>0</v>
      </c>
      <c r="P386" s="65" t="str">
        <f t="shared" si="114"/>
        <v>0</v>
      </c>
      <c r="Q386" s="47" t="str">
        <f t="shared" si="110"/>
        <v/>
      </c>
    </row>
    <row r="387" spans="3:17">
      <c r="C387" s="48" t="s">
        <v>1845</v>
      </c>
      <c r="D387" s="47" t="str">
        <f t="shared" si="119"/>
        <v>CB-09</v>
      </c>
      <c r="E387" s="46" t="str">
        <f t="shared" ref="E387:E446" si="124">TRIM(RIGHT(C387,LEN(C387)-8))</f>
        <v>ORDZHONIKIDZEVSKY DISTRICT of MAGNITOGORSK</v>
      </c>
      <c r="F387" s="47" t="str">
        <f t="shared" si="120"/>
        <v>False</v>
      </c>
      <c r="G387" s="47" t="str">
        <f t="shared" si="121"/>
        <v/>
      </c>
      <c r="H387" s="47" t="str">
        <f t="shared" si="122"/>
        <v>False</v>
      </c>
      <c r="K387" s="47" t="str">
        <f t="shared" si="112"/>
        <v>CB-09</v>
      </c>
      <c r="L387" s="46" t="str">
        <f t="shared" si="123"/>
        <v>ORDZHONIKIDZEVSKY DISTRICT of MAGNITOGORSK</v>
      </c>
      <c r="M387" s="54" t="str">
        <f t="shared" si="113"/>
        <v/>
      </c>
      <c r="N387" s="65" t="str">
        <f t="shared" si="108"/>
        <v>0</v>
      </c>
      <c r="O387" s="65" t="str">
        <f t="shared" si="109"/>
        <v>0</v>
      </c>
      <c r="P387" s="65" t="str">
        <f t="shared" si="114"/>
        <v>0</v>
      </c>
      <c r="Q387" s="47" t="str">
        <f t="shared" si="110"/>
        <v/>
      </c>
    </row>
    <row r="388" spans="3:17">
      <c r="C388" s="48" t="s">
        <v>1846</v>
      </c>
      <c r="D388" s="47" t="str">
        <f t="shared" si="119"/>
        <v>CB-10</v>
      </c>
      <c r="E388" s="46" t="str">
        <f t="shared" si="124"/>
        <v>PRAVOBEREZHNY DISTRICT of MAGNITOGORSK</v>
      </c>
      <c r="F388" s="47" t="str">
        <f t="shared" si="120"/>
        <v>False</v>
      </c>
      <c r="G388" s="47" t="str">
        <f t="shared" si="121"/>
        <v/>
      </c>
      <c r="H388" s="47" t="str">
        <f t="shared" si="122"/>
        <v>False</v>
      </c>
      <c r="K388" s="47" t="str">
        <f t="shared" si="112"/>
        <v>CB-10</v>
      </c>
      <c r="L388" s="46" t="str">
        <f t="shared" si="123"/>
        <v>PRAVOBEREZHNY DISTRICT of MAGNITOGORSK</v>
      </c>
      <c r="M388" s="54" t="str">
        <f t="shared" si="113"/>
        <v/>
      </c>
      <c r="N388" s="65" t="str">
        <f t="shared" ref="N388:N451" si="125">IF(F388="True","1","0")</f>
        <v>0</v>
      </c>
      <c r="O388" s="65" t="str">
        <f t="shared" ref="O388:O451" si="126">IF(H388="True","1","0")</f>
        <v>0</v>
      </c>
      <c r="P388" s="65" t="str">
        <f t="shared" si="114"/>
        <v>0</v>
      </c>
      <c r="Q388" s="47" t="str">
        <f t="shared" ref="Q388:Q451" si="127">IF(P388="1",G388,"")</f>
        <v/>
      </c>
    </row>
    <row r="389" spans="3:17">
      <c r="C389" s="48" t="s">
        <v>4284</v>
      </c>
      <c r="D389" s="47" t="str">
        <f t="shared" si="119"/>
        <v>CB-11</v>
      </c>
      <c r="E389" s="46" t="str">
        <f t="shared" si="124"/>
        <v>deleted by CB-34</v>
      </c>
      <c r="F389" s="47" t="str">
        <f t="shared" si="120"/>
        <v>True</v>
      </c>
      <c r="G389" s="47" t="str">
        <f t="shared" si="121"/>
        <v>CB-34</v>
      </c>
      <c r="H389" s="47" t="str">
        <f t="shared" si="122"/>
        <v>False</v>
      </c>
      <c r="K389" s="47" t="str">
        <f t="shared" si="112"/>
        <v>CB-11</v>
      </c>
      <c r="L389" s="46" t="str">
        <f t="shared" si="123"/>
        <v>deleted</v>
      </c>
      <c r="M389" s="54" t="str">
        <f t="shared" si="113"/>
        <v/>
      </c>
      <c r="N389" s="65" t="str">
        <f t="shared" si="125"/>
        <v>1</v>
      </c>
      <c r="O389" s="65" t="str">
        <f t="shared" si="126"/>
        <v>0</v>
      </c>
      <c r="P389" s="65" t="str">
        <f t="shared" si="114"/>
        <v>1</v>
      </c>
      <c r="Q389" s="47" t="str">
        <f t="shared" si="127"/>
        <v>CB-34</v>
      </c>
    </row>
    <row r="390" spans="3:17">
      <c r="C390" s="48" t="s">
        <v>1847</v>
      </c>
      <c r="D390" s="47" t="str">
        <f t="shared" si="119"/>
        <v>CB-12</v>
      </c>
      <c r="E390" s="46" t="str">
        <f t="shared" si="124"/>
        <v>VERHNY UFALEJ</v>
      </c>
      <c r="F390" s="47" t="str">
        <f t="shared" si="120"/>
        <v>False</v>
      </c>
      <c r="G390" s="47" t="str">
        <f t="shared" si="121"/>
        <v/>
      </c>
      <c r="H390" s="47" t="str">
        <f t="shared" si="122"/>
        <v>False</v>
      </c>
      <c r="K390" s="47" t="str">
        <f t="shared" si="112"/>
        <v>CB-12</v>
      </c>
      <c r="L390" s="46" t="str">
        <f t="shared" si="123"/>
        <v>VERHNY UFALEJ</v>
      </c>
      <c r="M390" s="54" t="str">
        <f t="shared" si="113"/>
        <v/>
      </c>
      <c r="N390" s="65" t="str">
        <f t="shared" si="125"/>
        <v>0</v>
      </c>
      <c r="O390" s="65" t="str">
        <f t="shared" si="126"/>
        <v>0</v>
      </c>
      <c r="P390" s="65" t="str">
        <f t="shared" si="114"/>
        <v>0</v>
      </c>
      <c r="Q390" s="47" t="str">
        <f t="shared" si="127"/>
        <v/>
      </c>
    </row>
    <row r="391" spans="3:17">
      <c r="C391" s="48" t="s">
        <v>1848</v>
      </c>
      <c r="D391" s="47" t="str">
        <f t="shared" si="119"/>
        <v>CB-13</v>
      </c>
      <c r="E391" s="46" t="str">
        <f t="shared" si="124"/>
        <v>EMANZHELINSKY AREA / incl. EMANZhELINSK/</v>
      </c>
      <c r="F391" s="47" t="str">
        <f t="shared" si="120"/>
        <v>False</v>
      </c>
      <c r="G391" s="47" t="str">
        <f t="shared" si="121"/>
        <v/>
      </c>
      <c r="H391" s="47" t="str">
        <f t="shared" si="122"/>
        <v>False</v>
      </c>
      <c r="K391" s="47" t="str">
        <f t="shared" si="112"/>
        <v>CB-13</v>
      </c>
      <c r="L391" s="46" t="str">
        <f t="shared" si="123"/>
        <v>EMANZHELINSKY AREA / incl. EMANZhELINSK/</v>
      </c>
      <c r="M391" s="54" t="str">
        <f t="shared" si="113"/>
        <v/>
      </c>
      <c r="N391" s="65" t="str">
        <f t="shared" si="125"/>
        <v>0</v>
      </c>
      <c r="O391" s="65" t="str">
        <f t="shared" si="126"/>
        <v>0</v>
      </c>
      <c r="P391" s="65" t="str">
        <f t="shared" si="114"/>
        <v>0</v>
      </c>
      <c r="Q391" s="47" t="str">
        <f t="shared" si="127"/>
        <v/>
      </c>
    </row>
    <row r="392" spans="3:17">
      <c r="C392" s="48" t="s">
        <v>1849</v>
      </c>
      <c r="D392" s="47" t="str">
        <f t="shared" si="119"/>
        <v>CB-14</v>
      </c>
      <c r="E392" s="46" t="str">
        <f t="shared" si="124"/>
        <v>ZLATOUST</v>
      </c>
      <c r="F392" s="47" t="str">
        <f t="shared" si="120"/>
        <v>False</v>
      </c>
      <c r="G392" s="47" t="str">
        <f t="shared" si="121"/>
        <v/>
      </c>
      <c r="H392" s="47" t="str">
        <f t="shared" si="122"/>
        <v>False</v>
      </c>
      <c r="K392" s="47" t="str">
        <f t="shared" ref="K392:K455" si="128">D392</f>
        <v>CB-14</v>
      </c>
      <c r="L392" s="46" t="str">
        <f t="shared" si="123"/>
        <v>ZLATOUST</v>
      </c>
      <c r="M392" s="54" t="str">
        <f t="shared" ref="M392:M455" si="129">IF(I392&lt;&gt;"",I392,"")</f>
        <v/>
      </c>
      <c r="N392" s="65" t="str">
        <f t="shared" si="125"/>
        <v>0</v>
      </c>
      <c r="O392" s="65" t="str">
        <f t="shared" si="126"/>
        <v>0</v>
      </c>
      <c r="P392" s="65" t="str">
        <f t="shared" ref="P392:P455" si="130">IF(G392&lt;&gt;"","1","0")</f>
        <v>0</v>
      </c>
      <c r="Q392" s="47" t="str">
        <f t="shared" si="127"/>
        <v/>
      </c>
    </row>
    <row r="393" spans="3:17">
      <c r="C393" s="48" t="s">
        <v>1850</v>
      </c>
      <c r="D393" s="47" t="str">
        <f t="shared" si="119"/>
        <v>CB-15</v>
      </c>
      <c r="E393" s="46" t="str">
        <f t="shared" si="124"/>
        <v>KARABASH</v>
      </c>
      <c r="F393" s="47" t="str">
        <f t="shared" si="120"/>
        <v>False</v>
      </c>
      <c r="G393" s="47" t="str">
        <f t="shared" si="121"/>
        <v/>
      </c>
      <c r="H393" s="47" t="str">
        <f t="shared" si="122"/>
        <v>False</v>
      </c>
      <c r="K393" s="47" t="str">
        <f t="shared" si="128"/>
        <v>CB-15</v>
      </c>
      <c r="L393" s="46" t="str">
        <f t="shared" si="123"/>
        <v>KARABASH</v>
      </c>
      <c r="M393" s="54" t="str">
        <f t="shared" si="129"/>
        <v/>
      </c>
      <c r="N393" s="65" t="str">
        <f t="shared" si="125"/>
        <v>0</v>
      </c>
      <c r="O393" s="65" t="str">
        <f t="shared" si="126"/>
        <v>0</v>
      </c>
      <c r="P393" s="65" t="str">
        <f t="shared" si="130"/>
        <v>0</v>
      </c>
      <c r="Q393" s="47" t="str">
        <f t="shared" si="127"/>
        <v/>
      </c>
    </row>
    <row r="394" spans="3:17">
      <c r="C394" s="48" t="s">
        <v>4285</v>
      </c>
      <c r="D394" s="47" t="str">
        <f t="shared" si="119"/>
        <v>CB-16</v>
      </c>
      <c r="E394" s="46" t="str">
        <f t="shared" si="124"/>
        <v>deleted by CB-39</v>
      </c>
      <c r="F394" s="47" t="str">
        <f t="shared" si="120"/>
        <v>True</v>
      </c>
      <c r="G394" s="47" t="str">
        <f t="shared" si="121"/>
        <v>CB-39</v>
      </c>
      <c r="H394" s="47" t="str">
        <f t="shared" si="122"/>
        <v>False</v>
      </c>
      <c r="K394" s="47" t="str">
        <f t="shared" si="128"/>
        <v>CB-16</v>
      </c>
      <c r="L394" s="46" t="str">
        <f t="shared" si="123"/>
        <v>deleted</v>
      </c>
      <c r="M394" s="54" t="str">
        <f t="shared" si="129"/>
        <v/>
      </c>
      <c r="N394" s="65" t="str">
        <f t="shared" si="125"/>
        <v>1</v>
      </c>
      <c r="O394" s="65" t="str">
        <f t="shared" si="126"/>
        <v>0</v>
      </c>
      <c r="P394" s="65" t="str">
        <f t="shared" si="130"/>
        <v>1</v>
      </c>
      <c r="Q394" s="47" t="str">
        <f t="shared" si="127"/>
        <v>CB-39</v>
      </c>
    </row>
    <row r="395" spans="3:17">
      <c r="C395" s="48" t="s">
        <v>4286</v>
      </c>
      <c r="D395" s="47" t="str">
        <f t="shared" si="119"/>
        <v>CB-17</v>
      </c>
      <c r="E395" s="46" t="str">
        <f t="shared" si="124"/>
        <v>deleted by CB-40</v>
      </c>
      <c r="F395" s="47" t="str">
        <f t="shared" si="120"/>
        <v>True</v>
      </c>
      <c r="G395" s="47" t="str">
        <f t="shared" si="121"/>
        <v>CB-40</v>
      </c>
      <c r="H395" s="47" t="str">
        <f t="shared" si="122"/>
        <v>False</v>
      </c>
      <c r="K395" s="47" t="str">
        <f t="shared" si="128"/>
        <v>CB-17</v>
      </c>
      <c r="L395" s="46" t="str">
        <f t="shared" si="123"/>
        <v>deleted</v>
      </c>
      <c r="M395" s="54" t="str">
        <f t="shared" si="129"/>
        <v/>
      </c>
      <c r="N395" s="65" t="str">
        <f t="shared" si="125"/>
        <v>1</v>
      </c>
      <c r="O395" s="65" t="str">
        <f t="shared" si="126"/>
        <v>0</v>
      </c>
      <c r="P395" s="65" t="str">
        <f t="shared" si="130"/>
        <v>1</v>
      </c>
      <c r="Q395" s="47" t="str">
        <f t="shared" si="127"/>
        <v>CB-40</v>
      </c>
    </row>
    <row r="396" spans="3:17">
      <c r="C396" s="48" t="s">
        <v>4287</v>
      </c>
      <c r="D396" s="47" t="str">
        <f t="shared" si="119"/>
        <v>CB-18</v>
      </c>
      <c r="E396" s="46" t="str">
        <f t="shared" si="124"/>
        <v>deleted by CB-41</v>
      </c>
      <c r="F396" s="47" t="str">
        <f t="shared" si="120"/>
        <v>True</v>
      </c>
      <c r="G396" s="47" t="str">
        <f t="shared" si="121"/>
        <v>CB-41</v>
      </c>
      <c r="H396" s="47" t="str">
        <f t="shared" si="122"/>
        <v>False</v>
      </c>
      <c r="K396" s="47" t="str">
        <f t="shared" si="128"/>
        <v>CB-18</v>
      </c>
      <c r="L396" s="46" t="str">
        <f t="shared" si="123"/>
        <v>deleted</v>
      </c>
      <c r="M396" s="54" t="str">
        <f t="shared" si="129"/>
        <v/>
      </c>
      <c r="N396" s="65" t="str">
        <f t="shared" si="125"/>
        <v>1</v>
      </c>
      <c r="O396" s="65" t="str">
        <f t="shared" si="126"/>
        <v>0</v>
      </c>
      <c r="P396" s="65" t="str">
        <f t="shared" si="130"/>
        <v>1</v>
      </c>
      <c r="Q396" s="47" t="str">
        <f t="shared" si="127"/>
        <v>CB-41</v>
      </c>
    </row>
    <row r="397" spans="3:17">
      <c r="C397" s="48" t="s">
        <v>1851</v>
      </c>
      <c r="D397" s="47" t="str">
        <f t="shared" si="119"/>
        <v>CB-19</v>
      </c>
      <c r="E397" s="46" t="str">
        <f t="shared" si="124"/>
        <v>KOPEYSK</v>
      </c>
      <c r="F397" s="47" t="str">
        <f t="shared" si="120"/>
        <v>False</v>
      </c>
      <c r="G397" s="47" t="str">
        <f t="shared" si="121"/>
        <v/>
      </c>
      <c r="H397" s="47" t="str">
        <f t="shared" si="122"/>
        <v>False</v>
      </c>
      <c r="K397" s="47" t="str">
        <f t="shared" si="128"/>
        <v>CB-19</v>
      </c>
      <c r="L397" s="46" t="str">
        <f t="shared" si="123"/>
        <v>KOPEYSK</v>
      </c>
      <c r="M397" s="54" t="str">
        <f t="shared" si="129"/>
        <v/>
      </c>
      <c r="N397" s="65" t="str">
        <f t="shared" si="125"/>
        <v>0</v>
      </c>
      <c r="O397" s="65" t="str">
        <f t="shared" si="126"/>
        <v>0</v>
      </c>
      <c r="P397" s="65" t="str">
        <f t="shared" si="130"/>
        <v>0</v>
      </c>
      <c r="Q397" s="47" t="str">
        <f t="shared" si="127"/>
        <v/>
      </c>
    </row>
    <row r="398" spans="3:17">
      <c r="C398" s="48" t="s">
        <v>1852</v>
      </c>
      <c r="D398" s="47" t="str">
        <f t="shared" si="119"/>
        <v>CB-20</v>
      </c>
      <c r="E398" s="46" t="str">
        <f t="shared" si="124"/>
        <v>KORKINSKY AREA / incl. KORKINO/</v>
      </c>
      <c r="F398" s="47" t="str">
        <f t="shared" si="120"/>
        <v>False</v>
      </c>
      <c r="G398" s="47" t="str">
        <f t="shared" si="121"/>
        <v/>
      </c>
      <c r="H398" s="47" t="str">
        <f t="shared" si="122"/>
        <v>False</v>
      </c>
      <c r="K398" s="47" t="str">
        <f t="shared" si="128"/>
        <v>CB-20</v>
      </c>
      <c r="L398" s="46" t="str">
        <f t="shared" si="123"/>
        <v>KORKINSKY AREA / incl. KORKINO/</v>
      </c>
      <c r="M398" s="54" t="str">
        <f t="shared" si="129"/>
        <v/>
      </c>
      <c r="N398" s="65" t="str">
        <f t="shared" si="125"/>
        <v>0</v>
      </c>
      <c r="O398" s="65" t="str">
        <f t="shared" si="126"/>
        <v>0</v>
      </c>
      <c r="P398" s="65" t="str">
        <f t="shared" si="130"/>
        <v>0</v>
      </c>
      <c r="Q398" s="47" t="str">
        <f t="shared" si="127"/>
        <v/>
      </c>
    </row>
    <row r="399" spans="3:17">
      <c r="C399" s="48" t="s">
        <v>1853</v>
      </c>
      <c r="D399" s="47" t="str">
        <f t="shared" si="119"/>
        <v>CB-21</v>
      </c>
      <c r="E399" s="46" t="str">
        <f t="shared" si="124"/>
        <v>KYSHTYM</v>
      </c>
      <c r="F399" s="47" t="str">
        <f t="shared" si="120"/>
        <v>False</v>
      </c>
      <c r="G399" s="47" t="str">
        <f t="shared" si="121"/>
        <v/>
      </c>
      <c r="H399" s="47" t="str">
        <f t="shared" si="122"/>
        <v>False</v>
      </c>
      <c r="K399" s="47" t="str">
        <f t="shared" si="128"/>
        <v>CB-21</v>
      </c>
      <c r="L399" s="46" t="str">
        <f t="shared" si="123"/>
        <v>KYSHTYM</v>
      </c>
      <c r="M399" s="54" t="str">
        <f t="shared" si="129"/>
        <v/>
      </c>
      <c r="N399" s="65" t="str">
        <f t="shared" si="125"/>
        <v>0</v>
      </c>
      <c r="O399" s="65" t="str">
        <f t="shared" si="126"/>
        <v>0</v>
      </c>
      <c r="P399" s="65" t="str">
        <f t="shared" si="130"/>
        <v>0</v>
      </c>
      <c r="Q399" s="47" t="str">
        <f t="shared" si="127"/>
        <v/>
      </c>
    </row>
    <row r="400" spans="3:17">
      <c r="C400" s="48" t="s">
        <v>1854</v>
      </c>
      <c r="D400" s="47" t="str">
        <f t="shared" si="119"/>
        <v>CB-22</v>
      </c>
      <c r="E400" s="46" t="str">
        <f t="shared" si="124"/>
        <v>MIASS</v>
      </c>
      <c r="F400" s="47" t="str">
        <f t="shared" si="120"/>
        <v>False</v>
      </c>
      <c r="G400" s="47" t="str">
        <f t="shared" si="121"/>
        <v/>
      </c>
      <c r="H400" s="47" t="str">
        <f t="shared" si="122"/>
        <v>False</v>
      </c>
      <c r="K400" s="47" t="str">
        <f t="shared" si="128"/>
        <v>CB-22</v>
      </c>
      <c r="L400" s="46" t="str">
        <f t="shared" si="123"/>
        <v>MIASS</v>
      </c>
      <c r="M400" s="54" t="str">
        <f t="shared" si="129"/>
        <v/>
      </c>
      <c r="N400" s="65" t="str">
        <f t="shared" si="125"/>
        <v>0</v>
      </c>
      <c r="O400" s="65" t="str">
        <f t="shared" si="126"/>
        <v>0</v>
      </c>
      <c r="P400" s="65" t="str">
        <f t="shared" si="130"/>
        <v>0</v>
      </c>
      <c r="Q400" s="47" t="str">
        <f t="shared" si="127"/>
        <v/>
      </c>
    </row>
    <row r="401" spans="3:17">
      <c r="C401" s="48" t="s">
        <v>1855</v>
      </c>
      <c r="D401" s="47" t="str">
        <f t="shared" si="119"/>
        <v>CB-23</v>
      </c>
      <c r="E401" s="46" t="str">
        <f t="shared" si="124"/>
        <v>PLASTOVSKY AREA / incl. PLAST/</v>
      </c>
      <c r="F401" s="47" t="str">
        <f t="shared" si="120"/>
        <v>False</v>
      </c>
      <c r="G401" s="47" t="str">
        <f t="shared" si="121"/>
        <v/>
      </c>
      <c r="H401" s="47" t="str">
        <f t="shared" si="122"/>
        <v>False</v>
      </c>
      <c r="K401" s="47" t="str">
        <f t="shared" si="128"/>
        <v>CB-23</v>
      </c>
      <c r="L401" s="46" t="str">
        <f t="shared" si="123"/>
        <v>PLASTOVSKY AREA / incl. PLAST/</v>
      </c>
      <c r="M401" s="54" t="str">
        <f t="shared" si="129"/>
        <v/>
      </c>
      <c r="N401" s="65" t="str">
        <f t="shared" si="125"/>
        <v>0</v>
      </c>
      <c r="O401" s="65" t="str">
        <f t="shared" si="126"/>
        <v>0</v>
      </c>
      <c r="P401" s="65" t="str">
        <f t="shared" si="130"/>
        <v>0</v>
      </c>
      <c r="Q401" s="47" t="str">
        <f t="shared" si="127"/>
        <v/>
      </c>
    </row>
    <row r="402" spans="3:17">
      <c r="C402" s="48" t="s">
        <v>4288</v>
      </c>
      <c r="D402" s="47" t="str">
        <f t="shared" si="119"/>
        <v>CB-24</v>
      </c>
      <c r="E402" s="46" t="str">
        <f t="shared" si="124"/>
        <v>deleted by CB-49</v>
      </c>
      <c r="F402" s="47" t="str">
        <f t="shared" si="120"/>
        <v>True</v>
      </c>
      <c r="G402" s="47" t="str">
        <f t="shared" si="121"/>
        <v>CB-49</v>
      </c>
      <c r="H402" s="47" t="str">
        <f t="shared" si="122"/>
        <v>False</v>
      </c>
      <c r="K402" s="47" t="str">
        <f t="shared" si="128"/>
        <v>CB-24</v>
      </c>
      <c r="L402" s="46" t="str">
        <f t="shared" si="123"/>
        <v>deleted</v>
      </c>
      <c r="M402" s="54" t="str">
        <f t="shared" si="129"/>
        <v/>
      </c>
      <c r="N402" s="65" t="str">
        <f t="shared" si="125"/>
        <v>1</v>
      </c>
      <c r="O402" s="65" t="str">
        <f t="shared" si="126"/>
        <v>0</v>
      </c>
      <c r="P402" s="65" t="str">
        <f t="shared" si="130"/>
        <v>1</v>
      </c>
      <c r="Q402" s="47" t="str">
        <f t="shared" si="127"/>
        <v>CB-49</v>
      </c>
    </row>
    <row r="403" spans="3:17">
      <c r="C403" s="48" t="s">
        <v>1856</v>
      </c>
      <c r="D403" s="47" t="str">
        <f t="shared" si="119"/>
        <v>CB-25</v>
      </c>
      <c r="E403" s="46" t="str">
        <f t="shared" si="124"/>
        <v>TROITSK</v>
      </c>
      <c r="F403" s="47" t="str">
        <f t="shared" si="120"/>
        <v>False</v>
      </c>
      <c r="G403" s="47" t="str">
        <f t="shared" si="121"/>
        <v/>
      </c>
      <c r="H403" s="47" t="str">
        <f t="shared" si="122"/>
        <v>False</v>
      </c>
      <c r="K403" s="47" t="str">
        <f t="shared" si="128"/>
        <v>CB-25</v>
      </c>
      <c r="L403" s="46" t="str">
        <f t="shared" si="123"/>
        <v>TROITSK</v>
      </c>
      <c r="M403" s="54" t="str">
        <f t="shared" si="129"/>
        <v/>
      </c>
      <c r="N403" s="65" t="str">
        <f t="shared" si="125"/>
        <v>0</v>
      </c>
      <c r="O403" s="65" t="str">
        <f t="shared" si="126"/>
        <v>0</v>
      </c>
      <c r="P403" s="65" t="str">
        <f t="shared" si="130"/>
        <v>0</v>
      </c>
      <c r="Q403" s="47" t="str">
        <f t="shared" si="127"/>
        <v/>
      </c>
    </row>
    <row r="404" spans="3:17">
      <c r="C404" s="48" t="s">
        <v>1857</v>
      </c>
      <c r="D404" s="47" t="str">
        <f t="shared" si="119"/>
        <v>CB-26</v>
      </c>
      <c r="E404" s="46" t="str">
        <f t="shared" si="124"/>
        <v>UST-KATAV</v>
      </c>
      <c r="F404" s="47" t="str">
        <f t="shared" si="120"/>
        <v>False</v>
      </c>
      <c r="G404" s="47" t="str">
        <f t="shared" si="121"/>
        <v/>
      </c>
      <c r="H404" s="47" t="str">
        <f t="shared" si="122"/>
        <v>False</v>
      </c>
      <c r="K404" s="47" t="str">
        <f t="shared" si="128"/>
        <v>CB-26</v>
      </c>
      <c r="L404" s="46" t="str">
        <f t="shared" si="123"/>
        <v>UST-KATAV</v>
      </c>
      <c r="M404" s="54" t="str">
        <f t="shared" si="129"/>
        <v/>
      </c>
      <c r="N404" s="65" t="str">
        <f t="shared" si="125"/>
        <v>0</v>
      </c>
      <c r="O404" s="65" t="str">
        <f t="shared" si="126"/>
        <v>0</v>
      </c>
      <c r="P404" s="65" t="str">
        <f t="shared" si="130"/>
        <v>0</v>
      </c>
      <c r="Q404" s="47" t="str">
        <f t="shared" si="127"/>
        <v/>
      </c>
    </row>
    <row r="405" spans="3:17">
      <c r="C405" s="48" t="s">
        <v>1858</v>
      </c>
      <c r="D405" s="47" t="str">
        <f t="shared" si="119"/>
        <v>CB-27</v>
      </c>
      <c r="E405" s="46" t="str">
        <f t="shared" si="124"/>
        <v>TCHEBARKUL</v>
      </c>
      <c r="F405" s="47" t="str">
        <f t="shared" si="120"/>
        <v>False</v>
      </c>
      <c r="G405" s="47" t="str">
        <f t="shared" si="121"/>
        <v/>
      </c>
      <c r="H405" s="47" t="str">
        <f t="shared" si="122"/>
        <v>False</v>
      </c>
      <c r="K405" s="47" t="str">
        <f t="shared" si="128"/>
        <v>CB-27</v>
      </c>
      <c r="L405" s="46" t="str">
        <f t="shared" si="123"/>
        <v>TCHEBARKUL</v>
      </c>
      <c r="M405" s="54" t="str">
        <f t="shared" si="129"/>
        <v/>
      </c>
      <c r="N405" s="65" t="str">
        <f t="shared" si="125"/>
        <v>0</v>
      </c>
      <c r="O405" s="65" t="str">
        <f t="shared" si="126"/>
        <v>0</v>
      </c>
      <c r="P405" s="65" t="str">
        <f t="shared" si="130"/>
        <v>0</v>
      </c>
      <c r="Q405" s="47" t="str">
        <f t="shared" si="127"/>
        <v/>
      </c>
    </row>
    <row r="406" spans="3:17">
      <c r="C406" s="48" t="s">
        <v>1859</v>
      </c>
      <c r="D406" s="47" t="str">
        <f t="shared" si="119"/>
        <v>CB-28</v>
      </c>
      <c r="E406" s="46" t="str">
        <f t="shared" si="124"/>
        <v>YUZHNOURALSK</v>
      </c>
      <c r="F406" s="47" t="str">
        <f t="shared" si="120"/>
        <v>False</v>
      </c>
      <c r="G406" s="47" t="str">
        <f t="shared" si="121"/>
        <v/>
      </c>
      <c r="H406" s="47" t="str">
        <f t="shared" si="122"/>
        <v>False</v>
      </c>
      <c r="K406" s="47" t="str">
        <f t="shared" si="128"/>
        <v>CB-28</v>
      </c>
      <c r="L406" s="46" t="str">
        <f t="shared" si="123"/>
        <v>YUZHNOURALSK</v>
      </c>
      <c r="M406" s="54" t="str">
        <f t="shared" si="129"/>
        <v/>
      </c>
      <c r="N406" s="65" t="str">
        <f t="shared" si="125"/>
        <v>0</v>
      </c>
      <c r="O406" s="65" t="str">
        <f t="shared" si="126"/>
        <v>0</v>
      </c>
      <c r="P406" s="65" t="str">
        <f t="shared" si="130"/>
        <v>0</v>
      </c>
      <c r="Q406" s="47" t="str">
        <f t="shared" si="127"/>
        <v/>
      </c>
    </row>
    <row r="407" spans="3:17">
      <c r="C407" s="48" t="s">
        <v>1860</v>
      </c>
      <c r="D407" s="47" t="str">
        <f t="shared" si="119"/>
        <v>CB-29</v>
      </c>
      <c r="E407" s="46" t="str">
        <f t="shared" si="124"/>
        <v>ZATO SNEZHINSK</v>
      </c>
      <c r="F407" s="47" t="str">
        <f t="shared" si="120"/>
        <v>False</v>
      </c>
      <c r="G407" s="47" t="str">
        <f t="shared" si="121"/>
        <v/>
      </c>
      <c r="H407" s="47" t="str">
        <f t="shared" si="122"/>
        <v>False</v>
      </c>
      <c r="K407" s="47" t="str">
        <f t="shared" si="128"/>
        <v>CB-29</v>
      </c>
      <c r="L407" s="46" t="str">
        <f t="shared" si="123"/>
        <v>ZATO SNEZHINSK</v>
      </c>
      <c r="M407" s="54" t="str">
        <f t="shared" si="129"/>
        <v/>
      </c>
      <c r="N407" s="65" t="str">
        <f t="shared" si="125"/>
        <v>0</v>
      </c>
      <c r="O407" s="65" t="str">
        <f t="shared" si="126"/>
        <v>0</v>
      </c>
      <c r="P407" s="65" t="str">
        <f t="shared" si="130"/>
        <v>0</v>
      </c>
      <c r="Q407" s="47" t="str">
        <f t="shared" si="127"/>
        <v/>
      </c>
    </row>
    <row r="408" spans="3:17">
      <c r="C408" s="48" t="s">
        <v>1861</v>
      </c>
      <c r="D408" s="47" t="str">
        <f t="shared" si="119"/>
        <v>CB-30</v>
      </c>
      <c r="E408" s="46" t="str">
        <f t="shared" si="124"/>
        <v>ZATO TREHGORNY</v>
      </c>
      <c r="F408" s="47" t="str">
        <f t="shared" si="120"/>
        <v>False</v>
      </c>
      <c r="G408" s="47" t="str">
        <f t="shared" si="121"/>
        <v/>
      </c>
      <c r="H408" s="47" t="str">
        <f t="shared" si="122"/>
        <v>False</v>
      </c>
      <c r="K408" s="47" t="str">
        <f t="shared" si="128"/>
        <v>CB-30</v>
      </c>
      <c r="L408" s="46" t="str">
        <f t="shared" si="123"/>
        <v>ZATO TREHGORNY</v>
      </c>
      <c r="M408" s="54" t="str">
        <f t="shared" si="129"/>
        <v/>
      </c>
      <c r="N408" s="65" t="str">
        <f t="shared" si="125"/>
        <v>0</v>
      </c>
      <c r="O408" s="65" t="str">
        <f t="shared" si="126"/>
        <v>0</v>
      </c>
      <c r="P408" s="65" t="str">
        <f t="shared" si="130"/>
        <v>0</v>
      </c>
      <c r="Q408" s="47" t="str">
        <f t="shared" si="127"/>
        <v/>
      </c>
    </row>
    <row r="409" spans="3:17">
      <c r="C409" s="48" t="s">
        <v>1862</v>
      </c>
      <c r="D409" s="47" t="str">
        <f t="shared" si="119"/>
        <v>CB-31</v>
      </c>
      <c r="E409" s="46" t="str">
        <f t="shared" si="124"/>
        <v>ZATO OZERSK</v>
      </c>
      <c r="F409" s="47" t="str">
        <f t="shared" si="120"/>
        <v>False</v>
      </c>
      <c r="G409" s="47" t="str">
        <f t="shared" si="121"/>
        <v/>
      </c>
      <c r="H409" s="47" t="str">
        <f t="shared" si="122"/>
        <v>False</v>
      </c>
      <c r="K409" s="47" t="str">
        <f t="shared" si="128"/>
        <v>CB-31</v>
      </c>
      <c r="L409" s="46" t="str">
        <f t="shared" si="123"/>
        <v>ZATO OZERSK</v>
      </c>
      <c r="M409" s="54" t="str">
        <f t="shared" si="129"/>
        <v/>
      </c>
      <c r="N409" s="65" t="str">
        <f t="shared" si="125"/>
        <v>0</v>
      </c>
      <c r="O409" s="65" t="str">
        <f t="shared" si="126"/>
        <v>0</v>
      </c>
      <c r="P409" s="65" t="str">
        <f t="shared" si="130"/>
        <v>0</v>
      </c>
      <c r="Q409" s="47" t="str">
        <f t="shared" si="127"/>
        <v/>
      </c>
    </row>
    <row r="410" spans="3:17">
      <c r="C410" s="48" t="s">
        <v>1863</v>
      </c>
      <c r="D410" s="47" t="str">
        <f t="shared" si="119"/>
        <v>CB-32</v>
      </c>
      <c r="E410" s="46" t="str">
        <f t="shared" si="124"/>
        <v>AGAPOVSKY AREA</v>
      </c>
      <c r="F410" s="47" t="str">
        <f t="shared" si="120"/>
        <v>False</v>
      </c>
      <c r="G410" s="47" t="str">
        <f t="shared" si="121"/>
        <v/>
      </c>
      <c r="H410" s="47" t="str">
        <f t="shared" si="122"/>
        <v>False</v>
      </c>
      <c r="K410" s="47" t="str">
        <f t="shared" si="128"/>
        <v>CB-32</v>
      </c>
      <c r="L410" s="46" t="str">
        <f t="shared" si="123"/>
        <v>AGAPOVSKY AREA</v>
      </c>
      <c r="M410" s="54" t="str">
        <f t="shared" si="129"/>
        <v/>
      </c>
      <c r="N410" s="65" t="str">
        <f t="shared" si="125"/>
        <v>0</v>
      </c>
      <c r="O410" s="65" t="str">
        <f t="shared" si="126"/>
        <v>0</v>
      </c>
      <c r="P410" s="65" t="str">
        <f t="shared" si="130"/>
        <v>0</v>
      </c>
      <c r="Q410" s="47" t="str">
        <f t="shared" si="127"/>
        <v/>
      </c>
    </row>
    <row r="411" spans="3:17">
      <c r="C411" s="48" t="s">
        <v>1864</v>
      </c>
      <c r="D411" s="47" t="str">
        <f t="shared" si="119"/>
        <v>CB-33</v>
      </c>
      <c r="E411" s="46" t="str">
        <f t="shared" si="124"/>
        <v>ARGAYASHSKY AREA</v>
      </c>
      <c r="F411" s="47" t="str">
        <f t="shared" si="120"/>
        <v>False</v>
      </c>
      <c r="G411" s="47" t="str">
        <f t="shared" si="121"/>
        <v/>
      </c>
      <c r="H411" s="47" t="str">
        <f t="shared" si="122"/>
        <v>False</v>
      </c>
      <c r="K411" s="47" t="str">
        <f t="shared" si="128"/>
        <v>CB-33</v>
      </c>
      <c r="L411" s="46" t="str">
        <f t="shared" ref="L411:L434" si="131">IF(F411="True","deleted",TRIM(E411))</f>
        <v>ARGAYASHSKY AREA</v>
      </c>
      <c r="M411" s="54" t="str">
        <f t="shared" si="129"/>
        <v/>
      </c>
      <c r="N411" s="65" t="str">
        <f t="shared" si="125"/>
        <v>0</v>
      </c>
      <c r="O411" s="65" t="str">
        <f t="shared" si="126"/>
        <v>0</v>
      </c>
      <c r="P411" s="65" t="str">
        <f t="shared" si="130"/>
        <v>0</v>
      </c>
      <c r="Q411" s="47" t="str">
        <f t="shared" si="127"/>
        <v/>
      </c>
    </row>
    <row r="412" spans="3:17">
      <c r="C412" s="48" t="s">
        <v>1865</v>
      </c>
      <c r="D412" s="47" t="str">
        <f t="shared" si="119"/>
        <v>CB-34</v>
      </c>
      <c r="E412" s="46" t="str">
        <f t="shared" si="124"/>
        <v>ASHINSKY AREA / incl. AShA, MINYaR, SIM /</v>
      </c>
      <c r="F412" s="47" t="str">
        <f t="shared" si="120"/>
        <v>False</v>
      </c>
      <c r="G412" s="47" t="str">
        <f t="shared" si="121"/>
        <v/>
      </c>
      <c r="H412" s="47" t="str">
        <f t="shared" si="122"/>
        <v>False</v>
      </c>
      <c r="K412" s="47" t="str">
        <f t="shared" si="128"/>
        <v>CB-34</v>
      </c>
      <c r="L412" s="46" t="str">
        <f t="shared" si="131"/>
        <v>ASHINSKY AREA / incl. AShA, MINYaR, SIM /</v>
      </c>
      <c r="M412" s="54" t="str">
        <f t="shared" si="129"/>
        <v/>
      </c>
      <c r="N412" s="65" t="str">
        <f t="shared" si="125"/>
        <v>0</v>
      </c>
      <c r="O412" s="65" t="str">
        <f t="shared" si="126"/>
        <v>0</v>
      </c>
      <c r="P412" s="65" t="str">
        <f t="shared" si="130"/>
        <v>0</v>
      </c>
      <c r="Q412" s="47" t="str">
        <f t="shared" si="127"/>
        <v/>
      </c>
    </row>
    <row r="413" spans="3:17">
      <c r="C413" s="48" t="s">
        <v>1866</v>
      </c>
      <c r="D413" s="47" t="str">
        <f t="shared" si="119"/>
        <v>CB-35</v>
      </c>
      <c r="E413" s="46" t="str">
        <f t="shared" si="124"/>
        <v>BREDINSKY AREA</v>
      </c>
      <c r="F413" s="47" t="str">
        <f t="shared" si="120"/>
        <v>False</v>
      </c>
      <c r="G413" s="47" t="str">
        <f t="shared" si="121"/>
        <v/>
      </c>
      <c r="H413" s="47" t="str">
        <f t="shared" si="122"/>
        <v>False</v>
      </c>
      <c r="K413" s="47" t="str">
        <f t="shared" si="128"/>
        <v>CB-35</v>
      </c>
      <c r="L413" s="46" t="str">
        <f t="shared" si="131"/>
        <v>BREDINSKY AREA</v>
      </c>
      <c r="M413" s="54" t="str">
        <f t="shared" si="129"/>
        <v/>
      </c>
      <c r="N413" s="65" t="str">
        <f t="shared" si="125"/>
        <v>0</v>
      </c>
      <c r="O413" s="65" t="str">
        <f t="shared" si="126"/>
        <v>0</v>
      </c>
      <c r="P413" s="65" t="str">
        <f t="shared" si="130"/>
        <v>0</v>
      </c>
      <c r="Q413" s="47" t="str">
        <f t="shared" si="127"/>
        <v/>
      </c>
    </row>
    <row r="414" spans="3:17">
      <c r="C414" s="48" t="s">
        <v>1867</v>
      </c>
      <c r="D414" s="47" t="str">
        <f t="shared" si="119"/>
        <v>CB-36</v>
      </c>
      <c r="E414" s="46" t="str">
        <f t="shared" si="124"/>
        <v>VARNENSKY AREA</v>
      </c>
      <c r="F414" s="47" t="str">
        <f t="shared" si="120"/>
        <v>False</v>
      </c>
      <c r="G414" s="47" t="str">
        <f t="shared" si="121"/>
        <v/>
      </c>
      <c r="H414" s="47" t="str">
        <f t="shared" si="122"/>
        <v>False</v>
      </c>
      <c r="K414" s="47" t="str">
        <f t="shared" si="128"/>
        <v>CB-36</v>
      </c>
      <c r="L414" s="46" t="str">
        <f t="shared" si="131"/>
        <v>VARNENSKY AREA</v>
      </c>
      <c r="M414" s="54" t="str">
        <f t="shared" si="129"/>
        <v/>
      </c>
      <c r="N414" s="65" t="str">
        <f t="shared" si="125"/>
        <v>0</v>
      </c>
      <c r="O414" s="65" t="str">
        <f t="shared" si="126"/>
        <v>0</v>
      </c>
      <c r="P414" s="65" t="str">
        <f t="shared" si="130"/>
        <v>0</v>
      </c>
      <c r="Q414" s="47" t="str">
        <f t="shared" si="127"/>
        <v/>
      </c>
    </row>
    <row r="415" spans="3:17">
      <c r="C415" s="48" t="s">
        <v>1868</v>
      </c>
      <c r="D415" s="47" t="str">
        <f t="shared" si="119"/>
        <v>CB-37</v>
      </c>
      <c r="E415" s="46" t="str">
        <f t="shared" si="124"/>
        <v>VERKHNEURALSKY AREA / incl. VERHNEURALSK/</v>
      </c>
      <c r="F415" s="47" t="str">
        <f t="shared" si="120"/>
        <v>False</v>
      </c>
      <c r="G415" s="47" t="str">
        <f t="shared" si="121"/>
        <v/>
      </c>
      <c r="H415" s="47" t="str">
        <f t="shared" si="122"/>
        <v>False</v>
      </c>
      <c r="K415" s="47" t="str">
        <f t="shared" si="128"/>
        <v>CB-37</v>
      </c>
      <c r="L415" s="46" t="str">
        <f t="shared" si="131"/>
        <v>VERKHNEURALSKY AREA / incl. VERHNEURALSK/</v>
      </c>
      <c r="M415" s="54" t="str">
        <f t="shared" si="129"/>
        <v/>
      </c>
      <c r="N415" s="65" t="str">
        <f t="shared" si="125"/>
        <v>0</v>
      </c>
      <c r="O415" s="65" t="str">
        <f t="shared" si="126"/>
        <v>0</v>
      </c>
      <c r="P415" s="65" t="str">
        <f t="shared" si="130"/>
        <v>0</v>
      </c>
      <c r="Q415" s="47" t="str">
        <f t="shared" si="127"/>
        <v/>
      </c>
    </row>
    <row r="416" spans="3:17">
      <c r="C416" s="48" t="s">
        <v>1869</v>
      </c>
      <c r="D416" s="47" t="str">
        <f t="shared" si="119"/>
        <v>CB-38</v>
      </c>
      <c r="E416" s="46" t="str">
        <f t="shared" si="124"/>
        <v>ETKULSKY AREA</v>
      </c>
      <c r="F416" s="47" t="str">
        <f t="shared" si="120"/>
        <v>False</v>
      </c>
      <c r="G416" s="47" t="str">
        <f t="shared" si="121"/>
        <v/>
      </c>
      <c r="H416" s="47" t="str">
        <f t="shared" si="122"/>
        <v>False</v>
      </c>
      <c r="K416" s="47" t="str">
        <f t="shared" si="128"/>
        <v>CB-38</v>
      </c>
      <c r="L416" s="46" t="str">
        <f t="shared" si="131"/>
        <v>ETKULSKY AREA</v>
      </c>
      <c r="M416" s="54" t="str">
        <f t="shared" si="129"/>
        <v/>
      </c>
      <c r="N416" s="65" t="str">
        <f t="shared" si="125"/>
        <v>0</v>
      </c>
      <c r="O416" s="65" t="str">
        <f t="shared" si="126"/>
        <v>0</v>
      </c>
      <c r="P416" s="65" t="str">
        <f t="shared" si="130"/>
        <v>0</v>
      </c>
      <c r="Q416" s="47" t="str">
        <f t="shared" si="127"/>
        <v/>
      </c>
    </row>
    <row r="417" spans="3:17">
      <c r="C417" s="48" t="s">
        <v>1870</v>
      </c>
      <c r="D417" s="47" t="str">
        <f t="shared" si="119"/>
        <v>CB-39</v>
      </c>
      <c r="E417" s="46" t="str">
        <f t="shared" si="124"/>
        <v>KARTALINSKY AREA / incl. KARTALY/</v>
      </c>
      <c r="F417" s="47" t="str">
        <f t="shared" si="120"/>
        <v>False</v>
      </c>
      <c r="G417" s="47" t="str">
        <f t="shared" si="121"/>
        <v/>
      </c>
      <c r="H417" s="47" t="str">
        <f t="shared" si="122"/>
        <v>False</v>
      </c>
      <c r="K417" s="47" t="str">
        <f t="shared" si="128"/>
        <v>CB-39</v>
      </c>
      <c r="L417" s="46" t="str">
        <f t="shared" si="131"/>
        <v>KARTALINSKY AREA / incl. KARTALY/</v>
      </c>
      <c r="M417" s="54" t="str">
        <f t="shared" si="129"/>
        <v/>
      </c>
      <c r="N417" s="65" t="str">
        <f t="shared" si="125"/>
        <v>0</v>
      </c>
      <c r="O417" s="65" t="str">
        <f t="shared" si="126"/>
        <v>0</v>
      </c>
      <c r="P417" s="65" t="str">
        <f t="shared" si="130"/>
        <v>0</v>
      </c>
      <c r="Q417" s="47" t="str">
        <f t="shared" si="127"/>
        <v/>
      </c>
    </row>
    <row r="418" spans="3:17">
      <c r="C418" s="48" t="s">
        <v>1871</v>
      </c>
      <c r="D418" s="47" t="str">
        <f t="shared" si="119"/>
        <v>CB-40</v>
      </c>
      <c r="E418" s="46" t="str">
        <f t="shared" si="124"/>
        <v>KASLINSKY AREA / incl. KASLI/</v>
      </c>
      <c r="F418" s="47" t="str">
        <f t="shared" si="120"/>
        <v>False</v>
      </c>
      <c r="G418" s="47" t="str">
        <f t="shared" si="121"/>
        <v/>
      </c>
      <c r="H418" s="47" t="str">
        <f t="shared" si="122"/>
        <v>False</v>
      </c>
      <c r="K418" s="47" t="str">
        <f t="shared" si="128"/>
        <v>CB-40</v>
      </c>
      <c r="L418" s="46" t="str">
        <f t="shared" si="131"/>
        <v>KASLINSKY AREA / incl. KASLI/</v>
      </c>
      <c r="M418" s="54" t="str">
        <f t="shared" si="129"/>
        <v/>
      </c>
      <c r="N418" s="65" t="str">
        <f t="shared" si="125"/>
        <v>0</v>
      </c>
      <c r="O418" s="65" t="str">
        <f t="shared" si="126"/>
        <v>0</v>
      </c>
      <c r="P418" s="65" t="str">
        <f t="shared" si="130"/>
        <v>0</v>
      </c>
      <c r="Q418" s="47" t="str">
        <f t="shared" si="127"/>
        <v/>
      </c>
    </row>
    <row r="419" spans="3:17">
      <c r="C419" s="48" t="s">
        <v>1872</v>
      </c>
      <c r="D419" s="47" t="str">
        <f t="shared" si="119"/>
        <v>CB-41</v>
      </c>
      <c r="E419" s="46" t="str">
        <f t="shared" si="124"/>
        <v>KATAV-IVANOVSKIY AREA / incl. KATAV-IVANOVSK, YURYUZAN /</v>
      </c>
      <c r="F419" s="47" t="str">
        <f t="shared" si="120"/>
        <v>False</v>
      </c>
      <c r="G419" s="47" t="str">
        <f t="shared" si="121"/>
        <v/>
      </c>
      <c r="H419" s="47" t="str">
        <f t="shared" si="122"/>
        <v>False</v>
      </c>
      <c r="K419" s="47" t="str">
        <f t="shared" si="128"/>
        <v>CB-41</v>
      </c>
      <c r="L419" s="46" t="str">
        <f t="shared" si="131"/>
        <v>KATAV-IVANOVSKIY AREA / incl. KATAV-IVANOVSK, YURYUZAN /</v>
      </c>
      <c r="M419" s="54" t="str">
        <f t="shared" si="129"/>
        <v/>
      </c>
      <c r="N419" s="65" t="str">
        <f t="shared" si="125"/>
        <v>0</v>
      </c>
      <c r="O419" s="65" t="str">
        <f t="shared" si="126"/>
        <v>0</v>
      </c>
      <c r="P419" s="65" t="str">
        <f t="shared" si="130"/>
        <v>0</v>
      </c>
      <c r="Q419" s="47" t="str">
        <f t="shared" si="127"/>
        <v/>
      </c>
    </row>
    <row r="420" spans="3:17">
      <c r="C420" s="48" t="s">
        <v>1873</v>
      </c>
      <c r="D420" s="47" t="str">
        <f t="shared" si="119"/>
        <v>CB-42</v>
      </c>
      <c r="E420" s="46" t="str">
        <f t="shared" si="124"/>
        <v>KIZILSKY AREA</v>
      </c>
      <c r="F420" s="47" t="str">
        <f t="shared" si="120"/>
        <v>False</v>
      </c>
      <c r="G420" s="47" t="str">
        <f t="shared" si="121"/>
        <v/>
      </c>
      <c r="H420" s="47" t="str">
        <f t="shared" si="122"/>
        <v>False</v>
      </c>
      <c r="K420" s="47" t="str">
        <f t="shared" si="128"/>
        <v>CB-42</v>
      </c>
      <c r="L420" s="46" t="str">
        <f t="shared" si="131"/>
        <v>KIZILSKY AREA</v>
      </c>
      <c r="M420" s="54" t="str">
        <f t="shared" si="129"/>
        <v/>
      </c>
      <c r="N420" s="65" t="str">
        <f t="shared" si="125"/>
        <v>0</v>
      </c>
      <c r="O420" s="65" t="str">
        <f t="shared" si="126"/>
        <v>0</v>
      </c>
      <c r="P420" s="65" t="str">
        <f t="shared" si="130"/>
        <v>0</v>
      </c>
      <c r="Q420" s="47" t="str">
        <f t="shared" si="127"/>
        <v/>
      </c>
    </row>
    <row r="421" spans="3:17">
      <c r="C421" s="48" t="s">
        <v>1874</v>
      </c>
      <c r="D421" s="47" t="str">
        <f t="shared" si="119"/>
        <v>CB-43</v>
      </c>
      <c r="E421" s="46" t="str">
        <f t="shared" si="124"/>
        <v>KRASNOARMEISKY AREA</v>
      </c>
      <c r="F421" s="47" t="str">
        <f t="shared" si="120"/>
        <v>False</v>
      </c>
      <c r="G421" s="47" t="str">
        <f t="shared" si="121"/>
        <v/>
      </c>
      <c r="H421" s="47" t="str">
        <f t="shared" si="122"/>
        <v>False</v>
      </c>
      <c r="K421" s="47" t="str">
        <f t="shared" si="128"/>
        <v>CB-43</v>
      </c>
      <c r="L421" s="46" t="str">
        <f t="shared" si="131"/>
        <v>KRASNOARMEISKY AREA</v>
      </c>
      <c r="M421" s="54" t="str">
        <f t="shared" si="129"/>
        <v/>
      </c>
      <c r="N421" s="65" t="str">
        <f t="shared" si="125"/>
        <v>0</v>
      </c>
      <c r="O421" s="65" t="str">
        <f t="shared" si="126"/>
        <v>0</v>
      </c>
      <c r="P421" s="65" t="str">
        <f t="shared" si="130"/>
        <v>0</v>
      </c>
      <c r="Q421" s="47" t="str">
        <f t="shared" si="127"/>
        <v/>
      </c>
    </row>
    <row r="422" spans="3:17">
      <c r="C422" s="48" t="s">
        <v>1875</v>
      </c>
      <c r="D422" s="47" t="str">
        <f t="shared" si="119"/>
        <v>CB-44</v>
      </c>
      <c r="E422" s="46" t="str">
        <f t="shared" si="124"/>
        <v>KUNASHAKSKY AREA</v>
      </c>
      <c r="F422" s="47" t="str">
        <f t="shared" si="120"/>
        <v>False</v>
      </c>
      <c r="G422" s="47" t="str">
        <f t="shared" si="121"/>
        <v/>
      </c>
      <c r="H422" s="47" t="str">
        <f t="shared" si="122"/>
        <v>False</v>
      </c>
      <c r="K422" s="47" t="str">
        <f t="shared" si="128"/>
        <v>CB-44</v>
      </c>
      <c r="L422" s="46" t="str">
        <f t="shared" si="131"/>
        <v>KUNASHAKSKY AREA</v>
      </c>
      <c r="M422" s="54" t="str">
        <f t="shared" si="129"/>
        <v/>
      </c>
      <c r="N422" s="65" t="str">
        <f t="shared" si="125"/>
        <v>0</v>
      </c>
      <c r="O422" s="65" t="str">
        <f t="shared" si="126"/>
        <v>0</v>
      </c>
      <c r="P422" s="65" t="str">
        <f t="shared" si="130"/>
        <v>0</v>
      </c>
      <c r="Q422" s="47" t="str">
        <f t="shared" si="127"/>
        <v/>
      </c>
    </row>
    <row r="423" spans="3:17">
      <c r="C423" s="48" t="s">
        <v>1876</v>
      </c>
      <c r="D423" s="47" t="str">
        <f t="shared" si="119"/>
        <v>CB-45</v>
      </c>
      <c r="E423" s="46" t="str">
        <f t="shared" si="124"/>
        <v>KUSINSKY AREA / incl. KUSA /</v>
      </c>
      <c r="F423" s="47" t="str">
        <f t="shared" si="120"/>
        <v>False</v>
      </c>
      <c r="G423" s="47" t="str">
        <f t="shared" si="121"/>
        <v/>
      </c>
      <c r="H423" s="47" t="str">
        <f t="shared" si="122"/>
        <v>False</v>
      </c>
      <c r="K423" s="47" t="str">
        <f t="shared" si="128"/>
        <v>CB-45</v>
      </c>
      <c r="L423" s="46" t="str">
        <f t="shared" si="131"/>
        <v>KUSINSKY AREA / incl. KUSA /</v>
      </c>
      <c r="M423" s="54" t="str">
        <f t="shared" si="129"/>
        <v/>
      </c>
      <c r="N423" s="65" t="str">
        <f t="shared" si="125"/>
        <v>0</v>
      </c>
      <c r="O423" s="65" t="str">
        <f t="shared" si="126"/>
        <v>0</v>
      </c>
      <c r="P423" s="65" t="str">
        <f t="shared" si="130"/>
        <v>0</v>
      </c>
      <c r="Q423" s="47" t="str">
        <f t="shared" si="127"/>
        <v/>
      </c>
    </row>
    <row r="424" spans="3:17">
      <c r="C424" s="48" t="s">
        <v>1877</v>
      </c>
      <c r="D424" s="47" t="str">
        <f t="shared" si="119"/>
        <v>CB-46</v>
      </c>
      <c r="E424" s="46" t="str">
        <f t="shared" si="124"/>
        <v>NAGAYBAKSKY AREA</v>
      </c>
      <c r="F424" s="47" t="str">
        <f t="shared" si="120"/>
        <v>False</v>
      </c>
      <c r="G424" s="47" t="str">
        <f t="shared" si="121"/>
        <v/>
      </c>
      <c r="H424" s="47" t="str">
        <f t="shared" si="122"/>
        <v>False</v>
      </c>
      <c r="K424" s="47" t="str">
        <f t="shared" si="128"/>
        <v>CB-46</v>
      </c>
      <c r="L424" s="46" t="str">
        <f t="shared" si="131"/>
        <v>NAGAYBAKSKY AREA</v>
      </c>
      <c r="M424" s="54" t="str">
        <f t="shared" si="129"/>
        <v/>
      </c>
      <c r="N424" s="65" t="str">
        <f t="shared" si="125"/>
        <v>0</v>
      </c>
      <c r="O424" s="65" t="str">
        <f t="shared" si="126"/>
        <v>0</v>
      </c>
      <c r="P424" s="65" t="str">
        <f t="shared" si="130"/>
        <v>0</v>
      </c>
      <c r="Q424" s="47" t="str">
        <f t="shared" si="127"/>
        <v/>
      </c>
    </row>
    <row r="425" spans="3:17">
      <c r="C425" s="48" t="s">
        <v>1878</v>
      </c>
      <c r="D425" s="47" t="str">
        <f t="shared" si="119"/>
        <v>CB-47</v>
      </c>
      <c r="E425" s="46" t="str">
        <f t="shared" si="124"/>
        <v>NYAZEPETROVSKY AREA / incl. NYaZEPETROVSK/</v>
      </c>
      <c r="F425" s="47" t="str">
        <f t="shared" si="120"/>
        <v>False</v>
      </c>
      <c r="G425" s="47" t="str">
        <f t="shared" si="121"/>
        <v/>
      </c>
      <c r="H425" s="47" t="str">
        <f t="shared" si="122"/>
        <v>False</v>
      </c>
      <c r="K425" s="47" t="str">
        <f t="shared" si="128"/>
        <v>CB-47</v>
      </c>
      <c r="L425" s="46" t="str">
        <f t="shared" si="131"/>
        <v>NYAZEPETROVSKY AREA / incl. NYaZEPETROVSK/</v>
      </c>
      <c r="M425" s="54" t="str">
        <f t="shared" si="129"/>
        <v/>
      </c>
      <c r="N425" s="65" t="str">
        <f t="shared" si="125"/>
        <v>0</v>
      </c>
      <c r="O425" s="65" t="str">
        <f t="shared" si="126"/>
        <v>0</v>
      </c>
      <c r="P425" s="65" t="str">
        <f t="shared" si="130"/>
        <v>0</v>
      </c>
      <c r="Q425" s="47" t="str">
        <f t="shared" si="127"/>
        <v/>
      </c>
    </row>
    <row r="426" spans="3:17">
      <c r="C426" s="48" t="s">
        <v>1879</v>
      </c>
      <c r="D426" s="47" t="str">
        <f t="shared" si="119"/>
        <v>CB-48</v>
      </c>
      <c r="E426" s="46" t="str">
        <f t="shared" si="124"/>
        <v>OKTYABRSKY AREA</v>
      </c>
      <c r="F426" s="47" t="str">
        <f t="shared" si="120"/>
        <v>False</v>
      </c>
      <c r="G426" s="47" t="str">
        <f t="shared" si="121"/>
        <v/>
      </c>
      <c r="H426" s="47" t="str">
        <f t="shared" si="122"/>
        <v>False</v>
      </c>
      <c r="K426" s="47" t="str">
        <f t="shared" si="128"/>
        <v>CB-48</v>
      </c>
      <c r="L426" s="46" t="str">
        <f t="shared" si="131"/>
        <v>OKTYABRSKY AREA</v>
      </c>
      <c r="M426" s="54" t="str">
        <f t="shared" si="129"/>
        <v/>
      </c>
      <c r="N426" s="65" t="str">
        <f t="shared" si="125"/>
        <v>0</v>
      </c>
      <c r="O426" s="65" t="str">
        <f t="shared" si="126"/>
        <v>0</v>
      </c>
      <c r="P426" s="65" t="str">
        <f t="shared" si="130"/>
        <v>0</v>
      </c>
      <c r="Q426" s="47" t="str">
        <f t="shared" si="127"/>
        <v/>
      </c>
    </row>
    <row r="427" spans="3:17">
      <c r="C427" s="48" t="s">
        <v>1880</v>
      </c>
      <c r="D427" s="47" t="str">
        <f t="shared" si="119"/>
        <v>CB-49</v>
      </c>
      <c r="E427" s="46" t="str">
        <f t="shared" si="124"/>
        <v>SATKINSKY AREA / incl. SATKA, BAKAL/</v>
      </c>
      <c r="F427" s="47" t="str">
        <f t="shared" si="120"/>
        <v>False</v>
      </c>
      <c r="G427" s="47" t="str">
        <f t="shared" si="121"/>
        <v/>
      </c>
      <c r="H427" s="47" t="str">
        <f t="shared" si="122"/>
        <v>False</v>
      </c>
      <c r="K427" s="47" t="str">
        <f t="shared" si="128"/>
        <v>CB-49</v>
      </c>
      <c r="L427" s="46" t="str">
        <f t="shared" si="131"/>
        <v>SATKINSKY AREA / incl. SATKA, BAKAL/</v>
      </c>
      <c r="M427" s="54" t="str">
        <f t="shared" si="129"/>
        <v/>
      </c>
      <c r="N427" s="65" t="str">
        <f t="shared" si="125"/>
        <v>0</v>
      </c>
      <c r="O427" s="65" t="str">
        <f t="shared" si="126"/>
        <v>0</v>
      </c>
      <c r="P427" s="65" t="str">
        <f t="shared" si="130"/>
        <v>0</v>
      </c>
      <c r="Q427" s="47" t="str">
        <f t="shared" si="127"/>
        <v/>
      </c>
    </row>
    <row r="428" spans="3:17">
      <c r="C428" s="48" t="s">
        <v>1881</v>
      </c>
      <c r="D428" s="47" t="str">
        <f t="shared" si="119"/>
        <v>CB-50</v>
      </c>
      <c r="E428" s="46" t="str">
        <f t="shared" si="124"/>
        <v>SOSNOVSKY AREA</v>
      </c>
      <c r="F428" s="47" t="str">
        <f t="shared" si="120"/>
        <v>False</v>
      </c>
      <c r="G428" s="47" t="str">
        <f t="shared" si="121"/>
        <v/>
      </c>
      <c r="H428" s="47" t="str">
        <f t="shared" si="122"/>
        <v>False</v>
      </c>
      <c r="K428" s="47" t="str">
        <f t="shared" si="128"/>
        <v>CB-50</v>
      </c>
      <c r="L428" s="46" t="str">
        <f t="shared" si="131"/>
        <v>SOSNOVSKY AREA</v>
      </c>
      <c r="M428" s="54" t="str">
        <f t="shared" si="129"/>
        <v/>
      </c>
      <c r="N428" s="65" t="str">
        <f t="shared" si="125"/>
        <v>0</v>
      </c>
      <c r="O428" s="65" t="str">
        <f t="shared" si="126"/>
        <v>0</v>
      </c>
      <c r="P428" s="65" t="str">
        <f t="shared" si="130"/>
        <v>0</v>
      </c>
      <c r="Q428" s="47" t="str">
        <f t="shared" si="127"/>
        <v/>
      </c>
    </row>
    <row r="429" spans="3:17">
      <c r="C429" s="48" t="s">
        <v>1882</v>
      </c>
      <c r="D429" s="47" t="str">
        <f t="shared" si="119"/>
        <v>CB-51</v>
      </c>
      <c r="E429" s="46" t="str">
        <f t="shared" si="124"/>
        <v>TROITSK AREA</v>
      </c>
      <c r="F429" s="47" t="str">
        <f t="shared" si="120"/>
        <v>False</v>
      </c>
      <c r="G429" s="47" t="str">
        <f t="shared" si="121"/>
        <v/>
      </c>
      <c r="H429" s="47" t="str">
        <f t="shared" si="122"/>
        <v>False</v>
      </c>
      <c r="K429" s="47" t="str">
        <f t="shared" si="128"/>
        <v>CB-51</v>
      </c>
      <c r="L429" s="46" t="str">
        <f t="shared" si="131"/>
        <v>TROITSK AREA</v>
      </c>
      <c r="M429" s="54" t="str">
        <f t="shared" si="129"/>
        <v/>
      </c>
      <c r="N429" s="65" t="str">
        <f t="shared" si="125"/>
        <v>0</v>
      </c>
      <c r="O429" s="65" t="str">
        <f t="shared" si="126"/>
        <v>0</v>
      </c>
      <c r="P429" s="65" t="str">
        <f t="shared" si="130"/>
        <v>0</v>
      </c>
      <c r="Q429" s="47" t="str">
        <f t="shared" si="127"/>
        <v/>
      </c>
    </row>
    <row r="430" spans="3:17">
      <c r="C430" s="48" t="s">
        <v>1883</v>
      </c>
      <c r="D430" s="47" t="str">
        <f t="shared" si="119"/>
        <v>CB-52</v>
      </c>
      <c r="E430" s="46" t="str">
        <f t="shared" si="124"/>
        <v>UVELSKY AREA</v>
      </c>
      <c r="F430" s="47" t="str">
        <f t="shared" si="120"/>
        <v>False</v>
      </c>
      <c r="G430" s="47" t="str">
        <f t="shared" si="121"/>
        <v/>
      </c>
      <c r="H430" s="47" t="str">
        <f t="shared" si="122"/>
        <v>False</v>
      </c>
      <c r="K430" s="47" t="str">
        <f t="shared" si="128"/>
        <v>CB-52</v>
      </c>
      <c r="L430" s="46" t="str">
        <f t="shared" si="131"/>
        <v>UVELSKY AREA</v>
      </c>
      <c r="M430" s="54" t="str">
        <f t="shared" si="129"/>
        <v/>
      </c>
      <c r="N430" s="65" t="str">
        <f t="shared" si="125"/>
        <v>0</v>
      </c>
      <c r="O430" s="65" t="str">
        <f t="shared" si="126"/>
        <v>0</v>
      </c>
      <c r="P430" s="65" t="str">
        <f t="shared" si="130"/>
        <v>0</v>
      </c>
      <c r="Q430" s="47" t="str">
        <f t="shared" si="127"/>
        <v/>
      </c>
    </row>
    <row r="431" spans="3:17">
      <c r="C431" s="48" t="s">
        <v>1884</v>
      </c>
      <c r="D431" s="47" t="str">
        <f t="shared" si="119"/>
        <v>CB-53</v>
      </c>
      <c r="E431" s="46" t="str">
        <f t="shared" si="124"/>
        <v>UYSKY AREA</v>
      </c>
      <c r="F431" s="47" t="str">
        <f t="shared" si="120"/>
        <v>False</v>
      </c>
      <c r="G431" s="47" t="str">
        <f t="shared" si="121"/>
        <v/>
      </c>
      <c r="H431" s="47" t="str">
        <f t="shared" si="122"/>
        <v>False</v>
      </c>
      <c r="K431" s="47" t="str">
        <f t="shared" si="128"/>
        <v>CB-53</v>
      </c>
      <c r="L431" s="46" t="str">
        <f t="shared" si="131"/>
        <v>UYSKY AREA</v>
      </c>
      <c r="M431" s="54" t="str">
        <f t="shared" si="129"/>
        <v/>
      </c>
      <c r="N431" s="65" t="str">
        <f t="shared" si="125"/>
        <v>0</v>
      </c>
      <c r="O431" s="65" t="str">
        <f t="shared" si="126"/>
        <v>0</v>
      </c>
      <c r="P431" s="65" t="str">
        <f t="shared" si="130"/>
        <v>0</v>
      </c>
      <c r="Q431" s="47" t="str">
        <f t="shared" si="127"/>
        <v/>
      </c>
    </row>
    <row r="432" spans="3:17">
      <c r="C432" s="48" t="s">
        <v>1885</v>
      </c>
      <c r="D432" s="47" t="str">
        <f t="shared" si="119"/>
        <v>CB-54</v>
      </c>
      <c r="E432" s="46" t="str">
        <f t="shared" si="124"/>
        <v>CHEBARKULSKY AREA</v>
      </c>
      <c r="F432" s="47" t="str">
        <f t="shared" si="120"/>
        <v>False</v>
      </c>
      <c r="G432" s="47" t="str">
        <f t="shared" si="121"/>
        <v/>
      </c>
      <c r="H432" s="47" t="str">
        <f t="shared" si="122"/>
        <v>False</v>
      </c>
      <c r="K432" s="47" t="str">
        <f t="shared" si="128"/>
        <v>CB-54</v>
      </c>
      <c r="L432" s="46" t="str">
        <f t="shared" si="131"/>
        <v>CHEBARKULSKY AREA</v>
      </c>
      <c r="M432" s="54" t="str">
        <f t="shared" si="129"/>
        <v/>
      </c>
      <c r="N432" s="65" t="str">
        <f t="shared" si="125"/>
        <v>0</v>
      </c>
      <c r="O432" s="65" t="str">
        <f t="shared" si="126"/>
        <v>0</v>
      </c>
      <c r="P432" s="65" t="str">
        <f t="shared" si="130"/>
        <v>0</v>
      </c>
      <c r="Q432" s="47" t="str">
        <f t="shared" si="127"/>
        <v/>
      </c>
    </row>
    <row r="433" spans="3:17">
      <c r="C433" s="48" t="s">
        <v>1886</v>
      </c>
      <c r="D433" s="47" t="str">
        <f t="shared" si="119"/>
        <v>CB-55</v>
      </c>
      <c r="E433" s="46" t="str">
        <f t="shared" si="124"/>
        <v>CHESMENSKY AREA</v>
      </c>
      <c r="F433" s="47" t="str">
        <f t="shared" si="120"/>
        <v>False</v>
      </c>
      <c r="G433" s="47" t="str">
        <f t="shared" si="121"/>
        <v/>
      </c>
      <c r="H433" s="47" t="str">
        <f t="shared" si="122"/>
        <v>False</v>
      </c>
      <c r="K433" s="47" t="str">
        <f t="shared" si="128"/>
        <v>CB-55</v>
      </c>
      <c r="L433" s="46" t="str">
        <f t="shared" si="131"/>
        <v>CHESMENSKY AREA</v>
      </c>
      <c r="M433" s="54" t="str">
        <f t="shared" si="129"/>
        <v/>
      </c>
      <c r="N433" s="65" t="str">
        <f t="shared" si="125"/>
        <v>0</v>
      </c>
      <c r="O433" s="65" t="str">
        <f t="shared" si="126"/>
        <v>0</v>
      </c>
      <c r="P433" s="65" t="str">
        <f t="shared" si="130"/>
        <v>0</v>
      </c>
      <c r="Q433" s="47" t="str">
        <f t="shared" si="127"/>
        <v/>
      </c>
    </row>
    <row r="434" spans="3:17">
      <c r="C434" s="48" t="s">
        <v>4289</v>
      </c>
      <c r="D434" s="47" t="str">
        <f t="shared" si="119"/>
        <v>CB-56</v>
      </c>
      <c r="E434" s="46" t="str">
        <f t="shared" si="124"/>
        <v>deleted by CB-39</v>
      </c>
      <c r="F434" s="47" t="str">
        <f t="shared" si="120"/>
        <v>True</v>
      </c>
      <c r="G434" s="47" t="str">
        <f t="shared" si="121"/>
        <v>CB-39</v>
      </c>
      <c r="H434" s="47" t="str">
        <f t="shared" si="122"/>
        <v>False</v>
      </c>
      <c r="K434" s="47" t="str">
        <f t="shared" si="128"/>
        <v>CB-56</v>
      </c>
      <c r="L434" s="46" t="str">
        <f t="shared" si="131"/>
        <v>deleted</v>
      </c>
      <c r="M434" s="54" t="str">
        <f t="shared" si="129"/>
        <v/>
      </c>
      <c r="N434" s="65" t="str">
        <f t="shared" si="125"/>
        <v>1</v>
      </c>
      <c r="O434" s="65" t="str">
        <f t="shared" si="126"/>
        <v>0</v>
      </c>
      <c r="P434" s="65" t="str">
        <f t="shared" si="130"/>
        <v>1</v>
      </c>
      <c r="Q434" s="47" t="str">
        <f t="shared" si="127"/>
        <v>CB-39</v>
      </c>
    </row>
    <row r="435" spans="3:17">
      <c r="C435" s="49"/>
      <c r="M435" s="54" t="str">
        <f t="shared" si="129"/>
        <v/>
      </c>
      <c r="N435" s="65" t="str">
        <f t="shared" si="125"/>
        <v>0</v>
      </c>
      <c r="O435" s="65" t="str">
        <f t="shared" si="126"/>
        <v>0</v>
      </c>
      <c r="P435" s="65" t="str">
        <f t="shared" si="130"/>
        <v>0</v>
      </c>
      <c r="Q435" s="47" t="str">
        <f t="shared" si="127"/>
        <v/>
      </c>
    </row>
    <row r="436" spans="3:17">
      <c r="C436" s="48" t="s">
        <v>1887</v>
      </c>
      <c r="D436" s="47" t="str">
        <f t="shared" si="119"/>
        <v/>
      </c>
      <c r="E436" s="43" t="str">
        <f t="shared" si="124"/>
        <v>Chukotka Autonomous Okrug (CK) UA0K</v>
      </c>
      <c r="M436" s="54" t="str">
        <f t="shared" si="129"/>
        <v/>
      </c>
      <c r="N436" s="65" t="str">
        <f t="shared" si="125"/>
        <v>0</v>
      </c>
      <c r="O436" s="65" t="str">
        <f t="shared" si="126"/>
        <v>0</v>
      </c>
      <c r="P436" s="65" t="str">
        <f t="shared" si="130"/>
        <v>0</v>
      </c>
      <c r="Q436" s="47" t="str">
        <f t="shared" si="127"/>
        <v/>
      </c>
    </row>
    <row r="437" spans="3:17">
      <c r="C437" s="49"/>
      <c r="M437" s="54" t="str">
        <f t="shared" si="129"/>
        <v/>
      </c>
      <c r="N437" s="65" t="str">
        <f t="shared" si="125"/>
        <v>0</v>
      </c>
      <c r="O437" s="65" t="str">
        <f t="shared" si="126"/>
        <v>0</v>
      </c>
      <c r="P437" s="65" t="str">
        <f t="shared" si="130"/>
        <v>0</v>
      </c>
      <c r="Q437" s="47" t="str">
        <f t="shared" si="127"/>
        <v/>
      </c>
    </row>
    <row r="438" spans="3:17">
      <c r="C438" s="48" t="s">
        <v>1888</v>
      </c>
      <c r="D438" s="47" t="str">
        <f t="shared" si="119"/>
        <v>CK-01</v>
      </c>
      <c r="E438" s="46" t="str">
        <f t="shared" si="124"/>
        <v>ANADYR</v>
      </c>
      <c r="F438" s="47" t="str">
        <f t="shared" ref="F438:F446" si="132">IF(LEFT(E438,7)="deleted","True","False")</f>
        <v>False</v>
      </c>
      <c r="G438" s="47" t="str">
        <f t="shared" ref="G438:G446" si="133">IF(AND(F438="True",NOT(RIGHT(E438,5)="d ***")),RIGHT(E438,5),"")</f>
        <v/>
      </c>
      <c r="H438" s="47" t="str">
        <f t="shared" ref="H438:H446" si="134">IF(RIGHT(E438,7)="NEW RDA","True","False")</f>
        <v>False</v>
      </c>
      <c r="K438" s="47" t="str">
        <f t="shared" si="128"/>
        <v>CK-01</v>
      </c>
      <c r="L438" s="46" t="str">
        <f t="shared" ref="L438:L446" si="135">IF(F438="True","deleted",TRIM(E438))</f>
        <v>ANADYR</v>
      </c>
      <c r="M438" s="54" t="str">
        <f t="shared" si="129"/>
        <v/>
      </c>
      <c r="N438" s="65" t="str">
        <f t="shared" si="125"/>
        <v>0</v>
      </c>
      <c r="O438" s="65" t="str">
        <f t="shared" si="126"/>
        <v>0</v>
      </c>
      <c r="P438" s="65" t="str">
        <f t="shared" si="130"/>
        <v>0</v>
      </c>
      <c r="Q438" s="47" t="str">
        <f t="shared" si="127"/>
        <v/>
      </c>
    </row>
    <row r="439" spans="3:17">
      <c r="C439" s="48" t="s">
        <v>1889</v>
      </c>
      <c r="D439" s="47" t="str">
        <f t="shared" si="119"/>
        <v>CK-02</v>
      </c>
      <c r="E439" s="46" t="str">
        <f t="shared" si="124"/>
        <v>ANADYRSKY AREA</v>
      </c>
      <c r="F439" s="47" t="str">
        <f t="shared" si="132"/>
        <v>False</v>
      </c>
      <c r="G439" s="47" t="str">
        <f t="shared" si="133"/>
        <v/>
      </c>
      <c r="H439" s="47" t="str">
        <f t="shared" si="134"/>
        <v>False</v>
      </c>
      <c r="K439" s="47" t="str">
        <f t="shared" si="128"/>
        <v>CK-02</v>
      </c>
      <c r="L439" s="46" t="str">
        <f t="shared" si="135"/>
        <v>ANADYRSKY AREA</v>
      </c>
      <c r="M439" s="54" t="str">
        <f t="shared" si="129"/>
        <v/>
      </c>
      <c r="N439" s="65" t="str">
        <f t="shared" si="125"/>
        <v>0</v>
      </c>
      <c r="O439" s="65" t="str">
        <f t="shared" si="126"/>
        <v>0</v>
      </c>
      <c r="P439" s="65" t="str">
        <f t="shared" si="130"/>
        <v>0</v>
      </c>
      <c r="Q439" s="47" t="str">
        <f t="shared" si="127"/>
        <v/>
      </c>
    </row>
    <row r="440" spans="3:17">
      <c r="C440" s="48" t="s">
        <v>4290</v>
      </c>
      <c r="D440" s="47" t="str">
        <f t="shared" ref="D440:D499" si="136">TRIM(LEFT(C440,5))</f>
        <v>CK-03</v>
      </c>
      <c r="E440" s="46" t="str">
        <f t="shared" si="124"/>
        <v>deleted by CK-02</v>
      </c>
      <c r="F440" s="47" t="str">
        <f t="shared" si="132"/>
        <v>True</v>
      </c>
      <c r="G440" s="47" t="str">
        <f t="shared" si="133"/>
        <v>CK-02</v>
      </c>
      <c r="H440" s="47" t="str">
        <f t="shared" si="134"/>
        <v>False</v>
      </c>
      <c r="K440" s="47" t="str">
        <f t="shared" si="128"/>
        <v>CK-03</v>
      </c>
      <c r="L440" s="46" t="str">
        <f t="shared" si="135"/>
        <v>deleted</v>
      </c>
      <c r="M440" s="54" t="str">
        <f t="shared" si="129"/>
        <v/>
      </c>
      <c r="N440" s="65" t="str">
        <f t="shared" si="125"/>
        <v>1</v>
      </c>
      <c r="O440" s="65" t="str">
        <f t="shared" si="126"/>
        <v>0</v>
      </c>
      <c r="P440" s="65" t="str">
        <f t="shared" si="130"/>
        <v>1</v>
      </c>
      <c r="Q440" s="47" t="str">
        <f t="shared" si="127"/>
        <v>CK-02</v>
      </c>
    </row>
    <row r="441" spans="3:17">
      <c r="C441" s="48" t="s">
        <v>1890</v>
      </c>
      <c r="D441" s="47" t="str">
        <f t="shared" si="136"/>
        <v>CK-04</v>
      </c>
      <c r="E441" s="46" t="str">
        <f t="shared" si="124"/>
        <v>BILIBINSKY AREA / incl. BILIBINO /</v>
      </c>
      <c r="F441" s="47" t="str">
        <f t="shared" si="132"/>
        <v>False</v>
      </c>
      <c r="G441" s="47" t="str">
        <f t="shared" si="133"/>
        <v/>
      </c>
      <c r="H441" s="47" t="str">
        <f t="shared" si="134"/>
        <v>False</v>
      </c>
      <c r="K441" s="47" t="str">
        <f t="shared" si="128"/>
        <v>CK-04</v>
      </c>
      <c r="L441" s="46" t="str">
        <f t="shared" si="135"/>
        <v>BILIBINSKY AREA / incl. BILIBINO /</v>
      </c>
      <c r="M441" s="54" t="str">
        <f t="shared" si="129"/>
        <v/>
      </c>
      <c r="N441" s="65" t="str">
        <f t="shared" si="125"/>
        <v>0</v>
      </c>
      <c r="O441" s="65" t="str">
        <f t="shared" si="126"/>
        <v>0</v>
      </c>
      <c r="P441" s="65" t="str">
        <f t="shared" si="130"/>
        <v>0</v>
      </c>
      <c r="Q441" s="47" t="str">
        <f t="shared" si="127"/>
        <v/>
      </c>
    </row>
    <row r="442" spans="3:17">
      <c r="C442" s="48" t="s">
        <v>1891</v>
      </c>
      <c r="D442" s="47" t="str">
        <f t="shared" si="136"/>
        <v>CK-05</v>
      </c>
      <c r="E442" s="46" t="str">
        <f t="shared" si="124"/>
        <v>IULTINSKY AREA</v>
      </c>
      <c r="F442" s="47" t="str">
        <f t="shared" si="132"/>
        <v>False</v>
      </c>
      <c r="G442" s="47" t="str">
        <f t="shared" si="133"/>
        <v/>
      </c>
      <c r="H442" s="47" t="str">
        <f t="shared" si="134"/>
        <v>False</v>
      </c>
      <c r="K442" s="47" t="str">
        <f t="shared" si="128"/>
        <v>CK-05</v>
      </c>
      <c r="L442" s="46" t="str">
        <f t="shared" si="135"/>
        <v>IULTINSKY AREA</v>
      </c>
      <c r="M442" s="54" t="str">
        <f t="shared" si="129"/>
        <v/>
      </c>
      <c r="N442" s="65" t="str">
        <f t="shared" si="125"/>
        <v>0</v>
      </c>
      <c r="O442" s="65" t="str">
        <f t="shared" si="126"/>
        <v>0</v>
      </c>
      <c r="P442" s="65" t="str">
        <f t="shared" si="130"/>
        <v>0</v>
      </c>
      <c r="Q442" s="47" t="str">
        <f t="shared" si="127"/>
        <v/>
      </c>
    </row>
    <row r="443" spans="3:17">
      <c r="C443" s="48" t="s">
        <v>1892</v>
      </c>
      <c r="D443" s="47" t="str">
        <f t="shared" si="136"/>
        <v>CK-06</v>
      </c>
      <c r="E443" s="46" t="str">
        <f t="shared" si="124"/>
        <v>PROVIDENSKY AREA</v>
      </c>
      <c r="F443" s="47" t="str">
        <f t="shared" si="132"/>
        <v>False</v>
      </c>
      <c r="G443" s="47" t="str">
        <f t="shared" si="133"/>
        <v/>
      </c>
      <c r="H443" s="47" t="str">
        <f t="shared" si="134"/>
        <v>False</v>
      </c>
      <c r="K443" s="47" t="str">
        <f t="shared" si="128"/>
        <v>CK-06</v>
      </c>
      <c r="L443" s="46" t="str">
        <f t="shared" si="135"/>
        <v>PROVIDENSKY AREA</v>
      </c>
      <c r="M443" s="54" t="str">
        <f t="shared" si="129"/>
        <v/>
      </c>
      <c r="N443" s="65" t="str">
        <f t="shared" si="125"/>
        <v>0</v>
      </c>
      <c r="O443" s="65" t="str">
        <f t="shared" si="126"/>
        <v>0</v>
      </c>
      <c r="P443" s="65" t="str">
        <f t="shared" si="130"/>
        <v>0</v>
      </c>
      <c r="Q443" s="47" t="str">
        <f t="shared" si="127"/>
        <v/>
      </c>
    </row>
    <row r="444" spans="3:17">
      <c r="C444" s="48" t="s">
        <v>1893</v>
      </c>
      <c r="D444" s="47" t="str">
        <f t="shared" si="136"/>
        <v>CK-07</v>
      </c>
      <c r="E444" s="46" t="str">
        <f t="shared" si="124"/>
        <v>CHAUNSKY AREA / incl. PEVEK/</v>
      </c>
      <c r="F444" s="47" t="str">
        <f t="shared" si="132"/>
        <v>False</v>
      </c>
      <c r="G444" s="47" t="str">
        <f t="shared" si="133"/>
        <v/>
      </c>
      <c r="H444" s="47" t="str">
        <f t="shared" si="134"/>
        <v>False</v>
      </c>
      <c r="K444" s="47" t="str">
        <f t="shared" si="128"/>
        <v>CK-07</v>
      </c>
      <c r="L444" s="46" t="str">
        <f t="shared" si="135"/>
        <v>CHAUNSKY AREA / incl. PEVEK/</v>
      </c>
      <c r="M444" s="54" t="str">
        <f t="shared" si="129"/>
        <v/>
      </c>
      <c r="N444" s="65" t="str">
        <f t="shared" si="125"/>
        <v>0</v>
      </c>
      <c r="O444" s="65" t="str">
        <f t="shared" si="126"/>
        <v>0</v>
      </c>
      <c r="P444" s="65" t="str">
        <f t="shared" si="130"/>
        <v>0</v>
      </c>
      <c r="Q444" s="47" t="str">
        <f t="shared" si="127"/>
        <v/>
      </c>
    </row>
    <row r="445" spans="3:17">
      <c r="C445" s="48" t="s">
        <v>1894</v>
      </c>
      <c r="D445" s="47" t="str">
        <f t="shared" si="136"/>
        <v>CK-08</v>
      </c>
      <c r="E445" s="46" t="str">
        <f t="shared" si="124"/>
        <v>CHUKOTSKY AREA</v>
      </c>
      <c r="F445" s="47" t="str">
        <f t="shared" si="132"/>
        <v>False</v>
      </c>
      <c r="G445" s="47" t="str">
        <f t="shared" si="133"/>
        <v/>
      </c>
      <c r="H445" s="47" t="str">
        <f t="shared" si="134"/>
        <v>False</v>
      </c>
      <c r="K445" s="47" t="str">
        <f t="shared" si="128"/>
        <v>CK-08</v>
      </c>
      <c r="L445" s="46" t="str">
        <f t="shared" si="135"/>
        <v>CHUKOTSKY AREA</v>
      </c>
      <c r="M445" s="54" t="str">
        <f t="shared" si="129"/>
        <v/>
      </c>
      <c r="N445" s="65" t="str">
        <f t="shared" si="125"/>
        <v>0</v>
      </c>
      <c r="O445" s="65" t="str">
        <f t="shared" si="126"/>
        <v>0</v>
      </c>
      <c r="P445" s="65" t="str">
        <f t="shared" si="130"/>
        <v>0</v>
      </c>
      <c r="Q445" s="47" t="str">
        <f t="shared" si="127"/>
        <v/>
      </c>
    </row>
    <row r="446" spans="3:17">
      <c r="C446" s="48" t="s">
        <v>4291</v>
      </c>
      <c r="D446" s="47" t="str">
        <f t="shared" si="136"/>
        <v>CK-09</v>
      </c>
      <c r="E446" s="46" t="str">
        <f t="shared" si="124"/>
        <v>deleted by CK-05</v>
      </c>
      <c r="F446" s="47" t="str">
        <f t="shared" si="132"/>
        <v>True</v>
      </c>
      <c r="G446" s="47" t="str">
        <f t="shared" si="133"/>
        <v>CK-05</v>
      </c>
      <c r="H446" s="47" t="str">
        <f t="shared" si="134"/>
        <v>False</v>
      </c>
      <c r="K446" s="47" t="str">
        <f t="shared" si="128"/>
        <v>CK-09</v>
      </c>
      <c r="L446" s="46" t="str">
        <f t="shared" si="135"/>
        <v>deleted</v>
      </c>
      <c r="M446" s="54" t="str">
        <f t="shared" si="129"/>
        <v/>
      </c>
      <c r="N446" s="65" t="str">
        <f t="shared" si="125"/>
        <v>1</v>
      </c>
      <c r="O446" s="65" t="str">
        <f t="shared" si="126"/>
        <v>0</v>
      </c>
      <c r="P446" s="65" t="str">
        <f t="shared" si="130"/>
        <v>1</v>
      </c>
      <c r="Q446" s="47" t="str">
        <f t="shared" si="127"/>
        <v>CK-05</v>
      </c>
    </row>
    <row r="447" spans="3:17">
      <c r="C447" s="49"/>
      <c r="M447" s="54" t="str">
        <f t="shared" si="129"/>
        <v/>
      </c>
      <c r="N447" s="65" t="str">
        <f t="shared" si="125"/>
        <v>0</v>
      </c>
      <c r="O447" s="65" t="str">
        <f t="shared" si="126"/>
        <v>0</v>
      </c>
      <c r="P447" s="65" t="str">
        <f t="shared" si="130"/>
        <v>0</v>
      </c>
      <c r="Q447" s="47" t="str">
        <f t="shared" si="127"/>
        <v/>
      </c>
    </row>
    <row r="448" spans="3:17">
      <c r="C448" s="48" t="s">
        <v>1895</v>
      </c>
      <c r="D448" s="47" t="str">
        <f t="shared" si="136"/>
        <v/>
      </c>
      <c r="E448" s="43" t="str">
        <f t="shared" ref="E448:E506" si="137">TRIM(RIGHT(C448,LEN(C448)-8))</f>
        <v>Republic Chechnya (CN) UA6P</v>
      </c>
      <c r="M448" s="54" t="str">
        <f t="shared" si="129"/>
        <v/>
      </c>
      <c r="N448" s="65" t="str">
        <f t="shared" si="125"/>
        <v>0</v>
      </c>
      <c r="O448" s="65" t="str">
        <f t="shared" si="126"/>
        <v>0</v>
      </c>
      <c r="P448" s="65" t="str">
        <f t="shared" si="130"/>
        <v>0</v>
      </c>
      <c r="Q448" s="47" t="str">
        <f t="shared" si="127"/>
        <v/>
      </c>
    </row>
    <row r="449" spans="3:17">
      <c r="C449" s="49"/>
      <c r="M449" s="54" t="str">
        <f t="shared" si="129"/>
        <v/>
      </c>
      <c r="N449" s="65" t="str">
        <f t="shared" si="125"/>
        <v>0</v>
      </c>
      <c r="O449" s="65" t="str">
        <f t="shared" si="126"/>
        <v>0</v>
      </c>
      <c r="P449" s="65" t="str">
        <f t="shared" si="130"/>
        <v>0</v>
      </c>
      <c r="Q449" s="47" t="str">
        <f t="shared" si="127"/>
        <v/>
      </c>
    </row>
    <row r="450" spans="3:17">
      <c r="C450" s="48" t="s">
        <v>1896</v>
      </c>
      <c r="D450" s="47" t="str">
        <f t="shared" si="136"/>
        <v>CN-01</v>
      </c>
      <c r="E450" s="46" t="str">
        <f t="shared" si="137"/>
        <v>ZAVODSKOY DISTRICT of. GROZNY</v>
      </c>
      <c r="F450" s="47" t="str">
        <f t="shared" ref="F450:F473" si="138">IF(LEFT(E450,7)="deleted","True","False")</f>
        <v>False</v>
      </c>
      <c r="G450" s="47" t="str">
        <f t="shared" ref="G450:G473" si="139">IF(AND(F450="True",NOT(RIGHT(E450,5)="d ***")),RIGHT(E450,5),"")</f>
        <v/>
      </c>
      <c r="H450" s="47" t="str">
        <f t="shared" ref="H450:H473" si="140">IF(RIGHT(E450,7)="NEW RDA","True","False")</f>
        <v>False</v>
      </c>
      <c r="K450" s="47" t="str">
        <f t="shared" si="128"/>
        <v>CN-01</v>
      </c>
      <c r="L450" s="46" t="str">
        <f t="shared" ref="L450:L473" si="141">IF(F450="True","deleted",TRIM(E450))</f>
        <v>ZAVODSKOY DISTRICT of. GROZNY</v>
      </c>
      <c r="M450" s="54" t="str">
        <f t="shared" si="129"/>
        <v/>
      </c>
      <c r="N450" s="65" t="str">
        <f t="shared" si="125"/>
        <v>0</v>
      </c>
      <c r="O450" s="65" t="str">
        <f t="shared" si="126"/>
        <v>0</v>
      </c>
      <c r="P450" s="65" t="str">
        <f t="shared" si="130"/>
        <v>0</v>
      </c>
      <c r="Q450" s="47" t="str">
        <f t="shared" si="127"/>
        <v/>
      </c>
    </row>
    <row r="451" spans="3:17">
      <c r="C451" s="48" t="s">
        <v>1897</v>
      </c>
      <c r="D451" s="47" t="str">
        <f t="shared" si="136"/>
        <v>CN-02</v>
      </c>
      <c r="E451" s="46" t="str">
        <f t="shared" si="137"/>
        <v>LENINSKY DISTRICT of. GROZNY</v>
      </c>
      <c r="F451" s="47" t="str">
        <f t="shared" si="138"/>
        <v>False</v>
      </c>
      <c r="G451" s="47" t="str">
        <f t="shared" si="139"/>
        <v/>
      </c>
      <c r="H451" s="47" t="str">
        <f t="shared" si="140"/>
        <v>False</v>
      </c>
      <c r="K451" s="47" t="str">
        <f t="shared" si="128"/>
        <v>CN-02</v>
      </c>
      <c r="L451" s="46" t="str">
        <f t="shared" si="141"/>
        <v>LENINSKY DISTRICT of. GROZNY</v>
      </c>
      <c r="M451" s="54" t="str">
        <f t="shared" si="129"/>
        <v/>
      </c>
      <c r="N451" s="65" t="str">
        <f t="shared" si="125"/>
        <v>0</v>
      </c>
      <c r="O451" s="65" t="str">
        <f t="shared" si="126"/>
        <v>0</v>
      </c>
      <c r="P451" s="65" t="str">
        <f t="shared" si="130"/>
        <v>0</v>
      </c>
      <c r="Q451" s="47" t="str">
        <f t="shared" si="127"/>
        <v/>
      </c>
    </row>
    <row r="452" spans="3:17">
      <c r="C452" s="48" t="s">
        <v>1898</v>
      </c>
      <c r="D452" s="47" t="str">
        <f t="shared" si="136"/>
        <v>CN-03</v>
      </c>
      <c r="E452" s="46" t="str">
        <f t="shared" si="137"/>
        <v>OKTYABRSKY DISTRICT of. GROZNY</v>
      </c>
      <c r="F452" s="47" t="str">
        <f t="shared" si="138"/>
        <v>False</v>
      </c>
      <c r="G452" s="47" t="str">
        <f t="shared" si="139"/>
        <v/>
      </c>
      <c r="H452" s="47" t="str">
        <f t="shared" si="140"/>
        <v>False</v>
      </c>
      <c r="K452" s="47" t="str">
        <f t="shared" si="128"/>
        <v>CN-03</v>
      </c>
      <c r="L452" s="46" t="str">
        <f t="shared" si="141"/>
        <v>OKTYABRSKY DISTRICT of. GROZNY</v>
      </c>
      <c r="M452" s="54" t="str">
        <f t="shared" si="129"/>
        <v/>
      </c>
      <c r="N452" s="65" t="str">
        <f t="shared" ref="N452:N515" si="142">IF(F452="True","1","0")</f>
        <v>0</v>
      </c>
      <c r="O452" s="65" t="str">
        <f t="shared" ref="O452:O515" si="143">IF(H452="True","1","0")</f>
        <v>0</v>
      </c>
      <c r="P452" s="65" t="str">
        <f t="shared" si="130"/>
        <v>0</v>
      </c>
      <c r="Q452" s="47" t="str">
        <f t="shared" ref="Q452:Q515" si="144">IF(P452="1",G452,"")</f>
        <v/>
      </c>
    </row>
    <row r="453" spans="3:17">
      <c r="C453" s="48" t="s">
        <v>1899</v>
      </c>
      <c r="D453" s="47" t="str">
        <f t="shared" si="136"/>
        <v>CN-04</v>
      </c>
      <c r="E453" s="46" t="str">
        <f t="shared" si="137"/>
        <v>STAROPROMYSLOVSKY AREA of. GROZNY</v>
      </c>
      <c r="F453" s="47" t="str">
        <f t="shared" si="138"/>
        <v>False</v>
      </c>
      <c r="G453" s="47" t="str">
        <f t="shared" si="139"/>
        <v/>
      </c>
      <c r="H453" s="47" t="str">
        <f t="shared" si="140"/>
        <v>False</v>
      </c>
      <c r="K453" s="47" t="str">
        <f t="shared" si="128"/>
        <v>CN-04</v>
      </c>
      <c r="L453" s="46" t="str">
        <f t="shared" si="141"/>
        <v>STAROPROMYSLOVSKY AREA of. GROZNY</v>
      </c>
      <c r="M453" s="54" t="str">
        <f t="shared" si="129"/>
        <v/>
      </c>
      <c r="N453" s="65" t="str">
        <f t="shared" si="142"/>
        <v>0</v>
      </c>
      <c r="O453" s="65" t="str">
        <f t="shared" si="143"/>
        <v>0</v>
      </c>
      <c r="P453" s="65" t="str">
        <f t="shared" si="130"/>
        <v>0</v>
      </c>
      <c r="Q453" s="47" t="str">
        <f t="shared" si="144"/>
        <v/>
      </c>
    </row>
    <row r="454" spans="3:17">
      <c r="C454" s="48" t="s">
        <v>1900</v>
      </c>
      <c r="D454" s="47" t="str">
        <f t="shared" si="136"/>
        <v>CN-05</v>
      </c>
      <c r="E454" s="46" t="str">
        <f t="shared" si="137"/>
        <v>deleted ***</v>
      </c>
      <c r="F454" s="47" t="str">
        <f t="shared" si="138"/>
        <v>True</v>
      </c>
      <c r="G454" s="47" t="str">
        <f t="shared" si="139"/>
        <v/>
      </c>
      <c r="H454" s="47" t="str">
        <f t="shared" si="140"/>
        <v>False</v>
      </c>
      <c r="K454" s="47" t="str">
        <f t="shared" si="128"/>
        <v>CN-05</v>
      </c>
      <c r="L454" s="46" t="str">
        <f t="shared" si="141"/>
        <v>deleted</v>
      </c>
      <c r="M454" s="54" t="str">
        <f t="shared" si="129"/>
        <v/>
      </c>
      <c r="N454" s="65" t="str">
        <f t="shared" si="142"/>
        <v>1</v>
      </c>
      <c r="O454" s="65" t="str">
        <f t="shared" si="143"/>
        <v>0</v>
      </c>
      <c r="P454" s="65" t="str">
        <f t="shared" si="130"/>
        <v>0</v>
      </c>
      <c r="Q454" s="47" t="str">
        <f t="shared" si="144"/>
        <v/>
      </c>
    </row>
    <row r="455" spans="3:17">
      <c r="C455" s="48" t="s">
        <v>1901</v>
      </c>
      <c r="D455" s="47" t="str">
        <f t="shared" si="136"/>
        <v>CN-06</v>
      </c>
      <c r="E455" s="46" t="str">
        <f t="shared" si="137"/>
        <v>ARGUN</v>
      </c>
      <c r="F455" s="47" t="str">
        <f t="shared" si="138"/>
        <v>False</v>
      </c>
      <c r="G455" s="47" t="str">
        <f t="shared" si="139"/>
        <v/>
      </c>
      <c r="H455" s="47" t="str">
        <f t="shared" si="140"/>
        <v>False</v>
      </c>
      <c r="K455" s="47" t="str">
        <f t="shared" si="128"/>
        <v>CN-06</v>
      </c>
      <c r="L455" s="46" t="str">
        <f t="shared" si="141"/>
        <v>ARGUN</v>
      </c>
      <c r="M455" s="54" t="str">
        <f t="shared" si="129"/>
        <v/>
      </c>
      <c r="N455" s="65" t="str">
        <f t="shared" si="142"/>
        <v>0</v>
      </c>
      <c r="O455" s="65" t="str">
        <f t="shared" si="143"/>
        <v>0</v>
      </c>
      <c r="P455" s="65" t="str">
        <f t="shared" si="130"/>
        <v>0</v>
      </c>
      <c r="Q455" s="47" t="str">
        <f t="shared" si="144"/>
        <v/>
      </c>
    </row>
    <row r="456" spans="3:17">
      <c r="C456" s="48" t="s">
        <v>4292</v>
      </c>
      <c r="D456" s="47" t="str">
        <f t="shared" si="136"/>
        <v>CN-07</v>
      </c>
      <c r="E456" s="46" t="str">
        <f t="shared" si="137"/>
        <v>deleted by CN-14</v>
      </c>
      <c r="F456" s="47" t="str">
        <f t="shared" si="138"/>
        <v>True</v>
      </c>
      <c r="G456" s="47" t="str">
        <f t="shared" si="139"/>
        <v>CN-14</v>
      </c>
      <c r="H456" s="47" t="str">
        <f t="shared" si="140"/>
        <v>False</v>
      </c>
      <c r="K456" s="47" t="str">
        <f t="shared" ref="K456:K519" si="145">D456</f>
        <v>CN-07</v>
      </c>
      <c r="L456" s="46" t="str">
        <f t="shared" si="141"/>
        <v>deleted</v>
      </c>
      <c r="M456" s="54" t="str">
        <f t="shared" ref="M456:M519" si="146">IF(I456&lt;&gt;"",I456,"")</f>
        <v/>
      </c>
      <c r="N456" s="65" t="str">
        <f t="shared" si="142"/>
        <v>1</v>
      </c>
      <c r="O456" s="65" t="str">
        <f t="shared" si="143"/>
        <v>0</v>
      </c>
      <c r="P456" s="65" t="str">
        <f t="shared" ref="P456:P519" si="147">IF(G456&lt;&gt;"","1","0")</f>
        <v>1</v>
      </c>
      <c r="Q456" s="47" t="str">
        <f t="shared" si="144"/>
        <v>CN-14</v>
      </c>
    </row>
    <row r="457" spans="3:17">
      <c r="C457" s="48" t="s">
        <v>4293</v>
      </c>
      <c r="D457" s="47" t="str">
        <f t="shared" si="136"/>
        <v>CN-08</v>
      </c>
      <c r="E457" s="46" t="str">
        <f t="shared" si="137"/>
        <v>deleted by CN-20</v>
      </c>
      <c r="F457" s="47" t="str">
        <f t="shared" si="138"/>
        <v>True</v>
      </c>
      <c r="G457" s="47" t="str">
        <f t="shared" si="139"/>
        <v>CN-20</v>
      </c>
      <c r="H457" s="47" t="str">
        <f t="shared" si="140"/>
        <v>False</v>
      </c>
      <c r="K457" s="47" t="str">
        <f t="shared" si="145"/>
        <v>CN-08</v>
      </c>
      <c r="L457" s="46" t="str">
        <f t="shared" si="141"/>
        <v>deleted</v>
      </c>
      <c r="M457" s="54" t="str">
        <f t="shared" si="146"/>
        <v/>
      </c>
      <c r="N457" s="65" t="str">
        <f t="shared" si="142"/>
        <v>1</v>
      </c>
      <c r="O457" s="65" t="str">
        <f t="shared" si="143"/>
        <v>0</v>
      </c>
      <c r="P457" s="65" t="str">
        <f t="shared" si="147"/>
        <v>1</v>
      </c>
      <c r="Q457" s="47" t="str">
        <f t="shared" si="144"/>
        <v>CN-20</v>
      </c>
    </row>
    <row r="458" spans="3:17">
      <c r="C458" s="48" t="s">
        <v>4294</v>
      </c>
      <c r="D458" s="47" t="str">
        <f t="shared" si="136"/>
        <v>CN-09</v>
      </c>
      <c r="E458" s="46" t="str">
        <f t="shared" si="137"/>
        <v>deleted by CN-22</v>
      </c>
      <c r="F458" s="47" t="str">
        <f t="shared" si="138"/>
        <v>True</v>
      </c>
      <c r="G458" s="47" t="str">
        <f t="shared" si="139"/>
        <v>CN-22</v>
      </c>
      <c r="H458" s="47" t="str">
        <f t="shared" si="140"/>
        <v>False</v>
      </c>
      <c r="K458" s="47" t="str">
        <f t="shared" si="145"/>
        <v>CN-09</v>
      </c>
      <c r="L458" s="46" t="str">
        <f t="shared" si="141"/>
        <v>deleted</v>
      </c>
      <c r="M458" s="54" t="str">
        <f t="shared" si="146"/>
        <v/>
      </c>
      <c r="N458" s="65" t="str">
        <f t="shared" si="142"/>
        <v>1</v>
      </c>
      <c r="O458" s="65" t="str">
        <f t="shared" si="143"/>
        <v>0</v>
      </c>
      <c r="P458" s="65" t="str">
        <f t="shared" si="147"/>
        <v>1</v>
      </c>
      <c r="Q458" s="47" t="str">
        <f t="shared" si="144"/>
        <v>CN-22</v>
      </c>
    </row>
    <row r="459" spans="3:17">
      <c r="C459" s="48" t="s">
        <v>1902</v>
      </c>
      <c r="D459" s="47" t="str">
        <f t="shared" si="136"/>
        <v>CN-10</v>
      </c>
      <c r="E459" s="46" t="str">
        <f t="shared" si="137"/>
        <v>SUNZHENSKY AREA</v>
      </c>
      <c r="F459" s="47" t="str">
        <f t="shared" si="138"/>
        <v>False</v>
      </c>
      <c r="G459" s="47" t="str">
        <f t="shared" si="139"/>
        <v/>
      </c>
      <c r="H459" s="47" t="str">
        <f t="shared" si="140"/>
        <v>False</v>
      </c>
      <c r="K459" s="47" t="str">
        <f t="shared" si="145"/>
        <v>CN-10</v>
      </c>
      <c r="L459" s="46" t="str">
        <f t="shared" si="141"/>
        <v>SUNZHENSKY AREA</v>
      </c>
      <c r="M459" s="54" t="str">
        <f t="shared" si="146"/>
        <v/>
      </c>
      <c r="N459" s="65" t="str">
        <f t="shared" si="142"/>
        <v>0</v>
      </c>
      <c r="O459" s="65" t="str">
        <f t="shared" si="143"/>
        <v>0</v>
      </c>
      <c r="P459" s="65" t="str">
        <f t="shared" si="147"/>
        <v>0</v>
      </c>
      <c r="Q459" s="47" t="str">
        <f t="shared" si="144"/>
        <v/>
      </c>
    </row>
    <row r="460" spans="3:17">
      <c r="C460" s="48" t="s">
        <v>1903</v>
      </c>
      <c r="D460" s="47" t="str">
        <f t="shared" si="136"/>
        <v>CN-11</v>
      </c>
      <c r="E460" s="46" t="str">
        <f t="shared" si="137"/>
        <v>ACHHOY-MARTANOVSKIY AREA</v>
      </c>
      <c r="F460" s="47" t="str">
        <f t="shared" si="138"/>
        <v>False</v>
      </c>
      <c r="G460" s="47" t="str">
        <f t="shared" si="139"/>
        <v/>
      </c>
      <c r="H460" s="47" t="str">
        <f t="shared" si="140"/>
        <v>False</v>
      </c>
      <c r="K460" s="47" t="str">
        <f t="shared" si="145"/>
        <v>CN-11</v>
      </c>
      <c r="L460" s="46" t="str">
        <f t="shared" si="141"/>
        <v>ACHHOY-MARTANOVSKIY AREA</v>
      </c>
      <c r="M460" s="54" t="str">
        <f t="shared" si="146"/>
        <v/>
      </c>
      <c r="N460" s="65" t="str">
        <f t="shared" si="142"/>
        <v>0</v>
      </c>
      <c r="O460" s="65" t="str">
        <f t="shared" si="143"/>
        <v>0</v>
      </c>
      <c r="P460" s="65" t="str">
        <f t="shared" si="147"/>
        <v>0</v>
      </c>
      <c r="Q460" s="47" t="str">
        <f t="shared" si="144"/>
        <v/>
      </c>
    </row>
    <row r="461" spans="3:17">
      <c r="C461" s="48" t="s">
        <v>1904</v>
      </c>
      <c r="D461" s="47" t="str">
        <f t="shared" si="136"/>
        <v>CN-12</v>
      </c>
      <c r="E461" s="46" t="str">
        <f t="shared" si="137"/>
        <v>VEDENSKY AREA</v>
      </c>
      <c r="F461" s="47" t="str">
        <f t="shared" si="138"/>
        <v>False</v>
      </c>
      <c r="G461" s="47" t="str">
        <f t="shared" si="139"/>
        <v/>
      </c>
      <c r="H461" s="47" t="str">
        <f t="shared" si="140"/>
        <v>False</v>
      </c>
      <c r="K461" s="47" t="str">
        <f t="shared" si="145"/>
        <v>CN-12</v>
      </c>
      <c r="L461" s="46" t="str">
        <f t="shared" si="141"/>
        <v>VEDENSKY AREA</v>
      </c>
      <c r="M461" s="54" t="str">
        <f t="shared" si="146"/>
        <v/>
      </c>
      <c r="N461" s="65" t="str">
        <f t="shared" si="142"/>
        <v>0</v>
      </c>
      <c r="O461" s="65" t="str">
        <f t="shared" si="143"/>
        <v>0</v>
      </c>
      <c r="P461" s="65" t="str">
        <f t="shared" si="147"/>
        <v>0</v>
      </c>
      <c r="Q461" s="47" t="str">
        <f t="shared" si="144"/>
        <v/>
      </c>
    </row>
    <row r="462" spans="3:17">
      <c r="C462" s="48" t="s">
        <v>1905</v>
      </c>
      <c r="D462" s="47" t="str">
        <f t="shared" si="136"/>
        <v>CN-13</v>
      </c>
      <c r="E462" s="46" t="str">
        <f t="shared" si="137"/>
        <v>GROZNENSKY AREA</v>
      </c>
      <c r="F462" s="47" t="str">
        <f t="shared" si="138"/>
        <v>False</v>
      </c>
      <c r="G462" s="47" t="str">
        <f t="shared" si="139"/>
        <v/>
      </c>
      <c r="H462" s="47" t="str">
        <f t="shared" si="140"/>
        <v>False</v>
      </c>
      <c r="K462" s="47" t="str">
        <f t="shared" si="145"/>
        <v>CN-13</v>
      </c>
      <c r="L462" s="46" t="str">
        <f t="shared" si="141"/>
        <v>GROZNENSKY AREA</v>
      </c>
      <c r="M462" s="54" t="str">
        <f t="shared" si="146"/>
        <v/>
      </c>
      <c r="N462" s="65" t="str">
        <f t="shared" si="142"/>
        <v>0</v>
      </c>
      <c r="O462" s="65" t="str">
        <f t="shared" si="143"/>
        <v>0</v>
      </c>
      <c r="P462" s="65" t="str">
        <f t="shared" si="147"/>
        <v>0</v>
      </c>
      <c r="Q462" s="47" t="str">
        <f t="shared" si="144"/>
        <v/>
      </c>
    </row>
    <row r="463" spans="3:17">
      <c r="C463" s="48" t="s">
        <v>1906</v>
      </c>
      <c r="D463" s="47" t="str">
        <f t="shared" si="136"/>
        <v>CN-14</v>
      </c>
      <c r="E463" s="46" t="str">
        <f t="shared" si="137"/>
        <v>GUDERMESSKY AREA / incl. GUDERMES /</v>
      </c>
      <c r="F463" s="47" t="str">
        <f t="shared" si="138"/>
        <v>False</v>
      </c>
      <c r="G463" s="47" t="str">
        <f t="shared" si="139"/>
        <v/>
      </c>
      <c r="H463" s="47" t="str">
        <f t="shared" si="140"/>
        <v>False</v>
      </c>
      <c r="K463" s="47" t="str">
        <f t="shared" si="145"/>
        <v>CN-14</v>
      </c>
      <c r="L463" s="46" t="str">
        <f t="shared" si="141"/>
        <v>GUDERMESSKY AREA / incl. GUDERMES /</v>
      </c>
      <c r="M463" s="54" t="str">
        <f t="shared" si="146"/>
        <v/>
      </c>
      <c r="N463" s="65" t="str">
        <f t="shared" si="142"/>
        <v>0</v>
      </c>
      <c r="O463" s="65" t="str">
        <f t="shared" si="143"/>
        <v>0</v>
      </c>
      <c r="P463" s="65" t="str">
        <f t="shared" si="147"/>
        <v>0</v>
      </c>
      <c r="Q463" s="47" t="str">
        <f t="shared" si="144"/>
        <v/>
      </c>
    </row>
    <row r="464" spans="3:17">
      <c r="C464" s="48" t="s">
        <v>1907</v>
      </c>
      <c r="D464" s="47" t="str">
        <f t="shared" si="136"/>
        <v>CN-15</v>
      </c>
      <c r="E464" s="46" t="str">
        <f t="shared" si="137"/>
        <v>ITUM-KALINSKIY AREA</v>
      </c>
      <c r="F464" s="47" t="str">
        <f t="shared" si="138"/>
        <v>False</v>
      </c>
      <c r="G464" s="47" t="str">
        <f t="shared" si="139"/>
        <v/>
      </c>
      <c r="H464" s="47" t="str">
        <f t="shared" si="140"/>
        <v>False</v>
      </c>
      <c r="K464" s="47" t="str">
        <f t="shared" si="145"/>
        <v>CN-15</v>
      </c>
      <c r="L464" s="46" t="str">
        <f t="shared" si="141"/>
        <v>ITUM-KALINSKIY AREA</v>
      </c>
      <c r="M464" s="54" t="str">
        <f t="shared" si="146"/>
        <v/>
      </c>
      <c r="N464" s="65" t="str">
        <f t="shared" si="142"/>
        <v>0</v>
      </c>
      <c r="O464" s="65" t="str">
        <f t="shared" si="143"/>
        <v>0</v>
      </c>
      <c r="P464" s="65" t="str">
        <f t="shared" si="147"/>
        <v>0</v>
      </c>
      <c r="Q464" s="47" t="str">
        <f t="shared" si="144"/>
        <v/>
      </c>
    </row>
    <row r="465" spans="3:17">
      <c r="C465" s="48" t="s">
        <v>1908</v>
      </c>
      <c r="D465" s="47" t="str">
        <f t="shared" si="136"/>
        <v>CN-16</v>
      </c>
      <c r="E465" s="46" t="str">
        <f t="shared" si="137"/>
        <v>KURCHALOYEVSKY AREA</v>
      </c>
      <c r="F465" s="47" t="str">
        <f t="shared" si="138"/>
        <v>False</v>
      </c>
      <c r="G465" s="47" t="str">
        <f t="shared" si="139"/>
        <v/>
      </c>
      <c r="H465" s="47" t="str">
        <f t="shared" si="140"/>
        <v>False</v>
      </c>
      <c r="K465" s="47" t="str">
        <f t="shared" si="145"/>
        <v>CN-16</v>
      </c>
      <c r="L465" s="46" t="str">
        <f t="shared" si="141"/>
        <v>KURCHALOYEVSKY AREA</v>
      </c>
      <c r="M465" s="54" t="str">
        <f t="shared" si="146"/>
        <v/>
      </c>
      <c r="N465" s="65" t="str">
        <f t="shared" si="142"/>
        <v>0</v>
      </c>
      <c r="O465" s="65" t="str">
        <f t="shared" si="143"/>
        <v>0</v>
      </c>
      <c r="P465" s="65" t="str">
        <f t="shared" si="147"/>
        <v>0</v>
      </c>
      <c r="Q465" s="47" t="str">
        <f t="shared" si="144"/>
        <v/>
      </c>
    </row>
    <row r="466" spans="3:17">
      <c r="C466" s="48" t="s">
        <v>1909</v>
      </c>
      <c r="D466" s="47" t="str">
        <f t="shared" si="136"/>
        <v>CN-17</v>
      </c>
      <c r="E466" s="46" t="str">
        <f t="shared" si="137"/>
        <v>NADTERECHNY AREA</v>
      </c>
      <c r="F466" s="47" t="str">
        <f t="shared" si="138"/>
        <v>False</v>
      </c>
      <c r="G466" s="47" t="str">
        <f t="shared" si="139"/>
        <v/>
      </c>
      <c r="H466" s="47" t="str">
        <f t="shared" si="140"/>
        <v>False</v>
      </c>
      <c r="K466" s="47" t="str">
        <f t="shared" si="145"/>
        <v>CN-17</v>
      </c>
      <c r="L466" s="46" t="str">
        <f t="shared" si="141"/>
        <v>NADTERECHNY AREA</v>
      </c>
      <c r="M466" s="54" t="str">
        <f t="shared" si="146"/>
        <v/>
      </c>
      <c r="N466" s="65" t="str">
        <f t="shared" si="142"/>
        <v>0</v>
      </c>
      <c r="O466" s="65" t="str">
        <f t="shared" si="143"/>
        <v>0</v>
      </c>
      <c r="P466" s="65" t="str">
        <f t="shared" si="147"/>
        <v>0</v>
      </c>
      <c r="Q466" s="47" t="str">
        <f t="shared" si="144"/>
        <v/>
      </c>
    </row>
    <row r="467" spans="3:17">
      <c r="C467" s="48" t="s">
        <v>1910</v>
      </c>
      <c r="D467" s="47" t="str">
        <f t="shared" si="136"/>
        <v>CN-18</v>
      </c>
      <c r="E467" s="46" t="str">
        <f t="shared" si="137"/>
        <v>NAURSKY AREA</v>
      </c>
      <c r="F467" s="47" t="str">
        <f t="shared" si="138"/>
        <v>False</v>
      </c>
      <c r="G467" s="47" t="str">
        <f t="shared" si="139"/>
        <v/>
      </c>
      <c r="H467" s="47" t="str">
        <f t="shared" si="140"/>
        <v>False</v>
      </c>
      <c r="K467" s="47" t="str">
        <f t="shared" si="145"/>
        <v>CN-18</v>
      </c>
      <c r="L467" s="46" t="str">
        <f t="shared" si="141"/>
        <v>NAURSKY AREA</v>
      </c>
      <c r="M467" s="54" t="str">
        <f t="shared" si="146"/>
        <v/>
      </c>
      <c r="N467" s="65" t="str">
        <f t="shared" si="142"/>
        <v>0</v>
      </c>
      <c r="O467" s="65" t="str">
        <f t="shared" si="143"/>
        <v>0</v>
      </c>
      <c r="P467" s="65" t="str">
        <f t="shared" si="147"/>
        <v>0</v>
      </c>
      <c r="Q467" s="47" t="str">
        <f t="shared" si="144"/>
        <v/>
      </c>
    </row>
    <row r="468" spans="3:17">
      <c r="C468" s="48" t="s">
        <v>1911</v>
      </c>
      <c r="D468" s="47" t="str">
        <f t="shared" si="136"/>
        <v>CN-19</v>
      </c>
      <c r="E468" s="46" t="str">
        <f t="shared" si="137"/>
        <v>NOZHAY-YURTOVSKIY AREA</v>
      </c>
      <c r="F468" s="47" t="str">
        <f t="shared" si="138"/>
        <v>False</v>
      </c>
      <c r="G468" s="47" t="str">
        <f t="shared" si="139"/>
        <v/>
      </c>
      <c r="H468" s="47" t="str">
        <f t="shared" si="140"/>
        <v>False</v>
      </c>
      <c r="K468" s="47" t="str">
        <f t="shared" si="145"/>
        <v>CN-19</v>
      </c>
      <c r="L468" s="46" t="str">
        <f t="shared" si="141"/>
        <v>NOZHAY-YURTOVSKIY AREA</v>
      </c>
      <c r="M468" s="54" t="str">
        <f t="shared" si="146"/>
        <v/>
      </c>
      <c r="N468" s="65" t="str">
        <f t="shared" si="142"/>
        <v>0</v>
      </c>
      <c r="O468" s="65" t="str">
        <f t="shared" si="143"/>
        <v>0</v>
      </c>
      <c r="P468" s="65" t="str">
        <f t="shared" si="147"/>
        <v>0</v>
      </c>
      <c r="Q468" s="47" t="str">
        <f t="shared" si="144"/>
        <v/>
      </c>
    </row>
    <row r="469" spans="3:17">
      <c r="C469" s="48" t="s">
        <v>1912</v>
      </c>
      <c r="D469" s="47" t="str">
        <f t="shared" si="136"/>
        <v>CN-20</v>
      </c>
      <c r="E469" s="46" t="str">
        <f t="shared" si="137"/>
        <v>URUS-MARTANOVSKIY AREA / incl. URUS-MARTAN/</v>
      </c>
      <c r="F469" s="47" t="str">
        <f t="shared" si="138"/>
        <v>False</v>
      </c>
      <c r="G469" s="47" t="str">
        <f t="shared" si="139"/>
        <v/>
      </c>
      <c r="H469" s="47" t="str">
        <f t="shared" si="140"/>
        <v>False</v>
      </c>
      <c r="K469" s="47" t="str">
        <f t="shared" si="145"/>
        <v>CN-20</v>
      </c>
      <c r="L469" s="46" t="str">
        <f t="shared" si="141"/>
        <v>URUS-MARTANOVSKIY AREA / incl. URUS-MARTAN/</v>
      </c>
      <c r="M469" s="54" t="str">
        <f t="shared" si="146"/>
        <v/>
      </c>
      <c r="N469" s="65" t="str">
        <f t="shared" si="142"/>
        <v>0</v>
      </c>
      <c r="O469" s="65" t="str">
        <f t="shared" si="143"/>
        <v>0</v>
      </c>
      <c r="P469" s="65" t="str">
        <f t="shared" si="147"/>
        <v>0</v>
      </c>
      <c r="Q469" s="47" t="str">
        <f t="shared" si="144"/>
        <v/>
      </c>
    </row>
    <row r="470" spans="3:17">
      <c r="C470" s="48" t="s">
        <v>1913</v>
      </c>
      <c r="D470" s="47" t="str">
        <f t="shared" si="136"/>
        <v>CN-21</v>
      </c>
      <c r="E470" s="46" t="str">
        <f t="shared" si="137"/>
        <v>SHATOYSKY AREA</v>
      </c>
      <c r="F470" s="47" t="str">
        <f t="shared" si="138"/>
        <v>False</v>
      </c>
      <c r="G470" s="47" t="str">
        <f t="shared" si="139"/>
        <v/>
      </c>
      <c r="H470" s="47" t="str">
        <f t="shared" si="140"/>
        <v>False</v>
      </c>
      <c r="K470" s="47" t="str">
        <f t="shared" si="145"/>
        <v>CN-21</v>
      </c>
      <c r="L470" s="46" t="str">
        <f t="shared" si="141"/>
        <v>SHATOYSKY AREA</v>
      </c>
      <c r="M470" s="54" t="str">
        <f t="shared" si="146"/>
        <v/>
      </c>
      <c r="N470" s="65" t="str">
        <f t="shared" si="142"/>
        <v>0</v>
      </c>
      <c r="O470" s="65" t="str">
        <f t="shared" si="143"/>
        <v>0</v>
      </c>
      <c r="P470" s="65" t="str">
        <f t="shared" si="147"/>
        <v>0</v>
      </c>
      <c r="Q470" s="47" t="str">
        <f t="shared" si="144"/>
        <v/>
      </c>
    </row>
    <row r="471" spans="3:17">
      <c r="C471" s="48" t="s">
        <v>1914</v>
      </c>
      <c r="D471" s="47" t="str">
        <f t="shared" si="136"/>
        <v>CN-22</v>
      </c>
      <c r="E471" s="46" t="str">
        <f t="shared" si="137"/>
        <v>SHALINSKY AREA / incl. Shawls /</v>
      </c>
      <c r="F471" s="47" t="str">
        <f t="shared" si="138"/>
        <v>False</v>
      </c>
      <c r="G471" s="47" t="str">
        <f t="shared" si="139"/>
        <v/>
      </c>
      <c r="H471" s="47" t="str">
        <f t="shared" si="140"/>
        <v>False</v>
      </c>
      <c r="K471" s="47" t="str">
        <f t="shared" si="145"/>
        <v>CN-22</v>
      </c>
      <c r="L471" s="46" t="str">
        <f t="shared" si="141"/>
        <v>SHALINSKY AREA / incl. Shawls /</v>
      </c>
      <c r="M471" s="54" t="str">
        <f t="shared" si="146"/>
        <v/>
      </c>
      <c r="N471" s="65" t="str">
        <f t="shared" si="142"/>
        <v>0</v>
      </c>
      <c r="O471" s="65" t="str">
        <f t="shared" si="143"/>
        <v>0</v>
      </c>
      <c r="P471" s="65" t="str">
        <f t="shared" si="147"/>
        <v>0</v>
      </c>
      <c r="Q471" s="47" t="str">
        <f t="shared" si="144"/>
        <v/>
      </c>
    </row>
    <row r="472" spans="3:17">
      <c r="C472" s="48" t="s">
        <v>1915</v>
      </c>
      <c r="D472" s="47" t="str">
        <f t="shared" si="136"/>
        <v>CN-23</v>
      </c>
      <c r="E472" s="46" t="str">
        <f t="shared" si="137"/>
        <v>SHAROYSKY AREA</v>
      </c>
      <c r="F472" s="47" t="str">
        <f t="shared" si="138"/>
        <v>False</v>
      </c>
      <c r="G472" s="47" t="str">
        <f t="shared" si="139"/>
        <v/>
      </c>
      <c r="H472" s="47" t="str">
        <f t="shared" si="140"/>
        <v>False</v>
      </c>
      <c r="K472" s="47" t="str">
        <f t="shared" si="145"/>
        <v>CN-23</v>
      </c>
      <c r="L472" s="46" t="str">
        <f t="shared" si="141"/>
        <v>SHAROYSKY AREA</v>
      </c>
      <c r="M472" s="54" t="str">
        <f t="shared" si="146"/>
        <v/>
      </c>
      <c r="N472" s="65" t="str">
        <f t="shared" si="142"/>
        <v>0</v>
      </c>
      <c r="O472" s="65" t="str">
        <f t="shared" si="143"/>
        <v>0</v>
      </c>
      <c r="P472" s="65" t="str">
        <f t="shared" si="147"/>
        <v>0</v>
      </c>
      <c r="Q472" s="47" t="str">
        <f t="shared" si="144"/>
        <v/>
      </c>
    </row>
    <row r="473" spans="3:17">
      <c r="C473" s="48" t="s">
        <v>1916</v>
      </c>
      <c r="D473" s="47" t="str">
        <f t="shared" si="136"/>
        <v>CN-24</v>
      </c>
      <c r="E473" s="46" t="str">
        <f t="shared" si="137"/>
        <v>SHCHELKOVSKOJ AREA</v>
      </c>
      <c r="F473" s="47" t="str">
        <f t="shared" si="138"/>
        <v>False</v>
      </c>
      <c r="G473" s="47" t="str">
        <f t="shared" si="139"/>
        <v/>
      </c>
      <c r="H473" s="47" t="str">
        <f t="shared" si="140"/>
        <v>False</v>
      </c>
      <c r="K473" s="47" t="str">
        <f t="shared" si="145"/>
        <v>CN-24</v>
      </c>
      <c r="L473" s="46" t="str">
        <f t="shared" si="141"/>
        <v>SHCHELKOVSKOJ AREA</v>
      </c>
      <c r="M473" s="54" t="str">
        <f t="shared" si="146"/>
        <v/>
      </c>
      <c r="N473" s="65" t="str">
        <f t="shared" si="142"/>
        <v>0</v>
      </c>
      <c r="O473" s="65" t="str">
        <f t="shared" si="143"/>
        <v>0</v>
      </c>
      <c r="P473" s="65" t="str">
        <f t="shared" si="147"/>
        <v>0</v>
      </c>
      <c r="Q473" s="47" t="str">
        <f t="shared" si="144"/>
        <v/>
      </c>
    </row>
    <row r="474" spans="3:17">
      <c r="C474" s="49"/>
      <c r="M474" s="54" t="str">
        <f t="shared" si="146"/>
        <v/>
      </c>
      <c r="N474" s="65" t="str">
        <f t="shared" si="142"/>
        <v>0</v>
      </c>
      <c r="O474" s="65" t="str">
        <f t="shared" si="143"/>
        <v>0</v>
      </c>
      <c r="P474" s="65" t="str">
        <f t="shared" si="147"/>
        <v>0</v>
      </c>
      <c r="Q474" s="47" t="str">
        <f t="shared" si="144"/>
        <v/>
      </c>
    </row>
    <row r="475" spans="3:17">
      <c r="C475" s="48" t="s">
        <v>1917</v>
      </c>
      <c r="D475" s="47" t="str">
        <f t="shared" si="136"/>
        <v/>
      </c>
      <c r="E475" s="43" t="str">
        <f t="shared" si="137"/>
        <v>Republic of Chuvashia (CU) UA4Y</v>
      </c>
      <c r="M475" s="54" t="str">
        <f t="shared" si="146"/>
        <v/>
      </c>
      <c r="N475" s="65" t="str">
        <f t="shared" si="142"/>
        <v>0</v>
      </c>
      <c r="O475" s="65" t="str">
        <f t="shared" si="143"/>
        <v>0</v>
      </c>
      <c r="P475" s="65" t="str">
        <f t="shared" si="147"/>
        <v>0</v>
      </c>
      <c r="Q475" s="47" t="str">
        <f t="shared" si="144"/>
        <v/>
      </c>
    </row>
    <row r="476" spans="3:17">
      <c r="C476" s="49"/>
      <c r="M476" s="54" t="str">
        <f t="shared" si="146"/>
        <v/>
      </c>
      <c r="N476" s="65" t="str">
        <f t="shared" si="142"/>
        <v>0</v>
      </c>
      <c r="O476" s="65" t="str">
        <f t="shared" si="143"/>
        <v>0</v>
      </c>
      <c r="P476" s="65" t="str">
        <f t="shared" si="147"/>
        <v>0</v>
      </c>
      <c r="Q476" s="47" t="str">
        <f t="shared" si="144"/>
        <v/>
      </c>
    </row>
    <row r="477" spans="3:17">
      <c r="C477" s="48" t="s">
        <v>1918</v>
      </c>
      <c r="D477" s="47" t="str">
        <f t="shared" si="136"/>
        <v>CU-01</v>
      </c>
      <c r="E477" s="46" t="str">
        <f t="shared" si="137"/>
        <v>KALININSKY DISTRICT CHEBOKSARY</v>
      </c>
      <c r="F477" s="47" t="str">
        <f t="shared" ref="F477:F504" si="148">IF(LEFT(E477,7)="deleted","True","False")</f>
        <v>False</v>
      </c>
      <c r="G477" s="47" t="str">
        <f t="shared" ref="G477:G504" si="149">IF(AND(F477="True",NOT(RIGHT(E477,5)="d ***")),RIGHT(E477,5),"")</f>
        <v/>
      </c>
      <c r="H477" s="47" t="str">
        <f t="shared" ref="H477:H504" si="150">IF(RIGHT(E477,7)="NEW RDA","True","False")</f>
        <v>False</v>
      </c>
      <c r="K477" s="47" t="str">
        <f t="shared" si="145"/>
        <v>CU-01</v>
      </c>
      <c r="L477" s="46" t="str">
        <f t="shared" ref="L477:L504" si="151">IF(F477="True","deleted",TRIM(E477))</f>
        <v>KALININSKY DISTRICT CHEBOKSARY</v>
      </c>
      <c r="M477" s="54" t="str">
        <f t="shared" si="146"/>
        <v/>
      </c>
      <c r="N477" s="65" t="str">
        <f t="shared" si="142"/>
        <v>0</v>
      </c>
      <c r="O477" s="65" t="str">
        <f t="shared" si="143"/>
        <v>0</v>
      </c>
      <c r="P477" s="65" t="str">
        <f t="shared" si="147"/>
        <v>0</v>
      </c>
      <c r="Q477" s="47" t="str">
        <f t="shared" si="144"/>
        <v/>
      </c>
    </row>
    <row r="478" spans="3:17">
      <c r="C478" s="48" t="s">
        <v>1919</v>
      </c>
      <c r="D478" s="47" t="str">
        <f t="shared" si="136"/>
        <v>CU-02</v>
      </c>
      <c r="E478" s="46" t="str">
        <f t="shared" si="137"/>
        <v>LENINSKY DISTRICT CHEBOKSARY</v>
      </c>
      <c r="F478" s="47" t="str">
        <f t="shared" si="148"/>
        <v>False</v>
      </c>
      <c r="G478" s="47" t="str">
        <f t="shared" si="149"/>
        <v/>
      </c>
      <c r="H478" s="47" t="str">
        <f t="shared" si="150"/>
        <v>False</v>
      </c>
      <c r="K478" s="47" t="str">
        <f t="shared" si="145"/>
        <v>CU-02</v>
      </c>
      <c r="L478" s="46" t="str">
        <f t="shared" si="151"/>
        <v>LENINSKY DISTRICT CHEBOKSARY</v>
      </c>
      <c r="M478" s="54" t="str">
        <f t="shared" si="146"/>
        <v/>
      </c>
      <c r="N478" s="65" t="str">
        <f t="shared" si="142"/>
        <v>0</v>
      </c>
      <c r="O478" s="65" t="str">
        <f t="shared" si="143"/>
        <v>0</v>
      </c>
      <c r="P478" s="65" t="str">
        <f t="shared" si="147"/>
        <v>0</v>
      </c>
      <c r="Q478" s="47" t="str">
        <f t="shared" si="144"/>
        <v/>
      </c>
    </row>
    <row r="479" spans="3:17">
      <c r="C479" s="48" t="s">
        <v>1920</v>
      </c>
      <c r="D479" s="47" t="str">
        <f t="shared" si="136"/>
        <v>CU-03</v>
      </c>
      <c r="E479" s="46" t="str">
        <f t="shared" si="137"/>
        <v>MOSKOVSKY DISTRICT CHEBOKSARY</v>
      </c>
      <c r="F479" s="47" t="str">
        <f t="shared" si="148"/>
        <v>False</v>
      </c>
      <c r="G479" s="47" t="str">
        <f t="shared" si="149"/>
        <v/>
      </c>
      <c r="H479" s="47" t="str">
        <f t="shared" si="150"/>
        <v>False</v>
      </c>
      <c r="K479" s="47" t="str">
        <f t="shared" si="145"/>
        <v>CU-03</v>
      </c>
      <c r="L479" s="46" t="str">
        <f t="shared" si="151"/>
        <v>MOSKOVSKY DISTRICT CHEBOKSARY</v>
      </c>
      <c r="M479" s="54" t="str">
        <f t="shared" si="146"/>
        <v/>
      </c>
      <c r="N479" s="65" t="str">
        <f t="shared" si="142"/>
        <v>0</v>
      </c>
      <c r="O479" s="65" t="str">
        <f t="shared" si="143"/>
        <v>0</v>
      </c>
      <c r="P479" s="65" t="str">
        <f t="shared" si="147"/>
        <v>0</v>
      </c>
      <c r="Q479" s="47" t="str">
        <f t="shared" si="144"/>
        <v/>
      </c>
    </row>
    <row r="480" spans="3:17">
      <c r="C480" s="48" t="s">
        <v>1921</v>
      </c>
      <c r="D480" s="47" t="str">
        <f t="shared" si="136"/>
        <v>CU-04</v>
      </c>
      <c r="E480" s="46" t="str">
        <f t="shared" si="137"/>
        <v>ALATYR</v>
      </c>
      <c r="F480" s="47" t="str">
        <f t="shared" si="148"/>
        <v>False</v>
      </c>
      <c r="G480" s="47" t="str">
        <f t="shared" si="149"/>
        <v/>
      </c>
      <c r="H480" s="47" t="str">
        <f t="shared" si="150"/>
        <v>False</v>
      </c>
      <c r="K480" s="47" t="str">
        <f t="shared" si="145"/>
        <v>CU-04</v>
      </c>
      <c r="L480" s="46" t="str">
        <f t="shared" si="151"/>
        <v>ALATYR</v>
      </c>
      <c r="M480" s="54" t="str">
        <f t="shared" si="146"/>
        <v/>
      </c>
      <c r="N480" s="65" t="str">
        <f t="shared" si="142"/>
        <v>0</v>
      </c>
      <c r="O480" s="65" t="str">
        <f t="shared" si="143"/>
        <v>0</v>
      </c>
      <c r="P480" s="65" t="str">
        <f t="shared" si="147"/>
        <v>0</v>
      </c>
      <c r="Q480" s="47" t="str">
        <f t="shared" si="144"/>
        <v/>
      </c>
    </row>
    <row r="481" spans="3:17">
      <c r="C481" s="48" t="s">
        <v>1922</v>
      </c>
      <c r="D481" s="47" t="str">
        <f t="shared" si="136"/>
        <v>CU-05</v>
      </c>
      <c r="E481" s="46" t="str">
        <f t="shared" si="137"/>
        <v>KANASH</v>
      </c>
      <c r="F481" s="47" t="str">
        <f t="shared" si="148"/>
        <v>False</v>
      </c>
      <c r="G481" s="47" t="str">
        <f t="shared" si="149"/>
        <v/>
      </c>
      <c r="H481" s="47" t="str">
        <f t="shared" si="150"/>
        <v>False</v>
      </c>
      <c r="K481" s="47" t="str">
        <f t="shared" si="145"/>
        <v>CU-05</v>
      </c>
      <c r="L481" s="46" t="str">
        <f t="shared" si="151"/>
        <v>KANASH</v>
      </c>
      <c r="M481" s="54" t="str">
        <f t="shared" si="146"/>
        <v/>
      </c>
      <c r="N481" s="65" t="str">
        <f t="shared" si="142"/>
        <v>0</v>
      </c>
      <c r="O481" s="65" t="str">
        <f t="shared" si="143"/>
        <v>0</v>
      </c>
      <c r="P481" s="65" t="str">
        <f t="shared" si="147"/>
        <v>0</v>
      </c>
      <c r="Q481" s="47" t="str">
        <f t="shared" si="144"/>
        <v/>
      </c>
    </row>
    <row r="482" spans="3:17">
      <c r="C482" s="48" t="s">
        <v>1923</v>
      </c>
      <c r="D482" s="47" t="str">
        <f t="shared" si="136"/>
        <v>CU-06</v>
      </c>
      <c r="E482" s="46" t="str">
        <f t="shared" si="137"/>
        <v>NOVOCHEBOKSARSK</v>
      </c>
      <c r="F482" s="47" t="str">
        <f t="shared" si="148"/>
        <v>False</v>
      </c>
      <c r="G482" s="47" t="str">
        <f t="shared" si="149"/>
        <v/>
      </c>
      <c r="H482" s="47" t="str">
        <f t="shared" si="150"/>
        <v>False</v>
      </c>
      <c r="K482" s="47" t="str">
        <f t="shared" si="145"/>
        <v>CU-06</v>
      </c>
      <c r="L482" s="46" t="str">
        <f t="shared" si="151"/>
        <v>NOVOCHEBOKSARSK</v>
      </c>
      <c r="M482" s="54" t="str">
        <f t="shared" si="146"/>
        <v/>
      </c>
      <c r="N482" s="65" t="str">
        <f t="shared" si="142"/>
        <v>0</v>
      </c>
      <c r="O482" s="65" t="str">
        <f t="shared" si="143"/>
        <v>0</v>
      </c>
      <c r="P482" s="65" t="str">
        <f t="shared" si="147"/>
        <v>0</v>
      </c>
      <c r="Q482" s="47" t="str">
        <f t="shared" si="144"/>
        <v/>
      </c>
    </row>
    <row r="483" spans="3:17">
      <c r="C483" s="48" t="s">
        <v>1924</v>
      </c>
      <c r="D483" s="47" t="str">
        <f t="shared" si="136"/>
        <v>CU-07</v>
      </c>
      <c r="E483" s="46" t="str">
        <f t="shared" si="137"/>
        <v>SHUMERLYA</v>
      </c>
      <c r="F483" s="47" t="str">
        <f t="shared" si="148"/>
        <v>False</v>
      </c>
      <c r="G483" s="47" t="str">
        <f t="shared" si="149"/>
        <v/>
      </c>
      <c r="H483" s="47" t="str">
        <f t="shared" si="150"/>
        <v>False</v>
      </c>
      <c r="K483" s="47" t="str">
        <f t="shared" si="145"/>
        <v>CU-07</v>
      </c>
      <c r="L483" s="46" t="str">
        <f t="shared" si="151"/>
        <v>SHUMERLYA</v>
      </c>
      <c r="M483" s="54" t="str">
        <f t="shared" si="146"/>
        <v/>
      </c>
      <c r="N483" s="65" t="str">
        <f t="shared" si="142"/>
        <v>0</v>
      </c>
      <c r="O483" s="65" t="str">
        <f t="shared" si="143"/>
        <v>0</v>
      </c>
      <c r="P483" s="65" t="str">
        <f t="shared" si="147"/>
        <v>0</v>
      </c>
      <c r="Q483" s="47" t="str">
        <f t="shared" si="144"/>
        <v/>
      </c>
    </row>
    <row r="484" spans="3:17">
      <c r="C484" s="48" t="s">
        <v>1925</v>
      </c>
      <c r="D484" s="47" t="str">
        <f t="shared" si="136"/>
        <v>CU-08</v>
      </c>
      <c r="E484" s="46" t="str">
        <f t="shared" si="137"/>
        <v>ALATYRSKY AREA</v>
      </c>
      <c r="F484" s="47" t="str">
        <f t="shared" si="148"/>
        <v>False</v>
      </c>
      <c r="G484" s="47" t="str">
        <f t="shared" si="149"/>
        <v/>
      </c>
      <c r="H484" s="47" t="str">
        <f t="shared" si="150"/>
        <v>False</v>
      </c>
      <c r="K484" s="47" t="str">
        <f t="shared" si="145"/>
        <v>CU-08</v>
      </c>
      <c r="L484" s="46" t="str">
        <f t="shared" si="151"/>
        <v>ALATYRSKY AREA</v>
      </c>
      <c r="M484" s="54" t="str">
        <f t="shared" si="146"/>
        <v/>
      </c>
      <c r="N484" s="65" t="str">
        <f t="shared" si="142"/>
        <v>0</v>
      </c>
      <c r="O484" s="65" t="str">
        <f t="shared" si="143"/>
        <v>0</v>
      </c>
      <c r="P484" s="65" t="str">
        <f t="shared" si="147"/>
        <v>0</v>
      </c>
      <c r="Q484" s="47" t="str">
        <f t="shared" si="144"/>
        <v/>
      </c>
    </row>
    <row r="485" spans="3:17">
      <c r="C485" s="48" t="s">
        <v>1926</v>
      </c>
      <c r="D485" s="47" t="str">
        <f t="shared" si="136"/>
        <v>CU-09</v>
      </c>
      <c r="E485" s="46" t="str">
        <f t="shared" si="137"/>
        <v>ALIKOVSKY AREA</v>
      </c>
      <c r="F485" s="47" t="str">
        <f t="shared" si="148"/>
        <v>False</v>
      </c>
      <c r="G485" s="47" t="str">
        <f t="shared" si="149"/>
        <v/>
      </c>
      <c r="H485" s="47" t="str">
        <f t="shared" si="150"/>
        <v>False</v>
      </c>
      <c r="K485" s="47" t="str">
        <f t="shared" si="145"/>
        <v>CU-09</v>
      </c>
      <c r="L485" s="46" t="str">
        <f t="shared" si="151"/>
        <v>ALIKOVSKY AREA</v>
      </c>
      <c r="M485" s="54" t="str">
        <f t="shared" si="146"/>
        <v/>
      </c>
      <c r="N485" s="65" t="str">
        <f t="shared" si="142"/>
        <v>0</v>
      </c>
      <c r="O485" s="65" t="str">
        <f t="shared" si="143"/>
        <v>0</v>
      </c>
      <c r="P485" s="65" t="str">
        <f t="shared" si="147"/>
        <v>0</v>
      </c>
      <c r="Q485" s="47" t="str">
        <f t="shared" si="144"/>
        <v/>
      </c>
    </row>
    <row r="486" spans="3:17">
      <c r="C486" s="48" t="s">
        <v>1927</v>
      </c>
      <c r="D486" s="47" t="str">
        <f t="shared" si="136"/>
        <v>CU-10</v>
      </c>
      <c r="E486" s="46" t="str">
        <f t="shared" si="137"/>
        <v>BATYREVSKY AREA</v>
      </c>
      <c r="F486" s="47" t="str">
        <f t="shared" si="148"/>
        <v>False</v>
      </c>
      <c r="G486" s="47" t="str">
        <f t="shared" si="149"/>
        <v/>
      </c>
      <c r="H486" s="47" t="str">
        <f t="shared" si="150"/>
        <v>False</v>
      </c>
      <c r="K486" s="47" t="str">
        <f t="shared" si="145"/>
        <v>CU-10</v>
      </c>
      <c r="L486" s="46" t="str">
        <f t="shared" si="151"/>
        <v>BATYREVSKY AREA</v>
      </c>
      <c r="M486" s="54" t="str">
        <f t="shared" si="146"/>
        <v/>
      </c>
      <c r="N486" s="65" t="str">
        <f t="shared" si="142"/>
        <v>0</v>
      </c>
      <c r="O486" s="65" t="str">
        <f t="shared" si="143"/>
        <v>0</v>
      </c>
      <c r="P486" s="65" t="str">
        <f t="shared" si="147"/>
        <v>0</v>
      </c>
      <c r="Q486" s="47" t="str">
        <f t="shared" si="144"/>
        <v/>
      </c>
    </row>
    <row r="487" spans="3:17">
      <c r="C487" s="48" t="s">
        <v>1928</v>
      </c>
      <c r="D487" s="47" t="str">
        <f t="shared" si="136"/>
        <v>CU-11</v>
      </c>
      <c r="E487" s="46" t="str">
        <f t="shared" si="137"/>
        <v>VURNARSKY AREA</v>
      </c>
      <c r="F487" s="47" t="str">
        <f t="shared" si="148"/>
        <v>False</v>
      </c>
      <c r="G487" s="47" t="str">
        <f t="shared" si="149"/>
        <v/>
      </c>
      <c r="H487" s="47" t="str">
        <f t="shared" si="150"/>
        <v>False</v>
      </c>
      <c r="K487" s="47" t="str">
        <f t="shared" si="145"/>
        <v>CU-11</v>
      </c>
      <c r="L487" s="46" t="str">
        <f t="shared" si="151"/>
        <v>VURNARSKY AREA</v>
      </c>
      <c r="M487" s="54" t="str">
        <f t="shared" si="146"/>
        <v/>
      </c>
      <c r="N487" s="65" t="str">
        <f t="shared" si="142"/>
        <v>0</v>
      </c>
      <c r="O487" s="65" t="str">
        <f t="shared" si="143"/>
        <v>0</v>
      </c>
      <c r="P487" s="65" t="str">
        <f t="shared" si="147"/>
        <v>0</v>
      </c>
      <c r="Q487" s="47" t="str">
        <f t="shared" si="144"/>
        <v/>
      </c>
    </row>
    <row r="488" spans="3:17">
      <c r="C488" s="48" t="s">
        <v>1929</v>
      </c>
      <c r="D488" s="47" t="str">
        <f t="shared" si="136"/>
        <v>CU-12</v>
      </c>
      <c r="E488" s="46" t="str">
        <f t="shared" si="137"/>
        <v>IBRESINSKY AREA</v>
      </c>
      <c r="F488" s="47" t="str">
        <f t="shared" si="148"/>
        <v>False</v>
      </c>
      <c r="G488" s="47" t="str">
        <f t="shared" si="149"/>
        <v/>
      </c>
      <c r="H488" s="47" t="str">
        <f t="shared" si="150"/>
        <v>False</v>
      </c>
      <c r="K488" s="47" t="str">
        <f t="shared" si="145"/>
        <v>CU-12</v>
      </c>
      <c r="L488" s="46" t="str">
        <f t="shared" si="151"/>
        <v>IBRESINSKY AREA</v>
      </c>
      <c r="M488" s="54" t="str">
        <f t="shared" si="146"/>
        <v/>
      </c>
      <c r="N488" s="65" t="str">
        <f t="shared" si="142"/>
        <v>0</v>
      </c>
      <c r="O488" s="65" t="str">
        <f t="shared" si="143"/>
        <v>0</v>
      </c>
      <c r="P488" s="65" t="str">
        <f t="shared" si="147"/>
        <v>0</v>
      </c>
      <c r="Q488" s="47" t="str">
        <f t="shared" si="144"/>
        <v/>
      </c>
    </row>
    <row r="489" spans="3:17">
      <c r="C489" s="48" t="s">
        <v>1930</v>
      </c>
      <c r="D489" s="47" t="str">
        <f t="shared" si="136"/>
        <v>CU-13</v>
      </c>
      <c r="E489" s="46" t="str">
        <f t="shared" si="137"/>
        <v>KANASHSKY AREA</v>
      </c>
      <c r="F489" s="47" t="str">
        <f t="shared" si="148"/>
        <v>False</v>
      </c>
      <c r="G489" s="47" t="str">
        <f t="shared" si="149"/>
        <v/>
      </c>
      <c r="H489" s="47" t="str">
        <f t="shared" si="150"/>
        <v>False</v>
      </c>
      <c r="K489" s="47" t="str">
        <f t="shared" si="145"/>
        <v>CU-13</v>
      </c>
      <c r="L489" s="46" t="str">
        <f t="shared" si="151"/>
        <v>KANASHSKY AREA</v>
      </c>
      <c r="M489" s="54" t="str">
        <f t="shared" si="146"/>
        <v/>
      </c>
      <c r="N489" s="65" t="str">
        <f t="shared" si="142"/>
        <v>0</v>
      </c>
      <c r="O489" s="65" t="str">
        <f t="shared" si="143"/>
        <v>0</v>
      </c>
      <c r="P489" s="65" t="str">
        <f t="shared" si="147"/>
        <v>0</v>
      </c>
      <c r="Q489" s="47" t="str">
        <f t="shared" si="144"/>
        <v/>
      </c>
    </row>
    <row r="490" spans="3:17">
      <c r="C490" s="48" t="s">
        <v>1931</v>
      </c>
      <c r="D490" s="47" t="str">
        <f t="shared" si="136"/>
        <v>CU-14</v>
      </c>
      <c r="E490" s="46" t="str">
        <f t="shared" si="137"/>
        <v>KOZLOWSKI AREA / incl. KOZLOVKA/</v>
      </c>
      <c r="F490" s="47" t="str">
        <f t="shared" si="148"/>
        <v>False</v>
      </c>
      <c r="G490" s="47" t="str">
        <f t="shared" si="149"/>
        <v/>
      </c>
      <c r="H490" s="47" t="str">
        <f t="shared" si="150"/>
        <v>False</v>
      </c>
      <c r="K490" s="47" t="str">
        <f t="shared" si="145"/>
        <v>CU-14</v>
      </c>
      <c r="L490" s="46" t="str">
        <f t="shared" si="151"/>
        <v>KOZLOWSKI AREA / incl. KOZLOVKA/</v>
      </c>
      <c r="M490" s="54" t="str">
        <f t="shared" si="146"/>
        <v/>
      </c>
      <c r="N490" s="65" t="str">
        <f t="shared" si="142"/>
        <v>0</v>
      </c>
      <c r="O490" s="65" t="str">
        <f t="shared" si="143"/>
        <v>0</v>
      </c>
      <c r="P490" s="65" t="str">
        <f t="shared" si="147"/>
        <v>0</v>
      </c>
      <c r="Q490" s="47" t="str">
        <f t="shared" si="144"/>
        <v/>
      </c>
    </row>
    <row r="491" spans="3:17">
      <c r="C491" s="48" t="s">
        <v>1932</v>
      </c>
      <c r="D491" s="47" t="str">
        <f t="shared" si="136"/>
        <v>CU-15</v>
      </c>
      <c r="E491" s="46" t="str">
        <f t="shared" si="137"/>
        <v>KOMSOMOLSKY AREA</v>
      </c>
      <c r="F491" s="47" t="str">
        <f t="shared" si="148"/>
        <v>False</v>
      </c>
      <c r="G491" s="47" t="str">
        <f t="shared" si="149"/>
        <v/>
      </c>
      <c r="H491" s="47" t="str">
        <f t="shared" si="150"/>
        <v>False</v>
      </c>
      <c r="K491" s="47" t="str">
        <f t="shared" si="145"/>
        <v>CU-15</v>
      </c>
      <c r="L491" s="46" t="str">
        <f t="shared" si="151"/>
        <v>KOMSOMOLSKY AREA</v>
      </c>
      <c r="M491" s="54" t="str">
        <f t="shared" si="146"/>
        <v/>
      </c>
      <c r="N491" s="65" t="str">
        <f t="shared" si="142"/>
        <v>0</v>
      </c>
      <c r="O491" s="65" t="str">
        <f t="shared" si="143"/>
        <v>0</v>
      </c>
      <c r="P491" s="65" t="str">
        <f t="shared" si="147"/>
        <v>0</v>
      </c>
      <c r="Q491" s="47" t="str">
        <f t="shared" si="144"/>
        <v/>
      </c>
    </row>
    <row r="492" spans="3:17">
      <c r="C492" s="48" t="s">
        <v>1933</v>
      </c>
      <c r="D492" s="47" t="str">
        <f t="shared" si="136"/>
        <v>CU-16</v>
      </c>
      <c r="E492" s="46" t="str">
        <f t="shared" si="137"/>
        <v>KRASNOARMEISKY DISTRICT</v>
      </c>
      <c r="F492" s="47" t="str">
        <f t="shared" si="148"/>
        <v>False</v>
      </c>
      <c r="G492" s="47" t="str">
        <f t="shared" si="149"/>
        <v/>
      </c>
      <c r="H492" s="47" t="str">
        <f t="shared" si="150"/>
        <v>False</v>
      </c>
      <c r="K492" s="47" t="str">
        <f t="shared" si="145"/>
        <v>CU-16</v>
      </c>
      <c r="L492" s="46" t="str">
        <f t="shared" si="151"/>
        <v>KRASNOARMEISKY DISTRICT</v>
      </c>
      <c r="M492" s="54" t="str">
        <f t="shared" si="146"/>
        <v/>
      </c>
      <c r="N492" s="65" t="str">
        <f t="shared" si="142"/>
        <v>0</v>
      </c>
      <c r="O492" s="65" t="str">
        <f t="shared" si="143"/>
        <v>0</v>
      </c>
      <c r="P492" s="65" t="str">
        <f t="shared" si="147"/>
        <v>0</v>
      </c>
      <c r="Q492" s="47" t="str">
        <f t="shared" si="144"/>
        <v/>
      </c>
    </row>
    <row r="493" spans="3:17">
      <c r="C493" s="48" t="s">
        <v>1934</v>
      </c>
      <c r="D493" s="47" t="str">
        <f t="shared" si="136"/>
        <v>CU-17</v>
      </c>
      <c r="E493" s="46" t="str">
        <f t="shared" si="137"/>
        <v>KRASNOCHETAYSKY AREA</v>
      </c>
      <c r="F493" s="47" t="str">
        <f t="shared" si="148"/>
        <v>False</v>
      </c>
      <c r="G493" s="47" t="str">
        <f t="shared" si="149"/>
        <v/>
      </c>
      <c r="H493" s="47" t="str">
        <f t="shared" si="150"/>
        <v>False</v>
      </c>
      <c r="K493" s="47" t="str">
        <f t="shared" si="145"/>
        <v>CU-17</v>
      </c>
      <c r="L493" s="46" t="str">
        <f t="shared" si="151"/>
        <v>KRASNOCHETAYSKY AREA</v>
      </c>
      <c r="M493" s="54" t="str">
        <f t="shared" si="146"/>
        <v/>
      </c>
      <c r="N493" s="65" t="str">
        <f t="shared" si="142"/>
        <v>0</v>
      </c>
      <c r="O493" s="65" t="str">
        <f t="shared" si="143"/>
        <v>0</v>
      </c>
      <c r="P493" s="65" t="str">
        <f t="shared" si="147"/>
        <v>0</v>
      </c>
      <c r="Q493" s="47" t="str">
        <f t="shared" si="144"/>
        <v/>
      </c>
    </row>
    <row r="494" spans="3:17">
      <c r="C494" s="48" t="s">
        <v>1935</v>
      </c>
      <c r="D494" s="47" t="str">
        <f t="shared" si="136"/>
        <v>CU-18</v>
      </c>
      <c r="E494" s="46" t="str">
        <f t="shared" si="137"/>
        <v>MARIINSKO-POSADSKY AREA / incl. MARIINSKY POSAD/</v>
      </c>
      <c r="F494" s="47" t="str">
        <f t="shared" si="148"/>
        <v>False</v>
      </c>
      <c r="G494" s="47" t="str">
        <f t="shared" si="149"/>
        <v/>
      </c>
      <c r="H494" s="47" t="str">
        <f t="shared" si="150"/>
        <v>False</v>
      </c>
      <c r="K494" s="47" t="str">
        <f t="shared" si="145"/>
        <v>CU-18</v>
      </c>
      <c r="L494" s="46" t="str">
        <f t="shared" si="151"/>
        <v>MARIINSKO-POSADSKY AREA / incl. MARIINSKY POSAD/</v>
      </c>
      <c r="M494" s="54" t="str">
        <f t="shared" si="146"/>
        <v/>
      </c>
      <c r="N494" s="65" t="str">
        <f t="shared" si="142"/>
        <v>0</v>
      </c>
      <c r="O494" s="65" t="str">
        <f t="shared" si="143"/>
        <v>0</v>
      </c>
      <c r="P494" s="65" t="str">
        <f t="shared" si="147"/>
        <v>0</v>
      </c>
      <c r="Q494" s="47" t="str">
        <f t="shared" si="144"/>
        <v/>
      </c>
    </row>
    <row r="495" spans="3:17">
      <c r="C495" s="48" t="s">
        <v>1936</v>
      </c>
      <c r="D495" s="47" t="str">
        <f t="shared" si="136"/>
        <v>CU-19</v>
      </c>
      <c r="E495" s="46" t="str">
        <f t="shared" si="137"/>
        <v>MORGAUSHSKY AREA</v>
      </c>
      <c r="F495" s="47" t="str">
        <f t="shared" si="148"/>
        <v>False</v>
      </c>
      <c r="G495" s="47" t="str">
        <f t="shared" si="149"/>
        <v/>
      </c>
      <c r="H495" s="47" t="str">
        <f t="shared" si="150"/>
        <v>False</v>
      </c>
      <c r="K495" s="47" t="str">
        <f t="shared" si="145"/>
        <v>CU-19</v>
      </c>
      <c r="L495" s="46" t="str">
        <f t="shared" si="151"/>
        <v>MORGAUSHSKY AREA</v>
      </c>
      <c r="M495" s="54" t="str">
        <f t="shared" si="146"/>
        <v/>
      </c>
      <c r="N495" s="65" t="str">
        <f t="shared" si="142"/>
        <v>0</v>
      </c>
      <c r="O495" s="65" t="str">
        <f t="shared" si="143"/>
        <v>0</v>
      </c>
      <c r="P495" s="65" t="str">
        <f t="shared" si="147"/>
        <v>0</v>
      </c>
      <c r="Q495" s="47" t="str">
        <f t="shared" si="144"/>
        <v/>
      </c>
    </row>
    <row r="496" spans="3:17">
      <c r="C496" s="48" t="s">
        <v>1937</v>
      </c>
      <c r="D496" s="47" t="str">
        <f t="shared" si="136"/>
        <v>CU-20</v>
      </c>
      <c r="E496" s="46" t="str">
        <f t="shared" si="137"/>
        <v>PORETSKY AREA</v>
      </c>
      <c r="F496" s="47" t="str">
        <f t="shared" si="148"/>
        <v>False</v>
      </c>
      <c r="G496" s="47" t="str">
        <f t="shared" si="149"/>
        <v/>
      </c>
      <c r="H496" s="47" t="str">
        <f t="shared" si="150"/>
        <v>False</v>
      </c>
      <c r="K496" s="47" t="str">
        <f t="shared" si="145"/>
        <v>CU-20</v>
      </c>
      <c r="L496" s="46" t="str">
        <f t="shared" si="151"/>
        <v>PORETSKY AREA</v>
      </c>
      <c r="M496" s="54" t="str">
        <f t="shared" si="146"/>
        <v/>
      </c>
      <c r="N496" s="65" t="str">
        <f t="shared" si="142"/>
        <v>0</v>
      </c>
      <c r="O496" s="65" t="str">
        <f t="shared" si="143"/>
        <v>0</v>
      </c>
      <c r="P496" s="65" t="str">
        <f t="shared" si="147"/>
        <v>0</v>
      </c>
      <c r="Q496" s="47" t="str">
        <f t="shared" si="144"/>
        <v/>
      </c>
    </row>
    <row r="497" spans="3:17">
      <c r="C497" s="48" t="s">
        <v>1938</v>
      </c>
      <c r="D497" s="47" t="str">
        <f t="shared" si="136"/>
        <v>CU-21</v>
      </c>
      <c r="E497" s="46" t="str">
        <f t="shared" si="137"/>
        <v>URMARSKY AREA</v>
      </c>
      <c r="F497" s="47" t="str">
        <f t="shared" si="148"/>
        <v>False</v>
      </c>
      <c r="G497" s="47" t="str">
        <f t="shared" si="149"/>
        <v/>
      </c>
      <c r="H497" s="47" t="str">
        <f t="shared" si="150"/>
        <v>False</v>
      </c>
      <c r="K497" s="47" t="str">
        <f t="shared" si="145"/>
        <v>CU-21</v>
      </c>
      <c r="L497" s="46" t="str">
        <f t="shared" si="151"/>
        <v>URMARSKY AREA</v>
      </c>
      <c r="M497" s="54" t="str">
        <f t="shared" si="146"/>
        <v/>
      </c>
      <c r="N497" s="65" t="str">
        <f t="shared" si="142"/>
        <v>0</v>
      </c>
      <c r="O497" s="65" t="str">
        <f t="shared" si="143"/>
        <v>0</v>
      </c>
      <c r="P497" s="65" t="str">
        <f t="shared" si="147"/>
        <v>0</v>
      </c>
      <c r="Q497" s="47" t="str">
        <f t="shared" si="144"/>
        <v/>
      </c>
    </row>
    <row r="498" spans="3:17">
      <c r="C498" s="48" t="s">
        <v>1939</v>
      </c>
      <c r="D498" s="47" t="str">
        <f t="shared" si="136"/>
        <v>CU-22</v>
      </c>
      <c r="E498" s="46" t="str">
        <f t="shared" si="137"/>
        <v>TSIVILSKY AREA / incl. TsIVILSK/</v>
      </c>
      <c r="F498" s="47" t="str">
        <f t="shared" si="148"/>
        <v>False</v>
      </c>
      <c r="G498" s="47" t="str">
        <f t="shared" si="149"/>
        <v/>
      </c>
      <c r="H498" s="47" t="str">
        <f t="shared" si="150"/>
        <v>False</v>
      </c>
      <c r="K498" s="47" t="str">
        <f t="shared" si="145"/>
        <v>CU-22</v>
      </c>
      <c r="L498" s="46" t="str">
        <f t="shared" si="151"/>
        <v>TSIVILSKY AREA / incl. TsIVILSK/</v>
      </c>
      <c r="M498" s="54" t="str">
        <f t="shared" si="146"/>
        <v/>
      </c>
      <c r="N498" s="65" t="str">
        <f t="shared" si="142"/>
        <v>0</v>
      </c>
      <c r="O498" s="65" t="str">
        <f t="shared" si="143"/>
        <v>0</v>
      </c>
      <c r="P498" s="65" t="str">
        <f t="shared" si="147"/>
        <v>0</v>
      </c>
      <c r="Q498" s="47" t="str">
        <f t="shared" si="144"/>
        <v/>
      </c>
    </row>
    <row r="499" spans="3:17">
      <c r="C499" s="48" t="s">
        <v>1940</v>
      </c>
      <c r="D499" s="47" t="str">
        <f t="shared" si="136"/>
        <v>CU-23</v>
      </c>
      <c r="E499" s="46" t="str">
        <f t="shared" si="137"/>
        <v>CHEBOKSARY AREA</v>
      </c>
      <c r="F499" s="47" t="str">
        <f t="shared" si="148"/>
        <v>False</v>
      </c>
      <c r="G499" s="47" t="str">
        <f t="shared" si="149"/>
        <v/>
      </c>
      <c r="H499" s="47" t="str">
        <f t="shared" si="150"/>
        <v>False</v>
      </c>
      <c r="K499" s="47" t="str">
        <f t="shared" si="145"/>
        <v>CU-23</v>
      </c>
      <c r="L499" s="46" t="str">
        <f t="shared" si="151"/>
        <v>CHEBOKSARY AREA</v>
      </c>
      <c r="M499" s="54" t="str">
        <f t="shared" si="146"/>
        <v/>
      </c>
      <c r="N499" s="65" t="str">
        <f t="shared" si="142"/>
        <v>0</v>
      </c>
      <c r="O499" s="65" t="str">
        <f t="shared" si="143"/>
        <v>0</v>
      </c>
      <c r="P499" s="65" t="str">
        <f t="shared" si="147"/>
        <v>0</v>
      </c>
      <c r="Q499" s="47" t="str">
        <f t="shared" si="144"/>
        <v/>
      </c>
    </row>
    <row r="500" spans="3:17">
      <c r="C500" s="48" t="s">
        <v>1941</v>
      </c>
      <c r="D500" s="47" t="str">
        <f t="shared" ref="D500:D560" si="152">TRIM(LEFT(C500,5))</f>
        <v>CU-24</v>
      </c>
      <c r="E500" s="46" t="str">
        <f t="shared" si="137"/>
        <v>SHEMURSHINSKY AREA</v>
      </c>
      <c r="F500" s="47" t="str">
        <f t="shared" si="148"/>
        <v>False</v>
      </c>
      <c r="G500" s="47" t="str">
        <f t="shared" si="149"/>
        <v/>
      </c>
      <c r="H500" s="47" t="str">
        <f t="shared" si="150"/>
        <v>False</v>
      </c>
      <c r="K500" s="47" t="str">
        <f t="shared" si="145"/>
        <v>CU-24</v>
      </c>
      <c r="L500" s="46" t="str">
        <f t="shared" si="151"/>
        <v>SHEMURSHINSKY AREA</v>
      </c>
      <c r="M500" s="54" t="str">
        <f t="shared" si="146"/>
        <v/>
      </c>
      <c r="N500" s="65" t="str">
        <f t="shared" si="142"/>
        <v>0</v>
      </c>
      <c r="O500" s="65" t="str">
        <f t="shared" si="143"/>
        <v>0</v>
      </c>
      <c r="P500" s="65" t="str">
        <f t="shared" si="147"/>
        <v>0</v>
      </c>
      <c r="Q500" s="47" t="str">
        <f t="shared" si="144"/>
        <v/>
      </c>
    </row>
    <row r="501" spans="3:17">
      <c r="C501" s="48" t="s">
        <v>1942</v>
      </c>
      <c r="D501" s="47" t="str">
        <f t="shared" si="152"/>
        <v>CU-25</v>
      </c>
      <c r="E501" s="46" t="str">
        <f t="shared" si="137"/>
        <v>SHUMERLINSKY AREA</v>
      </c>
      <c r="F501" s="47" t="str">
        <f t="shared" si="148"/>
        <v>False</v>
      </c>
      <c r="G501" s="47" t="str">
        <f t="shared" si="149"/>
        <v/>
      </c>
      <c r="H501" s="47" t="str">
        <f t="shared" si="150"/>
        <v>False</v>
      </c>
      <c r="K501" s="47" t="str">
        <f t="shared" si="145"/>
        <v>CU-25</v>
      </c>
      <c r="L501" s="46" t="str">
        <f t="shared" si="151"/>
        <v>SHUMERLINSKY AREA</v>
      </c>
      <c r="M501" s="54" t="str">
        <f t="shared" si="146"/>
        <v/>
      </c>
      <c r="N501" s="65" t="str">
        <f t="shared" si="142"/>
        <v>0</v>
      </c>
      <c r="O501" s="65" t="str">
        <f t="shared" si="143"/>
        <v>0</v>
      </c>
      <c r="P501" s="65" t="str">
        <f t="shared" si="147"/>
        <v>0</v>
      </c>
      <c r="Q501" s="47" t="str">
        <f t="shared" si="144"/>
        <v/>
      </c>
    </row>
    <row r="502" spans="3:17">
      <c r="C502" s="48" t="s">
        <v>1943</v>
      </c>
      <c r="D502" s="47" t="str">
        <f t="shared" si="152"/>
        <v>CU-26</v>
      </c>
      <c r="E502" s="46" t="str">
        <f t="shared" si="137"/>
        <v>YADRINSKY AREA / incl. YaDRIN/</v>
      </c>
      <c r="F502" s="47" t="str">
        <f t="shared" si="148"/>
        <v>False</v>
      </c>
      <c r="G502" s="47" t="str">
        <f t="shared" si="149"/>
        <v/>
      </c>
      <c r="H502" s="47" t="str">
        <f t="shared" si="150"/>
        <v>False</v>
      </c>
      <c r="K502" s="47" t="str">
        <f t="shared" si="145"/>
        <v>CU-26</v>
      </c>
      <c r="L502" s="46" t="str">
        <f t="shared" si="151"/>
        <v>YADRINSKY AREA / incl. YaDRIN/</v>
      </c>
      <c r="M502" s="54" t="str">
        <f t="shared" si="146"/>
        <v/>
      </c>
      <c r="N502" s="65" t="str">
        <f t="shared" si="142"/>
        <v>0</v>
      </c>
      <c r="O502" s="65" t="str">
        <f t="shared" si="143"/>
        <v>0</v>
      </c>
      <c r="P502" s="65" t="str">
        <f t="shared" si="147"/>
        <v>0</v>
      </c>
      <c r="Q502" s="47" t="str">
        <f t="shared" si="144"/>
        <v/>
      </c>
    </row>
    <row r="503" spans="3:17">
      <c r="C503" s="48" t="s">
        <v>1944</v>
      </c>
      <c r="D503" s="47" t="str">
        <f t="shared" si="152"/>
        <v>CU-27</v>
      </c>
      <c r="E503" s="46" t="str">
        <f t="shared" si="137"/>
        <v>YALCHIKSKY AREA</v>
      </c>
      <c r="F503" s="47" t="str">
        <f t="shared" si="148"/>
        <v>False</v>
      </c>
      <c r="G503" s="47" t="str">
        <f t="shared" si="149"/>
        <v/>
      </c>
      <c r="H503" s="47" t="str">
        <f t="shared" si="150"/>
        <v>False</v>
      </c>
      <c r="K503" s="47" t="str">
        <f t="shared" si="145"/>
        <v>CU-27</v>
      </c>
      <c r="L503" s="46" t="str">
        <f t="shared" si="151"/>
        <v>YALCHIKSKY AREA</v>
      </c>
      <c r="M503" s="54" t="str">
        <f t="shared" si="146"/>
        <v/>
      </c>
      <c r="N503" s="65" t="str">
        <f t="shared" si="142"/>
        <v>0</v>
      </c>
      <c r="O503" s="65" t="str">
        <f t="shared" si="143"/>
        <v>0</v>
      </c>
      <c r="P503" s="65" t="str">
        <f t="shared" si="147"/>
        <v>0</v>
      </c>
      <c r="Q503" s="47" t="str">
        <f t="shared" si="144"/>
        <v/>
      </c>
    </row>
    <row r="504" spans="3:17">
      <c r="C504" s="48" t="s">
        <v>1945</v>
      </c>
      <c r="D504" s="47" t="str">
        <f t="shared" si="152"/>
        <v>CU-28</v>
      </c>
      <c r="E504" s="46" t="str">
        <f t="shared" si="137"/>
        <v>YANTIKOVSKY AREA</v>
      </c>
      <c r="F504" s="47" t="str">
        <f t="shared" si="148"/>
        <v>False</v>
      </c>
      <c r="G504" s="47" t="str">
        <f t="shared" si="149"/>
        <v/>
      </c>
      <c r="H504" s="47" t="str">
        <f t="shared" si="150"/>
        <v>False</v>
      </c>
      <c r="K504" s="47" t="str">
        <f t="shared" si="145"/>
        <v>CU-28</v>
      </c>
      <c r="L504" s="46" t="str">
        <f t="shared" si="151"/>
        <v>YANTIKOVSKY AREA</v>
      </c>
      <c r="M504" s="54" t="str">
        <f t="shared" si="146"/>
        <v/>
      </c>
      <c r="N504" s="65" t="str">
        <f t="shared" si="142"/>
        <v>0</v>
      </c>
      <c r="O504" s="65" t="str">
        <f t="shared" si="143"/>
        <v>0</v>
      </c>
      <c r="P504" s="65" t="str">
        <f t="shared" si="147"/>
        <v>0</v>
      </c>
      <c r="Q504" s="47" t="str">
        <f t="shared" si="144"/>
        <v/>
      </c>
    </row>
    <row r="505" spans="3:17">
      <c r="C505" s="49"/>
      <c r="M505" s="54" t="str">
        <f t="shared" si="146"/>
        <v/>
      </c>
      <c r="N505" s="65" t="str">
        <f t="shared" si="142"/>
        <v>0</v>
      </c>
      <c r="O505" s="65" t="str">
        <f t="shared" si="143"/>
        <v>0</v>
      </c>
      <c r="P505" s="65" t="str">
        <f t="shared" si="147"/>
        <v>0</v>
      </c>
      <c r="Q505" s="47" t="str">
        <f t="shared" si="144"/>
        <v/>
      </c>
    </row>
    <row r="506" spans="3:17">
      <c r="C506" s="48" t="s">
        <v>1946</v>
      </c>
      <c r="D506" s="47" t="str">
        <f t="shared" si="152"/>
        <v/>
      </c>
      <c r="E506" s="43" t="str">
        <f t="shared" si="137"/>
        <v>Republic of Daghestan (DA) UA6W</v>
      </c>
      <c r="M506" s="54" t="str">
        <f t="shared" si="146"/>
        <v/>
      </c>
      <c r="N506" s="65" t="str">
        <f t="shared" si="142"/>
        <v>0</v>
      </c>
      <c r="O506" s="65" t="str">
        <f t="shared" si="143"/>
        <v>0</v>
      </c>
      <c r="P506" s="65" t="str">
        <f t="shared" si="147"/>
        <v>0</v>
      </c>
      <c r="Q506" s="47" t="str">
        <f t="shared" si="144"/>
        <v/>
      </c>
    </row>
    <row r="507" spans="3:17">
      <c r="C507" s="49"/>
      <c r="M507" s="54" t="str">
        <f t="shared" si="146"/>
        <v/>
      </c>
      <c r="N507" s="65" t="str">
        <f t="shared" si="142"/>
        <v>0</v>
      </c>
      <c r="O507" s="65" t="str">
        <f t="shared" si="143"/>
        <v>0</v>
      </c>
      <c r="P507" s="65" t="str">
        <f t="shared" si="147"/>
        <v>0</v>
      </c>
      <c r="Q507" s="47" t="str">
        <f t="shared" si="144"/>
        <v/>
      </c>
    </row>
    <row r="508" spans="3:17">
      <c r="C508" s="48" t="s">
        <v>1947</v>
      </c>
      <c r="D508" s="47" t="str">
        <f t="shared" si="152"/>
        <v>DA-01</v>
      </c>
      <c r="E508" s="46" t="str">
        <f t="shared" ref="E508:E568" si="153">TRIM(RIGHT(C508,LEN(C508)-8))</f>
        <v>KIROVSKY DISTRICT of MAKHACHKALA</v>
      </c>
      <c r="F508" s="47" t="str">
        <f t="shared" ref="F508:F560" si="154">IF(LEFT(E508,7)="deleted","True","False")</f>
        <v>False</v>
      </c>
      <c r="G508" s="47" t="str">
        <f t="shared" ref="G508:G560" si="155">IF(AND(F508="True",NOT(RIGHT(E508,5)="d ***")),RIGHT(E508,5),"")</f>
        <v/>
      </c>
      <c r="H508" s="47" t="str">
        <f t="shared" ref="H508:H560" si="156">IF(RIGHT(E508,7)="NEW RDA","True","False")</f>
        <v>False</v>
      </c>
      <c r="K508" s="47" t="str">
        <f t="shared" si="145"/>
        <v>DA-01</v>
      </c>
      <c r="L508" s="46" t="str">
        <f t="shared" ref="L508:L539" si="157">IF(F508="True","deleted",TRIM(E508))</f>
        <v>KIROVSKY DISTRICT of MAKHACHKALA</v>
      </c>
      <c r="M508" s="54" t="str">
        <f t="shared" si="146"/>
        <v/>
      </c>
      <c r="N508" s="65" t="str">
        <f t="shared" si="142"/>
        <v>0</v>
      </c>
      <c r="O508" s="65" t="str">
        <f t="shared" si="143"/>
        <v>0</v>
      </c>
      <c r="P508" s="65" t="str">
        <f t="shared" si="147"/>
        <v>0</v>
      </c>
      <c r="Q508" s="47" t="str">
        <f t="shared" si="144"/>
        <v/>
      </c>
    </row>
    <row r="509" spans="3:17">
      <c r="C509" s="48" t="s">
        <v>1948</v>
      </c>
      <c r="D509" s="47" t="str">
        <f t="shared" si="152"/>
        <v>DA-02</v>
      </c>
      <c r="E509" s="46" t="str">
        <f t="shared" si="153"/>
        <v>LENINSKY DISTRICT of MAKHACHKALA</v>
      </c>
      <c r="F509" s="47" t="str">
        <f t="shared" si="154"/>
        <v>False</v>
      </c>
      <c r="G509" s="47" t="str">
        <f t="shared" si="155"/>
        <v/>
      </c>
      <c r="H509" s="47" t="str">
        <f t="shared" si="156"/>
        <v>False</v>
      </c>
      <c r="K509" s="47" t="str">
        <f t="shared" si="145"/>
        <v>DA-02</v>
      </c>
      <c r="L509" s="46" t="str">
        <f t="shared" si="157"/>
        <v>LENINSKY DISTRICT of MAKHACHKALA</v>
      </c>
      <c r="M509" s="54" t="str">
        <f t="shared" si="146"/>
        <v/>
      </c>
      <c r="N509" s="65" t="str">
        <f t="shared" si="142"/>
        <v>0</v>
      </c>
      <c r="O509" s="65" t="str">
        <f t="shared" si="143"/>
        <v>0</v>
      </c>
      <c r="P509" s="65" t="str">
        <f t="shared" si="147"/>
        <v>0</v>
      </c>
      <c r="Q509" s="47" t="str">
        <f t="shared" si="144"/>
        <v/>
      </c>
    </row>
    <row r="510" spans="3:17">
      <c r="C510" s="48" t="s">
        <v>1949</v>
      </c>
      <c r="D510" s="47" t="str">
        <f t="shared" si="152"/>
        <v>DA-03</v>
      </c>
      <c r="E510" s="46" t="str">
        <f t="shared" si="153"/>
        <v>SOVETSKY DISTRICT of MAKHACHKALA</v>
      </c>
      <c r="F510" s="47" t="str">
        <f t="shared" si="154"/>
        <v>False</v>
      </c>
      <c r="G510" s="47" t="str">
        <f t="shared" si="155"/>
        <v/>
      </c>
      <c r="H510" s="47" t="str">
        <f t="shared" si="156"/>
        <v>False</v>
      </c>
      <c r="K510" s="47" t="str">
        <f t="shared" si="145"/>
        <v>DA-03</v>
      </c>
      <c r="L510" s="46" t="str">
        <f t="shared" si="157"/>
        <v>SOVETSKY DISTRICT of MAKHACHKALA</v>
      </c>
      <c r="M510" s="54" t="str">
        <f t="shared" si="146"/>
        <v/>
      </c>
      <c r="N510" s="65" t="str">
        <f t="shared" si="142"/>
        <v>0</v>
      </c>
      <c r="O510" s="65" t="str">
        <f t="shared" si="143"/>
        <v>0</v>
      </c>
      <c r="P510" s="65" t="str">
        <f t="shared" si="147"/>
        <v>0</v>
      </c>
      <c r="Q510" s="47" t="str">
        <f t="shared" si="144"/>
        <v/>
      </c>
    </row>
    <row r="511" spans="3:17">
      <c r="C511" s="48" t="s">
        <v>1950</v>
      </c>
      <c r="D511" s="47" t="str">
        <f t="shared" si="152"/>
        <v>DA-04</v>
      </c>
      <c r="E511" s="46" t="str">
        <f t="shared" si="153"/>
        <v>BUINAKSK</v>
      </c>
      <c r="F511" s="47" t="str">
        <f t="shared" si="154"/>
        <v>False</v>
      </c>
      <c r="G511" s="47" t="str">
        <f t="shared" si="155"/>
        <v/>
      </c>
      <c r="H511" s="47" t="str">
        <f t="shared" si="156"/>
        <v>False</v>
      </c>
      <c r="K511" s="47" t="str">
        <f t="shared" si="145"/>
        <v>DA-04</v>
      </c>
      <c r="L511" s="46" t="str">
        <f t="shared" si="157"/>
        <v>BUINAKSK</v>
      </c>
      <c r="M511" s="54" t="str">
        <f t="shared" si="146"/>
        <v/>
      </c>
      <c r="N511" s="65" t="str">
        <f t="shared" si="142"/>
        <v>0</v>
      </c>
      <c r="O511" s="65" t="str">
        <f t="shared" si="143"/>
        <v>0</v>
      </c>
      <c r="P511" s="65" t="str">
        <f t="shared" si="147"/>
        <v>0</v>
      </c>
      <c r="Q511" s="47" t="str">
        <f t="shared" si="144"/>
        <v/>
      </c>
    </row>
    <row r="512" spans="3:17">
      <c r="C512" s="48" t="s">
        <v>1951</v>
      </c>
      <c r="D512" s="47" t="str">
        <f t="shared" si="152"/>
        <v>DA-05</v>
      </c>
      <c r="E512" s="46" t="str">
        <f t="shared" si="153"/>
        <v>DAGESTANSKIE OGNI</v>
      </c>
      <c r="F512" s="47" t="str">
        <f t="shared" si="154"/>
        <v>False</v>
      </c>
      <c r="G512" s="47" t="str">
        <f t="shared" si="155"/>
        <v/>
      </c>
      <c r="H512" s="47" t="str">
        <f t="shared" si="156"/>
        <v>False</v>
      </c>
      <c r="K512" s="47" t="str">
        <f t="shared" si="145"/>
        <v>DA-05</v>
      </c>
      <c r="L512" s="46" t="str">
        <f t="shared" si="157"/>
        <v>DAGESTANSKIE OGNI</v>
      </c>
      <c r="M512" s="54" t="str">
        <f t="shared" si="146"/>
        <v/>
      </c>
      <c r="N512" s="65" t="str">
        <f t="shared" si="142"/>
        <v>0</v>
      </c>
      <c r="O512" s="65" t="str">
        <f t="shared" si="143"/>
        <v>0</v>
      </c>
      <c r="P512" s="65" t="str">
        <f t="shared" si="147"/>
        <v>0</v>
      </c>
      <c r="Q512" s="47" t="str">
        <f t="shared" si="144"/>
        <v/>
      </c>
    </row>
    <row r="513" spans="3:17">
      <c r="C513" s="48" t="s">
        <v>1952</v>
      </c>
      <c r="D513" s="47" t="str">
        <f t="shared" si="152"/>
        <v>DA-06</v>
      </c>
      <c r="E513" s="46" t="str">
        <f t="shared" si="153"/>
        <v>DERBENT</v>
      </c>
      <c r="F513" s="47" t="str">
        <f t="shared" si="154"/>
        <v>False</v>
      </c>
      <c r="G513" s="47" t="str">
        <f t="shared" si="155"/>
        <v/>
      </c>
      <c r="H513" s="47" t="str">
        <f t="shared" si="156"/>
        <v>False</v>
      </c>
      <c r="K513" s="47" t="str">
        <f t="shared" si="145"/>
        <v>DA-06</v>
      </c>
      <c r="L513" s="46" t="str">
        <f t="shared" si="157"/>
        <v>DERBENT</v>
      </c>
      <c r="M513" s="54" t="str">
        <f t="shared" si="146"/>
        <v/>
      </c>
      <c r="N513" s="65" t="str">
        <f t="shared" si="142"/>
        <v>0</v>
      </c>
      <c r="O513" s="65" t="str">
        <f t="shared" si="143"/>
        <v>0</v>
      </c>
      <c r="P513" s="65" t="str">
        <f t="shared" si="147"/>
        <v>0</v>
      </c>
      <c r="Q513" s="47" t="str">
        <f t="shared" si="144"/>
        <v/>
      </c>
    </row>
    <row r="514" spans="3:17">
      <c r="C514" s="48" t="s">
        <v>1953</v>
      </c>
      <c r="D514" s="47" t="str">
        <f t="shared" si="152"/>
        <v>DA-07</v>
      </c>
      <c r="E514" s="46" t="str">
        <f t="shared" si="153"/>
        <v>IZBERBASH</v>
      </c>
      <c r="F514" s="47" t="str">
        <f t="shared" si="154"/>
        <v>False</v>
      </c>
      <c r="G514" s="47" t="str">
        <f t="shared" si="155"/>
        <v/>
      </c>
      <c r="H514" s="47" t="str">
        <f t="shared" si="156"/>
        <v>False</v>
      </c>
      <c r="K514" s="47" t="str">
        <f t="shared" si="145"/>
        <v>DA-07</v>
      </c>
      <c r="L514" s="46" t="str">
        <f t="shared" si="157"/>
        <v>IZBERBASH</v>
      </c>
      <c r="M514" s="54" t="str">
        <f t="shared" si="146"/>
        <v/>
      </c>
      <c r="N514" s="65" t="str">
        <f t="shared" si="142"/>
        <v>0</v>
      </c>
      <c r="O514" s="65" t="str">
        <f t="shared" si="143"/>
        <v>0</v>
      </c>
      <c r="P514" s="65" t="str">
        <f t="shared" si="147"/>
        <v>0</v>
      </c>
      <c r="Q514" s="47" t="str">
        <f t="shared" si="144"/>
        <v/>
      </c>
    </row>
    <row r="515" spans="3:17">
      <c r="C515" s="48" t="s">
        <v>1954</v>
      </c>
      <c r="D515" s="47" t="str">
        <f t="shared" si="152"/>
        <v>DA-08</v>
      </c>
      <c r="E515" s="46" t="str">
        <f t="shared" si="153"/>
        <v>KASPIYSK</v>
      </c>
      <c r="F515" s="47" t="str">
        <f t="shared" si="154"/>
        <v>False</v>
      </c>
      <c r="G515" s="47" t="str">
        <f t="shared" si="155"/>
        <v/>
      </c>
      <c r="H515" s="47" t="str">
        <f t="shared" si="156"/>
        <v>False</v>
      </c>
      <c r="K515" s="47" t="str">
        <f t="shared" si="145"/>
        <v>DA-08</v>
      </c>
      <c r="L515" s="46" t="str">
        <f t="shared" si="157"/>
        <v>KASPIYSK</v>
      </c>
      <c r="M515" s="54" t="str">
        <f t="shared" si="146"/>
        <v/>
      </c>
      <c r="N515" s="65" t="str">
        <f t="shared" si="142"/>
        <v>0</v>
      </c>
      <c r="O515" s="65" t="str">
        <f t="shared" si="143"/>
        <v>0</v>
      </c>
      <c r="P515" s="65" t="str">
        <f t="shared" si="147"/>
        <v>0</v>
      </c>
      <c r="Q515" s="47" t="str">
        <f t="shared" si="144"/>
        <v/>
      </c>
    </row>
    <row r="516" spans="3:17">
      <c r="C516" s="48" t="s">
        <v>1955</v>
      </c>
      <c r="D516" s="47" t="str">
        <f t="shared" si="152"/>
        <v>DA-09</v>
      </c>
      <c r="E516" s="46" t="str">
        <f t="shared" si="153"/>
        <v>KIZILYURT</v>
      </c>
      <c r="F516" s="47" t="str">
        <f t="shared" si="154"/>
        <v>False</v>
      </c>
      <c r="G516" s="47" t="str">
        <f t="shared" si="155"/>
        <v/>
      </c>
      <c r="H516" s="47" t="str">
        <f t="shared" si="156"/>
        <v>False</v>
      </c>
      <c r="K516" s="47" t="str">
        <f t="shared" si="145"/>
        <v>DA-09</v>
      </c>
      <c r="L516" s="46" t="str">
        <f t="shared" si="157"/>
        <v>KIZILYURT</v>
      </c>
      <c r="M516" s="54" t="str">
        <f t="shared" si="146"/>
        <v/>
      </c>
      <c r="N516" s="65" t="str">
        <f t="shared" ref="N516:N579" si="158">IF(F516="True","1","0")</f>
        <v>0</v>
      </c>
      <c r="O516" s="65" t="str">
        <f t="shared" ref="O516:O579" si="159">IF(H516="True","1","0")</f>
        <v>0</v>
      </c>
      <c r="P516" s="65" t="str">
        <f t="shared" si="147"/>
        <v>0</v>
      </c>
      <c r="Q516" s="47" t="str">
        <f t="shared" ref="Q516:Q579" si="160">IF(P516="1",G516,"")</f>
        <v/>
      </c>
    </row>
    <row r="517" spans="3:17">
      <c r="C517" s="48" t="s">
        <v>1956</v>
      </c>
      <c r="D517" s="47" t="str">
        <f t="shared" si="152"/>
        <v>DA-10</v>
      </c>
      <c r="E517" s="46" t="str">
        <f t="shared" si="153"/>
        <v>KIZLYAR</v>
      </c>
      <c r="F517" s="47" t="str">
        <f t="shared" si="154"/>
        <v>False</v>
      </c>
      <c r="G517" s="47" t="str">
        <f t="shared" si="155"/>
        <v/>
      </c>
      <c r="H517" s="47" t="str">
        <f t="shared" si="156"/>
        <v>False</v>
      </c>
      <c r="K517" s="47" t="str">
        <f t="shared" si="145"/>
        <v>DA-10</v>
      </c>
      <c r="L517" s="46" t="str">
        <f t="shared" si="157"/>
        <v>KIZLYAR</v>
      </c>
      <c r="M517" s="54" t="str">
        <f t="shared" si="146"/>
        <v/>
      </c>
      <c r="N517" s="65" t="str">
        <f t="shared" si="158"/>
        <v>0</v>
      </c>
      <c r="O517" s="65" t="str">
        <f t="shared" si="159"/>
        <v>0</v>
      </c>
      <c r="P517" s="65" t="str">
        <f t="shared" si="147"/>
        <v>0</v>
      </c>
      <c r="Q517" s="47" t="str">
        <f t="shared" si="160"/>
        <v/>
      </c>
    </row>
    <row r="518" spans="3:17">
      <c r="C518" s="48" t="s">
        <v>1957</v>
      </c>
      <c r="D518" s="47" t="str">
        <f t="shared" si="152"/>
        <v>DA-11</v>
      </c>
      <c r="E518" s="46" t="str">
        <f t="shared" si="153"/>
        <v>KHASAVYURT</v>
      </c>
      <c r="F518" s="47" t="str">
        <f t="shared" si="154"/>
        <v>False</v>
      </c>
      <c r="G518" s="47" t="str">
        <f t="shared" si="155"/>
        <v/>
      </c>
      <c r="H518" s="47" t="str">
        <f t="shared" si="156"/>
        <v>False</v>
      </c>
      <c r="K518" s="47" t="str">
        <f t="shared" si="145"/>
        <v>DA-11</v>
      </c>
      <c r="L518" s="46" t="str">
        <f t="shared" si="157"/>
        <v>KHASAVYURT</v>
      </c>
      <c r="M518" s="54" t="str">
        <f t="shared" si="146"/>
        <v/>
      </c>
      <c r="N518" s="65" t="str">
        <f t="shared" si="158"/>
        <v>0</v>
      </c>
      <c r="O518" s="65" t="str">
        <f t="shared" si="159"/>
        <v>0</v>
      </c>
      <c r="P518" s="65" t="str">
        <f t="shared" si="147"/>
        <v>0</v>
      </c>
      <c r="Q518" s="47" t="str">
        <f t="shared" si="160"/>
        <v/>
      </c>
    </row>
    <row r="519" spans="3:17">
      <c r="C519" s="48" t="s">
        <v>1958</v>
      </c>
      <c r="D519" s="47" t="str">
        <f t="shared" si="152"/>
        <v>DA-12</v>
      </c>
      <c r="E519" s="46" t="str">
        <f t="shared" si="153"/>
        <v>JUZHNO-SUHOKUMSK</v>
      </c>
      <c r="F519" s="47" t="str">
        <f t="shared" si="154"/>
        <v>False</v>
      </c>
      <c r="G519" s="47" t="str">
        <f t="shared" si="155"/>
        <v/>
      </c>
      <c r="H519" s="47" t="str">
        <f t="shared" si="156"/>
        <v>False</v>
      </c>
      <c r="K519" s="47" t="str">
        <f t="shared" si="145"/>
        <v>DA-12</v>
      </c>
      <c r="L519" s="46" t="str">
        <f t="shared" si="157"/>
        <v>JUZHNO-SUHOKUMSK</v>
      </c>
      <c r="M519" s="54" t="str">
        <f t="shared" si="146"/>
        <v/>
      </c>
      <c r="N519" s="65" t="str">
        <f t="shared" si="158"/>
        <v>0</v>
      </c>
      <c r="O519" s="65" t="str">
        <f t="shared" si="159"/>
        <v>0</v>
      </c>
      <c r="P519" s="65" t="str">
        <f t="shared" si="147"/>
        <v>0</v>
      </c>
      <c r="Q519" s="47" t="str">
        <f t="shared" si="160"/>
        <v/>
      </c>
    </row>
    <row r="520" spans="3:17">
      <c r="C520" s="48" t="s">
        <v>1959</v>
      </c>
      <c r="D520" s="47" t="str">
        <f t="shared" si="152"/>
        <v>DA-13</v>
      </c>
      <c r="E520" s="46" t="str">
        <f t="shared" si="153"/>
        <v>AGUL`SKY AREA</v>
      </c>
      <c r="F520" s="47" t="str">
        <f t="shared" si="154"/>
        <v>False</v>
      </c>
      <c r="G520" s="47" t="str">
        <f t="shared" si="155"/>
        <v/>
      </c>
      <c r="H520" s="47" t="str">
        <f t="shared" si="156"/>
        <v>False</v>
      </c>
      <c r="K520" s="47" t="str">
        <f t="shared" ref="K520:K583" si="161">D520</f>
        <v>DA-13</v>
      </c>
      <c r="L520" s="46" t="str">
        <f t="shared" si="157"/>
        <v>AGUL`SKY AREA</v>
      </c>
      <c r="M520" s="54" t="str">
        <f t="shared" ref="M520:M583" si="162">IF(I520&lt;&gt;"",I520,"")</f>
        <v/>
      </c>
      <c r="N520" s="65" t="str">
        <f t="shared" si="158"/>
        <v>0</v>
      </c>
      <c r="O520" s="65" t="str">
        <f t="shared" si="159"/>
        <v>0</v>
      </c>
      <c r="P520" s="65" t="str">
        <f t="shared" ref="P520:P583" si="163">IF(G520&lt;&gt;"","1","0")</f>
        <v>0</v>
      </c>
      <c r="Q520" s="47" t="str">
        <f t="shared" si="160"/>
        <v/>
      </c>
    </row>
    <row r="521" spans="3:17">
      <c r="C521" s="48" t="s">
        <v>1960</v>
      </c>
      <c r="D521" s="47" t="str">
        <f t="shared" si="152"/>
        <v>DA-14</v>
      </c>
      <c r="E521" s="46" t="str">
        <f t="shared" si="153"/>
        <v>AKUSHINSKY AREA</v>
      </c>
      <c r="F521" s="47" t="str">
        <f t="shared" si="154"/>
        <v>False</v>
      </c>
      <c r="G521" s="47" t="str">
        <f t="shared" si="155"/>
        <v/>
      </c>
      <c r="H521" s="47" t="str">
        <f t="shared" si="156"/>
        <v>False</v>
      </c>
      <c r="K521" s="47" t="str">
        <f t="shared" si="161"/>
        <v>DA-14</v>
      </c>
      <c r="L521" s="46" t="str">
        <f t="shared" si="157"/>
        <v>AKUSHINSKY AREA</v>
      </c>
      <c r="M521" s="54" t="str">
        <f t="shared" si="162"/>
        <v/>
      </c>
      <c r="N521" s="65" t="str">
        <f t="shared" si="158"/>
        <v>0</v>
      </c>
      <c r="O521" s="65" t="str">
        <f t="shared" si="159"/>
        <v>0</v>
      </c>
      <c r="P521" s="65" t="str">
        <f t="shared" si="163"/>
        <v>0</v>
      </c>
      <c r="Q521" s="47" t="str">
        <f t="shared" si="160"/>
        <v/>
      </c>
    </row>
    <row r="522" spans="3:17">
      <c r="C522" s="48" t="s">
        <v>1961</v>
      </c>
      <c r="D522" s="47" t="str">
        <f t="shared" si="152"/>
        <v>DA-15</v>
      </c>
      <c r="E522" s="46" t="str">
        <f t="shared" si="153"/>
        <v>AKHVAKHSKY AREA</v>
      </c>
      <c r="F522" s="47" t="str">
        <f t="shared" si="154"/>
        <v>False</v>
      </c>
      <c r="G522" s="47" t="str">
        <f t="shared" si="155"/>
        <v/>
      </c>
      <c r="H522" s="47" t="str">
        <f t="shared" si="156"/>
        <v>False</v>
      </c>
      <c r="K522" s="47" t="str">
        <f t="shared" si="161"/>
        <v>DA-15</v>
      </c>
      <c r="L522" s="46" t="str">
        <f t="shared" si="157"/>
        <v>AKHVAKHSKY AREA</v>
      </c>
      <c r="M522" s="54" t="str">
        <f t="shared" si="162"/>
        <v/>
      </c>
      <c r="N522" s="65" t="str">
        <f t="shared" si="158"/>
        <v>0</v>
      </c>
      <c r="O522" s="65" t="str">
        <f t="shared" si="159"/>
        <v>0</v>
      </c>
      <c r="P522" s="65" t="str">
        <f t="shared" si="163"/>
        <v>0</v>
      </c>
      <c r="Q522" s="47" t="str">
        <f t="shared" si="160"/>
        <v/>
      </c>
    </row>
    <row r="523" spans="3:17">
      <c r="C523" s="48" t="s">
        <v>1962</v>
      </c>
      <c r="D523" s="47" t="str">
        <f t="shared" si="152"/>
        <v>DA-16</v>
      </c>
      <c r="E523" s="46" t="str">
        <f t="shared" si="153"/>
        <v>AKHTYNSKY AREA</v>
      </c>
      <c r="F523" s="47" t="str">
        <f t="shared" si="154"/>
        <v>False</v>
      </c>
      <c r="G523" s="47" t="str">
        <f t="shared" si="155"/>
        <v/>
      </c>
      <c r="H523" s="47" t="str">
        <f t="shared" si="156"/>
        <v>False</v>
      </c>
      <c r="K523" s="47" t="str">
        <f t="shared" si="161"/>
        <v>DA-16</v>
      </c>
      <c r="L523" s="46" t="str">
        <f t="shared" si="157"/>
        <v>AKHTYNSKY AREA</v>
      </c>
      <c r="M523" s="54" t="str">
        <f t="shared" si="162"/>
        <v/>
      </c>
      <c r="N523" s="65" t="str">
        <f t="shared" si="158"/>
        <v>0</v>
      </c>
      <c r="O523" s="65" t="str">
        <f t="shared" si="159"/>
        <v>0</v>
      </c>
      <c r="P523" s="65" t="str">
        <f t="shared" si="163"/>
        <v>0</v>
      </c>
      <c r="Q523" s="47" t="str">
        <f t="shared" si="160"/>
        <v/>
      </c>
    </row>
    <row r="524" spans="3:17">
      <c r="C524" s="48" t="s">
        <v>1963</v>
      </c>
      <c r="D524" s="47" t="str">
        <f t="shared" si="152"/>
        <v>DA-17</v>
      </c>
      <c r="E524" s="46" t="str">
        <f t="shared" si="153"/>
        <v>BABAYURTOVSKY AREA</v>
      </c>
      <c r="F524" s="47" t="str">
        <f t="shared" si="154"/>
        <v>False</v>
      </c>
      <c r="G524" s="47" t="str">
        <f t="shared" si="155"/>
        <v/>
      </c>
      <c r="H524" s="47" t="str">
        <f t="shared" si="156"/>
        <v>False</v>
      </c>
      <c r="K524" s="47" t="str">
        <f t="shared" si="161"/>
        <v>DA-17</v>
      </c>
      <c r="L524" s="46" t="str">
        <f t="shared" si="157"/>
        <v>BABAYURTOVSKY AREA</v>
      </c>
      <c r="M524" s="54" t="str">
        <f t="shared" si="162"/>
        <v/>
      </c>
      <c r="N524" s="65" t="str">
        <f t="shared" si="158"/>
        <v>0</v>
      </c>
      <c r="O524" s="65" t="str">
        <f t="shared" si="159"/>
        <v>0</v>
      </c>
      <c r="P524" s="65" t="str">
        <f t="shared" si="163"/>
        <v>0</v>
      </c>
      <c r="Q524" s="47" t="str">
        <f t="shared" si="160"/>
        <v/>
      </c>
    </row>
    <row r="525" spans="3:17">
      <c r="C525" s="48" t="s">
        <v>1964</v>
      </c>
      <c r="D525" s="47" t="str">
        <f t="shared" si="152"/>
        <v>DA-18</v>
      </c>
      <c r="E525" s="46" t="str">
        <f t="shared" si="153"/>
        <v>BOTLIKHSKY AREA</v>
      </c>
      <c r="F525" s="47" t="str">
        <f t="shared" si="154"/>
        <v>False</v>
      </c>
      <c r="G525" s="47" t="str">
        <f t="shared" si="155"/>
        <v/>
      </c>
      <c r="H525" s="47" t="str">
        <f t="shared" si="156"/>
        <v>False</v>
      </c>
      <c r="K525" s="47" t="str">
        <f t="shared" si="161"/>
        <v>DA-18</v>
      </c>
      <c r="L525" s="46" t="str">
        <f t="shared" si="157"/>
        <v>BOTLIKHSKY AREA</v>
      </c>
      <c r="M525" s="54" t="str">
        <f t="shared" si="162"/>
        <v/>
      </c>
      <c r="N525" s="65" t="str">
        <f t="shared" si="158"/>
        <v>0</v>
      </c>
      <c r="O525" s="65" t="str">
        <f t="shared" si="159"/>
        <v>0</v>
      </c>
      <c r="P525" s="65" t="str">
        <f t="shared" si="163"/>
        <v>0</v>
      </c>
      <c r="Q525" s="47" t="str">
        <f t="shared" si="160"/>
        <v/>
      </c>
    </row>
    <row r="526" spans="3:17">
      <c r="C526" s="48" t="s">
        <v>1965</v>
      </c>
      <c r="D526" s="47" t="str">
        <f t="shared" si="152"/>
        <v>DA-19</v>
      </c>
      <c r="E526" s="46" t="str">
        <f t="shared" si="153"/>
        <v>BUINAKSKY AREA</v>
      </c>
      <c r="F526" s="47" t="str">
        <f t="shared" si="154"/>
        <v>False</v>
      </c>
      <c r="G526" s="47" t="str">
        <f t="shared" si="155"/>
        <v/>
      </c>
      <c r="H526" s="47" t="str">
        <f t="shared" si="156"/>
        <v>False</v>
      </c>
      <c r="K526" s="47" t="str">
        <f t="shared" si="161"/>
        <v>DA-19</v>
      </c>
      <c r="L526" s="46" t="str">
        <f t="shared" si="157"/>
        <v>BUINAKSKY AREA</v>
      </c>
      <c r="M526" s="54" t="str">
        <f t="shared" si="162"/>
        <v/>
      </c>
      <c r="N526" s="65" t="str">
        <f t="shared" si="158"/>
        <v>0</v>
      </c>
      <c r="O526" s="65" t="str">
        <f t="shared" si="159"/>
        <v>0</v>
      </c>
      <c r="P526" s="65" t="str">
        <f t="shared" si="163"/>
        <v>0</v>
      </c>
      <c r="Q526" s="47" t="str">
        <f t="shared" si="160"/>
        <v/>
      </c>
    </row>
    <row r="527" spans="3:17">
      <c r="C527" s="48" t="s">
        <v>1966</v>
      </c>
      <c r="D527" s="47" t="str">
        <f t="shared" si="152"/>
        <v>DA-20</v>
      </c>
      <c r="E527" s="46" t="str">
        <f t="shared" si="153"/>
        <v>GERGEBILSKY AREA</v>
      </c>
      <c r="F527" s="47" t="str">
        <f t="shared" si="154"/>
        <v>False</v>
      </c>
      <c r="G527" s="47" t="str">
        <f t="shared" si="155"/>
        <v/>
      </c>
      <c r="H527" s="47" t="str">
        <f t="shared" si="156"/>
        <v>False</v>
      </c>
      <c r="K527" s="47" t="str">
        <f t="shared" si="161"/>
        <v>DA-20</v>
      </c>
      <c r="L527" s="46" t="str">
        <f t="shared" si="157"/>
        <v>GERGEBILSKY AREA</v>
      </c>
      <c r="M527" s="54" t="str">
        <f t="shared" si="162"/>
        <v/>
      </c>
      <c r="N527" s="65" t="str">
        <f t="shared" si="158"/>
        <v>0</v>
      </c>
      <c r="O527" s="65" t="str">
        <f t="shared" si="159"/>
        <v>0</v>
      </c>
      <c r="P527" s="65" t="str">
        <f t="shared" si="163"/>
        <v>0</v>
      </c>
      <c r="Q527" s="47" t="str">
        <f t="shared" si="160"/>
        <v/>
      </c>
    </row>
    <row r="528" spans="3:17">
      <c r="C528" s="48" t="s">
        <v>1967</v>
      </c>
      <c r="D528" s="47" t="str">
        <f t="shared" si="152"/>
        <v>DA-21</v>
      </c>
      <c r="E528" s="46" t="str">
        <f t="shared" si="153"/>
        <v>GUMBETOVSKY AREA</v>
      </c>
      <c r="F528" s="47" t="str">
        <f t="shared" si="154"/>
        <v>False</v>
      </c>
      <c r="G528" s="47" t="str">
        <f t="shared" si="155"/>
        <v/>
      </c>
      <c r="H528" s="47" t="str">
        <f t="shared" si="156"/>
        <v>False</v>
      </c>
      <c r="K528" s="47" t="str">
        <f t="shared" si="161"/>
        <v>DA-21</v>
      </c>
      <c r="L528" s="46" t="str">
        <f t="shared" si="157"/>
        <v>GUMBETOVSKY AREA</v>
      </c>
      <c r="M528" s="54" t="str">
        <f t="shared" si="162"/>
        <v/>
      </c>
      <c r="N528" s="65" t="str">
        <f t="shared" si="158"/>
        <v>0</v>
      </c>
      <c r="O528" s="65" t="str">
        <f t="shared" si="159"/>
        <v>0</v>
      </c>
      <c r="P528" s="65" t="str">
        <f t="shared" si="163"/>
        <v>0</v>
      </c>
      <c r="Q528" s="47" t="str">
        <f t="shared" si="160"/>
        <v/>
      </c>
    </row>
    <row r="529" spans="3:17">
      <c r="C529" s="48" t="s">
        <v>1968</v>
      </c>
      <c r="D529" s="47" t="str">
        <f t="shared" si="152"/>
        <v>DA-22</v>
      </c>
      <c r="E529" s="46" t="str">
        <f t="shared" si="153"/>
        <v>GUNIBSKY AREA</v>
      </c>
      <c r="F529" s="47" t="str">
        <f t="shared" si="154"/>
        <v>False</v>
      </c>
      <c r="G529" s="47" t="str">
        <f t="shared" si="155"/>
        <v/>
      </c>
      <c r="H529" s="47" t="str">
        <f t="shared" si="156"/>
        <v>False</v>
      </c>
      <c r="K529" s="47" t="str">
        <f t="shared" si="161"/>
        <v>DA-22</v>
      </c>
      <c r="L529" s="46" t="str">
        <f t="shared" si="157"/>
        <v>GUNIBSKY AREA</v>
      </c>
      <c r="M529" s="54" t="str">
        <f t="shared" si="162"/>
        <v/>
      </c>
      <c r="N529" s="65" t="str">
        <f t="shared" si="158"/>
        <v>0</v>
      </c>
      <c r="O529" s="65" t="str">
        <f t="shared" si="159"/>
        <v>0</v>
      </c>
      <c r="P529" s="65" t="str">
        <f t="shared" si="163"/>
        <v>0</v>
      </c>
      <c r="Q529" s="47" t="str">
        <f t="shared" si="160"/>
        <v/>
      </c>
    </row>
    <row r="530" spans="3:17">
      <c r="C530" s="48" t="s">
        <v>1969</v>
      </c>
      <c r="D530" s="47" t="str">
        <f t="shared" si="152"/>
        <v>DA-23</v>
      </c>
      <c r="E530" s="46" t="str">
        <f t="shared" si="153"/>
        <v>DAKHADAYEVSKY AREA</v>
      </c>
      <c r="F530" s="47" t="str">
        <f t="shared" si="154"/>
        <v>False</v>
      </c>
      <c r="G530" s="47" t="str">
        <f t="shared" si="155"/>
        <v/>
      </c>
      <c r="H530" s="47" t="str">
        <f t="shared" si="156"/>
        <v>False</v>
      </c>
      <c r="K530" s="47" t="str">
        <f t="shared" si="161"/>
        <v>DA-23</v>
      </c>
      <c r="L530" s="46" t="str">
        <f t="shared" si="157"/>
        <v>DAKHADAYEVSKY AREA</v>
      </c>
      <c r="M530" s="54" t="str">
        <f t="shared" si="162"/>
        <v/>
      </c>
      <c r="N530" s="65" t="str">
        <f t="shared" si="158"/>
        <v>0</v>
      </c>
      <c r="O530" s="65" t="str">
        <f t="shared" si="159"/>
        <v>0</v>
      </c>
      <c r="P530" s="65" t="str">
        <f t="shared" si="163"/>
        <v>0</v>
      </c>
      <c r="Q530" s="47" t="str">
        <f t="shared" si="160"/>
        <v/>
      </c>
    </row>
    <row r="531" spans="3:17">
      <c r="C531" s="48" t="s">
        <v>1970</v>
      </c>
      <c r="D531" s="47" t="str">
        <f t="shared" si="152"/>
        <v>DA-24</v>
      </c>
      <c r="E531" s="46" t="str">
        <f t="shared" si="153"/>
        <v>DERBENTSKY AREA</v>
      </c>
      <c r="F531" s="47" t="str">
        <f t="shared" si="154"/>
        <v>False</v>
      </c>
      <c r="G531" s="47" t="str">
        <f t="shared" si="155"/>
        <v/>
      </c>
      <c r="H531" s="47" t="str">
        <f t="shared" si="156"/>
        <v>False</v>
      </c>
      <c r="K531" s="47" t="str">
        <f t="shared" si="161"/>
        <v>DA-24</v>
      </c>
      <c r="L531" s="46" t="str">
        <f t="shared" si="157"/>
        <v>DERBENTSKY AREA</v>
      </c>
      <c r="M531" s="54" t="str">
        <f t="shared" si="162"/>
        <v/>
      </c>
      <c r="N531" s="65" t="str">
        <f t="shared" si="158"/>
        <v>0</v>
      </c>
      <c r="O531" s="65" t="str">
        <f t="shared" si="159"/>
        <v>0</v>
      </c>
      <c r="P531" s="65" t="str">
        <f t="shared" si="163"/>
        <v>0</v>
      </c>
      <c r="Q531" s="47" t="str">
        <f t="shared" si="160"/>
        <v/>
      </c>
    </row>
    <row r="532" spans="3:17">
      <c r="C532" s="48" t="s">
        <v>1971</v>
      </c>
      <c r="D532" s="47" t="str">
        <f t="shared" si="152"/>
        <v>DA-25</v>
      </c>
      <c r="E532" s="46" t="str">
        <f t="shared" si="153"/>
        <v>DOKUZPARINSKY AREA</v>
      </c>
      <c r="F532" s="47" t="str">
        <f t="shared" si="154"/>
        <v>False</v>
      </c>
      <c r="G532" s="47" t="str">
        <f t="shared" si="155"/>
        <v/>
      </c>
      <c r="H532" s="47" t="str">
        <f t="shared" si="156"/>
        <v>False</v>
      </c>
      <c r="K532" s="47" t="str">
        <f t="shared" si="161"/>
        <v>DA-25</v>
      </c>
      <c r="L532" s="46" t="str">
        <f t="shared" si="157"/>
        <v>DOKUZPARINSKY AREA</v>
      </c>
      <c r="M532" s="54" t="str">
        <f t="shared" si="162"/>
        <v/>
      </c>
      <c r="N532" s="65" t="str">
        <f t="shared" si="158"/>
        <v>0</v>
      </c>
      <c r="O532" s="65" t="str">
        <f t="shared" si="159"/>
        <v>0</v>
      </c>
      <c r="P532" s="65" t="str">
        <f t="shared" si="163"/>
        <v>0</v>
      </c>
      <c r="Q532" s="47" t="str">
        <f t="shared" si="160"/>
        <v/>
      </c>
    </row>
    <row r="533" spans="3:17">
      <c r="C533" s="48" t="s">
        <v>1972</v>
      </c>
      <c r="D533" s="47" t="str">
        <f t="shared" si="152"/>
        <v>DA-26</v>
      </c>
      <c r="E533" s="46" t="str">
        <f t="shared" si="153"/>
        <v>KAZBEKOVSKY AREA</v>
      </c>
      <c r="F533" s="47" t="str">
        <f t="shared" si="154"/>
        <v>False</v>
      </c>
      <c r="G533" s="47" t="str">
        <f t="shared" si="155"/>
        <v/>
      </c>
      <c r="H533" s="47" t="str">
        <f t="shared" si="156"/>
        <v>False</v>
      </c>
      <c r="K533" s="47" t="str">
        <f t="shared" si="161"/>
        <v>DA-26</v>
      </c>
      <c r="L533" s="46" t="str">
        <f t="shared" si="157"/>
        <v>KAZBEKOVSKY AREA</v>
      </c>
      <c r="M533" s="54" t="str">
        <f t="shared" si="162"/>
        <v/>
      </c>
      <c r="N533" s="65" t="str">
        <f t="shared" si="158"/>
        <v>0</v>
      </c>
      <c r="O533" s="65" t="str">
        <f t="shared" si="159"/>
        <v>0</v>
      </c>
      <c r="P533" s="65" t="str">
        <f t="shared" si="163"/>
        <v>0</v>
      </c>
      <c r="Q533" s="47" t="str">
        <f t="shared" si="160"/>
        <v/>
      </c>
    </row>
    <row r="534" spans="3:17">
      <c r="C534" s="48" t="s">
        <v>1973</v>
      </c>
      <c r="D534" s="47" t="str">
        <f t="shared" si="152"/>
        <v>DA-27</v>
      </c>
      <c r="E534" s="46" t="str">
        <f t="shared" si="153"/>
        <v>KAITAGSKY AREA</v>
      </c>
      <c r="F534" s="47" t="str">
        <f t="shared" si="154"/>
        <v>False</v>
      </c>
      <c r="G534" s="47" t="str">
        <f t="shared" si="155"/>
        <v/>
      </c>
      <c r="H534" s="47" t="str">
        <f t="shared" si="156"/>
        <v>False</v>
      </c>
      <c r="K534" s="47" t="str">
        <f t="shared" si="161"/>
        <v>DA-27</v>
      </c>
      <c r="L534" s="46" t="str">
        <f t="shared" si="157"/>
        <v>KAITAGSKY AREA</v>
      </c>
      <c r="M534" s="54" t="str">
        <f t="shared" si="162"/>
        <v/>
      </c>
      <c r="N534" s="65" t="str">
        <f t="shared" si="158"/>
        <v>0</v>
      </c>
      <c r="O534" s="65" t="str">
        <f t="shared" si="159"/>
        <v>0</v>
      </c>
      <c r="P534" s="65" t="str">
        <f t="shared" si="163"/>
        <v>0</v>
      </c>
      <c r="Q534" s="47" t="str">
        <f t="shared" si="160"/>
        <v/>
      </c>
    </row>
    <row r="535" spans="3:17">
      <c r="C535" s="48" t="s">
        <v>1974</v>
      </c>
      <c r="D535" s="47" t="str">
        <f t="shared" si="152"/>
        <v>DA-28</v>
      </c>
      <c r="E535" s="46" t="str">
        <f t="shared" si="153"/>
        <v>KAYAKENTSKY AREA</v>
      </c>
      <c r="F535" s="47" t="str">
        <f t="shared" si="154"/>
        <v>False</v>
      </c>
      <c r="G535" s="47" t="str">
        <f t="shared" si="155"/>
        <v/>
      </c>
      <c r="H535" s="47" t="str">
        <f t="shared" si="156"/>
        <v>False</v>
      </c>
      <c r="K535" s="47" t="str">
        <f t="shared" si="161"/>
        <v>DA-28</v>
      </c>
      <c r="L535" s="46" t="str">
        <f t="shared" si="157"/>
        <v>KAYAKENTSKY AREA</v>
      </c>
      <c r="M535" s="54" t="str">
        <f t="shared" si="162"/>
        <v/>
      </c>
      <c r="N535" s="65" t="str">
        <f t="shared" si="158"/>
        <v>0</v>
      </c>
      <c r="O535" s="65" t="str">
        <f t="shared" si="159"/>
        <v>0</v>
      </c>
      <c r="P535" s="65" t="str">
        <f t="shared" si="163"/>
        <v>0</v>
      </c>
      <c r="Q535" s="47" t="str">
        <f t="shared" si="160"/>
        <v/>
      </c>
    </row>
    <row r="536" spans="3:17">
      <c r="C536" s="48" t="s">
        <v>1975</v>
      </c>
      <c r="D536" s="47" t="str">
        <f t="shared" si="152"/>
        <v>DA-29</v>
      </c>
      <c r="E536" s="46" t="str">
        <f t="shared" si="153"/>
        <v>KIZILYURTOVSKY AREA</v>
      </c>
      <c r="F536" s="47" t="str">
        <f t="shared" si="154"/>
        <v>False</v>
      </c>
      <c r="G536" s="47" t="str">
        <f t="shared" si="155"/>
        <v/>
      </c>
      <c r="H536" s="47" t="str">
        <f t="shared" si="156"/>
        <v>False</v>
      </c>
      <c r="K536" s="47" t="str">
        <f t="shared" si="161"/>
        <v>DA-29</v>
      </c>
      <c r="L536" s="46" t="str">
        <f t="shared" si="157"/>
        <v>KIZILYURTOVSKY AREA</v>
      </c>
      <c r="M536" s="54" t="str">
        <f t="shared" si="162"/>
        <v/>
      </c>
      <c r="N536" s="65" t="str">
        <f t="shared" si="158"/>
        <v>0</v>
      </c>
      <c r="O536" s="65" t="str">
        <f t="shared" si="159"/>
        <v>0</v>
      </c>
      <c r="P536" s="65" t="str">
        <f t="shared" si="163"/>
        <v>0</v>
      </c>
      <c r="Q536" s="47" t="str">
        <f t="shared" si="160"/>
        <v/>
      </c>
    </row>
    <row r="537" spans="3:17">
      <c r="C537" s="48" t="s">
        <v>1976</v>
      </c>
      <c r="D537" s="47" t="str">
        <f t="shared" si="152"/>
        <v>DA-30</v>
      </c>
      <c r="E537" s="46" t="str">
        <f t="shared" si="153"/>
        <v>KIZLYARSKY AREA</v>
      </c>
      <c r="F537" s="47" t="str">
        <f t="shared" si="154"/>
        <v>False</v>
      </c>
      <c r="G537" s="47" t="str">
        <f t="shared" si="155"/>
        <v/>
      </c>
      <c r="H537" s="47" t="str">
        <f t="shared" si="156"/>
        <v>False</v>
      </c>
      <c r="K537" s="47" t="str">
        <f t="shared" si="161"/>
        <v>DA-30</v>
      </c>
      <c r="L537" s="46" t="str">
        <f t="shared" si="157"/>
        <v>KIZLYARSKY AREA</v>
      </c>
      <c r="M537" s="54" t="str">
        <f t="shared" si="162"/>
        <v/>
      </c>
      <c r="N537" s="65" t="str">
        <f t="shared" si="158"/>
        <v>0</v>
      </c>
      <c r="O537" s="65" t="str">
        <f t="shared" si="159"/>
        <v>0</v>
      </c>
      <c r="P537" s="65" t="str">
        <f t="shared" si="163"/>
        <v>0</v>
      </c>
      <c r="Q537" s="47" t="str">
        <f t="shared" si="160"/>
        <v/>
      </c>
    </row>
    <row r="538" spans="3:17">
      <c r="C538" s="48" t="s">
        <v>1977</v>
      </c>
      <c r="D538" s="47" t="str">
        <f t="shared" si="152"/>
        <v>DA-31</v>
      </c>
      <c r="E538" s="46" t="str">
        <f t="shared" si="153"/>
        <v>KULINSKY AREA</v>
      </c>
      <c r="F538" s="47" t="str">
        <f t="shared" si="154"/>
        <v>False</v>
      </c>
      <c r="G538" s="47" t="str">
        <f t="shared" si="155"/>
        <v/>
      </c>
      <c r="H538" s="47" t="str">
        <f t="shared" si="156"/>
        <v>False</v>
      </c>
      <c r="K538" s="47" t="str">
        <f t="shared" si="161"/>
        <v>DA-31</v>
      </c>
      <c r="L538" s="46" t="str">
        <f t="shared" si="157"/>
        <v>KULINSKY AREA</v>
      </c>
      <c r="M538" s="54" t="str">
        <f t="shared" si="162"/>
        <v/>
      </c>
      <c r="N538" s="65" t="str">
        <f t="shared" si="158"/>
        <v>0</v>
      </c>
      <c r="O538" s="65" t="str">
        <f t="shared" si="159"/>
        <v>0</v>
      </c>
      <c r="P538" s="65" t="str">
        <f t="shared" si="163"/>
        <v>0</v>
      </c>
      <c r="Q538" s="47" t="str">
        <f t="shared" si="160"/>
        <v/>
      </c>
    </row>
    <row r="539" spans="3:17">
      <c r="C539" s="48" t="s">
        <v>1978</v>
      </c>
      <c r="D539" s="47" t="str">
        <f t="shared" si="152"/>
        <v>DA-32</v>
      </c>
      <c r="E539" s="46" t="str">
        <f t="shared" si="153"/>
        <v>KURAKHSKY AREA</v>
      </c>
      <c r="F539" s="47" t="str">
        <f t="shared" si="154"/>
        <v>False</v>
      </c>
      <c r="G539" s="47" t="str">
        <f t="shared" si="155"/>
        <v/>
      </c>
      <c r="H539" s="47" t="str">
        <f t="shared" si="156"/>
        <v>False</v>
      </c>
      <c r="K539" s="47" t="str">
        <f t="shared" si="161"/>
        <v>DA-32</v>
      </c>
      <c r="L539" s="46" t="str">
        <f t="shared" si="157"/>
        <v>KURAKHSKY AREA</v>
      </c>
      <c r="M539" s="54" t="str">
        <f t="shared" si="162"/>
        <v/>
      </c>
      <c r="N539" s="65" t="str">
        <f t="shared" si="158"/>
        <v>0</v>
      </c>
      <c r="O539" s="65" t="str">
        <f t="shared" si="159"/>
        <v>0</v>
      </c>
      <c r="P539" s="65" t="str">
        <f t="shared" si="163"/>
        <v>0</v>
      </c>
      <c r="Q539" s="47" t="str">
        <f t="shared" si="160"/>
        <v/>
      </c>
    </row>
    <row r="540" spans="3:17">
      <c r="C540" s="48" t="s">
        <v>1979</v>
      </c>
      <c r="D540" s="47" t="str">
        <f t="shared" si="152"/>
        <v>DA-33</v>
      </c>
      <c r="E540" s="46" t="str">
        <f t="shared" si="153"/>
        <v>LAKSKY AREA</v>
      </c>
      <c r="F540" s="47" t="str">
        <f t="shared" si="154"/>
        <v>False</v>
      </c>
      <c r="G540" s="47" t="str">
        <f t="shared" si="155"/>
        <v/>
      </c>
      <c r="H540" s="47" t="str">
        <f t="shared" si="156"/>
        <v>False</v>
      </c>
      <c r="K540" s="47" t="str">
        <f t="shared" si="161"/>
        <v>DA-33</v>
      </c>
      <c r="L540" s="46" t="str">
        <f t="shared" ref="L540:L560" si="164">IF(F540="True","deleted",TRIM(E540))</f>
        <v>LAKSKY AREA</v>
      </c>
      <c r="M540" s="54" t="str">
        <f t="shared" si="162"/>
        <v/>
      </c>
      <c r="N540" s="65" t="str">
        <f t="shared" si="158"/>
        <v>0</v>
      </c>
      <c r="O540" s="65" t="str">
        <f t="shared" si="159"/>
        <v>0</v>
      </c>
      <c r="P540" s="65" t="str">
        <f t="shared" si="163"/>
        <v>0</v>
      </c>
      <c r="Q540" s="47" t="str">
        <f t="shared" si="160"/>
        <v/>
      </c>
    </row>
    <row r="541" spans="3:17">
      <c r="C541" s="48" t="s">
        <v>1980</v>
      </c>
      <c r="D541" s="47" t="str">
        <f t="shared" si="152"/>
        <v>DA-34</v>
      </c>
      <c r="E541" s="46" t="str">
        <f t="shared" si="153"/>
        <v>LEVASHINSKY AREA</v>
      </c>
      <c r="F541" s="47" t="str">
        <f t="shared" si="154"/>
        <v>False</v>
      </c>
      <c r="G541" s="47" t="str">
        <f t="shared" si="155"/>
        <v/>
      </c>
      <c r="H541" s="47" t="str">
        <f t="shared" si="156"/>
        <v>False</v>
      </c>
      <c r="K541" s="47" t="str">
        <f t="shared" si="161"/>
        <v>DA-34</v>
      </c>
      <c r="L541" s="46" t="str">
        <f t="shared" si="164"/>
        <v>LEVASHINSKY AREA</v>
      </c>
      <c r="M541" s="54" t="str">
        <f t="shared" si="162"/>
        <v/>
      </c>
      <c r="N541" s="65" t="str">
        <f t="shared" si="158"/>
        <v>0</v>
      </c>
      <c r="O541" s="65" t="str">
        <f t="shared" si="159"/>
        <v>0</v>
      </c>
      <c r="P541" s="65" t="str">
        <f t="shared" si="163"/>
        <v>0</v>
      </c>
      <c r="Q541" s="47" t="str">
        <f t="shared" si="160"/>
        <v/>
      </c>
    </row>
    <row r="542" spans="3:17">
      <c r="C542" s="48" t="s">
        <v>1981</v>
      </c>
      <c r="D542" s="47" t="str">
        <f t="shared" si="152"/>
        <v>DA-35</v>
      </c>
      <c r="E542" s="46" t="str">
        <f t="shared" si="153"/>
        <v>KARABUDAKHKENTSKY AREA</v>
      </c>
      <c r="F542" s="47" t="str">
        <f t="shared" si="154"/>
        <v>False</v>
      </c>
      <c r="G542" s="47" t="str">
        <f t="shared" si="155"/>
        <v/>
      </c>
      <c r="H542" s="47" t="str">
        <f t="shared" si="156"/>
        <v>False</v>
      </c>
      <c r="K542" s="47" t="str">
        <f t="shared" si="161"/>
        <v>DA-35</v>
      </c>
      <c r="L542" s="46" t="str">
        <f t="shared" si="164"/>
        <v>KARABUDAKHKENTSKY AREA</v>
      </c>
      <c r="M542" s="54" t="str">
        <f t="shared" si="162"/>
        <v/>
      </c>
      <c r="N542" s="65" t="str">
        <f t="shared" si="158"/>
        <v>0</v>
      </c>
      <c r="O542" s="65" t="str">
        <f t="shared" si="159"/>
        <v>0</v>
      </c>
      <c r="P542" s="65" t="str">
        <f t="shared" si="163"/>
        <v>0</v>
      </c>
      <c r="Q542" s="47" t="str">
        <f t="shared" si="160"/>
        <v/>
      </c>
    </row>
    <row r="543" spans="3:17">
      <c r="C543" s="48" t="s">
        <v>1982</v>
      </c>
      <c r="D543" s="47" t="str">
        <f t="shared" si="152"/>
        <v>DA-36</v>
      </c>
      <c r="E543" s="46" t="str">
        <f t="shared" si="153"/>
        <v>KUMTORKALINSKY AREA</v>
      </c>
      <c r="F543" s="47" t="str">
        <f t="shared" si="154"/>
        <v>False</v>
      </c>
      <c r="G543" s="47" t="str">
        <f t="shared" si="155"/>
        <v/>
      </c>
      <c r="H543" s="47" t="str">
        <f t="shared" si="156"/>
        <v>False</v>
      </c>
      <c r="K543" s="47" t="str">
        <f t="shared" si="161"/>
        <v>DA-36</v>
      </c>
      <c r="L543" s="46" t="str">
        <f t="shared" si="164"/>
        <v>KUMTORKALINSKY AREA</v>
      </c>
      <c r="M543" s="54" t="str">
        <f t="shared" si="162"/>
        <v/>
      </c>
      <c r="N543" s="65" t="str">
        <f t="shared" si="158"/>
        <v>0</v>
      </c>
      <c r="O543" s="65" t="str">
        <f t="shared" si="159"/>
        <v>0</v>
      </c>
      <c r="P543" s="65" t="str">
        <f t="shared" si="163"/>
        <v>0</v>
      </c>
      <c r="Q543" s="47" t="str">
        <f t="shared" si="160"/>
        <v/>
      </c>
    </row>
    <row r="544" spans="3:17">
      <c r="C544" s="48" t="s">
        <v>1983</v>
      </c>
      <c r="D544" s="47" t="str">
        <f t="shared" si="152"/>
        <v>DA-37</v>
      </c>
      <c r="E544" s="46" t="str">
        <f t="shared" si="153"/>
        <v>MAGARAMKENTSKY AREA</v>
      </c>
      <c r="F544" s="47" t="str">
        <f t="shared" si="154"/>
        <v>False</v>
      </c>
      <c r="G544" s="47" t="str">
        <f t="shared" si="155"/>
        <v/>
      </c>
      <c r="H544" s="47" t="str">
        <f t="shared" si="156"/>
        <v>False</v>
      </c>
      <c r="K544" s="47" t="str">
        <f t="shared" si="161"/>
        <v>DA-37</v>
      </c>
      <c r="L544" s="46" t="str">
        <f t="shared" si="164"/>
        <v>MAGARAMKENTSKY AREA</v>
      </c>
      <c r="M544" s="54" t="str">
        <f t="shared" si="162"/>
        <v/>
      </c>
      <c r="N544" s="65" t="str">
        <f t="shared" si="158"/>
        <v>0</v>
      </c>
      <c r="O544" s="65" t="str">
        <f t="shared" si="159"/>
        <v>0</v>
      </c>
      <c r="P544" s="65" t="str">
        <f t="shared" si="163"/>
        <v>0</v>
      </c>
      <c r="Q544" s="47" t="str">
        <f t="shared" si="160"/>
        <v/>
      </c>
    </row>
    <row r="545" spans="3:17">
      <c r="C545" s="48" t="s">
        <v>1984</v>
      </c>
      <c r="D545" s="47" t="str">
        <f t="shared" si="152"/>
        <v>DA-38</v>
      </c>
      <c r="E545" s="46" t="str">
        <f t="shared" si="153"/>
        <v>NOVOLAKSKY AREA</v>
      </c>
      <c r="F545" s="47" t="str">
        <f t="shared" si="154"/>
        <v>False</v>
      </c>
      <c r="G545" s="47" t="str">
        <f t="shared" si="155"/>
        <v/>
      </c>
      <c r="H545" s="47" t="str">
        <f t="shared" si="156"/>
        <v>False</v>
      </c>
      <c r="K545" s="47" t="str">
        <f t="shared" si="161"/>
        <v>DA-38</v>
      </c>
      <c r="L545" s="46" t="str">
        <f t="shared" si="164"/>
        <v>NOVOLAKSKY AREA</v>
      </c>
      <c r="M545" s="54" t="str">
        <f t="shared" si="162"/>
        <v/>
      </c>
      <c r="N545" s="65" t="str">
        <f t="shared" si="158"/>
        <v>0</v>
      </c>
      <c r="O545" s="65" t="str">
        <f t="shared" si="159"/>
        <v>0</v>
      </c>
      <c r="P545" s="65" t="str">
        <f t="shared" si="163"/>
        <v>0</v>
      </c>
      <c r="Q545" s="47" t="str">
        <f t="shared" si="160"/>
        <v/>
      </c>
    </row>
    <row r="546" spans="3:17">
      <c r="C546" s="48" t="s">
        <v>1985</v>
      </c>
      <c r="D546" s="47" t="str">
        <f t="shared" si="152"/>
        <v>DA-39</v>
      </c>
      <c r="E546" s="46" t="str">
        <f t="shared" si="153"/>
        <v>NOGAISKY AREA</v>
      </c>
      <c r="F546" s="47" t="str">
        <f t="shared" si="154"/>
        <v>False</v>
      </c>
      <c r="G546" s="47" t="str">
        <f t="shared" si="155"/>
        <v/>
      </c>
      <c r="H546" s="47" t="str">
        <f t="shared" si="156"/>
        <v>False</v>
      </c>
      <c r="K546" s="47" t="str">
        <f t="shared" si="161"/>
        <v>DA-39</v>
      </c>
      <c r="L546" s="46" t="str">
        <f t="shared" si="164"/>
        <v>NOGAISKY AREA</v>
      </c>
      <c r="M546" s="54" t="str">
        <f t="shared" si="162"/>
        <v/>
      </c>
      <c r="N546" s="65" t="str">
        <f t="shared" si="158"/>
        <v>0</v>
      </c>
      <c r="O546" s="65" t="str">
        <f t="shared" si="159"/>
        <v>0</v>
      </c>
      <c r="P546" s="65" t="str">
        <f t="shared" si="163"/>
        <v>0</v>
      </c>
      <c r="Q546" s="47" t="str">
        <f t="shared" si="160"/>
        <v/>
      </c>
    </row>
    <row r="547" spans="3:17">
      <c r="C547" s="48" t="s">
        <v>1986</v>
      </c>
      <c r="D547" s="47" t="str">
        <f t="shared" si="152"/>
        <v>DA-40</v>
      </c>
      <c r="E547" s="46" t="str">
        <f t="shared" si="153"/>
        <v>RUTULSKY AREA</v>
      </c>
      <c r="F547" s="47" t="str">
        <f t="shared" si="154"/>
        <v>False</v>
      </c>
      <c r="G547" s="47" t="str">
        <f t="shared" si="155"/>
        <v/>
      </c>
      <c r="H547" s="47" t="str">
        <f t="shared" si="156"/>
        <v>False</v>
      </c>
      <c r="K547" s="47" t="str">
        <f t="shared" si="161"/>
        <v>DA-40</v>
      </c>
      <c r="L547" s="46" t="str">
        <f t="shared" si="164"/>
        <v>RUTULSKY AREA</v>
      </c>
      <c r="M547" s="54" t="str">
        <f t="shared" si="162"/>
        <v/>
      </c>
      <c r="N547" s="65" t="str">
        <f t="shared" si="158"/>
        <v>0</v>
      </c>
      <c r="O547" s="65" t="str">
        <f t="shared" si="159"/>
        <v>0</v>
      </c>
      <c r="P547" s="65" t="str">
        <f t="shared" si="163"/>
        <v>0</v>
      </c>
      <c r="Q547" s="47" t="str">
        <f t="shared" si="160"/>
        <v/>
      </c>
    </row>
    <row r="548" spans="3:17">
      <c r="C548" s="48" t="s">
        <v>1987</v>
      </c>
      <c r="D548" s="47" t="str">
        <f t="shared" si="152"/>
        <v>DA-41</v>
      </c>
      <c r="E548" s="46" t="str">
        <f t="shared" si="153"/>
        <v>SERGOKALINSKY AREA</v>
      </c>
      <c r="F548" s="47" t="str">
        <f t="shared" si="154"/>
        <v>False</v>
      </c>
      <c r="G548" s="47" t="str">
        <f t="shared" si="155"/>
        <v/>
      </c>
      <c r="H548" s="47" t="str">
        <f t="shared" si="156"/>
        <v>False</v>
      </c>
      <c r="K548" s="47" t="str">
        <f t="shared" si="161"/>
        <v>DA-41</v>
      </c>
      <c r="L548" s="46" t="str">
        <f t="shared" si="164"/>
        <v>SERGOKALINSKY AREA</v>
      </c>
      <c r="M548" s="54" t="str">
        <f t="shared" si="162"/>
        <v/>
      </c>
      <c r="N548" s="65" t="str">
        <f t="shared" si="158"/>
        <v>0</v>
      </c>
      <c r="O548" s="65" t="str">
        <f t="shared" si="159"/>
        <v>0</v>
      </c>
      <c r="P548" s="65" t="str">
        <f t="shared" si="163"/>
        <v>0</v>
      </c>
      <c r="Q548" s="47" t="str">
        <f t="shared" si="160"/>
        <v/>
      </c>
    </row>
    <row r="549" spans="3:17">
      <c r="C549" s="48" t="s">
        <v>1988</v>
      </c>
      <c r="D549" s="47" t="str">
        <f t="shared" si="152"/>
        <v>DA-42</v>
      </c>
      <c r="E549" s="46" t="str">
        <f t="shared" si="153"/>
        <v>SOULIEYMAN-STAL`SKY AREA</v>
      </c>
      <c r="F549" s="47" t="str">
        <f t="shared" si="154"/>
        <v>False</v>
      </c>
      <c r="G549" s="47" t="str">
        <f t="shared" si="155"/>
        <v/>
      </c>
      <c r="H549" s="47" t="str">
        <f t="shared" si="156"/>
        <v>False</v>
      </c>
      <c r="K549" s="47" t="str">
        <f t="shared" si="161"/>
        <v>DA-42</v>
      </c>
      <c r="L549" s="46" t="str">
        <f t="shared" si="164"/>
        <v>SOULIEYMAN-STAL`SKY AREA</v>
      </c>
      <c r="M549" s="54" t="str">
        <f t="shared" si="162"/>
        <v/>
      </c>
      <c r="N549" s="65" t="str">
        <f t="shared" si="158"/>
        <v>0</v>
      </c>
      <c r="O549" s="65" t="str">
        <f t="shared" si="159"/>
        <v>0</v>
      </c>
      <c r="P549" s="65" t="str">
        <f t="shared" si="163"/>
        <v>0</v>
      </c>
      <c r="Q549" s="47" t="str">
        <f t="shared" si="160"/>
        <v/>
      </c>
    </row>
    <row r="550" spans="3:17">
      <c r="C550" s="48" t="s">
        <v>1989</v>
      </c>
      <c r="D550" s="47" t="str">
        <f t="shared" si="152"/>
        <v>DA-43</v>
      </c>
      <c r="E550" s="46" t="str">
        <f t="shared" si="153"/>
        <v>TABASARANSKY AREA</v>
      </c>
      <c r="F550" s="47" t="str">
        <f t="shared" si="154"/>
        <v>False</v>
      </c>
      <c r="G550" s="47" t="str">
        <f t="shared" si="155"/>
        <v/>
      </c>
      <c r="H550" s="47" t="str">
        <f t="shared" si="156"/>
        <v>False</v>
      </c>
      <c r="K550" s="47" t="str">
        <f t="shared" si="161"/>
        <v>DA-43</v>
      </c>
      <c r="L550" s="46" t="str">
        <f t="shared" si="164"/>
        <v>TABASARANSKY AREA</v>
      </c>
      <c r="M550" s="54" t="str">
        <f t="shared" si="162"/>
        <v/>
      </c>
      <c r="N550" s="65" t="str">
        <f t="shared" si="158"/>
        <v>0</v>
      </c>
      <c r="O550" s="65" t="str">
        <f t="shared" si="159"/>
        <v>0</v>
      </c>
      <c r="P550" s="65" t="str">
        <f t="shared" si="163"/>
        <v>0</v>
      </c>
      <c r="Q550" s="47" t="str">
        <f t="shared" si="160"/>
        <v/>
      </c>
    </row>
    <row r="551" spans="3:17">
      <c r="C551" s="48" t="s">
        <v>1990</v>
      </c>
      <c r="D551" s="47" t="str">
        <f t="shared" si="152"/>
        <v>DA-44</v>
      </c>
      <c r="E551" s="46" t="str">
        <f t="shared" si="153"/>
        <v>TARUMOVSKY AREA</v>
      </c>
      <c r="F551" s="47" t="str">
        <f t="shared" si="154"/>
        <v>False</v>
      </c>
      <c r="G551" s="47" t="str">
        <f t="shared" si="155"/>
        <v/>
      </c>
      <c r="H551" s="47" t="str">
        <f t="shared" si="156"/>
        <v>False</v>
      </c>
      <c r="K551" s="47" t="str">
        <f t="shared" si="161"/>
        <v>DA-44</v>
      </c>
      <c r="L551" s="46" t="str">
        <f t="shared" si="164"/>
        <v>TARUMOVSKY AREA</v>
      </c>
      <c r="M551" s="54" t="str">
        <f t="shared" si="162"/>
        <v/>
      </c>
      <c r="N551" s="65" t="str">
        <f t="shared" si="158"/>
        <v>0</v>
      </c>
      <c r="O551" s="65" t="str">
        <f t="shared" si="159"/>
        <v>0</v>
      </c>
      <c r="P551" s="65" t="str">
        <f t="shared" si="163"/>
        <v>0</v>
      </c>
      <c r="Q551" s="47" t="str">
        <f t="shared" si="160"/>
        <v/>
      </c>
    </row>
    <row r="552" spans="3:17">
      <c r="C552" s="48" t="s">
        <v>1991</v>
      </c>
      <c r="D552" s="47" t="str">
        <f t="shared" si="152"/>
        <v>DA-45</v>
      </c>
      <c r="E552" s="46" t="str">
        <f t="shared" si="153"/>
        <v>TLYARATINSKY AREA</v>
      </c>
      <c r="F552" s="47" t="str">
        <f t="shared" si="154"/>
        <v>False</v>
      </c>
      <c r="G552" s="47" t="str">
        <f t="shared" si="155"/>
        <v/>
      </c>
      <c r="H552" s="47" t="str">
        <f t="shared" si="156"/>
        <v>False</v>
      </c>
      <c r="K552" s="47" t="str">
        <f t="shared" si="161"/>
        <v>DA-45</v>
      </c>
      <c r="L552" s="46" t="str">
        <f t="shared" si="164"/>
        <v>TLYARATINSKY AREA</v>
      </c>
      <c r="M552" s="54" t="str">
        <f t="shared" si="162"/>
        <v/>
      </c>
      <c r="N552" s="65" t="str">
        <f t="shared" si="158"/>
        <v>0</v>
      </c>
      <c r="O552" s="65" t="str">
        <f t="shared" si="159"/>
        <v>0</v>
      </c>
      <c r="P552" s="65" t="str">
        <f t="shared" si="163"/>
        <v>0</v>
      </c>
      <c r="Q552" s="47" t="str">
        <f t="shared" si="160"/>
        <v/>
      </c>
    </row>
    <row r="553" spans="3:17">
      <c r="C553" s="48" t="s">
        <v>1992</v>
      </c>
      <c r="D553" s="47" t="str">
        <f t="shared" si="152"/>
        <v>DA-46</v>
      </c>
      <c r="E553" s="46" t="str">
        <f t="shared" si="153"/>
        <v>UNTSUKULSKY AREA</v>
      </c>
      <c r="F553" s="47" t="str">
        <f t="shared" si="154"/>
        <v>False</v>
      </c>
      <c r="G553" s="47" t="str">
        <f t="shared" si="155"/>
        <v/>
      </c>
      <c r="H553" s="47" t="str">
        <f t="shared" si="156"/>
        <v>False</v>
      </c>
      <c r="K553" s="47" t="str">
        <f t="shared" si="161"/>
        <v>DA-46</v>
      </c>
      <c r="L553" s="46" t="str">
        <f t="shared" si="164"/>
        <v>UNTSUKULSKY AREA</v>
      </c>
      <c r="M553" s="54" t="str">
        <f t="shared" si="162"/>
        <v/>
      </c>
      <c r="N553" s="65" t="str">
        <f t="shared" si="158"/>
        <v>0</v>
      </c>
      <c r="O553" s="65" t="str">
        <f t="shared" si="159"/>
        <v>0</v>
      </c>
      <c r="P553" s="65" t="str">
        <f t="shared" si="163"/>
        <v>0</v>
      </c>
      <c r="Q553" s="47" t="str">
        <f t="shared" si="160"/>
        <v/>
      </c>
    </row>
    <row r="554" spans="3:17">
      <c r="C554" s="48" t="s">
        <v>1993</v>
      </c>
      <c r="D554" s="47" t="str">
        <f t="shared" si="152"/>
        <v>DA-47</v>
      </c>
      <c r="E554" s="46" t="str">
        <f t="shared" si="153"/>
        <v>KHASAVYURTOVSKY AREA</v>
      </c>
      <c r="F554" s="47" t="str">
        <f t="shared" si="154"/>
        <v>False</v>
      </c>
      <c r="G554" s="47" t="str">
        <f t="shared" si="155"/>
        <v/>
      </c>
      <c r="H554" s="47" t="str">
        <f t="shared" si="156"/>
        <v>False</v>
      </c>
      <c r="K554" s="47" t="str">
        <f t="shared" si="161"/>
        <v>DA-47</v>
      </c>
      <c r="L554" s="46" t="str">
        <f t="shared" si="164"/>
        <v>KHASAVYURTOVSKY AREA</v>
      </c>
      <c r="M554" s="54" t="str">
        <f t="shared" si="162"/>
        <v/>
      </c>
      <c r="N554" s="65" t="str">
        <f t="shared" si="158"/>
        <v>0</v>
      </c>
      <c r="O554" s="65" t="str">
        <f t="shared" si="159"/>
        <v>0</v>
      </c>
      <c r="P554" s="65" t="str">
        <f t="shared" si="163"/>
        <v>0</v>
      </c>
      <c r="Q554" s="47" t="str">
        <f t="shared" si="160"/>
        <v/>
      </c>
    </row>
    <row r="555" spans="3:17">
      <c r="C555" s="48" t="s">
        <v>1994</v>
      </c>
      <c r="D555" s="47" t="str">
        <f t="shared" si="152"/>
        <v>DA-48</v>
      </c>
      <c r="E555" s="46" t="str">
        <f t="shared" si="153"/>
        <v>HIVSKY AREA</v>
      </c>
      <c r="F555" s="47" t="str">
        <f t="shared" si="154"/>
        <v>False</v>
      </c>
      <c r="G555" s="47" t="str">
        <f t="shared" si="155"/>
        <v/>
      </c>
      <c r="H555" s="47" t="str">
        <f t="shared" si="156"/>
        <v>False</v>
      </c>
      <c r="K555" s="47" t="str">
        <f t="shared" si="161"/>
        <v>DA-48</v>
      </c>
      <c r="L555" s="46" t="str">
        <f t="shared" si="164"/>
        <v>HIVSKY AREA</v>
      </c>
      <c r="M555" s="54" t="str">
        <f t="shared" si="162"/>
        <v/>
      </c>
      <c r="N555" s="65" t="str">
        <f t="shared" si="158"/>
        <v>0</v>
      </c>
      <c r="O555" s="65" t="str">
        <f t="shared" si="159"/>
        <v>0</v>
      </c>
      <c r="P555" s="65" t="str">
        <f t="shared" si="163"/>
        <v>0</v>
      </c>
      <c r="Q555" s="47" t="str">
        <f t="shared" si="160"/>
        <v/>
      </c>
    </row>
    <row r="556" spans="3:17">
      <c r="C556" s="48" t="s">
        <v>1995</v>
      </c>
      <c r="D556" s="47" t="str">
        <f t="shared" si="152"/>
        <v>DA-49</v>
      </c>
      <c r="E556" s="46" t="str">
        <f t="shared" si="153"/>
        <v>HUNZAKHSKY AREA</v>
      </c>
      <c r="F556" s="47" t="str">
        <f t="shared" si="154"/>
        <v>False</v>
      </c>
      <c r="G556" s="47" t="str">
        <f t="shared" si="155"/>
        <v/>
      </c>
      <c r="H556" s="47" t="str">
        <f t="shared" si="156"/>
        <v>False</v>
      </c>
      <c r="K556" s="47" t="str">
        <f t="shared" si="161"/>
        <v>DA-49</v>
      </c>
      <c r="L556" s="46" t="str">
        <f t="shared" si="164"/>
        <v>HUNZAKHSKY AREA</v>
      </c>
      <c r="M556" s="54" t="str">
        <f t="shared" si="162"/>
        <v/>
      </c>
      <c r="N556" s="65" t="str">
        <f t="shared" si="158"/>
        <v>0</v>
      </c>
      <c r="O556" s="65" t="str">
        <f t="shared" si="159"/>
        <v>0</v>
      </c>
      <c r="P556" s="65" t="str">
        <f t="shared" si="163"/>
        <v>0</v>
      </c>
      <c r="Q556" s="47" t="str">
        <f t="shared" si="160"/>
        <v/>
      </c>
    </row>
    <row r="557" spans="3:17">
      <c r="C557" s="48" t="s">
        <v>1996</v>
      </c>
      <c r="D557" s="47" t="str">
        <f t="shared" si="152"/>
        <v>DA-50</v>
      </c>
      <c r="E557" s="46" t="str">
        <f t="shared" si="153"/>
        <v>TSUMADINSKY AREA</v>
      </c>
      <c r="F557" s="47" t="str">
        <f t="shared" si="154"/>
        <v>False</v>
      </c>
      <c r="G557" s="47" t="str">
        <f t="shared" si="155"/>
        <v/>
      </c>
      <c r="H557" s="47" t="str">
        <f t="shared" si="156"/>
        <v>False</v>
      </c>
      <c r="K557" s="47" t="str">
        <f t="shared" si="161"/>
        <v>DA-50</v>
      </c>
      <c r="L557" s="46" t="str">
        <f t="shared" si="164"/>
        <v>TSUMADINSKY AREA</v>
      </c>
      <c r="M557" s="54" t="str">
        <f t="shared" si="162"/>
        <v/>
      </c>
      <c r="N557" s="65" t="str">
        <f t="shared" si="158"/>
        <v>0</v>
      </c>
      <c r="O557" s="65" t="str">
        <f t="shared" si="159"/>
        <v>0</v>
      </c>
      <c r="P557" s="65" t="str">
        <f t="shared" si="163"/>
        <v>0</v>
      </c>
      <c r="Q557" s="47" t="str">
        <f t="shared" si="160"/>
        <v/>
      </c>
    </row>
    <row r="558" spans="3:17">
      <c r="C558" s="48" t="s">
        <v>1997</v>
      </c>
      <c r="D558" s="47" t="str">
        <f t="shared" si="152"/>
        <v>DA-51</v>
      </c>
      <c r="E558" s="46" t="str">
        <f t="shared" si="153"/>
        <v>TSUNTINSKY AREA</v>
      </c>
      <c r="F558" s="47" t="str">
        <f t="shared" si="154"/>
        <v>False</v>
      </c>
      <c r="G558" s="47" t="str">
        <f t="shared" si="155"/>
        <v/>
      </c>
      <c r="H558" s="47" t="str">
        <f t="shared" si="156"/>
        <v>False</v>
      </c>
      <c r="K558" s="47" t="str">
        <f t="shared" si="161"/>
        <v>DA-51</v>
      </c>
      <c r="L558" s="46" t="str">
        <f t="shared" si="164"/>
        <v>TSUNTINSKY AREA</v>
      </c>
      <c r="M558" s="54" t="str">
        <f t="shared" si="162"/>
        <v/>
      </c>
      <c r="N558" s="65" t="str">
        <f t="shared" si="158"/>
        <v>0</v>
      </c>
      <c r="O558" s="65" t="str">
        <f t="shared" si="159"/>
        <v>0</v>
      </c>
      <c r="P558" s="65" t="str">
        <f t="shared" si="163"/>
        <v>0</v>
      </c>
      <c r="Q558" s="47" t="str">
        <f t="shared" si="160"/>
        <v/>
      </c>
    </row>
    <row r="559" spans="3:17">
      <c r="C559" s="48" t="s">
        <v>1998</v>
      </c>
      <c r="D559" s="47" t="str">
        <f t="shared" si="152"/>
        <v>DA-52</v>
      </c>
      <c r="E559" s="46" t="str">
        <f t="shared" si="153"/>
        <v>CHARODINSKY AREA</v>
      </c>
      <c r="F559" s="47" t="str">
        <f t="shared" si="154"/>
        <v>False</v>
      </c>
      <c r="G559" s="47" t="str">
        <f t="shared" si="155"/>
        <v/>
      </c>
      <c r="H559" s="47" t="str">
        <f t="shared" si="156"/>
        <v>False</v>
      </c>
      <c r="K559" s="47" t="str">
        <f t="shared" si="161"/>
        <v>DA-52</v>
      </c>
      <c r="L559" s="46" t="str">
        <f t="shared" si="164"/>
        <v>CHARODINSKY AREA</v>
      </c>
      <c r="M559" s="54" t="str">
        <f t="shared" si="162"/>
        <v/>
      </c>
      <c r="N559" s="65" t="str">
        <f t="shared" si="158"/>
        <v>0</v>
      </c>
      <c r="O559" s="65" t="str">
        <f t="shared" si="159"/>
        <v>0</v>
      </c>
      <c r="P559" s="65" t="str">
        <f t="shared" si="163"/>
        <v>0</v>
      </c>
      <c r="Q559" s="47" t="str">
        <f t="shared" si="160"/>
        <v/>
      </c>
    </row>
    <row r="560" spans="3:17">
      <c r="C560" s="48" t="s">
        <v>1999</v>
      </c>
      <c r="D560" s="47" t="str">
        <f t="shared" si="152"/>
        <v>DA-53</v>
      </c>
      <c r="E560" s="46" t="str">
        <f t="shared" si="153"/>
        <v>SHAMILSKY AREA</v>
      </c>
      <c r="F560" s="47" t="str">
        <f t="shared" si="154"/>
        <v>False</v>
      </c>
      <c r="G560" s="47" t="str">
        <f t="shared" si="155"/>
        <v/>
      </c>
      <c r="H560" s="47" t="str">
        <f t="shared" si="156"/>
        <v>False</v>
      </c>
      <c r="K560" s="47" t="str">
        <f t="shared" si="161"/>
        <v>DA-53</v>
      </c>
      <c r="L560" s="46" t="str">
        <f t="shared" si="164"/>
        <v>SHAMILSKY AREA</v>
      </c>
      <c r="M560" s="54" t="str">
        <f t="shared" si="162"/>
        <v/>
      </c>
      <c r="N560" s="65" t="str">
        <f t="shared" si="158"/>
        <v>0</v>
      </c>
      <c r="O560" s="65" t="str">
        <f t="shared" si="159"/>
        <v>0</v>
      </c>
      <c r="P560" s="65" t="str">
        <f t="shared" si="163"/>
        <v>0</v>
      </c>
      <c r="Q560" s="47" t="str">
        <f t="shared" si="160"/>
        <v/>
      </c>
    </row>
    <row r="561" spans="3:17">
      <c r="C561" s="49"/>
      <c r="M561" s="54" t="str">
        <f t="shared" si="162"/>
        <v/>
      </c>
      <c r="N561" s="65" t="str">
        <f t="shared" si="158"/>
        <v>0</v>
      </c>
      <c r="O561" s="65" t="str">
        <f t="shared" si="159"/>
        <v>0</v>
      </c>
      <c r="P561" s="65" t="str">
        <f t="shared" si="163"/>
        <v>0</v>
      </c>
      <c r="Q561" s="47" t="str">
        <f t="shared" si="160"/>
        <v/>
      </c>
    </row>
    <row r="562" spans="3:17">
      <c r="C562" s="48" t="s">
        <v>2000</v>
      </c>
      <c r="D562" s="47" t="str">
        <f t="shared" ref="D562:D615" si="165">TRIM(LEFT(C562,5))</f>
        <v/>
      </c>
      <c r="E562" s="43" t="str">
        <f t="shared" si="153"/>
        <v>Yevreyskaya Autonomous Oblast (EA) UA0D</v>
      </c>
      <c r="M562" s="54" t="str">
        <f t="shared" si="162"/>
        <v/>
      </c>
      <c r="N562" s="65" t="str">
        <f t="shared" si="158"/>
        <v>0</v>
      </c>
      <c r="O562" s="65" t="str">
        <f t="shared" si="159"/>
        <v>0</v>
      </c>
      <c r="P562" s="65" t="str">
        <f t="shared" si="163"/>
        <v>0</v>
      </c>
      <c r="Q562" s="47" t="str">
        <f t="shared" si="160"/>
        <v/>
      </c>
    </row>
    <row r="563" spans="3:17">
      <c r="C563" s="49"/>
      <c r="M563" s="54" t="str">
        <f t="shared" si="162"/>
        <v/>
      </c>
      <c r="N563" s="65" t="str">
        <f t="shared" si="158"/>
        <v>0</v>
      </c>
      <c r="O563" s="65" t="str">
        <f t="shared" si="159"/>
        <v>0</v>
      </c>
      <c r="P563" s="65" t="str">
        <f t="shared" si="163"/>
        <v>0</v>
      </c>
      <c r="Q563" s="47" t="str">
        <f t="shared" si="160"/>
        <v/>
      </c>
    </row>
    <row r="564" spans="3:17">
      <c r="C564" s="48" t="s">
        <v>2001</v>
      </c>
      <c r="D564" s="47" t="str">
        <f t="shared" si="165"/>
        <v>EA-01</v>
      </c>
      <c r="E564" s="46" t="str">
        <f t="shared" si="153"/>
        <v>BIROBIDZHAN</v>
      </c>
      <c r="F564" s="47" t="str">
        <f t="shared" ref="F564:F569" si="166">IF(LEFT(E564,7)="deleted","True","False")</f>
        <v>False</v>
      </c>
      <c r="G564" s="47" t="str">
        <f t="shared" ref="G564:G569" si="167">IF(AND(F564="True",NOT(RIGHT(E564,5)="d ***")),RIGHT(E564,5),"")</f>
        <v/>
      </c>
      <c r="H564" s="47" t="str">
        <f t="shared" ref="H564:H569" si="168">IF(RIGHT(E564,7)="NEW RDA","True","False")</f>
        <v>False</v>
      </c>
      <c r="K564" s="47" t="str">
        <f t="shared" si="161"/>
        <v>EA-01</v>
      </c>
      <c r="L564" s="46" t="str">
        <f t="shared" ref="L564:L569" si="169">IF(F564="True","deleted",TRIM(E564))</f>
        <v>BIROBIDZHAN</v>
      </c>
      <c r="M564" s="54" t="str">
        <f t="shared" si="162"/>
        <v/>
      </c>
      <c r="N564" s="65" t="str">
        <f t="shared" si="158"/>
        <v>0</v>
      </c>
      <c r="O564" s="65" t="str">
        <f t="shared" si="159"/>
        <v>0</v>
      </c>
      <c r="P564" s="65" t="str">
        <f t="shared" si="163"/>
        <v>0</v>
      </c>
      <c r="Q564" s="47" t="str">
        <f t="shared" si="160"/>
        <v/>
      </c>
    </row>
    <row r="565" spans="3:17">
      <c r="C565" s="48" t="s">
        <v>2002</v>
      </c>
      <c r="D565" s="47" t="str">
        <f t="shared" si="165"/>
        <v>EA-02</v>
      </c>
      <c r="E565" s="46" t="str">
        <f t="shared" si="153"/>
        <v>BIROBIDZHANSKY AREA</v>
      </c>
      <c r="F565" s="47" t="str">
        <f t="shared" si="166"/>
        <v>False</v>
      </c>
      <c r="G565" s="47" t="str">
        <f t="shared" si="167"/>
        <v/>
      </c>
      <c r="H565" s="47" t="str">
        <f t="shared" si="168"/>
        <v>False</v>
      </c>
      <c r="K565" s="47" t="str">
        <f t="shared" si="161"/>
        <v>EA-02</v>
      </c>
      <c r="L565" s="46" t="str">
        <f t="shared" si="169"/>
        <v>BIROBIDZHANSKY AREA</v>
      </c>
      <c r="M565" s="54" t="str">
        <f t="shared" si="162"/>
        <v/>
      </c>
      <c r="N565" s="65" t="str">
        <f t="shared" si="158"/>
        <v>0</v>
      </c>
      <c r="O565" s="65" t="str">
        <f t="shared" si="159"/>
        <v>0</v>
      </c>
      <c r="P565" s="65" t="str">
        <f t="shared" si="163"/>
        <v>0</v>
      </c>
      <c r="Q565" s="47" t="str">
        <f t="shared" si="160"/>
        <v/>
      </c>
    </row>
    <row r="566" spans="3:17">
      <c r="C566" s="48" t="s">
        <v>2003</v>
      </c>
      <c r="D566" s="47" t="str">
        <f t="shared" si="165"/>
        <v>EA-03</v>
      </c>
      <c r="E566" s="46" t="str">
        <f t="shared" si="153"/>
        <v>LENINSKY AREA</v>
      </c>
      <c r="F566" s="47" t="str">
        <f t="shared" si="166"/>
        <v>False</v>
      </c>
      <c r="G566" s="47" t="str">
        <f t="shared" si="167"/>
        <v/>
      </c>
      <c r="H566" s="47" t="str">
        <f t="shared" si="168"/>
        <v>False</v>
      </c>
      <c r="K566" s="47" t="str">
        <f t="shared" si="161"/>
        <v>EA-03</v>
      </c>
      <c r="L566" s="46" t="str">
        <f t="shared" si="169"/>
        <v>LENINSKY AREA</v>
      </c>
      <c r="M566" s="54" t="str">
        <f t="shared" si="162"/>
        <v/>
      </c>
      <c r="N566" s="65" t="str">
        <f t="shared" si="158"/>
        <v>0</v>
      </c>
      <c r="O566" s="65" t="str">
        <f t="shared" si="159"/>
        <v>0</v>
      </c>
      <c r="P566" s="65" t="str">
        <f t="shared" si="163"/>
        <v>0</v>
      </c>
      <c r="Q566" s="47" t="str">
        <f t="shared" si="160"/>
        <v/>
      </c>
    </row>
    <row r="567" spans="3:17">
      <c r="C567" s="48" t="s">
        <v>2004</v>
      </c>
      <c r="D567" s="47" t="str">
        <f t="shared" si="165"/>
        <v>EA-04</v>
      </c>
      <c r="E567" s="46" t="str">
        <f t="shared" si="153"/>
        <v>OBLUCHENSKY AREA / incl. OBLUChE/</v>
      </c>
      <c r="F567" s="47" t="str">
        <f t="shared" si="166"/>
        <v>False</v>
      </c>
      <c r="G567" s="47" t="str">
        <f t="shared" si="167"/>
        <v/>
      </c>
      <c r="H567" s="47" t="str">
        <f t="shared" si="168"/>
        <v>False</v>
      </c>
      <c r="K567" s="47" t="str">
        <f t="shared" si="161"/>
        <v>EA-04</v>
      </c>
      <c r="L567" s="46" t="str">
        <f t="shared" si="169"/>
        <v>OBLUCHENSKY AREA / incl. OBLUChE/</v>
      </c>
      <c r="M567" s="54" t="str">
        <f t="shared" si="162"/>
        <v/>
      </c>
      <c r="N567" s="65" t="str">
        <f t="shared" si="158"/>
        <v>0</v>
      </c>
      <c r="O567" s="65" t="str">
        <f t="shared" si="159"/>
        <v>0</v>
      </c>
      <c r="P567" s="65" t="str">
        <f t="shared" si="163"/>
        <v>0</v>
      </c>
      <c r="Q567" s="47" t="str">
        <f t="shared" si="160"/>
        <v/>
      </c>
    </row>
    <row r="568" spans="3:17">
      <c r="C568" s="48" t="s">
        <v>2005</v>
      </c>
      <c r="D568" s="47" t="str">
        <f t="shared" si="165"/>
        <v>EA-05</v>
      </c>
      <c r="E568" s="46" t="str">
        <f t="shared" si="153"/>
        <v>OKTYABRSKY AREA</v>
      </c>
      <c r="F568" s="47" t="str">
        <f t="shared" si="166"/>
        <v>False</v>
      </c>
      <c r="G568" s="47" t="str">
        <f t="shared" si="167"/>
        <v/>
      </c>
      <c r="H568" s="47" t="str">
        <f t="shared" si="168"/>
        <v>False</v>
      </c>
      <c r="K568" s="47" t="str">
        <f t="shared" si="161"/>
        <v>EA-05</v>
      </c>
      <c r="L568" s="46" t="str">
        <f t="shared" si="169"/>
        <v>OKTYABRSKY AREA</v>
      </c>
      <c r="M568" s="54" t="str">
        <f t="shared" si="162"/>
        <v/>
      </c>
      <c r="N568" s="65" t="str">
        <f t="shared" si="158"/>
        <v>0</v>
      </c>
      <c r="O568" s="65" t="str">
        <f t="shared" si="159"/>
        <v>0</v>
      </c>
      <c r="P568" s="65" t="str">
        <f t="shared" si="163"/>
        <v>0</v>
      </c>
      <c r="Q568" s="47" t="str">
        <f t="shared" si="160"/>
        <v/>
      </c>
    </row>
    <row r="569" spans="3:17">
      <c r="C569" s="48" t="s">
        <v>2006</v>
      </c>
      <c r="D569" s="47" t="str">
        <f t="shared" si="165"/>
        <v>EA-06</v>
      </c>
      <c r="E569" s="46" t="str">
        <f t="shared" ref="E569:E624" si="170">TRIM(RIGHT(C569,LEN(C569)-8))</f>
        <v>SMIDOVICHSKY AREA</v>
      </c>
      <c r="F569" s="47" t="str">
        <f t="shared" si="166"/>
        <v>False</v>
      </c>
      <c r="G569" s="47" t="str">
        <f t="shared" si="167"/>
        <v/>
      </c>
      <c r="H569" s="47" t="str">
        <f t="shared" si="168"/>
        <v>False</v>
      </c>
      <c r="K569" s="47" t="str">
        <f t="shared" si="161"/>
        <v>EA-06</v>
      </c>
      <c r="L569" s="46" t="str">
        <f t="shared" si="169"/>
        <v>SMIDOVICHSKY AREA</v>
      </c>
      <c r="M569" s="54" t="str">
        <f t="shared" si="162"/>
        <v/>
      </c>
      <c r="N569" s="65" t="str">
        <f t="shared" si="158"/>
        <v>0</v>
      </c>
      <c r="O569" s="65" t="str">
        <f t="shared" si="159"/>
        <v>0</v>
      </c>
      <c r="P569" s="65" t="str">
        <f t="shared" si="163"/>
        <v>0</v>
      </c>
      <c r="Q569" s="47" t="str">
        <f t="shared" si="160"/>
        <v/>
      </c>
    </row>
    <row r="570" spans="3:17">
      <c r="C570" s="49"/>
      <c r="M570" s="54" t="str">
        <f t="shared" si="162"/>
        <v/>
      </c>
      <c r="N570" s="65" t="str">
        <f t="shared" si="158"/>
        <v>0</v>
      </c>
      <c r="O570" s="65" t="str">
        <f t="shared" si="159"/>
        <v>0</v>
      </c>
      <c r="P570" s="65" t="str">
        <f t="shared" si="163"/>
        <v>0</v>
      </c>
      <c r="Q570" s="47" t="str">
        <f t="shared" si="160"/>
        <v/>
      </c>
    </row>
    <row r="571" spans="3:17">
      <c r="C571" s="48" t="s">
        <v>2007</v>
      </c>
      <c r="D571" s="47" t="str">
        <f t="shared" si="165"/>
        <v/>
      </c>
      <c r="E571" s="43" t="str">
        <f t="shared" si="170"/>
        <v>Evenkijsky AO (EV) UA0H</v>
      </c>
      <c r="M571" s="54" t="str">
        <f t="shared" si="162"/>
        <v/>
      </c>
      <c r="N571" s="65" t="str">
        <f t="shared" si="158"/>
        <v>0</v>
      </c>
      <c r="O571" s="65" t="str">
        <f t="shared" si="159"/>
        <v>0</v>
      </c>
      <c r="P571" s="65" t="str">
        <f t="shared" si="163"/>
        <v>0</v>
      </c>
      <c r="Q571" s="47" t="str">
        <f t="shared" si="160"/>
        <v/>
      </c>
    </row>
    <row r="572" spans="3:17">
      <c r="C572" s="49"/>
      <c r="M572" s="54" t="str">
        <f t="shared" si="162"/>
        <v/>
      </c>
      <c r="N572" s="65" t="str">
        <f t="shared" si="158"/>
        <v>0</v>
      </c>
      <c r="O572" s="65" t="str">
        <f t="shared" si="159"/>
        <v>0</v>
      </c>
      <c r="P572" s="65" t="str">
        <f t="shared" si="163"/>
        <v>0</v>
      </c>
      <c r="Q572" s="47" t="str">
        <f t="shared" si="160"/>
        <v/>
      </c>
    </row>
    <row r="573" spans="3:17">
      <c r="C573" s="48" t="s">
        <v>4299</v>
      </c>
      <c r="D573" s="71" t="str">
        <f t="shared" si="165"/>
        <v>EV-01</v>
      </c>
      <c r="E573" s="72" t="str">
        <f t="shared" si="170"/>
        <v>deleted by KK-67</v>
      </c>
      <c r="F573" s="71" t="str">
        <f t="shared" ref="F573:F575" si="171">IF(LEFT(E573,7)="deleted","True","False")</f>
        <v>True</v>
      </c>
      <c r="G573" s="71" t="str">
        <f t="shared" ref="G573:G575" si="172">IF(AND(F573="True",NOT(RIGHT(E573,5)="d ***")),RIGHT(E573,5),"")</f>
        <v>KK-67</v>
      </c>
      <c r="H573" s="71" t="str">
        <f t="shared" ref="H573:H575" si="173">IF(RIGHT(E573,7)="NEW RDA","True","False")</f>
        <v>False</v>
      </c>
      <c r="I573" s="73"/>
      <c r="J573" s="72"/>
      <c r="K573" s="71" t="str">
        <f t="shared" si="161"/>
        <v>EV-01</v>
      </c>
      <c r="L573" s="72" t="str">
        <f>IF(F573="True","deleted",TRIM(E573))</f>
        <v>deleted</v>
      </c>
      <c r="M573" s="73" t="str">
        <f t="shared" si="162"/>
        <v/>
      </c>
      <c r="N573" s="74" t="str">
        <f t="shared" si="158"/>
        <v>1</v>
      </c>
      <c r="O573" s="74" t="str">
        <f t="shared" si="159"/>
        <v>0</v>
      </c>
      <c r="P573" s="74" t="str">
        <f t="shared" si="163"/>
        <v>1</v>
      </c>
      <c r="Q573" s="71" t="str">
        <f t="shared" si="160"/>
        <v>KK-67</v>
      </c>
    </row>
    <row r="574" spans="3:17">
      <c r="C574" s="48" t="s">
        <v>4300</v>
      </c>
      <c r="D574" s="71" t="str">
        <f t="shared" si="165"/>
        <v>EV-02</v>
      </c>
      <c r="E574" s="72" t="str">
        <f t="shared" si="170"/>
        <v>deleted by KK-67</v>
      </c>
      <c r="F574" s="71" t="str">
        <f t="shared" si="171"/>
        <v>True</v>
      </c>
      <c r="G574" s="71" t="str">
        <f t="shared" si="172"/>
        <v>KK-67</v>
      </c>
      <c r="H574" s="71" t="str">
        <f t="shared" si="173"/>
        <v>False</v>
      </c>
      <c r="I574" s="73"/>
      <c r="J574" s="72"/>
      <c r="K574" s="71" t="str">
        <f t="shared" si="161"/>
        <v>EV-02</v>
      </c>
      <c r="L574" s="72" t="str">
        <f>IF(F574="True","deleted",TRIM(E574))</f>
        <v>deleted</v>
      </c>
      <c r="M574" s="73" t="str">
        <f t="shared" si="162"/>
        <v/>
      </c>
      <c r="N574" s="74" t="str">
        <f t="shared" si="158"/>
        <v>1</v>
      </c>
      <c r="O574" s="74" t="str">
        <f t="shared" si="159"/>
        <v>0</v>
      </c>
      <c r="P574" s="74" t="str">
        <f t="shared" si="163"/>
        <v>1</v>
      </c>
      <c r="Q574" s="71" t="str">
        <f t="shared" si="160"/>
        <v>KK-67</v>
      </c>
    </row>
    <row r="575" spans="3:17">
      <c r="C575" s="48" t="s">
        <v>4301</v>
      </c>
      <c r="D575" s="71" t="str">
        <f t="shared" si="165"/>
        <v>EV-03</v>
      </c>
      <c r="E575" s="72" t="str">
        <f t="shared" si="170"/>
        <v>deleted by KK-67</v>
      </c>
      <c r="F575" s="71" t="str">
        <f t="shared" si="171"/>
        <v>True</v>
      </c>
      <c r="G575" s="71" t="str">
        <f t="shared" si="172"/>
        <v>KK-67</v>
      </c>
      <c r="H575" s="71" t="str">
        <f t="shared" si="173"/>
        <v>False</v>
      </c>
      <c r="I575" s="73"/>
      <c r="J575" s="72"/>
      <c r="K575" s="71" t="str">
        <f t="shared" si="161"/>
        <v>EV-03</v>
      </c>
      <c r="L575" s="72" t="str">
        <f>IF(F575="True","deleted",TRIM(E575))</f>
        <v>deleted</v>
      </c>
      <c r="M575" s="73" t="str">
        <f t="shared" si="162"/>
        <v/>
      </c>
      <c r="N575" s="74" t="str">
        <f t="shared" si="158"/>
        <v>1</v>
      </c>
      <c r="O575" s="74" t="str">
        <f t="shared" si="159"/>
        <v>0</v>
      </c>
      <c r="P575" s="74" t="str">
        <f t="shared" si="163"/>
        <v>1</v>
      </c>
      <c r="Q575" s="71" t="str">
        <f t="shared" si="160"/>
        <v>KK-67</v>
      </c>
    </row>
    <row r="576" spans="3:17">
      <c r="C576" s="49"/>
      <c r="M576" s="54" t="str">
        <f t="shared" si="162"/>
        <v/>
      </c>
      <c r="N576" s="65" t="str">
        <f t="shared" si="158"/>
        <v>0</v>
      </c>
      <c r="O576" s="65" t="str">
        <f t="shared" si="159"/>
        <v>0</v>
      </c>
      <c r="P576" s="65" t="str">
        <f t="shared" si="163"/>
        <v>0</v>
      </c>
      <c r="Q576" s="47" t="str">
        <f t="shared" si="160"/>
        <v/>
      </c>
    </row>
    <row r="577" spans="3:17">
      <c r="C577" s="49" t="s">
        <v>4253</v>
      </c>
      <c r="E577" s="43" t="str">
        <f t="shared" si="170"/>
        <v>Gorny Altay (GA) UA9Z</v>
      </c>
      <c r="M577" s="54" t="str">
        <f t="shared" si="162"/>
        <v/>
      </c>
      <c r="N577" s="65" t="str">
        <f t="shared" si="158"/>
        <v>0</v>
      </c>
      <c r="O577" s="65" t="str">
        <f t="shared" si="159"/>
        <v>0</v>
      </c>
      <c r="P577" s="65" t="str">
        <f t="shared" si="163"/>
        <v>0</v>
      </c>
      <c r="Q577" s="47" t="str">
        <f t="shared" si="160"/>
        <v/>
      </c>
    </row>
    <row r="578" spans="3:17">
      <c r="C578" s="49"/>
      <c r="M578" s="54" t="str">
        <f t="shared" si="162"/>
        <v/>
      </c>
      <c r="N578" s="65" t="str">
        <f t="shared" si="158"/>
        <v>0</v>
      </c>
      <c r="O578" s="65" t="str">
        <f t="shared" si="159"/>
        <v>0</v>
      </c>
      <c r="P578" s="65" t="str">
        <f t="shared" si="163"/>
        <v>0</v>
      </c>
      <c r="Q578" s="47" t="str">
        <f t="shared" si="160"/>
        <v/>
      </c>
    </row>
    <row r="579" spans="3:17">
      <c r="C579" s="48" t="s">
        <v>2008</v>
      </c>
      <c r="D579" s="47" t="str">
        <f t="shared" si="165"/>
        <v>GA-01</v>
      </c>
      <c r="E579" s="46" t="str">
        <f t="shared" si="170"/>
        <v>GORNO-ALTAISK</v>
      </c>
      <c r="F579" s="47" t="str">
        <f t="shared" ref="F579:F589" si="174">IF(LEFT(E579,7)="deleted","True","False")</f>
        <v>False</v>
      </c>
      <c r="G579" s="47" t="str">
        <f t="shared" ref="G579:G589" si="175">IF(AND(F579="True",NOT(RIGHT(E579,5)="d ***")),RIGHT(E579,5),"")</f>
        <v/>
      </c>
      <c r="H579" s="47" t="str">
        <f t="shared" ref="H579:H589" si="176">IF(RIGHT(E579,7)="NEW RDA","True","False")</f>
        <v>False</v>
      </c>
      <c r="K579" s="47" t="str">
        <f t="shared" si="161"/>
        <v>GA-01</v>
      </c>
      <c r="L579" s="46" t="str">
        <f t="shared" ref="L579:L589" si="177">IF(F579="True","deleted",TRIM(E579))</f>
        <v>GORNO-ALTAISK</v>
      </c>
      <c r="M579" s="54" t="str">
        <f t="shared" si="162"/>
        <v/>
      </c>
      <c r="N579" s="65" t="str">
        <f t="shared" si="158"/>
        <v>0</v>
      </c>
      <c r="O579" s="65" t="str">
        <f t="shared" si="159"/>
        <v>0</v>
      </c>
      <c r="P579" s="65" t="str">
        <f t="shared" si="163"/>
        <v>0</v>
      </c>
      <c r="Q579" s="47" t="str">
        <f t="shared" si="160"/>
        <v/>
      </c>
    </row>
    <row r="580" spans="3:17">
      <c r="C580" s="48" t="s">
        <v>2009</v>
      </c>
      <c r="D580" s="47" t="str">
        <f t="shared" si="165"/>
        <v>GA-02</v>
      </c>
      <c r="E580" s="46" t="str">
        <f t="shared" si="170"/>
        <v>KOSH-AGACHSKIY AREA</v>
      </c>
      <c r="F580" s="47" t="str">
        <f t="shared" si="174"/>
        <v>False</v>
      </c>
      <c r="G580" s="47" t="str">
        <f t="shared" si="175"/>
        <v/>
      </c>
      <c r="H580" s="47" t="str">
        <f t="shared" si="176"/>
        <v>False</v>
      </c>
      <c r="K580" s="47" t="str">
        <f t="shared" si="161"/>
        <v>GA-02</v>
      </c>
      <c r="L580" s="46" t="str">
        <f t="shared" si="177"/>
        <v>KOSH-AGACHSKIY AREA</v>
      </c>
      <c r="M580" s="54" t="str">
        <f t="shared" si="162"/>
        <v/>
      </c>
      <c r="N580" s="65" t="str">
        <f t="shared" ref="N580:N643" si="178">IF(F580="True","1","0")</f>
        <v>0</v>
      </c>
      <c r="O580" s="65" t="str">
        <f t="shared" ref="O580:O643" si="179">IF(H580="True","1","0")</f>
        <v>0</v>
      </c>
      <c r="P580" s="65" t="str">
        <f t="shared" si="163"/>
        <v>0</v>
      </c>
      <c r="Q580" s="47" t="str">
        <f t="shared" ref="Q580:Q643" si="180">IF(P580="1",G580,"")</f>
        <v/>
      </c>
    </row>
    <row r="581" spans="3:17">
      <c r="C581" s="48" t="s">
        <v>2010</v>
      </c>
      <c r="D581" s="47" t="str">
        <f t="shared" si="165"/>
        <v>GA-03</v>
      </c>
      <c r="E581" s="46" t="str">
        <f t="shared" si="170"/>
        <v>MAYMINSKY AREA</v>
      </c>
      <c r="F581" s="47" t="str">
        <f t="shared" si="174"/>
        <v>False</v>
      </c>
      <c r="G581" s="47" t="str">
        <f t="shared" si="175"/>
        <v/>
      </c>
      <c r="H581" s="47" t="str">
        <f t="shared" si="176"/>
        <v>False</v>
      </c>
      <c r="K581" s="47" t="str">
        <f t="shared" si="161"/>
        <v>GA-03</v>
      </c>
      <c r="L581" s="46" t="str">
        <f t="shared" si="177"/>
        <v>MAYMINSKY AREA</v>
      </c>
      <c r="M581" s="54" t="str">
        <f t="shared" si="162"/>
        <v/>
      </c>
      <c r="N581" s="65" t="str">
        <f t="shared" si="178"/>
        <v>0</v>
      </c>
      <c r="O581" s="65" t="str">
        <f t="shared" si="179"/>
        <v>0</v>
      </c>
      <c r="P581" s="65" t="str">
        <f t="shared" si="163"/>
        <v>0</v>
      </c>
      <c r="Q581" s="47" t="str">
        <f t="shared" si="180"/>
        <v/>
      </c>
    </row>
    <row r="582" spans="3:17">
      <c r="C582" s="48" t="s">
        <v>2011</v>
      </c>
      <c r="D582" s="47" t="str">
        <f t="shared" si="165"/>
        <v>GA-04</v>
      </c>
      <c r="E582" s="46" t="str">
        <f t="shared" si="170"/>
        <v>ONGUDAYSKY AREA</v>
      </c>
      <c r="F582" s="47" t="str">
        <f t="shared" si="174"/>
        <v>False</v>
      </c>
      <c r="G582" s="47" t="str">
        <f t="shared" si="175"/>
        <v/>
      </c>
      <c r="H582" s="47" t="str">
        <f t="shared" si="176"/>
        <v>False</v>
      </c>
      <c r="K582" s="47" t="str">
        <f t="shared" si="161"/>
        <v>GA-04</v>
      </c>
      <c r="L582" s="46" t="str">
        <f t="shared" si="177"/>
        <v>ONGUDAYSKY AREA</v>
      </c>
      <c r="M582" s="54" t="str">
        <f t="shared" si="162"/>
        <v/>
      </c>
      <c r="N582" s="65" t="str">
        <f t="shared" si="178"/>
        <v>0</v>
      </c>
      <c r="O582" s="65" t="str">
        <f t="shared" si="179"/>
        <v>0</v>
      </c>
      <c r="P582" s="65" t="str">
        <f t="shared" si="163"/>
        <v>0</v>
      </c>
      <c r="Q582" s="47" t="str">
        <f t="shared" si="180"/>
        <v/>
      </c>
    </row>
    <row r="583" spans="3:17">
      <c r="C583" s="48" t="s">
        <v>2012</v>
      </c>
      <c r="D583" s="47" t="str">
        <f t="shared" si="165"/>
        <v>GA-05</v>
      </c>
      <c r="E583" s="46" t="str">
        <f t="shared" si="170"/>
        <v>TUROCHAKSKY AREA</v>
      </c>
      <c r="F583" s="47" t="str">
        <f t="shared" si="174"/>
        <v>False</v>
      </c>
      <c r="G583" s="47" t="str">
        <f t="shared" si="175"/>
        <v/>
      </c>
      <c r="H583" s="47" t="str">
        <f t="shared" si="176"/>
        <v>False</v>
      </c>
      <c r="K583" s="47" t="str">
        <f t="shared" si="161"/>
        <v>GA-05</v>
      </c>
      <c r="L583" s="46" t="str">
        <f t="shared" si="177"/>
        <v>TUROCHAKSKY AREA</v>
      </c>
      <c r="M583" s="54" t="str">
        <f t="shared" si="162"/>
        <v/>
      </c>
      <c r="N583" s="65" t="str">
        <f t="shared" si="178"/>
        <v>0</v>
      </c>
      <c r="O583" s="65" t="str">
        <f t="shared" si="179"/>
        <v>0</v>
      </c>
      <c r="P583" s="65" t="str">
        <f t="shared" si="163"/>
        <v>0</v>
      </c>
      <c r="Q583" s="47" t="str">
        <f t="shared" si="180"/>
        <v/>
      </c>
    </row>
    <row r="584" spans="3:17">
      <c r="C584" s="48" t="s">
        <v>2013</v>
      </c>
      <c r="D584" s="47" t="str">
        <f t="shared" si="165"/>
        <v>GA-06</v>
      </c>
      <c r="E584" s="46" t="str">
        <f t="shared" si="170"/>
        <v>ULAGANSKY AREA</v>
      </c>
      <c r="F584" s="47" t="str">
        <f t="shared" si="174"/>
        <v>False</v>
      </c>
      <c r="G584" s="47" t="str">
        <f t="shared" si="175"/>
        <v/>
      </c>
      <c r="H584" s="47" t="str">
        <f t="shared" si="176"/>
        <v>False</v>
      </c>
      <c r="K584" s="47" t="str">
        <f t="shared" ref="K584:K647" si="181">D584</f>
        <v>GA-06</v>
      </c>
      <c r="L584" s="46" t="str">
        <f t="shared" si="177"/>
        <v>ULAGANSKY AREA</v>
      </c>
      <c r="M584" s="54" t="str">
        <f t="shared" ref="M584:M647" si="182">IF(I584&lt;&gt;"",I584,"")</f>
        <v/>
      </c>
      <c r="N584" s="65" t="str">
        <f t="shared" si="178"/>
        <v>0</v>
      </c>
      <c r="O584" s="65" t="str">
        <f t="shared" si="179"/>
        <v>0</v>
      </c>
      <c r="P584" s="65" t="str">
        <f t="shared" ref="P584:P647" si="183">IF(G584&lt;&gt;"","1","0")</f>
        <v>0</v>
      </c>
      <c r="Q584" s="47" t="str">
        <f t="shared" si="180"/>
        <v/>
      </c>
    </row>
    <row r="585" spans="3:17">
      <c r="C585" s="48" t="s">
        <v>2014</v>
      </c>
      <c r="D585" s="47" t="str">
        <f t="shared" si="165"/>
        <v>GA-07</v>
      </c>
      <c r="E585" s="46" t="str">
        <f t="shared" si="170"/>
        <v>UST-KANSKIY AREA</v>
      </c>
      <c r="F585" s="47" t="str">
        <f t="shared" si="174"/>
        <v>False</v>
      </c>
      <c r="G585" s="47" t="str">
        <f t="shared" si="175"/>
        <v/>
      </c>
      <c r="H585" s="47" t="str">
        <f t="shared" si="176"/>
        <v>False</v>
      </c>
      <c r="K585" s="47" t="str">
        <f t="shared" si="181"/>
        <v>GA-07</v>
      </c>
      <c r="L585" s="46" t="str">
        <f t="shared" si="177"/>
        <v>UST-KANSKIY AREA</v>
      </c>
      <c r="M585" s="54" t="str">
        <f t="shared" si="182"/>
        <v/>
      </c>
      <c r="N585" s="65" t="str">
        <f t="shared" si="178"/>
        <v>0</v>
      </c>
      <c r="O585" s="65" t="str">
        <f t="shared" si="179"/>
        <v>0</v>
      </c>
      <c r="P585" s="65" t="str">
        <f t="shared" si="183"/>
        <v>0</v>
      </c>
      <c r="Q585" s="47" t="str">
        <f t="shared" si="180"/>
        <v/>
      </c>
    </row>
    <row r="586" spans="3:17">
      <c r="C586" s="48" t="s">
        <v>2015</v>
      </c>
      <c r="D586" s="47" t="str">
        <f t="shared" si="165"/>
        <v>GA-08</v>
      </c>
      <c r="E586" s="46" t="str">
        <f t="shared" si="170"/>
        <v>UST-KOKSINSKIY AREA</v>
      </c>
      <c r="F586" s="47" t="str">
        <f t="shared" si="174"/>
        <v>False</v>
      </c>
      <c r="G586" s="47" t="str">
        <f t="shared" si="175"/>
        <v/>
      </c>
      <c r="H586" s="47" t="str">
        <f t="shared" si="176"/>
        <v>False</v>
      </c>
      <c r="K586" s="47" t="str">
        <f t="shared" si="181"/>
        <v>GA-08</v>
      </c>
      <c r="L586" s="46" t="str">
        <f t="shared" si="177"/>
        <v>UST-KOKSINSKIY AREA</v>
      </c>
      <c r="M586" s="54" t="str">
        <f t="shared" si="182"/>
        <v/>
      </c>
      <c r="N586" s="65" t="str">
        <f t="shared" si="178"/>
        <v>0</v>
      </c>
      <c r="O586" s="65" t="str">
        <f t="shared" si="179"/>
        <v>0</v>
      </c>
      <c r="P586" s="65" t="str">
        <f t="shared" si="183"/>
        <v>0</v>
      </c>
      <c r="Q586" s="47" t="str">
        <f t="shared" si="180"/>
        <v/>
      </c>
    </row>
    <row r="587" spans="3:17">
      <c r="C587" s="48" t="s">
        <v>2016</v>
      </c>
      <c r="D587" s="47" t="str">
        <f t="shared" si="165"/>
        <v>GA-09</v>
      </c>
      <c r="E587" s="46" t="str">
        <f t="shared" si="170"/>
        <v>CHEMALSKY AREA</v>
      </c>
      <c r="F587" s="47" t="str">
        <f t="shared" si="174"/>
        <v>False</v>
      </c>
      <c r="G587" s="47" t="str">
        <f t="shared" si="175"/>
        <v/>
      </c>
      <c r="H587" s="47" t="str">
        <f t="shared" si="176"/>
        <v>False</v>
      </c>
      <c r="K587" s="47" t="str">
        <f t="shared" si="181"/>
        <v>GA-09</v>
      </c>
      <c r="L587" s="46" t="str">
        <f t="shared" si="177"/>
        <v>CHEMALSKY AREA</v>
      </c>
      <c r="M587" s="54" t="str">
        <f t="shared" si="182"/>
        <v/>
      </c>
      <c r="N587" s="65" t="str">
        <f t="shared" si="178"/>
        <v>0</v>
      </c>
      <c r="O587" s="65" t="str">
        <f t="shared" si="179"/>
        <v>0</v>
      </c>
      <c r="P587" s="65" t="str">
        <f t="shared" si="183"/>
        <v>0</v>
      </c>
      <c r="Q587" s="47" t="str">
        <f t="shared" si="180"/>
        <v/>
      </c>
    </row>
    <row r="588" spans="3:17">
      <c r="C588" s="48" t="s">
        <v>2017</v>
      </c>
      <c r="D588" s="47" t="str">
        <f t="shared" si="165"/>
        <v>GA-10</v>
      </c>
      <c r="E588" s="46" t="str">
        <f t="shared" si="170"/>
        <v>CHOYSKY AREA</v>
      </c>
      <c r="F588" s="47" t="str">
        <f t="shared" si="174"/>
        <v>False</v>
      </c>
      <c r="G588" s="47" t="str">
        <f t="shared" si="175"/>
        <v/>
      </c>
      <c r="H588" s="47" t="str">
        <f t="shared" si="176"/>
        <v>False</v>
      </c>
      <c r="K588" s="47" t="str">
        <f t="shared" si="181"/>
        <v>GA-10</v>
      </c>
      <c r="L588" s="46" t="str">
        <f t="shared" si="177"/>
        <v>CHOYSKY AREA</v>
      </c>
      <c r="M588" s="54" t="str">
        <f t="shared" si="182"/>
        <v/>
      </c>
      <c r="N588" s="65" t="str">
        <f t="shared" si="178"/>
        <v>0</v>
      </c>
      <c r="O588" s="65" t="str">
        <f t="shared" si="179"/>
        <v>0</v>
      </c>
      <c r="P588" s="65" t="str">
        <f t="shared" si="183"/>
        <v>0</v>
      </c>
      <c r="Q588" s="47" t="str">
        <f t="shared" si="180"/>
        <v/>
      </c>
    </row>
    <row r="589" spans="3:17">
      <c r="C589" s="48" t="s">
        <v>2018</v>
      </c>
      <c r="D589" s="47" t="str">
        <f t="shared" si="165"/>
        <v>GA-11</v>
      </c>
      <c r="E589" s="46" t="str">
        <f t="shared" si="170"/>
        <v>SHEBALINSKY AREA</v>
      </c>
      <c r="F589" s="47" t="str">
        <f t="shared" si="174"/>
        <v>False</v>
      </c>
      <c r="G589" s="47" t="str">
        <f t="shared" si="175"/>
        <v/>
      </c>
      <c r="H589" s="47" t="str">
        <f t="shared" si="176"/>
        <v>False</v>
      </c>
      <c r="K589" s="47" t="str">
        <f t="shared" si="181"/>
        <v>GA-11</v>
      </c>
      <c r="L589" s="46" t="str">
        <f t="shared" si="177"/>
        <v>SHEBALINSKY AREA</v>
      </c>
      <c r="M589" s="54" t="str">
        <f t="shared" si="182"/>
        <v/>
      </c>
      <c r="N589" s="65" t="str">
        <f t="shared" si="178"/>
        <v>0</v>
      </c>
      <c r="O589" s="65" t="str">
        <f t="shared" si="179"/>
        <v>0</v>
      </c>
      <c r="P589" s="65" t="str">
        <f t="shared" si="183"/>
        <v>0</v>
      </c>
      <c r="Q589" s="47" t="str">
        <f t="shared" si="180"/>
        <v/>
      </c>
    </row>
    <row r="590" spans="3:17">
      <c r="C590" s="49"/>
      <c r="M590" s="54" t="str">
        <f t="shared" si="182"/>
        <v/>
      </c>
      <c r="N590" s="65" t="str">
        <f t="shared" si="178"/>
        <v>0</v>
      </c>
      <c r="O590" s="65" t="str">
        <f t="shared" si="179"/>
        <v>0</v>
      </c>
      <c r="P590" s="65" t="str">
        <f t="shared" si="183"/>
        <v>0</v>
      </c>
      <c r="Q590" s="47" t="str">
        <f t="shared" si="180"/>
        <v/>
      </c>
    </row>
    <row r="591" spans="3:17">
      <c r="C591" s="48" t="s">
        <v>2019</v>
      </c>
      <c r="D591" s="47" t="str">
        <f t="shared" si="165"/>
        <v/>
      </c>
      <c r="E591" s="43" t="str">
        <f t="shared" si="170"/>
        <v>Republic of Khakassia (HA) UA0W</v>
      </c>
      <c r="M591" s="54" t="str">
        <f t="shared" si="182"/>
        <v/>
      </c>
      <c r="N591" s="65" t="str">
        <f t="shared" si="178"/>
        <v>0</v>
      </c>
      <c r="O591" s="65" t="str">
        <f t="shared" si="179"/>
        <v>0</v>
      </c>
      <c r="P591" s="65" t="str">
        <f t="shared" si="183"/>
        <v>0</v>
      </c>
      <c r="Q591" s="47" t="str">
        <f t="shared" si="180"/>
        <v/>
      </c>
    </row>
    <row r="592" spans="3:17">
      <c r="C592" s="49"/>
      <c r="M592" s="54" t="str">
        <f t="shared" si="182"/>
        <v/>
      </c>
      <c r="N592" s="65" t="str">
        <f t="shared" si="178"/>
        <v>0</v>
      </c>
      <c r="O592" s="65" t="str">
        <f t="shared" si="179"/>
        <v>0</v>
      </c>
      <c r="P592" s="65" t="str">
        <f t="shared" si="183"/>
        <v>0</v>
      </c>
      <c r="Q592" s="47" t="str">
        <f t="shared" si="180"/>
        <v/>
      </c>
    </row>
    <row r="593" spans="3:17">
      <c r="C593" s="48" t="s">
        <v>2020</v>
      </c>
      <c r="D593" s="47" t="str">
        <f t="shared" si="165"/>
        <v>HA-01</v>
      </c>
      <c r="E593" s="46" t="str">
        <f t="shared" si="170"/>
        <v>ABAKAN</v>
      </c>
      <c r="F593" s="47" t="str">
        <f t="shared" ref="F593:F605" si="184">IF(LEFT(E593,7)="deleted","True","False")</f>
        <v>False</v>
      </c>
      <c r="G593" s="47" t="str">
        <f t="shared" ref="G593:G605" si="185">IF(AND(F593="True",NOT(RIGHT(E593,5)="d ***")),RIGHT(E593,5),"")</f>
        <v/>
      </c>
      <c r="H593" s="47" t="str">
        <f t="shared" ref="H593:H605" si="186">IF(RIGHT(E593,7)="NEW RDA","True","False")</f>
        <v>False</v>
      </c>
      <c r="K593" s="47" t="str">
        <f t="shared" si="181"/>
        <v>HA-01</v>
      </c>
      <c r="L593" s="46" t="str">
        <f t="shared" ref="L593:L605" si="187">IF(F593="True","deleted",TRIM(E593))</f>
        <v>ABAKAN</v>
      </c>
      <c r="M593" s="54" t="str">
        <f t="shared" si="182"/>
        <v/>
      </c>
      <c r="N593" s="65" t="str">
        <f t="shared" si="178"/>
        <v>0</v>
      </c>
      <c r="O593" s="65" t="str">
        <f t="shared" si="179"/>
        <v>0</v>
      </c>
      <c r="P593" s="65" t="str">
        <f t="shared" si="183"/>
        <v>0</v>
      </c>
      <c r="Q593" s="47" t="str">
        <f t="shared" si="180"/>
        <v/>
      </c>
    </row>
    <row r="594" spans="3:17">
      <c r="C594" s="48" t="s">
        <v>2021</v>
      </c>
      <c r="D594" s="47" t="str">
        <f t="shared" si="165"/>
        <v>HA-02</v>
      </c>
      <c r="E594" s="46" t="str">
        <f t="shared" si="170"/>
        <v>SAYANOGORSK</v>
      </c>
      <c r="F594" s="47" t="str">
        <f t="shared" si="184"/>
        <v>False</v>
      </c>
      <c r="G594" s="47" t="str">
        <f t="shared" si="185"/>
        <v/>
      </c>
      <c r="H594" s="47" t="str">
        <f t="shared" si="186"/>
        <v>False</v>
      </c>
      <c r="K594" s="47" t="str">
        <f t="shared" si="181"/>
        <v>HA-02</v>
      </c>
      <c r="L594" s="46" t="str">
        <f t="shared" si="187"/>
        <v>SAYANOGORSK</v>
      </c>
      <c r="M594" s="54" t="str">
        <f t="shared" si="182"/>
        <v/>
      </c>
      <c r="N594" s="65" t="str">
        <f t="shared" si="178"/>
        <v>0</v>
      </c>
      <c r="O594" s="65" t="str">
        <f t="shared" si="179"/>
        <v>0</v>
      </c>
      <c r="P594" s="65" t="str">
        <f t="shared" si="183"/>
        <v>0</v>
      </c>
      <c r="Q594" s="47" t="str">
        <f t="shared" si="180"/>
        <v/>
      </c>
    </row>
    <row r="595" spans="3:17">
      <c r="C595" s="48" t="s">
        <v>2022</v>
      </c>
      <c r="D595" s="47" t="str">
        <f t="shared" si="165"/>
        <v>HA-03</v>
      </c>
      <c r="E595" s="46" t="str">
        <f t="shared" si="170"/>
        <v>CHERNOGORSK</v>
      </c>
      <c r="F595" s="47" t="str">
        <f t="shared" si="184"/>
        <v>False</v>
      </c>
      <c r="G595" s="47" t="str">
        <f t="shared" si="185"/>
        <v/>
      </c>
      <c r="H595" s="47" t="str">
        <f t="shared" si="186"/>
        <v>False</v>
      </c>
      <c r="K595" s="47" t="str">
        <f t="shared" si="181"/>
        <v>HA-03</v>
      </c>
      <c r="L595" s="46" t="str">
        <f t="shared" si="187"/>
        <v>CHERNOGORSK</v>
      </c>
      <c r="M595" s="54" t="str">
        <f t="shared" si="182"/>
        <v/>
      </c>
      <c r="N595" s="65" t="str">
        <f t="shared" si="178"/>
        <v>0</v>
      </c>
      <c r="O595" s="65" t="str">
        <f t="shared" si="179"/>
        <v>0</v>
      </c>
      <c r="P595" s="65" t="str">
        <f t="shared" si="183"/>
        <v>0</v>
      </c>
      <c r="Q595" s="47" t="str">
        <f t="shared" si="180"/>
        <v/>
      </c>
    </row>
    <row r="596" spans="3:17">
      <c r="C596" s="48" t="s">
        <v>2023</v>
      </c>
      <c r="D596" s="47" t="str">
        <f t="shared" si="165"/>
        <v>HA-04</v>
      </c>
      <c r="E596" s="46" t="str">
        <f t="shared" si="170"/>
        <v>ALTAISKY AREA</v>
      </c>
      <c r="F596" s="47" t="str">
        <f t="shared" si="184"/>
        <v>False</v>
      </c>
      <c r="G596" s="47" t="str">
        <f t="shared" si="185"/>
        <v/>
      </c>
      <c r="H596" s="47" t="str">
        <f t="shared" si="186"/>
        <v>False</v>
      </c>
      <c r="K596" s="47" t="str">
        <f t="shared" si="181"/>
        <v>HA-04</v>
      </c>
      <c r="L596" s="46" t="str">
        <f t="shared" si="187"/>
        <v>ALTAISKY AREA</v>
      </c>
      <c r="M596" s="54" t="str">
        <f t="shared" si="182"/>
        <v/>
      </c>
      <c r="N596" s="65" t="str">
        <f t="shared" si="178"/>
        <v>0</v>
      </c>
      <c r="O596" s="65" t="str">
        <f t="shared" si="179"/>
        <v>0</v>
      </c>
      <c r="P596" s="65" t="str">
        <f t="shared" si="183"/>
        <v>0</v>
      </c>
      <c r="Q596" s="47" t="str">
        <f t="shared" si="180"/>
        <v/>
      </c>
    </row>
    <row r="597" spans="3:17">
      <c r="C597" s="48" t="s">
        <v>2024</v>
      </c>
      <c r="D597" s="47" t="str">
        <f t="shared" si="165"/>
        <v>HA-05</v>
      </c>
      <c r="E597" s="46" t="str">
        <f t="shared" si="170"/>
        <v>ASKIZSKY AREA</v>
      </c>
      <c r="F597" s="47" t="str">
        <f t="shared" si="184"/>
        <v>False</v>
      </c>
      <c r="G597" s="47" t="str">
        <f t="shared" si="185"/>
        <v/>
      </c>
      <c r="H597" s="47" t="str">
        <f t="shared" si="186"/>
        <v>False</v>
      </c>
      <c r="K597" s="47" t="str">
        <f t="shared" si="181"/>
        <v>HA-05</v>
      </c>
      <c r="L597" s="46" t="str">
        <f t="shared" si="187"/>
        <v>ASKIZSKY AREA</v>
      </c>
      <c r="M597" s="54" t="str">
        <f t="shared" si="182"/>
        <v/>
      </c>
      <c r="N597" s="65" t="str">
        <f t="shared" si="178"/>
        <v>0</v>
      </c>
      <c r="O597" s="65" t="str">
        <f t="shared" si="179"/>
        <v>0</v>
      </c>
      <c r="P597" s="65" t="str">
        <f t="shared" si="183"/>
        <v>0</v>
      </c>
      <c r="Q597" s="47" t="str">
        <f t="shared" si="180"/>
        <v/>
      </c>
    </row>
    <row r="598" spans="3:17">
      <c r="C598" s="48" t="s">
        <v>2025</v>
      </c>
      <c r="D598" s="47" t="str">
        <f t="shared" si="165"/>
        <v>HA-06</v>
      </c>
      <c r="E598" s="46" t="str">
        <f t="shared" si="170"/>
        <v>BIYSKY AREA</v>
      </c>
      <c r="F598" s="47" t="str">
        <f t="shared" si="184"/>
        <v>False</v>
      </c>
      <c r="G598" s="47" t="str">
        <f t="shared" si="185"/>
        <v/>
      </c>
      <c r="H598" s="47" t="str">
        <f t="shared" si="186"/>
        <v>False</v>
      </c>
      <c r="K598" s="47" t="str">
        <f t="shared" si="181"/>
        <v>HA-06</v>
      </c>
      <c r="L598" s="46" t="str">
        <f t="shared" si="187"/>
        <v>BIYSKY AREA</v>
      </c>
      <c r="M598" s="54" t="str">
        <f t="shared" si="182"/>
        <v/>
      </c>
      <c r="N598" s="65" t="str">
        <f t="shared" si="178"/>
        <v>0</v>
      </c>
      <c r="O598" s="65" t="str">
        <f t="shared" si="179"/>
        <v>0</v>
      </c>
      <c r="P598" s="65" t="str">
        <f t="shared" si="183"/>
        <v>0</v>
      </c>
      <c r="Q598" s="47" t="str">
        <f t="shared" si="180"/>
        <v/>
      </c>
    </row>
    <row r="599" spans="3:17">
      <c r="C599" s="48" t="s">
        <v>2026</v>
      </c>
      <c r="D599" s="47" t="str">
        <f t="shared" si="165"/>
        <v>HA-07</v>
      </c>
      <c r="E599" s="46" t="str">
        <f t="shared" si="170"/>
        <v>BOGRADSKY AREA</v>
      </c>
      <c r="F599" s="47" t="str">
        <f t="shared" si="184"/>
        <v>False</v>
      </c>
      <c r="G599" s="47" t="str">
        <f t="shared" si="185"/>
        <v/>
      </c>
      <c r="H599" s="47" t="str">
        <f t="shared" si="186"/>
        <v>False</v>
      </c>
      <c r="K599" s="47" t="str">
        <f t="shared" si="181"/>
        <v>HA-07</v>
      </c>
      <c r="L599" s="46" t="str">
        <f t="shared" si="187"/>
        <v>BOGRADSKY AREA</v>
      </c>
      <c r="M599" s="54" t="str">
        <f t="shared" si="182"/>
        <v/>
      </c>
      <c r="N599" s="65" t="str">
        <f t="shared" si="178"/>
        <v>0</v>
      </c>
      <c r="O599" s="65" t="str">
        <f t="shared" si="179"/>
        <v>0</v>
      </c>
      <c r="P599" s="65" t="str">
        <f t="shared" si="183"/>
        <v>0</v>
      </c>
      <c r="Q599" s="47" t="str">
        <f t="shared" si="180"/>
        <v/>
      </c>
    </row>
    <row r="600" spans="3:17">
      <c r="C600" s="48" t="s">
        <v>2027</v>
      </c>
      <c r="D600" s="47" t="str">
        <f t="shared" si="165"/>
        <v>HA-08</v>
      </c>
      <c r="E600" s="46" t="str">
        <f t="shared" si="170"/>
        <v>ORDZHONIKIDZEVSKY AREA</v>
      </c>
      <c r="F600" s="47" t="str">
        <f t="shared" si="184"/>
        <v>False</v>
      </c>
      <c r="G600" s="47" t="str">
        <f t="shared" si="185"/>
        <v/>
      </c>
      <c r="H600" s="47" t="str">
        <f t="shared" si="186"/>
        <v>False</v>
      </c>
      <c r="K600" s="47" t="str">
        <f t="shared" si="181"/>
        <v>HA-08</v>
      </c>
      <c r="L600" s="46" t="str">
        <f t="shared" si="187"/>
        <v>ORDZHONIKIDZEVSKY AREA</v>
      </c>
      <c r="M600" s="54" t="str">
        <f t="shared" si="182"/>
        <v/>
      </c>
      <c r="N600" s="65" t="str">
        <f t="shared" si="178"/>
        <v>0</v>
      </c>
      <c r="O600" s="65" t="str">
        <f t="shared" si="179"/>
        <v>0</v>
      </c>
      <c r="P600" s="65" t="str">
        <f t="shared" si="183"/>
        <v>0</v>
      </c>
      <c r="Q600" s="47" t="str">
        <f t="shared" si="180"/>
        <v/>
      </c>
    </row>
    <row r="601" spans="3:17">
      <c r="C601" s="48" t="s">
        <v>2028</v>
      </c>
      <c r="D601" s="47" t="str">
        <f t="shared" si="165"/>
        <v>HA-09</v>
      </c>
      <c r="E601" s="46" t="str">
        <f t="shared" si="170"/>
        <v>TASHTYPSKY AREA</v>
      </c>
      <c r="F601" s="47" t="str">
        <f t="shared" si="184"/>
        <v>False</v>
      </c>
      <c r="G601" s="47" t="str">
        <f t="shared" si="185"/>
        <v/>
      </c>
      <c r="H601" s="47" t="str">
        <f t="shared" si="186"/>
        <v>False</v>
      </c>
      <c r="K601" s="47" t="str">
        <f t="shared" si="181"/>
        <v>HA-09</v>
      </c>
      <c r="L601" s="46" t="str">
        <f t="shared" si="187"/>
        <v>TASHTYPSKY AREA</v>
      </c>
      <c r="M601" s="54" t="str">
        <f t="shared" si="182"/>
        <v/>
      </c>
      <c r="N601" s="65" t="str">
        <f t="shared" si="178"/>
        <v>0</v>
      </c>
      <c r="O601" s="65" t="str">
        <f t="shared" si="179"/>
        <v>0</v>
      </c>
      <c r="P601" s="65" t="str">
        <f t="shared" si="183"/>
        <v>0</v>
      </c>
      <c r="Q601" s="47" t="str">
        <f t="shared" si="180"/>
        <v/>
      </c>
    </row>
    <row r="602" spans="3:17">
      <c r="C602" s="48" t="s">
        <v>2029</v>
      </c>
      <c r="D602" s="47" t="str">
        <f t="shared" si="165"/>
        <v>HA-10</v>
      </c>
      <c r="E602" s="46" t="str">
        <f t="shared" si="170"/>
        <v>UST-ABAKANSKIY AREA</v>
      </c>
      <c r="F602" s="47" t="str">
        <f t="shared" si="184"/>
        <v>False</v>
      </c>
      <c r="G602" s="47" t="str">
        <f t="shared" si="185"/>
        <v/>
      </c>
      <c r="H602" s="47" t="str">
        <f t="shared" si="186"/>
        <v>False</v>
      </c>
      <c r="K602" s="47" t="str">
        <f t="shared" si="181"/>
        <v>HA-10</v>
      </c>
      <c r="L602" s="46" t="str">
        <f t="shared" si="187"/>
        <v>UST-ABAKANSKIY AREA</v>
      </c>
      <c r="M602" s="54" t="str">
        <f t="shared" si="182"/>
        <v/>
      </c>
      <c r="N602" s="65" t="str">
        <f t="shared" si="178"/>
        <v>0</v>
      </c>
      <c r="O602" s="65" t="str">
        <f t="shared" si="179"/>
        <v>0</v>
      </c>
      <c r="P602" s="65" t="str">
        <f t="shared" si="183"/>
        <v>0</v>
      </c>
      <c r="Q602" s="47" t="str">
        <f t="shared" si="180"/>
        <v/>
      </c>
    </row>
    <row r="603" spans="3:17">
      <c r="C603" s="48" t="s">
        <v>2030</v>
      </c>
      <c r="D603" s="47" t="str">
        <f t="shared" si="165"/>
        <v>HA-11</v>
      </c>
      <c r="E603" s="46" t="str">
        <f t="shared" si="170"/>
        <v>SHIRINSKY AREA</v>
      </c>
      <c r="F603" s="47" t="str">
        <f t="shared" si="184"/>
        <v>False</v>
      </c>
      <c r="G603" s="47" t="str">
        <f t="shared" si="185"/>
        <v/>
      </c>
      <c r="H603" s="47" t="str">
        <f t="shared" si="186"/>
        <v>False</v>
      </c>
      <c r="K603" s="47" t="str">
        <f t="shared" si="181"/>
        <v>HA-11</v>
      </c>
      <c r="L603" s="46" t="str">
        <f t="shared" si="187"/>
        <v>SHIRINSKY AREA</v>
      </c>
      <c r="M603" s="54" t="str">
        <f t="shared" si="182"/>
        <v/>
      </c>
      <c r="N603" s="65" t="str">
        <f t="shared" si="178"/>
        <v>0</v>
      </c>
      <c r="O603" s="65" t="str">
        <f t="shared" si="179"/>
        <v>0</v>
      </c>
      <c r="P603" s="65" t="str">
        <f t="shared" si="183"/>
        <v>0</v>
      </c>
      <c r="Q603" s="47" t="str">
        <f t="shared" si="180"/>
        <v/>
      </c>
    </row>
    <row r="604" spans="3:17">
      <c r="C604" s="48" t="s">
        <v>2031</v>
      </c>
      <c r="D604" s="47" t="str">
        <f t="shared" si="165"/>
        <v>HA-12</v>
      </c>
      <c r="E604" s="46" t="str">
        <f t="shared" si="170"/>
        <v>ABAZA</v>
      </c>
      <c r="F604" s="47" t="str">
        <f t="shared" si="184"/>
        <v>False</v>
      </c>
      <c r="G604" s="47" t="str">
        <f t="shared" si="185"/>
        <v/>
      </c>
      <c r="H604" s="47" t="str">
        <f t="shared" si="186"/>
        <v>False</v>
      </c>
      <c r="K604" s="47" t="str">
        <f t="shared" si="181"/>
        <v>HA-12</v>
      </c>
      <c r="L604" s="46" t="str">
        <f t="shared" si="187"/>
        <v>ABAZA</v>
      </c>
      <c r="M604" s="54" t="str">
        <f t="shared" si="182"/>
        <v/>
      </c>
      <c r="N604" s="65" t="str">
        <f t="shared" si="178"/>
        <v>0</v>
      </c>
      <c r="O604" s="65" t="str">
        <f t="shared" si="179"/>
        <v>0</v>
      </c>
      <c r="P604" s="65" t="str">
        <f t="shared" si="183"/>
        <v>0</v>
      </c>
      <c r="Q604" s="47" t="str">
        <f t="shared" si="180"/>
        <v/>
      </c>
    </row>
    <row r="605" spans="3:17">
      <c r="C605" s="48" t="s">
        <v>2032</v>
      </c>
      <c r="D605" s="47" t="str">
        <f t="shared" si="165"/>
        <v>HA-13</v>
      </c>
      <c r="E605" s="46" t="str">
        <f t="shared" si="170"/>
        <v>SORSK</v>
      </c>
      <c r="F605" s="47" t="str">
        <f t="shared" si="184"/>
        <v>False</v>
      </c>
      <c r="G605" s="47" t="str">
        <f t="shared" si="185"/>
        <v/>
      </c>
      <c r="H605" s="47" t="str">
        <f t="shared" si="186"/>
        <v>False</v>
      </c>
      <c r="K605" s="47" t="str">
        <f t="shared" si="181"/>
        <v>HA-13</v>
      </c>
      <c r="L605" s="46" t="str">
        <f t="shared" si="187"/>
        <v>SORSK</v>
      </c>
      <c r="M605" s="54" t="str">
        <f t="shared" si="182"/>
        <v/>
      </c>
      <c r="N605" s="65" t="str">
        <f t="shared" si="178"/>
        <v>0</v>
      </c>
      <c r="O605" s="65" t="str">
        <f t="shared" si="179"/>
        <v>0</v>
      </c>
      <c r="P605" s="65" t="str">
        <f t="shared" si="183"/>
        <v>0</v>
      </c>
      <c r="Q605" s="47" t="str">
        <f t="shared" si="180"/>
        <v/>
      </c>
    </row>
    <row r="606" spans="3:17">
      <c r="C606" s="49"/>
      <c r="M606" s="54" t="str">
        <f t="shared" si="182"/>
        <v/>
      </c>
      <c r="N606" s="65" t="str">
        <f t="shared" si="178"/>
        <v>0</v>
      </c>
      <c r="O606" s="65" t="str">
        <f t="shared" si="179"/>
        <v>0</v>
      </c>
      <c r="P606" s="65" t="str">
        <f t="shared" si="183"/>
        <v>0</v>
      </c>
      <c r="Q606" s="47" t="str">
        <f t="shared" si="180"/>
        <v/>
      </c>
    </row>
    <row r="607" spans="3:17">
      <c r="C607" s="48" t="s">
        <v>2033</v>
      </c>
      <c r="D607" s="47" t="str">
        <f t="shared" si="165"/>
        <v/>
      </c>
      <c r="E607" s="43" t="str">
        <f t="shared" si="170"/>
        <v>Khabarovsky Kraj (HK) UA0C</v>
      </c>
      <c r="M607" s="54" t="str">
        <f t="shared" si="182"/>
        <v/>
      </c>
      <c r="N607" s="65" t="str">
        <f t="shared" si="178"/>
        <v>0</v>
      </c>
      <c r="O607" s="65" t="str">
        <f t="shared" si="179"/>
        <v>0</v>
      </c>
      <c r="P607" s="65" t="str">
        <f t="shared" si="183"/>
        <v>0</v>
      </c>
      <c r="Q607" s="47" t="str">
        <f t="shared" si="180"/>
        <v/>
      </c>
    </row>
    <row r="608" spans="3:17">
      <c r="C608" s="49"/>
      <c r="M608" s="54" t="str">
        <f t="shared" si="182"/>
        <v/>
      </c>
      <c r="N608" s="65" t="str">
        <f t="shared" si="178"/>
        <v>0</v>
      </c>
      <c r="O608" s="65" t="str">
        <f t="shared" si="179"/>
        <v>0</v>
      </c>
      <c r="P608" s="65" t="str">
        <f t="shared" si="183"/>
        <v>0</v>
      </c>
      <c r="Q608" s="47" t="str">
        <f t="shared" si="180"/>
        <v/>
      </c>
    </row>
    <row r="609" spans="3:17">
      <c r="C609" s="48" t="s">
        <v>2034</v>
      </c>
      <c r="D609" s="47" t="str">
        <f t="shared" si="165"/>
        <v>HK-01</v>
      </c>
      <c r="E609" s="46" t="str">
        <f t="shared" si="170"/>
        <v>ZHELEZNODOROZHNY DISTRICT of KHABAROVSK</v>
      </c>
      <c r="F609" s="47" t="str">
        <f t="shared" ref="F609:F636" si="188">IF(LEFT(E609,7)="deleted","True","False")</f>
        <v>False</v>
      </c>
      <c r="G609" s="47" t="str">
        <f t="shared" ref="G609:G636" si="189">IF(AND(F609="True",NOT(RIGHT(E609,5)="d ***")),RIGHT(E609,5),"")</f>
        <v/>
      </c>
      <c r="H609" s="47" t="str">
        <f t="shared" ref="H609:H636" si="190">IF(RIGHT(E609,7)="NEW RDA","True","False")</f>
        <v>False</v>
      </c>
      <c r="K609" s="47" t="str">
        <f t="shared" si="181"/>
        <v>HK-01</v>
      </c>
      <c r="L609" s="46" t="str">
        <f t="shared" ref="L609:L636" si="191">IF(F609="True","deleted",TRIM(E609))</f>
        <v>ZHELEZNODOROZHNY DISTRICT of KHABAROVSK</v>
      </c>
      <c r="M609" s="54" t="str">
        <f t="shared" si="182"/>
        <v/>
      </c>
      <c r="N609" s="65" t="str">
        <f t="shared" si="178"/>
        <v>0</v>
      </c>
      <c r="O609" s="65" t="str">
        <f t="shared" si="179"/>
        <v>0</v>
      </c>
      <c r="P609" s="65" t="str">
        <f t="shared" si="183"/>
        <v>0</v>
      </c>
      <c r="Q609" s="47" t="str">
        <f t="shared" si="180"/>
        <v/>
      </c>
    </row>
    <row r="610" spans="3:17">
      <c r="C610" s="48" t="s">
        <v>2035</v>
      </c>
      <c r="D610" s="47" t="str">
        <f t="shared" si="165"/>
        <v>HK-02</v>
      </c>
      <c r="E610" s="46" t="str">
        <f t="shared" si="170"/>
        <v>INDUSTRIALNY DISTRICT of KHABAROVSK</v>
      </c>
      <c r="F610" s="47" t="str">
        <f t="shared" si="188"/>
        <v>False</v>
      </c>
      <c r="G610" s="47" t="str">
        <f t="shared" si="189"/>
        <v/>
      </c>
      <c r="H610" s="47" t="str">
        <f t="shared" si="190"/>
        <v>False</v>
      </c>
      <c r="K610" s="47" t="str">
        <f t="shared" si="181"/>
        <v>HK-02</v>
      </c>
      <c r="L610" s="46" t="str">
        <f t="shared" si="191"/>
        <v>INDUSTRIALNY DISTRICT of KHABAROVSK</v>
      </c>
      <c r="M610" s="54" t="str">
        <f t="shared" si="182"/>
        <v/>
      </c>
      <c r="N610" s="65" t="str">
        <f t="shared" si="178"/>
        <v>0</v>
      </c>
      <c r="O610" s="65" t="str">
        <f t="shared" si="179"/>
        <v>0</v>
      </c>
      <c r="P610" s="65" t="str">
        <f t="shared" si="183"/>
        <v>0</v>
      </c>
      <c r="Q610" s="47" t="str">
        <f t="shared" si="180"/>
        <v/>
      </c>
    </row>
    <row r="611" spans="3:17">
      <c r="C611" s="48" t="s">
        <v>2036</v>
      </c>
      <c r="D611" s="47" t="str">
        <f t="shared" si="165"/>
        <v>HK-03</v>
      </c>
      <c r="E611" s="46" t="str">
        <f t="shared" si="170"/>
        <v>KIROVSKY DISTRICT of KHABAROVSK</v>
      </c>
      <c r="F611" s="47" t="str">
        <f t="shared" si="188"/>
        <v>False</v>
      </c>
      <c r="G611" s="47" t="str">
        <f t="shared" si="189"/>
        <v/>
      </c>
      <c r="H611" s="47" t="str">
        <f t="shared" si="190"/>
        <v>False</v>
      </c>
      <c r="K611" s="47" t="str">
        <f t="shared" si="181"/>
        <v>HK-03</v>
      </c>
      <c r="L611" s="46" t="str">
        <f t="shared" si="191"/>
        <v>KIROVSKY DISTRICT of KHABAROVSK</v>
      </c>
      <c r="M611" s="54" t="str">
        <f t="shared" si="182"/>
        <v/>
      </c>
      <c r="N611" s="65" t="str">
        <f t="shared" si="178"/>
        <v>0</v>
      </c>
      <c r="O611" s="65" t="str">
        <f t="shared" si="179"/>
        <v>0</v>
      </c>
      <c r="P611" s="65" t="str">
        <f t="shared" si="183"/>
        <v>0</v>
      </c>
      <c r="Q611" s="47" t="str">
        <f t="shared" si="180"/>
        <v/>
      </c>
    </row>
    <row r="612" spans="3:17">
      <c r="C612" s="48" t="s">
        <v>2037</v>
      </c>
      <c r="D612" s="47" t="str">
        <f t="shared" si="165"/>
        <v>HK-04</v>
      </c>
      <c r="E612" s="46" t="str">
        <f t="shared" si="170"/>
        <v>KRASNOFLOTSKY DISTRICT of KHABAROVSK</v>
      </c>
      <c r="F612" s="47" t="str">
        <f t="shared" si="188"/>
        <v>False</v>
      </c>
      <c r="G612" s="47" t="str">
        <f t="shared" si="189"/>
        <v/>
      </c>
      <c r="H612" s="47" t="str">
        <f t="shared" si="190"/>
        <v>False</v>
      </c>
      <c r="K612" s="47" t="str">
        <f t="shared" si="181"/>
        <v>HK-04</v>
      </c>
      <c r="L612" s="46" t="str">
        <f t="shared" si="191"/>
        <v>KRASNOFLOTSKY DISTRICT of KHABAROVSK</v>
      </c>
      <c r="M612" s="54" t="str">
        <f t="shared" si="182"/>
        <v/>
      </c>
      <c r="N612" s="65" t="str">
        <f t="shared" si="178"/>
        <v>0</v>
      </c>
      <c r="O612" s="65" t="str">
        <f t="shared" si="179"/>
        <v>0</v>
      </c>
      <c r="P612" s="65" t="str">
        <f t="shared" si="183"/>
        <v>0</v>
      </c>
      <c r="Q612" s="47" t="str">
        <f t="shared" si="180"/>
        <v/>
      </c>
    </row>
    <row r="613" spans="3:17">
      <c r="C613" s="48" t="s">
        <v>2038</v>
      </c>
      <c r="D613" s="47" t="str">
        <f t="shared" si="165"/>
        <v>HK-05</v>
      </c>
      <c r="E613" s="46" t="str">
        <f t="shared" si="170"/>
        <v>CENTRALNY DISTRICT of KHABAROVSK</v>
      </c>
      <c r="F613" s="47" t="str">
        <f t="shared" si="188"/>
        <v>False</v>
      </c>
      <c r="G613" s="47" t="str">
        <f t="shared" si="189"/>
        <v/>
      </c>
      <c r="H613" s="47" t="str">
        <f t="shared" si="190"/>
        <v>False</v>
      </c>
      <c r="K613" s="47" t="str">
        <f t="shared" si="181"/>
        <v>HK-05</v>
      </c>
      <c r="L613" s="46" t="str">
        <f t="shared" si="191"/>
        <v>CENTRALNY DISTRICT of KHABAROVSK</v>
      </c>
      <c r="M613" s="54" t="str">
        <f t="shared" si="182"/>
        <v/>
      </c>
      <c r="N613" s="65" t="str">
        <f t="shared" si="178"/>
        <v>0</v>
      </c>
      <c r="O613" s="65" t="str">
        <f t="shared" si="179"/>
        <v>0</v>
      </c>
      <c r="P613" s="65" t="str">
        <f t="shared" si="183"/>
        <v>0</v>
      </c>
      <c r="Q613" s="47" t="str">
        <f t="shared" si="180"/>
        <v/>
      </c>
    </row>
    <row r="614" spans="3:17">
      <c r="C614" s="48" t="s">
        <v>2039</v>
      </c>
      <c r="D614" s="47" t="str">
        <f t="shared" si="165"/>
        <v>HK-06</v>
      </c>
      <c r="E614" s="46" t="str">
        <f t="shared" si="170"/>
        <v>LENINSKY DISTRICT of KOMSOMOLSK-ON-AMUR</v>
      </c>
      <c r="F614" s="47" t="str">
        <f t="shared" si="188"/>
        <v>False</v>
      </c>
      <c r="G614" s="47" t="str">
        <f t="shared" si="189"/>
        <v/>
      </c>
      <c r="H614" s="47" t="str">
        <f t="shared" si="190"/>
        <v>False</v>
      </c>
      <c r="K614" s="47" t="str">
        <f t="shared" si="181"/>
        <v>HK-06</v>
      </c>
      <c r="L614" s="46" t="str">
        <f t="shared" si="191"/>
        <v>LENINSKY DISTRICT of KOMSOMOLSK-ON-AMUR</v>
      </c>
      <c r="M614" s="54" t="str">
        <f t="shared" si="182"/>
        <v/>
      </c>
      <c r="N614" s="65" t="str">
        <f t="shared" si="178"/>
        <v>0</v>
      </c>
      <c r="O614" s="65" t="str">
        <f t="shared" si="179"/>
        <v>0</v>
      </c>
      <c r="P614" s="65" t="str">
        <f t="shared" si="183"/>
        <v>0</v>
      </c>
      <c r="Q614" s="47" t="str">
        <f t="shared" si="180"/>
        <v/>
      </c>
    </row>
    <row r="615" spans="3:17">
      <c r="C615" s="48" t="s">
        <v>2040</v>
      </c>
      <c r="D615" s="47" t="str">
        <f t="shared" si="165"/>
        <v>HK-07</v>
      </c>
      <c r="E615" s="46" t="str">
        <f t="shared" si="170"/>
        <v>CENTRALNY DISTRICT of KOMSOMOLSK-ON-AMUR</v>
      </c>
      <c r="F615" s="47" t="str">
        <f t="shared" si="188"/>
        <v>False</v>
      </c>
      <c r="G615" s="47" t="str">
        <f t="shared" si="189"/>
        <v/>
      </c>
      <c r="H615" s="47" t="str">
        <f t="shared" si="190"/>
        <v>False</v>
      </c>
      <c r="K615" s="47" t="str">
        <f t="shared" si="181"/>
        <v>HK-07</v>
      </c>
      <c r="L615" s="46" t="str">
        <f t="shared" si="191"/>
        <v>CENTRALNY DISTRICT of KOMSOMOLSK-ON-AMUR</v>
      </c>
      <c r="M615" s="54" t="str">
        <f t="shared" si="182"/>
        <v/>
      </c>
      <c r="N615" s="65" t="str">
        <f t="shared" si="178"/>
        <v>0</v>
      </c>
      <c r="O615" s="65" t="str">
        <f t="shared" si="179"/>
        <v>0</v>
      </c>
      <c r="P615" s="65" t="str">
        <f t="shared" si="183"/>
        <v>0</v>
      </c>
      <c r="Q615" s="47" t="str">
        <f t="shared" si="180"/>
        <v/>
      </c>
    </row>
    <row r="616" spans="3:17">
      <c r="C616" s="48" t="s">
        <v>2041</v>
      </c>
      <c r="D616" s="47" t="str">
        <f t="shared" ref="D616:D673" si="192">TRIM(LEFT(C616,5))</f>
        <v>HK-08</v>
      </c>
      <c r="E616" s="46" t="str">
        <f t="shared" si="170"/>
        <v>AMURSK</v>
      </c>
      <c r="F616" s="47" t="str">
        <f t="shared" si="188"/>
        <v>False</v>
      </c>
      <c r="G616" s="47" t="str">
        <f t="shared" si="189"/>
        <v/>
      </c>
      <c r="H616" s="47" t="str">
        <f t="shared" si="190"/>
        <v>False</v>
      </c>
      <c r="K616" s="47" t="str">
        <f t="shared" si="181"/>
        <v>HK-08</v>
      </c>
      <c r="L616" s="46" t="str">
        <f t="shared" si="191"/>
        <v>AMURSK</v>
      </c>
      <c r="M616" s="54" t="str">
        <f t="shared" si="182"/>
        <v/>
      </c>
      <c r="N616" s="65" t="str">
        <f t="shared" si="178"/>
        <v>0</v>
      </c>
      <c r="O616" s="65" t="str">
        <f t="shared" si="179"/>
        <v>0</v>
      </c>
      <c r="P616" s="65" t="str">
        <f t="shared" si="183"/>
        <v>0</v>
      </c>
      <c r="Q616" s="47" t="str">
        <f t="shared" si="180"/>
        <v/>
      </c>
    </row>
    <row r="617" spans="3:17">
      <c r="C617" s="48" t="s">
        <v>2042</v>
      </c>
      <c r="D617" s="47" t="str">
        <f t="shared" si="192"/>
        <v>HK-09</v>
      </c>
      <c r="E617" s="46" t="str">
        <f t="shared" si="170"/>
        <v>BIKIN</v>
      </c>
      <c r="F617" s="47" t="str">
        <f t="shared" si="188"/>
        <v>False</v>
      </c>
      <c r="G617" s="47" t="str">
        <f t="shared" si="189"/>
        <v/>
      </c>
      <c r="H617" s="47" t="str">
        <f t="shared" si="190"/>
        <v>False</v>
      </c>
      <c r="K617" s="47" t="str">
        <f t="shared" si="181"/>
        <v>HK-09</v>
      </c>
      <c r="L617" s="46" t="str">
        <f t="shared" si="191"/>
        <v>BIKIN</v>
      </c>
      <c r="M617" s="54" t="str">
        <f t="shared" si="182"/>
        <v/>
      </c>
      <c r="N617" s="65" t="str">
        <f t="shared" si="178"/>
        <v>0</v>
      </c>
      <c r="O617" s="65" t="str">
        <f t="shared" si="179"/>
        <v>0</v>
      </c>
      <c r="P617" s="65" t="str">
        <f t="shared" si="183"/>
        <v>0</v>
      </c>
      <c r="Q617" s="47" t="str">
        <f t="shared" si="180"/>
        <v/>
      </c>
    </row>
    <row r="618" spans="3:17">
      <c r="C618" s="48" t="s">
        <v>2043</v>
      </c>
      <c r="D618" s="47" t="str">
        <f t="shared" si="192"/>
        <v>HK-10</v>
      </c>
      <c r="E618" s="46" t="str">
        <f t="shared" si="170"/>
        <v>NIKOLAEVSK-NA-AMURE</v>
      </c>
      <c r="F618" s="47" t="str">
        <f t="shared" si="188"/>
        <v>False</v>
      </c>
      <c r="G618" s="47" t="str">
        <f t="shared" si="189"/>
        <v/>
      </c>
      <c r="H618" s="47" t="str">
        <f t="shared" si="190"/>
        <v>False</v>
      </c>
      <c r="K618" s="47" t="str">
        <f t="shared" si="181"/>
        <v>HK-10</v>
      </c>
      <c r="L618" s="46" t="str">
        <f t="shared" si="191"/>
        <v>NIKOLAEVSK-NA-AMURE</v>
      </c>
      <c r="M618" s="54" t="str">
        <f t="shared" si="182"/>
        <v/>
      </c>
      <c r="N618" s="65" t="str">
        <f t="shared" si="178"/>
        <v>0</v>
      </c>
      <c r="O618" s="65" t="str">
        <f t="shared" si="179"/>
        <v>0</v>
      </c>
      <c r="P618" s="65" t="str">
        <f t="shared" si="183"/>
        <v>0</v>
      </c>
      <c r="Q618" s="47" t="str">
        <f t="shared" si="180"/>
        <v/>
      </c>
    </row>
    <row r="619" spans="3:17">
      <c r="C619" s="48" t="s">
        <v>2044</v>
      </c>
      <c r="D619" s="47" t="str">
        <f t="shared" si="192"/>
        <v>HK-11</v>
      </c>
      <c r="E619" s="46" t="str">
        <f t="shared" si="170"/>
        <v>SOVETSKAYA GAVAN</v>
      </c>
      <c r="F619" s="47" t="str">
        <f t="shared" si="188"/>
        <v>False</v>
      </c>
      <c r="G619" s="47" t="str">
        <f t="shared" si="189"/>
        <v/>
      </c>
      <c r="H619" s="47" t="str">
        <f t="shared" si="190"/>
        <v>False</v>
      </c>
      <c r="K619" s="47" t="str">
        <f t="shared" si="181"/>
        <v>HK-11</v>
      </c>
      <c r="L619" s="46" t="str">
        <f t="shared" si="191"/>
        <v>SOVETSKAYA GAVAN</v>
      </c>
      <c r="M619" s="54" t="str">
        <f t="shared" si="182"/>
        <v/>
      </c>
      <c r="N619" s="65" t="str">
        <f t="shared" si="178"/>
        <v>0</v>
      </c>
      <c r="O619" s="65" t="str">
        <f t="shared" si="179"/>
        <v>0</v>
      </c>
      <c r="P619" s="65" t="str">
        <f t="shared" si="183"/>
        <v>0</v>
      </c>
      <c r="Q619" s="47" t="str">
        <f t="shared" si="180"/>
        <v/>
      </c>
    </row>
    <row r="620" spans="3:17">
      <c r="C620" s="48" t="s">
        <v>2045</v>
      </c>
      <c r="D620" s="47" t="str">
        <f t="shared" si="192"/>
        <v>HK-12</v>
      </c>
      <c r="E620" s="46" t="str">
        <f t="shared" si="170"/>
        <v>AMURSKY AREA</v>
      </c>
      <c r="F620" s="47" t="str">
        <f t="shared" si="188"/>
        <v>False</v>
      </c>
      <c r="G620" s="47" t="str">
        <f t="shared" si="189"/>
        <v/>
      </c>
      <c r="H620" s="47" t="str">
        <f t="shared" si="190"/>
        <v>False</v>
      </c>
      <c r="K620" s="47" t="str">
        <f t="shared" si="181"/>
        <v>HK-12</v>
      </c>
      <c r="L620" s="46" t="str">
        <f t="shared" si="191"/>
        <v>AMURSKY AREA</v>
      </c>
      <c r="M620" s="54" t="str">
        <f t="shared" si="182"/>
        <v/>
      </c>
      <c r="N620" s="65" t="str">
        <f t="shared" si="178"/>
        <v>0</v>
      </c>
      <c r="O620" s="65" t="str">
        <f t="shared" si="179"/>
        <v>0</v>
      </c>
      <c r="P620" s="65" t="str">
        <f t="shared" si="183"/>
        <v>0</v>
      </c>
      <c r="Q620" s="47" t="str">
        <f t="shared" si="180"/>
        <v/>
      </c>
    </row>
    <row r="621" spans="3:17">
      <c r="C621" s="48" t="s">
        <v>2046</v>
      </c>
      <c r="D621" s="47" t="str">
        <f t="shared" si="192"/>
        <v>HK-13</v>
      </c>
      <c r="E621" s="46" t="str">
        <f t="shared" si="170"/>
        <v>AYANO-MAYSKIY AREA</v>
      </c>
      <c r="F621" s="47" t="str">
        <f t="shared" si="188"/>
        <v>False</v>
      </c>
      <c r="G621" s="47" t="str">
        <f t="shared" si="189"/>
        <v/>
      </c>
      <c r="H621" s="47" t="str">
        <f t="shared" si="190"/>
        <v>False</v>
      </c>
      <c r="K621" s="47" t="str">
        <f t="shared" si="181"/>
        <v>HK-13</v>
      </c>
      <c r="L621" s="46" t="str">
        <f t="shared" si="191"/>
        <v>AYANO-MAYSKIY AREA</v>
      </c>
      <c r="M621" s="54" t="str">
        <f t="shared" si="182"/>
        <v/>
      </c>
      <c r="N621" s="65" t="str">
        <f t="shared" si="178"/>
        <v>0</v>
      </c>
      <c r="O621" s="65" t="str">
        <f t="shared" si="179"/>
        <v>0</v>
      </c>
      <c r="P621" s="65" t="str">
        <f t="shared" si="183"/>
        <v>0</v>
      </c>
      <c r="Q621" s="47" t="str">
        <f t="shared" si="180"/>
        <v/>
      </c>
    </row>
    <row r="622" spans="3:17">
      <c r="C622" s="48" t="s">
        <v>2047</v>
      </c>
      <c r="D622" s="47" t="str">
        <f t="shared" si="192"/>
        <v>HK-14</v>
      </c>
      <c r="E622" s="46" t="str">
        <f t="shared" si="170"/>
        <v>BIKINSKY AREA</v>
      </c>
      <c r="F622" s="47" t="str">
        <f t="shared" si="188"/>
        <v>False</v>
      </c>
      <c r="G622" s="47" t="str">
        <f t="shared" si="189"/>
        <v/>
      </c>
      <c r="H622" s="47" t="str">
        <f t="shared" si="190"/>
        <v>False</v>
      </c>
      <c r="K622" s="47" t="str">
        <f t="shared" si="181"/>
        <v>HK-14</v>
      </c>
      <c r="L622" s="46" t="str">
        <f t="shared" si="191"/>
        <v>BIKINSKY AREA</v>
      </c>
      <c r="M622" s="54" t="str">
        <f t="shared" si="182"/>
        <v/>
      </c>
      <c r="N622" s="65" t="str">
        <f t="shared" si="178"/>
        <v>0</v>
      </c>
      <c r="O622" s="65" t="str">
        <f t="shared" si="179"/>
        <v>0</v>
      </c>
      <c r="P622" s="65" t="str">
        <f t="shared" si="183"/>
        <v>0</v>
      </c>
      <c r="Q622" s="47" t="str">
        <f t="shared" si="180"/>
        <v/>
      </c>
    </row>
    <row r="623" spans="3:17">
      <c r="C623" s="48" t="s">
        <v>2048</v>
      </c>
      <c r="D623" s="47" t="str">
        <f t="shared" si="192"/>
        <v>HK-15</v>
      </c>
      <c r="E623" s="46" t="str">
        <f t="shared" si="170"/>
        <v>VANINSKY AREA</v>
      </c>
      <c r="F623" s="47" t="str">
        <f t="shared" si="188"/>
        <v>False</v>
      </c>
      <c r="G623" s="47" t="str">
        <f t="shared" si="189"/>
        <v/>
      </c>
      <c r="H623" s="47" t="str">
        <f t="shared" si="190"/>
        <v>False</v>
      </c>
      <c r="K623" s="47" t="str">
        <f t="shared" si="181"/>
        <v>HK-15</v>
      </c>
      <c r="L623" s="46" t="str">
        <f t="shared" si="191"/>
        <v>VANINSKY AREA</v>
      </c>
      <c r="M623" s="54" t="str">
        <f t="shared" si="182"/>
        <v/>
      </c>
      <c r="N623" s="65" t="str">
        <f t="shared" si="178"/>
        <v>0</v>
      </c>
      <c r="O623" s="65" t="str">
        <f t="shared" si="179"/>
        <v>0</v>
      </c>
      <c r="P623" s="65" t="str">
        <f t="shared" si="183"/>
        <v>0</v>
      </c>
      <c r="Q623" s="47" t="str">
        <f t="shared" si="180"/>
        <v/>
      </c>
    </row>
    <row r="624" spans="3:17">
      <c r="C624" s="48" t="s">
        <v>2049</v>
      </c>
      <c r="D624" s="47" t="str">
        <f t="shared" si="192"/>
        <v>HK-16</v>
      </c>
      <c r="E624" s="46" t="str">
        <f t="shared" si="170"/>
        <v>VERKHNEBUREINSKY AREA</v>
      </c>
      <c r="F624" s="47" t="str">
        <f t="shared" si="188"/>
        <v>False</v>
      </c>
      <c r="G624" s="47" t="str">
        <f t="shared" si="189"/>
        <v/>
      </c>
      <c r="H624" s="47" t="str">
        <f t="shared" si="190"/>
        <v>False</v>
      </c>
      <c r="K624" s="47" t="str">
        <f t="shared" si="181"/>
        <v>HK-16</v>
      </c>
      <c r="L624" s="46" t="str">
        <f t="shared" si="191"/>
        <v>VERKHNEBUREINSKY AREA</v>
      </c>
      <c r="M624" s="54" t="str">
        <f t="shared" si="182"/>
        <v/>
      </c>
      <c r="N624" s="65" t="str">
        <f t="shared" si="178"/>
        <v>0</v>
      </c>
      <c r="O624" s="65" t="str">
        <f t="shared" si="179"/>
        <v>0</v>
      </c>
      <c r="P624" s="65" t="str">
        <f t="shared" si="183"/>
        <v>0</v>
      </c>
      <c r="Q624" s="47" t="str">
        <f t="shared" si="180"/>
        <v/>
      </c>
    </row>
    <row r="625" spans="3:17">
      <c r="C625" s="48" t="s">
        <v>2050</v>
      </c>
      <c r="D625" s="47" t="str">
        <f t="shared" si="192"/>
        <v>HK-17</v>
      </c>
      <c r="E625" s="46" t="str">
        <f t="shared" ref="E625:E682" si="193">TRIM(RIGHT(C625,LEN(C625)-8))</f>
        <v>VYAZEMSKY AREA / incl. VYAZEMSKY /</v>
      </c>
      <c r="F625" s="47" t="str">
        <f t="shared" si="188"/>
        <v>False</v>
      </c>
      <c r="G625" s="47" t="str">
        <f t="shared" si="189"/>
        <v/>
      </c>
      <c r="H625" s="47" t="str">
        <f t="shared" si="190"/>
        <v>False</v>
      </c>
      <c r="K625" s="47" t="str">
        <f t="shared" si="181"/>
        <v>HK-17</v>
      </c>
      <c r="L625" s="46" t="str">
        <f t="shared" si="191"/>
        <v>VYAZEMSKY AREA / incl. VYAZEMSKY /</v>
      </c>
      <c r="M625" s="54" t="str">
        <f t="shared" si="182"/>
        <v/>
      </c>
      <c r="N625" s="65" t="str">
        <f t="shared" si="178"/>
        <v>0</v>
      </c>
      <c r="O625" s="65" t="str">
        <f t="shared" si="179"/>
        <v>0</v>
      </c>
      <c r="P625" s="65" t="str">
        <f t="shared" si="183"/>
        <v>0</v>
      </c>
      <c r="Q625" s="47" t="str">
        <f t="shared" si="180"/>
        <v/>
      </c>
    </row>
    <row r="626" spans="3:17">
      <c r="C626" s="48" t="s">
        <v>2051</v>
      </c>
      <c r="D626" s="47" t="str">
        <f t="shared" si="192"/>
        <v>HK-18</v>
      </c>
      <c r="E626" s="46" t="str">
        <f t="shared" si="193"/>
        <v>KOMSOMOLSKY AREA</v>
      </c>
      <c r="F626" s="47" t="str">
        <f t="shared" si="188"/>
        <v>False</v>
      </c>
      <c r="G626" s="47" t="str">
        <f t="shared" si="189"/>
        <v/>
      </c>
      <c r="H626" s="47" t="str">
        <f t="shared" si="190"/>
        <v>False</v>
      </c>
      <c r="K626" s="47" t="str">
        <f t="shared" si="181"/>
        <v>HK-18</v>
      </c>
      <c r="L626" s="46" t="str">
        <f t="shared" si="191"/>
        <v>KOMSOMOLSKY AREA</v>
      </c>
      <c r="M626" s="54" t="str">
        <f t="shared" si="182"/>
        <v/>
      </c>
      <c r="N626" s="65" t="str">
        <f t="shared" si="178"/>
        <v>0</v>
      </c>
      <c r="O626" s="65" t="str">
        <f t="shared" si="179"/>
        <v>0</v>
      </c>
      <c r="P626" s="65" t="str">
        <f t="shared" si="183"/>
        <v>0</v>
      </c>
      <c r="Q626" s="47" t="str">
        <f t="shared" si="180"/>
        <v/>
      </c>
    </row>
    <row r="627" spans="3:17">
      <c r="C627" s="48" t="s">
        <v>2052</v>
      </c>
      <c r="D627" s="47" t="str">
        <f t="shared" si="192"/>
        <v>HK-19</v>
      </c>
      <c r="E627" s="46" t="str">
        <f t="shared" si="193"/>
        <v>LAZO AREA</v>
      </c>
      <c r="F627" s="47" t="str">
        <f t="shared" si="188"/>
        <v>False</v>
      </c>
      <c r="G627" s="47" t="str">
        <f t="shared" si="189"/>
        <v/>
      </c>
      <c r="H627" s="47" t="str">
        <f t="shared" si="190"/>
        <v>False</v>
      </c>
      <c r="K627" s="47" t="str">
        <f t="shared" si="181"/>
        <v>HK-19</v>
      </c>
      <c r="L627" s="46" t="str">
        <f t="shared" si="191"/>
        <v>LAZO AREA</v>
      </c>
      <c r="M627" s="54" t="str">
        <f t="shared" si="182"/>
        <v/>
      </c>
      <c r="N627" s="65" t="str">
        <f t="shared" si="178"/>
        <v>0</v>
      </c>
      <c r="O627" s="65" t="str">
        <f t="shared" si="179"/>
        <v>0</v>
      </c>
      <c r="P627" s="65" t="str">
        <f t="shared" si="183"/>
        <v>0</v>
      </c>
      <c r="Q627" s="47" t="str">
        <f t="shared" si="180"/>
        <v/>
      </c>
    </row>
    <row r="628" spans="3:17">
      <c r="C628" s="48" t="s">
        <v>2053</v>
      </c>
      <c r="D628" s="47" t="str">
        <f t="shared" si="192"/>
        <v>HK-20</v>
      </c>
      <c r="E628" s="46" t="str">
        <f t="shared" si="193"/>
        <v>NANAJSKY AREA</v>
      </c>
      <c r="F628" s="47" t="str">
        <f t="shared" si="188"/>
        <v>False</v>
      </c>
      <c r="G628" s="47" t="str">
        <f t="shared" si="189"/>
        <v/>
      </c>
      <c r="H628" s="47" t="str">
        <f t="shared" si="190"/>
        <v>False</v>
      </c>
      <c r="K628" s="47" t="str">
        <f t="shared" si="181"/>
        <v>HK-20</v>
      </c>
      <c r="L628" s="46" t="str">
        <f t="shared" si="191"/>
        <v>NANAJSKY AREA</v>
      </c>
      <c r="M628" s="54" t="str">
        <f t="shared" si="182"/>
        <v/>
      </c>
      <c r="N628" s="65" t="str">
        <f t="shared" si="178"/>
        <v>0</v>
      </c>
      <c r="O628" s="65" t="str">
        <f t="shared" si="179"/>
        <v>0</v>
      </c>
      <c r="P628" s="65" t="str">
        <f t="shared" si="183"/>
        <v>0</v>
      </c>
      <c r="Q628" s="47" t="str">
        <f t="shared" si="180"/>
        <v/>
      </c>
    </row>
    <row r="629" spans="3:17">
      <c r="C629" s="48" t="s">
        <v>2054</v>
      </c>
      <c r="D629" s="47" t="str">
        <f t="shared" si="192"/>
        <v>HK-21</v>
      </c>
      <c r="E629" s="46" t="str">
        <f t="shared" si="193"/>
        <v>NIKOLAEVSKY AREA</v>
      </c>
      <c r="F629" s="47" t="str">
        <f t="shared" si="188"/>
        <v>False</v>
      </c>
      <c r="G629" s="47" t="str">
        <f t="shared" si="189"/>
        <v/>
      </c>
      <c r="H629" s="47" t="str">
        <f t="shared" si="190"/>
        <v>False</v>
      </c>
      <c r="K629" s="47" t="str">
        <f t="shared" si="181"/>
        <v>HK-21</v>
      </c>
      <c r="L629" s="46" t="str">
        <f t="shared" si="191"/>
        <v>NIKOLAEVSKY AREA</v>
      </c>
      <c r="M629" s="54" t="str">
        <f t="shared" si="182"/>
        <v/>
      </c>
      <c r="N629" s="65" t="str">
        <f t="shared" si="178"/>
        <v>0</v>
      </c>
      <c r="O629" s="65" t="str">
        <f t="shared" si="179"/>
        <v>0</v>
      </c>
      <c r="P629" s="65" t="str">
        <f t="shared" si="183"/>
        <v>0</v>
      </c>
      <c r="Q629" s="47" t="str">
        <f t="shared" si="180"/>
        <v/>
      </c>
    </row>
    <row r="630" spans="3:17">
      <c r="C630" s="48" t="s">
        <v>2055</v>
      </c>
      <c r="D630" s="47" t="str">
        <f t="shared" si="192"/>
        <v>HK-22</v>
      </c>
      <c r="E630" s="46" t="str">
        <f t="shared" si="193"/>
        <v>OKHOTSKY AREA / incl. OKHOTCK/</v>
      </c>
      <c r="F630" s="47" t="str">
        <f t="shared" si="188"/>
        <v>False</v>
      </c>
      <c r="G630" s="47" t="str">
        <f t="shared" si="189"/>
        <v/>
      </c>
      <c r="H630" s="47" t="str">
        <f t="shared" si="190"/>
        <v>False</v>
      </c>
      <c r="K630" s="47" t="str">
        <f t="shared" si="181"/>
        <v>HK-22</v>
      </c>
      <c r="L630" s="46" t="str">
        <f t="shared" si="191"/>
        <v>OKHOTSKY AREA / incl. OKHOTCK/</v>
      </c>
      <c r="M630" s="54" t="str">
        <f t="shared" si="182"/>
        <v/>
      </c>
      <c r="N630" s="65" t="str">
        <f t="shared" si="178"/>
        <v>0</v>
      </c>
      <c r="O630" s="65" t="str">
        <f t="shared" si="179"/>
        <v>0</v>
      </c>
      <c r="P630" s="65" t="str">
        <f t="shared" si="183"/>
        <v>0</v>
      </c>
      <c r="Q630" s="47" t="str">
        <f t="shared" si="180"/>
        <v/>
      </c>
    </row>
    <row r="631" spans="3:17">
      <c r="C631" s="48" t="s">
        <v>2056</v>
      </c>
      <c r="D631" s="47" t="str">
        <f t="shared" si="192"/>
        <v>HK-23</v>
      </c>
      <c r="E631" s="46" t="str">
        <f t="shared" si="193"/>
        <v>POLINY OSIPENKO AREA</v>
      </c>
      <c r="F631" s="47" t="str">
        <f t="shared" si="188"/>
        <v>False</v>
      </c>
      <c r="G631" s="47" t="str">
        <f t="shared" si="189"/>
        <v/>
      </c>
      <c r="H631" s="47" t="str">
        <f t="shared" si="190"/>
        <v>False</v>
      </c>
      <c r="K631" s="47" t="str">
        <f t="shared" si="181"/>
        <v>HK-23</v>
      </c>
      <c r="L631" s="46" t="str">
        <f t="shared" si="191"/>
        <v>POLINY OSIPENKO AREA</v>
      </c>
      <c r="M631" s="54" t="str">
        <f t="shared" si="182"/>
        <v/>
      </c>
      <c r="N631" s="65" t="str">
        <f t="shared" si="178"/>
        <v>0</v>
      </c>
      <c r="O631" s="65" t="str">
        <f t="shared" si="179"/>
        <v>0</v>
      </c>
      <c r="P631" s="65" t="str">
        <f t="shared" si="183"/>
        <v>0</v>
      </c>
      <c r="Q631" s="47" t="str">
        <f t="shared" si="180"/>
        <v/>
      </c>
    </row>
    <row r="632" spans="3:17">
      <c r="C632" s="48" t="s">
        <v>2057</v>
      </c>
      <c r="D632" s="47" t="str">
        <f t="shared" si="192"/>
        <v>HK-24</v>
      </c>
      <c r="E632" s="46" t="str">
        <f t="shared" si="193"/>
        <v>SOVIETSKO-HAVANSKY AREA</v>
      </c>
      <c r="F632" s="47" t="str">
        <f t="shared" si="188"/>
        <v>False</v>
      </c>
      <c r="G632" s="47" t="str">
        <f t="shared" si="189"/>
        <v/>
      </c>
      <c r="H632" s="47" t="str">
        <f t="shared" si="190"/>
        <v>False</v>
      </c>
      <c r="K632" s="47" t="str">
        <f t="shared" si="181"/>
        <v>HK-24</v>
      </c>
      <c r="L632" s="46" t="str">
        <f t="shared" si="191"/>
        <v>SOVIETSKO-HAVANSKY AREA</v>
      </c>
      <c r="M632" s="54" t="str">
        <f t="shared" si="182"/>
        <v/>
      </c>
      <c r="N632" s="65" t="str">
        <f t="shared" si="178"/>
        <v>0</v>
      </c>
      <c r="O632" s="65" t="str">
        <f t="shared" si="179"/>
        <v>0</v>
      </c>
      <c r="P632" s="65" t="str">
        <f t="shared" si="183"/>
        <v>0</v>
      </c>
      <c r="Q632" s="47" t="str">
        <f t="shared" si="180"/>
        <v/>
      </c>
    </row>
    <row r="633" spans="3:17">
      <c r="C633" s="48" t="s">
        <v>2058</v>
      </c>
      <c r="D633" s="47" t="str">
        <f t="shared" si="192"/>
        <v>HK-25</v>
      </c>
      <c r="E633" s="46" t="str">
        <f t="shared" si="193"/>
        <v>SOLNECHNY AREA</v>
      </c>
      <c r="F633" s="47" t="str">
        <f t="shared" si="188"/>
        <v>False</v>
      </c>
      <c r="G633" s="47" t="str">
        <f t="shared" si="189"/>
        <v/>
      </c>
      <c r="H633" s="47" t="str">
        <f t="shared" si="190"/>
        <v>False</v>
      </c>
      <c r="K633" s="47" t="str">
        <f t="shared" si="181"/>
        <v>HK-25</v>
      </c>
      <c r="L633" s="46" t="str">
        <f t="shared" si="191"/>
        <v>SOLNECHNY AREA</v>
      </c>
      <c r="M633" s="54" t="str">
        <f t="shared" si="182"/>
        <v/>
      </c>
      <c r="N633" s="65" t="str">
        <f t="shared" si="178"/>
        <v>0</v>
      </c>
      <c r="O633" s="65" t="str">
        <f t="shared" si="179"/>
        <v>0</v>
      </c>
      <c r="P633" s="65" t="str">
        <f t="shared" si="183"/>
        <v>0</v>
      </c>
      <c r="Q633" s="47" t="str">
        <f t="shared" si="180"/>
        <v/>
      </c>
    </row>
    <row r="634" spans="3:17">
      <c r="C634" s="48" t="s">
        <v>2059</v>
      </c>
      <c r="D634" s="47" t="str">
        <f t="shared" si="192"/>
        <v>HK-26</v>
      </c>
      <c r="E634" s="46" t="str">
        <f t="shared" si="193"/>
        <v>TUGURO-CHUMIKANSKIY AREA</v>
      </c>
      <c r="F634" s="47" t="str">
        <f t="shared" si="188"/>
        <v>False</v>
      </c>
      <c r="G634" s="47" t="str">
        <f t="shared" si="189"/>
        <v/>
      </c>
      <c r="H634" s="47" t="str">
        <f t="shared" si="190"/>
        <v>False</v>
      </c>
      <c r="K634" s="47" t="str">
        <f t="shared" si="181"/>
        <v>HK-26</v>
      </c>
      <c r="L634" s="46" t="str">
        <f t="shared" si="191"/>
        <v>TUGURO-CHUMIKANSKIY AREA</v>
      </c>
      <c r="M634" s="54" t="str">
        <f t="shared" si="182"/>
        <v/>
      </c>
      <c r="N634" s="65" t="str">
        <f t="shared" si="178"/>
        <v>0</v>
      </c>
      <c r="O634" s="65" t="str">
        <f t="shared" si="179"/>
        <v>0</v>
      </c>
      <c r="P634" s="65" t="str">
        <f t="shared" si="183"/>
        <v>0</v>
      </c>
      <c r="Q634" s="47" t="str">
        <f t="shared" si="180"/>
        <v/>
      </c>
    </row>
    <row r="635" spans="3:17">
      <c r="C635" s="48" t="s">
        <v>2060</v>
      </c>
      <c r="D635" s="47" t="str">
        <f t="shared" si="192"/>
        <v>HK-27</v>
      </c>
      <c r="E635" s="46" t="str">
        <f t="shared" si="193"/>
        <v>UL`CHSKY AREA</v>
      </c>
      <c r="F635" s="47" t="str">
        <f t="shared" si="188"/>
        <v>False</v>
      </c>
      <c r="G635" s="47" t="str">
        <f t="shared" si="189"/>
        <v/>
      </c>
      <c r="H635" s="47" t="str">
        <f t="shared" si="190"/>
        <v>False</v>
      </c>
      <c r="K635" s="47" t="str">
        <f t="shared" si="181"/>
        <v>HK-27</v>
      </c>
      <c r="L635" s="46" t="str">
        <f t="shared" si="191"/>
        <v>UL`CHSKY AREA</v>
      </c>
      <c r="M635" s="54" t="str">
        <f t="shared" si="182"/>
        <v/>
      </c>
      <c r="N635" s="65" t="str">
        <f t="shared" si="178"/>
        <v>0</v>
      </c>
      <c r="O635" s="65" t="str">
        <f t="shared" si="179"/>
        <v>0</v>
      </c>
      <c r="P635" s="65" t="str">
        <f t="shared" si="183"/>
        <v>0</v>
      </c>
      <c r="Q635" s="47" t="str">
        <f t="shared" si="180"/>
        <v/>
      </c>
    </row>
    <row r="636" spans="3:17">
      <c r="C636" s="48" t="s">
        <v>2061</v>
      </c>
      <c r="D636" s="47" t="str">
        <f t="shared" si="192"/>
        <v>HK-28</v>
      </c>
      <c r="E636" s="46" t="str">
        <f t="shared" si="193"/>
        <v>KHABAROVSKY AREA</v>
      </c>
      <c r="F636" s="47" t="str">
        <f t="shared" si="188"/>
        <v>False</v>
      </c>
      <c r="G636" s="47" t="str">
        <f t="shared" si="189"/>
        <v/>
      </c>
      <c r="H636" s="47" t="str">
        <f t="shared" si="190"/>
        <v>False</v>
      </c>
      <c r="K636" s="47" t="str">
        <f t="shared" si="181"/>
        <v>HK-28</v>
      </c>
      <c r="L636" s="46" t="str">
        <f t="shared" si="191"/>
        <v>KHABAROVSKY AREA</v>
      </c>
      <c r="M636" s="54" t="str">
        <f t="shared" si="182"/>
        <v/>
      </c>
      <c r="N636" s="65" t="str">
        <f t="shared" si="178"/>
        <v>0</v>
      </c>
      <c r="O636" s="65" t="str">
        <f t="shared" si="179"/>
        <v>0</v>
      </c>
      <c r="P636" s="65" t="str">
        <f t="shared" si="183"/>
        <v>0</v>
      </c>
      <c r="Q636" s="47" t="str">
        <f t="shared" si="180"/>
        <v/>
      </c>
    </row>
    <row r="637" spans="3:17">
      <c r="C637" s="49"/>
      <c r="M637" s="54" t="str">
        <f t="shared" si="182"/>
        <v/>
      </c>
      <c r="N637" s="65" t="str">
        <f t="shared" si="178"/>
        <v>0</v>
      </c>
      <c r="O637" s="65" t="str">
        <f t="shared" si="179"/>
        <v>0</v>
      </c>
      <c r="P637" s="65" t="str">
        <f t="shared" si="183"/>
        <v>0</v>
      </c>
      <c r="Q637" s="47" t="str">
        <f t="shared" si="180"/>
        <v/>
      </c>
    </row>
    <row r="638" spans="3:17">
      <c r="C638" s="48" t="s">
        <v>2062</v>
      </c>
      <c r="D638" s="47" t="str">
        <f t="shared" si="192"/>
        <v/>
      </c>
      <c r="E638" s="12" t="str">
        <f t="shared" si="193"/>
        <v>Khanty-Mansyisky Autonomous Okrug (HM) UA9J</v>
      </c>
      <c r="M638" s="54" t="str">
        <f t="shared" si="182"/>
        <v/>
      </c>
      <c r="N638" s="65" t="str">
        <f t="shared" si="178"/>
        <v>0</v>
      </c>
      <c r="O638" s="65" t="str">
        <f t="shared" si="179"/>
        <v>0</v>
      </c>
      <c r="P638" s="65" t="str">
        <f t="shared" si="183"/>
        <v>0</v>
      </c>
      <c r="Q638" s="47" t="str">
        <f t="shared" si="180"/>
        <v/>
      </c>
    </row>
    <row r="639" spans="3:17">
      <c r="C639" s="49"/>
      <c r="M639" s="54" t="str">
        <f t="shared" si="182"/>
        <v/>
      </c>
      <c r="N639" s="65" t="str">
        <f t="shared" si="178"/>
        <v>0</v>
      </c>
      <c r="O639" s="65" t="str">
        <f t="shared" si="179"/>
        <v>0</v>
      </c>
      <c r="P639" s="65" t="str">
        <f t="shared" si="183"/>
        <v>0</v>
      </c>
      <c r="Q639" s="47" t="str">
        <f t="shared" si="180"/>
        <v/>
      </c>
    </row>
    <row r="640" spans="3:17">
      <c r="C640" s="48" t="s">
        <v>2063</v>
      </c>
      <c r="D640" s="47" t="str">
        <f t="shared" si="192"/>
        <v>HM-01</v>
      </c>
      <c r="E640" s="46" t="str">
        <f t="shared" si="193"/>
        <v>KHANTY-MANSIYSK</v>
      </c>
      <c r="F640" s="47" t="str">
        <f t="shared" ref="F640:F662" si="194">IF(LEFT(E640,7)="deleted","True","False")</f>
        <v>False</v>
      </c>
      <c r="G640" s="47" t="str">
        <f t="shared" ref="G640:G662" si="195">IF(AND(F640="True",NOT(RIGHT(E640,5)="d ***")),RIGHT(E640,5),"")</f>
        <v/>
      </c>
      <c r="H640" s="47" t="str">
        <f t="shared" ref="H640:H662" si="196">IF(RIGHT(E640,7)="NEW RDA","True","False")</f>
        <v>False</v>
      </c>
      <c r="K640" s="47" t="str">
        <f t="shared" si="181"/>
        <v>HM-01</v>
      </c>
      <c r="L640" s="46" t="str">
        <f t="shared" ref="L640:L673" si="197">IF(F640="True","deleted",TRIM(E640))</f>
        <v>KHANTY-MANSIYSK</v>
      </c>
      <c r="M640" s="54" t="str">
        <f t="shared" si="182"/>
        <v/>
      </c>
      <c r="N640" s="65" t="str">
        <f t="shared" si="178"/>
        <v>0</v>
      </c>
      <c r="O640" s="65" t="str">
        <f t="shared" si="179"/>
        <v>0</v>
      </c>
      <c r="P640" s="65" t="str">
        <f t="shared" si="183"/>
        <v>0</v>
      </c>
      <c r="Q640" s="47" t="str">
        <f t="shared" si="180"/>
        <v/>
      </c>
    </row>
    <row r="641" spans="3:17">
      <c r="C641" s="48" t="s">
        <v>4296</v>
      </c>
      <c r="D641" s="47" t="str">
        <f t="shared" si="192"/>
        <v>HM-02</v>
      </c>
      <c r="E641" s="46" t="str">
        <f t="shared" si="193"/>
        <v>deleted by HM-15</v>
      </c>
      <c r="F641" s="47" t="str">
        <f t="shared" si="194"/>
        <v>True</v>
      </c>
      <c r="G641" s="47" t="str">
        <f t="shared" si="195"/>
        <v>HM-15</v>
      </c>
      <c r="H641" s="47" t="str">
        <f t="shared" si="196"/>
        <v>False</v>
      </c>
      <c r="K641" s="47" t="str">
        <f t="shared" si="181"/>
        <v>HM-02</v>
      </c>
      <c r="L641" s="46" t="str">
        <f t="shared" si="197"/>
        <v>deleted</v>
      </c>
      <c r="M641" s="54" t="str">
        <f t="shared" si="182"/>
        <v/>
      </c>
      <c r="N641" s="65" t="str">
        <f t="shared" si="178"/>
        <v>1</v>
      </c>
      <c r="O641" s="65" t="str">
        <f t="shared" si="179"/>
        <v>0</v>
      </c>
      <c r="P641" s="65" t="str">
        <f t="shared" si="183"/>
        <v>1</v>
      </c>
      <c r="Q641" s="47" t="str">
        <f t="shared" si="180"/>
        <v>HM-15</v>
      </c>
    </row>
    <row r="642" spans="3:17">
      <c r="C642" s="48" t="s">
        <v>2064</v>
      </c>
      <c r="D642" s="47" t="str">
        <f t="shared" si="192"/>
        <v>HM-03</v>
      </c>
      <c r="E642" s="46" t="str">
        <f t="shared" si="193"/>
        <v>KOGALYM</v>
      </c>
      <c r="F642" s="47" t="str">
        <f t="shared" si="194"/>
        <v>False</v>
      </c>
      <c r="G642" s="47" t="str">
        <f t="shared" si="195"/>
        <v/>
      </c>
      <c r="H642" s="47" t="str">
        <f t="shared" si="196"/>
        <v>False</v>
      </c>
      <c r="K642" s="47" t="str">
        <f t="shared" si="181"/>
        <v>HM-03</v>
      </c>
      <c r="L642" s="46" t="str">
        <f t="shared" si="197"/>
        <v>KOGALYM</v>
      </c>
      <c r="M642" s="54" t="str">
        <f t="shared" si="182"/>
        <v/>
      </c>
      <c r="N642" s="65" t="str">
        <f t="shared" si="178"/>
        <v>0</v>
      </c>
      <c r="O642" s="65" t="str">
        <f t="shared" si="179"/>
        <v>0</v>
      </c>
      <c r="P642" s="65" t="str">
        <f t="shared" si="183"/>
        <v>0</v>
      </c>
      <c r="Q642" s="47" t="str">
        <f t="shared" si="180"/>
        <v/>
      </c>
    </row>
    <row r="643" spans="3:17">
      <c r="C643" s="48" t="s">
        <v>2065</v>
      </c>
      <c r="D643" s="47" t="str">
        <f t="shared" si="192"/>
        <v>HM-04</v>
      </c>
      <c r="E643" s="46" t="str">
        <f t="shared" si="193"/>
        <v>LANGEPAS</v>
      </c>
      <c r="F643" s="47" t="str">
        <f t="shared" si="194"/>
        <v>False</v>
      </c>
      <c r="G643" s="47" t="str">
        <f t="shared" si="195"/>
        <v/>
      </c>
      <c r="H643" s="47" t="str">
        <f t="shared" si="196"/>
        <v>False</v>
      </c>
      <c r="K643" s="47" t="str">
        <f t="shared" si="181"/>
        <v>HM-04</v>
      </c>
      <c r="L643" s="46" t="str">
        <f t="shared" si="197"/>
        <v>LANGEPAS</v>
      </c>
      <c r="M643" s="54" t="str">
        <f t="shared" si="182"/>
        <v/>
      </c>
      <c r="N643" s="65" t="str">
        <f t="shared" si="178"/>
        <v>0</v>
      </c>
      <c r="O643" s="65" t="str">
        <f t="shared" si="179"/>
        <v>0</v>
      </c>
      <c r="P643" s="65" t="str">
        <f t="shared" si="183"/>
        <v>0</v>
      </c>
      <c r="Q643" s="47" t="str">
        <f t="shared" si="180"/>
        <v/>
      </c>
    </row>
    <row r="644" spans="3:17">
      <c r="C644" s="48" t="s">
        <v>2066</v>
      </c>
      <c r="D644" s="47" t="str">
        <f t="shared" si="192"/>
        <v>HM-05</v>
      </c>
      <c r="E644" s="46" t="str">
        <f t="shared" si="193"/>
        <v>MEGION</v>
      </c>
      <c r="F644" s="47" t="str">
        <f t="shared" si="194"/>
        <v>False</v>
      </c>
      <c r="G644" s="47" t="str">
        <f t="shared" si="195"/>
        <v/>
      </c>
      <c r="H644" s="47" t="str">
        <f t="shared" si="196"/>
        <v>False</v>
      </c>
      <c r="K644" s="47" t="str">
        <f t="shared" si="181"/>
        <v>HM-05</v>
      </c>
      <c r="L644" s="46" t="str">
        <f t="shared" si="197"/>
        <v>MEGION</v>
      </c>
      <c r="M644" s="54" t="str">
        <f t="shared" si="182"/>
        <v/>
      </c>
      <c r="N644" s="65" t="str">
        <f t="shared" ref="N644:N707" si="198">IF(F644="True","1","0")</f>
        <v>0</v>
      </c>
      <c r="O644" s="65" t="str">
        <f t="shared" ref="O644:O707" si="199">IF(H644="True","1","0")</f>
        <v>0</v>
      </c>
      <c r="P644" s="65" t="str">
        <f t="shared" si="183"/>
        <v>0</v>
      </c>
      <c r="Q644" s="47" t="str">
        <f t="shared" ref="Q644:Q707" si="200">IF(P644="1",G644,"")</f>
        <v/>
      </c>
    </row>
    <row r="645" spans="3:17">
      <c r="C645" s="48" t="s">
        <v>2067</v>
      </c>
      <c r="D645" s="47" t="str">
        <f t="shared" si="192"/>
        <v>HM-06</v>
      </c>
      <c r="E645" s="46" t="str">
        <f t="shared" si="193"/>
        <v>NEFTEYUGANSK</v>
      </c>
      <c r="F645" s="47" t="str">
        <f t="shared" si="194"/>
        <v>False</v>
      </c>
      <c r="G645" s="47" t="str">
        <f t="shared" si="195"/>
        <v/>
      </c>
      <c r="H645" s="47" t="str">
        <f t="shared" si="196"/>
        <v>False</v>
      </c>
      <c r="K645" s="47" t="str">
        <f t="shared" si="181"/>
        <v>HM-06</v>
      </c>
      <c r="L645" s="46" t="str">
        <f t="shared" si="197"/>
        <v>NEFTEYUGANSK</v>
      </c>
      <c r="M645" s="54" t="str">
        <f t="shared" si="182"/>
        <v/>
      </c>
      <c r="N645" s="65" t="str">
        <f t="shared" si="198"/>
        <v>0</v>
      </c>
      <c r="O645" s="65" t="str">
        <f t="shared" si="199"/>
        <v>0</v>
      </c>
      <c r="P645" s="65" t="str">
        <f t="shared" si="183"/>
        <v>0</v>
      </c>
      <c r="Q645" s="47" t="str">
        <f t="shared" si="200"/>
        <v/>
      </c>
    </row>
    <row r="646" spans="3:17">
      <c r="C646" s="48" t="s">
        <v>2068</v>
      </c>
      <c r="D646" s="47" t="str">
        <f t="shared" si="192"/>
        <v>HM-07</v>
      </c>
      <c r="E646" s="46" t="str">
        <f t="shared" si="193"/>
        <v>NIZHNEVARTOVSK</v>
      </c>
      <c r="F646" s="47" t="str">
        <f t="shared" si="194"/>
        <v>False</v>
      </c>
      <c r="G646" s="47" t="str">
        <f t="shared" si="195"/>
        <v/>
      </c>
      <c r="H646" s="47" t="str">
        <f t="shared" si="196"/>
        <v>False</v>
      </c>
      <c r="K646" s="47" t="str">
        <f t="shared" si="181"/>
        <v>HM-07</v>
      </c>
      <c r="L646" s="46" t="str">
        <f t="shared" si="197"/>
        <v>NIZHNEVARTOVSK</v>
      </c>
      <c r="M646" s="54" t="str">
        <f t="shared" si="182"/>
        <v/>
      </c>
      <c r="N646" s="65" t="str">
        <f t="shared" si="198"/>
        <v>0</v>
      </c>
      <c r="O646" s="65" t="str">
        <f t="shared" si="199"/>
        <v>0</v>
      </c>
      <c r="P646" s="65" t="str">
        <f t="shared" si="183"/>
        <v>0</v>
      </c>
      <c r="Q646" s="47" t="str">
        <f t="shared" si="200"/>
        <v/>
      </c>
    </row>
    <row r="647" spans="3:17">
      <c r="C647" s="48" t="s">
        <v>2069</v>
      </c>
      <c r="D647" s="47" t="str">
        <f t="shared" si="192"/>
        <v>HM-08</v>
      </c>
      <c r="E647" s="46" t="str">
        <f t="shared" si="193"/>
        <v>NYAGAN</v>
      </c>
      <c r="F647" s="47" t="str">
        <f t="shared" si="194"/>
        <v>False</v>
      </c>
      <c r="G647" s="47" t="str">
        <f t="shared" si="195"/>
        <v/>
      </c>
      <c r="H647" s="47" t="str">
        <f t="shared" si="196"/>
        <v>False</v>
      </c>
      <c r="K647" s="47" t="str">
        <f t="shared" si="181"/>
        <v>HM-08</v>
      </c>
      <c r="L647" s="46" t="str">
        <f t="shared" si="197"/>
        <v>NYAGAN</v>
      </c>
      <c r="M647" s="54" t="str">
        <f t="shared" si="182"/>
        <v/>
      </c>
      <c r="N647" s="65" t="str">
        <f t="shared" si="198"/>
        <v>0</v>
      </c>
      <c r="O647" s="65" t="str">
        <f t="shared" si="199"/>
        <v>0</v>
      </c>
      <c r="P647" s="65" t="str">
        <f t="shared" si="183"/>
        <v>0</v>
      </c>
      <c r="Q647" s="47" t="str">
        <f t="shared" si="200"/>
        <v/>
      </c>
    </row>
    <row r="648" spans="3:17">
      <c r="C648" s="48" t="s">
        <v>2070</v>
      </c>
      <c r="D648" s="47" t="str">
        <f t="shared" si="192"/>
        <v>HM-09</v>
      </c>
      <c r="E648" s="46" t="str">
        <f t="shared" si="193"/>
        <v>POKACHI</v>
      </c>
      <c r="F648" s="47" t="str">
        <f t="shared" si="194"/>
        <v>False</v>
      </c>
      <c r="G648" s="47" t="str">
        <f t="shared" si="195"/>
        <v/>
      </c>
      <c r="H648" s="47" t="str">
        <f t="shared" si="196"/>
        <v>False</v>
      </c>
      <c r="K648" s="47" t="str">
        <f t="shared" ref="K648:K711" si="201">D648</f>
        <v>HM-09</v>
      </c>
      <c r="L648" s="46" t="str">
        <f t="shared" si="197"/>
        <v>POKACHI</v>
      </c>
      <c r="M648" s="54" t="str">
        <f t="shared" ref="M648:M711" si="202">IF(I648&lt;&gt;"",I648,"")</f>
        <v/>
      </c>
      <c r="N648" s="65" t="str">
        <f t="shared" si="198"/>
        <v>0</v>
      </c>
      <c r="O648" s="65" t="str">
        <f t="shared" si="199"/>
        <v>0</v>
      </c>
      <c r="P648" s="65" t="str">
        <f t="shared" ref="P648:P711" si="203">IF(G648&lt;&gt;"","1","0")</f>
        <v>0</v>
      </c>
      <c r="Q648" s="47" t="str">
        <f t="shared" si="200"/>
        <v/>
      </c>
    </row>
    <row r="649" spans="3:17">
      <c r="C649" s="48" t="s">
        <v>2071</v>
      </c>
      <c r="D649" s="47" t="str">
        <f t="shared" si="192"/>
        <v>HM-10</v>
      </c>
      <c r="E649" s="46" t="str">
        <f t="shared" si="193"/>
        <v>PYT-YAKH</v>
      </c>
      <c r="F649" s="47" t="str">
        <f t="shared" si="194"/>
        <v>False</v>
      </c>
      <c r="G649" s="47" t="str">
        <f t="shared" si="195"/>
        <v/>
      </c>
      <c r="H649" s="47" t="str">
        <f t="shared" si="196"/>
        <v>False</v>
      </c>
      <c r="K649" s="47" t="str">
        <f t="shared" si="201"/>
        <v>HM-10</v>
      </c>
      <c r="L649" s="46" t="str">
        <f t="shared" si="197"/>
        <v>PYT-YAKH</v>
      </c>
      <c r="M649" s="54" t="str">
        <f t="shared" si="202"/>
        <v/>
      </c>
      <c r="N649" s="65" t="str">
        <f t="shared" si="198"/>
        <v>0</v>
      </c>
      <c r="O649" s="65" t="str">
        <f t="shared" si="199"/>
        <v>0</v>
      </c>
      <c r="P649" s="65" t="str">
        <f t="shared" si="203"/>
        <v>0</v>
      </c>
      <c r="Q649" s="47" t="str">
        <f t="shared" si="200"/>
        <v/>
      </c>
    </row>
    <row r="650" spans="3:17">
      <c r="C650" s="48" t="s">
        <v>2072</v>
      </c>
      <c r="D650" s="47" t="str">
        <f t="shared" si="192"/>
        <v>HM-11</v>
      </c>
      <c r="E650" s="46" t="str">
        <f t="shared" si="193"/>
        <v>RADUZHNY</v>
      </c>
      <c r="F650" s="47" t="str">
        <f t="shared" si="194"/>
        <v>False</v>
      </c>
      <c r="G650" s="47" t="str">
        <f t="shared" si="195"/>
        <v/>
      </c>
      <c r="H650" s="47" t="str">
        <f t="shared" si="196"/>
        <v>False</v>
      </c>
      <c r="K650" s="47" t="str">
        <f t="shared" si="201"/>
        <v>HM-11</v>
      </c>
      <c r="L650" s="46" t="str">
        <f t="shared" si="197"/>
        <v>RADUZHNY</v>
      </c>
      <c r="M650" s="54" t="str">
        <f t="shared" si="202"/>
        <v/>
      </c>
      <c r="N650" s="65" t="str">
        <f t="shared" si="198"/>
        <v>0</v>
      </c>
      <c r="O650" s="65" t="str">
        <f t="shared" si="199"/>
        <v>0</v>
      </c>
      <c r="P650" s="65" t="str">
        <f t="shared" si="203"/>
        <v>0</v>
      </c>
      <c r="Q650" s="47" t="str">
        <f t="shared" si="200"/>
        <v/>
      </c>
    </row>
    <row r="651" spans="3:17">
      <c r="C651" s="48" t="s">
        <v>2073</v>
      </c>
      <c r="D651" s="47" t="str">
        <f t="shared" si="192"/>
        <v>HM-12</v>
      </c>
      <c r="E651" s="46" t="str">
        <f t="shared" si="193"/>
        <v>SURGUT</v>
      </c>
      <c r="F651" s="47" t="str">
        <f t="shared" si="194"/>
        <v>False</v>
      </c>
      <c r="G651" s="47" t="str">
        <f t="shared" si="195"/>
        <v/>
      </c>
      <c r="H651" s="47" t="str">
        <f t="shared" si="196"/>
        <v>False</v>
      </c>
      <c r="K651" s="47" t="str">
        <f t="shared" si="201"/>
        <v>HM-12</v>
      </c>
      <c r="L651" s="46" t="str">
        <f t="shared" si="197"/>
        <v>SURGUT</v>
      </c>
      <c r="M651" s="54" t="str">
        <f t="shared" si="202"/>
        <v/>
      </c>
      <c r="N651" s="65" t="str">
        <f t="shared" si="198"/>
        <v>0</v>
      </c>
      <c r="O651" s="65" t="str">
        <f t="shared" si="199"/>
        <v>0</v>
      </c>
      <c r="P651" s="65" t="str">
        <f t="shared" si="203"/>
        <v>0</v>
      </c>
      <c r="Q651" s="47" t="str">
        <f t="shared" si="200"/>
        <v/>
      </c>
    </row>
    <row r="652" spans="3:17">
      <c r="C652" s="48" t="s">
        <v>2074</v>
      </c>
      <c r="D652" s="47" t="str">
        <f t="shared" si="192"/>
        <v>HM-13</v>
      </c>
      <c r="E652" s="46" t="str">
        <f t="shared" si="193"/>
        <v>URAJ</v>
      </c>
      <c r="F652" s="47" t="str">
        <f t="shared" si="194"/>
        <v>False</v>
      </c>
      <c r="G652" s="47" t="str">
        <f t="shared" si="195"/>
        <v/>
      </c>
      <c r="H652" s="47" t="str">
        <f t="shared" si="196"/>
        <v>False</v>
      </c>
      <c r="K652" s="47" t="str">
        <f t="shared" si="201"/>
        <v>HM-13</v>
      </c>
      <c r="L652" s="46" t="str">
        <f t="shared" si="197"/>
        <v>URAJ</v>
      </c>
      <c r="M652" s="54" t="str">
        <f t="shared" si="202"/>
        <v/>
      </c>
      <c r="N652" s="65" t="str">
        <f t="shared" si="198"/>
        <v>0</v>
      </c>
      <c r="O652" s="65" t="str">
        <f t="shared" si="199"/>
        <v>0</v>
      </c>
      <c r="P652" s="65" t="str">
        <f t="shared" si="203"/>
        <v>0</v>
      </c>
      <c r="Q652" s="47" t="str">
        <f t="shared" si="200"/>
        <v/>
      </c>
    </row>
    <row r="653" spans="3:17">
      <c r="C653" s="48" t="s">
        <v>2075</v>
      </c>
      <c r="D653" s="47" t="str">
        <f t="shared" si="192"/>
        <v>HM-14</v>
      </c>
      <c r="E653" s="46" t="str">
        <f t="shared" si="193"/>
        <v>YUGORSK</v>
      </c>
      <c r="F653" s="47" t="str">
        <f t="shared" si="194"/>
        <v>False</v>
      </c>
      <c r="G653" s="47" t="str">
        <f t="shared" si="195"/>
        <v/>
      </c>
      <c r="H653" s="47" t="str">
        <f t="shared" si="196"/>
        <v>False</v>
      </c>
      <c r="K653" s="47" t="str">
        <f t="shared" si="201"/>
        <v>HM-14</v>
      </c>
      <c r="L653" s="46" t="str">
        <f t="shared" si="197"/>
        <v>YUGORSK</v>
      </c>
      <c r="M653" s="54" t="str">
        <f t="shared" si="202"/>
        <v/>
      </c>
      <c r="N653" s="65" t="str">
        <f t="shared" si="198"/>
        <v>0</v>
      </c>
      <c r="O653" s="65" t="str">
        <f t="shared" si="199"/>
        <v>0</v>
      </c>
      <c r="P653" s="65" t="str">
        <f t="shared" si="203"/>
        <v>0</v>
      </c>
      <c r="Q653" s="47" t="str">
        <f t="shared" si="200"/>
        <v/>
      </c>
    </row>
    <row r="654" spans="3:17">
      <c r="C654" s="48" t="s">
        <v>2076</v>
      </c>
      <c r="D654" s="47" t="str">
        <f t="shared" si="192"/>
        <v>HM-15</v>
      </c>
      <c r="E654" s="46" t="str">
        <f t="shared" si="193"/>
        <v>BELOYARSKY AREA / incl. Beloyarsk /</v>
      </c>
      <c r="F654" s="47" t="str">
        <f t="shared" si="194"/>
        <v>False</v>
      </c>
      <c r="G654" s="47" t="str">
        <f t="shared" si="195"/>
        <v/>
      </c>
      <c r="H654" s="47" t="str">
        <f t="shared" si="196"/>
        <v>False</v>
      </c>
      <c r="K654" s="47" t="str">
        <f t="shared" si="201"/>
        <v>HM-15</v>
      </c>
      <c r="L654" s="46" t="str">
        <f t="shared" si="197"/>
        <v>BELOYARSKY AREA / incl. Beloyarsk /</v>
      </c>
      <c r="M654" s="54" t="str">
        <f t="shared" si="202"/>
        <v/>
      </c>
      <c r="N654" s="65" t="str">
        <f t="shared" si="198"/>
        <v>0</v>
      </c>
      <c r="O654" s="65" t="str">
        <f t="shared" si="199"/>
        <v>0</v>
      </c>
      <c r="P654" s="65" t="str">
        <f t="shared" si="203"/>
        <v>0</v>
      </c>
      <c r="Q654" s="47" t="str">
        <f t="shared" si="200"/>
        <v/>
      </c>
    </row>
    <row r="655" spans="3:17">
      <c r="C655" s="48" t="s">
        <v>2077</v>
      </c>
      <c r="D655" s="47" t="str">
        <f t="shared" si="192"/>
        <v>HM-16</v>
      </c>
      <c r="E655" s="46" t="str">
        <f t="shared" si="193"/>
        <v>BEREZOVSKY AREA</v>
      </c>
      <c r="F655" s="47" t="str">
        <f t="shared" si="194"/>
        <v>False</v>
      </c>
      <c r="G655" s="47" t="str">
        <f t="shared" si="195"/>
        <v/>
      </c>
      <c r="H655" s="47" t="str">
        <f t="shared" si="196"/>
        <v>False</v>
      </c>
      <c r="K655" s="47" t="str">
        <f t="shared" si="201"/>
        <v>HM-16</v>
      </c>
      <c r="L655" s="46" t="str">
        <f t="shared" si="197"/>
        <v>BEREZOVSKY AREA</v>
      </c>
      <c r="M655" s="54" t="str">
        <f t="shared" si="202"/>
        <v/>
      </c>
      <c r="N655" s="65" t="str">
        <f t="shared" si="198"/>
        <v>0</v>
      </c>
      <c r="O655" s="65" t="str">
        <f t="shared" si="199"/>
        <v>0</v>
      </c>
      <c r="P655" s="65" t="str">
        <f t="shared" si="203"/>
        <v>0</v>
      </c>
      <c r="Q655" s="47" t="str">
        <f t="shared" si="200"/>
        <v/>
      </c>
    </row>
    <row r="656" spans="3:17">
      <c r="C656" s="48" t="s">
        <v>2078</v>
      </c>
      <c r="D656" s="47" t="str">
        <f t="shared" si="192"/>
        <v>HM-17</v>
      </c>
      <c r="E656" s="46" t="str">
        <f t="shared" si="193"/>
        <v>KONDINSKY AREA</v>
      </c>
      <c r="F656" s="47" t="str">
        <f t="shared" si="194"/>
        <v>False</v>
      </c>
      <c r="G656" s="47" t="str">
        <f t="shared" si="195"/>
        <v/>
      </c>
      <c r="H656" s="47" t="str">
        <f t="shared" si="196"/>
        <v>False</v>
      </c>
      <c r="K656" s="47" t="str">
        <f t="shared" si="201"/>
        <v>HM-17</v>
      </c>
      <c r="L656" s="46" t="str">
        <f t="shared" si="197"/>
        <v>KONDINSKY AREA</v>
      </c>
      <c r="M656" s="54" t="str">
        <f t="shared" si="202"/>
        <v/>
      </c>
      <c r="N656" s="65" t="str">
        <f t="shared" si="198"/>
        <v>0</v>
      </c>
      <c r="O656" s="65" t="str">
        <f t="shared" si="199"/>
        <v>0</v>
      </c>
      <c r="P656" s="65" t="str">
        <f t="shared" si="203"/>
        <v>0</v>
      </c>
      <c r="Q656" s="47" t="str">
        <f t="shared" si="200"/>
        <v/>
      </c>
    </row>
    <row r="657" spans="3:17">
      <c r="C657" s="48" t="s">
        <v>2079</v>
      </c>
      <c r="D657" s="47" t="str">
        <f t="shared" si="192"/>
        <v>HM-18</v>
      </c>
      <c r="E657" s="46" t="str">
        <f t="shared" si="193"/>
        <v>NEFTEYUGANSKY AREA</v>
      </c>
      <c r="F657" s="47" t="str">
        <f t="shared" si="194"/>
        <v>False</v>
      </c>
      <c r="G657" s="47" t="str">
        <f t="shared" si="195"/>
        <v/>
      </c>
      <c r="H657" s="47" t="str">
        <f t="shared" si="196"/>
        <v>False</v>
      </c>
      <c r="K657" s="47" t="str">
        <f t="shared" si="201"/>
        <v>HM-18</v>
      </c>
      <c r="L657" s="46" t="str">
        <f t="shared" si="197"/>
        <v>NEFTEYUGANSKY AREA</v>
      </c>
      <c r="M657" s="54" t="str">
        <f t="shared" si="202"/>
        <v/>
      </c>
      <c r="N657" s="65" t="str">
        <f t="shared" si="198"/>
        <v>0</v>
      </c>
      <c r="O657" s="65" t="str">
        <f t="shared" si="199"/>
        <v>0</v>
      </c>
      <c r="P657" s="65" t="str">
        <f t="shared" si="203"/>
        <v>0</v>
      </c>
      <c r="Q657" s="47" t="str">
        <f t="shared" si="200"/>
        <v/>
      </c>
    </row>
    <row r="658" spans="3:17">
      <c r="C658" s="48" t="s">
        <v>2080</v>
      </c>
      <c r="D658" s="47" t="str">
        <f t="shared" si="192"/>
        <v>HM-19</v>
      </c>
      <c r="E658" s="46" t="str">
        <f t="shared" si="193"/>
        <v>NIZHNEVARTOVSKY AREA</v>
      </c>
      <c r="F658" s="47" t="str">
        <f t="shared" si="194"/>
        <v>False</v>
      </c>
      <c r="G658" s="47" t="str">
        <f t="shared" si="195"/>
        <v/>
      </c>
      <c r="H658" s="47" t="str">
        <f t="shared" si="196"/>
        <v>False</v>
      </c>
      <c r="K658" s="47" t="str">
        <f t="shared" si="201"/>
        <v>HM-19</v>
      </c>
      <c r="L658" s="46" t="str">
        <f t="shared" si="197"/>
        <v>NIZHNEVARTOVSKY AREA</v>
      </c>
      <c r="M658" s="54" t="str">
        <f t="shared" si="202"/>
        <v/>
      </c>
      <c r="N658" s="65" t="str">
        <f t="shared" si="198"/>
        <v>0</v>
      </c>
      <c r="O658" s="65" t="str">
        <f t="shared" si="199"/>
        <v>0</v>
      </c>
      <c r="P658" s="65" t="str">
        <f t="shared" si="203"/>
        <v>0</v>
      </c>
      <c r="Q658" s="47" t="str">
        <f t="shared" si="200"/>
        <v/>
      </c>
    </row>
    <row r="659" spans="3:17">
      <c r="C659" s="48" t="s">
        <v>2081</v>
      </c>
      <c r="D659" s="47" t="str">
        <f t="shared" si="192"/>
        <v>HM-20</v>
      </c>
      <c r="E659" s="46" t="str">
        <f t="shared" si="193"/>
        <v>OKTYABRSKY AREA</v>
      </c>
      <c r="F659" s="47" t="str">
        <f t="shared" si="194"/>
        <v>False</v>
      </c>
      <c r="G659" s="47" t="str">
        <f t="shared" si="195"/>
        <v/>
      </c>
      <c r="H659" s="47" t="str">
        <f t="shared" si="196"/>
        <v>False</v>
      </c>
      <c r="K659" s="47" t="str">
        <f t="shared" si="201"/>
        <v>HM-20</v>
      </c>
      <c r="L659" s="46" t="str">
        <f t="shared" si="197"/>
        <v>OKTYABRSKY AREA</v>
      </c>
      <c r="M659" s="54" t="str">
        <f t="shared" si="202"/>
        <v/>
      </c>
      <c r="N659" s="65" t="str">
        <f t="shared" si="198"/>
        <v>0</v>
      </c>
      <c r="O659" s="65" t="str">
        <f t="shared" si="199"/>
        <v>0</v>
      </c>
      <c r="P659" s="65" t="str">
        <f t="shared" si="203"/>
        <v>0</v>
      </c>
      <c r="Q659" s="47" t="str">
        <f t="shared" si="200"/>
        <v/>
      </c>
    </row>
    <row r="660" spans="3:17">
      <c r="C660" s="48" t="s">
        <v>2082</v>
      </c>
      <c r="D660" s="47" t="str">
        <f t="shared" si="192"/>
        <v>HM-21</v>
      </c>
      <c r="E660" s="46" t="str">
        <f t="shared" si="193"/>
        <v>SOVETSKY AREA / incl. SOVIETSKY /</v>
      </c>
      <c r="F660" s="47" t="str">
        <f t="shared" si="194"/>
        <v>False</v>
      </c>
      <c r="G660" s="47" t="str">
        <f t="shared" si="195"/>
        <v/>
      </c>
      <c r="H660" s="47" t="str">
        <f t="shared" si="196"/>
        <v>False</v>
      </c>
      <c r="K660" s="47" t="str">
        <f t="shared" si="201"/>
        <v>HM-21</v>
      </c>
      <c r="L660" s="46" t="str">
        <f t="shared" si="197"/>
        <v>SOVETSKY AREA / incl. SOVIETSKY /</v>
      </c>
      <c r="M660" s="54" t="str">
        <f t="shared" si="202"/>
        <v/>
      </c>
      <c r="N660" s="65" t="str">
        <f t="shared" si="198"/>
        <v>0</v>
      </c>
      <c r="O660" s="65" t="str">
        <f t="shared" si="199"/>
        <v>0</v>
      </c>
      <c r="P660" s="65" t="str">
        <f t="shared" si="203"/>
        <v>0</v>
      </c>
      <c r="Q660" s="47" t="str">
        <f t="shared" si="200"/>
        <v/>
      </c>
    </row>
    <row r="661" spans="3:17">
      <c r="C661" s="48" t="s">
        <v>2083</v>
      </c>
      <c r="D661" s="47" t="str">
        <f t="shared" si="192"/>
        <v>HM-22</v>
      </c>
      <c r="E661" s="46" t="str">
        <f t="shared" si="193"/>
        <v>SURGUTSKY AREA / incl. LYaNTOR/</v>
      </c>
      <c r="F661" s="47" t="str">
        <f t="shared" si="194"/>
        <v>False</v>
      </c>
      <c r="G661" s="47" t="str">
        <f t="shared" si="195"/>
        <v/>
      </c>
      <c r="H661" s="47" t="str">
        <f t="shared" si="196"/>
        <v>False</v>
      </c>
      <c r="K661" s="47" t="str">
        <f t="shared" si="201"/>
        <v>HM-22</v>
      </c>
      <c r="L661" s="46" t="str">
        <f t="shared" si="197"/>
        <v>SURGUTSKY AREA / incl. LYaNTOR/</v>
      </c>
      <c r="M661" s="54" t="str">
        <f t="shared" si="202"/>
        <v/>
      </c>
      <c r="N661" s="65" t="str">
        <f t="shared" si="198"/>
        <v>0</v>
      </c>
      <c r="O661" s="65" t="str">
        <f t="shared" si="199"/>
        <v>0</v>
      </c>
      <c r="P661" s="65" t="str">
        <f t="shared" si="203"/>
        <v>0</v>
      </c>
      <c r="Q661" s="47" t="str">
        <f t="shared" si="200"/>
        <v/>
      </c>
    </row>
    <row r="662" spans="3:17">
      <c r="C662" s="48" t="s">
        <v>2084</v>
      </c>
      <c r="D662" s="47" t="str">
        <f t="shared" si="192"/>
        <v>HM-23</v>
      </c>
      <c r="E662" s="46" t="str">
        <f t="shared" si="193"/>
        <v>KHANTY-MANSIJSKY AREA</v>
      </c>
      <c r="F662" s="47" t="str">
        <f t="shared" si="194"/>
        <v>False</v>
      </c>
      <c r="G662" s="47" t="str">
        <f t="shared" si="195"/>
        <v/>
      </c>
      <c r="H662" s="47" t="str">
        <f t="shared" si="196"/>
        <v>False</v>
      </c>
      <c r="K662" s="47" t="str">
        <f t="shared" si="201"/>
        <v>HM-23</v>
      </c>
      <c r="L662" s="46" t="str">
        <f t="shared" si="197"/>
        <v>KHANTY-MANSIJSKY AREA</v>
      </c>
      <c r="M662" s="54" t="str">
        <f t="shared" si="202"/>
        <v/>
      </c>
      <c r="N662" s="65" t="str">
        <f t="shared" si="198"/>
        <v>0</v>
      </c>
      <c r="O662" s="65" t="str">
        <f t="shared" si="199"/>
        <v>0</v>
      </c>
      <c r="P662" s="65" t="str">
        <f t="shared" si="203"/>
        <v>0</v>
      </c>
      <c r="Q662" s="47" t="str">
        <f t="shared" si="200"/>
        <v/>
      </c>
    </row>
    <row r="663" spans="3:17">
      <c r="C663" s="49"/>
      <c r="D663" s="47" t="str">
        <f t="shared" si="192"/>
        <v/>
      </c>
      <c r="K663" s="47" t="str">
        <f t="shared" si="201"/>
        <v/>
      </c>
      <c r="L663" s="46" t="str">
        <f t="shared" si="197"/>
        <v/>
      </c>
      <c r="M663" s="54" t="str">
        <f t="shared" si="202"/>
        <v/>
      </c>
      <c r="N663" s="65" t="str">
        <f t="shared" si="198"/>
        <v>0</v>
      </c>
      <c r="O663" s="65" t="str">
        <f t="shared" si="199"/>
        <v>0</v>
      </c>
      <c r="P663" s="65" t="str">
        <f t="shared" si="203"/>
        <v>0</v>
      </c>
      <c r="Q663" s="47" t="str">
        <f t="shared" si="200"/>
        <v/>
      </c>
    </row>
    <row r="664" spans="3:17">
      <c r="C664" s="48" t="s">
        <v>2085</v>
      </c>
      <c r="D664" s="47" t="str">
        <f t="shared" si="192"/>
        <v/>
      </c>
      <c r="E664" s="43" t="str">
        <f t="shared" si="193"/>
        <v>Republic of Ingushetia (IN) UA6Q</v>
      </c>
      <c r="K664" s="47" t="str">
        <f t="shared" si="201"/>
        <v/>
      </c>
      <c r="L664" s="46" t="str">
        <f t="shared" si="197"/>
        <v>Republic of Ingushetia (IN) UA6Q</v>
      </c>
      <c r="M664" s="54" t="str">
        <f t="shared" si="202"/>
        <v/>
      </c>
      <c r="N664" s="65" t="str">
        <f t="shared" si="198"/>
        <v>0</v>
      </c>
      <c r="O664" s="65" t="str">
        <f t="shared" si="199"/>
        <v>0</v>
      </c>
      <c r="P664" s="65" t="str">
        <f t="shared" si="203"/>
        <v>0</v>
      </c>
      <c r="Q664" s="47" t="str">
        <f t="shared" si="200"/>
        <v/>
      </c>
    </row>
    <row r="665" spans="3:17">
      <c r="C665" s="49"/>
      <c r="D665" s="47" t="str">
        <f t="shared" si="192"/>
        <v/>
      </c>
      <c r="K665" s="47" t="str">
        <f t="shared" si="201"/>
        <v/>
      </c>
      <c r="L665" s="46" t="str">
        <f t="shared" si="197"/>
        <v/>
      </c>
      <c r="M665" s="54" t="str">
        <f t="shared" si="202"/>
        <v/>
      </c>
      <c r="N665" s="65" t="str">
        <f t="shared" si="198"/>
        <v>0</v>
      </c>
      <c r="O665" s="65" t="str">
        <f t="shared" si="199"/>
        <v>0</v>
      </c>
      <c r="P665" s="65" t="str">
        <f t="shared" si="203"/>
        <v>0</v>
      </c>
      <c r="Q665" s="47" t="str">
        <f t="shared" si="200"/>
        <v/>
      </c>
    </row>
    <row r="666" spans="3:17">
      <c r="C666" s="48" t="s">
        <v>2086</v>
      </c>
      <c r="D666" s="47" t="str">
        <f t="shared" si="192"/>
        <v>IN-01</v>
      </c>
      <c r="E666" s="46" t="str">
        <f t="shared" si="193"/>
        <v>MAGAS</v>
      </c>
      <c r="F666" s="47" t="str">
        <f t="shared" ref="F666:F673" si="204">IF(LEFT(E666,7)="deleted","True","False")</f>
        <v>False</v>
      </c>
      <c r="G666" s="47" t="str">
        <f t="shared" ref="G666:G673" si="205">IF(AND(F666="True",NOT(RIGHT(E666,5)="d ***")),RIGHT(E666,5),"")</f>
        <v/>
      </c>
      <c r="H666" s="47" t="str">
        <f t="shared" ref="H666:H673" si="206">IF(RIGHT(E666,7)="NEW RDA","True","False")</f>
        <v>False</v>
      </c>
      <c r="K666" s="47" t="str">
        <f t="shared" si="201"/>
        <v>IN-01</v>
      </c>
      <c r="L666" s="46" t="str">
        <f t="shared" si="197"/>
        <v>MAGAS</v>
      </c>
      <c r="M666" s="54" t="str">
        <f t="shared" si="202"/>
        <v/>
      </c>
      <c r="N666" s="65" t="str">
        <f t="shared" si="198"/>
        <v>0</v>
      </c>
      <c r="O666" s="65" t="str">
        <f t="shared" si="199"/>
        <v>0</v>
      </c>
      <c r="P666" s="65" t="str">
        <f t="shared" si="203"/>
        <v>0</v>
      </c>
      <c r="Q666" s="47" t="str">
        <f t="shared" si="200"/>
        <v/>
      </c>
    </row>
    <row r="667" spans="3:17">
      <c r="C667" s="48" t="s">
        <v>2087</v>
      </c>
      <c r="D667" s="47" t="str">
        <f t="shared" si="192"/>
        <v>IN-02</v>
      </c>
      <c r="E667" s="46" t="str">
        <f t="shared" si="193"/>
        <v>KARABULAK</v>
      </c>
      <c r="F667" s="47" t="str">
        <f t="shared" si="204"/>
        <v>False</v>
      </c>
      <c r="G667" s="47" t="str">
        <f t="shared" si="205"/>
        <v/>
      </c>
      <c r="H667" s="47" t="str">
        <f t="shared" si="206"/>
        <v>False</v>
      </c>
      <c r="K667" s="47" t="str">
        <f t="shared" si="201"/>
        <v>IN-02</v>
      </c>
      <c r="L667" s="46" t="str">
        <f t="shared" si="197"/>
        <v>KARABULAK</v>
      </c>
      <c r="M667" s="54" t="str">
        <f t="shared" si="202"/>
        <v/>
      </c>
      <c r="N667" s="65" t="str">
        <f t="shared" si="198"/>
        <v>0</v>
      </c>
      <c r="O667" s="65" t="str">
        <f t="shared" si="199"/>
        <v>0</v>
      </c>
      <c r="P667" s="65" t="str">
        <f t="shared" si="203"/>
        <v>0</v>
      </c>
      <c r="Q667" s="47" t="str">
        <f t="shared" si="200"/>
        <v/>
      </c>
    </row>
    <row r="668" spans="3:17">
      <c r="C668" s="48" t="s">
        <v>2088</v>
      </c>
      <c r="D668" s="47" t="str">
        <f t="shared" si="192"/>
        <v>IN-03</v>
      </c>
      <c r="E668" s="46" t="str">
        <f t="shared" si="193"/>
        <v>NAZRAN</v>
      </c>
      <c r="F668" s="47" t="str">
        <f t="shared" si="204"/>
        <v>False</v>
      </c>
      <c r="G668" s="47" t="str">
        <f t="shared" si="205"/>
        <v/>
      </c>
      <c r="H668" s="47" t="str">
        <f t="shared" si="206"/>
        <v>False</v>
      </c>
      <c r="K668" s="47" t="str">
        <f t="shared" si="201"/>
        <v>IN-03</v>
      </c>
      <c r="L668" s="46" t="str">
        <f t="shared" si="197"/>
        <v>NAZRAN</v>
      </c>
      <c r="M668" s="54" t="str">
        <f t="shared" si="202"/>
        <v/>
      </c>
      <c r="N668" s="65" t="str">
        <f t="shared" si="198"/>
        <v>0</v>
      </c>
      <c r="O668" s="65" t="str">
        <f t="shared" si="199"/>
        <v>0</v>
      </c>
      <c r="P668" s="65" t="str">
        <f t="shared" si="203"/>
        <v>0</v>
      </c>
      <c r="Q668" s="47" t="str">
        <f t="shared" si="200"/>
        <v/>
      </c>
    </row>
    <row r="669" spans="3:17">
      <c r="C669" s="48" t="s">
        <v>2089</v>
      </c>
      <c r="D669" s="47" t="str">
        <f t="shared" si="192"/>
        <v>IN-04</v>
      </c>
      <c r="E669" s="46" t="str">
        <f t="shared" si="193"/>
        <v>MALGOBEK</v>
      </c>
      <c r="F669" s="47" t="str">
        <f t="shared" si="204"/>
        <v>False</v>
      </c>
      <c r="G669" s="47" t="str">
        <f t="shared" si="205"/>
        <v/>
      </c>
      <c r="H669" s="47" t="str">
        <f t="shared" si="206"/>
        <v>False</v>
      </c>
      <c r="K669" s="47" t="str">
        <f t="shared" si="201"/>
        <v>IN-04</v>
      </c>
      <c r="L669" s="46" t="str">
        <f t="shared" si="197"/>
        <v>MALGOBEK</v>
      </c>
      <c r="M669" s="54" t="str">
        <f t="shared" si="202"/>
        <v/>
      </c>
      <c r="N669" s="65" t="str">
        <f t="shared" si="198"/>
        <v>0</v>
      </c>
      <c r="O669" s="65" t="str">
        <f t="shared" si="199"/>
        <v>0</v>
      </c>
      <c r="P669" s="65" t="str">
        <f t="shared" si="203"/>
        <v>0</v>
      </c>
      <c r="Q669" s="47" t="str">
        <f t="shared" si="200"/>
        <v/>
      </c>
    </row>
    <row r="670" spans="3:17">
      <c r="C670" s="48" t="s">
        <v>2090</v>
      </c>
      <c r="D670" s="47" t="str">
        <f t="shared" si="192"/>
        <v>IN-05</v>
      </c>
      <c r="E670" s="46" t="str">
        <f t="shared" si="193"/>
        <v>DZHAYRAKHSKY AREA</v>
      </c>
      <c r="F670" s="47" t="str">
        <f t="shared" si="204"/>
        <v>False</v>
      </c>
      <c r="G670" s="47" t="str">
        <f t="shared" si="205"/>
        <v/>
      </c>
      <c r="H670" s="47" t="str">
        <f t="shared" si="206"/>
        <v>False</v>
      </c>
      <c r="K670" s="47" t="str">
        <f t="shared" si="201"/>
        <v>IN-05</v>
      </c>
      <c r="L670" s="46" t="str">
        <f t="shared" si="197"/>
        <v>DZHAYRAKHSKY AREA</v>
      </c>
      <c r="M670" s="54" t="str">
        <f t="shared" si="202"/>
        <v/>
      </c>
      <c r="N670" s="65" t="str">
        <f t="shared" si="198"/>
        <v>0</v>
      </c>
      <c r="O670" s="65" t="str">
        <f t="shared" si="199"/>
        <v>0</v>
      </c>
      <c r="P670" s="65" t="str">
        <f t="shared" si="203"/>
        <v>0</v>
      </c>
      <c r="Q670" s="47" t="str">
        <f t="shared" si="200"/>
        <v/>
      </c>
    </row>
    <row r="671" spans="3:17">
      <c r="C671" s="48" t="s">
        <v>2091</v>
      </c>
      <c r="D671" s="47" t="str">
        <f t="shared" si="192"/>
        <v>IN-06</v>
      </c>
      <c r="E671" s="46" t="str">
        <f t="shared" si="193"/>
        <v>MALGOBEKSKY AREA</v>
      </c>
      <c r="F671" s="47" t="str">
        <f t="shared" si="204"/>
        <v>False</v>
      </c>
      <c r="G671" s="47" t="str">
        <f t="shared" si="205"/>
        <v/>
      </c>
      <c r="H671" s="47" t="str">
        <f t="shared" si="206"/>
        <v>False</v>
      </c>
      <c r="K671" s="47" t="str">
        <f t="shared" si="201"/>
        <v>IN-06</v>
      </c>
      <c r="L671" s="46" t="str">
        <f t="shared" si="197"/>
        <v>MALGOBEKSKY AREA</v>
      </c>
      <c r="M671" s="54" t="str">
        <f t="shared" si="202"/>
        <v/>
      </c>
      <c r="N671" s="65" t="str">
        <f t="shared" si="198"/>
        <v>0</v>
      </c>
      <c r="O671" s="65" t="str">
        <f t="shared" si="199"/>
        <v>0</v>
      </c>
      <c r="P671" s="65" t="str">
        <f t="shared" si="203"/>
        <v>0</v>
      </c>
      <c r="Q671" s="47" t="str">
        <f t="shared" si="200"/>
        <v/>
      </c>
    </row>
    <row r="672" spans="3:17">
      <c r="C672" s="48" t="s">
        <v>2092</v>
      </c>
      <c r="D672" s="47" t="str">
        <f t="shared" si="192"/>
        <v>IN-07</v>
      </c>
      <c r="E672" s="46" t="str">
        <f t="shared" si="193"/>
        <v>NAZRANSKY AREA</v>
      </c>
      <c r="F672" s="47" t="str">
        <f t="shared" si="204"/>
        <v>False</v>
      </c>
      <c r="G672" s="47" t="str">
        <f t="shared" si="205"/>
        <v/>
      </c>
      <c r="H672" s="47" t="str">
        <f t="shared" si="206"/>
        <v>False</v>
      </c>
      <c r="K672" s="47" t="str">
        <f t="shared" si="201"/>
        <v>IN-07</v>
      </c>
      <c r="L672" s="46" t="str">
        <f t="shared" si="197"/>
        <v>NAZRANSKY AREA</v>
      </c>
      <c r="M672" s="54" t="str">
        <f t="shared" si="202"/>
        <v/>
      </c>
      <c r="N672" s="65" t="str">
        <f t="shared" si="198"/>
        <v>0</v>
      </c>
      <c r="O672" s="65" t="str">
        <f t="shared" si="199"/>
        <v>0</v>
      </c>
      <c r="P672" s="65" t="str">
        <f t="shared" si="203"/>
        <v>0</v>
      </c>
      <c r="Q672" s="47" t="str">
        <f t="shared" si="200"/>
        <v/>
      </c>
    </row>
    <row r="673" spans="3:17">
      <c r="C673" s="48" t="s">
        <v>2093</v>
      </c>
      <c r="D673" s="47" t="str">
        <f t="shared" si="192"/>
        <v>IN-08</v>
      </c>
      <c r="E673" s="46" t="str">
        <f t="shared" si="193"/>
        <v>SUNZHENSKY AREA</v>
      </c>
      <c r="F673" s="47" t="str">
        <f t="shared" si="204"/>
        <v>False</v>
      </c>
      <c r="G673" s="47" t="str">
        <f t="shared" si="205"/>
        <v/>
      </c>
      <c r="H673" s="47" t="str">
        <f t="shared" si="206"/>
        <v>False</v>
      </c>
      <c r="K673" s="47" t="str">
        <f t="shared" si="201"/>
        <v>IN-08</v>
      </c>
      <c r="L673" s="46" t="str">
        <f t="shared" si="197"/>
        <v>SUNZHENSKY AREA</v>
      </c>
      <c r="M673" s="54" t="str">
        <f t="shared" si="202"/>
        <v/>
      </c>
      <c r="N673" s="65" t="str">
        <f t="shared" si="198"/>
        <v>0</v>
      </c>
      <c r="O673" s="65" t="str">
        <f t="shared" si="199"/>
        <v>0</v>
      </c>
      <c r="P673" s="65" t="str">
        <f t="shared" si="203"/>
        <v>0</v>
      </c>
      <c r="Q673" s="47" t="str">
        <f t="shared" si="200"/>
        <v/>
      </c>
    </row>
    <row r="674" spans="3:17">
      <c r="C674" s="49"/>
      <c r="M674" s="54" t="str">
        <f t="shared" si="202"/>
        <v/>
      </c>
      <c r="N674" s="65" t="str">
        <f t="shared" si="198"/>
        <v>0</v>
      </c>
      <c r="O674" s="65" t="str">
        <f t="shared" si="199"/>
        <v>0</v>
      </c>
      <c r="P674" s="65" t="str">
        <f t="shared" si="203"/>
        <v>0</v>
      </c>
      <c r="Q674" s="47" t="str">
        <f t="shared" si="200"/>
        <v/>
      </c>
    </row>
    <row r="675" spans="3:17">
      <c r="C675" s="48" t="s">
        <v>2094</v>
      </c>
      <c r="D675" s="47" t="str">
        <f t="shared" ref="D675:D733" si="207">TRIM(LEFT(C675,5))</f>
        <v/>
      </c>
      <c r="E675" s="43" t="str">
        <f t="shared" si="193"/>
        <v>Irkutskaya oblast (IR) UA0S</v>
      </c>
      <c r="M675" s="54" t="str">
        <f t="shared" si="202"/>
        <v/>
      </c>
      <c r="N675" s="65" t="str">
        <f t="shared" si="198"/>
        <v>0</v>
      </c>
      <c r="O675" s="65" t="str">
        <f t="shared" si="199"/>
        <v>0</v>
      </c>
      <c r="P675" s="65" t="str">
        <f t="shared" si="203"/>
        <v>0</v>
      </c>
      <c r="Q675" s="47" t="str">
        <f t="shared" si="200"/>
        <v/>
      </c>
    </row>
    <row r="676" spans="3:17">
      <c r="C676" s="49"/>
      <c r="M676" s="54" t="str">
        <f t="shared" si="202"/>
        <v/>
      </c>
      <c r="N676" s="65" t="str">
        <f t="shared" si="198"/>
        <v>0</v>
      </c>
      <c r="O676" s="65" t="str">
        <f t="shared" si="199"/>
        <v>0</v>
      </c>
      <c r="P676" s="65" t="str">
        <f t="shared" si="203"/>
        <v>0</v>
      </c>
      <c r="Q676" s="47" t="str">
        <f t="shared" si="200"/>
        <v/>
      </c>
    </row>
    <row r="677" spans="3:17">
      <c r="C677" s="48" t="s">
        <v>2095</v>
      </c>
      <c r="D677" s="47" t="str">
        <f t="shared" si="207"/>
        <v>IR-01</v>
      </c>
      <c r="E677" s="46" t="str">
        <f t="shared" si="193"/>
        <v>LENINSKY DISTRICT of IRKUTSK</v>
      </c>
      <c r="F677" s="47" t="str">
        <f t="shared" ref="F677:F729" si="208">IF(LEFT(E677,7)="deleted","True","False")</f>
        <v>False</v>
      </c>
      <c r="G677" s="47" t="str">
        <f t="shared" ref="G677:G729" si="209">IF(AND(F677="True",NOT(RIGHT(E677,5)="d ***")),RIGHT(E677,5),"")</f>
        <v/>
      </c>
      <c r="H677" s="47" t="str">
        <f t="shared" ref="H677:H729" si="210">IF(RIGHT(E677,7)="NEW RDA","True","False")</f>
        <v>False</v>
      </c>
      <c r="K677" s="47" t="str">
        <f t="shared" si="201"/>
        <v>IR-01</v>
      </c>
      <c r="L677" s="46" t="str">
        <f t="shared" ref="L677:L708" si="211">IF(F677="True","deleted",TRIM(E677))</f>
        <v>LENINSKY DISTRICT of IRKUTSK</v>
      </c>
      <c r="M677" s="54" t="str">
        <f t="shared" si="202"/>
        <v/>
      </c>
      <c r="N677" s="65" t="str">
        <f t="shared" si="198"/>
        <v>0</v>
      </c>
      <c r="O677" s="65" t="str">
        <f t="shared" si="199"/>
        <v>0</v>
      </c>
      <c r="P677" s="65" t="str">
        <f t="shared" si="203"/>
        <v>0</v>
      </c>
      <c r="Q677" s="47" t="str">
        <f t="shared" si="200"/>
        <v/>
      </c>
    </row>
    <row r="678" spans="3:17">
      <c r="C678" s="48" t="s">
        <v>2096</v>
      </c>
      <c r="D678" s="47" t="str">
        <f t="shared" si="207"/>
        <v>IR-02</v>
      </c>
      <c r="E678" s="46" t="str">
        <f t="shared" si="193"/>
        <v>OKTIABRSKY DISTRICT of IRKUTSK</v>
      </c>
      <c r="F678" s="47" t="str">
        <f t="shared" si="208"/>
        <v>False</v>
      </c>
      <c r="G678" s="47" t="str">
        <f t="shared" si="209"/>
        <v/>
      </c>
      <c r="H678" s="47" t="str">
        <f t="shared" si="210"/>
        <v>False</v>
      </c>
      <c r="K678" s="47" t="str">
        <f t="shared" si="201"/>
        <v>IR-02</v>
      </c>
      <c r="L678" s="46" t="str">
        <f t="shared" si="211"/>
        <v>OKTIABRSKY DISTRICT of IRKUTSK</v>
      </c>
      <c r="M678" s="54" t="str">
        <f t="shared" si="202"/>
        <v/>
      </c>
      <c r="N678" s="65" t="str">
        <f t="shared" si="198"/>
        <v>0</v>
      </c>
      <c r="O678" s="65" t="str">
        <f t="shared" si="199"/>
        <v>0</v>
      </c>
      <c r="P678" s="65" t="str">
        <f t="shared" si="203"/>
        <v>0</v>
      </c>
      <c r="Q678" s="47" t="str">
        <f t="shared" si="200"/>
        <v/>
      </c>
    </row>
    <row r="679" spans="3:17">
      <c r="C679" s="48" t="s">
        <v>2097</v>
      </c>
      <c r="D679" s="47" t="str">
        <f t="shared" si="207"/>
        <v>IR-03</v>
      </c>
      <c r="E679" s="46" t="str">
        <f t="shared" si="193"/>
        <v>PRAVOBEREZHNY DISTRICT of IRKUTSK</v>
      </c>
      <c r="F679" s="47" t="str">
        <f t="shared" si="208"/>
        <v>False</v>
      </c>
      <c r="G679" s="47" t="str">
        <f t="shared" si="209"/>
        <v/>
      </c>
      <c r="H679" s="47" t="str">
        <f t="shared" si="210"/>
        <v>False</v>
      </c>
      <c r="K679" s="47" t="str">
        <f t="shared" si="201"/>
        <v>IR-03</v>
      </c>
      <c r="L679" s="46" t="str">
        <f t="shared" si="211"/>
        <v>PRAVOBEREZHNY DISTRICT of IRKUTSK</v>
      </c>
      <c r="M679" s="54" t="str">
        <f t="shared" si="202"/>
        <v/>
      </c>
      <c r="N679" s="65" t="str">
        <f t="shared" si="198"/>
        <v>0</v>
      </c>
      <c r="O679" s="65" t="str">
        <f t="shared" si="199"/>
        <v>0</v>
      </c>
      <c r="P679" s="65" t="str">
        <f t="shared" si="203"/>
        <v>0</v>
      </c>
      <c r="Q679" s="47" t="str">
        <f t="shared" si="200"/>
        <v/>
      </c>
    </row>
    <row r="680" spans="3:17">
      <c r="C680" s="48" t="s">
        <v>2098</v>
      </c>
      <c r="D680" s="47" t="str">
        <f t="shared" si="207"/>
        <v>IR-04</v>
      </c>
      <c r="E680" s="46" t="str">
        <f t="shared" si="193"/>
        <v>SVERDLOVSKY DISTRICT of IRKUTSK</v>
      </c>
      <c r="F680" s="47" t="str">
        <f t="shared" si="208"/>
        <v>False</v>
      </c>
      <c r="G680" s="47" t="str">
        <f t="shared" si="209"/>
        <v/>
      </c>
      <c r="H680" s="47" t="str">
        <f t="shared" si="210"/>
        <v>False</v>
      </c>
      <c r="K680" s="47" t="str">
        <f t="shared" si="201"/>
        <v>IR-04</v>
      </c>
      <c r="L680" s="46" t="str">
        <f t="shared" si="211"/>
        <v>SVERDLOVSKY DISTRICT of IRKUTSK</v>
      </c>
      <c r="M680" s="54" t="str">
        <f t="shared" si="202"/>
        <v/>
      </c>
      <c r="N680" s="65" t="str">
        <f t="shared" si="198"/>
        <v>0</v>
      </c>
      <c r="O680" s="65" t="str">
        <f t="shared" si="199"/>
        <v>0</v>
      </c>
      <c r="P680" s="65" t="str">
        <f t="shared" si="203"/>
        <v>0</v>
      </c>
      <c r="Q680" s="47" t="str">
        <f t="shared" si="200"/>
        <v/>
      </c>
    </row>
    <row r="681" spans="3:17">
      <c r="C681" s="48" t="s">
        <v>2099</v>
      </c>
      <c r="D681" s="47" t="str">
        <f t="shared" si="207"/>
        <v>IR-05</v>
      </c>
      <c r="E681" s="46" t="str">
        <f t="shared" si="193"/>
        <v>PADUNSKY DISTRICT of BRATSK</v>
      </c>
      <c r="F681" s="47" t="str">
        <f t="shared" si="208"/>
        <v>False</v>
      </c>
      <c r="G681" s="47" t="str">
        <f t="shared" si="209"/>
        <v/>
      </c>
      <c r="H681" s="47" t="str">
        <f t="shared" si="210"/>
        <v>False</v>
      </c>
      <c r="K681" s="47" t="str">
        <f t="shared" si="201"/>
        <v>IR-05</v>
      </c>
      <c r="L681" s="46" t="str">
        <f t="shared" si="211"/>
        <v>PADUNSKY DISTRICT of BRATSK</v>
      </c>
      <c r="M681" s="54" t="str">
        <f t="shared" si="202"/>
        <v/>
      </c>
      <c r="N681" s="65" t="str">
        <f t="shared" si="198"/>
        <v>0</v>
      </c>
      <c r="O681" s="65" t="str">
        <f t="shared" si="199"/>
        <v>0</v>
      </c>
      <c r="P681" s="65" t="str">
        <f t="shared" si="203"/>
        <v>0</v>
      </c>
      <c r="Q681" s="47" t="str">
        <f t="shared" si="200"/>
        <v/>
      </c>
    </row>
    <row r="682" spans="3:17">
      <c r="C682" s="48" t="s">
        <v>2100</v>
      </c>
      <c r="D682" s="47" t="str">
        <f t="shared" si="207"/>
        <v>IR-06</v>
      </c>
      <c r="E682" s="46" t="str">
        <f t="shared" si="193"/>
        <v>CENTRALNY DISTRICT of BRATSK</v>
      </c>
      <c r="F682" s="47" t="str">
        <f t="shared" si="208"/>
        <v>False</v>
      </c>
      <c r="G682" s="47" t="str">
        <f t="shared" si="209"/>
        <v/>
      </c>
      <c r="H682" s="47" t="str">
        <f t="shared" si="210"/>
        <v>False</v>
      </c>
      <c r="K682" s="47" t="str">
        <f t="shared" si="201"/>
        <v>IR-06</v>
      </c>
      <c r="L682" s="46" t="str">
        <f t="shared" si="211"/>
        <v>CENTRALNY DISTRICT of BRATSK</v>
      </c>
      <c r="M682" s="54" t="str">
        <f t="shared" si="202"/>
        <v/>
      </c>
      <c r="N682" s="65" t="str">
        <f t="shared" si="198"/>
        <v>0</v>
      </c>
      <c r="O682" s="65" t="str">
        <f t="shared" si="199"/>
        <v>0</v>
      </c>
      <c r="P682" s="65" t="str">
        <f t="shared" si="203"/>
        <v>0</v>
      </c>
      <c r="Q682" s="47" t="str">
        <f t="shared" si="200"/>
        <v/>
      </c>
    </row>
    <row r="683" spans="3:17">
      <c r="C683" s="48" t="s">
        <v>4297</v>
      </c>
      <c r="D683" s="47" t="str">
        <f t="shared" si="207"/>
        <v>IR-07</v>
      </c>
      <c r="E683" s="46" t="str">
        <f t="shared" ref="E683:E742" si="212">TRIM(RIGHT(C683,LEN(C683)-8))</f>
        <v>deleted by IR-20</v>
      </c>
      <c r="F683" s="47" t="str">
        <f t="shared" si="208"/>
        <v>True</v>
      </c>
      <c r="G683" s="47" t="str">
        <f t="shared" si="209"/>
        <v>IR-20</v>
      </c>
      <c r="H683" s="47" t="str">
        <f t="shared" si="210"/>
        <v>False</v>
      </c>
      <c r="K683" s="47" t="str">
        <f t="shared" si="201"/>
        <v>IR-07</v>
      </c>
      <c r="L683" s="46" t="str">
        <f t="shared" si="211"/>
        <v>deleted</v>
      </c>
      <c r="M683" s="54" t="str">
        <f t="shared" si="202"/>
        <v/>
      </c>
      <c r="N683" s="65" t="str">
        <f t="shared" si="198"/>
        <v>1</v>
      </c>
      <c r="O683" s="65" t="str">
        <f t="shared" si="199"/>
        <v>0</v>
      </c>
      <c r="P683" s="65" t="str">
        <f t="shared" si="203"/>
        <v>1</v>
      </c>
      <c r="Q683" s="47" t="str">
        <f t="shared" si="200"/>
        <v>IR-20</v>
      </c>
    </row>
    <row r="684" spans="3:17">
      <c r="C684" s="48" t="s">
        <v>4298</v>
      </c>
      <c r="D684" s="47" t="str">
        <f t="shared" si="207"/>
        <v>IR-08</v>
      </c>
      <c r="E684" s="46" t="str">
        <f t="shared" si="212"/>
        <v>deleted by IR-22</v>
      </c>
      <c r="F684" s="47" t="str">
        <f t="shared" si="208"/>
        <v>True</v>
      </c>
      <c r="G684" s="47" t="str">
        <f t="shared" si="209"/>
        <v>IR-22</v>
      </c>
      <c r="H684" s="47" t="str">
        <f t="shared" si="210"/>
        <v>False</v>
      </c>
      <c r="K684" s="47" t="str">
        <f t="shared" si="201"/>
        <v>IR-08</v>
      </c>
      <c r="L684" s="46" t="str">
        <f t="shared" si="211"/>
        <v>deleted</v>
      </c>
      <c r="M684" s="54" t="str">
        <f t="shared" si="202"/>
        <v/>
      </c>
      <c r="N684" s="65" t="str">
        <f t="shared" si="198"/>
        <v>1</v>
      </c>
      <c r="O684" s="65" t="str">
        <f t="shared" si="199"/>
        <v>0</v>
      </c>
      <c r="P684" s="65" t="str">
        <f t="shared" si="203"/>
        <v>1</v>
      </c>
      <c r="Q684" s="47" t="str">
        <f t="shared" si="200"/>
        <v>IR-22</v>
      </c>
    </row>
    <row r="685" spans="3:17">
      <c r="C685" s="48" t="s">
        <v>2101</v>
      </c>
      <c r="D685" s="47" t="str">
        <f t="shared" si="207"/>
        <v>IR-09</v>
      </c>
      <c r="E685" s="46" t="str">
        <f t="shared" si="212"/>
        <v>ZIMA</v>
      </c>
      <c r="F685" s="47" t="str">
        <f t="shared" si="208"/>
        <v>False</v>
      </c>
      <c r="G685" s="47" t="str">
        <f t="shared" si="209"/>
        <v/>
      </c>
      <c r="H685" s="47" t="str">
        <f t="shared" si="210"/>
        <v>False</v>
      </c>
      <c r="K685" s="47" t="str">
        <f t="shared" si="201"/>
        <v>IR-09</v>
      </c>
      <c r="L685" s="46" t="str">
        <f t="shared" si="211"/>
        <v>ZIMA</v>
      </c>
      <c r="M685" s="54" t="str">
        <f t="shared" si="202"/>
        <v/>
      </c>
      <c r="N685" s="65" t="str">
        <f t="shared" si="198"/>
        <v>0</v>
      </c>
      <c r="O685" s="65" t="str">
        <f t="shared" si="199"/>
        <v>0</v>
      </c>
      <c r="P685" s="65" t="str">
        <f t="shared" si="203"/>
        <v>0</v>
      </c>
      <c r="Q685" s="47" t="str">
        <f t="shared" si="200"/>
        <v/>
      </c>
    </row>
    <row r="686" spans="3:17">
      <c r="C686" s="48" t="s">
        <v>4302</v>
      </c>
      <c r="D686" s="47" t="str">
        <f t="shared" si="207"/>
        <v>IR-10</v>
      </c>
      <c r="E686" s="46" t="str">
        <f t="shared" si="212"/>
        <v>deleted by IR-34</v>
      </c>
      <c r="F686" s="47" t="str">
        <f t="shared" si="208"/>
        <v>True</v>
      </c>
      <c r="G686" s="47" t="str">
        <f t="shared" si="209"/>
        <v>IR-34</v>
      </c>
      <c r="H686" s="47" t="str">
        <f t="shared" si="210"/>
        <v>False</v>
      </c>
      <c r="K686" s="47" t="str">
        <f t="shared" si="201"/>
        <v>IR-10</v>
      </c>
      <c r="L686" s="46" t="str">
        <f t="shared" si="211"/>
        <v>deleted</v>
      </c>
      <c r="M686" s="54" t="str">
        <f t="shared" si="202"/>
        <v/>
      </c>
      <c r="N686" s="65" t="str">
        <f t="shared" si="198"/>
        <v>1</v>
      </c>
      <c r="O686" s="65" t="str">
        <f t="shared" si="199"/>
        <v>0</v>
      </c>
      <c r="P686" s="65" t="str">
        <f t="shared" si="203"/>
        <v>1</v>
      </c>
      <c r="Q686" s="47" t="str">
        <f t="shared" si="200"/>
        <v>IR-34</v>
      </c>
    </row>
    <row r="687" spans="3:17">
      <c r="C687" s="48" t="s">
        <v>2102</v>
      </c>
      <c r="D687" s="47" t="str">
        <f t="shared" si="207"/>
        <v>IR-11</v>
      </c>
      <c r="E687" s="46" t="str">
        <f t="shared" si="212"/>
        <v>SAYANSK</v>
      </c>
      <c r="F687" s="47" t="str">
        <f t="shared" si="208"/>
        <v>False</v>
      </c>
      <c r="G687" s="47" t="str">
        <f t="shared" si="209"/>
        <v/>
      </c>
      <c r="H687" s="47" t="str">
        <f t="shared" si="210"/>
        <v>False</v>
      </c>
      <c r="K687" s="47" t="str">
        <f t="shared" si="201"/>
        <v>IR-11</v>
      </c>
      <c r="L687" s="46" t="str">
        <f t="shared" si="211"/>
        <v>SAYANSK</v>
      </c>
      <c r="M687" s="54" t="str">
        <f t="shared" si="202"/>
        <v/>
      </c>
      <c r="N687" s="65" t="str">
        <f t="shared" si="198"/>
        <v>0</v>
      </c>
      <c r="O687" s="65" t="str">
        <f t="shared" si="199"/>
        <v>0</v>
      </c>
      <c r="P687" s="65" t="str">
        <f t="shared" si="203"/>
        <v>0</v>
      </c>
      <c r="Q687" s="47" t="str">
        <f t="shared" si="200"/>
        <v/>
      </c>
    </row>
    <row r="688" spans="3:17">
      <c r="C688" s="48" t="s">
        <v>4303</v>
      </c>
      <c r="D688" s="47" t="str">
        <f t="shared" si="207"/>
        <v>IR-12</v>
      </c>
      <c r="E688" s="46" t="str">
        <f t="shared" si="212"/>
        <v>deleted by IR-37</v>
      </c>
      <c r="F688" s="47" t="str">
        <f t="shared" si="208"/>
        <v>True</v>
      </c>
      <c r="G688" s="47" t="str">
        <f t="shared" si="209"/>
        <v>IR-37</v>
      </c>
      <c r="H688" s="47" t="str">
        <f t="shared" si="210"/>
        <v>False</v>
      </c>
      <c r="K688" s="47" t="str">
        <f t="shared" si="201"/>
        <v>IR-12</v>
      </c>
      <c r="L688" s="46" t="str">
        <f t="shared" si="211"/>
        <v>deleted</v>
      </c>
      <c r="M688" s="54" t="str">
        <f t="shared" si="202"/>
        <v/>
      </c>
      <c r="N688" s="65" t="str">
        <f t="shared" si="198"/>
        <v>1</v>
      </c>
      <c r="O688" s="65" t="str">
        <f t="shared" si="199"/>
        <v>0</v>
      </c>
      <c r="P688" s="65" t="str">
        <f t="shared" si="203"/>
        <v>1</v>
      </c>
      <c r="Q688" s="47" t="str">
        <f t="shared" si="200"/>
        <v>IR-37</v>
      </c>
    </row>
    <row r="689" spans="3:17">
      <c r="C689" s="48" t="s">
        <v>2103</v>
      </c>
      <c r="D689" s="47" t="str">
        <f t="shared" si="207"/>
        <v>IR-13</v>
      </c>
      <c r="E689" s="46" t="str">
        <f t="shared" si="212"/>
        <v>TULUN</v>
      </c>
      <c r="F689" s="47" t="str">
        <f t="shared" si="208"/>
        <v>False</v>
      </c>
      <c r="G689" s="47" t="str">
        <f t="shared" si="209"/>
        <v/>
      </c>
      <c r="H689" s="47" t="str">
        <f t="shared" si="210"/>
        <v>False</v>
      </c>
      <c r="K689" s="47" t="str">
        <f t="shared" si="201"/>
        <v>IR-13</v>
      </c>
      <c r="L689" s="46" t="str">
        <f t="shared" si="211"/>
        <v>TULUN</v>
      </c>
      <c r="M689" s="54" t="str">
        <f t="shared" si="202"/>
        <v/>
      </c>
      <c r="N689" s="65" t="str">
        <f t="shared" si="198"/>
        <v>0</v>
      </c>
      <c r="O689" s="65" t="str">
        <f t="shared" si="199"/>
        <v>0</v>
      </c>
      <c r="P689" s="65" t="str">
        <f t="shared" si="203"/>
        <v>0</v>
      </c>
      <c r="Q689" s="47" t="str">
        <f t="shared" si="200"/>
        <v/>
      </c>
    </row>
    <row r="690" spans="3:17">
      <c r="C690" s="48" t="s">
        <v>2104</v>
      </c>
      <c r="D690" s="47" t="str">
        <f t="shared" si="207"/>
        <v>IR-14</v>
      </c>
      <c r="E690" s="46" t="str">
        <f t="shared" si="212"/>
        <v>USOLYE-SIBIRSKOYE</v>
      </c>
      <c r="F690" s="47" t="str">
        <f t="shared" si="208"/>
        <v>False</v>
      </c>
      <c r="G690" s="47" t="str">
        <f t="shared" si="209"/>
        <v/>
      </c>
      <c r="H690" s="47" t="str">
        <f t="shared" si="210"/>
        <v>False</v>
      </c>
      <c r="K690" s="47" t="str">
        <f t="shared" si="201"/>
        <v>IR-14</v>
      </c>
      <c r="L690" s="46" t="str">
        <f t="shared" si="211"/>
        <v>USOLYE-SIBIRSKOYE</v>
      </c>
      <c r="M690" s="54" t="str">
        <f t="shared" si="202"/>
        <v/>
      </c>
      <c r="N690" s="65" t="str">
        <f t="shared" si="198"/>
        <v>0</v>
      </c>
      <c r="O690" s="65" t="str">
        <f t="shared" si="199"/>
        <v>0</v>
      </c>
      <c r="P690" s="65" t="str">
        <f t="shared" si="203"/>
        <v>0</v>
      </c>
      <c r="Q690" s="47" t="str">
        <f t="shared" si="200"/>
        <v/>
      </c>
    </row>
    <row r="691" spans="3:17">
      <c r="C691" s="48" t="s">
        <v>2105</v>
      </c>
      <c r="D691" s="47" t="str">
        <f t="shared" si="207"/>
        <v>IR-15</v>
      </c>
      <c r="E691" s="46" t="str">
        <f t="shared" si="212"/>
        <v>UST-ILIMSK</v>
      </c>
      <c r="F691" s="47" t="str">
        <f t="shared" si="208"/>
        <v>False</v>
      </c>
      <c r="G691" s="47" t="str">
        <f t="shared" si="209"/>
        <v/>
      </c>
      <c r="H691" s="47" t="str">
        <f t="shared" si="210"/>
        <v>False</v>
      </c>
      <c r="K691" s="47" t="str">
        <f t="shared" si="201"/>
        <v>IR-15</v>
      </c>
      <c r="L691" s="46" t="str">
        <f t="shared" si="211"/>
        <v>UST-ILIMSK</v>
      </c>
      <c r="M691" s="54" t="str">
        <f t="shared" si="202"/>
        <v/>
      </c>
      <c r="N691" s="65" t="str">
        <f t="shared" si="198"/>
        <v>0</v>
      </c>
      <c r="O691" s="65" t="str">
        <f t="shared" si="199"/>
        <v>0</v>
      </c>
      <c r="P691" s="65" t="str">
        <f t="shared" si="203"/>
        <v>0</v>
      </c>
      <c r="Q691" s="47" t="str">
        <f t="shared" si="200"/>
        <v/>
      </c>
    </row>
    <row r="692" spans="3:17">
      <c r="C692" s="48" t="s">
        <v>4304</v>
      </c>
      <c r="D692" s="47" t="str">
        <f t="shared" si="207"/>
        <v>IR-16</v>
      </c>
      <c r="E692" s="46" t="str">
        <f t="shared" si="212"/>
        <v>deleted by IR-41</v>
      </c>
      <c r="F692" s="47" t="str">
        <f t="shared" si="208"/>
        <v>True</v>
      </c>
      <c r="G692" s="47" t="str">
        <f t="shared" si="209"/>
        <v>IR-41</v>
      </c>
      <c r="H692" s="47" t="str">
        <f t="shared" si="210"/>
        <v>False</v>
      </c>
      <c r="K692" s="47" t="str">
        <f t="shared" si="201"/>
        <v>IR-16</v>
      </c>
      <c r="L692" s="46" t="str">
        <f t="shared" si="211"/>
        <v>deleted</v>
      </c>
      <c r="M692" s="54" t="str">
        <f t="shared" si="202"/>
        <v/>
      </c>
      <c r="N692" s="65" t="str">
        <f t="shared" si="198"/>
        <v>1</v>
      </c>
      <c r="O692" s="65" t="str">
        <f t="shared" si="199"/>
        <v>0</v>
      </c>
      <c r="P692" s="65" t="str">
        <f t="shared" si="203"/>
        <v>1</v>
      </c>
      <c r="Q692" s="47" t="str">
        <f t="shared" si="200"/>
        <v>IR-41</v>
      </c>
    </row>
    <row r="693" spans="3:17">
      <c r="C693" s="48" t="s">
        <v>2106</v>
      </c>
      <c r="D693" s="47" t="str">
        <f t="shared" si="207"/>
        <v>IR-17</v>
      </c>
      <c r="E693" s="46" t="str">
        <f t="shared" si="212"/>
        <v>CHEREMKHOVO</v>
      </c>
      <c r="F693" s="47" t="str">
        <f t="shared" si="208"/>
        <v>False</v>
      </c>
      <c r="G693" s="47" t="str">
        <f t="shared" si="209"/>
        <v/>
      </c>
      <c r="H693" s="47" t="str">
        <f t="shared" si="210"/>
        <v>False</v>
      </c>
      <c r="K693" s="47" t="str">
        <f t="shared" si="201"/>
        <v>IR-17</v>
      </c>
      <c r="L693" s="46" t="str">
        <f t="shared" si="211"/>
        <v>CHEREMKHOVO</v>
      </c>
      <c r="M693" s="54" t="str">
        <f t="shared" si="202"/>
        <v/>
      </c>
      <c r="N693" s="65" t="str">
        <f t="shared" si="198"/>
        <v>0</v>
      </c>
      <c r="O693" s="65" t="str">
        <f t="shared" si="199"/>
        <v>0</v>
      </c>
      <c r="P693" s="65" t="str">
        <f t="shared" si="203"/>
        <v>0</v>
      </c>
      <c r="Q693" s="47" t="str">
        <f t="shared" si="200"/>
        <v/>
      </c>
    </row>
    <row r="694" spans="3:17">
      <c r="C694" s="48" t="s">
        <v>4305</v>
      </c>
      <c r="D694" s="47" t="str">
        <f t="shared" si="207"/>
        <v>IR-18</v>
      </c>
      <c r="E694" s="46" t="str">
        <f t="shared" si="212"/>
        <v>deleted by IR-45</v>
      </c>
      <c r="F694" s="47" t="str">
        <f t="shared" si="208"/>
        <v>True</v>
      </c>
      <c r="G694" s="47" t="str">
        <f t="shared" si="209"/>
        <v>IR-45</v>
      </c>
      <c r="H694" s="47" t="str">
        <f t="shared" si="210"/>
        <v>False</v>
      </c>
      <c r="K694" s="47" t="str">
        <f t="shared" si="201"/>
        <v>IR-18</v>
      </c>
      <c r="L694" s="46" t="str">
        <f t="shared" si="211"/>
        <v>deleted</v>
      </c>
      <c r="M694" s="54" t="str">
        <f t="shared" si="202"/>
        <v/>
      </c>
      <c r="N694" s="65" t="str">
        <f t="shared" si="198"/>
        <v>1</v>
      </c>
      <c r="O694" s="65" t="str">
        <f t="shared" si="199"/>
        <v>0</v>
      </c>
      <c r="P694" s="65" t="str">
        <f t="shared" si="203"/>
        <v>1</v>
      </c>
      <c r="Q694" s="47" t="str">
        <f t="shared" si="200"/>
        <v>IR-45</v>
      </c>
    </row>
    <row r="695" spans="3:17">
      <c r="C695" s="48" t="s">
        <v>2107</v>
      </c>
      <c r="D695" s="47" t="str">
        <f t="shared" si="207"/>
        <v>IR-19</v>
      </c>
      <c r="E695" s="46" t="str">
        <f t="shared" si="212"/>
        <v>ZALARINSKY AREA</v>
      </c>
      <c r="F695" s="47" t="str">
        <f t="shared" si="208"/>
        <v>False</v>
      </c>
      <c r="G695" s="47" t="str">
        <f t="shared" si="209"/>
        <v/>
      </c>
      <c r="H695" s="47" t="str">
        <f t="shared" si="210"/>
        <v>False</v>
      </c>
      <c r="K695" s="47" t="str">
        <f t="shared" si="201"/>
        <v>IR-19</v>
      </c>
      <c r="L695" s="46" t="str">
        <f t="shared" si="211"/>
        <v>ZALARINSKY AREA</v>
      </c>
      <c r="M695" s="54" t="str">
        <f t="shared" si="202"/>
        <v/>
      </c>
      <c r="N695" s="65" t="str">
        <f t="shared" si="198"/>
        <v>0</v>
      </c>
      <c r="O695" s="65" t="str">
        <f t="shared" si="199"/>
        <v>0</v>
      </c>
      <c r="P695" s="65" t="str">
        <f t="shared" si="203"/>
        <v>0</v>
      </c>
      <c r="Q695" s="47" t="str">
        <f t="shared" si="200"/>
        <v/>
      </c>
    </row>
    <row r="696" spans="3:17">
      <c r="C696" s="48" t="s">
        <v>2108</v>
      </c>
      <c r="D696" s="47" t="str">
        <f t="shared" si="207"/>
        <v>IR-20</v>
      </c>
      <c r="E696" s="46" t="str">
        <f t="shared" si="212"/>
        <v>ANGARSKY AREA / incl. ANGARSK /</v>
      </c>
      <c r="F696" s="47" t="str">
        <f t="shared" si="208"/>
        <v>False</v>
      </c>
      <c r="G696" s="47" t="str">
        <f t="shared" si="209"/>
        <v/>
      </c>
      <c r="H696" s="47" t="str">
        <f t="shared" si="210"/>
        <v>False</v>
      </c>
      <c r="K696" s="47" t="str">
        <f t="shared" si="201"/>
        <v>IR-20</v>
      </c>
      <c r="L696" s="46" t="str">
        <f t="shared" si="211"/>
        <v>ANGARSKY AREA / incl. ANGARSK /</v>
      </c>
      <c r="M696" s="54" t="str">
        <f t="shared" si="202"/>
        <v/>
      </c>
      <c r="N696" s="65" t="str">
        <f t="shared" si="198"/>
        <v>0</v>
      </c>
      <c r="O696" s="65" t="str">
        <f t="shared" si="199"/>
        <v>0</v>
      </c>
      <c r="P696" s="65" t="str">
        <f t="shared" si="203"/>
        <v>0</v>
      </c>
      <c r="Q696" s="47" t="str">
        <f t="shared" si="200"/>
        <v/>
      </c>
    </row>
    <row r="697" spans="3:17">
      <c r="C697" s="48" t="s">
        <v>2109</v>
      </c>
      <c r="D697" s="47" t="str">
        <f t="shared" si="207"/>
        <v>IR-21</v>
      </c>
      <c r="E697" s="46" t="str">
        <f t="shared" si="212"/>
        <v>BALAGANSKY AREA</v>
      </c>
      <c r="F697" s="47" t="str">
        <f t="shared" si="208"/>
        <v>False</v>
      </c>
      <c r="G697" s="47" t="str">
        <f t="shared" si="209"/>
        <v/>
      </c>
      <c r="H697" s="47" t="str">
        <f t="shared" si="210"/>
        <v>False</v>
      </c>
      <c r="K697" s="47" t="str">
        <f t="shared" si="201"/>
        <v>IR-21</v>
      </c>
      <c r="L697" s="46" t="str">
        <f t="shared" si="211"/>
        <v>BALAGANSKY AREA</v>
      </c>
      <c r="M697" s="54" t="str">
        <f t="shared" si="202"/>
        <v/>
      </c>
      <c r="N697" s="65" t="str">
        <f t="shared" si="198"/>
        <v>0</v>
      </c>
      <c r="O697" s="65" t="str">
        <f t="shared" si="199"/>
        <v>0</v>
      </c>
      <c r="P697" s="65" t="str">
        <f t="shared" si="203"/>
        <v>0</v>
      </c>
      <c r="Q697" s="47" t="str">
        <f t="shared" si="200"/>
        <v/>
      </c>
    </row>
    <row r="698" spans="3:17">
      <c r="C698" s="48" t="s">
        <v>2110</v>
      </c>
      <c r="D698" s="47" t="str">
        <f t="shared" si="207"/>
        <v>IR-22</v>
      </c>
      <c r="E698" s="46" t="str">
        <f t="shared" si="212"/>
        <v>BODAYBINSKY AREA / incl. BODAIBO /</v>
      </c>
      <c r="F698" s="47" t="str">
        <f t="shared" si="208"/>
        <v>False</v>
      </c>
      <c r="G698" s="47" t="str">
        <f t="shared" si="209"/>
        <v/>
      </c>
      <c r="H698" s="47" t="str">
        <f t="shared" si="210"/>
        <v>False</v>
      </c>
      <c r="K698" s="47" t="str">
        <f t="shared" si="201"/>
        <v>IR-22</v>
      </c>
      <c r="L698" s="46" t="str">
        <f t="shared" si="211"/>
        <v>BODAYBINSKY AREA / incl. BODAIBO /</v>
      </c>
      <c r="M698" s="54" t="str">
        <f t="shared" si="202"/>
        <v/>
      </c>
      <c r="N698" s="65" t="str">
        <f t="shared" si="198"/>
        <v>0</v>
      </c>
      <c r="O698" s="65" t="str">
        <f t="shared" si="199"/>
        <v>0</v>
      </c>
      <c r="P698" s="65" t="str">
        <f t="shared" si="203"/>
        <v>0</v>
      </c>
      <c r="Q698" s="47" t="str">
        <f t="shared" si="200"/>
        <v/>
      </c>
    </row>
    <row r="699" spans="3:17">
      <c r="C699" s="48" t="s">
        <v>2111</v>
      </c>
      <c r="D699" s="47" t="str">
        <f t="shared" si="207"/>
        <v>IR-23</v>
      </c>
      <c r="E699" s="46" t="str">
        <f t="shared" si="212"/>
        <v>BRATSKY AREA / incl. VIHOREVKA/</v>
      </c>
      <c r="F699" s="47" t="str">
        <f t="shared" si="208"/>
        <v>False</v>
      </c>
      <c r="G699" s="47" t="str">
        <f t="shared" si="209"/>
        <v/>
      </c>
      <c r="H699" s="47" t="str">
        <f t="shared" si="210"/>
        <v>False</v>
      </c>
      <c r="K699" s="47" t="str">
        <f t="shared" si="201"/>
        <v>IR-23</v>
      </c>
      <c r="L699" s="46" t="str">
        <f t="shared" si="211"/>
        <v>BRATSKY AREA / incl. VIHOREVKA/</v>
      </c>
      <c r="M699" s="54" t="str">
        <f t="shared" si="202"/>
        <v/>
      </c>
      <c r="N699" s="65" t="str">
        <f t="shared" si="198"/>
        <v>0</v>
      </c>
      <c r="O699" s="65" t="str">
        <f t="shared" si="199"/>
        <v>0</v>
      </c>
      <c r="P699" s="65" t="str">
        <f t="shared" si="203"/>
        <v>0</v>
      </c>
      <c r="Q699" s="47" t="str">
        <f t="shared" si="200"/>
        <v/>
      </c>
    </row>
    <row r="700" spans="3:17">
      <c r="C700" s="48" t="s">
        <v>2112</v>
      </c>
      <c r="D700" s="47" t="str">
        <f t="shared" si="207"/>
        <v>IR-24</v>
      </c>
      <c r="E700" s="46" t="str">
        <f t="shared" si="212"/>
        <v>ZHIGALOVSKY AREA</v>
      </c>
      <c r="F700" s="47" t="str">
        <f t="shared" si="208"/>
        <v>False</v>
      </c>
      <c r="G700" s="47" t="str">
        <f t="shared" si="209"/>
        <v/>
      </c>
      <c r="H700" s="47" t="str">
        <f t="shared" si="210"/>
        <v>False</v>
      </c>
      <c r="K700" s="47" t="str">
        <f t="shared" si="201"/>
        <v>IR-24</v>
      </c>
      <c r="L700" s="46" t="str">
        <f t="shared" si="211"/>
        <v>ZHIGALOVSKY AREA</v>
      </c>
      <c r="M700" s="54" t="str">
        <f t="shared" si="202"/>
        <v/>
      </c>
      <c r="N700" s="65" t="str">
        <f t="shared" si="198"/>
        <v>0</v>
      </c>
      <c r="O700" s="65" t="str">
        <f t="shared" si="199"/>
        <v>0</v>
      </c>
      <c r="P700" s="65" t="str">
        <f t="shared" si="203"/>
        <v>0</v>
      </c>
      <c r="Q700" s="47" t="str">
        <f t="shared" si="200"/>
        <v/>
      </c>
    </row>
    <row r="701" spans="3:17">
      <c r="C701" s="48" t="s">
        <v>2113</v>
      </c>
      <c r="D701" s="47" t="str">
        <f t="shared" si="207"/>
        <v>IR-25</v>
      </c>
      <c r="E701" s="46" t="str">
        <f t="shared" si="212"/>
        <v>ZIMINSKY AREA</v>
      </c>
      <c r="F701" s="47" t="str">
        <f t="shared" si="208"/>
        <v>False</v>
      </c>
      <c r="G701" s="47" t="str">
        <f t="shared" si="209"/>
        <v/>
      </c>
      <c r="H701" s="47" t="str">
        <f t="shared" si="210"/>
        <v>False</v>
      </c>
      <c r="K701" s="47" t="str">
        <f t="shared" si="201"/>
        <v>IR-25</v>
      </c>
      <c r="L701" s="46" t="str">
        <f t="shared" si="211"/>
        <v>ZIMINSKY AREA</v>
      </c>
      <c r="M701" s="54" t="str">
        <f t="shared" si="202"/>
        <v/>
      </c>
      <c r="N701" s="65" t="str">
        <f t="shared" si="198"/>
        <v>0</v>
      </c>
      <c r="O701" s="65" t="str">
        <f t="shared" si="199"/>
        <v>0</v>
      </c>
      <c r="P701" s="65" t="str">
        <f t="shared" si="203"/>
        <v>0</v>
      </c>
      <c r="Q701" s="47" t="str">
        <f t="shared" si="200"/>
        <v/>
      </c>
    </row>
    <row r="702" spans="3:17">
      <c r="C702" s="48" t="s">
        <v>2114</v>
      </c>
      <c r="D702" s="47" t="str">
        <f t="shared" si="207"/>
        <v>IR-26</v>
      </c>
      <c r="E702" s="46" t="str">
        <f t="shared" si="212"/>
        <v>IRKUTSKY AREA</v>
      </c>
      <c r="F702" s="47" t="str">
        <f t="shared" si="208"/>
        <v>False</v>
      </c>
      <c r="G702" s="47" t="str">
        <f t="shared" si="209"/>
        <v/>
      </c>
      <c r="H702" s="47" t="str">
        <f t="shared" si="210"/>
        <v>False</v>
      </c>
      <c r="K702" s="47" t="str">
        <f t="shared" si="201"/>
        <v>IR-26</v>
      </c>
      <c r="L702" s="46" t="str">
        <f t="shared" si="211"/>
        <v>IRKUTSKY AREA</v>
      </c>
      <c r="M702" s="54" t="str">
        <f t="shared" si="202"/>
        <v/>
      </c>
      <c r="N702" s="65" t="str">
        <f t="shared" si="198"/>
        <v>0</v>
      </c>
      <c r="O702" s="65" t="str">
        <f t="shared" si="199"/>
        <v>0</v>
      </c>
      <c r="P702" s="65" t="str">
        <f t="shared" si="203"/>
        <v>0</v>
      </c>
      <c r="Q702" s="47" t="str">
        <f t="shared" si="200"/>
        <v/>
      </c>
    </row>
    <row r="703" spans="3:17">
      <c r="C703" s="48" t="s">
        <v>2115</v>
      </c>
      <c r="D703" s="47" t="str">
        <f t="shared" si="207"/>
        <v>IR-27</v>
      </c>
      <c r="E703" s="46" t="str">
        <f t="shared" si="212"/>
        <v>KAZACHINSKO-LENSKIY AREA</v>
      </c>
      <c r="F703" s="47" t="str">
        <f t="shared" si="208"/>
        <v>False</v>
      </c>
      <c r="G703" s="47" t="str">
        <f t="shared" si="209"/>
        <v/>
      </c>
      <c r="H703" s="47" t="str">
        <f t="shared" si="210"/>
        <v>False</v>
      </c>
      <c r="K703" s="47" t="str">
        <f t="shared" si="201"/>
        <v>IR-27</v>
      </c>
      <c r="L703" s="46" t="str">
        <f t="shared" si="211"/>
        <v>KAZACHINSKO-LENSKIY AREA</v>
      </c>
      <c r="M703" s="54" t="str">
        <f t="shared" si="202"/>
        <v/>
      </c>
      <c r="N703" s="65" t="str">
        <f t="shared" si="198"/>
        <v>0</v>
      </c>
      <c r="O703" s="65" t="str">
        <f t="shared" si="199"/>
        <v>0</v>
      </c>
      <c r="P703" s="65" t="str">
        <f t="shared" si="203"/>
        <v>0</v>
      </c>
      <c r="Q703" s="47" t="str">
        <f t="shared" si="200"/>
        <v/>
      </c>
    </row>
    <row r="704" spans="3:17">
      <c r="C704" s="48" t="s">
        <v>2116</v>
      </c>
      <c r="D704" s="47" t="str">
        <f t="shared" si="207"/>
        <v>IR-28</v>
      </c>
      <c r="E704" s="46" t="str">
        <f t="shared" si="212"/>
        <v>KATANGSKY AREA</v>
      </c>
      <c r="F704" s="47" t="str">
        <f t="shared" si="208"/>
        <v>False</v>
      </c>
      <c r="G704" s="47" t="str">
        <f t="shared" si="209"/>
        <v/>
      </c>
      <c r="H704" s="47" t="str">
        <f t="shared" si="210"/>
        <v>False</v>
      </c>
      <c r="K704" s="47" t="str">
        <f t="shared" si="201"/>
        <v>IR-28</v>
      </c>
      <c r="L704" s="46" t="str">
        <f t="shared" si="211"/>
        <v>KATANGSKY AREA</v>
      </c>
      <c r="M704" s="54" t="str">
        <f t="shared" si="202"/>
        <v/>
      </c>
      <c r="N704" s="65" t="str">
        <f t="shared" si="198"/>
        <v>0</v>
      </c>
      <c r="O704" s="65" t="str">
        <f t="shared" si="199"/>
        <v>0</v>
      </c>
      <c r="P704" s="65" t="str">
        <f t="shared" si="203"/>
        <v>0</v>
      </c>
      <c r="Q704" s="47" t="str">
        <f t="shared" si="200"/>
        <v/>
      </c>
    </row>
    <row r="705" spans="3:17">
      <c r="C705" s="48" t="s">
        <v>2117</v>
      </c>
      <c r="D705" s="47" t="str">
        <f t="shared" si="207"/>
        <v>IR-29</v>
      </c>
      <c r="E705" s="46" t="str">
        <f t="shared" si="212"/>
        <v>KACHUGSKY AREA</v>
      </c>
      <c r="F705" s="47" t="str">
        <f t="shared" si="208"/>
        <v>False</v>
      </c>
      <c r="G705" s="47" t="str">
        <f t="shared" si="209"/>
        <v/>
      </c>
      <c r="H705" s="47" t="str">
        <f t="shared" si="210"/>
        <v>False</v>
      </c>
      <c r="K705" s="47" t="str">
        <f t="shared" si="201"/>
        <v>IR-29</v>
      </c>
      <c r="L705" s="46" t="str">
        <f t="shared" si="211"/>
        <v>KACHUGSKY AREA</v>
      </c>
      <c r="M705" s="54" t="str">
        <f t="shared" si="202"/>
        <v/>
      </c>
      <c r="N705" s="65" t="str">
        <f t="shared" si="198"/>
        <v>0</v>
      </c>
      <c r="O705" s="65" t="str">
        <f t="shared" si="199"/>
        <v>0</v>
      </c>
      <c r="P705" s="65" t="str">
        <f t="shared" si="203"/>
        <v>0</v>
      </c>
      <c r="Q705" s="47" t="str">
        <f t="shared" si="200"/>
        <v/>
      </c>
    </row>
    <row r="706" spans="3:17">
      <c r="C706" s="48" t="s">
        <v>2118</v>
      </c>
      <c r="D706" s="47" t="str">
        <f t="shared" si="207"/>
        <v>IR-30</v>
      </c>
      <c r="E706" s="46" t="str">
        <f t="shared" si="212"/>
        <v>KIRENSKY AREA / incl. KIRENSK/</v>
      </c>
      <c r="F706" s="47" t="str">
        <f t="shared" si="208"/>
        <v>False</v>
      </c>
      <c r="G706" s="47" t="str">
        <f t="shared" si="209"/>
        <v/>
      </c>
      <c r="H706" s="47" t="str">
        <f t="shared" si="210"/>
        <v>False</v>
      </c>
      <c r="K706" s="47" t="str">
        <f t="shared" si="201"/>
        <v>IR-30</v>
      </c>
      <c r="L706" s="46" t="str">
        <f t="shared" si="211"/>
        <v>KIRENSKY AREA / incl. KIRENSK/</v>
      </c>
      <c r="M706" s="54" t="str">
        <f t="shared" si="202"/>
        <v/>
      </c>
      <c r="N706" s="65" t="str">
        <f t="shared" si="198"/>
        <v>0</v>
      </c>
      <c r="O706" s="65" t="str">
        <f t="shared" si="199"/>
        <v>0</v>
      </c>
      <c r="P706" s="65" t="str">
        <f t="shared" si="203"/>
        <v>0</v>
      </c>
      <c r="Q706" s="47" t="str">
        <f t="shared" si="200"/>
        <v/>
      </c>
    </row>
    <row r="707" spans="3:17">
      <c r="C707" s="48" t="s">
        <v>2119</v>
      </c>
      <c r="D707" s="47" t="str">
        <f t="shared" si="207"/>
        <v>IR-31</v>
      </c>
      <c r="E707" s="46" t="str">
        <f t="shared" si="212"/>
        <v>KUYTUNSKY AREA</v>
      </c>
      <c r="F707" s="47" t="str">
        <f t="shared" si="208"/>
        <v>False</v>
      </c>
      <c r="G707" s="47" t="str">
        <f t="shared" si="209"/>
        <v/>
      </c>
      <c r="H707" s="47" t="str">
        <f t="shared" si="210"/>
        <v>False</v>
      </c>
      <c r="K707" s="47" t="str">
        <f t="shared" si="201"/>
        <v>IR-31</v>
      </c>
      <c r="L707" s="46" t="str">
        <f t="shared" si="211"/>
        <v>KUYTUNSKY AREA</v>
      </c>
      <c r="M707" s="54" t="str">
        <f t="shared" si="202"/>
        <v/>
      </c>
      <c r="N707" s="65" t="str">
        <f t="shared" si="198"/>
        <v>0</v>
      </c>
      <c r="O707" s="65" t="str">
        <f t="shared" si="199"/>
        <v>0</v>
      </c>
      <c r="P707" s="65" t="str">
        <f t="shared" si="203"/>
        <v>0</v>
      </c>
      <c r="Q707" s="47" t="str">
        <f t="shared" si="200"/>
        <v/>
      </c>
    </row>
    <row r="708" spans="3:17">
      <c r="C708" s="48" t="s">
        <v>2120</v>
      </c>
      <c r="D708" s="47" t="str">
        <f t="shared" si="207"/>
        <v>IR-32</v>
      </c>
      <c r="E708" s="46" t="str">
        <f t="shared" si="212"/>
        <v>MAMSKO-CHUYSKIY AREA</v>
      </c>
      <c r="F708" s="47" t="str">
        <f t="shared" si="208"/>
        <v>False</v>
      </c>
      <c r="G708" s="47" t="str">
        <f t="shared" si="209"/>
        <v/>
      </c>
      <c r="H708" s="47" t="str">
        <f t="shared" si="210"/>
        <v>False</v>
      </c>
      <c r="K708" s="47" t="str">
        <f t="shared" si="201"/>
        <v>IR-32</v>
      </c>
      <c r="L708" s="46" t="str">
        <f t="shared" si="211"/>
        <v>MAMSKO-CHUYSKIY AREA</v>
      </c>
      <c r="M708" s="54" t="str">
        <f t="shared" si="202"/>
        <v/>
      </c>
      <c r="N708" s="65" t="str">
        <f t="shared" ref="N708:N771" si="213">IF(F708="True","1","0")</f>
        <v>0</v>
      </c>
      <c r="O708" s="65" t="str">
        <f t="shared" ref="O708:O771" si="214">IF(H708="True","1","0")</f>
        <v>0</v>
      </c>
      <c r="P708" s="65" t="str">
        <f t="shared" si="203"/>
        <v>0</v>
      </c>
      <c r="Q708" s="47" t="str">
        <f t="shared" ref="Q708:Q771" si="215">IF(P708="1",G708,"")</f>
        <v/>
      </c>
    </row>
    <row r="709" spans="3:17">
      <c r="C709" s="48" t="s">
        <v>2121</v>
      </c>
      <c r="D709" s="47" t="str">
        <f t="shared" si="207"/>
        <v>IR-33</v>
      </c>
      <c r="E709" s="46" t="str">
        <f t="shared" si="212"/>
        <v>NIZHNEILIMSKY AREA / incl. ZHELEZNOGORSK-ILIMSKIY/</v>
      </c>
      <c r="F709" s="47" t="str">
        <f t="shared" si="208"/>
        <v>False</v>
      </c>
      <c r="G709" s="47" t="str">
        <f t="shared" si="209"/>
        <v/>
      </c>
      <c r="H709" s="47" t="str">
        <f t="shared" si="210"/>
        <v>False</v>
      </c>
      <c r="K709" s="47" t="str">
        <f t="shared" si="201"/>
        <v>IR-33</v>
      </c>
      <c r="L709" s="46" t="str">
        <f t="shared" ref="L709:L729" si="216">IF(F709="True","deleted",TRIM(E709))</f>
        <v>NIZHNEILIMSKY AREA / incl. ZHELEZNOGORSK-ILIMSKIY/</v>
      </c>
      <c r="M709" s="54" t="str">
        <f t="shared" si="202"/>
        <v/>
      </c>
      <c r="N709" s="65" t="str">
        <f t="shared" si="213"/>
        <v>0</v>
      </c>
      <c r="O709" s="65" t="str">
        <f t="shared" si="214"/>
        <v>0</v>
      </c>
      <c r="P709" s="65" t="str">
        <f t="shared" si="203"/>
        <v>0</v>
      </c>
      <c r="Q709" s="47" t="str">
        <f t="shared" si="215"/>
        <v/>
      </c>
    </row>
    <row r="710" spans="3:17">
      <c r="C710" s="48" t="s">
        <v>2122</v>
      </c>
      <c r="D710" s="47" t="str">
        <f t="shared" si="207"/>
        <v>IR-34</v>
      </c>
      <c r="E710" s="46" t="str">
        <f t="shared" si="212"/>
        <v>NIZHNEUDINSK AREA / incl. NIZHNEUDINSK, ALZAMAY/</v>
      </c>
      <c r="F710" s="47" t="str">
        <f t="shared" si="208"/>
        <v>False</v>
      </c>
      <c r="G710" s="47" t="str">
        <f t="shared" si="209"/>
        <v/>
      </c>
      <c r="H710" s="47" t="str">
        <f t="shared" si="210"/>
        <v>False</v>
      </c>
      <c r="K710" s="47" t="str">
        <f t="shared" si="201"/>
        <v>IR-34</v>
      </c>
      <c r="L710" s="46" t="str">
        <f t="shared" si="216"/>
        <v>NIZHNEUDINSK AREA / incl. NIZHNEUDINSK, ALZAMAY/</v>
      </c>
      <c r="M710" s="54" t="str">
        <f t="shared" si="202"/>
        <v/>
      </c>
      <c r="N710" s="65" t="str">
        <f t="shared" si="213"/>
        <v>0</v>
      </c>
      <c r="O710" s="65" t="str">
        <f t="shared" si="214"/>
        <v>0</v>
      </c>
      <c r="P710" s="65" t="str">
        <f t="shared" si="203"/>
        <v>0</v>
      </c>
      <c r="Q710" s="47" t="str">
        <f t="shared" si="215"/>
        <v/>
      </c>
    </row>
    <row r="711" spans="3:17">
      <c r="C711" s="48" t="s">
        <v>2123</v>
      </c>
      <c r="D711" s="47" t="str">
        <f t="shared" si="207"/>
        <v>IR-35</v>
      </c>
      <c r="E711" s="46" t="str">
        <f t="shared" si="212"/>
        <v>OLKHONSKY AREA</v>
      </c>
      <c r="F711" s="47" t="str">
        <f t="shared" si="208"/>
        <v>False</v>
      </c>
      <c r="G711" s="47" t="str">
        <f t="shared" si="209"/>
        <v/>
      </c>
      <c r="H711" s="47" t="str">
        <f t="shared" si="210"/>
        <v>False</v>
      </c>
      <c r="K711" s="47" t="str">
        <f t="shared" si="201"/>
        <v>IR-35</v>
      </c>
      <c r="L711" s="46" t="str">
        <f t="shared" si="216"/>
        <v>OLKHONSKY AREA</v>
      </c>
      <c r="M711" s="54" t="str">
        <f t="shared" si="202"/>
        <v/>
      </c>
      <c r="N711" s="65" t="str">
        <f t="shared" si="213"/>
        <v>0</v>
      </c>
      <c r="O711" s="65" t="str">
        <f t="shared" si="214"/>
        <v>0</v>
      </c>
      <c r="P711" s="65" t="str">
        <f t="shared" si="203"/>
        <v>0</v>
      </c>
      <c r="Q711" s="47" t="str">
        <f t="shared" si="215"/>
        <v/>
      </c>
    </row>
    <row r="712" spans="3:17">
      <c r="C712" s="48" t="s">
        <v>2124</v>
      </c>
      <c r="D712" s="47" t="str">
        <f t="shared" si="207"/>
        <v>IR-36</v>
      </c>
      <c r="E712" s="46" t="str">
        <f t="shared" si="212"/>
        <v>SLYUDYANSKY AREA / incl. SLYUDYANKA, BAIKALSK /</v>
      </c>
      <c r="F712" s="47" t="str">
        <f t="shared" si="208"/>
        <v>False</v>
      </c>
      <c r="G712" s="47" t="str">
        <f t="shared" si="209"/>
        <v/>
      </c>
      <c r="H712" s="47" t="str">
        <f t="shared" si="210"/>
        <v>False</v>
      </c>
      <c r="K712" s="47" t="str">
        <f t="shared" ref="K712:K775" si="217">D712</f>
        <v>IR-36</v>
      </c>
      <c r="L712" s="46" t="str">
        <f t="shared" si="216"/>
        <v>SLYUDYANSKY AREA / incl. SLYUDYANKA, BAIKALSK /</v>
      </c>
      <c r="M712" s="54" t="str">
        <f t="shared" ref="M712:M775" si="218">IF(I712&lt;&gt;"",I712,"")</f>
        <v/>
      </c>
      <c r="N712" s="65" t="str">
        <f t="shared" si="213"/>
        <v>0</v>
      </c>
      <c r="O712" s="65" t="str">
        <f t="shared" si="214"/>
        <v>0</v>
      </c>
      <c r="P712" s="65" t="str">
        <f t="shared" ref="P712:P775" si="219">IF(G712&lt;&gt;"","1","0")</f>
        <v>0</v>
      </c>
      <c r="Q712" s="47" t="str">
        <f t="shared" si="215"/>
        <v/>
      </c>
    </row>
    <row r="713" spans="3:17">
      <c r="C713" s="48" t="s">
        <v>2125</v>
      </c>
      <c r="D713" s="47" t="str">
        <f t="shared" si="207"/>
        <v>IR-37</v>
      </c>
      <c r="E713" s="46" t="str">
        <f t="shared" si="212"/>
        <v>TAYSHETSKY AREA / incl. TAYSHET, BIRYuSINSK/</v>
      </c>
      <c r="F713" s="47" t="str">
        <f t="shared" si="208"/>
        <v>False</v>
      </c>
      <c r="G713" s="47" t="str">
        <f t="shared" si="209"/>
        <v/>
      </c>
      <c r="H713" s="47" t="str">
        <f t="shared" si="210"/>
        <v>False</v>
      </c>
      <c r="K713" s="47" t="str">
        <f t="shared" si="217"/>
        <v>IR-37</v>
      </c>
      <c r="L713" s="46" t="str">
        <f t="shared" si="216"/>
        <v>TAYSHETSKY AREA / incl. TAYSHET, BIRYuSINSK/</v>
      </c>
      <c r="M713" s="54" t="str">
        <f t="shared" si="218"/>
        <v/>
      </c>
      <c r="N713" s="65" t="str">
        <f t="shared" si="213"/>
        <v>0</v>
      </c>
      <c r="O713" s="65" t="str">
        <f t="shared" si="214"/>
        <v>0</v>
      </c>
      <c r="P713" s="65" t="str">
        <f t="shared" si="219"/>
        <v>0</v>
      </c>
      <c r="Q713" s="47" t="str">
        <f t="shared" si="215"/>
        <v/>
      </c>
    </row>
    <row r="714" spans="3:17">
      <c r="C714" s="48" t="s">
        <v>2126</v>
      </c>
      <c r="D714" s="47" t="str">
        <f t="shared" si="207"/>
        <v>IR-38</v>
      </c>
      <c r="E714" s="46" t="str">
        <f t="shared" si="212"/>
        <v>TULUNSKY AREA</v>
      </c>
      <c r="F714" s="47" t="str">
        <f t="shared" si="208"/>
        <v>False</v>
      </c>
      <c r="G714" s="47" t="str">
        <f t="shared" si="209"/>
        <v/>
      </c>
      <c r="H714" s="47" t="str">
        <f t="shared" si="210"/>
        <v>False</v>
      </c>
      <c r="K714" s="47" t="str">
        <f t="shared" si="217"/>
        <v>IR-38</v>
      </c>
      <c r="L714" s="46" t="str">
        <f t="shared" si="216"/>
        <v>TULUNSKY AREA</v>
      </c>
      <c r="M714" s="54" t="str">
        <f t="shared" si="218"/>
        <v/>
      </c>
      <c r="N714" s="65" t="str">
        <f t="shared" si="213"/>
        <v>0</v>
      </c>
      <c r="O714" s="65" t="str">
        <f t="shared" si="214"/>
        <v>0</v>
      </c>
      <c r="P714" s="65" t="str">
        <f t="shared" si="219"/>
        <v>0</v>
      </c>
      <c r="Q714" s="47" t="str">
        <f t="shared" si="215"/>
        <v/>
      </c>
    </row>
    <row r="715" spans="3:17">
      <c r="C715" s="48" t="s">
        <v>2127</v>
      </c>
      <c r="D715" s="47" t="str">
        <f t="shared" si="207"/>
        <v>IR-39</v>
      </c>
      <c r="E715" s="46" t="str">
        <f t="shared" si="212"/>
        <v>USOLSKY AREA</v>
      </c>
      <c r="F715" s="47" t="str">
        <f t="shared" si="208"/>
        <v>False</v>
      </c>
      <c r="G715" s="47" t="str">
        <f t="shared" si="209"/>
        <v/>
      </c>
      <c r="H715" s="47" t="str">
        <f t="shared" si="210"/>
        <v>False</v>
      </c>
      <c r="K715" s="47" t="str">
        <f t="shared" si="217"/>
        <v>IR-39</v>
      </c>
      <c r="L715" s="46" t="str">
        <f t="shared" si="216"/>
        <v>USOLSKY AREA</v>
      </c>
      <c r="M715" s="54" t="str">
        <f t="shared" si="218"/>
        <v/>
      </c>
      <c r="N715" s="65" t="str">
        <f t="shared" si="213"/>
        <v>0</v>
      </c>
      <c r="O715" s="65" t="str">
        <f t="shared" si="214"/>
        <v>0</v>
      </c>
      <c r="P715" s="65" t="str">
        <f t="shared" si="219"/>
        <v>0</v>
      </c>
      <c r="Q715" s="47" t="str">
        <f t="shared" si="215"/>
        <v/>
      </c>
    </row>
    <row r="716" spans="3:17">
      <c r="C716" s="48" t="s">
        <v>2128</v>
      </c>
      <c r="D716" s="47" t="str">
        <f t="shared" si="207"/>
        <v>IR-40</v>
      </c>
      <c r="E716" s="46" t="str">
        <f t="shared" si="212"/>
        <v>UST-ILIMSKY AREA</v>
      </c>
      <c r="F716" s="47" t="str">
        <f t="shared" si="208"/>
        <v>False</v>
      </c>
      <c r="G716" s="47" t="str">
        <f t="shared" si="209"/>
        <v/>
      </c>
      <c r="H716" s="47" t="str">
        <f t="shared" si="210"/>
        <v>False</v>
      </c>
      <c r="K716" s="47" t="str">
        <f t="shared" si="217"/>
        <v>IR-40</v>
      </c>
      <c r="L716" s="46" t="str">
        <f t="shared" si="216"/>
        <v>UST-ILIMSKY AREA</v>
      </c>
      <c r="M716" s="54" t="str">
        <f t="shared" si="218"/>
        <v/>
      </c>
      <c r="N716" s="65" t="str">
        <f t="shared" si="213"/>
        <v>0</v>
      </c>
      <c r="O716" s="65" t="str">
        <f t="shared" si="214"/>
        <v>0</v>
      </c>
      <c r="P716" s="65" t="str">
        <f t="shared" si="219"/>
        <v>0</v>
      </c>
      <c r="Q716" s="47" t="str">
        <f t="shared" si="215"/>
        <v/>
      </c>
    </row>
    <row r="717" spans="3:17">
      <c r="C717" s="48" t="s">
        <v>2129</v>
      </c>
      <c r="D717" s="47" t="str">
        <f t="shared" si="207"/>
        <v>IR-41</v>
      </c>
      <c r="E717" s="46" t="str">
        <f t="shared" si="212"/>
        <v>UST-KUTSKIY AREA / incl. UST-KUT/</v>
      </c>
      <c r="F717" s="47" t="str">
        <f t="shared" si="208"/>
        <v>False</v>
      </c>
      <c r="G717" s="47" t="str">
        <f t="shared" si="209"/>
        <v/>
      </c>
      <c r="H717" s="47" t="str">
        <f t="shared" si="210"/>
        <v>False</v>
      </c>
      <c r="K717" s="47" t="str">
        <f t="shared" si="217"/>
        <v>IR-41</v>
      </c>
      <c r="L717" s="46" t="str">
        <f t="shared" si="216"/>
        <v>UST-KUTSKIY AREA / incl. UST-KUT/</v>
      </c>
      <c r="M717" s="54" t="str">
        <f t="shared" si="218"/>
        <v/>
      </c>
      <c r="N717" s="65" t="str">
        <f t="shared" si="213"/>
        <v>0</v>
      </c>
      <c r="O717" s="65" t="str">
        <f t="shared" si="214"/>
        <v>0</v>
      </c>
      <c r="P717" s="65" t="str">
        <f t="shared" si="219"/>
        <v>0</v>
      </c>
      <c r="Q717" s="47" t="str">
        <f t="shared" si="215"/>
        <v/>
      </c>
    </row>
    <row r="718" spans="3:17">
      <c r="C718" s="48" t="s">
        <v>2130</v>
      </c>
      <c r="D718" s="47" t="str">
        <f t="shared" si="207"/>
        <v>IR-42</v>
      </c>
      <c r="E718" s="46" t="str">
        <f t="shared" si="212"/>
        <v>UST-UDINSKIY AREA</v>
      </c>
      <c r="F718" s="47" t="str">
        <f t="shared" si="208"/>
        <v>False</v>
      </c>
      <c r="G718" s="47" t="str">
        <f t="shared" si="209"/>
        <v/>
      </c>
      <c r="H718" s="47" t="str">
        <f t="shared" si="210"/>
        <v>False</v>
      </c>
      <c r="K718" s="47" t="str">
        <f t="shared" si="217"/>
        <v>IR-42</v>
      </c>
      <c r="L718" s="46" t="str">
        <f t="shared" si="216"/>
        <v>UST-UDINSKIY AREA</v>
      </c>
      <c r="M718" s="54" t="str">
        <f t="shared" si="218"/>
        <v/>
      </c>
      <c r="N718" s="65" t="str">
        <f t="shared" si="213"/>
        <v>0</v>
      </c>
      <c r="O718" s="65" t="str">
        <f t="shared" si="214"/>
        <v>0</v>
      </c>
      <c r="P718" s="65" t="str">
        <f t="shared" si="219"/>
        <v>0</v>
      </c>
      <c r="Q718" s="47" t="str">
        <f t="shared" si="215"/>
        <v/>
      </c>
    </row>
    <row r="719" spans="3:17">
      <c r="C719" s="48" t="s">
        <v>2131</v>
      </c>
      <c r="D719" s="47" t="str">
        <f t="shared" si="207"/>
        <v>IR-43</v>
      </c>
      <c r="E719" s="46" t="str">
        <f t="shared" si="212"/>
        <v>CHEREMKHOVSKY AREA</v>
      </c>
      <c r="F719" s="47" t="str">
        <f t="shared" si="208"/>
        <v>False</v>
      </c>
      <c r="G719" s="47" t="str">
        <f t="shared" si="209"/>
        <v/>
      </c>
      <c r="H719" s="47" t="str">
        <f t="shared" si="210"/>
        <v>False</v>
      </c>
      <c r="K719" s="47" t="str">
        <f t="shared" si="217"/>
        <v>IR-43</v>
      </c>
      <c r="L719" s="46" t="str">
        <f t="shared" si="216"/>
        <v>CHEREMKHOVSKY AREA</v>
      </c>
      <c r="M719" s="54" t="str">
        <f t="shared" si="218"/>
        <v/>
      </c>
      <c r="N719" s="65" t="str">
        <f t="shared" si="213"/>
        <v>0</v>
      </c>
      <c r="O719" s="65" t="str">
        <f t="shared" si="214"/>
        <v>0</v>
      </c>
      <c r="P719" s="65" t="str">
        <f t="shared" si="219"/>
        <v>0</v>
      </c>
      <c r="Q719" s="47" t="str">
        <f t="shared" si="215"/>
        <v/>
      </c>
    </row>
    <row r="720" spans="3:17">
      <c r="C720" s="48" t="s">
        <v>2132</v>
      </c>
      <c r="D720" s="47" t="str">
        <f t="shared" si="207"/>
        <v>IR-44</v>
      </c>
      <c r="E720" s="46" t="str">
        <f t="shared" si="212"/>
        <v>CHUNSKY AREA</v>
      </c>
      <c r="F720" s="47" t="str">
        <f t="shared" si="208"/>
        <v>False</v>
      </c>
      <c r="G720" s="47" t="str">
        <f t="shared" si="209"/>
        <v/>
      </c>
      <c r="H720" s="47" t="str">
        <f t="shared" si="210"/>
        <v>False</v>
      </c>
      <c r="K720" s="47" t="str">
        <f t="shared" si="217"/>
        <v>IR-44</v>
      </c>
      <c r="L720" s="46" t="str">
        <f t="shared" si="216"/>
        <v>CHUNSKY AREA</v>
      </c>
      <c r="M720" s="54" t="str">
        <f t="shared" si="218"/>
        <v/>
      </c>
      <c r="N720" s="65" t="str">
        <f t="shared" si="213"/>
        <v>0</v>
      </c>
      <c r="O720" s="65" t="str">
        <f t="shared" si="214"/>
        <v>0</v>
      </c>
      <c r="P720" s="65" t="str">
        <f t="shared" si="219"/>
        <v>0</v>
      </c>
      <c r="Q720" s="47" t="str">
        <f t="shared" si="215"/>
        <v/>
      </c>
    </row>
    <row r="721" spans="3:17">
      <c r="C721" s="48" t="s">
        <v>2133</v>
      </c>
      <c r="D721" s="47" t="str">
        <f t="shared" si="207"/>
        <v>IR-45</v>
      </c>
      <c r="E721" s="46" t="str">
        <f t="shared" si="212"/>
        <v>SHELEKHOVSKY AREA / incl. ShELEHOV/</v>
      </c>
      <c r="F721" s="47" t="str">
        <f t="shared" si="208"/>
        <v>False</v>
      </c>
      <c r="G721" s="47" t="str">
        <f t="shared" si="209"/>
        <v/>
      </c>
      <c r="H721" s="47" t="str">
        <f t="shared" si="210"/>
        <v>False</v>
      </c>
      <c r="K721" s="47" t="str">
        <f t="shared" si="217"/>
        <v>IR-45</v>
      </c>
      <c r="L721" s="46" t="str">
        <f t="shared" si="216"/>
        <v>SHELEKHOVSKY AREA / incl. ShELEHOV/</v>
      </c>
      <c r="M721" s="54" t="str">
        <f t="shared" si="218"/>
        <v/>
      </c>
      <c r="N721" s="65" t="str">
        <f t="shared" si="213"/>
        <v>0</v>
      </c>
      <c r="O721" s="65" t="str">
        <f t="shared" si="214"/>
        <v>0</v>
      </c>
      <c r="P721" s="65" t="str">
        <f t="shared" si="219"/>
        <v>0</v>
      </c>
      <c r="Q721" s="47" t="str">
        <f t="shared" si="215"/>
        <v/>
      </c>
    </row>
    <row r="722" spans="3:17">
      <c r="C722" s="48" t="s">
        <v>2134</v>
      </c>
      <c r="D722" s="47" t="str">
        <f t="shared" si="207"/>
        <v>IR-46</v>
      </c>
      <c r="E722" s="46" t="str">
        <f t="shared" si="212"/>
        <v>PRAVOBEREZHNY DISTRICT of BRATSK</v>
      </c>
      <c r="F722" s="47" t="str">
        <f t="shared" si="208"/>
        <v>False</v>
      </c>
      <c r="G722" s="47" t="str">
        <f t="shared" si="209"/>
        <v/>
      </c>
      <c r="H722" s="47" t="str">
        <f t="shared" si="210"/>
        <v>False</v>
      </c>
      <c r="K722" s="47" t="str">
        <f t="shared" si="217"/>
        <v>IR-46</v>
      </c>
      <c r="L722" s="46" t="str">
        <f t="shared" si="216"/>
        <v>PRAVOBEREZHNY DISTRICT of BRATSK</v>
      </c>
      <c r="M722" s="54" t="str">
        <f t="shared" si="218"/>
        <v/>
      </c>
      <c r="N722" s="65" t="str">
        <f t="shared" si="213"/>
        <v>0</v>
      </c>
      <c r="O722" s="65" t="str">
        <f t="shared" si="214"/>
        <v>0</v>
      </c>
      <c r="P722" s="65" t="str">
        <f t="shared" si="219"/>
        <v>0</v>
      </c>
      <c r="Q722" s="47" t="str">
        <f t="shared" si="215"/>
        <v/>
      </c>
    </row>
    <row r="723" spans="3:17">
      <c r="C723" s="48" t="s">
        <v>2135</v>
      </c>
      <c r="D723" s="47" t="str">
        <f t="shared" si="207"/>
        <v>IR-47</v>
      </c>
      <c r="E723" s="46" t="str">
        <f t="shared" si="212"/>
        <v>SVIRSK</v>
      </c>
      <c r="F723" s="47" t="str">
        <f t="shared" si="208"/>
        <v>False</v>
      </c>
      <c r="G723" s="47" t="str">
        <f t="shared" si="209"/>
        <v/>
      </c>
      <c r="H723" s="47" t="str">
        <f t="shared" si="210"/>
        <v>False</v>
      </c>
      <c r="K723" s="47" t="str">
        <f t="shared" si="217"/>
        <v>IR-47</v>
      </c>
      <c r="L723" s="46" t="str">
        <f t="shared" si="216"/>
        <v>SVIRSK</v>
      </c>
      <c r="M723" s="54" t="str">
        <f t="shared" si="218"/>
        <v/>
      </c>
      <c r="N723" s="65" t="str">
        <f t="shared" si="213"/>
        <v>0</v>
      </c>
      <c r="O723" s="65" t="str">
        <f t="shared" si="214"/>
        <v>0</v>
      </c>
      <c r="P723" s="65" t="str">
        <f t="shared" si="219"/>
        <v>0</v>
      </c>
      <c r="Q723" s="47" t="str">
        <f t="shared" si="215"/>
        <v/>
      </c>
    </row>
    <row r="724" spans="3:17">
      <c r="C724" s="48" t="s">
        <v>2136</v>
      </c>
      <c r="D724" s="47" t="str">
        <f t="shared" si="207"/>
        <v>IR-48</v>
      </c>
      <c r="E724" s="46" t="str">
        <f t="shared" si="212"/>
        <v>ALARSKY AREA</v>
      </c>
      <c r="F724" s="47" t="str">
        <f t="shared" si="208"/>
        <v>False</v>
      </c>
      <c r="G724" s="47" t="str">
        <f t="shared" si="209"/>
        <v/>
      </c>
      <c r="H724" s="47" t="str">
        <f t="shared" si="210"/>
        <v>False</v>
      </c>
      <c r="K724" s="47" t="str">
        <f t="shared" si="217"/>
        <v>IR-48</v>
      </c>
      <c r="L724" s="46" t="str">
        <f t="shared" si="216"/>
        <v>ALARSKY AREA</v>
      </c>
      <c r="M724" s="54" t="str">
        <f t="shared" si="218"/>
        <v/>
      </c>
      <c r="N724" s="65" t="str">
        <f t="shared" si="213"/>
        <v>0</v>
      </c>
      <c r="O724" s="65" t="str">
        <f t="shared" si="214"/>
        <v>0</v>
      </c>
      <c r="P724" s="65" t="str">
        <f t="shared" si="219"/>
        <v>0</v>
      </c>
      <c r="Q724" s="47" t="str">
        <f t="shared" si="215"/>
        <v/>
      </c>
    </row>
    <row r="725" spans="3:17">
      <c r="C725" s="48" t="s">
        <v>2137</v>
      </c>
      <c r="D725" s="47" t="str">
        <f t="shared" si="207"/>
        <v>IR-49</v>
      </c>
      <c r="E725" s="46" t="str">
        <f t="shared" si="212"/>
        <v>BAYANDAYEVSKY AREA</v>
      </c>
      <c r="F725" s="47" t="str">
        <f t="shared" si="208"/>
        <v>False</v>
      </c>
      <c r="G725" s="47" t="str">
        <f t="shared" si="209"/>
        <v/>
      </c>
      <c r="H725" s="47" t="str">
        <f t="shared" si="210"/>
        <v>False</v>
      </c>
      <c r="K725" s="47" t="str">
        <f t="shared" si="217"/>
        <v>IR-49</v>
      </c>
      <c r="L725" s="46" t="str">
        <f t="shared" si="216"/>
        <v>BAYANDAYEVSKY AREA</v>
      </c>
      <c r="M725" s="54" t="str">
        <f t="shared" si="218"/>
        <v/>
      </c>
      <c r="N725" s="65" t="str">
        <f t="shared" si="213"/>
        <v>0</v>
      </c>
      <c r="O725" s="65" t="str">
        <f t="shared" si="214"/>
        <v>0</v>
      </c>
      <c r="P725" s="65" t="str">
        <f t="shared" si="219"/>
        <v>0</v>
      </c>
      <c r="Q725" s="47" t="str">
        <f t="shared" si="215"/>
        <v/>
      </c>
    </row>
    <row r="726" spans="3:17">
      <c r="C726" s="48" t="s">
        <v>2138</v>
      </c>
      <c r="D726" s="47" t="str">
        <f t="shared" si="207"/>
        <v>IR-50</v>
      </c>
      <c r="E726" s="46" t="str">
        <f t="shared" si="212"/>
        <v>BOKHANSKY AREA</v>
      </c>
      <c r="F726" s="47" t="str">
        <f t="shared" si="208"/>
        <v>False</v>
      </c>
      <c r="G726" s="47" t="str">
        <f t="shared" si="209"/>
        <v/>
      </c>
      <c r="H726" s="47" t="str">
        <f t="shared" si="210"/>
        <v>False</v>
      </c>
      <c r="K726" s="47" t="str">
        <f t="shared" si="217"/>
        <v>IR-50</v>
      </c>
      <c r="L726" s="46" t="str">
        <f t="shared" si="216"/>
        <v>BOKHANSKY AREA</v>
      </c>
      <c r="M726" s="54" t="str">
        <f t="shared" si="218"/>
        <v/>
      </c>
      <c r="N726" s="65" t="str">
        <f t="shared" si="213"/>
        <v>0</v>
      </c>
      <c r="O726" s="65" t="str">
        <f t="shared" si="214"/>
        <v>0</v>
      </c>
      <c r="P726" s="65" t="str">
        <f t="shared" si="219"/>
        <v>0</v>
      </c>
      <c r="Q726" s="47" t="str">
        <f t="shared" si="215"/>
        <v/>
      </c>
    </row>
    <row r="727" spans="3:17">
      <c r="C727" s="48" t="s">
        <v>2139</v>
      </c>
      <c r="D727" s="47" t="str">
        <f t="shared" si="207"/>
        <v>IR-51</v>
      </c>
      <c r="E727" s="46" t="str">
        <f t="shared" si="212"/>
        <v>NUKUTSKY AREA</v>
      </c>
      <c r="F727" s="47" t="str">
        <f t="shared" si="208"/>
        <v>False</v>
      </c>
      <c r="G727" s="47" t="str">
        <f t="shared" si="209"/>
        <v/>
      </c>
      <c r="H727" s="47" t="str">
        <f t="shared" si="210"/>
        <v>False</v>
      </c>
      <c r="K727" s="47" t="str">
        <f t="shared" si="217"/>
        <v>IR-51</v>
      </c>
      <c r="L727" s="46" t="str">
        <f t="shared" si="216"/>
        <v>NUKUTSKY AREA</v>
      </c>
      <c r="M727" s="54" t="str">
        <f t="shared" si="218"/>
        <v/>
      </c>
      <c r="N727" s="65" t="str">
        <f t="shared" si="213"/>
        <v>0</v>
      </c>
      <c r="O727" s="65" t="str">
        <f t="shared" si="214"/>
        <v>0</v>
      </c>
      <c r="P727" s="65" t="str">
        <f t="shared" si="219"/>
        <v>0</v>
      </c>
      <c r="Q727" s="47" t="str">
        <f t="shared" si="215"/>
        <v/>
      </c>
    </row>
    <row r="728" spans="3:17">
      <c r="C728" s="48" t="s">
        <v>2140</v>
      </c>
      <c r="D728" s="47" t="str">
        <f t="shared" si="207"/>
        <v>IR-52</v>
      </c>
      <c r="E728" s="46" t="str">
        <f t="shared" si="212"/>
        <v>OSINSKY AREA</v>
      </c>
      <c r="F728" s="47" t="str">
        <f t="shared" si="208"/>
        <v>False</v>
      </c>
      <c r="G728" s="47" t="str">
        <f t="shared" si="209"/>
        <v/>
      </c>
      <c r="H728" s="47" t="str">
        <f t="shared" si="210"/>
        <v>False</v>
      </c>
      <c r="K728" s="47" t="str">
        <f t="shared" si="217"/>
        <v>IR-52</v>
      </c>
      <c r="L728" s="46" t="str">
        <f t="shared" si="216"/>
        <v>OSINSKY AREA</v>
      </c>
      <c r="M728" s="54" t="str">
        <f t="shared" si="218"/>
        <v/>
      </c>
      <c r="N728" s="65" t="str">
        <f t="shared" si="213"/>
        <v>0</v>
      </c>
      <c r="O728" s="65" t="str">
        <f t="shared" si="214"/>
        <v>0</v>
      </c>
      <c r="P728" s="65" t="str">
        <f t="shared" si="219"/>
        <v>0</v>
      </c>
      <c r="Q728" s="47" t="str">
        <f t="shared" si="215"/>
        <v/>
      </c>
    </row>
    <row r="729" spans="3:17">
      <c r="C729" s="48" t="s">
        <v>2141</v>
      </c>
      <c r="D729" s="47" t="str">
        <f t="shared" si="207"/>
        <v>IR-53</v>
      </c>
      <c r="E729" s="46" t="str">
        <f t="shared" si="212"/>
        <v>EHIRIT-BULAGATSKIY AREA</v>
      </c>
      <c r="F729" s="47" t="str">
        <f t="shared" si="208"/>
        <v>False</v>
      </c>
      <c r="G729" s="47" t="str">
        <f t="shared" si="209"/>
        <v/>
      </c>
      <c r="H729" s="47" t="str">
        <f t="shared" si="210"/>
        <v>False</v>
      </c>
      <c r="K729" s="47" t="str">
        <f t="shared" si="217"/>
        <v>IR-53</v>
      </c>
      <c r="L729" s="46" t="str">
        <f t="shared" si="216"/>
        <v>EHIRIT-BULAGATSKIY AREA</v>
      </c>
      <c r="M729" s="54" t="str">
        <f t="shared" si="218"/>
        <v/>
      </c>
      <c r="N729" s="65" t="str">
        <f t="shared" si="213"/>
        <v>0</v>
      </c>
      <c r="O729" s="65" t="str">
        <f t="shared" si="214"/>
        <v>0</v>
      </c>
      <c r="P729" s="65" t="str">
        <f t="shared" si="219"/>
        <v>0</v>
      </c>
      <c r="Q729" s="47" t="str">
        <f t="shared" si="215"/>
        <v/>
      </c>
    </row>
    <row r="730" spans="3:17">
      <c r="C730" s="49"/>
      <c r="M730" s="54" t="str">
        <f t="shared" si="218"/>
        <v/>
      </c>
      <c r="N730" s="65" t="str">
        <f t="shared" si="213"/>
        <v>0</v>
      </c>
      <c r="O730" s="65" t="str">
        <f t="shared" si="214"/>
        <v>0</v>
      </c>
      <c r="P730" s="65" t="str">
        <f t="shared" si="219"/>
        <v>0</v>
      </c>
      <c r="Q730" s="47" t="str">
        <f t="shared" si="215"/>
        <v/>
      </c>
    </row>
    <row r="731" spans="3:17">
      <c r="C731" s="48" t="s">
        <v>2142</v>
      </c>
      <c r="D731" s="47" t="str">
        <f t="shared" si="207"/>
        <v/>
      </c>
      <c r="E731" s="43" t="str">
        <f t="shared" si="212"/>
        <v>Ivanovskaya oblast (IV) UA3U</v>
      </c>
      <c r="M731" s="54" t="str">
        <f t="shared" si="218"/>
        <v/>
      </c>
      <c r="N731" s="65" t="str">
        <f t="shared" si="213"/>
        <v>0</v>
      </c>
      <c r="O731" s="65" t="str">
        <f t="shared" si="214"/>
        <v>0</v>
      </c>
      <c r="P731" s="65" t="str">
        <f t="shared" si="219"/>
        <v>0</v>
      </c>
      <c r="Q731" s="47" t="str">
        <f t="shared" si="215"/>
        <v/>
      </c>
    </row>
    <row r="732" spans="3:17">
      <c r="C732" s="49"/>
      <c r="M732" s="54" t="str">
        <f t="shared" si="218"/>
        <v/>
      </c>
      <c r="N732" s="65" t="str">
        <f t="shared" si="213"/>
        <v>0</v>
      </c>
      <c r="O732" s="65" t="str">
        <f t="shared" si="214"/>
        <v>0</v>
      </c>
      <c r="P732" s="65" t="str">
        <f t="shared" si="219"/>
        <v>0</v>
      </c>
      <c r="Q732" s="47" t="str">
        <f t="shared" si="215"/>
        <v/>
      </c>
    </row>
    <row r="733" spans="3:17">
      <c r="C733" s="48" t="s">
        <v>2143</v>
      </c>
      <c r="D733" s="47" t="str">
        <f t="shared" si="207"/>
        <v>IV-01</v>
      </c>
      <c r="E733" s="46" t="str">
        <f t="shared" si="212"/>
        <v>LENINSKY DISTRICT of IVANOVO</v>
      </c>
      <c r="F733" s="47" t="str">
        <f t="shared" ref="F733:F763" si="220">IF(LEFT(E733,7)="deleted","True","False")</f>
        <v>False</v>
      </c>
      <c r="G733" s="47" t="str">
        <f t="shared" ref="G733:G763" si="221">IF(AND(F733="True",NOT(RIGHT(E733,5)="d ***")),RIGHT(E733,5),"")</f>
        <v/>
      </c>
      <c r="H733" s="47" t="str">
        <f t="shared" ref="H733:H763" si="222">IF(RIGHT(E733,7)="NEW RDA","True","False")</f>
        <v>False</v>
      </c>
      <c r="K733" s="47" t="str">
        <f t="shared" si="217"/>
        <v>IV-01</v>
      </c>
      <c r="L733" s="46" t="str">
        <f t="shared" ref="L733:L763" si="223">IF(F733="True","deleted",TRIM(E733))</f>
        <v>LENINSKY DISTRICT of IVANOVO</v>
      </c>
      <c r="M733" s="54" t="str">
        <f t="shared" si="218"/>
        <v/>
      </c>
      <c r="N733" s="65" t="str">
        <f t="shared" si="213"/>
        <v>0</v>
      </c>
      <c r="O733" s="65" t="str">
        <f t="shared" si="214"/>
        <v>0</v>
      </c>
      <c r="P733" s="65" t="str">
        <f t="shared" si="219"/>
        <v>0</v>
      </c>
      <c r="Q733" s="47" t="str">
        <f t="shared" si="215"/>
        <v/>
      </c>
    </row>
    <row r="734" spans="3:17">
      <c r="C734" s="48" t="s">
        <v>2144</v>
      </c>
      <c r="D734" s="47" t="str">
        <f t="shared" ref="D734:D792" si="224">TRIM(LEFT(C734,5))</f>
        <v>IV-02</v>
      </c>
      <c r="E734" s="46" t="str">
        <f t="shared" si="212"/>
        <v>OKTYABRSKY DISTRICT of IVANOVO</v>
      </c>
      <c r="F734" s="47" t="str">
        <f t="shared" si="220"/>
        <v>False</v>
      </c>
      <c r="G734" s="47" t="str">
        <f t="shared" si="221"/>
        <v/>
      </c>
      <c r="H734" s="47" t="str">
        <f t="shared" si="222"/>
        <v>False</v>
      </c>
      <c r="K734" s="47" t="str">
        <f t="shared" si="217"/>
        <v>IV-02</v>
      </c>
      <c r="L734" s="46" t="str">
        <f t="shared" si="223"/>
        <v>OKTYABRSKY DISTRICT of IVANOVO</v>
      </c>
      <c r="M734" s="54" t="str">
        <f t="shared" si="218"/>
        <v/>
      </c>
      <c r="N734" s="65" t="str">
        <f t="shared" si="213"/>
        <v>0</v>
      </c>
      <c r="O734" s="65" t="str">
        <f t="shared" si="214"/>
        <v>0</v>
      </c>
      <c r="P734" s="65" t="str">
        <f t="shared" si="219"/>
        <v>0</v>
      </c>
      <c r="Q734" s="47" t="str">
        <f t="shared" si="215"/>
        <v/>
      </c>
    </row>
    <row r="735" spans="3:17">
      <c r="C735" s="48" t="s">
        <v>2145</v>
      </c>
      <c r="D735" s="47" t="str">
        <f t="shared" si="224"/>
        <v>IV-03</v>
      </c>
      <c r="E735" s="46" t="str">
        <f t="shared" si="212"/>
        <v>SOVETSKY DISTRICT of IVANOVO</v>
      </c>
      <c r="F735" s="47" t="str">
        <f t="shared" si="220"/>
        <v>False</v>
      </c>
      <c r="G735" s="47" t="str">
        <f t="shared" si="221"/>
        <v/>
      </c>
      <c r="H735" s="47" t="str">
        <f t="shared" si="222"/>
        <v>False</v>
      </c>
      <c r="K735" s="47" t="str">
        <f t="shared" si="217"/>
        <v>IV-03</v>
      </c>
      <c r="L735" s="46" t="str">
        <f t="shared" si="223"/>
        <v>SOVETSKY DISTRICT of IVANOVO</v>
      </c>
      <c r="M735" s="54" t="str">
        <f t="shared" si="218"/>
        <v/>
      </c>
      <c r="N735" s="65" t="str">
        <f t="shared" si="213"/>
        <v>0</v>
      </c>
      <c r="O735" s="65" t="str">
        <f t="shared" si="214"/>
        <v>0</v>
      </c>
      <c r="P735" s="65" t="str">
        <f t="shared" si="219"/>
        <v>0</v>
      </c>
      <c r="Q735" s="47" t="str">
        <f t="shared" si="215"/>
        <v/>
      </c>
    </row>
    <row r="736" spans="3:17">
      <c r="C736" s="48" t="s">
        <v>2146</v>
      </c>
      <c r="D736" s="47" t="str">
        <f t="shared" si="224"/>
        <v>IV-04</v>
      </c>
      <c r="E736" s="46" t="str">
        <f t="shared" si="212"/>
        <v>FRUNZENSKY DISTRICT of IVANOVO</v>
      </c>
      <c r="F736" s="47" t="str">
        <f t="shared" si="220"/>
        <v>False</v>
      </c>
      <c r="G736" s="47" t="str">
        <f t="shared" si="221"/>
        <v/>
      </c>
      <c r="H736" s="47" t="str">
        <f t="shared" si="222"/>
        <v>False</v>
      </c>
      <c r="K736" s="47" t="str">
        <f t="shared" si="217"/>
        <v>IV-04</v>
      </c>
      <c r="L736" s="46" t="str">
        <f t="shared" si="223"/>
        <v>FRUNZENSKY DISTRICT of IVANOVO</v>
      </c>
      <c r="M736" s="54" t="str">
        <f t="shared" si="218"/>
        <v/>
      </c>
      <c r="N736" s="65" t="str">
        <f t="shared" si="213"/>
        <v>0</v>
      </c>
      <c r="O736" s="65" t="str">
        <f t="shared" si="214"/>
        <v>0</v>
      </c>
      <c r="P736" s="65" t="str">
        <f t="shared" si="219"/>
        <v>0</v>
      </c>
      <c r="Q736" s="47" t="str">
        <f t="shared" si="215"/>
        <v/>
      </c>
    </row>
    <row r="737" spans="3:17">
      <c r="C737" s="48" t="s">
        <v>2147</v>
      </c>
      <c r="D737" s="47" t="str">
        <f t="shared" si="224"/>
        <v>IV-05</v>
      </c>
      <c r="E737" s="46" t="str">
        <f t="shared" si="212"/>
        <v>VICHUGA</v>
      </c>
      <c r="F737" s="47" t="str">
        <f t="shared" si="220"/>
        <v>False</v>
      </c>
      <c r="G737" s="47" t="str">
        <f t="shared" si="221"/>
        <v/>
      </c>
      <c r="H737" s="47" t="str">
        <f t="shared" si="222"/>
        <v>False</v>
      </c>
      <c r="K737" s="47" t="str">
        <f t="shared" si="217"/>
        <v>IV-05</v>
      </c>
      <c r="L737" s="46" t="str">
        <f t="shared" si="223"/>
        <v>VICHUGA</v>
      </c>
      <c r="M737" s="54" t="str">
        <f t="shared" si="218"/>
        <v/>
      </c>
      <c r="N737" s="65" t="str">
        <f t="shared" si="213"/>
        <v>0</v>
      </c>
      <c r="O737" s="65" t="str">
        <f t="shared" si="214"/>
        <v>0</v>
      </c>
      <c r="P737" s="65" t="str">
        <f t="shared" si="219"/>
        <v>0</v>
      </c>
      <c r="Q737" s="47" t="str">
        <f t="shared" si="215"/>
        <v/>
      </c>
    </row>
    <row r="738" spans="3:17">
      <c r="C738" s="48" t="s">
        <v>2148</v>
      </c>
      <c r="D738" s="47" t="str">
        <f t="shared" si="224"/>
        <v>IV-06</v>
      </c>
      <c r="E738" s="46" t="str">
        <f t="shared" si="212"/>
        <v>KINESHMA</v>
      </c>
      <c r="F738" s="47" t="str">
        <f t="shared" si="220"/>
        <v>False</v>
      </c>
      <c r="G738" s="47" t="str">
        <f t="shared" si="221"/>
        <v/>
      </c>
      <c r="H738" s="47" t="str">
        <f t="shared" si="222"/>
        <v>False</v>
      </c>
      <c r="K738" s="47" t="str">
        <f t="shared" si="217"/>
        <v>IV-06</v>
      </c>
      <c r="L738" s="46" t="str">
        <f t="shared" si="223"/>
        <v>KINESHMA</v>
      </c>
      <c r="M738" s="54" t="str">
        <f t="shared" si="218"/>
        <v/>
      </c>
      <c r="N738" s="65" t="str">
        <f t="shared" si="213"/>
        <v>0</v>
      </c>
      <c r="O738" s="65" t="str">
        <f t="shared" si="214"/>
        <v>0</v>
      </c>
      <c r="P738" s="65" t="str">
        <f t="shared" si="219"/>
        <v>0</v>
      </c>
      <c r="Q738" s="47" t="str">
        <f t="shared" si="215"/>
        <v/>
      </c>
    </row>
    <row r="739" spans="3:17">
      <c r="C739" s="48" t="s">
        <v>2149</v>
      </c>
      <c r="D739" s="47" t="str">
        <f t="shared" si="224"/>
        <v>IV-07</v>
      </c>
      <c r="E739" s="46" t="str">
        <f t="shared" si="212"/>
        <v>TEYKOVO</v>
      </c>
      <c r="F739" s="47" t="str">
        <f t="shared" si="220"/>
        <v>False</v>
      </c>
      <c r="G739" s="47" t="str">
        <f t="shared" si="221"/>
        <v/>
      </c>
      <c r="H739" s="47" t="str">
        <f t="shared" si="222"/>
        <v>False</v>
      </c>
      <c r="K739" s="47" t="str">
        <f t="shared" si="217"/>
        <v>IV-07</v>
      </c>
      <c r="L739" s="46" t="str">
        <f t="shared" si="223"/>
        <v>TEYKOVO</v>
      </c>
      <c r="M739" s="54" t="str">
        <f t="shared" si="218"/>
        <v/>
      </c>
      <c r="N739" s="65" t="str">
        <f t="shared" si="213"/>
        <v>0</v>
      </c>
      <c r="O739" s="65" t="str">
        <f t="shared" si="214"/>
        <v>0</v>
      </c>
      <c r="P739" s="65" t="str">
        <f t="shared" si="219"/>
        <v>0</v>
      </c>
      <c r="Q739" s="47" t="str">
        <f t="shared" si="215"/>
        <v/>
      </c>
    </row>
    <row r="740" spans="3:17">
      <c r="C740" s="48" t="s">
        <v>4306</v>
      </c>
      <c r="D740" s="47" t="str">
        <f t="shared" si="224"/>
        <v>IV-08</v>
      </c>
      <c r="E740" s="46" t="str">
        <f t="shared" si="212"/>
        <v>deleted by IV-27</v>
      </c>
      <c r="F740" s="47" t="str">
        <f t="shared" si="220"/>
        <v>True</v>
      </c>
      <c r="G740" s="47" t="str">
        <f t="shared" si="221"/>
        <v>IV-27</v>
      </c>
      <c r="H740" s="47" t="str">
        <f t="shared" si="222"/>
        <v>False</v>
      </c>
      <c r="K740" s="47" t="str">
        <f t="shared" si="217"/>
        <v>IV-08</v>
      </c>
      <c r="L740" s="46" t="str">
        <f t="shared" si="223"/>
        <v>deleted</v>
      </c>
      <c r="M740" s="54" t="str">
        <f t="shared" si="218"/>
        <v/>
      </c>
      <c r="N740" s="65" t="str">
        <f t="shared" si="213"/>
        <v>1</v>
      </c>
      <c r="O740" s="65" t="str">
        <f t="shared" si="214"/>
        <v>0</v>
      </c>
      <c r="P740" s="65" t="str">
        <f t="shared" si="219"/>
        <v>1</v>
      </c>
      <c r="Q740" s="47" t="str">
        <f t="shared" si="215"/>
        <v>IV-27</v>
      </c>
    </row>
    <row r="741" spans="3:17">
      <c r="C741" s="48" t="s">
        <v>2150</v>
      </c>
      <c r="D741" s="47" t="str">
        <f t="shared" si="224"/>
        <v>IV-09</v>
      </c>
      <c r="E741" s="46" t="str">
        <f t="shared" si="212"/>
        <v>SHUYA</v>
      </c>
      <c r="F741" s="47" t="str">
        <f t="shared" si="220"/>
        <v>False</v>
      </c>
      <c r="G741" s="47" t="str">
        <f t="shared" si="221"/>
        <v/>
      </c>
      <c r="H741" s="47" t="str">
        <f t="shared" si="222"/>
        <v>False</v>
      </c>
      <c r="K741" s="47" t="str">
        <f t="shared" si="217"/>
        <v>IV-09</v>
      </c>
      <c r="L741" s="46" t="str">
        <f t="shared" si="223"/>
        <v>SHUYA</v>
      </c>
      <c r="M741" s="54" t="str">
        <f t="shared" si="218"/>
        <v/>
      </c>
      <c r="N741" s="65" t="str">
        <f t="shared" si="213"/>
        <v>0</v>
      </c>
      <c r="O741" s="65" t="str">
        <f t="shared" si="214"/>
        <v>0</v>
      </c>
      <c r="P741" s="65" t="str">
        <f t="shared" si="219"/>
        <v>0</v>
      </c>
      <c r="Q741" s="47" t="str">
        <f t="shared" si="215"/>
        <v/>
      </c>
    </row>
    <row r="742" spans="3:17">
      <c r="C742" s="48" t="s">
        <v>2151</v>
      </c>
      <c r="D742" s="47" t="str">
        <f t="shared" si="224"/>
        <v>IV-10</v>
      </c>
      <c r="E742" s="46" t="str">
        <f t="shared" si="212"/>
        <v>VERKHNELANDEKHOVSKY AREA</v>
      </c>
      <c r="F742" s="47" t="str">
        <f t="shared" si="220"/>
        <v>False</v>
      </c>
      <c r="G742" s="47" t="str">
        <f t="shared" si="221"/>
        <v/>
      </c>
      <c r="H742" s="47" t="str">
        <f t="shared" si="222"/>
        <v>False</v>
      </c>
      <c r="K742" s="47" t="str">
        <f t="shared" si="217"/>
        <v>IV-10</v>
      </c>
      <c r="L742" s="46" t="str">
        <f t="shared" si="223"/>
        <v>VERKHNELANDEKHOVSKY AREA</v>
      </c>
      <c r="M742" s="54" t="str">
        <f t="shared" si="218"/>
        <v/>
      </c>
      <c r="N742" s="65" t="str">
        <f t="shared" si="213"/>
        <v>0</v>
      </c>
      <c r="O742" s="65" t="str">
        <f t="shared" si="214"/>
        <v>0</v>
      </c>
      <c r="P742" s="65" t="str">
        <f t="shared" si="219"/>
        <v>0</v>
      </c>
      <c r="Q742" s="47" t="str">
        <f t="shared" si="215"/>
        <v/>
      </c>
    </row>
    <row r="743" spans="3:17">
      <c r="C743" s="48" t="s">
        <v>2152</v>
      </c>
      <c r="D743" s="47" t="str">
        <f t="shared" si="224"/>
        <v>IV-11</v>
      </c>
      <c r="E743" s="46" t="str">
        <f t="shared" ref="E743:E802" si="225">TRIM(RIGHT(C743,LEN(C743)-8))</f>
        <v>VICHUGSKY AREA</v>
      </c>
      <c r="F743" s="47" t="str">
        <f t="shared" si="220"/>
        <v>False</v>
      </c>
      <c r="G743" s="47" t="str">
        <f t="shared" si="221"/>
        <v/>
      </c>
      <c r="H743" s="47" t="str">
        <f t="shared" si="222"/>
        <v>False</v>
      </c>
      <c r="K743" s="47" t="str">
        <f t="shared" si="217"/>
        <v>IV-11</v>
      </c>
      <c r="L743" s="46" t="str">
        <f t="shared" si="223"/>
        <v>VICHUGSKY AREA</v>
      </c>
      <c r="M743" s="54" t="str">
        <f t="shared" si="218"/>
        <v/>
      </c>
      <c r="N743" s="65" t="str">
        <f t="shared" si="213"/>
        <v>0</v>
      </c>
      <c r="O743" s="65" t="str">
        <f t="shared" si="214"/>
        <v>0</v>
      </c>
      <c r="P743" s="65" t="str">
        <f t="shared" si="219"/>
        <v>0</v>
      </c>
      <c r="Q743" s="47" t="str">
        <f t="shared" si="215"/>
        <v/>
      </c>
    </row>
    <row r="744" spans="3:17">
      <c r="C744" s="48" t="s">
        <v>2153</v>
      </c>
      <c r="D744" s="47" t="str">
        <f t="shared" si="224"/>
        <v>IV-12</v>
      </c>
      <c r="E744" s="46" t="str">
        <f t="shared" si="225"/>
        <v>GAVRILOVO-POSADSKIY AREA / incl. GAVRILOV POSAD/</v>
      </c>
      <c r="F744" s="47" t="str">
        <f t="shared" si="220"/>
        <v>False</v>
      </c>
      <c r="G744" s="47" t="str">
        <f t="shared" si="221"/>
        <v/>
      </c>
      <c r="H744" s="47" t="str">
        <f t="shared" si="222"/>
        <v>False</v>
      </c>
      <c r="K744" s="47" t="str">
        <f t="shared" si="217"/>
        <v>IV-12</v>
      </c>
      <c r="L744" s="46" t="str">
        <f t="shared" si="223"/>
        <v>GAVRILOVO-POSADSKIY AREA / incl. GAVRILOV POSAD/</v>
      </c>
      <c r="M744" s="54" t="str">
        <f t="shared" si="218"/>
        <v/>
      </c>
      <c r="N744" s="65" t="str">
        <f t="shared" si="213"/>
        <v>0</v>
      </c>
      <c r="O744" s="65" t="str">
        <f t="shared" si="214"/>
        <v>0</v>
      </c>
      <c r="P744" s="65" t="str">
        <f t="shared" si="219"/>
        <v>0</v>
      </c>
      <c r="Q744" s="47" t="str">
        <f t="shared" si="215"/>
        <v/>
      </c>
    </row>
    <row r="745" spans="3:17">
      <c r="C745" s="48" t="s">
        <v>2154</v>
      </c>
      <c r="D745" s="47" t="str">
        <f t="shared" si="224"/>
        <v>IV-13</v>
      </c>
      <c r="E745" s="46" t="str">
        <f t="shared" si="225"/>
        <v>ZAVOLZHYE AREA / incl. ZAVOLZhSK/</v>
      </c>
      <c r="F745" s="47" t="str">
        <f t="shared" si="220"/>
        <v>False</v>
      </c>
      <c r="G745" s="47" t="str">
        <f t="shared" si="221"/>
        <v/>
      </c>
      <c r="H745" s="47" t="str">
        <f t="shared" si="222"/>
        <v>False</v>
      </c>
      <c r="K745" s="47" t="str">
        <f t="shared" si="217"/>
        <v>IV-13</v>
      </c>
      <c r="L745" s="46" t="str">
        <f t="shared" si="223"/>
        <v>ZAVOLZHYE AREA / incl. ZAVOLZhSK/</v>
      </c>
      <c r="M745" s="54" t="str">
        <f t="shared" si="218"/>
        <v/>
      </c>
      <c r="N745" s="65" t="str">
        <f t="shared" si="213"/>
        <v>0</v>
      </c>
      <c r="O745" s="65" t="str">
        <f t="shared" si="214"/>
        <v>0</v>
      </c>
      <c r="P745" s="65" t="str">
        <f t="shared" si="219"/>
        <v>0</v>
      </c>
      <c r="Q745" s="47" t="str">
        <f t="shared" si="215"/>
        <v/>
      </c>
    </row>
    <row r="746" spans="3:17">
      <c r="C746" s="48" t="s">
        <v>2155</v>
      </c>
      <c r="D746" s="47" t="str">
        <f t="shared" si="224"/>
        <v>IV-14</v>
      </c>
      <c r="E746" s="46" t="str">
        <f t="shared" si="225"/>
        <v>IVANOVSKY AREA</v>
      </c>
      <c r="F746" s="47" t="str">
        <f t="shared" si="220"/>
        <v>False</v>
      </c>
      <c r="G746" s="47" t="str">
        <f t="shared" si="221"/>
        <v/>
      </c>
      <c r="H746" s="47" t="str">
        <f t="shared" si="222"/>
        <v>False</v>
      </c>
      <c r="K746" s="47" t="str">
        <f t="shared" si="217"/>
        <v>IV-14</v>
      </c>
      <c r="L746" s="46" t="str">
        <f t="shared" si="223"/>
        <v>IVANOVSKY AREA</v>
      </c>
      <c r="M746" s="54" t="str">
        <f t="shared" si="218"/>
        <v/>
      </c>
      <c r="N746" s="65" t="str">
        <f t="shared" si="213"/>
        <v>0</v>
      </c>
      <c r="O746" s="65" t="str">
        <f t="shared" si="214"/>
        <v>0</v>
      </c>
      <c r="P746" s="65" t="str">
        <f t="shared" si="219"/>
        <v>0</v>
      </c>
      <c r="Q746" s="47" t="str">
        <f t="shared" si="215"/>
        <v/>
      </c>
    </row>
    <row r="747" spans="3:17">
      <c r="C747" s="48" t="s">
        <v>2156</v>
      </c>
      <c r="D747" s="47" t="str">
        <f t="shared" si="224"/>
        <v>IV-15</v>
      </c>
      <c r="E747" s="46" t="str">
        <f t="shared" si="225"/>
        <v>ILYINSKY AREA</v>
      </c>
      <c r="F747" s="47" t="str">
        <f t="shared" si="220"/>
        <v>False</v>
      </c>
      <c r="G747" s="47" t="str">
        <f t="shared" si="221"/>
        <v/>
      </c>
      <c r="H747" s="47" t="str">
        <f t="shared" si="222"/>
        <v>False</v>
      </c>
      <c r="K747" s="47" t="str">
        <f t="shared" si="217"/>
        <v>IV-15</v>
      </c>
      <c r="L747" s="46" t="str">
        <f t="shared" si="223"/>
        <v>ILYINSKY AREA</v>
      </c>
      <c r="M747" s="54" t="str">
        <f t="shared" si="218"/>
        <v/>
      </c>
      <c r="N747" s="65" t="str">
        <f t="shared" si="213"/>
        <v>0</v>
      </c>
      <c r="O747" s="65" t="str">
        <f t="shared" si="214"/>
        <v>0</v>
      </c>
      <c r="P747" s="65" t="str">
        <f t="shared" si="219"/>
        <v>0</v>
      </c>
      <c r="Q747" s="47" t="str">
        <f t="shared" si="215"/>
        <v/>
      </c>
    </row>
    <row r="748" spans="3:17">
      <c r="C748" s="48" t="s">
        <v>2157</v>
      </c>
      <c r="D748" s="47" t="str">
        <f t="shared" si="224"/>
        <v>IV-16</v>
      </c>
      <c r="E748" s="46" t="str">
        <f t="shared" si="225"/>
        <v>KINESHMA AREA / incl. NAVOLOKI/</v>
      </c>
      <c r="F748" s="47" t="str">
        <f t="shared" si="220"/>
        <v>False</v>
      </c>
      <c r="G748" s="47" t="str">
        <f t="shared" si="221"/>
        <v/>
      </c>
      <c r="H748" s="47" t="str">
        <f t="shared" si="222"/>
        <v>False</v>
      </c>
      <c r="K748" s="47" t="str">
        <f t="shared" si="217"/>
        <v>IV-16</v>
      </c>
      <c r="L748" s="46" t="str">
        <f t="shared" si="223"/>
        <v>KINESHMA AREA / incl. NAVOLOKI/</v>
      </c>
      <c r="M748" s="54" t="str">
        <f t="shared" si="218"/>
        <v/>
      </c>
      <c r="N748" s="65" t="str">
        <f t="shared" si="213"/>
        <v>0</v>
      </c>
      <c r="O748" s="65" t="str">
        <f t="shared" si="214"/>
        <v>0</v>
      </c>
      <c r="P748" s="65" t="str">
        <f t="shared" si="219"/>
        <v>0</v>
      </c>
      <c r="Q748" s="47" t="str">
        <f t="shared" si="215"/>
        <v/>
      </c>
    </row>
    <row r="749" spans="3:17">
      <c r="C749" s="48" t="s">
        <v>2158</v>
      </c>
      <c r="D749" s="47" t="str">
        <f t="shared" si="224"/>
        <v>IV-17</v>
      </c>
      <c r="E749" s="46" t="str">
        <f t="shared" si="225"/>
        <v>KOMSOMOL`SKY / incl. KOMSOMOLSK /</v>
      </c>
      <c r="F749" s="47" t="str">
        <f t="shared" si="220"/>
        <v>False</v>
      </c>
      <c r="G749" s="47" t="str">
        <f t="shared" si="221"/>
        <v/>
      </c>
      <c r="H749" s="47" t="str">
        <f t="shared" si="222"/>
        <v>False</v>
      </c>
      <c r="K749" s="47" t="str">
        <f t="shared" si="217"/>
        <v>IV-17</v>
      </c>
      <c r="L749" s="46" t="str">
        <f t="shared" si="223"/>
        <v>KOMSOMOL`SKY / incl. KOMSOMOLSK /</v>
      </c>
      <c r="M749" s="54" t="str">
        <f t="shared" si="218"/>
        <v/>
      </c>
      <c r="N749" s="65" t="str">
        <f t="shared" si="213"/>
        <v>0</v>
      </c>
      <c r="O749" s="65" t="str">
        <f t="shared" si="214"/>
        <v>0</v>
      </c>
      <c r="P749" s="65" t="str">
        <f t="shared" si="219"/>
        <v>0</v>
      </c>
      <c r="Q749" s="47" t="str">
        <f t="shared" si="215"/>
        <v/>
      </c>
    </row>
    <row r="750" spans="3:17">
      <c r="C750" s="48" t="s">
        <v>2159</v>
      </c>
      <c r="D750" s="47" t="str">
        <f t="shared" si="224"/>
        <v>IV-18</v>
      </c>
      <c r="E750" s="46" t="str">
        <f t="shared" si="225"/>
        <v>LEZHNEVSKY AREA</v>
      </c>
      <c r="F750" s="47" t="str">
        <f t="shared" si="220"/>
        <v>False</v>
      </c>
      <c r="G750" s="47" t="str">
        <f t="shared" si="221"/>
        <v/>
      </c>
      <c r="H750" s="47" t="str">
        <f t="shared" si="222"/>
        <v>False</v>
      </c>
      <c r="K750" s="47" t="str">
        <f t="shared" si="217"/>
        <v>IV-18</v>
      </c>
      <c r="L750" s="46" t="str">
        <f t="shared" si="223"/>
        <v>LEZHNEVSKY AREA</v>
      </c>
      <c r="M750" s="54" t="str">
        <f t="shared" si="218"/>
        <v/>
      </c>
      <c r="N750" s="65" t="str">
        <f t="shared" si="213"/>
        <v>0</v>
      </c>
      <c r="O750" s="65" t="str">
        <f t="shared" si="214"/>
        <v>0</v>
      </c>
      <c r="P750" s="65" t="str">
        <f t="shared" si="219"/>
        <v>0</v>
      </c>
      <c r="Q750" s="47" t="str">
        <f t="shared" si="215"/>
        <v/>
      </c>
    </row>
    <row r="751" spans="3:17">
      <c r="C751" s="48" t="s">
        <v>2160</v>
      </c>
      <c r="D751" s="47" t="str">
        <f t="shared" si="224"/>
        <v>IV-19</v>
      </c>
      <c r="E751" s="46" t="str">
        <f t="shared" si="225"/>
        <v>LUKHSKY AREA</v>
      </c>
      <c r="F751" s="47" t="str">
        <f t="shared" si="220"/>
        <v>False</v>
      </c>
      <c r="G751" s="47" t="str">
        <f t="shared" si="221"/>
        <v/>
      </c>
      <c r="H751" s="47" t="str">
        <f t="shared" si="222"/>
        <v>False</v>
      </c>
      <c r="K751" s="47" t="str">
        <f t="shared" si="217"/>
        <v>IV-19</v>
      </c>
      <c r="L751" s="46" t="str">
        <f t="shared" si="223"/>
        <v>LUKHSKY AREA</v>
      </c>
      <c r="M751" s="54" t="str">
        <f t="shared" si="218"/>
        <v/>
      </c>
      <c r="N751" s="65" t="str">
        <f t="shared" si="213"/>
        <v>0</v>
      </c>
      <c r="O751" s="65" t="str">
        <f t="shared" si="214"/>
        <v>0</v>
      </c>
      <c r="P751" s="65" t="str">
        <f t="shared" si="219"/>
        <v>0</v>
      </c>
      <c r="Q751" s="47" t="str">
        <f t="shared" si="215"/>
        <v/>
      </c>
    </row>
    <row r="752" spans="3:17">
      <c r="C752" s="48" t="s">
        <v>2161</v>
      </c>
      <c r="D752" s="47" t="str">
        <f t="shared" si="224"/>
        <v>IV-20</v>
      </c>
      <c r="E752" s="46" t="str">
        <f t="shared" si="225"/>
        <v>PALEKHSKY AREA</v>
      </c>
      <c r="F752" s="47" t="str">
        <f t="shared" si="220"/>
        <v>False</v>
      </c>
      <c r="G752" s="47" t="str">
        <f t="shared" si="221"/>
        <v/>
      </c>
      <c r="H752" s="47" t="str">
        <f t="shared" si="222"/>
        <v>False</v>
      </c>
      <c r="K752" s="47" t="str">
        <f t="shared" si="217"/>
        <v>IV-20</v>
      </c>
      <c r="L752" s="46" t="str">
        <f t="shared" si="223"/>
        <v>PALEKHSKY AREA</v>
      </c>
      <c r="M752" s="54" t="str">
        <f t="shared" si="218"/>
        <v/>
      </c>
      <c r="N752" s="65" t="str">
        <f t="shared" si="213"/>
        <v>0</v>
      </c>
      <c r="O752" s="65" t="str">
        <f t="shared" si="214"/>
        <v>0</v>
      </c>
      <c r="P752" s="65" t="str">
        <f t="shared" si="219"/>
        <v>0</v>
      </c>
      <c r="Q752" s="47" t="str">
        <f t="shared" si="215"/>
        <v/>
      </c>
    </row>
    <row r="753" spans="3:17">
      <c r="C753" s="48" t="s">
        <v>2162</v>
      </c>
      <c r="D753" s="47" t="str">
        <f t="shared" si="224"/>
        <v>IV-21</v>
      </c>
      <c r="E753" s="46" t="str">
        <f t="shared" si="225"/>
        <v>PESTYAKOVSKY AREA</v>
      </c>
      <c r="F753" s="47" t="str">
        <f t="shared" si="220"/>
        <v>False</v>
      </c>
      <c r="G753" s="47" t="str">
        <f t="shared" si="221"/>
        <v/>
      </c>
      <c r="H753" s="47" t="str">
        <f t="shared" si="222"/>
        <v>False</v>
      </c>
      <c r="K753" s="47" t="str">
        <f t="shared" si="217"/>
        <v>IV-21</v>
      </c>
      <c r="L753" s="46" t="str">
        <f t="shared" si="223"/>
        <v>PESTYAKOVSKY AREA</v>
      </c>
      <c r="M753" s="54" t="str">
        <f t="shared" si="218"/>
        <v/>
      </c>
      <c r="N753" s="65" t="str">
        <f t="shared" si="213"/>
        <v>0</v>
      </c>
      <c r="O753" s="65" t="str">
        <f t="shared" si="214"/>
        <v>0</v>
      </c>
      <c r="P753" s="65" t="str">
        <f t="shared" si="219"/>
        <v>0</v>
      </c>
      <c r="Q753" s="47" t="str">
        <f t="shared" si="215"/>
        <v/>
      </c>
    </row>
    <row r="754" spans="3:17">
      <c r="C754" s="48" t="s">
        <v>2163</v>
      </c>
      <c r="D754" s="47" t="str">
        <f t="shared" si="224"/>
        <v>IV-22</v>
      </c>
      <c r="E754" s="46" t="str">
        <f t="shared" si="225"/>
        <v>PRIVOLZHSKY AREA / incl. PLES, PRIVOLZhSK/</v>
      </c>
      <c r="F754" s="47" t="str">
        <f t="shared" si="220"/>
        <v>False</v>
      </c>
      <c r="G754" s="47" t="str">
        <f t="shared" si="221"/>
        <v/>
      </c>
      <c r="H754" s="47" t="str">
        <f t="shared" si="222"/>
        <v>False</v>
      </c>
      <c r="K754" s="47" t="str">
        <f t="shared" si="217"/>
        <v>IV-22</v>
      </c>
      <c r="L754" s="46" t="str">
        <f t="shared" si="223"/>
        <v>PRIVOLZHSKY AREA / incl. PLES, PRIVOLZhSK/</v>
      </c>
      <c r="M754" s="54" t="str">
        <f t="shared" si="218"/>
        <v/>
      </c>
      <c r="N754" s="65" t="str">
        <f t="shared" si="213"/>
        <v>0</v>
      </c>
      <c r="O754" s="65" t="str">
        <f t="shared" si="214"/>
        <v>0</v>
      </c>
      <c r="P754" s="65" t="str">
        <f t="shared" si="219"/>
        <v>0</v>
      </c>
      <c r="Q754" s="47" t="str">
        <f t="shared" si="215"/>
        <v/>
      </c>
    </row>
    <row r="755" spans="3:17">
      <c r="C755" s="48" t="s">
        <v>2164</v>
      </c>
      <c r="D755" s="47" t="str">
        <f t="shared" si="224"/>
        <v>IV-23</v>
      </c>
      <c r="E755" s="46" t="str">
        <f t="shared" si="225"/>
        <v>PUCHEZHSKY AREA / incl. PUChEZh/</v>
      </c>
      <c r="F755" s="47" t="str">
        <f t="shared" si="220"/>
        <v>False</v>
      </c>
      <c r="G755" s="47" t="str">
        <f t="shared" si="221"/>
        <v/>
      </c>
      <c r="H755" s="47" t="str">
        <f t="shared" si="222"/>
        <v>False</v>
      </c>
      <c r="K755" s="47" t="str">
        <f t="shared" si="217"/>
        <v>IV-23</v>
      </c>
      <c r="L755" s="46" t="str">
        <f t="shared" si="223"/>
        <v>PUCHEZHSKY AREA / incl. PUChEZh/</v>
      </c>
      <c r="M755" s="54" t="str">
        <f t="shared" si="218"/>
        <v/>
      </c>
      <c r="N755" s="65" t="str">
        <f t="shared" si="213"/>
        <v>0</v>
      </c>
      <c r="O755" s="65" t="str">
        <f t="shared" si="214"/>
        <v>0</v>
      </c>
      <c r="P755" s="65" t="str">
        <f t="shared" si="219"/>
        <v>0</v>
      </c>
      <c r="Q755" s="47" t="str">
        <f t="shared" si="215"/>
        <v/>
      </c>
    </row>
    <row r="756" spans="3:17">
      <c r="C756" s="48" t="s">
        <v>2165</v>
      </c>
      <c r="D756" s="47" t="str">
        <f t="shared" si="224"/>
        <v>IV-24</v>
      </c>
      <c r="E756" s="46" t="str">
        <f t="shared" si="225"/>
        <v>RODNIKOVSKY AREA / incl. RODNIKI /</v>
      </c>
      <c r="F756" s="47" t="str">
        <f t="shared" si="220"/>
        <v>False</v>
      </c>
      <c r="G756" s="47" t="str">
        <f t="shared" si="221"/>
        <v/>
      </c>
      <c r="H756" s="47" t="str">
        <f t="shared" si="222"/>
        <v>False</v>
      </c>
      <c r="K756" s="47" t="str">
        <f t="shared" si="217"/>
        <v>IV-24</v>
      </c>
      <c r="L756" s="46" t="str">
        <f t="shared" si="223"/>
        <v>RODNIKOVSKY AREA / incl. RODNIKI /</v>
      </c>
      <c r="M756" s="54" t="str">
        <f t="shared" si="218"/>
        <v/>
      </c>
      <c r="N756" s="65" t="str">
        <f t="shared" si="213"/>
        <v>0</v>
      </c>
      <c r="O756" s="65" t="str">
        <f t="shared" si="214"/>
        <v>0</v>
      </c>
      <c r="P756" s="65" t="str">
        <f t="shared" si="219"/>
        <v>0</v>
      </c>
      <c r="Q756" s="47" t="str">
        <f t="shared" si="215"/>
        <v/>
      </c>
    </row>
    <row r="757" spans="3:17">
      <c r="C757" s="48" t="s">
        <v>2166</v>
      </c>
      <c r="D757" s="47" t="str">
        <f t="shared" si="224"/>
        <v>IV-25</v>
      </c>
      <c r="E757" s="46" t="str">
        <f t="shared" si="225"/>
        <v>SAVINSKY AREA</v>
      </c>
      <c r="F757" s="47" t="str">
        <f t="shared" si="220"/>
        <v>False</v>
      </c>
      <c r="G757" s="47" t="str">
        <f t="shared" si="221"/>
        <v/>
      </c>
      <c r="H757" s="47" t="str">
        <f t="shared" si="222"/>
        <v>False</v>
      </c>
      <c r="K757" s="47" t="str">
        <f t="shared" si="217"/>
        <v>IV-25</v>
      </c>
      <c r="L757" s="46" t="str">
        <f t="shared" si="223"/>
        <v>SAVINSKY AREA</v>
      </c>
      <c r="M757" s="54" t="str">
        <f t="shared" si="218"/>
        <v/>
      </c>
      <c r="N757" s="65" t="str">
        <f t="shared" si="213"/>
        <v>0</v>
      </c>
      <c r="O757" s="65" t="str">
        <f t="shared" si="214"/>
        <v>0</v>
      </c>
      <c r="P757" s="65" t="str">
        <f t="shared" si="219"/>
        <v>0</v>
      </c>
      <c r="Q757" s="47" t="str">
        <f t="shared" si="215"/>
        <v/>
      </c>
    </row>
    <row r="758" spans="3:17">
      <c r="C758" s="48" t="s">
        <v>2167</v>
      </c>
      <c r="D758" s="47" t="str">
        <f t="shared" si="224"/>
        <v>IV-26</v>
      </c>
      <c r="E758" s="46" t="str">
        <f t="shared" si="225"/>
        <v>TEYKOVSKY AREA</v>
      </c>
      <c r="F758" s="47" t="str">
        <f t="shared" si="220"/>
        <v>False</v>
      </c>
      <c r="G758" s="47" t="str">
        <f t="shared" si="221"/>
        <v/>
      </c>
      <c r="H758" s="47" t="str">
        <f t="shared" si="222"/>
        <v>False</v>
      </c>
      <c r="K758" s="47" t="str">
        <f t="shared" si="217"/>
        <v>IV-26</v>
      </c>
      <c r="L758" s="46" t="str">
        <f t="shared" si="223"/>
        <v>TEYKOVSKY AREA</v>
      </c>
      <c r="M758" s="54" t="str">
        <f t="shared" si="218"/>
        <v/>
      </c>
      <c r="N758" s="65" t="str">
        <f t="shared" si="213"/>
        <v>0</v>
      </c>
      <c r="O758" s="65" t="str">
        <f t="shared" si="214"/>
        <v>0</v>
      </c>
      <c r="P758" s="65" t="str">
        <f t="shared" si="219"/>
        <v>0</v>
      </c>
      <c r="Q758" s="47" t="str">
        <f t="shared" si="215"/>
        <v/>
      </c>
    </row>
    <row r="759" spans="3:17">
      <c r="C759" s="48" t="s">
        <v>2168</v>
      </c>
      <c r="D759" s="47" t="str">
        <f t="shared" si="224"/>
        <v>IV-27</v>
      </c>
      <c r="E759" s="46" t="str">
        <f t="shared" si="225"/>
        <v>FURMANOVSKY AREA / incl. FURMANOV /</v>
      </c>
      <c r="F759" s="47" t="str">
        <f t="shared" si="220"/>
        <v>False</v>
      </c>
      <c r="G759" s="47" t="str">
        <f t="shared" si="221"/>
        <v/>
      </c>
      <c r="H759" s="47" t="str">
        <f t="shared" si="222"/>
        <v>False</v>
      </c>
      <c r="K759" s="47" t="str">
        <f t="shared" si="217"/>
        <v>IV-27</v>
      </c>
      <c r="L759" s="46" t="str">
        <f t="shared" si="223"/>
        <v>FURMANOVSKY AREA / incl. FURMANOV /</v>
      </c>
      <c r="M759" s="54" t="str">
        <f t="shared" si="218"/>
        <v/>
      </c>
      <c r="N759" s="65" t="str">
        <f t="shared" si="213"/>
        <v>0</v>
      </c>
      <c r="O759" s="65" t="str">
        <f t="shared" si="214"/>
        <v>0</v>
      </c>
      <c r="P759" s="65" t="str">
        <f t="shared" si="219"/>
        <v>0</v>
      </c>
      <c r="Q759" s="47" t="str">
        <f t="shared" si="215"/>
        <v/>
      </c>
    </row>
    <row r="760" spans="3:17">
      <c r="C760" s="48" t="s">
        <v>2169</v>
      </c>
      <c r="D760" s="47" t="str">
        <f t="shared" si="224"/>
        <v>IV-28</v>
      </c>
      <c r="E760" s="46" t="str">
        <f t="shared" si="225"/>
        <v>SHUYSKY AREA</v>
      </c>
      <c r="F760" s="47" t="str">
        <f t="shared" si="220"/>
        <v>False</v>
      </c>
      <c r="G760" s="47" t="str">
        <f t="shared" si="221"/>
        <v/>
      </c>
      <c r="H760" s="47" t="str">
        <f t="shared" si="222"/>
        <v>False</v>
      </c>
      <c r="K760" s="47" t="str">
        <f t="shared" si="217"/>
        <v>IV-28</v>
      </c>
      <c r="L760" s="46" t="str">
        <f t="shared" si="223"/>
        <v>SHUYSKY AREA</v>
      </c>
      <c r="M760" s="54" t="str">
        <f t="shared" si="218"/>
        <v/>
      </c>
      <c r="N760" s="65" t="str">
        <f t="shared" si="213"/>
        <v>0</v>
      </c>
      <c r="O760" s="65" t="str">
        <f t="shared" si="214"/>
        <v>0</v>
      </c>
      <c r="P760" s="65" t="str">
        <f t="shared" si="219"/>
        <v>0</v>
      </c>
      <c r="Q760" s="47" t="str">
        <f t="shared" si="215"/>
        <v/>
      </c>
    </row>
    <row r="761" spans="3:17">
      <c r="C761" s="48" t="s">
        <v>2170</v>
      </c>
      <c r="D761" s="47" t="str">
        <f t="shared" si="224"/>
        <v>IV-29</v>
      </c>
      <c r="E761" s="46" t="str">
        <f t="shared" si="225"/>
        <v>YUZHSKIY AREA / incl. YuZhA/</v>
      </c>
      <c r="F761" s="47" t="str">
        <f t="shared" si="220"/>
        <v>False</v>
      </c>
      <c r="G761" s="47" t="str">
        <f t="shared" si="221"/>
        <v/>
      </c>
      <c r="H761" s="47" t="str">
        <f t="shared" si="222"/>
        <v>False</v>
      </c>
      <c r="K761" s="47" t="str">
        <f t="shared" si="217"/>
        <v>IV-29</v>
      </c>
      <c r="L761" s="46" t="str">
        <f t="shared" si="223"/>
        <v>YUZHSKIY AREA / incl. YuZhA/</v>
      </c>
      <c r="M761" s="54" t="str">
        <f t="shared" si="218"/>
        <v/>
      </c>
      <c r="N761" s="65" t="str">
        <f t="shared" si="213"/>
        <v>0</v>
      </c>
      <c r="O761" s="65" t="str">
        <f t="shared" si="214"/>
        <v>0</v>
      </c>
      <c r="P761" s="65" t="str">
        <f t="shared" si="219"/>
        <v>0</v>
      </c>
      <c r="Q761" s="47" t="str">
        <f t="shared" si="215"/>
        <v/>
      </c>
    </row>
    <row r="762" spans="3:17">
      <c r="C762" s="48" t="s">
        <v>2171</v>
      </c>
      <c r="D762" s="47" t="str">
        <f t="shared" si="224"/>
        <v>IV-30</v>
      </c>
      <c r="E762" s="46" t="str">
        <f t="shared" si="225"/>
        <v>YURYEVETSKY AREA / incl. YURYEVETS /</v>
      </c>
      <c r="F762" s="47" t="str">
        <f t="shared" si="220"/>
        <v>False</v>
      </c>
      <c r="G762" s="47" t="str">
        <f t="shared" si="221"/>
        <v/>
      </c>
      <c r="H762" s="47" t="str">
        <f t="shared" si="222"/>
        <v>False</v>
      </c>
      <c r="K762" s="47" t="str">
        <f t="shared" si="217"/>
        <v>IV-30</v>
      </c>
      <c r="L762" s="46" t="str">
        <f t="shared" si="223"/>
        <v>YURYEVETSKY AREA / incl. YURYEVETS /</v>
      </c>
      <c r="M762" s="54" t="str">
        <f t="shared" si="218"/>
        <v/>
      </c>
      <c r="N762" s="65" t="str">
        <f t="shared" si="213"/>
        <v>0</v>
      </c>
      <c r="O762" s="65" t="str">
        <f t="shared" si="214"/>
        <v>0</v>
      </c>
      <c r="P762" s="65" t="str">
        <f t="shared" si="219"/>
        <v>0</v>
      </c>
      <c r="Q762" s="47" t="str">
        <f t="shared" si="215"/>
        <v/>
      </c>
    </row>
    <row r="763" spans="3:17">
      <c r="C763" s="48" t="s">
        <v>2172</v>
      </c>
      <c r="D763" s="47" t="str">
        <f t="shared" si="224"/>
        <v>IV-31</v>
      </c>
      <c r="E763" s="46" t="str">
        <f t="shared" si="225"/>
        <v>KOHMA</v>
      </c>
      <c r="F763" s="47" t="str">
        <f t="shared" si="220"/>
        <v>False</v>
      </c>
      <c r="G763" s="47" t="str">
        <f t="shared" si="221"/>
        <v/>
      </c>
      <c r="H763" s="47" t="str">
        <f t="shared" si="222"/>
        <v>False</v>
      </c>
      <c r="K763" s="47" t="str">
        <f t="shared" si="217"/>
        <v>IV-31</v>
      </c>
      <c r="L763" s="46" t="str">
        <f t="shared" si="223"/>
        <v>KOHMA</v>
      </c>
      <c r="M763" s="54" t="str">
        <f t="shared" si="218"/>
        <v/>
      </c>
      <c r="N763" s="65" t="str">
        <f t="shared" si="213"/>
        <v>0</v>
      </c>
      <c r="O763" s="65" t="str">
        <f t="shared" si="214"/>
        <v>0</v>
      </c>
      <c r="P763" s="65" t="str">
        <f t="shared" si="219"/>
        <v>0</v>
      </c>
      <c r="Q763" s="47" t="str">
        <f t="shared" si="215"/>
        <v/>
      </c>
    </row>
    <row r="764" spans="3:17">
      <c r="C764" s="49"/>
      <c r="D764" s="47" t="str">
        <f t="shared" si="224"/>
        <v/>
      </c>
      <c r="M764" s="54" t="str">
        <f t="shared" si="218"/>
        <v/>
      </c>
      <c r="N764" s="65" t="str">
        <f t="shared" si="213"/>
        <v>0</v>
      </c>
      <c r="O764" s="65" t="str">
        <f t="shared" si="214"/>
        <v>0</v>
      </c>
      <c r="P764" s="65" t="str">
        <f t="shared" si="219"/>
        <v>0</v>
      </c>
      <c r="Q764" s="47" t="str">
        <f t="shared" si="215"/>
        <v/>
      </c>
    </row>
    <row r="765" spans="3:17">
      <c r="C765" s="48" t="s">
        <v>2173</v>
      </c>
      <c r="D765" s="47" t="str">
        <f t="shared" si="224"/>
        <v/>
      </c>
      <c r="E765" s="43" t="str">
        <f t="shared" si="225"/>
        <v>Kaliningradskaya oblast (KA) UA2F</v>
      </c>
      <c r="M765" s="54" t="str">
        <f t="shared" si="218"/>
        <v/>
      </c>
      <c r="N765" s="65" t="str">
        <f t="shared" si="213"/>
        <v>0</v>
      </c>
      <c r="O765" s="65" t="str">
        <f t="shared" si="214"/>
        <v>0</v>
      </c>
      <c r="P765" s="65" t="str">
        <f t="shared" si="219"/>
        <v>0</v>
      </c>
      <c r="Q765" s="47" t="str">
        <f t="shared" si="215"/>
        <v/>
      </c>
    </row>
    <row r="766" spans="3:17">
      <c r="C766" s="49"/>
      <c r="M766" s="54" t="str">
        <f t="shared" si="218"/>
        <v/>
      </c>
      <c r="N766" s="65" t="str">
        <f t="shared" si="213"/>
        <v>0</v>
      </c>
      <c r="O766" s="65" t="str">
        <f t="shared" si="214"/>
        <v>0</v>
      </c>
      <c r="P766" s="65" t="str">
        <f t="shared" si="219"/>
        <v>0</v>
      </c>
      <c r="Q766" s="47" t="str">
        <f t="shared" si="215"/>
        <v/>
      </c>
    </row>
    <row r="767" spans="3:17">
      <c r="C767" s="48" t="s">
        <v>4307</v>
      </c>
      <c r="D767" s="47" t="str">
        <f t="shared" si="224"/>
        <v>KA-01</v>
      </c>
      <c r="E767" s="46" t="str">
        <f t="shared" si="225"/>
        <v>deleted by KA-03</v>
      </c>
      <c r="F767" s="47" t="str">
        <f t="shared" ref="F767:F792" si="226">IF(LEFT(E767,7)="deleted","True","False")</f>
        <v>True</v>
      </c>
      <c r="G767" s="47" t="str">
        <f t="shared" ref="G767:G792" si="227">IF(AND(F767="True",NOT(RIGHT(E767,5)="d ***")),RIGHT(E767,5),"")</f>
        <v>KA-03</v>
      </c>
      <c r="H767" s="47" t="str">
        <f t="shared" ref="H767:H792" si="228">IF(RIGHT(E767,7)="NEW RDA","True","False")</f>
        <v>False</v>
      </c>
      <c r="K767" s="47" t="str">
        <f t="shared" si="217"/>
        <v>KA-01</v>
      </c>
      <c r="L767" s="46" t="str">
        <f t="shared" ref="L767:L792" si="229">IF(F767="True","deleted",TRIM(E767))</f>
        <v>deleted</v>
      </c>
      <c r="M767" s="54" t="str">
        <f t="shared" si="218"/>
        <v/>
      </c>
      <c r="N767" s="65" t="str">
        <f t="shared" si="213"/>
        <v>1</v>
      </c>
      <c r="O767" s="65" t="str">
        <f t="shared" si="214"/>
        <v>0</v>
      </c>
      <c r="P767" s="65" t="str">
        <f t="shared" si="219"/>
        <v>1</v>
      </c>
      <c r="Q767" s="47" t="str">
        <f t="shared" si="215"/>
        <v>KA-03</v>
      </c>
    </row>
    <row r="768" spans="3:17">
      <c r="C768" s="48" t="s">
        <v>2174</v>
      </c>
      <c r="D768" s="47" t="str">
        <f t="shared" si="224"/>
        <v>KA-02</v>
      </c>
      <c r="E768" s="46" t="str">
        <f t="shared" si="225"/>
        <v>LENINGRADSKY DISTRICT of KALININGRAD</v>
      </c>
      <c r="F768" s="47" t="str">
        <f t="shared" si="226"/>
        <v>False</v>
      </c>
      <c r="G768" s="47" t="str">
        <f t="shared" si="227"/>
        <v/>
      </c>
      <c r="H768" s="47" t="str">
        <f t="shared" si="228"/>
        <v>False</v>
      </c>
      <c r="K768" s="47" t="str">
        <f t="shared" si="217"/>
        <v>KA-02</v>
      </c>
      <c r="L768" s="46" t="str">
        <f t="shared" si="229"/>
        <v>LENINGRADSKY DISTRICT of KALININGRAD</v>
      </c>
      <c r="M768" s="54" t="str">
        <f t="shared" si="218"/>
        <v/>
      </c>
      <c r="N768" s="65" t="str">
        <f t="shared" si="213"/>
        <v>0</v>
      </c>
      <c r="O768" s="65" t="str">
        <f t="shared" si="214"/>
        <v>0</v>
      </c>
      <c r="P768" s="65" t="str">
        <f t="shared" si="219"/>
        <v>0</v>
      </c>
      <c r="Q768" s="47" t="str">
        <f t="shared" si="215"/>
        <v/>
      </c>
    </row>
    <row r="769" spans="3:17">
      <c r="C769" s="48" t="s">
        <v>2175</v>
      </c>
      <c r="D769" s="47" t="str">
        <f t="shared" si="224"/>
        <v>KA-03</v>
      </c>
      <c r="E769" s="46" t="str">
        <f t="shared" si="225"/>
        <v>MOSKOVSKY DISTRICT of KALININGRAD</v>
      </c>
      <c r="F769" s="47" t="str">
        <f t="shared" si="226"/>
        <v>False</v>
      </c>
      <c r="G769" s="47" t="str">
        <f t="shared" si="227"/>
        <v/>
      </c>
      <c r="H769" s="47" t="str">
        <f t="shared" si="228"/>
        <v>False</v>
      </c>
      <c r="K769" s="47" t="str">
        <f t="shared" si="217"/>
        <v>KA-03</v>
      </c>
      <c r="L769" s="46" t="str">
        <f t="shared" si="229"/>
        <v>MOSKOVSKY DISTRICT of KALININGRAD</v>
      </c>
      <c r="M769" s="54" t="str">
        <f t="shared" si="218"/>
        <v/>
      </c>
      <c r="N769" s="65" t="str">
        <f t="shared" si="213"/>
        <v>0</v>
      </c>
      <c r="O769" s="65" t="str">
        <f t="shared" si="214"/>
        <v>0</v>
      </c>
      <c r="P769" s="65" t="str">
        <f t="shared" si="219"/>
        <v>0</v>
      </c>
      <c r="Q769" s="47" t="str">
        <f t="shared" si="215"/>
        <v/>
      </c>
    </row>
    <row r="770" spans="3:17">
      <c r="C770" s="48" t="s">
        <v>4308</v>
      </c>
      <c r="D770" s="47" t="str">
        <f t="shared" si="224"/>
        <v>KA-04</v>
      </c>
      <c r="E770" s="46" t="str">
        <f t="shared" si="225"/>
        <v>deleted by KA-05</v>
      </c>
      <c r="F770" s="47" t="str">
        <f t="shared" si="226"/>
        <v>True</v>
      </c>
      <c r="G770" s="47" t="str">
        <f t="shared" si="227"/>
        <v>KA-05</v>
      </c>
      <c r="H770" s="47" t="str">
        <f t="shared" si="228"/>
        <v>False</v>
      </c>
      <c r="K770" s="47" t="str">
        <f t="shared" si="217"/>
        <v>KA-04</v>
      </c>
      <c r="L770" s="46" t="str">
        <f t="shared" si="229"/>
        <v>deleted</v>
      </c>
      <c r="M770" s="54" t="str">
        <f t="shared" si="218"/>
        <v/>
      </c>
      <c r="N770" s="65" t="str">
        <f t="shared" si="213"/>
        <v>1</v>
      </c>
      <c r="O770" s="65" t="str">
        <f t="shared" si="214"/>
        <v>0</v>
      </c>
      <c r="P770" s="65" t="str">
        <f t="shared" si="219"/>
        <v>1</v>
      </c>
      <c r="Q770" s="47" t="str">
        <f t="shared" si="215"/>
        <v>KA-05</v>
      </c>
    </row>
    <row r="771" spans="3:17">
      <c r="C771" s="48" t="s">
        <v>2176</v>
      </c>
      <c r="D771" s="47" t="str">
        <f t="shared" si="224"/>
        <v>KA-05</v>
      </c>
      <c r="E771" s="46" t="str">
        <f t="shared" si="225"/>
        <v>CENTRALNY DISTRICT of KALININGRAD</v>
      </c>
      <c r="F771" s="47" t="str">
        <f t="shared" si="226"/>
        <v>False</v>
      </c>
      <c r="G771" s="47" t="str">
        <f t="shared" si="227"/>
        <v/>
      </c>
      <c r="H771" s="47" t="str">
        <f t="shared" si="228"/>
        <v>False</v>
      </c>
      <c r="K771" s="47" t="str">
        <f t="shared" si="217"/>
        <v>KA-05</v>
      </c>
      <c r="L771" s="46" t="str">
        <f t="shared" si="229"/>
        <v>CENTRALNY DISTRICT of KALININGRAD</v>
      </c>
      <c r="M771" s="54" t="str">
        <f t="shared" si="218"/>
        <v/>
      </c>
      <c r="N771" s="65" t="str">
        <f t="shared" si="213"/>
        <v>0</v>
      </c>
      <c r="O771" s="65" t="str">
        <f t="shared" si="214"/>
        <v>0</v>
      </c>
      <c r="P771" s="65" t="str">
        <f t="shared" si="219"/>
        <v>0</v>
      </c>
      <c r="Q771" s="47" t="str">
        <f t="shared" si="215"/>
        <v/>
      </c>
    </row>
    <row r="772" spans="3:17">
      <c r="C772" s="48" t="s">
        <v>2177</v>
      </c>
      <c r="D772" s="47" t="str">
        <f t="shared" si="224"/>
        <v>KA-06</v>
      </c>
      <c r="E772" s="46" t="str">
        <f t="shared" si="225"/>
        <v>BALTIYSKY AREA / incl. BALTIYSK, PRIMORSK /</v>
      </c>
      <c r="F772" s="47" t="str">
        <f t="shared" si="226"/>
        <v>False</v>
      </c>
      <c r="G772" s="47" t="str">
        <f t="shared" si="227"/>
        <v/>
      </c>
      <c r="H772" s="47" t="str">
        <f t="shared" si="228"/>
        <v>False</v>
      </c>
      <c r="K772" s="47" t="str">
        <f t="shared" si="217"/>
        <v>KA-06</v>
      </c>
      <c r="L772" s="46" t="str">
        <f t="shared" si="229"/>
        <v>BALTIYSKY AREA / incl. BALTIYSK, PRIMORSK /</v>
      </c>
      <c r="M772" s="54" t="str">
        <f t="shared" si="218"/>
        <v/>
      </c>
      <c r="N772" s="65" t="str">
        <f t="shared" ref="N772:N835" si="230">IF(F772="True","1","0")</f>
        <v>0</v>
      </c>
      <c r="O772" s="65" t="str">
        <f t="shared" ref="O772:O835" si="231">IF(H772="True","1","0")</f>
        <v>0</v>
      </c>
      <c r="P772" s="65" t="str">
        <f t="shared" si="219"/>
        <v>0</v>
      </c>
      <c r="Q772" s="47" t="str">
        <f t="shared" ref="Q772:Q835" si="232">IF(P772="1",G772,"")</f>
        <v/>
      </c>
    </row>
    <row r="773" spans="3:17">
      <c r="C773" s="48" t="s">
        <v>2178</v>
      </c>
      <c r="D773" s="47" t="str">
        <f t="shared" si="224"/>
        <v>KA-07</v>
      </c>
      <c r="E773" s="46" t="str">
        <f t="shared" si="225"/>
        <v>PIONERSKY CITY DISTRICT</v>
      </c>
      <c r="F773" s="47" t="str">
        <f t="shared" si="226"/>
        <v>False</v>
      </c>
      <c r="G773" s="47" t="str">
        <f t="shared" si="227"/>
        <v/>
      </c>
      <c r="H773" s="47" t="str">
        <f t="shared" si="228"/>
        <v>False</v>
      </c>
      <c r="K773" s="47" t="str">
        <f t="shared" si="217"/>
        <v>KA-07</v>
      </c>
      <c r="L773" s="46" t="str">
        <f t="shared" si="229"/>
        <v>PIONERSKY CITY DISTRICT</v>
      </c>
      <c r="M773" s="54" t="str">
        <f t="shared" si="218"/>
        <v/>
      </c>
      <c r="N773" s="65" t="str">
        <f t="shared" si="230"/>
        <v>0</v>
      </c>
      <c r="O773" s="65" t="str">
        <f t="shared" si="231"/>
        <v>0</v>
      </c>
      <c r="P773" s="65" t="str">
        <f t="shared" si="219"/>
        <v>0</v>
      </c>
      <c r="Q773" s="47" t="str">
        <f t="shared" si="232"/>
        <v/>
      </c>
    </row>
    <row r="774" spans="3:17">
      <c r="C774" s="48" t="s">
        <v>2179</v>
      </c>
      <c r="D774" s="47" t="str">
        <f t="shared" si="224"/>
        <v>KA-08</v>
      </c>
      <c r="E774" s="46" t="str">
        <f t="shared" si="225"/>
        <v>SVETLOGORSK AREA / incl. SVETLOGORSK /</v>
      </c>
      <c r="F774" s="47" t="str">
        <f t="shared" si="226"/>
        <v>False</v>
      </c>
      <c r="G774" s="47" t="str">
        <f t="shared" si="227"/>
        <v/>
      </c>
      <c r="H774" s="47" t="str">
        <f t="shared" si="228"/>
        <v>False</v>
      </c>
      <c r="K774" s="47" t="str">
        <f t="shared" si="217"/>
        <v>KA-08</v>
      </c>
      <c r="L774" s="46" t="str">
        <f t="shared" si="229"/>
        <v>SVETLOGORSK AREA / incl. SVETLOGORSK /</v>
      </c>
      <c r="M774" s="54" t="str">
        <f t="shared" si="218"/>
        <v/>
      </c>
      <c r="N774" s="65" t="str">
        <f t="shared" si="230"/>
        <v>0</v>
      </c>
      <c r="O774" s="65" t="str">
        <f t="shared" si="231"/>
        <v>0</v>
      </c>
      <c r="P774" s="65" t="str">
        <f t="shared" si="219"/>
        <v>0</v>
      </c>
      <c r="Q774" s="47" t="str">
        <f t="shared" si="232"/>
        <v/>
      </c>
    </row>
    <row r="775" spans="3:17">
      <c r="C775" s="48" t="s">
        <v>2180</v>
      </c>
      <c r="D775" s="47" t="str">
        <f t="shared" si="224"/>
        <v>KA-09</v>
      </c>
      <c r="E775" s="46" t="str">
        <f t="shared" si="225"/>
        <v>SVETLOVSKY CITY DISTRICT</v>
      </c>
      <c r="F775" s="47" t="str">
        <f t="shared" si="226"/>
        <v>False</v>
      </c>
      <c r="G775" s="47" t="str">
        <f t="shared" si="227"/>
        <v/>
      </c>
      <c r="H775" s="47" t="str">
        <f t="shared" si="228"/>
        <v>False</v>
      </c>
      <c r="K775" s="47" t="str">
        <f t="shared" si="217"/>
        <v>KA-09</v>
      </c>
      <c r="L775" s="46" t="str">
        <f t="shared" si="229"/>
        <v>SVETLOVSKY CITY DISTRICT</v>
      </c>
      <c r="M775" s="54" t="str">
        <f t="shared" si="218"/>
        <v/>
      </c>
      <c r="N775" s="65" t="str">
        <f t="shared" si="230"/>
        <v>0</v>
      </c>
      <c r="O775" s="65" t="str">
        <f t="shared" si="231"/>
        <v>0</v>
      </c>
      <c r="P775" s="65" t="str">
        <f t="shared" si="219"/>
        <v>0</v>
      </c>
      <c r="Q775" s="47" t="str">
        <f t="shared" si="232"/>
        <v/>
      </c>
    </row>
    <row r="776" spans="3:17">
      <c r="C776" s="48" t="s">
        <v>2181</v>
      </c>
      <c r="D776" s="47" t="str">
        <f t="shared" si="224"/>
        <v>KA-10</v>
      </c>
      <c r="E776" s="46" t="str">
        <f t="shared" si="225"/>
        <v>SOVIETSKY CITY DISTRICT</v>
      </c>
      <c r="F776" s="47" t="str">
        <f t="shared" si="226"/>
        <v>False</v>
      </c>
      <c r="G776" s="47" t="str">
        <f t="shared" si="227"/>
        <v/>
      </c>
      <c r="H776" s="47" t="str">
        <f t="shared" si="228"/>
        <v>False</v>
      </c>
      <c r="K776" s="47" t="str">
        <f t="shared" ref="K776:K839" si="233">D776</f>
        <v>KA-10</v>
      </c>
      <c r="L776" s="46" t="str">
        <f t="shared" si="229"/>
        <v>SOVIETSKY CITY DISTRICT</v>
      </c>
      <c r="M776" s="54" t="str">
        <f t="shared" ref="M776:M839" si="234">IF(I776&lt;&gt;"",I776,"")</f>
        <v/>
      </c>
      <c r="N776" s="65" t="str">
        <f t="shared" si="230"/>
        <v>0</v>
      </c>
      <c r="O776" s="65" t="str">
        <f t="shared" si="231"/>
        <v>0</v>
      </c>
      <c r="P776" s="65" t="str">
        <f t="shared" ref="P776:P839" si="235">IF(G776&lt;&gt;"","1","0")</f>
        <v>0</v>
      </c>
      <c r="Q776" s="47" t="str">
        <f t="shared" si="232"/>
        <v/>
      </c>
    </row>
    <row r="777" spans="3:17">
      <c r="C777" s="48" t="s">
        <v>2182</v>
      </c>
      <c r="D777" s="47" t="str">
        <f t="shared" si="224"/>
        <v>KA-11</v>
      </c>
      <c r="E777" s="46" t="str">
        <f t="shared" si="225"/>
        <v>BAGRATIONOVSKY AREA / incl. BAGRATIONOVSK/</v>
      </c>
      <c r="F777" s="47" t="str">
        <f t="shared" si="226"/>
        <v>False</v>
      </c>
      <c r="G777" s="47" t="str">
        <f t="shared" si="227"/>
        <v/>
      </c>
      <c r="H777" s="47" t="str">
        <f t="shared" si="228"/>
        <v>False</v>
      </c>
      <c r="K777" s="47" t="str">
        <f t="shared" si="233"/>
        <v>KA-11</v>
      </c>
      <c r="L777" s="46" t="str">
        <f t="shared" si="229"/>
        <v>BAGRATIONOVSKY AREA / incl. BAGRATIONOVSK/</v>
      </c>
      <c r="M777" s="54" t="str">
        <f t="shared" si="234"/>
        <v/>
      </c>
      <c r="N777" s="65" t="str">
        <f t="shared" si="230"/>
        <v>0</v>
      </c>
      <c r="O777" s="65" t="str">
        <f t="shared" si="231"/>
        <v>0</v>
      </c>
      <c r="P777" s="65" t="str">
        <f t="shared" si="235"/>
        <v>0</v>
      </c>
      <c r="Q777" s="47" t="str">
        <f t="shared" si="232"/>
        <v/>
      </c>
    </row>
    <row r="778" spans="3:17">
      <c r="C778" s="48" t="s">
        <v>2183</v>
      </c>
      <c r="D778" s="47" t="str">
        <f t="shared" si="224"/>
        <v>KA-12</v>
      </c>
      <c r="E778" s="46" t="str">
        <f t="shared" si="225"/>
        <v>GVARDEISKY CITY DISTRICT</v>
      </c>
      <c r="F778" s="47" t="str">
        <f t="shared" si="226"/>
        <v>False</v>
      </c>
      <c r="G778" s="47" t="str">
        <f t="shared" si="227"/>
        <v/>
      </c>
      <c r="H778" s="47" t="str">
        <f t="shared" si="228"/>
        <v>False</v>
      </c>
      <c r="K778" s="47" t="str">
        <f t="shared" si="233"/>
        <v>KA-12</v>
      </c>
      <c r="L778" s="46" t="str">
        <f t="shared" si="229"/>
        <v>GVARDEISKY CITY DISTRICT</v>
      </c>
      <c r="M778" s="54" t="str">
        <f t="shared" si="234"/>
        <v/>
      </c>
      <c r="N778" s="65" t="str">
        <f t="shared" si="230"/>
        <v>0</v>
      </c>
      <c r="O778" s="65" t="str">
        <f t="shared" si="231"/>
        <v>0</v>
      </c>
      <c r="P778" s="65" t="str">
        <f t="shared" si="235"/>
        <v>0</v>
      </c>
      <c r="Q778" s="47" t="str">
        <f t="shared" si="232"/>
        <v/>
      </c>
    </row>
    <row r="779" spans="3:17">
      <c r="C779" s="48" t="s">
        <v>2184</v>
      </c>
      <c r="D779" s="47" t="str">
        <f t="shared" si="224"/>
        <v>KA-13</v>
      </c>
      <c r="E779" s="46" t="str">
        <f t="shared" si="225"/>
        <v>GURYEVSKY CITY DISTRICT</v>
      </c>
      <c r="F779" s="47" t="str">
        <f t="shared" si="226"/>
        <v>False</v>
      </c>
      <c r="G779" s="47" t="str">
        <f t="shared" si="227"/>
        <v/>
      </c>
      <c r="H779" s="47" t="str">
        <f t="shared" si="228"/>
        <v>False</v>
      </c>
      <c r="K779" s="47" t="str">
        <f t="shared" si="233"/>
        <v>KA-13</v>
      </c>
      <c r="L779" s="46" t="str">
        <f t="shared" si="229"/>
        <v>GURYEVSKY CITY DISTRICT</v>
      </c>
      <c r="M779" s="54" t="str">
        <f t="shared" si="234"/>
        <v/>
      </c>
      <c r="N779" s="65" t="str">
        <f t="shared" si="230"/>
        <v>0</v>
      </c>
      <c r="O779" s="65" t="str">
        <f t="shared" si="231"/>
        <v>0</v>
      </c>
      <c r="P779" s="65" t="str">
        <f t="shared" si="235"/>
        <v>0</v>
      </c>
      <c r="Q779" s="47" t="str">
        <f t="shared" si="232"/>
        <v/>
      </c>
    </row>
    <row r="780" spans="3:17">
      <c r="C780" s="48" t="s">
        <v>2185</v>
      </c>
      <c r="D780" s="47" t="str">
        <f t="shared" si="224"/>
        <v>KA-14</v>
      </c>
      <c r="E780" s="46" t="str">
        <f t="shared" si="225"/>
        <v>GUSEVSKY CITY DISTRICT</v>
      </c>
      <c r="F780" s="47" t="str">
        <f t="shared" si="226"/>
        <v>False</v>
      </c>
      <c r="G780" s="47" t="str">
        <f t="shared" si="227"/>
        <v/>
      </c>
      <c r="H780" s="47" t="str">
        <f t="shared" si="228"/>
        <v>False</v>
      </c>
      <c r="K780" s="47" t="str">
        <f t="shared" si="233"/>
        <v>KA-14</v>
      </c>
      <c r="L780" s="46" t="str">
        <f t="shared" si="229"/>
        <v>GUSEVSKY CITY DISTRICT</v>
      </c>
      <c r="M780" s="54" t="str">
        <f t="shared" si="234"/>
        <v/>
      </c>
      <c r="N780" s="65" t="str">
        <f t="shared" si="230"/>
        <v>0</v>
      </c>
      <c r="O780" s="65" t="str">
        <f t="shared" si="231"/>
        <v>0</v>
      </c>
      <c r="P780" s="65" t="str">
        <f t="shared" si="235"/>
        <v>0</v>
      </c>
      <c r="Q780" s="47" t="str">
        <f t="shared" si="232"/>
        <v/>
      </c>
    </row>
    <row r="781" spans="3:17">
      <c r="C781" s="48" t="s">
        <v>2186</v>
      </c>
      <c r="D781" s="47" t="str">
        <f t="shared" si="224"/>
        <v>KA-15</v>
      </c>
      <c r="E781" s="46" t="str">
        <f t="shared" si="225"/>
        <v>ZELENOGRADSKY AREA / incl. ZELENOGRADSK /</v>
      </c>
      <c r="F781" s="47" t="str">
        <f t="shared" si="226"/>
        <v>False</v>
      </c>
      <c r="G781" s="47" t="str">
        <f t="shared" si="227"/>
        <v/>
      </c>
      <c r="H781" s="47" t="str">
        <f t="shared" si="228"/>
        <v>False</v>
      </c>
      <c r="K781" s="47" t="str">
        <f t="shared" si="233"/>
        <v>KA-15</v>
      </c>
      <c r="L781" s="46" t="str">
        <f t="shared" si="229"/>
        <v>ZELENOGRADSKY AREA / incl. ZELENOGRADSK /</v>
      </c>
      <c r="M781" s="54" t="str">
        <f t="shared" si="234"/>
        <v/>
      </c>
      <c r="N781" s="65" t="str">
        <f t="shared" si="230"/>
        <v>0</v>
      </c>
      <c r="O781" s="65" t="str">
        <f t="shared" si="231"/>
        <v>0</v>
      </c>
      <c r="P781" s="65" t="str">
        <f t="shared" si="235"/>
        <v>0</v>
      </c>
      <c r="Q781" s="47" t="str">
        <f t="shared" si="232"/>
        <v/>
      </c>
    </row>
    <row r="782" spans="3:17">
      <c r="C782" s="48" t="s">
        <v>2187</v>
      </c>
      <c r="D782" s="47" t="str">
        <f t="shared" si="224"/>
        <v>KA-16</v>
      </c>
      <c r="E782" s="46" t="str">
        <f t="shared" si="225"/>
        <v>KRASNOZNAMENSKY AREA / incl. KRASNOZNAMENSK /</v>
      </c>
      <c r="F782" s="47" t="str">
        <f t="shared" si="226"/>
        <v>False</v>
      </c>
      <c r="G782" s="47" t="str">
        <f t="shared" si="227"/>
        <v/>
      </c>
      <c r="H782" s="47" t="str">
        <f t="shared" si="228"/>
        <v>False</v>
      </c>
      <c r="K782" s="47" t="str">
        <f t="shared" si="233"/>
        <v>KA-16</v>
      </c>
      <c r="L782" s="46" t="str">
        <f t="shared" si="229"/>
        <v>KRASNOZNAMENSKY AREA / incl. KRASNOZNAMENSK /</v>
      </c>
      <c r="M782" s="54" t="str">
        <f t="shared" si="234"/>
        <v/>
      </c>
      <c r="N782" s="65" t="str">
        <f t="shared" si="230"/>
        <v>0</v>
      </c>
      <c r="O782" s="65" t="str">
        <f t="shared" si="231"/>
        <v>0</v>
      </c>
      <c r="P782" s="65" t="str">
        <f t="shared" si="235"/>
        <v>0</v>
      </c>
      <c r="Q782" s="47" t="str">
        <f t="shared" si="232"/>
        <v/>
      </c>
    </row>
    <row r="783" spans="3:17">
      <c r="C783" s="48" t="s">
        <v>2188</v>
      </c>
      <c r="D783" s="47" t="str">
        <f t="shared" si="224"/>
        <v>KA-17</v>
      </c>
      <c r="E783" s="46" t="str">
        <f t="shared" si="225"/>
        <v>NEMANSKY AREA / incl. NEMAN /</v>
      </c>
      <c r="F783" s="47" t="str">
        <f t="shared" si="226"/>
        <v>False</v>
      </c>
      <c r="G783" s="47" t="str">
        <f t="shared" si="227"/>
        <v/>
      </c>
      <c r="H783" s="47" t="str">
        <f t="shared" si="228"/>
        <v>False</v>
      </c>
      <c r="K783" s="47" t="str">
        <f t="shared" si="233"/>
        <v>KA-17</v>
      </c>
      <c r="L783" s="46" t="str">
        <f t="shared" si="229"/>
        <v>NEMANSKY AREA / incl. NEMAN /</v>
      </c>
      <c r="M783" s="54" t="str">
        <f t="shared" si="234"/>
        <v/>
      </c>
      <c r="N783" s="65" t="str">
        <f t="shared" si="230"/>
        <v>0</v>
      </c>
      <c r="O783" s="65" t="str">
        <f t="shared" si="231"/>
        <v>0</v>
      </c>
      <c r="P783" s="65" t="str">
        <f t="shared" si="235"/>
        <v>0</v>
      </c>
      <c r="Q783" s="47" t="str">
        <f t="shared" si="232"/>
        <v/>
      </c>
    </row>
    <row r="784" spans="3:17">
      <c r="C784" s="48" t="s">
        <v>2189</v>
      </c>
      <c r="D784" s="47" t="str">
        <f t="shared" si="224"/>
        <v>KA-18</v>
      </c>
      <c r="E784" s="46" t="str">
        <f t="shared" si="225"/>
        <v>NESTEROVSKY AREA / incl. NESTEROV /</v>
      </c>
      <c r="F784" s="47" t="str">
        <f t="shared" si="226"/>
        <v>False</v>
      </c>
      <c r="G784" s="47" t="str">
        <f t="shared" si="227"/>
        <v/>
      </c>
      <c r="H784" s="47" t="str">
        <f t="shared" si="228"/>
        <v>False</v>
      </c>
      <c r="K784" s="47" t="str">
        <f t="shared" si="233"/>
        <v>KA-18</v>
      </c>
      <c r="L784" s="46" t="str">
        <f t="shared" si="229"/>
        <v>NESTEROVSKY AREA / incl. NESTEROV /</v>
      </c>
      <c r="M784" s="54" t="str">
        <f t="shared" si="234"/>
        <v/>
      </c>
      <c r="N784" s="65" t="str">
        <f t="shared" si="230"/>
        <v>0</v>
      </c>
      <c r="O784" s="65" t="str">
        <f t="shared" si="231"/>
        <v>0</v>
      </c>
      <c r="P784" s="65" t="str">
        <f t="shared" si="235"/>
        <v>0</v>
      </c>
      <c r="Q784" s="47" t="str">
        <f t="shared" si="232"/>
        <v/>
      </c>
    </row>
    <row r="785" spans="3:17">
      <c r="C785" s="48" t="s">
        <v>2190</v>
      </c>
      <c r="D785" s="47" t="str">
        <f t="shared" si="224"/>
        <v>KA-19</v>
      </c>
      <c r="E785" s="46" t="str">
        <f t="shared" si="225"/>
        <v>OZYORSK CITY DISTRICT</v>
      </c>
      <c r="F785" s="47" t="str">
        <f t="shared" si="226"/>
        <v>False</v>
      </c>
      <c r="G785" s="47" t="str">
        <f t="shared" si="227"/>
        <v/>
      </c>
      <c r="H785" s="47" t="str">
        <f t="shared" si="228"/>
        <v>False</v>
      </c>
      <c r="K785" s="47" t="str">
        <f t="shared" si="233"/>
        <v>KA-19</v>
      </c>
      <c r="L785" s="46" t="str">
        <f t="shared" si="229"/>
        <v>OZYORSK CITY DISTRICT</v>
      </c>
      <c r="M785" s="54" t="str">
        <f t="shared" si="234"/>
        <v/>
      </c>
      <c r="N785" s="65" t="str">
        <f t="shared" si="230"/>
        <v>0</v>
      </c>
      <c r="O785" s="65" t="str">
        <f t="shared" si="231"/>
        <v>0</v>
      </c>
      <c r="P785" s="65" t="str">
        <f t="shared" si="235"/>
        <v>0</v>
      </c>
      <c r="Q785" s="47" t="str">
        <f t="shared" si="232"/>
        <v/>
      </c>
    </row>
    <row r="786" spans="3:17">
      <c r="C786" s="48" t="s">
        <v>2191</v>
      </c>
      <c r="D786" s="47" t="str">
        <f t="shared" si="224"/>
        <v>KA-20</v>
      </c>
      <c r="E786" s="46" t="str">
        <f t="shared" si="225"/>
        <v>POLESYE AREA / incl. POLESSK/</v>
      </c>
      <c r="F786" s="47" t="str">
        <f t="shared" si="226"/>
        <v>False</v>
      </c>
      <c r="G786" s="47" t="str">
        <f t="shared" si="227"/>
        <v/>
      </c>
      <c r="H786" s="47" t="str">
        <f t="shared" si="228"/>
        <v>False</v>
      </c>
      <c r="K786" s="47" t="str">
        <f t="shared" si="233"/>
        <v>KA-20</v>
      </c>
      <c r="L786" s="46" t="str">
        <f t="shared" si="229"/>
        <v>POLESYE AREA / incl. POLESSK/</v>
      </c>
      <c r="M786" s="54" t="str">
        <f t="shared" si="234"/>
        <v/>
      </c>
      <c r="N786" s="65" t="str">
        <f t="shared" si="230"/>
        <v>0</v>
      </c>
      <c r="O786" s="65" t="str">
        <f t="shared" si="231"/>
        <v>0</v>
      </c>
      <c r="P786" s="65" t="str">
        <f t="shared" si="235"/>
        <v>0</v>
      </c>
      <c r="Q786" s="47" t="str">
        <f t="shared" si="232"/>
        <v/>
      </c>
    </row>
    <row r="787" spans="3:17">
      <c r="C787" s="48" t="s">
        <v>2192</v>
      </c>
      <c r="D787" s="47" t="str">
        <f t="shared" si="224"/>
        <v>KA-21</v>
      </c>
      <c r="E787" s="46" t="str">
        <f t="shared" si="225"/>
        <v>PRAVDINSKY AREA / incl. PRAVDINSK/</v>
      </c>
      <c r="F787" s="47" t="str">
        <f t="shared" si="226"/>
        <v>False</v>
      </c>
      <c r="G787" s="47" t="str">
        <f t="shared" si="227"/>
        <v/>
      </c>
      <c r="H787" s="47" t="str">
        <f t="shared" si="228"/>
        <v>False</v>
      </c>
      <c r="K787" s="47" t="str">
        <f t="shared" si="233"/>
        <v>KA-21</v>
      </c>
      <c r="L787" s="46" t="str">
        <f t="shared" si="229"/>
        <v>PRAVDINSKY AREA / incl. PRAVDINSK/</v>
      </c>
      <c r="M787" s="54" t="str">
        <f t="shared" si="234"/>
        <v/>
      </c>
      <c r="N787" s="65" t="str">
        <f t="shared" si="230"/>
        <v>0</v>
      </c>
      <c r="O787" s="65" t="str">
        <f t="shared" si="231"/>
        <v>0</v>
      </c>
      <c r="P787" s="65" t="str">
        <f t="shared" si="235"/>
        <v>0</v>
      </c>
      <c r="Q787" s="47" t="str">
        <f t="shared" si="232"/>
        <v/>
      </c>
    </row>
    <row r="788" spans="3:17">
      <c r="C788" s="48" t="s">
        <v>2193</v>
      </c>
      <c r="D788" s="47" t="str">
        <f t="shared" si="224"/>
        <v>KA-22</v>
      </c>
      <c r="E788" s="46" t="str">
        <f t="shared" si="225"/>
        <v>SLAVSKY AREA / incl. SLAVSK/</v>
      </c>
      <c r="F788" s="47" t="str">
        <f t="shared" si="226"/>
        <v>False</v>
      </c>
      <c r="G788" s="47" t="str">
        <f t="shared" si="227"/>
        <v/>
      </c>
      <c r="H788" s="47" t="str">
        <f t="shared" si="228"/>
        <v>False</v>
      </c>
      <c r="K788" s="47" t="str">
        <f t="shared" si="233"/>
        <v>KA-22</v>
      </c>
      <c r="L788" s="46" t="str">
        <f t="shared" si="229"/>
        <v>SLAVSKY AREA / incl. SLAVSK/</v>
      </c>
      <c r="M788" s="54" t="str">
        <f t="shared" si="234"/>
        <v/>
      </c>
      <c r="N788" s="65" t="str">
        <f t="shared" si="230"/>
        <v>0</v>
      </c>
      <c r="O788" s="65" t="str">
        <f t="shared" si="231"/>
        <v>0</v>
      </c>
      <c r="P788" s="65" t="str">
        <f t="shared" si="235"/>
        <v>0</v>
      </c>
      <c r="Q788" s="47" t="str">
        <f t="shared" si="232"/>
        <v/>
      </c>
    </row>
    <row r="789" spans="3:17">
      <c r="C789" s="48" t="s">
        <v>2194</v>
      </c>
      <c r="D789" s="47" t="str">
        <f t="shared" si="224"/>
        <v>KA-23</v>
      </c>
      <c r="E789" s="46" t="str">
        <f t="shared" si="225"/>
        <v>CHERNYAKHOVSKY AREA / incl. CHERNYAKHOVSK /</v>
      </c>
      <c r="F789" s="47" t="str">
        <f t="shared" si="226"/>
        <v>False</v>
      </c>
      <c r="G789" s="47" t="str">
        <f t="shared" si="227"/>
        <v/>
      </c>
      <c r="H789" s="47" t="str">
        <f t="shared" si="228"/>
        <v>False</v>
      </c>
      <c r="K789" s="47" t="str">
        <f t="shared" si="233"/>
        <v>KA-23</v>
      </c>
      <c r="L789" s="46" t="str">
        <f t="shared" si="229"/>
        <v>CHERNYAKHOVSKY AREA / incl. CHERNYAKHOVSK /</v>
      </c>
      <c r="M789" s="54" t="str">
        <f t="shared" si="234"/>
        <v/>
      </c>
      <c r="N789" s="65" t="str">
        <f t="shared" si="230"/>
        <v>0</v>
      </c>
      <c r="O789" s="65" t="str">
        <f t="shared" si="231"/>
        <v>0</v>
      </c>
      <c r="P789" s="65" t="str">
        <f t="shared" si="235"/>
        <v>0</v>
      </c>
      <c r="Q789" s="47" t="str">
        <f t="shared" si="232"/>
        <v/>
      </c>
    </row>
    <row r="790" spans="3:17">
      <c r="C790" s="48" t="s">
        <v>2195</v>
      </c>
      <c r="D790" s="47" t="str">
        <f t="shared" si="224"/>
        <v>KA-24</v>
      </c>
      <c r="E790" s="46" t="str">
        <f t="shared" si="225"/>
        <v>LADUSHKINSKY CITY DISTRICT</v>
      </c>
      <c r="F790" s="47" t="str">
        <f t="shared" si="226"/>
        <v>False</v>
      </c>
      <c r="G790" s="47" t="str">
        <f t="shared" si="227"/>
        <v/>
      </c>
      <c r="H790" s="47" t="str">
        <f t="shared" si="228"/>
        <v>False</v>
      </c>
      <c r="K790" s="47" t="str">
        <f t="shared" si="233"/>
        <v>KA-24</v>
      </c>
      <c r="L790" s="46" t="str">
        <f t="shared" si="229"/>
        <v>LADUSHKINSKY CITY DISTRICT</v>
      </c>
      <c r="M790" s="54" t="str">
        <f t="shared" si="234"/>
        <v/>
      </c>
      <c r="N790" s="65" t="str">
        <f t="shared" si="230"/>
        <v>0</v>
      </c>
      <c r="O790" s="65" t="str">
        <f t="shared" si="231"/>
        <v>0</v>
      </c>
      <c r="P790" s="65" t="str">
        <f t="shared" si="235"/>
        <v>0</v>
      </c>
      <c r="Q790" s="47" t="str">
        <f t="shared" si="232"/>
        <v/>
      </c>
    </row>
    <row r="791" spans="3:17">
      <c r="C791" s="48" t="s">
        <v>2196</v>
      </c>
      <c r="D791" s="47" t="str">
        <f t="shared" si="224"/>
        <v>KA-25</v>
      </c>
      <c r="E791" s="46" t="str">
        <f t="shared" si="225"/>
        <v>MAMONOVSKY CITY DISTRICT</v>
      </c>
      <c r="F791" s="47" t="str">
        <f t="shared" si="226"/>
        <v>False</v>
      </c>
      <c r="G791" s="47" t="str">
        <f t="shared" si="227"/>
        <v/>
      </c>
      <c r="H791" s="47" t="str">
        <f t="shared" si="228"/>
        <v>False</v>
      </c>
      <c r="K791" s="47" t="str">
        <f t="shared" si="233"/>
        <v>KA-25</v>
      </c>
      <c r="L791" s="46" t="str">
        <f t="shared" si="229"/>
        <v>MAMONOVSKY CITY DISTRICT</v>
      </c>
      <c r="M791" s="54" t="str">
        <f t="shared" si="234"/>
        <v/>
      </c>
      <c r="N791" s="65" t="str">
        <f t="shared" si="230"/>
        <v>0</v>
      </c>
      <c r="O791" s="65" t="str">
        <f t="shared" si="231"/>
        <v>0</v>
      </c>
      <c r="P791" s="65" t="str">
        <f t="shared" si="235"/>
        <v>0</v>
      </c>
      <c r="Q791" s="47" t="str">
        <f t="shared" si="232"/>
        <v/>
      </c>
    </row>
    <row r="792" spans="3:17">
      <c r="C792" s="48" t="s">
        <v>2197</v>
      </c>
      <c r="D792" s="47" t="str">
        <f t="shared" si="224"/>
        <v>KA-26</v>
      </c>
      <c r="E792" s="46" t="str">
        <f t="shared" si="225"/>
        <v>YANTARNY CITY DISTRICT</v>
      </c>
      <c r="F792" s="47" t="str">
        <f t="shared" si="226"/>
        <v>False</v>
      </c>
      <c r="G792" s="47" t="str">
        <f t="shared" si="227"/>
        <v/>
      </c>
      <c r="H792" s="47" t="str">
        <f t="shared" si="228"/>
        <v>False</v>
      </c>
      <c r="K792" s="47" t="str">
        <f t="shared" si="233"/>
        <v>KA-26</v>
      </c>
      <c r="L792" s="46" t="str">
        <f t="shared" si="229"/>
        <v>YANTARNY CITY DISTRICT</v>
      </c>
      <c r="M792" s="54" t="str">
        <f t="shared" si="234"/>
        <v/>
      </c>
      <c r="N792" s="65" t="str">
        <f t="shared" si="230"/>
        <v>0</v>
      </c>
      <c r="O792" s="65" t="str">
        <f t="shared" si="231"/>
        <v>0</v>
      </c>
      <c r="P792" s="65" t="str">
        <f t="shared" si="235"/>
        <v>0</v>
      </c>
      <c r="Q792" s="47" t="str">
        <f t="shared" si="232"/>
        <v/>
      </c>
    </row>
    <row r="793" spans="3:17">
      <c r="C793" s="49"/>
      <c r="M793" s="54" t="str">
        <f t="shared" si="234"/>
        <v/>
      </c>
      <c r="N793" s="65" t="str">
        <f t="shared" si="230"/>
        <v>0</v>
      </c>
      <c r="O793" s="65" t="str">
        <f t="shared" si="231"/>
        <v>0</v>
      </c>
      <c r="P793" s="65" t="str">
        <f t="shared" si="235"/>
        <v>0</v>
      </c>
      <c r="Q793" s="47" t="str">
        <f t="shared" si="232"/>
        <v/>
      </c>
    </row>
    <row r="794" spans="3:17">
      <c r="C794" s="48" t="s">
        <v>2198</v>
      </c>
      <c r="D794" s="47" t="str">
        <f t="shared" ref="D794:D853" si="236">TRIM(LEFT(C794,5))</f>
        <v/>
      </c>
      <c r="E794" s="43" t="str">
        <f t="shared" si="225"/>
        <v>Republic of Kabardino-Balkaria (KB) UA6X</v>
      </c>
      <c r="M794" s="54" t="str">
        <f t="shared" si="234"/>
        <v/>
      </c>
      <c r="N794" s="65" t="str">
        <f t="shared" si="230"/>
        <v>0</v>
      </c>
      <c r="O794" s="65" t="str">
        <f t="shared" si="231"/>
        <v>0</v>
      </c>
      <c r="P794" s="65" t="str">
        <f t="shared" si="235"/>
        <v>0</v>
      </c>
      <c r="Q794" s="47" t="str">
        <f t="shared" si="232"/>
        <v/>
      </c>
    </row>
    <row r="795" spans="3:17">
      <c r="C795" s="49"/>
      <c r="M795" s="54" t="str">
        <f t="shared" si="234"/>
        <v/>
      </c>
      <c r="N795" s="65" t="str">
        <f t="shared" si="230"/>
        <v>0</v>
      </c>
      <c r="O795" s="65" t="str">
        <f t="shared" si="231"/>
        <v>0</v>
      </c>
      <c r="P795" s="65" t="str">
        <f t="shared" si="235"/>
        <v>0</v>
      </c>
      <c r="Q795" s="47" t="str">
        <f t="shared" si="232"/>
        <v/>
      </c>
    </row>
    <row r="796" spans="3:17">
      <c r="C796" s="48" t="s">
        <v>2199</v>
      </c>
      <c r="D796" s="47" t="str">
        <f t="shared" si="236"/>
        <v>KB-01</v>
      </c>
      <c r="E796" s="46" t="str">
        <f t="shared" si="225"/>
        <v>NALCHIK</v>
      </c>
      <c r="F796" s="47" t="str">
        <f t="shared" ref="F796:F808" si="237">IF(LEFT(E796,7)="deleted","True","False")</f>
        <v>False</v>
      </c>
      <c r="G796" s="47" t="str">
        <f t="shared" ref="G796:G808" si="238">IF(AND(F796="True",NOT(RIGHT(E796,5)="d ***")),RIGHT(E796,5),"")</f>
        <v/>
      </c>
      <c r="H796" s="47" t="str">
        <f t="shared" ref="H796:H808" si="239">IF(RIGHT(E796,7)="NEW RDA","True","False")</f>
        <v>False</v>
      </c>
      <c r="K796" s="47" t="str">
        <f t="shared" si="233"/>
        <v>KB-01</v>
      </c>
      <c r="L796" s="46" t="str">
        <f t="shared" ref="L796:L808" si="240">IF(F796="True","deleted",TRIM(E796))</f>
        <v>NALCHIK</v>
      </c>
      <c r="M796" s="54" t="str">
        <f t="shared" si="234"/>
        <v/>
      </c>
      <c r="N796" s="65" t="str">
        <f t="shared" si="230"/>
        <v>0</v>
      </c>
      <c r="O796" s="65" t="str">
        <f t="shared" si="231"/>
        <v>0</v>
      </c>
      <c r="P796" s="65" t="str">
        <f t="shared" si="235"/>
        <v>0</v>
      </c>
      <c r="Q796" s="47" t="str">
        <f t="shared" si="232"/>
        <v/>
      </c>
    </row>
    <row r="797" spans="3:17">
      <c r="C797" s="48" t="s">
        <v>2200</v>
      </c>
      <c r="D797" s="47" t="str">
        <f t="shared" si="236"/>
        <v>KB-02</v>
      </c>
      <c r="E797" s="46" t="str">
        <f t="shared" si="225"/>
        <v>BAKSANSKY AREA</v>
      </c>
      <c r="F797" s="47" t="str">
        <f t="shared" si="237"/>
        <v>False</v>
      </c>
      <c r="G797" s="47" t="str">
        <f t="shared" si="238"/>
        <v/>
      </c>
      <c r="H797" s="47" t="str">
        <f t="shared" si="239"/>
        <v>False</v>
      </c>
      <c r="K797" s="47" t="str">
        <f t="shared" si="233"/>
        <v>KB-02</v>
      </c>
      <c r="L797" s="46" t="str">
        <f t="shared" si="240"/>
        <v>BAKSANSKY AREA</v>
      </c>
      <c r="M797" s="54" t="str">
        <f t="shared" si="234"/>
        <v/>
      </c>
      <c r="N797" s="65" t="str">
        <f t="shared" si="230"/>
        <v>0</v>
      </c>
      <c r="O797" s="65" t="str">
        <f t="shared" si="231"/>
        <v>0</v>
      </c>
      <c r="P797" s="65" t="str">
        <f t="shared" si="235"/>
        <v>0</v>
      </c>
      <c r="Q797" s="47" t="str">
        <f t="shared" si="232"/>
        <v/>
      </c>
    </row>
    <row r="798" spans="3:17">
      <c r="C798" s="48" t="s">
        <v>2201</v>
      </c>
      <c r="D798" s="47" t="str">
        <f t="shared" si="236"/>
        <v>KB-03</v>
      </c>
      <c r="E798" s="46" t="str">
        <f t="shared" si="225"/>
        <v>ZOLSKY AREA</v>
      </c>
      <c r="F798" s="47" t="str">
        <f t="shared" si="237"/>
        <v>False</v>
      </c>
      <c r="G798" s="47" t="str">
        <f t="shared" si="238"/>
        <v/>
      </c>
      <c r="H798" s="47" t="str">
        <f t="shared" si="239"/>
        <v>False</v>
      </c>
      <c r="K798" s="47" t="str">
        <f t="shared" si="233"/>
        <v>KB-03</v>
      </c>
      <c r="L798" s="46" t="str">
        <f t="shared" si="240"/>
        <v>ZOLSKY AREA</v>
      </c>
      <c r="M798" s="54" t="str">
        <f t="shared" si="234"/>
        <v/>
      </c>
      <c r="N798" s="65" t="str">
        <f t="shared" si="230"/>
        <v>0</v>
      </c>
      <c r="O798" s="65" t="str">
        <f t="shared" si="231"/>
        <v>0</v>
      </c>
      <c r="P798" s="65" t="str">
        <f t="shared" si="235"/>
        <v>0</v>
      </c>
      <c r="Q798" s="47" t="str">
        <f t="shared" si="232"/>
        <v/>
      </c>
    </row>
    <row r="799" spans="3:17">
      <c r="C799" s="48" t="s">
        <v>2202</v>
      </c>
      <c r="D799" s="47" t="str">
        <f t="shared" si="236"/>
        <v>KB-04</v>
      </c>
      <c r="E799" s="46" t="str">
        <f t="shared" si="225"/>
        <v>MAJSKY AREA / incl. MAJSKY /</v>
      </c>
      <c r="F799" s="47" t="str">
        <f t="shared" si="237"/>
        <v>False</v>
      </c>
      <c r="G799" s="47" t="str">
        <f t="shared" si="238"/>
        <v/>
      </c>
      <c r="H799" s="47" t="str">
        <f t="shared" si="239"/>
        <v>False</v>
      </c>
      <c r="K799" s="47" t="str">
        <f t="shared" si="233"/>
        <v>KB-04</v>
      </c>
      <c r="L799" s="46" t="str">
        <f t="shared" si="240"/>
        <v>MAJSKY AREA / incl. MAJSKY /</v>
      </c>
      <c r="M799" s="54" t="str">
        <f t="shared" si="234"/>
        <v/>
      </c>
      <c r="N799" s="65" t="str">
        <f t="shared" si="230"/>
        <v>0</v>
      </c>
      <c r="O799" s="65" t="str">
        <f t="shared" si="231"/>
        <v>0</v>
      </c>
      <c r="P799" s="65" t="str">
        <f t="shared" si="235"/>
        <v>0</v>
      </c>
      <c r="Q799" s="47" t="str">
        <f t="shared" si="232"/>
        <v/>
      </c>
    </row>
    <row r="800" spans="3:17">
      <c r="C800" s="48" t="s">
        <v>2203</v>
      </c>
      <c r="D800" s="47" t="str">
        <f t="shared" si="236"/>
        <v>KB-05</v>
      </c>
      <c r="E800" s="46" t="str">
        <f t="shared" si="225"/>
        <v>PROKHLADNENSKY AREA</v>
      </c>
      <c r="F800" s="47" t="str">
        <f t="shared" si="237"/>
        <v>False</v>
      </c>
      <c r="G800" s="47" t="str">
        <f t="shared" si="238"/>
        <v/>
      </c>
      <c r="H800" s="47" t="str">
        <f t="shared" si="239"/>
        <v>False</v>
      </c>
      <c r="K800" s="47" t="str">
        <f t="shared" si="233"/>
        <v>KB-05</v>
      </c>
      <c r="L800" s="46" t="str">
        <f t="shared" si="240"/>
        <v>PROKHLADNENSKY AREA</v>
      </c>
      <c r="M800" s="54" t="str">
        <f t="shared" si="234"/>
        <v/>
      </c>
      <c r="N800" s="65" t="str">
        <f t="shared" si="230"/>
        <v>0</v>
      </c>
      <c r="O800" s="65" t="str">
        <f t="shared" si="231"/>
        <v>0</v>
      </c>
      <c r="P800" s="65" t="str">
        <f t="shared" si="235"/>
        <v>0</v>
      </c>
      <c r="Q800" s="47" t="str">
        <f t="shared" si="232"/>
        <v/>
      </c>
    </row>
    <row r="801" spans="1:17">
      <c r="C801" s="48" t="s">
        <v>2204</v>
      </c>
      <c r="D801" s="47" t="str">
        <f t="shared" si="236"/>
        <v>KB-06</v>
      </c>
      <c r="E801" s="46" t="str">
        <f t="shared" si="225"/>
        <v>TERSKY AREA / incl. TEREK /</v>
      </c>
      <c r="F801" s="47" t="str">
        <f t="shared" si="237"/>
        <v>False</v>
      </c>
      <c r="G801" s="47" t="str">
        <f t="shared" si="238"/>
        <v/>
      </c>
      <c r="H801" s="47" t="str">
        <f t="shared" si="239"/>
        <v>False</v>
      </c>
      <c r="K801" s="47" t="str">
        <f t="shared" si="233"/>
        <v>KB-06</v>
      </c>
      <c r="L801" s="46" t="str">
        <f t="shared" si="240"/>
        <v>TERSKY AREA / incl. TEREK /</v>
      </c>
      <c r="M801" s="54" t="str">
        <f t="shared" si="234"/>
        <v/>
      </c>
      <c r="N801" s="65" t="str">
        <f t="shared" si="230"/>
        <v>0</v>
      </c>
      <c r="O801" s="65" t="str">
        <f t="shared" si="231"/>
        <v>0</v>
      </c>
      <c r="P801" s="65" t="str">
        <f t="shared" si="235"/>
        <v>0</v>
      </c>
      <c r="Q801" s="47" t="str">
        <f t="shared" si="232"/>
        <v/>
      </c>
    </row>
    <row r="802" spans="1:17">
      <c r="C802" s="48" t="s">
        <v>2205</v>
      </c>
      <c r="D802" s="47" t="str">
        <f t="shared" si="236"/>
        <v>KB-07</v>
      </c>
      <c r="E802" s="46" t="str">
        <f t="shared" si="225"/>
        <v>URVANSKY AREA / incl. NARTKALA/</v>
      </c>
      <c r="F802" s="47" t="str">
        <f t="shared" si="237"/>
        <v>False</v>
      </c>
      <c r="G802" s="47" t="str">
        <f t="shared" si="238"/>
        <v/>
      </c>
      <c r="H802" s="47" t="str">
        <f t="shared" si="239"/>
        <v>False</v>
      </c>
      <c r="K802" s="47" t="str">
        <f t="shared" si="233"/>
        <v>KB-07</v>
      </c>
      <c r="L802" s="46" t="str">
        <f t="shared" si="240"/>
        <v>URVANSKY AREA / incl. NARTKALA/</v>
      </c>
      <c r="M802" s="54" t="str">
        <f t="shared" si="234"/>
        <v/>
      </c>
      <c r="N802" s="65" t="str">
        <f t="shared" si="230"/>
        <v>0</v>
      </c>
      <c r="O802" s="65" t="str">
        <f t="shared" si="231"/>
        <v>0</v>
      </c>
      <c r="P802" s="65" t="str">
        <f t="shared" si="235"/>
        <v>0</v>
      </c>
      <c r="Q802" s="47" t="str">
        <f t="shared" si="232"/>
        <v/>
      </c>
    </row>
    <row r="803" spans="1:17">
      <c r="C803" s="48" t="s">
        <v>2206</v>
      </c>
      <c r="D803" s="47" t="str">
        <f t="shared" si="236"/>
        <v>KB-08</v>
      </c>
      <c r="E803" s="46" t="str">
        <f t="shared" ref="E803:E862" si="241">TRIM(RIGHT(C803,LEN(C803)-8))</f>
        <v>CHEGEMSKY AREA</v>
      </c>
      <c r="F803" s="47" t="str">
        <f t="shared" si="237"/>
        <v>False</v>
      </c>
      <c r="G803" s="47" t="str">
        <f t="shared" si="238"/>
        <v/>
      </c>
      <c r="H803" s="47" t="str">
        <f t="shared" si="239"/>
        <v>False</v>
      </c>
      <c r="K803" s="47" t="str">
        <f t="shared" si="233"/>
        <v>KB-08</v>
      </c>
      <c r="L803" s="46" t="str">
        <f t="shared" si="240"/>
        <v>CHEGEMSKY AREA</v>
      </c>
      <c r="M803" s="54" t="str">
        <f t="shared" si="234"/>
        <v/>
      </c>
      <c r="N803" s="65" t="str">
        <f t="shared" si="230"/>
        <v>0</v>
      </c>
      <c r="O803" s="65" t="str">
        <f t="shared" si="231"/>
        <v>0</v>
      </c>
      <c r="P803" s="65" t="str">
        <f t="shared" si="235"/>
        <v>0</v>
      </c>
      <c r="Q803" s="47" t="str">
        <f t="shared" si="232"/>
        <v/>
      </c>
    </row>
    <row r="804" spans="1:17">
      <c r="C804" s="48" t="s">
        <v>2207</v>
      </c>
      <c r="D804" s="47" t="str">
        <f t="shared" si="236"/>
        <v>KB-09</v>
      </c>
      <c r="E804" s="46" t="str">
        <f t="shared" si="241"/>
        <v>CHEREKSKY AREA</v>
      </c>
      <c r="F804" s="47" t="str">
        <f t="shared" si="237"/>
        <v>False</v>
      </c>
      <c r="G804" s="47" t="str">
        <f t="shared" si="238"/>
        <v/>
      </c>
      <c r="H804" s="47" t="str">
        <f t="shared" si="239"/>
        <v>False</v>
      </c>
      <c r="K804" s="47" t="str">
        <f t="shared" si="233"/>
        <v>KB-09</v>
      </c>
      <c r="L804" s="46" t="str">
        <f t="shared" si="240"/>
        <v>CHEREKSKY AREA</v>
      </c>
      <c r="M804" s="54" t="str">
        <f t="shared" si="234"/>
        <v/>
      </c>
      <c r="N804" s="65" t="str">
        <f t="shared" si="230"/>
        <v>0</v>
      </c>
      <c r="O804" s="65" t="str">
        <f t="shared" si="231"/>
        <v>0</v>
      </c>
      <c r="P804" s="65" t="str">
        <f t="shared" si="235"/>
        <v>0</v>
      </c>
      <c r="Q804" s="47" t="str">
        <f t="shared" si="232"/>
        <v/>
      </c>
    </row>
    <row r="805" spans="1:17">
      <c r="C805" s="48" t="s">
        <v>2208</v>
      </c>
      <c r="D805" s="47" t="str">
        <f t="shared" si="236"/>
        <v>KB-10</v>
      </c>
      <c r="E805" s="46" t="str">
        <f t="shared" si="241"/>
        <v>ELBRUSSKY AREA / incl. TYRNYAUZ/</v>
      </c>
      <c r="F805" s="47" t="str">
        <f t="shared" si="237"/>
        <v>False</v>
      </c>
      <c r="G805" s="47" t="str">
        <f t="shared" si="238"/>
        <v/>
      </c>
      <c r="H805" s="47" t="str">
        <f t="shared" si="239"/>
        <v>False</v>
      </c>
      <c r="K805" s="47" t="str">
        <f t="shared" si="233"/>
        <v>KB-10</v>
      </c>
      <c r="L805" s="46" t="str">
        <f t="shared" si="240"/>
        <v>ELBRUSSKY AREA / incl. TYRNYAUZ/</v>
      </c>
      <c r="M805" s="54" t="str">
        <f t="shared" si="234"/>
        <v/>
      </c>
      <c r="N805" s="65" t="str">
        <f t="shared" si="230"/>
        <v>0</v>
      </c>
      <c r="O805" s="65" t="str">
        <f t="shared" si="231"/>
        <v>0</v>
      </c>
      <c r="P805" s="65" t="str">
        <f t="shared" si="235"/>
        <v>0</v>
      </c>
      <c r="Q805" s="47" t="str">
        <f t="shared" si="232"/>
        <v/>
      </c>
    </row>
    <row r="806" spans="1:17">
      <c r="C806" s="48" t="s">
        <v>2209</v>
      </c>
      <c r="D806" s="47" t="str">
        <f t="shared" si="236"/>
        <v>KB-11</v>
      </c>
      <c r="E806" s="46" t="str">
        <f t="shared" si="241"/>
        <v>LESKENSKY AREA</v>
      </c>
      <c r="F806" s="47" t="str">
        <f t="shared" si="237"/>
        <v>False</v>
      </c>
      <c r="G806" s="47" t="str">
        <f t="shared" si="238"/>
        <v/>
      </c>
      <c r="H806" s="47" t="str">
        <f t="shared" si="239"/>
        <v>False</v>
      </c>
      <c r="K806" s="47" t="str">
        <f t="shared" si="233"/>
        <v>KB-11</v>
      </c>
      <c r="L806" s="46" t="str">
        <f t="shared" si="240"/>
        <v>LESKENSKY AREA</v>
      </c>
      <c r="M806" s="54" t="str">
        <f t="shared" si="234"/>
        <v/>
      </c>
      <c r="N806" s="65" t="str">
        <f t="shared" si="230"/>
        <v>0</v>
      </c>
      <c r="O806" s="65" t="str">
        <f t="shared" si="231"/>
        <v>0</v>
      </c>
      <c r="P806" s="65" t="str">
        <f t="shared" si="235"/>
        <v>0</v>
      </c>
      <c r="Q806" s="47" t="str">
        <f t="shared" si="232"/>
        <v/>
      </c>
    </row>
    <row r="807" spans="1:17">
      <c r="C807" s="48" t="s">
        <v>2210</v>
      </c>
      <c r="D807" s="47" t="str">
        <f t="shared" si="236"/>
        <v>KB-12</v>
      </c>
      <c r="E807" s="46" t="str">
        <f t="shared" si="241"/>
        <v>BAKSAN</v>
      </c>
      <c r="F807" s="47" t="str">
        <f t="shared" si="237"/>
        <v>False</v>
      </c>
      <c r="G807" s="47" t="str">
        <f t="shared" si="238"/>
        <v/>
      </c>
      <c r="H807" s="47" t="str">
        <f t="shared" si="239"/>
        <v>False</v>
      </c>
      <c r="K807" s="47" t="str">
        <f t="shared" si="233"/>
        <v>KB-12</v>
      </c>
      <c r="L807" s="46" t="str">
        <f t="shared" si="240"/>
        <v>BAKSAN</v>
      </c>
      <c r="M807" s="54" t="str">
        <f t="shared" si="234"/>
        <v/>
      </c>
      <c r="N807" s="65" t="str">
        <f t="shared" si="230"/>
        <v>0</v>
      </c>
      <c r="O807" s="65" t="str">
        <f t="shared" si="231"/>
        <v>0</v>
      </c>
      <c r="P807" s="65" t="str">
        <f t="shared" si="235"/>
        <v>0</v>
      </c>
      <c r="Q807" s="47" t="str">
        <f t="shared" si="232"/>
        <v/>
      </c>
    </row>
    <row r="808" spans="1:17">
      <c r="C808" s="48" t="s">
        <v>2211</v>
      </c>
      <c r="D808" s="47" t="str">
        <f t="shared" si="236"/>
        <v>KB-13</v>
      </c>
      <c r="E808" s="46" t="str">
        <f t="shared" si="241"/>
        <v>PROKHLADNY</v>
      </c>
      <c r="F808" s="47" t="str">
        <f t="shared" si="237"/>
        <v>False</v>
      </c>
      <c r="G808" s="47" t="str">
        <f t="shared" si="238"/>
        <v/>
      </c>
      <c r="H808" s="47" t="str">
        <f t="shared" si="239"/>
        <v>False</v>
      </c>
      <c r="K808" s="47" t="str">
        <f t="shared" si="233"/>
        <v>KB-13</v>
      </c>
      <c r="L808" s="46" t="str">
        <f t="shared" si="240"/>
        <v>PROKHLADNY</v>
      </c>
      <c r="M808" s="54" t="str">
        <f t="shared" si="234"/>
        <v/>
      </c>
      <c r="N808" s="65" t="str">
        <f t="shared" si="230"/>
        <v>0</v>
      </c>
      <c r="O808" s="65" t="str">
        <f t="shared" si="231"/>
        <v>0</v>
      </c>
      <c r="P808" s="65" t="str">
        <f t="shared" si="235"/>
        <v>0</v>
      </c>
      <c r="Q808" s="47" t="str">
        <f t="shared" si="232"/>
        <v/>
      </c>
    </row>
    <row r="809" spans="1:17">
      <c r="C809" s="49"/>
      <c r="M809" s="54" t="str">
        <f t="shared" si="234"/>
        <v/>
      </c>
      <c r="N809" s="65" t="str">
        <f t="shared" si="230"/>
        <v>0</v>
      </c>
      <c r="O809" s="65" t="str">
        <f t="shared" si="231"/>
        <v>0</v>
      </c>
      <c r="P809" s="65" t="str">
        <f t="shared" si="235"/>
        <v>0</v>
      </c>
      <c r="Q809" s="47" t="str">
        <f t="shared" si="232"/>
        <v/>
      </c>
    </row>
    <row r="810" spans="1:17">
      <c r="C810" s="48" t="s">
        <v>2212</v>
      </c>
      <c r="D810" s="47" t="str">
        <f t="shared" si="236"/>
        <v/>
      </c>
      <c r="E810" s="43" t="str">
        <f t="shared" si="241"/>
        <v>Republic of Karachaevo-Cherkessia (KC) UA6E</v>
      </c>
      <c r="M810" s="54" t="str">
        <f t="shared" si="234"/>
        <v/>
      </c>
      <c r="N810" s="65" t="str">
        <f t="shared" si="230"/>
        <v>0</v>
      </c>
      <c r="O810" s="65" t="str">
        <f t="shared" si="231"/>
        <v>0</v>
      </c>
      <c r="P810" s="65" t="str">
        <f t="shared" si="235"/>
        <v>0</v>
      </c>
      <c r="Q810" s="47" t="str">
        <f t="shared" si="232"/>
        <v/>
      </c>
    </row>
    <row r="811" spans="1:17">
      <c r="C811" s="49"/>
      <c r="M811" s="54" t="str">
        <f t="shared" si="234"/>
        <v/>
      </c>
      <c r="N811" s="65" t="str">
        <f t="shared" si="230"/>
        <v>0</v>
      </c>
      <c r="O811" s="65" t="str">
        <f t="shared" si="231"/>
        <v>0</v>
      </c>
      <c r="P811" s="65" t="str">
        <f t="shared" si="235"/>
        <v>0</v>
      </c>
      <c r="Q811" s="47" t="str">
        <f t="shared" si="232"/>
        <v/>
      </c>
    </row>
    <row r="812" spans="1:17">
      <c r="A812"/>
      <c r="C812" s="48" t="s">
        <v>2213</v>
      </c>
      <c r="D812" s="47" t="str">
        <f t="shared" si="236"/>
        <v>KC-01</v>
      </c>
      <c r="E812" s="46" t="str">
        <f t="shared" si="241"/>
        <v>CHERKESSK</v>
      </c>
      <c r="F812" s="47" t="str">
        <f t="shared" ref="F812:F823" si="242">IF(LEFT(E812,7)="deleted","True","False")</f>
        <v>False</v>
      </c>
      <c r="G812" s="47" t="str">
        <f t="shared" ref="G812:G823" si="243">IF(AND(F812="True",NOT(RIGHT(E812,5)="d ***")),RIGHT(E812,5),"")</f>
        <v/>
      </c>
      <c r="H812" s="47" t="str">
        <f t="shared" ref="H812:H823" si="244">IF(RIGHT(E812,7)="NEW RDA","True","False")</f>
        <v>False</v>
      </c>
      <c r="K812" s="47" t="str">
        <f t="shared" si="233"/>
        <v>KC-01</v>
      </c>
      <c r="L812" s="46" t="str">
        <f t="shared" ref="L812:L823" si="245">IF(F812="True","deleted",TRIM(E812))</f>
        <v>CHERKESSK</v>
      </c>
      <c r="M812" s="54" t="str">
        <f t="shared" si="234"/>
        <v/>
      </c>
      <c r="N812" s="65" t="str">
        <f t="shared" si="230"/>
        <v>0</v>
      </c>
      <c r="O812" s="65" t="str">
        <f t="shared" si="231"/>
        <v>0</v>
      </c>
      <c r="P812" s="65" t="str">
        <f t="shared" si="235"/>
        <v>0</v>
      </c>
      <c r="Q812" s="47" t="str">
        <f t="shared" si="232"/>
        <v/>
      </c>
    </row>
    <row r="813" spans="1:17">
      <c r="C813" s="48" t="s">
        <v>2214</v>
      </c>
      <c r="D813" s="47" t="str">
        <f t="shared" si="236"/>
        <v>KC-02</v>
      </c>
      <c r="E813" s="46" t="str">
        <f t="shared" si="241"/>
        <v>KARAChAEVSK / incl. TEBERDA/</v>
      </c>
      <c r="F813" s="47" t="str">
        <f t="shared" si="242"/>
        <v>False</v>
      </c>
      <c r="G813" s="47" t="str">
        <f t="shared" si="243"/>
        <v/>
      </c>
      <c r="H813" s="47" t="str">
        <f t="shared" si="244"/>
        <v>False</v>
      </c>
      <c r="K813" s="47" t="str">
        <f t="shared" si="233"/>
        <v>KC-02</v>
      </c>
      <c r="L813" s="46" t="str">
        <f t="shared" si="245"/>
        <v>KARAChAEVSK / incl. TEBERDA/</v>
      </c>
      <c r="M813" s="54" t="str">
        <f t="shared" si="234"/>
        <v/>
      </c>
      <c r="N813" s="65" t="str">
        <f t="shared" si="230"/>
        <v>0</v>
      </c>
      <c r="O813" s="65" t="str">
        <f t="shared" si="231"/>
        <v>0</v>
      </c>
      <c r="P813" s="65" t="str">
        <f t="shared" si="235"/>
        <v>0</v>
      </c>
      <c r="Q813" s="47" t="str">
        <f t="shared" si="232"/>
        <v/>
      </c>
    </row>
    <row r="814" spans="1:17">
      <c r="C814" s="48" t="s">
        <v>2215</v>
      </c>
      <c r="D814" s="47" t="str">
        <f t="shared" si="236"/>
        <v>KC-03</v>
      </c>
      <c r="E814" s="46" t="str">
        <f t="shared" si="241"/>
        <v>ADYGE-HABLSKIY AREA</v>
      </c>
      <c r="F814" s="47" t="str">
        <f t="shared" si="242"/>
        <v>False</v>
      </c>
      <c r="G814" s="47" t="str">
        <f t="shared" si="243"/>
        <v/>
      </c>
      <c r="H814" s="47" t="str">
        <f t="shared" si="244"/>
        <v>False</v>
      </c>
      <c r="K814" s="47" t="str">
        <f t="shared" si="233"/>
        <v>KC-03</v>
      </c>
      <c r="L814" s="46" t="str">
        <f t="shared" si="245"/>
        <v>ADYGE-HABLSKIY AREA</v>
      </c>
      <c r="M814" s="54" t="str">
        <f t="shared" si="234"/>
        <v/>
      </c>
      <c r="N814" s="65" t="str">
        <f t="shared" si="230"/>
        <v>0</v>
      </c>
      <c r="O814" s="65" t="str">
        <f t="shared" si="231"/>
        <v>0</v>
      </c>
      <c r="P814" s="65" t="str">
        <f t="shared" si="235"/>
        <v>0</v>
      </c>
      <c r="Q814" s="47" t="str">
        <f t="shared" si="232"/>
        <v/>
      </c>
    </row>
    <row r="815" spans="1:17">
      <c r="C815" s="48" t="s">
        <v>2216</v>
      </c>
      <c r="D815" s="47" t="str">
        <f t="shared" si="236"/>
        <v>KC-04</v>
      </c>
      <c r="E815" s="46" t="str">
        <f t="shared" si="241"/>
        <v>ZELENCHUKSKY AREA</v>
      </c>
      <c r="F815" s="47" t="str">
        <f t="shared" si="242"/>
        <v>False</v>
      </c>
      <c r="G815" s="47" t="str">
        <f t="shared" si="243"/>
        <v/>
      </c>
      <c r="H815" s="47" t="str">
        <f t="shared" si="244"/>
        <v>False</v>
      </c>
      <c r="K815" s="47" t="str">
        <f t="shared" si="233"/>
        <v>KC-04</v>
      </c>
      <c r="L815" s="46" t="str">
        <f t="shared" si="245"/>
        <v>ZELENCHUKSKY AREA</v>
      </c>
      <c r="M815" s="54" t="str">
        <f t="shared" si="234"/>
        <v/>
      </c>
      <c r="N815" s="65" t="str">
        <f t="shared" si="230"/>
        <v>0</v>
      </c>
      <c r="O815" s="65" t="str">
        <f t="shared" si="231"/>
        <v>0</v>
      </c>
      <c r="P815" s="65" t="str">
        <f t="shared" si="235"/>
        <v>0</v>
      </c>
      <c r="Q815" s="47" t="str">
        <f t="shared" si="232"/>
        <v/>
      </c>
    </row>
    <row r="816" spans="1:17">
      <c r="C816" s="48" t="s">
        <v>2217</v>
      </c>
      <c r="D816" s="47" t="str">
        <f t="shared" si="236"/>
        <v>KC-05</v>
      </c>
      <c r="E816" s="46" t="str">
        <f t="shared" si="241"/>
        <v>KARACHAEVSKY AREA</v>
      </c>
      <c r="F816" s="47" t="str">
        <f t="shared" si="242"/>
        <v>False</v>
      </c>
      <c r="G816" s="47" t="str">
        <f t="shared" si="243"/>
        <v/>
      </c>
      <c r="H816" s="47" t="str">
        <f t="shared" si="244"/>
        <v>False</v>
      </c>
      <c r="K816" s="47" t="str">
        <f t="shared" si="233"/>
        <v>KC-05</v>
      </c>
      <c r="L816" s="46" t="str">
        <f t="shared" si="245"/>
        <v>KARACHAEVSKY AREA</v>
      </c>
      <c r="M816" s="54" t="str">
        <f t="shared" si="234"/>
        <v/>
      </c>
      <c r="N816" s="65" t="str">
        <f t="shared" si="230"/>
        <v>0</v>
      </c>
      <c r="O816" s="65" t="str">
        <f t="shared" si="231"/>
        <v>0</v>
      </c>
      <c r="P816" s="65" t="str">
        <f t="shared" si="235"/>
        <v>0</v>
      </c>
      <c r="Q816" s="47" t="str">
        <f t="shared" si="232"/>
        <v/>
      </c>
    </row>
    <row r="817" spans="3:17">
      <c r="C817" s="48" t="s">
        <v>2218</v>
      </c>
      <c r="D817" s="47" t="str">
        <f t="shared" si="236"/>
        <v>KC-06</v>
      </c>
      <c r="E817" s="46" t="str">
        <f t="shared" si="241"/>
        <v>MALOKARACHAEVSKY AREA</v>
      </c>
      <c r="F817" s="47" t="str">
        <f t="shared" si="242"/>
        <v>False</v>
      </c>
      <c r="G817" s="47" t="str">
        <f t="shared" si="243"/>
        <v/>
      </c>
      <c r="H817" s="47" t="str">
        <f t="shared" si="244"/>
        <v>False</v>
      </c>
      <c r="K817" s="47" t="str">
        <f t="shared" si="233"/>
        <v>KC-06</v>
      </c>
      <c r="L817" s="46" t="str">
        <f t="shared" si="245"/>
        <v>MALOKARACHAEVSKY AREA</v>
      </c>
      <c r="M817" s="54" t="str">
        <f t="shared" si="234"/>
        <v/>
      </c>
      <c r="N817" s="65" t="str">
        <f t="shared" si="230"/>
        <v>0</v>
      </c>
      <c r="O817" s="65" t="str">
        <f t="shared" si="231"/>
        <v>0</v>
      </c>
      <c r="P817" s="65" t="str">
        <f t="shared" si="235"/>
        <v>0</v>
      </c>
      <c r="Q817" s="47" t="str">
        <f t="shared" si="232"/>
        <v/>
      </c>
    </row>
    <row r="818" spans="3:17">
      <c r="C818" s="48" t="s">
        <v>2219</v>
      </c>
      <c r="D818" s="47" t="str">
        <f t="shared" si="236"/>
        <v>KC-07</v>
      </c>
      <c r="E818" s="46" t="str">
        <f t="shared" si="241"/>
        <v>PRIKUBANSKY AREA</v>
      </c>
      <c r="F818" s="47" t="str">
        <f t="shared" si="242"/>
        <v>False</v>
      </c>
      <c r="G818" s="47" t="str">
        <f t="shared" si="243"/>
        <v/>
      </c>
      <c r="H818" s="47" t="str">
        <f t="shared" si="244"/>
        <v>False</v>
      </c>
      <c r="K818" s="47" t="str">
        <f t="shared" si="233"/>
        <v>KC-07</v>
      </c>
      <c r="L818" s="46" t="str">
        <f t="shared" si="245"/>
        <v>PRIKUBANSKY AREA</v>
      </c>
      <c r="M818" s="54" t="str">
        <f t="shared" si="234"/>
        <v/>
      </c>
      <c r="N818" s="65" t="str">
        <f t="shared" si="230"/>
        <v>0</v>
      </c>
      <c r="O818" s="65" t="str">
        <f t="shared" si="231"/>
        <v>0</v>
      </c>
      <c r="P818" s="65" t="str">
        <f t="shared" si="235"/>
        <v>0</v>
      </c>
      <c r="Q818" s="47" t="str">
        <f t="shared" si="232"/>
        <v/>
      </c>
    </row>
    <row r="819" spans="3:17">
      <c r="C819" s="48" t="s">
        <v>2220</v>
      </c>
      <c r="D819" s="47" t="str">
        <f t="shared" si="236"/>
        <v>KC-08</v>
      </c>
      <c r="E819" s="46" t="str">
        <f t="shared" si="241"/>
        <v>URUPSKY AREA</v>
      </c>
      <c r="F819" s="47" t="str">
        <f t="shared" si="242"/>
        <v>False</v>
      </c>
      <c r="G819" s="47" t="str">
        <f t="shared" si="243"/>
        <v/>
      </c>
      <c r="H819" s="47" t="str">
        <f t="shared" si="244"/>
        <v>False</v>
      </c>
      <c r="K819" s="47" t="str">
        <f t="shared" si="233"/>
        <v>KC-08</v>
      </c>
      <c r="L819" s="46" t="str">
        <f t="shared" si="245"/>
        <v>URUPSKY AREA</v>
      </c>
      <c r="M819" s="54" t="str">
        <f t="shared" si="234"/>
        <v/>
      </c>
      <c r="N819" s="65" t="str">
        <f t="shared" si="230"/>
        <v>0</v>
      </c>
      <c r="O819" s="65" t="str">
        <f t="shared" si="231"/>
        <v>0</v>
      </c>
      <c r="P819" s="65" t="str">
        <f t="shared" si="235"/>
        <v>0</v>
      </c>
      <c r="Q819" s="47" t="str">
        <f t="shared" si="232"/>
        <v/>
      </c>
    </row>
    <row r="820" spans="3:17">
      <c r="C820" s="48" t="s">
        <v>2221</v>
      </c>
      <c r="D820" s="47" t="str">
        <f t="shared" si="236"/>
        <v>KC-09</v>
      </c>
      <c r="E820" s="46" t="str">
        <f t="shared" si="241"/>
        <v>UST-DZhEGUTINSKIY AREA / incl. UST-DZhEGUTA/</v>
      </c>
      <c r="F820" s="47" t="str">
        <f t="shared" si="242"/>
        <v>False</v>
      </c>
      <c r="G820" s="47" t="str">
        <f t="shared" si="243"/>
        <v/>
      </c>
      <c r="H820" s="47" t="str">
        <f t="shared" si="244"/>
        <v>False</v>
      </c>
      <c r="K820" s="47" t="str">
        <f t="shared" si="233"/>
        <v>KC-09</v>
      </c>
      <c r="L820" s="46" t="str">
        <f t="shared" si="245"/>
        <v>UST-DZhEGUTINSKIY AREA / incl. UST-DZhEGUTA/</v>
      </c>
      <c r="M820" s="54" t="str">
        <f t="shared" si="234"/>
        <v/>
      </c>
      <c r="N820" s="65" t="str">
        <f t="shared" si="230"/>
        <v>0</v>
      </c>
      <c r="O820" s="65" t="str">
        <f t="shared" si="231"/>
        <v>0</v>
      </c>
      <c r="P820" s="65" t="str">
        <f t="shared" si="235"/>
        <v>0</v>
      </c>
      <c r="Q820" s="47" t="str">
        <f t="shared" si="232"/>
        <v/>
      </c>
    </row>
    <row r="821" spans="3:17">
      <c r="C821" s="48" t="s">
        <v>2222</v>
      </c>
      <c r="D821" s="47" t="str">
        <f t="shared" si="236"/>
        <v>KC-10</v>
      </c>
      <c r="E821" s="46" t="str">
        <f t="shared" si="241"/>
        <v>HABEZSKY AREA</v>
      </c>
      <c r="F821" s="47" t="str">
        <f t="shared" si="242"/>
        <v>False</v>
      </c>
      <c r="G821" s="47" t="str">
        <f t="shared" si="243"/>
        <v/>
      </c>
      <c r="H821" s="47" t="str">
        <f t="shared" si="244"/>
        <v>False</v>
      </c>
      <c r="K821" s="47" t="str">
        <f t="shared" si="233"/>
        <v>KC-10</v>
      </c>
      <c r="L821" s="46" t="str">
        <f t="shared" si="245"/>
        <v>HABEZSKY AREA</v>
      </c>
      <c r="M821" s="54" t="str">
        <f t="shared" si="234"/>
        <v/>
      </c>
      <c r="N821" s="65" t="str">
        <f t="shared" si="230"/>
        <v>0</v>
      </c>
      <c r="O821" s="65" t="str">
        <f t="shared" si="231"/>
        <v>0</v>
      </c>
      <c r="P821" s="65" t="str">
        <f t="shared" si="235"/>
        <v>0</v>
      </c>
      <c r="Q821" s="47" t="str">
        <f t="shared" si="232"/>
        <v/>
      </c>
    </row>
    <row r="822" spans="3:17">
      <c r="C822" s="48" t="s">
        <v>2223</v>
      </c>
      <c r="D822" s="47" t="str">
        <f t="shared" si="236"/>
        <v>KC-11</v>
      </c>
      <c r="E822" s="46" t="str">
        <f t="shared" si="241"/>
        <v>ABAZINSKY AREA</v>
      </c>
      <c r="F822" s="47" t="str">
        <f t="shared" si="242"/>
        <v>False</v>
      </c>
      <c r="G822" s="47" t="str">
        <f t="shared" si="243"/>
        <v/>
      </c>
      <c r="H822" s="47" t="str">
        <f t="shared" si="244"/>
        <v>False</v>
      </c>
      <c r="K822" s="47" t="str">
        <f t="shared" si="233"/>
        <v>KC-11</v>
      </c>
      <c r="L822" s="46" t="str">
        <f t="shared" si="245"/>
        <v>ABAZINSKY AREA</v>
      </c>
      <c r="M822" s="54" t="str">
        <f t="shared" si="234"/>
        <v/>
      </c>
      <c r="N822" s="65" t="str">
        <f t="shared" si="230"/>
        <v>0</v>
      </c>
      <c r="O822" s="65" t="str">
        <f t="shared" si="231"/>
        <v>0</v>
      </c>
      <c r="P822" s="65" t="str">
        <f t="shared" si="235"/>
        <v>0</v>
      </c>
      <c r="Q822" s="47" t="str">
        <f t="shared" si="232"/>
        <v/>
      </c>
    </row>
    <row r="823" spans="3:17">
      <c r="C823" s="48" t="s">
        <v>2224</v>
      </c>
      <c r="D823" s="47" t="str">
        <f t="shared" si="236"/>
        <v>KC-12</v>
      </c>
      <c r="E823" s="46" t="str">
        <f t="shared" si="241"/>
        <v>NOGAISKY AREA</v>
      </c>
      <c r="F823" s="47" t="str">
        <f t="shared" si="242"/>
        <v>False</v>
      </c>
      <c r="G823" s="47" t="str">
        <f t="shared" si="243"/>
        <v/>
      </c>
      <c r="H823" s="47" t="str">
        <f t="shared" si="244"/>
        <v>False</v>
      </c>
      <c r="K823" s="47" t="str">
        <f t="shared" si="233"/>
        <v>KC-12</v>
      </c>
      <c r="L823" s="46" t="str">
        <f t="shared" si="245"/>
        <v>NOGAISKY AREA</v>
      </c>
      <c r="M823" s="54" t="str">
        <f t="shared" si="234"/>
        <v/>
      </c>
      <c r="N823" s="65" t="str">
        <f t="shared" si="230"/>
        <v>0</v>
      </c>
      <c r="O823" s="65" t="str">
        <f t="shared" si="231"/>
        <v>0</v>
      </c>
      <c r="P823" s="65" t="str">
        <f t="shared" si="235"/>
        <v>0</v>
      </c>
      <c r="Q823" s="47" t="str">
        <f t="shared" si="232"/>
        <v/>
      </c>
    </row>
    <row r="824" spans="3:17">
      <c r="C824" s="49"/>
      <c r="M824" s="54" t="str">
        <f t="shared" si="234"/>
        <v/>
      </c>
      <c r="N824" s="65" t="str">
        <f t="shared" si="230"/>
        <v>0</v>
      </c>
      <c r="O824" s="65" t="str">
        <f t="shared" si="231"/>
        <v>0</v>
      </c>
      <c r="P824" s="65" t="str">
        <f t="shared" si="235"/>
        <v>0</v>
      </c>
      <c r="Q824" s="47" t="str">
        <f t="shared" si="232"/>
        <v/>
      </c>
    </row>
    <row r="825" spans="3:17">
      <c r="C825" s="48" t="s">
        <v>2225</v>
      </c>
      <c r="D825" s="47" t="str">
        <f t="shared" si="236"/>
        <v/>
      </c>
      <c r="E825" s="43" t="str">
        <f t="shared" si="241"/>
        <v>Kemerovskaya oblast (KE) UA9U</v>
      </c>
      <c r="M825" s="54" t="str">
        <f t="shared" si="234"/>
        <v/>
      </c>
      <c r="N825" s="65" t="str">
        <f t="shared" si="230"/>
        <v>0</v>
      </c>
      <c r="O825" s="65" t="str">
        <f t="shared" si="231"/>
        <v>0</v>
      </c>
      <c r="P825" s="65" t="str">
        <f t="shared" si="235"/>
        <v>0</v>
      </c>
      <c r="Q825" s="47" t="str">
        <f t="shared" si="232"/>
        <v/>
      </c>
    </row>
    <row r="826" spans="3:17">
      <c r="C826" s="49"/>
      <c r="M826" s="54" t="str">
        <f t="shared" si="234"/>
        <v/>
      </c>
      <c r="N826" s="65" t="str">
        <f t="shared" si="230"/>
        <v>0</v>
      </c>
      <c r="O826" s="65" t="str">
        <f t="shared" si="231"/>
        <v>0</v>
      </c>
      <c r="P826" s="65" t="str">
        <f t="shared" si="235"/>
        <v>0</v>
      </c>
      <c r="Q826" s="47" t="str">
        <f t="shared" si="232"/>
        <v/>
      </c>
    </row>
    <row r="827" spans="3:17">
      <c r="C827" s="48" t="s">
        <v>2226</v>
      </c>
      <c r="D827" s="47" t="str">
        <f t="shared" si="236"/>
        <v>KE-01</v>
      </c>
      <c r="E827" s="46" t="str">
        <f t="shared" si="241"/>
        <v>ZAVODSKOJ DISTRICT of KEMEROVO</v>
      </c>
      <c r="F827" s="47" t="str">
        <f t="shared" ref="F827:F877" si="246">IF(LEFT(E827,7)="deleted","True","False")</f>
        <v>False</v>
      </c>
      <c r="G827" s="47" t="str">
        <f t="shared" ref="G827:G877" si="247">IF(AND(F827="True",NOT(RIGHT(E827,5)="d ***")),RIGHT(E827,5),"")</f>
        <v/>
      </c>
      <c r="H827" s="47" t="str">
        <f t="shared" ref="H827:H877" si="248">IF(RIGHT(E827,7)="NEW RDA","True","False")</f>
        <v>False</v>
      </c>
      <c r="K827" s="47" t="str">
        <f t="shared" si="233"/>
        <v>KE-01</v>
      </c>
      <c r="L827" s="46" t="str">
        <f t="shared" ref="L827:L858" si="249">IF(F827="True","deleted",TRIM(E827))</f>
        <v>ZAVODSKOJ DISTRICT of KEMEROVO</v>
      </c>
      <c r="M827" s="54" t="str">
        <f t="shared" si="234"/>
        <v/>
      </c>
      <c r="N827" s="65" t="str">
        <f t="shared" si="230"/>
        <v>0</v>
      </c>
      <c r="O827" s="65" t="str">
        <f t="shared" si="231"/>
        <v>0</v>
      </c>
      <c r="P827" s="65" t="str">
        <f t="shared" si="235"/>
        <v>0</v>
      </c>
      <c r="Q827" s="47" t="str">
        <f t="shared" si="232"/>
        <v/>
      </c>
    </row>
    <row r="828" spans="3:17">
      <c r="C828" s="48" t="s">
        <v>2227</v>
      </c>
      <c r="D828" s="47" t="str">
        <f t="shared" si="236"/>
        <v>KE-02</v>
      </c>
      <c r="E828" s="46" t="str">
        <f t="shared" si="241"/>
        <v>KIROVSKY DISTRICT of KEMEROVO</v>
      </c>
      <c r="F828" s="47" t="str">
        <f t="shared" si="246"/>
        <v>False</v>
      </c>
      <c r="G828" s="47" t="str">
        <f t="shared" si="247"/>
        <v/>
      </c>
      <c r="H828" s="47" t="str">
        <f t="shared" si="248"/>
        <v>False</v>
      </c>
      <c r="K828" s="47" t="str">
        <f t="shared" si="233"/>
        <v>KE-02</v>
      </c>
      <c r="L828" s="46" t="str">
        <f t="shared" si="249"/>
        <v>KIROVSKY DISTRICT of KEMEROVO</v>
      </c>
      <c r="M828" s="54" t="str">
        <f t="shared" si="234"/>
        <v/>
      </c>
      <c r="N828" s="65" t="str">
        <f t="shared" si="230"/>
        <v>0</v>
      </c>
      <c r="O828" s="65" t="str">
        <f t="shared" si="231"/>
        <v>0</v>
      </c>
      <c r="P828" s="65" t="str">
        <f t="shared" si="235"/>
        <v>0</v>
      </c>
      <c r="Q828" s="47" t="str">
        <f t="shared" si="232"/>
        <v/>
      </c>
    </row>
    <row r="829" spans="3:17">
      <c r="C829" s="48" t="s">
        <v>2228</v>
      </c>
      <c r="D829" s="47" t="str">
        <f t="shared" si="236"/>
        <v>KE-03</v>
      </c>
      <c r="E829" s="46" t="str">
        <f t="shared" si="241"/>
        <v>LENINSKY DISTRICT of KEMEROVO</v>
      </c>
      <c r="F829" s="47" t="str">
        <f t="shared" si="246"/>
        <v>False</v>
      </c>
      <c r="G829" s="47" t="str">
        <f t="shared" si="247"/>
        <v/>
      </c>
      <c r="H829" s="47" t="str">
        <f t="shared" si="248"/>
        <v>False</v>
      </c>
      <c r="K829" s="47" t="str">
        <f t="shared" si="233"/>
        <v>KE-03</v>
      </c>
      <c r="L829" s="46" t="str">
        <f t="shared" si="249"/>
        <v>LENINSKY DISTRICT of KEMEROVO</v>
      </c>
      <c r="M829" s="54" t="str">
        <f t="shared" si="234"/>
        <v/>
      </c>
      <c r="N829" s="65" t="str">
        <f t="shared" si="230"/>
        <v>0</v>
      </c>
      <c r="O829" s="65" t="str">
        <f t="shared" si="231"/>
        <v>0</v>
      </c>
      <c r="P829" s="65" t="str">
        <f t="shared" si="235"/>
        <v>0</v>
      </c>
      <c r="Q829" s="47" t="str">
        <f t="shared" si="232"/>
        <v/>
      </c>
    </row>
    <row r="830" spans="3:17">
      <c r="C830" s="48" t="s">
        <v>2229</v>
      </c>
      <c r="D830" s="47" t="str">
        <f t="shared" si="236"/>
        <v>KE-04</v>
      </c>
      <c r="E830" s="46" t="str">
        <f t="shared" si="241"/>
        <v>RUDNICHNY DISTRICT of KEMEROVO</v>
      </c>
      <c r="F830" s="47" t="str">
        <f t="shared" si="246"/>
        <v>False</v>
      </c>
      <c r="G830" s="47" t="str">
        <f t="shared" si="247"/>
        <v/>
      </c>
      <c r="H830" s="47" t="str">
        <f t="shared" si="248"/>
        <v>False</v>
      </c>
      <c r="K830" s="47" t="str">
        <f t="shared" si="233"/>
        <v>KE-04</v>
      </c>
      <c r="L830" s="46" t="str">
        <f t="shared" si="249"/>
        <v>RUDNICHNY DISTRICT of KEMEROVO</v>
      </c>
      <c r="M830" s="54" t="str">
        <f t="shared" si="234"/>
        <v/>
      </c>
      <c r="N830" s="65" t="str">
        <f t="shared" si="230"/>
        <v>0</v>
      </c>
      <c r="O830" s="65" t="str">
        <f t="shared" si="231"/>
        <v>0</v>
      </c>
      <c r="P830" s="65" t="str">
        <f t="shared" si="235"/>
        <v>0</v>
      </c>
      <c r="Q830" s="47" t="str">
        <f t="shared" si="232"/>
        <v/>
      </c>
    </row>
    <row r="831" spans="3:17">
      <c r="C831" s="48" t="s">
        <v>2230</v>
      </c>
      <c r="D831" s="47" t="str">
        <f t="shared" si="236"/>
        <v>KE-05</v>
      </c>
      <c r="E831" s="46" t="str">
        <f t="shared" si="241"/>
        <v>CENTRALNY DISTRICT of KEMEROVO</v>
      </c>
      <c r="F831" s="47" t="str">
        <f t="shared" si="246"/>
        <v>False</v>
      </c>
      <c r="G831" s="47" t="str">
        <f t="shared" si="247"/>
        <v/>
      </c>
      <c r="H831" s="47" t="str">
        <f t="shared" si="248"/>
        <v>False</v>
      </c>
      <c r="K831" s="47" t="str">
        <f t="shared" si="233"/>
        <v>KE-05</v>
      </c>
      <c r="L831" s="46" t="str">
        <f t="shared" si="249"/>
        <v>CENTRALNY DISTRICT of KEMEROVO</v>
      </c>
      <c r="M831" s="54" t="str">
        <f t="shared" si="234"/>
        <v/>
      </c>
      <c r="N831" s="65" t="str">
        <f t="shared" si="230"/>
        <v>0</v>
      </c>
      <c r="O831" s="65" t="str">
        <f t="shared" si="231"/>
        <v>0</v>
      </c>
      <c r="P831" s="65" t="str">
        <f t="shared" si="235"/>
        <v>0</v>
      </c>
      <c r="Q831" s="47" t="str">
        <f t="shared" si="232"/>
        <v/>
      </c>
    </row>
    <row r="832" spans="3:17">
      <c r="C832" s="48" t="s">
        <v>2231</v>
      </c>
      <c r="D832" s="47" t="str">
        <f t="shared" si="236"/>
        <v>KE-06</v>
      </c>
      <c r="E832" s="46" t="str">
        <f t="shared" si="241"/>
        <v>ZAVODSKY DISTRICT of NOVOKUZNETSK</v>
      </c>
      <c r="F832" s="47" t="str">
        <f t="shared" si="246"/>
        <v>False</v>
      </c>
      <c r="G832" s="47" t="str">
        <f t="shared" si="247"/>
        <v/>
      </c>
      <c r="H832" s="47" t="str">
        <f t="shared" si="248"/>
        <v>False</v>
      </c>
      <c r="K832" s="47" t="str">
        <f t="shared" si="233"/>
        <v>KE-06</v>
      </c>
      <c r="L832" s="46" t="str">
        <f t="shared" si="249"/>
        <v>ZAVODSKY DISTRICT of NOVOKUZNETSK</v>
      </c>
      <c r="M832" s="54" t="str">
        <f t="shared" si="234"/>
        <v/>
      </c>
      <c r="N832" s="65" t="str">
        <f t="shared" si="230"/>
        <v>0</v>
      </c>
      <c r="O832" s="65" t="str">
        <f t="shared" si="231"/>
        <v>0</v>
      </c>
      <c r="P832" s="65" t="str">
        <f t="shared" si="235"/>
        <v>0</v>
      </c>
      <c r="Q832" s="47" t="str">
        <f t="shared" si="232"/>
        <v/>
      </c>
    </row>
    <row r="833" spans="3:17">
      <c r="C833" s="48" t="s">
        <v>2232</v>
      </c>
      <c r="D833" s="47" t="str">
        <f t="shared" si="236"/>
        <v>KE-07</v>
      </c>
      <c r="E833" s="46" t="str">
        <f t="shared" si="241"/>
        <v>KUZNETSKY DISTRICT of NOVOKUZNETSK</v>
      </c>
      <c r="F833" s="47" t="str">
        <f t="shared" si="246"/>
        <v>False</v>
      </c>
      <c r="G833" s="47" t="str">
        <f t="shared" si="247"/>
        <v/>
      </c>
      <c r="H833" s="47" t="str">
        <f t="shared" si="248"/>
        <v>False</v>
      </c>
      <c r="K833" s="47" t="str">
        <f t="shared" si="233"/>
        <v>KE-07</v>
      </c>
      <c r="L833" s="46" t="str">
        <f t="shared" si="249"/>
        <v>KUZNETSKY DISTRICT of NOVOKUZNETSK</v>
      </c>
      <c r="M833" s="54" t="str">
        <f t="shared" si="234"/>
        <v/>
      </c>
      <c r="N833" s="65" t="str">
        <f t="shared" si="230"/>
        <v>0</v>
      </c>
      <c r="O833" s="65" t="str">
        <f t="shared" si="231"/>
        <v>0</v>
      </c>
      <c r="P833" s="65" t="str">
        <f t="shared" si="235"/>
        <v>0</v>
      </c>
      <c r="Q833" s="47" t="str">
        <f t="shared" si="232"/>
        <v/>
      </c>
    </row>
    <row r="834" spans="3:17">
      <c r="C834" s="48" t="s">
        <v>2233</v>
      </c>
      <c r="D834" s="47" t="str">
        <f t="shared" si="236"/>
        <v>KE-08</v>
      </c>
      <c r="E834" s="46" t="str">
        <f t="shared" si="241"/>
        <v>KUIBYSHEVSKY DISTRICT of NOVOKUZNETSK</v>
      </c>
      <c r="F834" s="47" t="str">
        <f t="shared" si="246"/>
        <v>False</v>
      </c>
      <c r="G834" s="47" t="str">
        <f t="shared" si="247"/>
        <v/>
      </c>
      <c r="H834" s="47" t="str">
        <f t="shared" si="248"/>
        <v>False</v>
      </c>
      <c r="K834" s="47" t="str">
        <f t="shared" si="233"/>
        <v>KE-08</v>
      </c>
      <c r="L834" s="46" t="str">
        <f t="shared" si="249"/>
        <v>KUIBYSHEVSKY DISTRICT of NOVOKUZNETSK</v>
      </c>
      <c r="M834" s="54" t="str">
        <f t="shared" si="234"/>
        <v/>
      </c>
      <c r="N834" s="65" t="str">
        <f t="shared" si="230"/>
        <v>0</v>
      </c>
      <c r="O834" s="65" t="str">
        <f t="shared" si="231"/>
        <v>0</v>
      </c>
      <c r="P834" s="65" t="str">
        <f t="shared" si="235"/>
        <v>0</v>
      </c>
      <c r="Q834" s="47" t="str">
        <f t="shared" si="232"/>
        <v/>
      </c>
    </row>
    <row r="835" spans="3:17">
      <c r="C835" s="48" t="s">
        <v>2234</v>
      </c>
      <c r="D835" s="47" t="str">
        <f t="shared" si="236"/>
        <v>KE-09</v>
      </c>
      <c r="E835" s="46" t="str">
        <f t="shared" si="241"/>
        <v>ORDZHONIKIDZEVSKY DISTRICT of NOVOKUZNETSK</v>
      </c>
      <c r="F835" s="47" t="str">
        <f t="shared" si="246"/>
        <v>False</v>
      </c>
      <c r="G835" s="47" t="str">
        <f t="shared" si="247"/>
        <v/>
      </c>
      <c r="H835" s="47" t="str">
        <f t="shared" si="248"/>
        <v>False</v>
      </c>
      <c r="K835" s="47" t="str">
        <f t="shared" si="233"/>
        <v>KE-09</v>
      </c>
      <c r="L835" s="46" t="str">
        <f t="shared" si="249"/>
        <v>ORDZHONIKIDZEVSKY DISTRICT of NOVOKUZNETSK</v>
      </c>
      <c r="M835" s="54" t="str">
        <f t="shared" si="234"/>
        <v/>
      </c>
      <c r="N835" s="65" t="str">
        <f t="shared" si="230"/>
        <v>0</v>
      </c>
      <c r="O835" s="65" t="str">
        <f t="shared" si="231"/>
        <v>0</v>
      </c>
      <c r="P835" s="65" t="str">
        <f t="shared" si="235"/>
        <v>0</v>
      </c>
      <c r="Q835" s="47" t="str">
        <f t="shared" si="232"/>
        <v/>
      </c>
    </row>
    <row r="836" spans="3:17">
      <c r="C836" s="48" t="s">
        <v>2235</v>
      </c>
      <c r="D836" s="47" t="str">
        <f t="shared" si="236"/>
        <v>KE-10</v>
      </c>
      <c r="E836" s="46" t="str">
        <f t="shared" si="241"/>
        <v>CENTRALNY DISTRICT of NOVOKUZNETSK</v>
      </c>
      <c r="F836" s="47" t="str">
        <f t="shared" si="246"/>
        <v>False</v>
      </c>
      <c r="G836" s="47" t="str">
        <f t="shared" si="247"/>
        <v/>
      </c>
      <c r="H836" s="47" t="str">
        <f t="shared" si="248"/>
        <v>False</v>
      </c>
      <c r="K836" s="47" t="str">
        <f t="shared" si="233"/>
        <v>KE-10</v>
      </c>
      <c r="L836" s="46" t="str">
        <f t="shared" si="249"/>
        <v>CENTRALNY DISTRICT of NOVOKUZNETSK</v>
      </c>
      <c r="M836" s="54" t="str">
        <f t="shared" si="234"/>
        <v/>
      </c>
      <c r="N836" s="65" t="str">
        <f t="shared" ref="N836:N899" si="250">IF(F836="True","1","0")</f>
        <v>0</v>
      </c>
      <c r="O836" s="65" t="str">
        <f t="shared" ref="O836:O899" si="251">IF(H836="True","1","0")</f>
        <v>0</v>
      </c>
      <c r="P836" s="65" t="str">
        <f t="shared" si="235"/>
        <v>0</v>
      </c>
      <c r="Q836" s="47" t="str">
        <f t="shared" ref="Q836:Q899" si="252">IF(P836="1",G836,"")</f>
        <v/>
      </c>
    </row>
    <row r="837" spans="3:17">
      <c r="C837" s="48" t="s">
        <v>2236</v>
      </c>
      <c r="D837" s="47" t="str">
        <f t="shared" si="236"/>
        <v>KE-11</v>
      </c>
      <c r="E837" s="46" t="str">
        <f t="shared" si="241"/>
        <v>ZENKOVSKY DISTRICT of PROKOPEVSK</v>
      </c>
      <c r="F837" s="47" t="str">
        <f t="shared" si="246"/>
        <v>False</v>
      </c>
      <c r="G837" s="47" t="str">
        <f t="shared" si="247"/>
        <v/>
      </c>
      <c r="H837" s="47" t="str">
        <f t="shared" si="248"/>
        <v>False</v>
      </c>
      <c r="K837" s="47" t="str">
        <f t="shared" si="233"/>
        <v>KE-11</v>
      </c>
      <c r="L837" s="46" t="str">
        <f t="shared" si="249"/>
        <v>ZENKOVSKY DISTRICT of PROKOPEVSK</v>
      </c>
      <c r="M837" s="54" t="str">
        <f t="shared" si="234"/>
        <v/>
      </c>
      <c r="N837" s="65" t="str">
        <f t="shared" si="250"/>
        <v>0</v>
      </c>
      <c r="O837" s="65" t="str">
        <f t="shared" si="251"/>
        <v>0</v>
      </c>
      <c r="P837" s="65" t="str">
        <f t="shared" si="235"/>
        <v>0</v>
      </c>
      <c r="Q837" s="47" t="str">
        <f t="shared" si="252"/>
        <v/>
      </c>
    </row>
    <row r="838" spans="3:17">
      <c r="C838" s="48" t="s">
        <v>2237</v>
      </c>
      <c r="D838" s="47" t="str">
        <f t="shared" si="236"/>
        <v>KE-12</v>
      </c>
      <c r="E838" s="46" t="str">
        <f t="shared" si="241"/>
        <v>RUDNICHNY DISTRICT of PROKOPEVSK</v>
      </c>
      <c r="F838" s="47" t="str">
        <f t="shared" si="246"/>
        <v>False</v>
      </c>
      <c r="G838" s="47" t="str">
        <f t="shared" si="247"/>
        <v/>
      </c>
      <c r="H838" s="47" t="str">
        <f t="shared" si="248"/>
        <v>False</v>
      </c>
      <c r="K838" s="47" t="str">
        <f t="shared" si="233"/>
        <v>KE-12</v>
      </c>
      <c r="L838" s="46" t="str">
        <f t="shared" si="249"/>
        <v>RUDNICHNY DISTRICT of PROKOPEVSK</v>
      </c>
      <c r="M838" s="54" t="str">
        <f t="shared" si="234"/>
        <v/>
      </c>
      <c r="N838" s="65" t="str">
        <f t="shared" si="250"/>
        <v>0</v>
      </c>
      <c r="O838" s="65" t="str">
        <f t="shared" si="251"/>
        <v>0</v>
      </c>
      <c r="P838" s="65" t="str">
        <f t="shared" si="235"/>
        <v>0</v>
      </c>
      <c r="Q838" s="47" t="str">
        <f t="shared" si="252"/>
        <v/>
      </c>
    </row>
    <row r="839" spans="3:17">
      <c r="C839" s="48" t="s">
        <v>2238</v>
      </c>
      <c r="D839" s="47" t="str">
        <f t="shared" si="236"/>
        <v>KE-13</v>
      </c>
      <c r="E839" s="46" t="str">
        <f t="shared" si="241"/>
        <v>CENTRALNY DISTRICT of PROKOPEVSK</v>
      </c>
      <c r="F839" s="47" t="str">
        <f t="shared" si="246"/>
        <v>False</v>
      </c>
      <c r="G839" s="47" t="str">
        <f t="shared" si="247"/>
        <v/>
      </c>
      <c r="H839" s="47" t="str">
        <f t="shared" si="248"/>
        <v>False</v>
      </c>
      <c r="K839" s="47" t="str">
        <f t="shared" si="233"/>
        <v>KE-13</v>
      </c>
      <c r="L839" s="46" t="str">
        <f t="shared" si="249"/>
        <v>CENTRALNY DISTRICT of PROKOPEVSK</v>
      </c>
      <c r="M839" s="54" t="str">
        <f t="shared" si="234"/>
        <v/>
      </c>
      <c r="N839" s="65" t="str">
        <f t="shared" si="250"/>
        <v>0</v>
      </c>
      <c r="O839" s="65" t="str">
        <f t="shared" si="251"/>
        <v>0</v>
      </c>
      <c r="P839" s="65" t="str">
        <f t="shared" si="235"/>
        <v>0</v>
      </c>
      <c r="Q839" s="47" t="str">
        <f t="shared" si="252"/>
        <v/>
      </c>
    </row>
    <row r="840" spans="3:17">
      <c r="C840" s="48" t="s">
        <v>2239</v>
      </c>
      <c r="D840" s="47" t="str">
        <f t="shared" si="236"/>
        <v>KE-14</v>
      </c>
      <c r="E840" s="46" t="str">
        <f t="shared" si="241"/>
        <v>ANZHERO-SUDZHENSK</v>
      </c>
      <c r="F840" s="47" t="str">
        <f t="shared" si="246"/>
        <v>False</v>
      </c>
      <c r="G840" s="47" t="str">
        <f t="shared" si="247"/>
        <v/>
      </c>
      <c r="H840" s="47" t="str">
        <f t="shared" si="248"/>
        <v>False</v>
      </c>
      <c r="K840" s="47" t="str">
        <f t="shared" ref="K840:K903" si="253">D840</f>
        <v>KE-14</v>
      </c>
      <c r="L840" s="46" t="str">
        <f t="shared" si="249"/>
        <v>ANZHERO-SUDZHENSK</v>
      </c>
      <c r="M840" s="54" t="str">
        <f t="shared" ref="M840:M903" si="254">IF(I840&lt;&gt;"",I840,"")</f>
        <v/>
      </c>
      <c r="N840" s="65" t="str">
        <f t="shared" si="250"/>
        <v>0</v>
      </c>
      <c r="O840" s="65" t="str">
        <f t="shared" si="251"/>
        <v>0</v>
      </c>
      <c r="P840" s="65" t="str">
        <f t="shared" ref="P840:P903" si="255">IF(G840&lt;&gt;"","1","0")</f>
        <v>0</v>
      </c>
      <c r="Q840" s="47" t="str">
        <f t="shared" si="252"/>
        <v/>
      </c>
    </row>
    <row r="841" spans="3:17">
      <c r="C841" s="48" t="s">
        <v>2240</v>
      </c>
      <c r="D841" s="47" t="str">
        <f t="shared" si="236"/>
        <v>KE-15</v>
      </c>
      <c r="E841" s="46" t="str">
        <f t="shared" si="241"/>
        <v>BELOVO</v>
      </c>
      <c r="F841" s="47" t="str">
        <f t="shared" si="246"/>
        <v>False</v>
      </c>
      <c r="G841" s="47" t="str">
        <f t="shared" si="247"/>
        <v/>
      </c>
      <c r="H841" s="47" t="str">
        <f t="shared" si="248"/>
        <v>False</v>
      </c>
      <c r="K841" s="47" t="str">
        <f t="shared" si="253"/>
        <v>KE-15</v>
      </c>
      <c r="L841" s="46" t="str">
        <f t="shared" si="249"/>
        <v>BELOVO</v>
      </c>
      <c r="M841" s="54" t="str">
        <f t="shared" si="254"/>
        <v/>
      </c>
      <c r="N841" s="65" t="str">
        <f t="shared" si="250"/>
        <v>0</v>
      </c>
      <c r="O841" s="65" t="str">
        <f t="shared" si="251"/>
        <v>0</v>
      </c>
      <c r="P841" s="65" t="str">
        <f t="shared" si="255"/>
        <v>0</v>
      </c>
      <c r="Q841" s="47" t="str">
        <f t="shared" si="252"/>
        <v/>
      </c>
    </row>
    <row r="842" spans="3:17">
      <c r="C842" s="48" t="s">
        <v>2241</v>
      </c>
      <c r="D842" s="47" t="str">
        <f t="shared" si="236"/>
        <v>KE-16</v>
      </c>
      <c r="E842" s="46" t="str">
        <f t="shared" si="241"/>
        <v>BEREZOVSKY</v>
      </c>
      <c r="F842" s="47" t="str">
        <f t="shared" si="246"/>
        <v>False</v>
      </c>
      <c r="G842" s="47" t="str">
        <f t="shared" si="247"/>
        <v/>
      </c>
      <c r="H842" s="47" t="str">
        <f t="shared" si="248"/>
        <v>False</v>
      </c>
      <c r="K842" s="47" t="str">
        <f t="shared" si="253"/>
        <v>KE-16</v>
      </c>
      <c r="L842" s="46" t="str">
        <f t="shared" si="249"/>
        <v>BEREZOVSKY</v>
      </c>
      <c r="M842" s="54" t="str">
        <f t="shared" si="254"/>
        <v/>
      </c>
      <c r="N842" s="65" t="str">
        <f t="shared" si="250"/>
        <v>0</v>
      </c>
      <c r="O842" s="65" t="str">
        <f t="shared" si="251"/>
        <v>0</v>
      </c>
      <c r="P842" s="65" t="str">
        <f t="shared" si="255"/>
        <v>0</v>
      </c>
      <c r="Q842" s="47" t="str">
        <f t="shared" si="252"/>
        <v/>
      </c>
    </row>
    <row r="843" spans="3:17">
      <c r="C843" s="48" t="s">
        <v>4309</v>
      </c>
      <c r="D843" s="47" t="str">
        <f t="shared" si="236"/>
        <v>KE-17</v>
      </c>
      <c r="E843" s="46" t="str">
        <f t="shared" si="241"/>
        <v>deleted by KE-30</v>
      </c>
      <c r="F843" s="47" t="str">
        <f t="shared" si="246"/>
        <v>True</v>
      </c>
      <c r="G843" s="47" t="str">
        <f t="shared" si="247"/>
        <v>KE-30</v>
      </c>
      <c r="H843" s="47" t="str">
        <f t="shared" si="248"/>
        <v>False</v>
      </c>
      <c r="K843" s="47" t="str">
        <f t="shared" si="253"/>
        <v>KE-17</v>
      </c>
      <c r="L843" s="46" t="str">
        <f t="shared" si="249"/>
        <v>deleted</v>
      </c>
      <c r="M843" s="54" t="str">
        <f t="shared" si="254"/>
        <v/>
      </c>
      <c r="N843" s="65" t="str">
        <f t="shared" si="250"/>
        <v>1</v>
      </c>
      <c r="O843" s="65" t="str">
        <f t="shared" si="251"/>
        <v>0</v>
      </c>
      <c r="P843" s="65" t="str">
        <f t="shared" si="255"/>
        <v>1</v>
      </c>
      <c r="Q843" s="47" t="str">
        <f t="shared" si="252"/>
        <v>KE-30</v>
      </c>
    </row>
    <row r="844" spans="3:17">
      <c r="C844" s="48" t="s">
        <v>2242</v>
      </c>
      <c r="D844" s="47" t="str">
        <f t="shared" si="236"/>
        <v>KE-18</v>
      </c>
      <c r="E844" s="46" t="str">
        <f t="shared" si="241"/>
        <v>KALTAN</v>
      </c>
      <c r="F844" s="47" t="str">
        <f t="shared" si="246"/>
        <v>False</v>
      </c>
      <c r="G844" s="47" t="str">
        <f t="shared" si="247"/>
        <v/>
      </c>
      <c r="H844" s="47" t="str">
        <f t="shared" si="248"/>
        <v>False</v>
      </c>
      <c r="K844" s="47" t="str">
        <f t="shared" si="253"/>
        <v>KE-18</v>
      </c>
      <c r="L844" s="46" t="str">
        <f t="shared" si="249"/>
        <v>KALTAN</v>
      </c>
      <c r="M844" s="54" t="str">
        <f t="shared" si="254"/>
        <v/>
      </c>
      <c r="N844" s="65" t="str">
        <f t="shared" si="250"/>
        <v>0</v>
      </c>
      <c r="O844" s="65" t="str">
        <f t="shared" si="251"/>
        <v>0</v>
      </c>
      <c r="P844" s="65" t="str">
        <f t="shared" si="255"/>
        <v>0</v>
      </c>
      <c r="Q844" s="47" t="str">
        <f t="shared" si="252"/>
        <v/>
      </c>
    </row>
    <row r="845" spans="3:17">
      <c r="C845" s="48" t="s">
        <v>2243</v>
      </c>
      <c r="D845" s="47" t="str">
        <f t="shared" si="236"/>
        <v>KE-19</v>
      </c>
      <c r="E845" s="46" t="str">
        <f t="shared" si="241"/>
        <v>KISELEVSK</v>
      </c>
      <c r="F845" s="47" t="str">
        <f t="shared" si="246"/>
        <v>False</v>
      </c>
      <c r="G845" s="47" t="str">
        <f t="shared" si="247"/>
        <v/>
      </c>
      <c r="H845" s="47" t="str">
        <f t="shared" si="248"/>
        <v>False</v>
      </c>
      <c r="K845" s="47" t="str">
        <f t="shared" si="253"/>
        <v>KE-19</v>
      </c>
      <c r="L845" s="46" t="str">
        <f t="shared" si="249"/>
        <v>KISELEVSK</v>
      </c>
      <c r="M845" s="54" t="str">
        <f t="shared" si="254"/>
        <v/>
      </c>
      <c r="N845" s="65" t="str">
        <f t="shared" si="250"/>
        <v>0</v>
      </c>
      <c r="O845" s="65" t="str">
        <f t="shared" si="251"/>
        <v>0</v>
      </c>
      <c r="P845" s="65" t="str">
        <f t="shared" si="255"/>
        <v>0</v>
      </c>
      <c r="Q845" s="47" t="str">
        <f t="shared" si="252"/>
        <v/>
      </c>
    </row>
    <row r="846" spans="3:17">
      <c r="C846" s="48" t="s">
        <v>2244</v>
      </c>
      <c r="D846" s="47" t="str">
        <f t="shared" si="236"/>
        <v>KE-20</v>
      </c>
      <c r="E846" s="46" t="str">
        <f t="shared" si="241"/>
        <v>LENINSK-KUZNETSKIY</v>
      </c>
      <c r="F846" s="47" t="str">
        <f t="shared" si="246"/>
        <v>False</v>
      </c>
      <c r="G846" s="47" t="str">
        <f t="shared" si="247"/>
        <v/>
      </c>
      <c r="H846" s="47" t="str">
        <f t="shared" si="248"/>
        <v>False</v>
      </c>
      <c r="K846" s="47" t="str">
        <f t="shared" si="253"/>
        <v>KE-20</v>
      </c>
      <c r="L846" s="46" t="str">
        <f t="shared" si="249"/>
        <v>LENINSK-KUZNETSKIY</v>
      </c>
      <c r="M846" s="54" t="str">
        <f t="shared" si="254"/>
        <v/>
      </c>
      <c r="N846" s="65" t="str">
        <f t="shared" si="250"/>
        <v>0</v>
      </c>
      <c r="O846" s="65" t="str">
        <f t="shared" si="251"/>
        <v>0</v>
      </c>
      <c r="P846" s="65" t="str">
        <f t="shared" si="255"/>
        <v>0</v>
      </c>
      <c r="Q846" s="47" t="str">
        <f t="shared" si="252"/>
        <v/>
      </c>
    </row>
    <row r="847" spans="3:17">
      <c r="C847" s="48" t="s">
        <v>2245</v>
      </c>
      <c r="D847" s="47" t="str">
        <f t="shared" si="236"/>
        <v>KE-21</v>
      </c>
      <c r="E847" s="46" t="str">
        <f t="shared" si="241"/>
        <v>KRASNOBRODSKY DISTRICT</v>
      </c>
      <c r="F847" s="47" t="str">
        <f t="shared" si="246"/>
        <v>False</v>
      </c>
      <c r="G847" s="47" t="str">
        <f t="shared" si="247"/>
        <v/>
      </c>
      <c r="H847" s="47" t="str">
        <f t="shared" si="248"/>
        <v>False</v>
      </c>
      <c r="K847" s="47" t="str">
        <f t="shared" si="253"/>
        <v>KE-21</v>
      </c>
      <c r="L847" s="46" t="str">
        <f t="shared" si="249"/>
        <v>KRASNOBRODSKY DISTRICT</v>
      </c>
      <c r="M847" s="54" t="str">
        <f t="shared" si="254"/>
        <v/>
      </c>
      <c r="N847" s="65" t="str">
        <f t="shared" si="250"/>
        <v>0</v>
      </c>
      <c r="O847" s="65" t="str">
        <f t="shared" si="251"/>
        <v>0</v>
      </c>
      <c r="P847" s="65" t="str">
        <f t="shared" si="255"/>
        <v>0</v>
      </c>
      <c r="Q847" s="47" t="str">
        <f t="shared" si="252"/>
        <v/>
      </c>
    </row>
    <row r="848" spans="3:17">
      <c r="C848" s="48" t="s">
        <v>2246</v>
      </c>
      <c r="D848" s="47" t="str">
        <f t="shared" si="236"/>
        <v>KE-22</v>
      </c>
      <c r="E848" s="46" t="str">
        <f t="shared" si="241"/>
        <v>MEZHDURECHENSKY DISTRICT</v>
      </c>
      <c r="F848" s="47" t="str">
        <f t="shared" si="246"/>
        <v>False</v>
      </c>
      <c r="G848" s="47" t="str">
        <f t="shared" si="247"/>
        <v/>
      </c>
      <c r="H848" s="47" t="str">
        <f t="shared" si="248"/>
        <v>False</v>
      </c>
      <c r="K848" s="47" t="str">
        <f t="shared" si="253"/>
        <v>KE-22</v>
      </c>
      <c r="L848" s="46" t="str">
        <f t="shared" si="249"/>
        <v>MEZHDURECHENSKY DISTRICT</v>
      </c>
      <c r="M848" s="54" t="str">
        <f t="shared" si="254"/>
        <v/>
      </c>
      <c r="N848" s="65" t="str">
        <f t="shared" si="250"/>
        <v>0</v>
      </c>
      <c r="O848" s="65" t="str">
        <f t="shared" si="251"/>
        <v>0</v>
      </c>
      <c r="P848" s="65" t="str">
        <f t="shared" si="255"/>
        <v>0</v>
      </c>
      <c r="Q848" s="47" t="str">
        <f t="shared" si="252"/>
        <v/>
      </c>
    </row>
    <row r="849" spans="3:17">
      <c r="C849" s="48" t="s">
        <v>2247</v>
      </c>
      <c r="D849" s="47" t="str">
        <f t="shared" si="236"/>
        <v>KE-23</v>
      </c>
      <c r="E849" s="46" t="str">
        <f t="shared" si="241"/>
        <v>MYSKI</v>
      </c>
      <c r="F849" s="47" t="str">
        <f t="shared" si="246"/>
        <v>False</v>
      </c>
      <c r="G849" s="47" t="str">
        <f t="shared" si="247"/>
        <v/>
      </c>
      <c r="H849" s="47" t="str">
        <f t="shared" si="248"/>
        <v>False</v>
      </c>
      <c r="K849" s="47" t="str">
        <f t="shared" si="253"/>
        <v>KE-23</v>
      </c>
      <c r="L849" s="46" t="str">
        <f t="shared" si="249"/>
        <v>MYSKI</v>
      </c>
      <c r="M849" s="54" t="str">
        <f t="shared" si="254"/>
        <v/>
      </c>
      <c r="N849" s="65" t="str">
        <f t="shared" si="250"/>
        <v>0</v>
      </c>
      <c r="O849" s="65" t="str">
        <f t="shared" si="251"/>
        <v>0</v>
      </c>
      <c r="P849" s="65" t="str">
        <f t="shared" si="255"/>
        <v>0</v>
      </c>
      <c r="Q849" s="47" t="str">
        <f t="shared" si="252"/>
        <v/>
      </c>
    </row>
    <row r="850" spans="3:17">
      <c r="C850" s="48" t="s">
        <v>2248</v>
      </c>
      <c r="D850" s="47" t="str">
        <f t="shared" si="236"/>
        <v>KE-24</v>
      </c>
      <c r="E850" s="46" t="str">
        <f t="shared" si="241"/>
        <v>OSINNIKI</v>
      </c>
      <c r="F850" s="47" t="str">
        <f t="shared" si="246"/>
        <v>False</v>
      </c>
      <c r="G850" s="47" t="str">
        <f t="shared" si="247"/>
        <v/>
      </c>
      <c r="H850" s="47" t="str">
        <f t="shared" si="248"/>
        <v>False</v>
      </c>
      <c r="K850" s="47" t="str">
        <f t="shared" si="253"/>
        <v>KE-24</v>
      </c>
      <c r="L850" s="46" t="str">
        <f t="shared" si="249"/>
        <v>OSINNIKI</v>
      </c>
      <c r="M850" s="54" t="str">
        <f t="shared" si="254"/>
        <v/>
      </c>
      <c r="N850" s="65" t="str">
        <f t="shared" si="250"/>
        <v>0</v>
      </c>
      <c r="O850" s="65" t="str">
        <f t="shared" si="251"/>
        <v>0</v>
      </c>
      <c r="P850" s="65" t="str">
        <f t="shared" si="255"/>
        <v>0</v>
      </c>
      <c r="Q850" s="47" t="str">
        <f t="shared" si="252"/>
        <v/>
      </c>
    </row>
    <row r="851" spans="3:17">
      <c r="C851" s="48" t="s">
        <v>2249</v>
      </c>
      <c r="D851" s="47" t="str">
        <f t="shared" si="236"/>
        <v>KE-25</v>
      </c>
      <c r="E851" s="46" t="str">
        <f t="shared" si="241"/>
        <v>TAIGA</v>
      </c>
      <c r="F851" s="47" t="str">
        <f t="shared" si="246"/>
        <v>False</v>
      </c>
      <c r="G851" s="47" t="str">
        <f t="shared" si="247"/>
        <v/>
      </c>
      <c r="H851" s="47" t="str">
        <f t="shared" si="248"/>
        <v>False</v>
      </c>
      <c r="K851" s="47" t="str">
        <f t="shared" si="253"/>
        <v>KE-25</v>
      </c>
      <c r="L851" s="46" t="str">
        <f t="shared" si="249"/>
        <v>TAIGA</v>
      </c>
      <c r="M851" s="54" t="str">
        <f t="shared" si="254"/>
        <v/>
      </c>
      <c r="N851" s="65" t="str">
        <f t="shared" si="250"/>
        <v>0</v>
      </c>
      <c r="O851" s="65" t="str">
        <f t="shared" si="251"/>
        <v>0</v>
      </c>
      <c r="P851" s="65" t="str">
        <f t="shared" si="255"/>
        <v>0</v>
      </c>
      <c r="Q851" s="47" t="str">
        <f t="shared" si="252"/>
        <v/>
      </c>
    </row>
    <row r="852" spans="3:17">
      <c r="C852" s="48" t="s">
        <v>4310</v>
      </c>
      <c r="D852" s="47" t="str">
        <f t="shared" si="236"/>
        <v>KE-26</v>
      </c>
      <c r="E852" s="46" t="str">
        <f t="shared" si="241"/>
        <v>deleted by KE-40</v>
      </c>
      <c r="F852" s="47" t="str">
        <f t="shared" si="246"/>
        <v>True</v>
      </c>
      <c r="G852" s="47" t="str">
        <f t="shared" si="247"/>
        <v>KE-40</v>
      </c>
      <c r="H852" s="47" t="str">
        <f t="shared" si="248"/>
        <v>False</v>
      </c>
      <c r="K852" s="47" t="str">
        <f t="shared" si="253"/>
        <v>KE-26</v>
      </c>
      <c r="L852" s="46" t="str">
        <f t="shared" si="249"/>
        <v>deleted</v>
      </c>
      <c r="M852" s="54" t="str">
        <f t="shared" si="254"/>
        <v/>
      </c>
      <c r="N852" s="65" t="str">
        <f t="shared" si="250"/>
        <v>1</v>
      </c>
      <c r="O852" s="65" t="str">
        <f t="shared" si="251"/>
        <v>0</v>
      </c>
      <c r="P852" s="65" t="str">
        <f t="shared" si="255"/>
        <v>1</v>
      </c>
      <c r="Q852" s="47" t="str">
        <f t="shared" si="252"/>
        <v>KE-40</v>
      </c>
    </row>
    <row r="853" spans="3:17">
      <c r="C853" s="48" t="s">
        <v>2250</v>
      </c>
      <c r="D853" s="47" t="str">
        <f t="shared" si="236"/>
        <v>KE-27</v>
      </c>
      <c r="E853" s="46" t="str">
        <f t="shared" si="241"/>
        <v>POLYSAYEVO</v>
      </c>
      <c r="F853" s="47" t="str">
        <f t="shared" si="246"/>
        <v>False</v>
      </c>
      <c r="G853" s="47" t="str">
        <f t="shared" si="247"/>
        <v/>
      </c>
      <c r="H853" s="47" t="str">
        <f t="shared" si="248"/>
        <v>False</v>
      </c>
      <c r="K853" s="47" t="str">
        <f t="shared" si="253"/>
        <v>KE-27</v>
      </c>
      <c r="L853" s="46" t="str">
        <f t="shared" si="249"/>
        <v>POLYSAYEVO</v>
      </c>
      <c r="M853" s="54" t="str">
        <f t="shared" si="254"/>
        <v/>
      </c>
      <c r="N853" s="65" t="str">
        <f t="shared" si="250"/>
        <v>0</v>
      </c>
      <c r="O853" s="65" t="str">
        <f t="shared" si="251"/>
        <v>0</v>
      </c>
      <c r="P853" s="65" t="str">
        <f t="shared" si="255"/>
        <v>0</v>
      </c>
      <c r="Q853" s="47" t="str">
        <f t="shared" si="252"/>
        <v/>
      </c>
    </row>
    <row r="854" spans="3:17">
      <c r="C854" s="48" t="s">
        <v>2251</v>
      </c>
      <c r="D854" s="47" t="str">
        <f t="shared" ref="D854:D911" si="256">TRIM(LEFT(C854,5))</f>
        <v>KE-28</v>
      </c>
      <c r="E854" s="46" t="str">
        <f t="shared" si="241"/>
        <v>YURGA</v>
      </c>
      <c r="F854" s="47" t="str">
        <f t="shared" si="246"/>
        <v>False</v>
      </c>
      <c r="G854" s="47" t="str">
        <f t="shared" si="247"/>
        <v/>
      </c>
      <c r="H854" s="47" t="str">
        <f t="shared" si="248"/>
        <v>False</v>
      </c>
      <c r="K854" s="47" t="str">
        <f t="shared" si="253"/>
        <v>KE-28</v>
      </c>
      <c r="L854" s="46" t="str">
        <f t="shared" si="249"/>
        <v>YURGA</v>
      </c>
      <c r="M854" s="54" t="str">
        <f t="shared" si="254"/>
        <v/>
      </c>
      <c r="N854" s="65" t="str">
        <f t="shared" si="250"/>
        <v>0</v>
      </c>
      <c r="O854" s="65" t="str">
        <f t="shared" si="251"/>
        <v>0</v>
      </c>
      <c r="P854" s="65" t="str">
        <f t="shared" si="255"/>
        <v>0</v>
      </c>
      <c r="Q854" s="47" t="str">
        <f t="shared" si="252"/>
        <v/>
      </c>
    </row>
    <row r="855" spans="3:17">
      <c r="C855" s="48" t="s">
        <v>2252</v>
      </c>
      <c r="D855" s="47" t="str">
        <f t="shared" si="256"/>
        <v>KE-29</v>
      </c>
      <c r="E855" s="46" t="str">
        <f t="shared" si="241"/>
        <v>BELOVSKY AREA</v>
      </c>
      <c r="F855" s="47" t="str">
        <f t="shared" si="246"/>
        <v>False</v>
      </c>
      <c r="G855" s="47" t="str">
        <f t="shared" si="247"/>
        <v/>
      </c>
      <c r="H855" s="47" t="str">
        <f t="shared" si="248"/>
        <v>False</v>
      </c>
      <c r="K855" s="47" t="str">
        <f t="shared" si="253"/>
        <v>KE-29</v>
      </c>
      <c r="L855" s="46" t="str">
        <f t="shared" si="249"/>
        <v>BELOVSKY AREA</v>
      </c>
      <c r="M855" s="54" t="str">
        <f t="shared" si="254"/>
        <v/>
      </c>
      <c r="N855" s="65" t="str">
        <f t="shared" si="250"/>
        <v>0</v>
      </c>
      <c r="O855" s="65" t="str">
        <f t="shared" si="251"/>
        <v>0</v>
      </c>
      <c r="P855" s="65" t="str">
        <f t="shared" si="255"/>
        <v>0</v>
      </c>
      <c r="Q855" s="47" t="str">
        <f t="shared" si="252"/>
        <v/>
      </c>
    </row>
    <row r="856" spans="3:17">
      <c r="C856" s="48" t="s">
        <v>2253</v>
      </c>
      <c r="D856" s="47" t="str">
        <f t="shared" si="256"/>
        <v>KE-30</v>
      </c>
      <c r="E856" s="46" t="str">
        <f t="shared" si="241"/>
        <v>GURYEVSKY AREA / incl. GUREVSK, SALAIR/</v>
      </c>
      <c r="F856" s="47" t="str">
        <f t="shared" si="246"/>
        <v>False</v>
      </c>
      <c r="G856" s="47" t="str">
        <f t="shared" si="247"/>
        <v/>
      </c>
      <c r="H856" s="47" t="str">
        <f t="shared" si="248"/>
        <v>False</v>
      </c>
      <c r="K856" s="47" t="str">
        <f t="shared" si="253"/>
        <v>KE-30</v>
      </c>
      <c r="L856" s="46" t="str">
        <f t="shared" si="249"/>
        <v>GURYEVSKY AREA / incl. GUREVSK, SALAIR/</v>
      </c>
      <c r="M856" s="54" t="str">
        <f t="shared" si="254"/>
        <v/>
      </c>
      <c r="N856" s="65" t="str">
        <f t="shared" si="250"/>
        <v>0</v>
      </c>
      <c r="O856" s="65" t="str">
        <f t="shared" si="251"/>
        <v>0</v>
      </c>
      <c r="P856" s="65" t="str">
        <f t="shared" si="255"/>
        <v>0</v>
      </c>
      <c r="Q856" s="47" t="str">
        <f t="shared" si="252"/>
        <v/>
      </c>
    </row>
    <row r="857" spans="3:17">
      <c r="C857" s="48" t="s">
        <v>2254</v>
      </c>
      <c r="D857" s="47" t="str">
        <f t="shared" si="256"/>
        <v>KE-31</v>
      </c>
      <c r="E857" s="46" t="str">
        <f t="shared" si="241"/>
        <v>IZHMORSKY AREA</v>
      </c>
      <c r="F857" s="47" t="str">
        <f t="shared" si="246"/>
        <v>False</v>
      </c>
      <c r="G857" s="47" t="str">
        <f t="shared" si="247"/>
        <v/>
      </c>
      <c r="H857" s="47" t="str">
        <f t="shared" si="248"/>
        <v>False</v>
      </c>
      <c r="K857" s="47" t="str">
        <f t="shared" si="253"/>
        <v>KE-31</v>
      </c>
      <c r="L857" s="46" t="str">
        <f t="shared" si="249"/>
        <v>IZHMORSKY AREA</v>
      </c>
      <c r="M857" s="54" t="str">
        <f t="shared" si="254"/>
        <v/>
      </c>
      <c r="N857" s="65" t="str">
        <f t="shared" si="250"/>
        <v>0</v>
      </c>
      <c r="O857" s="65" t="str">
        <f t="shared" si="251"/>
        <v>0</v>
      </c>
      <c r="P857" s="65" t="str">
        <f t="shared" si="255"/>
        <v>0</v>
      </c>
      <c r="Q857" s="47" t="str">
        <f t="shared" si="252"/>
        <v/>
      </c>
    </row>
    <row r="858" spans="3:17">
      <c r="C858" s="48" t="s">
        <v>2255</v>
      </c>
      <c r="D858" s="47" t="str">
        <f t="shared" si="256"/>
        <v>KE-32</v>
      </c>
      <c r="E858" s="46" t="str">
        <f t="shared" si="241"/>
        <v>KEMEROVSKY AREA</v>
      </c>
      <c r="F858" s="47" t="str">
        <f t="shared" si="246"/>
        <v>False</v>
      </c>
      <c r="G858" s="47" t="str">
        <f t="shared" si="247"/>
        <v/>
      </c>
      <c r="H858" s="47" t="str">
        <f t="shared" si="248"/>
        <v>False</v>
      </c>
      <c r="K858" s="47" t="str">
        <f t="shared" si="253"/>
        <v>KE-32</v>
      </c>
      <c r="L858" s="46" t="str">
        <f t="shared" si="249"/>
        <v>KEMEROVSKY AREA</v>
      </c>
      <c r="M858" s="54" t="str">
        <f t="shared" si="254"/>
        <v/>
      </c>
      <c r="N858" s="65" t="str">
        <f t="shared" si="250"/>
        <v>0</v>
      </c>
      <c r="O858" s="65" t="str">
        <f t="shared" si="251"/>
        <v>0</v>
      </c>
      <c r="P858" s="65" t="str">
        <f t="shared" si="255"/>
        <v>0</v>
      </c>
      <c r="Q858" s="47" t="str">
        <f t="shared" si="252"/>
        <v/>
      </c>
    </row>
    <row r="859" spans="3:17">
      <c r="C859" s="48" t="s">
        <v>2256</v>
      </c>
      <c r="D859" s="47" t="str">
        <f t="shared" si="256"/>
        <v>KE-33</v>
      </c>
      <c r="E859" s="46" t="str">
        <f t="shared" si="241"/>
        <v>KRAPIVINSKY AREA</v>
      </c>
      <c r="F859" s="47" t="str">
        <f t="shared" si="246"/>
        <v>False</v>
      </c>
      <c r="G859" s="47" t="str">
        <f t="shared" si="247"/>
        <v/>
      </c>
      <c r="H859" s="47" t="str">
        <f t="shared" si="248"/>
        <v>False</v>
      </c>
      <c r="K859" s="47" t="str">
        <f t="shared" si="253"/>
        <v>KE-33</v>
      </c>
      <c r="L859" s="46" t="str">
        <f t="shared" ref="L859:L877" si="257">IF(F859="True","deleted",TRIM(E859))</f>
        <v>KRAPIVINSKY AREA</v>
      </c>
      <c r="M859" s="54" t="str">
        <f t="shared" si="254"/>
        <v/>
      </c>
      <c r="N859" s="65" t="str">
        <f t="shared" si="250"/>
        <v>0</v>
      </c>
      <c r="O859" s="65" t="str">
        <f t="shared" si="251"/>
        <v>0</v>
      </c>
      <c r="P859" s="65" t="str">
        <f t="shared" si="255"/>
        <v>0</v>
      </c>
      <c r="Q859" s="47" t="str">
        <f t="shared" si="252"/>
        <v/>
      </c>
    </row>
    <row r="860" spans="3:17">
      <c r="C860" s="48" t="s">
        <v>2257</v>
      </c>
      <c r="D860" s="47" t="str">
        <f t="shared" si="256"/>
        <v>KE-34</v>
      </c>
      <c r="E860" s="46" t="str">
        <f t="shared" si="241"/>
        <v>LENINSK-KUZNETSKIY AREA</v>
      </c>
      <c r="F860" s="47" t="str">
        <f t="shared" si="246"/>
        <v>False</v>
      </c>
      <c r="G860" s="47" t="str">
        <f t="shared" si="247"/>
        <v/>
      </c>
      <c r="H860" s="47" t="str">
        <f t="shared" si="248"/>
        <v>False</v>
      </c>
      <c r="K860" s="47" t="str">
        <f t="shared" si="253"/>
        <v>KE-34</v>
      </c>
      <c r="L860" s="46" t="str">
        <f t="shared" si="257"/>
        <v>LENINSK-KUZNETSKIY AREA</v>
      </c>
      <c r="M860" s="54" t="str">
        <f t="shared" si="254"/>
        <v/>
      </c>
      <c r="N860" s="65" t="str">
        <f t="shared" si="250"/>
        <v>0</v>
      </c>
      <c r="O860" s="65" t="str">
        <f t="shared" si="251"/>
        <v>0</v>
      </c>
      <c r="P860" s="65" t="str">
        <f t="shared" si="255"/>
        <v>0</v>
      </c>
      <c r="Q860" s="47" t="str">
        <f t="shared" si="252"/>
        <v/>
      </c>
    </row>
    <row r="861" spans="3:17">
      <c r="C861" s="48" t="s">
        <v>2258</v>
      </c>
      <c r="D861" s="47" t="str">
        <f t="shared" si="256"/>
        <v>KE-35</v>
      </c>
      <c r="E861" s="46" t="str">
        <f t="shared" si="241"/>
        <v>MARIINSKY AREA</v>
      </c>
      <c r="F861" s="47" t="str">
        <f t="shared" si="246"/>
        <v>False</v>
      </c>
      <c r="G861" s="47" t="str">
        <f t="shared" si="247"/>
        <v/>
      </c>
      <c r="H861" s="47" t="str">
        <f t="shared" si="248"/>
        <v>False</v>
      </c>
      <c r="K861" s="47" t="str">
        <f t="shared" si="253"/>
        <v>KE-35</v>
      </c>
      <c r="L861" s="46" t="str">
        <f t="shared" si="257"/>
        <v>MARIINSKY AREA</v>
      </c>
      <c r="M861" s="54" t="str">
        <f t="shared" si="254"/>
        <v/>
      </c>
      <c r="N861" s="65" t="str">
        <f t="shared" si="250"/>
        <v>0</v>
      </c>
      <c r="O861" s="65" t="str">
        <f t="shared" si="251"/>
        <v>0</v>
      </c>
      <c r="P861" s="65" t="str">
        <f t="shared" si="255"/>
        <v>0</v>
      </c>
      <c r="Q861" s="47" t="str">
        <f t="shared" si="252"/>
        <v/>
      </c>
    </row>
    <row r="862" spans="3:17">
      <c r="C862" s="48" t="s">
        <v>4311</v>
      </c>
      <c r="D862" s="47" t="str">
        <f t="shared" si="256"/>
        <v>KE-36</v>
      </c>
      <c r="E862" s="46" t="str">
        <f t="shared" si="241"/>
        <v>deleted by KE-22</v>
      </c>
      <c r="F862" s="47" t="str">
        <f t="shared" si="246"/>
        <v>True</v>
      </c>
      <c r="G862" s="47" t="str">
        <f t="shared" si="247"/>
        <v>KE-22</v>
      </c>
      <c r="H862" s="47" t="str">
        <f t="shared" si="248"/>
        <v>False</v>
      </c>
      <c r="K862" s="47" t="str">
        <f t="shared" si="253"/>
        <v>KE-36</v>
      </c>
      <c r="L862" s="46" t="str">
        <f t="shared" si="257"/>
        <v>deleted</v>
      </c>
      <c r="M862" s="54" t="str">
        <f t="shared" si="254"/>
        <v/>
      </c>
      <c r="N862" s="65" t="str">
        <f t="shared" si="250"/>
        <v>1</v>
      </c>
      <c r="O862" s="65" t="str">
        <f t="shared" si="251"/>
        <v>0</v>
      </c>
      <c r="P862" s="65" t="str">
        <f t="shared" si="255"/>
        <v>1</v>
      </c>
      <c r="Q862" s="47" t="str">
        <f t="shared" si="252"/>
        <v>KE-22</v>
      </c>
    </row>
    <row r="863" spans="3:17">
      <c r="C863" s="48" t="s">
        <v>2259</v>
      </c>
      <c r="D863" s="47" t="str">
        <f t="shared" si="256"/>
        <v>KE-37</v>
      </c>
      <c r="E863" s="46" t="str">
        <f t="shared" ref="E863:E921" si="258">TRIM(RIGHT(C863,LEN(C863)-8))</f>
        <v>NOVOKUZNETSKY AREA</v>
      </c>
      <c r="F863" s="47" t="str">
        <f t="shared" si="246"/>
        <v>False</v>
      </c>
      <c r="G863" s="47" t="str">
        <f t="shared" si="247"/>
        <v/>
      </c>
      <c r="H863" s="47" t="str">
        <f t="shared" si="248"/>
        <v>False</v>
      </c>
      <c r="K863" s="47" t="str">
        <f t="shared" si="253"/>
        <v>KE-37</v>
      </c>
      <c r="L863" s="46" t="str">
        <f t="shared" si="257"/>
        <v>NOVOKUZNETSKY AREA</v>
      </c>
      <c r="M863" s="54" t="str">
        <f t="shared" si="254"/>
        <v/>
      </c>
      <c r="N863" s="65" t="str">
        <f t="shared" si="250"/>
        <v>0</v>
      </c>
      <c r="O863" s="65" t="str">
        <f t="shared" si="251"/>
        <v>0</v>
      </c>
      <c r="P863" s="65" t="str">
        <f t="shared" si="255"/>
        <v>0</v>
      </c>
      <c r="Q863" s="47" t="str">
        <f t="shared" si="252"/>
        <v/>
      </c>
    </row>
    <row r="864" spans="3:17">
      <c r="C864" s="48" t="s">
        <v>2260</v>
      </c>
      <c r="D864" s="47" t="str">
        <f t="shared" si="256"/>
        <v>KE-38</v>
      </c>
      <c r="E864" s="46" t="str">
        <f t="shared" si="258"/>
        <v>PROKOPYEVSKY AREA</v>
      </c>
      <c r="F864" s="47" t="str">
        <f t="shared" si="246"/>
        <v>False</v>
      </c>
      <c r="G864" s="47" t="str">
        <f t="shared" si="247"/>
        <v/>
      </c>
      <c r="H864" s="47" t="str">
        <f t="shared" si="248"/>
        <v>False</v>
      </c>
      <c r="K864" s="47" t="str">
        <f t="shared" si="253"/>
        <v>KE-38</v>
      </c>
      <c r="L864" s="46" t="str">
        <f t="shared" si="257"/>
        <v>PROKOPYEVSKY AREA</v>
      </c>
      <c r="M864" s="54" t="str">
        <f t="shared" si="254"/>
        <v/>
      </c>
      <c r="N864" s="65" t="str">
        <f t="shared" si="250"/>
        <v>0</v>
      </c>
      <c r="O864" s="65" t="str">
        <f t="shared" si="251"/>
        <v>0</v>
      </c>
      <c r="P864" s="65" t="str">
        <f t="shared" si="255"/>
        <v>0</v>
      </c>
      <c r="Q864" s="47" t="str">
        <f t="shared" si="252"/>
        <v/>
      </c>
    </row>
    <row r="865" spans="3:17">
      <c r="C865" s="48" t="s">
        <v>2261</v>
      </c>
      <c r="D865" s="47" t="str">
        <f t="shared" si="256"/>
        <v>KE-39</v>
      </c>
      <c r="E865" s="46" t="str">
        <f t="shared" si="258"/>
        <v>PROMYSHLENNOVSKY AREA</v>
      </c>
      <c r="F865" s="47" t="str">
        <f t="shared" si="246"/>
        <v>False</v>
      </c>
      <c r="G865" s="47" t="str">
        <f t="shared" si="247"/>
        <v/>
      </c>
      <c r="H865" s="47" t="str">
        <f t="shared" si="248"/>
        <v>False</v>
      </c>
      <c r="K865" s="47" t="str">
        <f t="shared" si="253"/>
        <v>KE-39</v>
      </c>
      <c r="L865" s="46" t="str">
        <f t="shared" si="257"/>
        <v>PROMYSHLENNOVSKY AREA</v>
      </c>
      <c r="M865" s="54" t="str">
        <f t="shared" si="254"/>
        <v/>
      </c>
      <c r="N865" s="65" t="str">
        <f t="shared" si="250"/>
        <v>0</v>
      </c>
      <c r="O865" s="65" t="str">
        <f t="shared" si="251"/>
        <v>0</v>
      </c>
      <c r="P865" s="65" t="str">
        <f t="shared" si="255"/>
        <v>0</v>
      </c>
      <c r="Q865" s="47" t="str">
        <f t="shared" si="252"/>
        <v/>
      </c>
    </row>
    <row r="866" spans="3:17">
      <c r="C866" s="48" t="s">
        <v>2262</v>
      </c>
      <c r="D866" s="47" t="str">
        <f t="shared" si="256"/>
        <v>KE-40</v>
      </c>
      <c r="E866" s="46" t="str">
        <f t="shared" si="258"/>
        <v>TASHTAGOLSKY AREA / incl. G.TAShTAGOL /</v>
      </c>
      <c r="F866" s="47" t="str">
        <f t="shared" si="246"/>
        <v>False</v>
      </c>
      <c r="G866" s="47" t="str">
        <f t="shared" si="247"/>
        <v/>
      </c>
      <c r="H866" s="47" t="str">
        <f t="shared" si="248"/>
        <v>False</v>
      </c>
      <c r="K866" s="47" t="str">
        <f t="shared" si="253"/>
        <v>KE-40</v>
      </c>
      <c r="L866" s="46" t="str">
        <f t="shared" si="257"/>
        <v>TASHTAGOLSKY AREA / incl. G.TAShTAGOL /</v>
      </c>
      <c r="M866" s="54" t="str">
        <f t="shared" si="254"/>
        <v/>
      </c>
      <c r="N866" s="65" t="str">
        <f t="shared" si="250"/>
        <v>0</v>
      </c>
      <c r="O866" s="65" t="str">
        <f t="shared" si="251"/>
        <v>0</v>
      </c>
      <c r="P866" s="65" t="str">
        <f t="shared" si="255"/>
        <v>0</v>
      </c>
      <c r="Q866" s="47" t="str">
        <f t="shared" si="252"/>
        <v/>
      </c>
    </row>
    <row r="867" spans="3:17">
      <c r="C867" s="48" t="s">
        <v>2263</v>
      </c>
      <c r="D867" s="47" t="str">
        <f t="shared" si="256"/>
        <v>KE-41</v>
      </c>
      <c r="E867" s="46" t="str">
        <f t="shared" si="258"/>
        <v>TISULSKY AREA</v>
      </c>
      <c r="F867" s="47" t="str">
        <f t="shared" si="246"/>
        <v>False</v>
      </c>
      <c r="G867" s="47" t="str">
        <f t="shared" si="247"/>
        <v/>
      </c>
      <c r="H867" s="47" t="str">
        <f t="shared" si="248"/>
        <v>False</v>
      </c>
      <c r="K867" s="47" t="str">
        <f t="shared" si="253"/>
        <v>KE-41</v>
      </c>
      <c r="L867" s="46" t="str">
        <f t="shared" si="257"/>
        <v>TISULSKY AREA</v>
      </c>
      <c r="M867" s="54" t="str">
        <f t="shared" si="254"/>
        <v/>
      </c>
      <c r="N867" s="65" t="str">
        <f t="shared" si="250"/>
        <v>0</v>
      </c>
      <c r="O867" s="65" t="str">
        <f t="shared" si="251"/>
        <v>0</v>
      </c>
      <c r="P867" s="65" t="str">
        <f t="shared" si="255"/>
        <v>0</v>
      </c>
      <c r="Q867" s="47" t="str">
        <f t="shared" si="252"/>
        <v/>
      </c>
    </row>
    <row r="868" spans="3:17">
      <c r="C868" s="48" t="s">
        <v>2264</v>
      </c>
      <c r="D868" s="47" t="str">
        <f t="shared" si="256"/>
        <v>KE-42</v>
      </c>
      <c r="E868" s="46" t="str">
        <f t="shared" si="258"/>
        <v>TOPKINSKY AREA</v>
      </c>
      <c r="F868" s="47" t="str">
        <f t="shared" si="246"/>
        <v>False</v>
      </c>
      <c r="G868" s="47" t="str">
        <f t="shared" si="247"/>
        <v/>
      </c>
      <c r="H868" s="47" t="str">
        <f t="shared" si="248"/>
        <v>False</v>
      </c>
      <c r="K868" s="47" t="str">
        <f t="shared" si="253"/>
        <v>KE-42</v>
      </c>
      <c r="L868" s="46" t="str">
        <f t="shared" si="257"/>
        <v>TOPKINSKY AREA</v>
      </c>
      <c r="M868" s="54" t="str">
        <f t="shared" si="254"/>
        <v/>
      </c>
      <c r="N868" s="65" t="str">
        <f t="shared" si="250"/>
        <v>0</v>
      </c>
      <c r="O868" s="65" t="str">
        <f t="shared" si="251"/>
        <v>0</v>
      </c>
      <c r="P868" s="65" t="str">
        <f t="shared" si="255"/>
        <v>0</v>
      </c>
      <c r="Q868" s="47" t="str">
        <f t="shared" si="252"/>
        <v/>
      </c>
    </row>
    <row r="869" spans="3:17">
      <c r="C869" s="48" t="s">
        <v>2265</v>
      </c>
      <c r="D869" s="47" t="str">
        <f t="shared" si="256"/>
        <v>KE-43</v>
      </c>
      <c r="E869" s="46" t="str">
        <f t="shared" si="258"/>
        <v>TYAZHINSKY AREA</v>
      </c>
      <c r="F869" s="47" t="str">
        <f t="shared" si="246"/>
        <v>False</v>
      </c>
      <c r="G869" s="47" t="str">
        <f t="shared" si="247"/>
        <v/>
      </c>
      <c r="H869" s="47" t="str">
        <f t="shared" si="248"/>
        <v>False</v>
      </c>
      <c r="K869" s="47" t="str">
        <f t="shared" si="253"/>
        <v>KE-43</v>
      </c>
      <c r="L869" s="46" t="str">
        <f t="shared" si="257"/>
        <v>TYAZHINSKY AREA</v>
      </c>
      <c r="M869" s="54" t="str">
        <f t="shared" si="254"/>
        <v/>
      </c>
      <c r="N869" s="65" t="str">
        <f t="shared" si="250"/>
        <v>0</v>
      </c>
      <c r="O869" s="65" t="str">
        <f t="shared" si="251"/>
        <v>0</v>
      </c>
      <c r="P869" s="65" t="str">
        <f t="shared" si="255"/>
        <v>0</v>
      </c>
      <c r="Q869" s="47" t="str">
        <f t="shared" si="252"/>
        <v/>
      </c>
    </row>
    <row r="870" spans="3:17">
      <c r="C870" s="48" t="s">
        <v>2266</v>
      </c>
      <c r="D870" s="47" t="str">
        <f t="shared" si="256"/>
        <v>KE-44</v>
      </c>
      <c r="E870" s="46" t="str">
        <f t="shared" si="258"/>
        <v>CHEBULINSKY AREA</v>
      </c>
      <c r="F870" s="47" t="str">
        <f t="shared" si="246"/>
        <v>False</v>
      </c>
      <c r="G870" s="47" t="str">
        <f t="shared" si="247"/>
        <v/>
      </c>
      <c r="H870" s="47" t="str">
        <f t="shared" si="248"/>
        <v>False</v>
      </c>
      <c r="K870" s="47" t="str">
        <f t="shared" si="253"/>
        <v>KE-44</v>
      </c>
      <c r="L870" s="46" t="str">
        <f t="shared" si="257"/>
        <v>CHEBULINSKY AREA</v>
      </c>
      <c r="M870" s="54" t="str">
        <f t="shared" si="254"/>
        <v/>
      </c>
      <c r="N870" s="65" t="str">
        <f t="shared" si="250"/>
        <v>0</v>
      </c>
      <c r="O870" s="65" t="str">
        <f t="shared" si="251"/>
        <v>0</v>
      </c>
      <c r="P870" s="65" t="str">
        <f t="shared" si="255"/>
        <v>0</v>
      </c>
      <c r="Q870" s="47" t="str">
        <f t="shared" si="252"/>
        <v/>
      </c>
    </row>
    <row r="871" spans="3:17">
      <c r="C871" s="48" t="s">
        <v>2267</v>
      </c>
      <c r="D871" s="47" t="str">
        <f t="shared" si="256"/>
        <v>KE-45</v>
      </c>
      <c r="E871" s="46" t="str">
        <f t="shared" si="258"/>
        <v>YURGINSKY AREA</v>
      </c>
      <c r="F871" s="47" t="str">
        <f t="shared" si="246"/>
        <v>False</v>
      </c>
      <c r="G871" s="47" t="str">
        <f t="shared" si="247"/>
        <v/>
      </c>
      <c r="H871" s="47" t="str">
        <f t="shared" si="248"/>
        <v>False</v>
      </c>
      <c r="K871" s="47" t="str">
        <f t="shared" si="253"/>
        <v>KE-45</v>
      </c>
      <c r="L871" s="46" t="str">
        <f t="shared" si="257"/>
        <v>YURGINSKY AREA</v>
      </c>
      <c r="M871" s="54" t="str">
        <f t="shared" si="254"/>
        <v/>
      </c>
      <c r="N871" s="65" t="str">
        <f t="shared" si="250"/>
        <v>0</v>
      </c>
      <c r="O871" s="65" t="str">
        <f t="shared" si="251"/>
        <v>0</v>
      </c>
      <c r="P871" s="65" t="str">
        <f t="shared" si="255"/>
        <v>0</v>
      </c>
      <c r="Q871" s="47" t="str">
        <f t="shared" si="252"/>
        <v/>
      </c>
    </row>
    <row r="872" spans="3:17">
      <c r="C872" s="48" t="s">
        <v>2268</v>
      </c>
      <c r="D872" s="47" t="str">
        <f t="shared" si="256"/>
        <v>KE-46</v>
      </c>
      <c r="E872" s="46" t="str">
        <f t="shared" si="258"/>
        <v>JAJSKY AREA</v>
      </c>
      <c r="F872" s="47" t="str">
        <f t="shared" si="246"/>
        <v>False</v>
      </c>
      <c r="G872" s="47" t="str">
        <f t="shared" si="247"/>
        <v/>
      </c>
      <c r="H872" s="47" t="str">
        <f t="shared" si="248"/>
        <v>False</v>
      </c>
      <c r="K872" s="47" t="str">
        <f t="shared" si="253"/>
        <v>KE-46</v>
      </c>
      <c r="L872" s="46" t="str">
        <f t="shared" si="257"/>
        <v>JAJSKY AREA</v>
      </c>
      <c r="M872" s="54" t="str">
        <f t="shared" si="254"/>
        <v/>
      </c>
      <c r="N872" s="65" t="str">
        <f t="shared" si="250"/>
        <v>0</v>
      </c>
      <c r="O872" s="65" t="str">
        <f t="shared" si="251"/>
        <v>0</v>
      </c>
      <c r="P872" s="65" t="str">
        <f t="shared" si="255"/>
        <v>0</v>
      </c>
      <c r="Q872" s="47" t="str">
        <f t="shared" si="252"/>
        <v/>
      </c>
    </row>
    <row r="873" spans="3:17">
      <c r="C873" s="48" t="s">
        <v>2269</v>
      </c>
      <c r="D873" s="47" t="str">
        <f t="shared" si="256"/>
        <v>KE-47</v>
      </c>
      <c r="E873" s="46" t="str">
        <f t="shared" si="258"/>
        <v>YASHKINSKY AREA</v>
      </c>
      <c r="F873" s="47" t="str">
        <f t="shared" si="246"/>
        <v>False</v>
      </c>
      <c r="G873" s="47" t="str">
        <f t="shared" si="247"/>
        <v/>
      </c>
      <c r="H873" s="47" t="str">
        <f t="shared" si="248"/>
        <v>False</v>
      </c>
      <c r="K873" s="47" t="str">
        <f t="shared" si="253"/>
        <v>KE-47</v>
      </c>
      <c r="L873" s="46" t="str">
        <f t="shared" si="257"/>
        <v>YASHKINSKY AREA</v>
      </c>
      <c r="M873" s="54" t="str">
        <f t="shared" si="254"/>
        <v/>
      </c>
      <c r="N873" s="65" t="str">
        <f t="shared" si="250"/>
        <v>0</v>
      </c>
      <c r="O873" s="65" t="str">
        <f t="shared" si="251"/>
        <v>0</v>
      </c>
      <c r="P873" s="65" t="str">
        <f t="shared" si="255"/>
        <v>0</v>
      </c>
      <c r="Q873" s="47" t="str">
        <f t="shared" si="252"/>
        <v/>
      </c>
    </row>
    <row r="874" spans="3:17">
      <c r="C874" s="48" t="s">
        <v>2270</v>
      </c>
      <c r="D874" s="47" t="str">
        <f t="shared" si="256"/>
        <v>KE-48</v>
      </c>
      <c r="E874" s="46" t="str">
        <f t="shared" si="258"/>
        <v>NOVOILYINSKY DISTRICT of NOVOKUZNETSK</v>
      </c>
      <c r="F874" s="47" t="str">
        <f t="shared" si="246"/>
        <v>False</v>
      </c>
      <c r="G874" s="47" t="str">
        <f t="shared" si="247"/>
        <v/>
      </c>
      <c r="H874" s="47" t="str">
        <f t="shared" si="248"/>
        <v>False</v>
      </c>
      <c r="K874" s="47" t="str">
        <f t="shared" si="253"/>
        <v>KE-48</v>
      </c>
      <c r="L874" s="46" t="str">
        <f t="shared" si="257"/>
        <v>NOVOILYINSKY DISTRICT of NOVOKUZNETSK</v>
      </c>
      <c r="M874" s="54" t="str">
        <f t="shared" si="254"/>
        <v/>
      </c>
      <c r="N874" s="65" t="str">
        <f t="shared" si="250"/>
        <v>0</v>
      </c>
      <c r="O874" s="65" t="str">
        <f t="shared" si="251"/>
        <v>0</v>
      </c>
      <c r="P874" s="65" t="str">
        <f t="shared" si="255"/>
        <v>0</v>
      </c>
      <c r="Q874" s="47" t="str">
        <f t="shared" si="252"/>
        <v/>
      </c>
    </row>
    <row r="875" spans="3:17">
      <c r="C875" s="48" t="s">
        <v>2271</v>
      </c>
      <c r="D875" s="47" t="str">
        <f t="shared" si="256"/>
        <v>KE-49</v>
      </c>
      <c r="E875" s="46" t="str">
        <f t="shared" si="258"/>
        <v>LESNAJA POLYANA of KEMEROVO</v>
      </c>
      <c r="F875" s="47" t="str">
        <f t="shared" si="246"/>
        <v>False</v>
      </c>
      <c r="G875" s="47" t="str">
        <f t="shared" si="247"/>
        <v/>
      </c>
      <c r="H875" s="47" t="str">
        <f t="shared" si="248"/>
        <v>False</v>
      </c>
      <c r="K875" s="47" t="str">
        <f t="shared" si="253"/>
        <v>KE-49</v>
      </c>
      <c r="L875" s="46" t="str">
        <f t="shared" si="257"/>
        <v>LESNAJA POLYANA of KEMEROVO</v>
      </c>
      <c r="M875" s="54" t="str">
        <f t="shared" si="254"/>
        <v/>
      </c>
      <c r="N875" s="65" t="str">
        <f t="shared" si="250"/>
        <v>0</v>
      </c>
      <c r="O875" s="65" t="str">
        <f t="shared" si="251"/>
        <v>0</v>
      </c>
      <c r="P875" s="65" t="str">
        <f t="shared" si="255"/>
        <v>0</v>
      </c>
      <c r="Q875" s="47" t="str">
        <f t="shared" si="252"/>
        <v/>
      </c>
    </row>
    <row r="876" spans="3:17">
      <c r="C876" s="48" t="s">
        <v>2272</v>
      </c>
      <c r="D876" s="47" t="str">
        <f t="shared" si="256"/>
        <v>KE-50</v>
      </c>
      <c r="E876" s="46" t="str">
        <f t="shared" si="258"/>
        <v>KEDROVKA And PROMYSHLENNOVSKY DISTRICT of KEMEROVO</v>
      </c>
      <c r="F876" s="47" t="str">
        <f t="shared" si="246"/>
        <v>False</v>
      </c>
      <c r="G876" s="47" t="str">
        <f t="shared" si="247"/>
        <v/>
      </c>
      <c r="H876" s="47" t="str">
        <f t="shared" si="248"/>
        <v>False</v>
      </c>
      <c r="K876" s="47" t="str">
        <f t="shared" si="253"/>
        <v>KE-50</v>
      </c>
      <c r="L876" s="46" t="str">
        <f t="shared" si="257"/>
        <v>KEDROVKA And PROMYSHLENNOVSKY DISTRICT of KEMEROVO</v>
      </c>
      <c r="M876" s="54" t="str">
        <f t="shared" si="254"/>
        <v/>
      </c>
      <c r="N876" s="65" t="str">
        <f t="shared" si="250"/>
        <v>0</v>
      </c>
      <c r="O876" s="65" t="str">
        <f t="shared" si="251"/>
        <v>0</v>
      </c>
      <c r="P876" s="65" t="str">
        <f t="shared" si="255"/>
        <v>0</v>
      </c>
      <c r="Q876" s="47" t="str">
        <f t="shared" si="252"/>
        <v/>
      </c>
    </row>
    <row r="877" spans="3:17">
      <c r="C877" s="48" t="s">
        <v>2273</v>
      </c>
      <c r="D877" s="47" t="str">
        <f t="shared" si="256"/>
        <v>KE-51</v>
      </c>
      <c r="E877" s="46" t="str">
        <f t="shared" si="258"/>
        <v>YaGUNOVSKIY AND PIONER DISTRICT KEMEROVO</v>
      </c>
      <c r="F877" s="47" t="str">
        <f t="shared" si="246"/>
        <v>False</v>
      </c>
      <c r="G877" s="47" t="str">
        <f t="shared" si="247"/>
        <v/>
      </c>
      <c r="H877" s="47" t="str">
        <f t="shared" si="248"/>
        <v>False</v>
      </c>
      <c r="K877" s="47" t="str">
        <f t="shared" si="253"/>
        <v>KE-51</v>
      </c>
      <c r="L877" s="46" t="str">
        <f t="shared" si="257"/>
        <v>YaGUNOVSKIY AND PIONER DISTRICT KEMEROVO</v>
      </c>
      <c r="M877" s="54" t="str">
        <f t="shared" si="254"/>
        <v/>
      </c>
      <c r="N877" s="65" t="str">
        <f t="shared" si="250"/>
        <v>0</v>
      </c>
      <c r="O877" s="65" t="str">
        <f t="shared" si="251"/>
        <v>0</v>
      </c>
      <c r="P877" s="65" t="str">
        <f t="shared" si="255"/>
        <v>0</v>
      </c>
      <c r="Q877" s="47" t="str">
        <f t="shared" si="252"/>
        <v/>
      </c>
    </row>
    <row r="878" spans="3:17">
      <c r="C878" s="49"/>
      <c r="M878" s="54" t="str">
        <f t="shared" si="254"/>
        <v/>
      </c>
      <c r="N878" s="65" t="str">
        <f t="shared" si="250"/>
        <v>0</v>
      </c>
      <c r="O878" s="65" t="str">
        <f t="shared" si="251"/>
        <v>0</v>
      </c>
      <c r="P878" s="65" t="str">
        <f t="shared" si="255"/>
        <v>0</v>
      </c>
      <c r="Q878" s="47" t="str">
        <f t="shared" si="252"/>
        <v/>
      </c>
    </row>
    <row r="879" spans="3:17">
      <c r="C879" s="48" t="s">
        <v>2274</v>
      </c>
      <c r="D879" s="47" t="str">
        <f t="shared" si="256"/>
        <v/>
      </c>
      <c r="E879" s="43" t="str">
        <f t="shared" si="258"/>
        <v>Kaluzhskaya oblast (KG) UA3X</v>
      </c>
      <c r="M879" s="54" t="str">
        <f t="shared" si="254"/>
        <v/>
      </c>
      <c r="N879" s="65" t="str">
        <f t="shared" si="250"/>
        <v>0</v>
      </c>
      <c r="O879" s="65" t="str">
        <f t="shared" si="251"/>
        <v>0</v>
      </c>
      <c r="P879" s="65" t="str">
        <f t="shared" si="255"/>
        <v>0</v>
      </c>
      <c r="Q879" s="47" t="str">
        <f t="shared" si="252"/>
        <v/>
      </c>
    </row>
    <row r="880" spans="3:17">
      <c r="C880" s="49"/>
      <c r="M880" s="54" t="str">
        <f t="shared" si="254"/>
        <v/>
      </c>
      <c r="N880" s="65" t="str">
        <f t="shared" si="250"/>
        <v>0</v>
      </c>
      <c r="O880" s="65" t="str">
        <f t="shared" si="251"/>
        <v>0</v>
      </c>
      <c r="P880" s="65" t="str">
        <f t="shared" si="255"/>
        <v>0</v>
      </c>
      <c r="Q880" s="47" t="str">
        <f t="shared" si="252"/>
        <v/>
      </c>
    </row>
    <row r="881" spans="3:17">
      <c r="C881" s="48" t="s">
        <v>2275</v>
      </c>
      <c r="D881" s="47" t="str">
        <f t="shared" si="256"/>
        <v>KG-01</v>
      </c>
      <c r="E881" s="46" t="str">
        <f t="shared" si="258"/>
        <v>LENINSKY DISTRICT of KALUGA</v>
      </c>
      <c r="F881" s="47" t="str">
        <f t="shared" ref="F881:F911" si="259">IF(LEFT(E881,7)="deleted","True","False")</f>
        <v>False</v>
      </c>
      <c r="G881" s="47" t="str">
        <f t="shared" ref="G881:G911" si="260">IF(AND(F881="True",NOT(RIGHT(E881,5)="d ***")),RIGHT(E881,5),"")</f>
        <v/>
      </c>
      <c r="H881" s="47" t="str">
        <f t="shared" ref="H881:H911" si="261">IF(RIGHT(E881,7)="NEW RDA","True","False")</f>
        <v>False</v>
      </c>
      <c r="K881" s="47" t="str">
        <f t="shared" si="253"/>
        <v>KG-01</v>
      </c>
      <c r="L881" s="46" t="str">
        <f t="shared" ref="L881:L911" si="262">IF(F881="True","deleted",TRIM(E881))</f>
        <v>LENINSKY DISTRICT of KALUGA</v>
      </c>
      <c r="M881" s="54" t="str">
        <f t="shared" si="254"/>
        <v/>
      </c>
      <c r="N881" s="65" t="str">
        <f t="shared" si="250"/>
        <v>0</v>
      </c>
      <c r="O881" s="65" t="str">
        <f t="shared" si="251"/>
        <v>0</v>
      </c>
      <c r="P881" s="65" t="str">
        <f t="shared" si="255"/>
        <v>0</v>
      </c>
      <c r="Q881" s="47" t="str">
        <f t="shared" si="252"/>
        <v/>
      </c>
    </row>
    <row r="882" spans="3:17">
      <c r="C882" s="48" t="s">
        <v>2276</v>
      </c>
      <c r="D882" s="47" t="str">
        <f t="shared" si="256"/>
        <v>KG-02</v>
      </c>
      <c r="E882" s="46" t="str">
        <f t="shared" si="258"/>
        <v>MOSKOVSKY DISTRICT of KALUGA</v>
      </c>
      <c r="F882" s="47" t="str">
        <f t="shared" si="259"/>
        <v>False</v>
      </c>
      <c r="G882" s="47" t="str">
        <f t="shared" si="260"/>
        <v/>
      </c>
      <c r="H882" s="47" t="str">
        <f t="shared" si="261"/>
        <v>False</v>
      </c>
      <c r="K882" s="47" t="str">
        <f t="shared" si="253"/>
        <v>KG-02</v>
      </c>
      <c r="L882" s="46" t="str">
        <f t="shared" si="262"/>
        <v>MOSKOVSKY DISTRICT of KALUGA</v>
      </c>
      <c r="M882" s="54" t="str">
        <f t="shared" si="254"/>
        <v/>
      </c>
      <c r="N882" s="65" t="str">
        <f t="shared" si="250"/>
        <v>0</v>
      </c>
      <c r="O882" s="65" t="str">
        <f t="shared" si="251"/>
        <v>0</v>
      </c>
      <c r="P882" s="65" t="str">
        <f t="shared" si="255"/>
        <v>0</v>
      </c>
      <c r="Q882" s="47" t="str">
        <f t="shared" si="252"/>
        <v/>
      </c>
    </row>
    <row r="883" spans="3:17">
      <c r="C883" s="48" t="s">
        <v>2277</v>
      </c>
      <c r="D883" s="47" t="str">
        <f t="shared" si="256"/>
        <v>KG-03</v>
      </c>
      <c r="E883" s="46" t="str">
        <f t="shared" si="258"/>
        <v>OKTYABRSKY DISTRICT of KALUGA</v>
      </c>
      <c r="F883" s="47" t="str">
        <f t="shared" si="259"/>
        <v>False</v>
      </c>
      <c r="G883" s="47" t="str">
        <f t="shared" si="260"/>
        <v/>
      </c>
      <c r="H883" s="47" t="str">
        <f t="shared" si="261"/>
        <v>False</v>
      </c>
      <c r="K883" s="47" t="str">
        <f t="shared" si="253"/>
        <v>KG-03</v>
      </c>
      <c r="L883" s="46" t="str">
        <f t="shared" si="262"/>
        <v>OKTYABRSKY DISTRICT of KALUGA</v>
      </c>
      <c r="M883" s="54" t="str">
        <f t="shared" si="254"/>
        <v/>
      </c>
      <c r="N883" s="65" t="str">
        <f t="shared" si="250"/>
        <v>0</v>
      </c>
      <c r="O883" s="65" t="str">
        <f t="shared" si="251"/>
        <v>0</v>
      </c>
      <c r="P883" s="65" t="str">
        <f t="shared" si="255"/>
        <v>0</v>
      </c>
      <c r="Q883" s="47" t="str">
        <f t="shared" si="252"/>
        <v/>
      </c>
    </row>
    <row r="884" spans="3:17">
      <c r="C884" s="48" t="s">
        <v>4312</v>
      </c>
      <c r="D884" s="47" t="str">
        <f t="shared" si="256"/>
        <v>KG-04</v>
      </c>
      <c r="E884" s="46" t="str">
        <f t="shared" si="258"/>
        <v>deleted by KG-15</v>
      </c>
      <c r="F884" s="47" t="str">
        <f t="shared" si="259"/>
        <v>True</v>
      </c>
      <c r="G884" s="47" t="str">
        <f t="shared" si="260"/>
        <v>KG-15</v>
      </c>
      <c r="H884" s="47" t="str">
        <f t="shared" si="261"/>
        <v>False</v>
      </c>
      <c r="K884" s="47" t="str">
        <f t="shared" si="253"/>
        <v>KG-04</v>
      </c>
      <c r="L884" s="46" t="str">
        <f t="shared" si="262"/>
        <v>deleted</v>
      </c>
      <c r="M884" s="54" t="str">
        <f t="shared" si="254"/>
        <v/>
      </c>
      <c r="N884" s="65" t="str">
        <f t="shared" si="250"/>
        <v>1</v>
      </c>
      <c r="O884" s="65" t="str">
        <f t="shared" si="251"/>
        <v>0</v>
      </c>
      <c r="P884" s="65" t="str">
        <f t="shared" si="255"/>
        <v>1</v>
      </c>
      <c r="Q884" s="47" t="str">
        <f t="shared" si="252"/>
        <v>KG-15</v>
      </c>
    </row>
    <row r="885" spans="3:17">
      <c r="C885" s="48" t="s">
        <v>2278</v>
      </c>
      <c r="D885" s="47" t="str">
        <f t="shared" si="256"/>
        <v>KG-05</v>
      </c>
      <c r="E885" s="46" t="str">
        <f t="shared" si="258"/>
        <v>LYUDINOVO</v>
      </c>
      <c r="F885" s="47" t="str">
        <f t="shared" si="259"/>
        <v>False</v>
      </c>
      <c r="G885" s="47" t="str">
        <f t="shared" si="260"/>
        <v/>
      </c>
      <c r="H885" s="47" t="str">
        <f t="shared" si="261"/>
        <v>False</v>
      </c>
      <c r="K885" s="47" t="str">
        <f t="shared" si="253"/>
        <v>KG-05</v>
      </c>
      <c r="L885" s="46" t="str">
        <f t="shared" si="262"/>
        <v>LYUDINOVO</v>
      </c>
      <c r="M885" s="54" t="str">
        <f t="shared" si="254"/>
        <v/>
      </c>
      <c r="N885" s="65" t="str">
        <f t="shared" si="250"/>
        <v>0</v>
      </c>
      <c r="O885" s="65" t="str">
        <f t="shared" si="251"/>
        <v>0</v>
      </c>
      <c r="P885" s="65" t="str">
        <f t="shared" si="255"/>
        <v>0</v>
      </c>
      <c r="Q885" s="47" t="str">
        <f t="shared" si="252"/>
        <v/>
      </c>
    </row>
    <row r="886" spans="3:17">
      <c r="C886" s="48" t="s">
        <v>2279</v>
      </c>
      <c r="D886" s="47" t="str">
        <f t="shared" si="256"/>
        <v>KG-06</v>
      </c>
      <c r="E886" s="46" t="str">
        <f t="shared" si="258"/>
        <v>OBNINSK</v>
      </c>
      <c r="F886" s="47" t="str">
        <f t="shared" si="259"/>
        <v>False</v>
      </c>
      <c r="G886" s="47" t="str">
        <f t="shared" si="260"/>
        <v/>
      </c>
      <c r="H886" s="47" t="str">
        <f t="shared" si="261"/>
        <v>False</v>
      </c>
      <c r="K886" s="47" t="str">
        <f t="shared" si="253"/>
        <v>KG-06</v>
      </c>
      <c r="L886" s="46" t="str">
        <f t="shared" si="262"/>
        <v>OBNINSK</v>
      </c>
      <c r="M886" s="54" t="str">
        <f t="shared" si="254"/>
        <v/>
      </c>
      <c r="N886" s="65" t="str">
        <f t="shared" si="250"/>
        <v>0</v>
      </c>
      <c r="O886" s="65" t="str">
        <f t="shared" si="251"/>
        <v>0</v>
      </c>
      <c r="P886" s="65" t="str">
        <f t="shared" si="255"/>
        <v>0</v>
      </c>
      <c r="Q886" s="47" t="str">
        <f t="shared" si="252"/>
        <v/>
      </c>
    </row>
    <row r="887" spans="3:17">
      <c r="C887" s="48" t="s">
        <v>2280</v>
      </c>
      <c r="D887" s="47" t="str">
        <f t="shared" si="256"/>
        <v>KG-07</v>
      </c>
      <c r="E887" s="46" t="str">
        <f t="shared" si="258"/>
        <v>BABYNINSKY AREA</v>
      </c>
      <c r="F887" s="47" t="str">
        <f t="shared" si="259"/>
        <v>False</v>
      </c>
      <c r="G887" s="47" t="str">
        <f t="shared" si="260"/>
        <v/>
      </c>
      <c r="H887" s="47" t="str">
        <f t="shared" si="261"/>
        <v>False</v>
      </c>
      <c r="K887" s="47" t="str">
        <f t="shared" si="253"/>
        <v>KG-07</v>
      </c>
      <c r="L887" s="46" t="str">
        <f t="shared" si="262"/>
        <v>BABYNINSKY AREA</v>
      </c>
      <c r="M887" s="54" t="str">
        <f t="shared" si="254"/>
        <v/>
      </c>
      <c r="N887" s="65" t="str">
        <f t="shared" si="250"/>
        <v>0</v>
      </c>
      <c r="O887" s="65" t="str">
        <f t="shared" si="251"/>
        <v>0</v>
      </c>
      <c r="P887" s="65" t="str">
        <f t="shared" si="255"/>
        <v>0</v>
      </c>
      <c r="Q887" s="47" t="str">
        <f t="shared" si="252"/>
        <v/>
      </c>
    </row>
    <row r="888" spans="3:17">
      <c r="C888" s="48" t="s">
        <v>2281</v>
      </c>
      <c r="D888" s="47" t="str">
        <f t="shared" si="256"/>
        <v>KG-08</v>
      </c>
      <c r="E888" s="46" t="str">
        <f t="shared" si="258"/>
        <v>BARYATINSKY AREA</v>
      </c>
      <c r="F888" s="47" t="str">
        <f t="shared" si="259"/>
        <v>False</v>
      </c>
      <c r="G888" s="47" t="str">
        <f t="shared" si="260"/>
        <v/>
      </c>
      <c r="H888" s="47" t="str">
        <f t="shared" si="261"/>
        <v>False</v>
      </c>
      <c r="K888" s="47" t="str">
        <f t="shared" si="253"/>
        <v>KG-08</v>
      </c>
      <c r="L888" s="46" t="str">
        <f t="shared" si="262"/>
        <v>BARYATINSKY AREA</v>
      </c>
      <c r="M888" s="54" t="str">
        <f t="shared" si="254"/>
        <v/>
      </c>
      <c r="N888" s="65" t="str">
        <f t="shared" si="250"/>
        <v>0</v>
      </c>
      <c r="O888" s="65" t="str">
        <f t="shared" si="251"/>
        <v>0</v>
      </c>
      <c r="P888" s="65" t="str">
        <f t="shared" si="255"/>
        <v>0</v>
      </c>
      <c r="Q888" s="47" t="str">
        <f t="shared" si="252"/>
        <v/>
      </c>
    </row>
    <row r="889" spans="3:17">
      <c r="C889" s="48" t="s">
        <v>2282</v>
      </c>
      <c r="D889" s="47" t="str">
        <f t="shared" si="256"/>
        <v>KG-09</v>
      </c>
      <c r="E889" s="46" t="str">
        <f t="shared" si="258"/>
        <v>BOROVSKY AREA / incl. BOROVSK /</v>
      </c>
      <c r="F889" s="47" t="str">
        <f t="shared" si="259"/>
        <v>False</v>
      </c>
      <c r="G889" s="47" t="str">
        <f t="shared" si="260"/>
        <v/>
      </c>
      <c r="H889" s="47" t="str">
        <f t="shared" si="261"/>
        <v>False</v>
      </c>
      <c r="K889" s="47" t="str">
        <f t="shared" si="253"/>
        <v>KG-09</v>
      </c>
      <c r="L889" s="46" t="str">
        <f t="shared" si="262"/>
        <v>BOROVSKY AREA / incl. BOROVSK /</v>
      </c>
      <c r="M889" s="54" t="str">
        <f t="shared" si="254"/>
        <v/>
      </c>
      <c r="N889" s="65" t="str">
        <f t="shared" si="250"/>
        <v>0</v>
      </c>
      <c r="O889" s="65" t="str">
        <f t="shared" si="251"/>
        <v>0</v>
      </c>
      <c r="P889" s="65" t="str">
        <f t="shared" si="255"/>
        <v>0</v>
      </c>
      <c r="Q889" s="47" t="str">
        <f t="shared" si="252"/>
        <v/>
      </c>
    </row>
    <row r="890" spans="3:17">
      <c r="C890" s="48" t="s">
        <v>2283</v>
      </c>
      <c r="D890" s="47" t="str">
        <f t="shared" si="256"/>
        <v>KG-10</v>
      </c>
      <c r="E890" s="46" t="str">
        <f t="shared" si="258"/>
        <v>DZERZHINSKY DISTRICT / incl. KONDROVO/</v>
      </c>
      <c r="F890" s="47" t="str">
        <f t="shared" si="259"/>
        <v>False</v>
      </c>
      <c r="G890" s="47" t="str">
        <f t="shared" si="260"/>
        <v/>
      </c>
      <c r="H890" s="47" t="str">
        <f t="shared" si="261"/>
        <v>False</v>
      </c>
      <c r="K890" s="47" t="str">
        <f t="shared" si="253"/>
        <v>KG-10</v>
      </c>
      <c r="L890" s="46" t="str">
        <f t="shared" si="262"/>
        <v>DZERZHINSKY DISTRICT / incl. KONDROVO/</v>
      </c>
      <c r="M890" s="54" t="str">
        <f t="shared" si="254"/>
        <v/>
      </c>
      <c r="N890" s="65" t="str">
        <f t="shared" si="250"/>
        <v>0</v>
      </c>
      <c r="O890" s="65" t="str">
        <f t="shared" si="251"/>
        <v>0</v>
      </c>
      <c r="P890" s="65" t="str">
        <f t="shared" si="255"/>
        <v>0</v>
      </c>
      <c r="Q890" s="47" t="str">
        <f t="shared" si="252"/>
        <v/>
      </c>
    </row>
    <row r="891" spans="3:17">
      <c r="C891" s="48" t="s">
        <v>2284</v>
      </c>
      <c r="D891" s="47" t="str">
        <f t="shared" si="256"/>
        <v>KG-11</v>
      </c>
      <c r="E891" s="46" t="str">
        <f t="shared" si="258"/>
        <v>DUMINICHSKY AREA</v>
      </c>
      <c r="F891" s="47" t="str">
        <f t="shared" si="259"/>
        <v>False</v>
      </c>
      <c r="G891" s="47" t="str">
        <f t="shared" si="260"/>
        <v/>
      </c>
      <c r="H891" s="47" t="str">
        <f t="shared" si="261"/>
        <v>False</v>
      </c>
      <c r="K891" s="47" t="str">
        <f t="shared" si="253"/>
        <v>KG-11</v>
      </c>
      <c r="L891" s="46" t="str">
        <f t="shared" si="262"/>
        <v>DUMINICHSKY AREA</v>
      </c>
      <c r="M891" s="54" t="str">
        <f t="shared" si="254"/>
        <v/>
      </c>
      <c r="N891" s="65" t="str">
        <f t="shared" si="250"/>
        <v>0</v>
      </c>
      <c r="O891" s="65" t="str">
        <f t="shared" si="251"/>
        <v>0</v>
      </c>
      <c r="P891" s="65" t="str">
        <f t="shared" si="255"/>
        <v>0</v>
      </c>
      <c r="Q891" s="47" t="str">
        <f t="shared" si="252"/>
        <v/>
      </c>
    </row>
    <row r="892" spans="3:17">
      <c r="C892" s="48" t="s">
        <v>2285</v>
      </c>
      <c r="D892" s="47" t="str">
        <f t="shared" si="256"/>
        <v>KG-12</v>
      </c>
      <c r="E892" s="46" t="str">
        <f t="shared" si="258"/>
        <v>ZHIZDRINSKY AREA / incl. ZhIZDRA/</v>
      </c>
      <c r="F892" s="47" t="str">
        <f t="shared" si="259"/>
        <v>False</v>
      </c>
      <c r="G892" s="47" t="str">
        <f t="shared" si="260"/>
        <v/>
      </c>
      <c r="H892" s="47" t="str">
        <f t="shared" si="261"/>
        <v>False</v>
      </c>
      <c r="K892" s="47" t="str">
        <f t="shared" si="253"/>
        <v>KG-12</v>
      </c>
      <c r="L892" s="46" t="str">
        <f t="shared" si="262"/>
        <v>ZHIZDRINSKY AREA / incl. ZhIZDRA/</v>
      </c>
      <c r="M892" s="54" t="str">
        <f t="shared" si="254"/>
        <v/>
      </c>
      <c r="N892" s="65" t="str">
        <f t="shared" si="250"/>
        <v>0</v>
      </c>
      <c r="O892" s="65" t="str">
        <f t="shared" si="251"/>
        <v>0</v>
      </c>
      <c r="P892" s="65" t="str">
        <f t="shared" si="255"/>
        <v>0</v>
      </c>
      <c r="Q892" s="47" t="str">
        <f t="shared" si="252"/>
        <v/>
      </c>
    </row>
    <row r="893" spans="3:17">
      <c r="C893" s="48" t="s">
        <v>2286</v>
      </c>
      <c r="D893" s="47" t="str">
        <f t="shared" si="256"/>
        <v>KG-13</v>
      </c>
      <c r="E893" s="46" t="str">
        <f t="shared" si="258"/>
        <v>ZHUKOVSKY AREA / incl. Bugs /</v>
      </c>
      <c r="F893" s="47" t="str">
        <f t="shared" si="259"/>
        <v>False</v>
      </c>
      <c r="G893" s="47" t="str">
        <f t="shared" si="260"/>
        <v/>
      </c>
      <c r="H893" s="47" t="str">
        <f t="shared" si="261"/>
        <v>False</v>
      </c>
      <c r="K893" s="47" t="str">
        <f t="shared" si="253"/>
        <v>KG-13</v>
      </c>
      <c r="L893" s="46" t="str">
        <f t="shared" si="262"/>
        <v>ZHUKOVSKY AREA / incl. Bugs /</v>
      </c>
      <c r="M893" s="54" t="str">
        <f t="shared" si="254"/>
        <v/>
      </c>
      <c r="N893" s="65" t="str">
        <f t="shared" si="250"/>
        <v>0</v>
      </c>
      <c r="O893" s="65" t="str">
        <f t="shared" si="251"/>
        <v>0</v>
      </c>
      <c r="P893" s="65" t="str">
        <f t="shared" si="255"/>
        <v>0</v>
      </c>
      <c r="Q893" s="47" t="str">
        <f t="shared" si="252"/>
        <v/>
      </c>
    </row>
    <row r="894" spans="3:17">
      <c r="C894" s="48" t="s">
        <v>2287</v>
      </c>
      <c r="D894" s="47" t="str">
        <f t="shared" si="256"/>
        <v>KG-14</v>
      </c>
      <c r="E894" s="46" t="str">
        <f t="shared" si="258"/>
        <v>IZNOSKOVSKY AREA</v>
      </c>
      <c r="F894" s="47" t="str">
        <f t="shared" si="259"/>
        <v>False</v>
      </c>
      <c r="G894" s="47" t="str">
        <f t="shared" si="260"/>
        <v/>
      </c>
      <c r="H894" s="47" t="str">
        <f t="shared" si="261"/>
        <v>False</v>
      </c>
      <c r="K894" s="47" t="str">
        <f t="shared" si="253"/>
        <v>KG-14</v>
      </c>
      <c r="L894" s="46" t="str">
        <f t="shared" si="262"/>
        <v>IZNOSKOVSKY AREA</v>
      </c>
      <c r="M894" s="54" t="str">
        <f t="shared" si="254"/>
        <v/>
      </c>
      <c r="N894" s="65" t="str">
        <f t="shared" si="250"/>
        <v>0</v>
      </c>
      <c r="O894" s="65" t="str">
        <f t="shared" si="251"/>
        <v>0</v>
      </c>
      <c r="P894" s="65" t="str">
        <f t="shared" si="255"/>
        <v>0</v>
      </c>
      <c r="Q894" s="47" t="str">
        <f t="shared" si="252"/>
        <v/>
      </c>
    </row>
    <row r="895" spans="3:17">
      <c r="C895" s="48" t="s">
        <v>2288</v>
      </c>
      <c r="D895" s="47" t="str">
        <f t="shared" si="256"/>
        <v>KG-15</v>
      </c>
      <c r="E895" s="46" t="str">
        <f t="shared" si="258"/>
        <v>CITY OF KIROV AND KIROVSKY DISTRICT</v>
      </c>
      <c r="F895" s="47" t="str">
        <f t="shared" si="259"/>
        <v>False</v>
      </c>
      <c r="G895" s="47" t="str">
        <f t="shared" si="260"/>
        <v/>
      </c>
      <c r="H895" s="47" t="str">
        <f t="shared" si="261"/>
        <v>False</v>
      </c>
      <c r="K895" s="47" t="str">
        <f t="shared" si="253"/>
        <v>KG-15</v>
      </c>
      <c r="L895" s="46" t="str">
        <f t="shared" si="262"/>
        <v>CITY OF KIROV AND KIROVSKY DISTRICT</v>
      </c>
      <c r="M895" s="54" t="str">
        <f t="shared" si="254"/>
        <v/>
      </c>
      <c r="N895" s="65" t="str">
        <f t="shared" si="250"/>
        <v>0</v>
      </c>
      <c r="O895" s="65" t="str">
        <f t="shared" si="251"/>
        <v>0</v>
      </c>
      <c r="P895" s="65" t="str">
        <f t="shared" si="255"/>
        <v>0</v>
      </c>
      <c r="Q895" s="47" t="str">
        <f t="shared" si="252"/>
        <v/>
      </c>
    </row>
    <row r="896" spans="3:17">
      <c r="C896" s="48" t="s">
        <v>2289</v>
      </c>
      <c r="D896" s="47" t="str">
        <f t="shared" si="256"/>
        <v>KG-16</v>
      </c>
      <c r="E896" s="46" t="str">
        <f t="shared" si="258"/>
        <v>KOZELSKY AREA / incl. KOZELSK, SOSENSKIY/</v>
      </c>
      <c r="F896" s="47" t="str">
        <f t="shared" si="259"/>
        <v>False</v>
      </c>
      <c r="G896" s="47" t="str">
        <f t="shared" si="260"/>
        <v/>
      </c>
      <c r="H896" s="47" t="str">
        <f t="shared" si="261"/>
        <v>False</v>
      </c>
      <c r="K896" s="47" t="str">
        <f t="shared" si="253"/>
        <v>KG-16</v>
      </c>
      <c r="L896" s="46" t="str">
        <f t="shared" si="262"/>
        <v>KOZELSKY AREA / incl. KOZELSK, SOSENSKIY/</v>
      </c>
      <c r="M896" s="54" t="str">
        <f t="shared" si="254"/>
        <v/>
      </c>
      <c r="N896" s="65" t="str">
        <f t="shared" si="250"/>
        <v>0</v>
      </c>
      <c r="O896" s="65" t="str">
        <f t="shared" si="251"/>
        <v>0</v>
      </c>
      <c r="P896" s="65" t="str">
        <f t="shared" si="255"/>
        <v>0</v>
      </c>
      <c r="Q896" s="47" t="str">
        <f t="shared" si="252"/>
        <v/>
      </c>
    </row>
    <row r="897" spans="3:17">
      <c r="C897" s="48" t="s">
        <v>2290</v>
      </c>
      <c r="D897" s="47" t="str">
        <f t="shared" si="256"/>
        <v>KG-17</v>
      </c>
      <c r="E897" s="46" t="str">
        <f t="shared" si="258"/>
        <v>KUIBYSHEVSKY DISTRICT</v>
      </c>
      <c r="F897" s="47" t="str">
        <f t="shared" si="259"/>
        <v>False</v>
      </c>
      <c r="G897" s="47" t="str">
        <f t="shared" si="260"/>
        <v/>
      </c>
      <c r="H897" s="47" t="str">
        <f t="shared" si="261"/>
        <v>False</v>
      </c>
      <c r="K897" s="47" t="str">
        <f t="shared" si="253"/>
        <v>KG-17</v>
      </c>
      <c r="L897" s="46" t="str">
        <f t="shared" si="262"/>
        <v>KUIBYSHEVSKY DISTRICT</v>
      </c>
      <c r="M897" s="54" t="str">
        <f t="shared" si="254"/>
        <v/>
      </c>
      <c r="N897" s="65" t="str">
        <f t="shared" si="250"/>
        <v>0</v>
      </c>
      <c r="O897" s="65" t="str">
        <f t="shared" si="251"/>
        <v>0</v>
      </c>
      <c r="P897" s="65" t="str">
        <f t="shared" si="255"/>
        <v>0</v>
      </c>
      <c r="Q897" s="47" t="str">
        <f t="shared" si="252"/>
        <v/>
      </c>
    </row>
    <row r="898" spans="3:17">
      <c r="C898" s="48" t="s">
        <v>2291</v>
      </c>
      <c r="D898" s="47" t="str">
        <f t="shared" si="256"/>
        <v>KG-18</v>
      </c>
      <c r="E898" s="46" t="str">
        <f t="shared" si="258"/>
        <v>LYUDINOVSKY AREA</v>
      </c>
      <c r="F898" s="47" t="str">
        <f t="shared" si="259"/>
        <v>False</v>
      </c>
      <c r="G898" s="47" t="str">
        <f t="shared" si="260"/>
        <v/>
      </c>
      <c r="H898" s="47" t="str">
        <f t="shared" si="261"/>
        <v>False</v>
      </c>
      <c r="K898" s="47" t="str">
        <f t="shared" si="253"/>
        <v>KG-18</v>
      </c>
      <c r="L898" s="46" t="str">
        <f t="shared" si="262"/>
        <v>LYUDINOVSKY AREA</v>
      </c>
      <c r="M898" s="54" t="str">
        <f t="shared" si="254"/>
        <v/>
      </c>
      <c r="N898" s="65" t="str">
        <f t="shared" si="250"/>
        <v>0</v>
      </c>
      <c r="O898" s="65" t="str">
        <f t="shared" si="251"/>
        <v>0</v>
      </c>
      <c r="P898" s="65" t="str">
        <f t="shared" si="255"/>
        <v>0</v>
      </c>
      <c r="Q898" s="47" t="str">
        <f t="shared" si="252"/>
        <v/>
      </c>
    </row>
    <row r="899" spans="3:17">
      <c r="C899" s="48" t="s">
        <v>2292</v>
      </c>
      <c r="D899" s="47" t="str">
        <f t="shared" si="256"/>
        <v>KG-19</v>
      </c>
      <c r="E899" s="46" t="str">
        <f t="shared" si="258"/>
        <v>MALOYAROSLAVETSKY AREA / incl. MALOYAROSLAVETS /</v>
      </c>
      <c r="F899" s="47" t="str">
        <f t="shared" si="259"/>
        <v>False</v>
      </c>
      <c r="G899" s="47" t="str">
        <f t="shared" si="260"/>
        <v/>
      </c>
      <c r="H899" s="47" t="str">
        <f t="shared" si="261"/>
        <v>False</v>
      </c>
      <c r="K899" s="47" t="str">
        <f t="shared" si="253"/>
        <v>KG-19</v>
      </c>
      <c r="L899" s="46" t="str">
        <f t="shared" si="262"/>
        <v>MALOYAROSLAVETSKY AREA / incl. MALOYAROSLAVETS /</v>
      </c>
      <c r="M899" s="54" t="str">
        <f t="shared" si="254"/>
        <v/>
      </c>
      <c r="N899" s="65" t="str">
        <f t="shared" si="250"/>
        <v>0</v>
      </c>
      <c r="O899" s="65" t="str">
        <f t="shared" si="251"/>
        <v>0</v>
      </c>
      <c r="P899" s="65" t="str">
        <f t="shared" si="255"/>
        <v>0</v>
      </c>
      <c r="Q899" s="47" t="str">
        <f t="shared" si="252"/>
        <v/>
      </c>
    </row>
    <row r="900" spans="3:17">
      <c r="C900" s="48" t="s">
        <v>2293</v>
      </c>
      <c r="D900" s="47" t="str">
        <f t="shared" si="256"/>
        <v>KG-20</v>
      </c>
      <c r="E900" s="46" t="str">
        <f t="shared" si="258"/>
        <v>MEDYNSKY AREA / incl. MEDYN/</v>
      </c>
      <c r="F900" s="47" t="str">
        <f t="shared" si="259"/>
        <v>False</v>
      </c>
      <c r="G900" s="47" t="str">
        <f t="shared" si="260"/>
        <v/>
      </c>
      <c r="H900" s="47" t="str">
        <f t="shared" si="261"/>
        <v>False</v>
      </c>
      <c r="K900" s="47" t="str">
        <f t="shared" si="253"/>
        <v>KG-20</v>
      </c>
      <c r="L900" s="46" t="str">
        <f t="shared" si="262"/>
        <v>MEDYNSKY AREA / incl. MEDYN/</v>
      </c>
      <c r="M900" s="54" t="str">
        <f t="shared" si="254"/>
        <v/>
      </c>
      <c r="N900" s="65" t="str">
        <f t="shared" ref="N900:N963" si="263">IF(F900="True","1","0")</f>
        <v>0</v>
      </c>
      <c r="O900" s="65" t="str">
        <f t="shared" ref="O900:O963" si="264">IF(H900="True","1","0")</f>
        <v>0</v>
      </c>
      <c r="P900" s="65" t="str">
        <f t="shared" si="255"/>
        <v>0</v>
      </c>
      <c r="Q900" s="47" t="str">
        <f t="shared" ref="Q900:Q963" si="265">IF(P900="1",G900,"")</f>
        <v/>
      </c>
    </row>
    <row r="901" spans="3:17">
      <c r="C901" s="48" t="s">
        <v>2294</v>
      </c>
      <c r="D901" s="47" t="str">
        <f t="shared" si="256"/>
        <v>KG-21</v>
      </c>
      <c r="E901" s="46" t="str">
        <f t="shared" si="258"/>
        <v>MESHCHOVSKY AREA / incl. MEShchOVSK/</v>
      </c>
      <c r="F901" s="47" t="str">
        <f t="shared" si="259"/>
        <v>False</v>
      </c>
      <c r="G901" s="47" t="str">
        <f t="shared" si="260"/>
        <v/>
      </c>
      <c r="H901" s="47" t="str">
        <f t="shared" si="261"/>
        <v>False</v>
      </c>
      <c r="K901" s="47" t="str">
        <f t="shared" si="253"/>
        <v>KG-21</v>
      </c>
      <c r="L901" s="46" t="str">
        <f t="shared" si="262"/>
        <v>MESHCHOVSKY AREA / incl. MEShchOVSK/</v>
      </c>
      <c r="M901" s="54" t="str">
        <f t="shared" si="254"/>
        <v/>
      </c>
      <c r="N901" s="65" t="str">
        <f t="shared" si="263"/>
        <v>0</v>
      </c>
      <c r="O901" s="65" t="str">
        <f t="shared" si="264"/>
        <v>0</v>
      </c>
      <c r="P901" s="65" t="str">
        <f t="shared" si="255"/>
        <v>0</v>
      </c>
      <c r="Q901" s="47" t="str">
        <f t="shared" si="265"/>
        <v/>
      </c>
    </row>
    <row r="902" spans="3:17">
      <c r="C902" s="48" t="s">
        <v>2295</v>
      </c>
      <c r="D902" s="47" t="str">
        <f t="shared" si="256"/>
        <v>KG-22</v>
      </c>
      <c r="E902" s="46" t="str">
        <f t="shared" si="258"/>
        <v>MOSALSKY AREA / incl. MOSALSK/</v>
      </c>
      <c r="F902" s="47" t="str">
        <f t="shared" si="259"/>
        <v>False</v>
      </c>
      <c r="G902" s="47" t="str">
        <f t="shared" si="260"/>
        <v/>
      </c>
      <c r="H902" s="47" t="str">
        <f t="shared" si="261"/>
        <v>False</v>
      </c>
      <c r="K902" s="47" t="str">
        <f t="shared" si="253"/>
        <v>KG-22</v>
      </c>
      <c r="L902" s="46" t="str">
        <f t="shared" si="262"/>
        <v>MOSALSKY AREA / incl. MOSALSK/</v>
      </c>
      <c r="M902" s="54" t="str">
        <f t="shared" si="254"/>
        <v/>
      </c>
      <c r="N902" s="65" t="str">
        <f t="shared" si="263"/>
        <v>0</v>
      </c>
      <c r="O902" s="65" t="str">
        <f t="shared" si="264"/>
        <v>0</v>
      </c>
      <c r="P902" s="65" t="str">
        <f t="shared" si="255"/>
        <v>0</v>
      </c>
      <c r="Q902" s="47" t="str">
        <f t="shared" si="265"/>
        <v/>
      </c>
    </row>
    <row r="903" spans="3:17">
      <c r="C903" s="48" t="s">
        <v>2296</v>
      </c>
      <c r="D903" s="47" t="str">
        <f t="shared" si="256"/>
        <v>KG-23</v>
      </c>
      <c r="E903" s="46" t="str">
        <f t="shared" si="258"/>
        <v>PEREMYSHLSKY AREA</v>
      </c>
      <c r="F903" s="47" t="str">
        <f t="shared" si="259"/>
        <v>False</v>
      </c>
      <c r="G903" s="47" t="str">
        <f t="shared" si="260"/>
        <v/>
      </c>
      <c r="H903" s="47" t="str">
        <f t="shared" si="261"/>
        <v>False</v>
      </c>
      <c r="K903" s="47" t="str">
        <f t="shared" si="253"/>
        <v>KG-23</v>
      </c>
      <c r="L903" s="46" t="str">
        <f t="shared" si="262"/>
        <v>PEREMYSHLSKY AREA</v>
      </c>
      <c r="M903" s="54" t="str">
        <f t="shared" si="254"/>
        <v/>
      </c>
      <c r="N903" s="65" t="str">
        <f t="shared" si="263"/>
        <v>0</v>
      </c>
      <c r="O903" s="65" t="str">
        <f t="shared" si="264"/>
        <v>0</v>
      </c>
      <c r="P903" s="65" t="str">
        <f t="shared" si="255"/>
        <v>0</v>
      </c>
      <c r="Q903" s="47" t="str">
        <f t="shared" si="265"/>
        <v/>
      </c>
    </row>
    <row r="904" spans="3:17">
      <c r="C904" s="48" t="s">
        <v>2297</v>
      </c>
      <c r="D904" s="47" t="str">
        <f t="shared" si="256"/>
        <v>KG-24</v>
      </c>
      <c r="E904" s="46" t="str">
        <f t="shared" si="258"/>
        <v>SPAS-DEMENSKIY AREA / incl. SPAS-DEMENSK/</v>
      </c>
      <c r="F904" s="47" t="str">
        <f t="shared" si="259"/>
        <v>False</v>
      </c>
      <c r="G904" s="47" t="str">
        <f t="shared" si="260"/>
        <v/>
      </c>
      <c r="H904" s="47" t="str">
        <f t="shared" si="261"/>
        <v>False</v>
      </c>
      <c r="K904" s="47" t="str">
        <f t="shared" ref="K904:K967" si="266">D904</f>
        <v>KG-24</v>
      </c>
      <c r="L904" s="46" t="str">
        <f t="shared" si="262"/>
        <v>SPAS-DEMENSKIY AREA / incl. SPAS-DEMENSK/</v>
      </c>
      <c r="M904" s="54" t="str">
        <f t="shared" ref="M904:M967" si="267">IF(I904&lt;&gt;"",I904,"")</f>
        <v/>
      </c>
      <c r="N904" s="65" t="str">
        <f t="shared" si="263"/>
        <v>0</v>
      </c>
      <c r="O904" s="65" t="str">
        <f t="shared" si="264"/>
        <v>0</v>
      </c>
      <c r="P904" s="65" t="str">
        <f t="shared" ref="P904:P967" si="268">IF(G904&lt;&gt;"","1","0")</f>
        <v>0</v>
      </c>
      <c r="Q904" s="47" t="str">
        <f t="shared" si="265"/>
        <v/>
      </c>
    </row>
    <row r="905" spans="3:17">
      <c r="C905" s="48" t="s">
        <v>2298</v>
      </c>
      <c r="D905" s="47" t="str">
        <f t="shared" si="256"/>
        <v>KG-25</v>
      </c>
      <c r="E905" s="46" t="str">
        <f t="shared" si="258"/>
        <v>SUKHINICHSKY AREA / incl. SUHINIChI/</v>
      </c>
      <c r="F905" s="47" t="str">
        <f t="shared" si="259"/>
        <v>False</v>
      </c>
      <c r="G905" s="47" t="str">
        <f t="shared" si="260"/>
        <v/>
      </c>
      <c r="H905" s="47" t="str">
        <f t="shared" si="261"/>
        <v>False</v>
      </c>
      <c r="K905" s="47" t="str">
        <f t="shared" si="266"/>
        <v>KG-25</v>
      </c>
      <c r="L905" s="46" t="str">
        <f t="shared" si="262"/>
        <v>SUKHINICHSKY AREA / incl. SUHINIChI/</v>
      </c>
      <c r="M905" s="54" t="str">
        <f t="shared" si="267"/>
        <v/>
      </c>
      <c r="N905" s="65" t="str">
        <f t="shared" si="263"/>
        <v>0</v>
      </c>
      <c r="O905" s="65" t="str">
        <f t="shared" si="264"/>
        <v>0</v>
      </c>
      <c r="P905" s="65" t="str">
        <f t="shared" si="268"/>
        <v>0</v>
      </c>
      <c r="Q905" s="47" t="str">
        <f t="shared" si="265"/>
        <v/>
      </c>
    </row>
    <row r="906" spans="3:17">
      <c r="C906" s="48" t="s">
        <v>2299</v>
      </c>
      <c r="D906" s="47" t="str">
        <f t="shared" si="256"/>
        <v>KG-26</v>
      </c>
      <c r="E906" s="46" t="str">
        <f t="shared" si="258"/>
        <v>TARUSSKY AREA / incl. TARUSA/</v>
      </c>
      <c r="F906" s="47" t="str">
        <f t="shared" si="259"/>
        <v>False</v>
      </c>
      <c r="G906" s="47" t="str">
        <f t="shared" si="260"/>
        <v/>
      </c>
      <c r="H906" s="47" t="str">
        <f t="shared" si="261"/>
        <v>False</v>
      </c>
      <c r="K906" s="47" t="str">
        <f t="shared" si="266"/>
        <v>KG-26</v>
      </c>
      <c r="L906" s="46" t="str">
        <f t="shared" si="262"/>
        <v>TARUSSKY AREA / incl. TARUSA/</v>
      </c>
      <c r="M906" s="54" t="str">
        <f t="shared" si="267"/>
        <v/>
      </c>
      <c r="N906" s="65" t="str">
        <f t="shared" si="263"/>
        <v>0</v>
      </c>
      <c r="O906" s="65" t="str">
        <f t="shared" si="264"/>
        <v>0</v>
      </c>
      <c r="P906" s="65" t="str">
        <f t="shared" si="268"/>
        <v>0</v>
      </c>
      <c r="Q906" s="47" t="str">
        <f t="shared" si="265"/>
        <v/>
      </c>
    </row>
    <row r="907" spans="3:17">
      <c r="C907" s="48" t="s">
        <v>2300</v>
      </c>
      <c r="D907" s="47" t="str">
        <f t="shared" si="256"/>
        <v>KG-27</v>
      </c>
      <c r="E907" s="46" t="str">
        <f t="shared" si="258"/>
        <v>ULYANOVSKY AREA</v>
      </c>
      <c r="F907" s="47" t="str">
        <f t="shared" si="259"/>
        <v>False</v>
      </c>
      <c r="G907" s="47" t="str">
        <f t="shared" si="260"/>
        <v/>
      </c>
      <c r="H907" s="47" t="str">
        <f t="shared" si="261"/>
        <v>False</v>
      </c>
      <c r="K907" s="47" t="str">
        <f t="shared" si="266"/>
        <v>KG-27</v>
      </c>
      <c r="L907" s="46" t="str">
        <f t="shared" si="262"/>
        <v>ULYANOVSKY AREA</v>
      </c>
      <c r="M907" s="54" t="str">
        <f t="shared" si="267"/>
        <v/>
      </c>
      <c r="N907" s="65" t="str">
        <f t="shared" si="263"/>
        <v>0</v>
      </c>
      <c r="O907" s="65" t="str">
        <f t="shared" si="264"/>
        <v>0</v>
      </c>
      <c r="P907" s="65" t="str">
        <f t="shared" si="268"/>
        <v>0</v>
      </c>
      <c r="Q907" s="47" t="str">
        <f t="shared" si="265"/>
        <v/>
      </c>
    </row>
    <row r="908" spans="3:17">
      <c r="C908" s="48" t="s">
        <v>2301</v>
      </c>
      <c r="D908" s="47" t="str">
        <f t="shared" si="256"/>
        <v>KG-28</v>
      </c>
      <c r="E908" s="46" t="str">
        <f t="shared" si="258"/>
        <v>FERZIKOVSKY AREA</v>
      </c>
      <c r="F908" s="47" t="str">
        <f t="shared" si="259"/>
        <v>False</v>
      </c>
      <c r="G908" s="47" t="str">
        <f t="shared" si="260"/>
        <v/>
      </c>
      <c r="H908" s="47" t="str">
        <f t="shared" si="261"/>
        <v>False</v>
      </c>
      <c r="K908" s="47" t="str">
        <f t="shared" si="266"/>
        <v>KG-28</v>
      </c>
      <c r="L908" s="46" t="str">
        <f t="shared" si="262"/>
        <v>FERZIKOVSKY AREA</v>
      </c>
      <c r="M908" s="54" t="str">
        <f t="shared" si="267"/>
        <v/>
      </c>
      <c r="N908" s="65" t="str">
        <f t="shared" si="263"/>
        <v>0</v>
      </c>
      <c r="O908" s="65" t="str">
        <f t="shared" si="264"/>
        <v>0</v>
      </c>
      <c r="P908" s="65" t="str">
        <f t="shared" si="268"/>
        <v>0</v>
      </c>
      <c r="Q908" s="47" t="str">
        <f t="shared" si="265"/>
        <v/>
      </c>
    </row>
    <row r="909" spans="3:17">
      <c r="C909" s="48" t="s">
        <v>2302</v>
      </c>
      <c r="D909" s="47" t="str">
        <f t="shared" si="256"/>
        <v>KG-29</v>
      </c>
      <c r="E909" s="46" t="str">
        <f t="shared" si="258"/>
        <v>HVASTOVICHSKY AREA</v>
      </c>
      <c r="F909" s="47" t="str">
        <f t="shared" si="259"/>
        <v>False</v>
      </c>
      <c r="G909" s="47" t="str">
        <f t="shared" si="260"/>
        <v/>
      </c>
      <c r="H909" s="47" t="str">
        <f t="shared" si="261"/>
        <v>False</v>
      </c>
      <c r="K909" s="47" t="str">
        <f t="shared" si="266"/>
        <v>KG-29</v>
      </c>
      <c r="L909" s="46" t="str">
        <f t="shared" si="262"/>
        <v>HVASTOVICHSKY AREA</v>
      </c>
      <c r="M909" s="54" t="str">
        <f t="shared" si="267"/>
        <v/>
      </c>
      <c r="N909" s="65" t="str">
        <f t="shared" si="263"/>
        <v>0</v>
      </c>
      <c r="O909" s="65" t="str">
        <f t="shared" si="264"/>
        <v>0</v>
      </c>
      <c r="P909" s="65" t="str">
        <f t="shared" si="268"/>
        <v>0</v>
      </c>
      <c r="Q909" s="47" t="str">
        <f t="shared" si="265"/>
        <v/>
      </c>
    </row>
    <row r="910" spans="3:17">
      <c r="C910" s="48" t="s">
        <v>2303</v>
      </c>
      <c r="D910" s="47" t="str">
        <f t="shared" si="256"/>
        <v>KG-30</v>
      </c>
      <c r="E910" s="46" t="str">
        <f t="shared" si="258"/>
        <v>YUKHNOVSKY AREA / incl. YuHNOV/</v>
      </c>
      <c r="F910" s="47" t="str">
        <f t="shared" si="259"/>
        <v>False</v>
      </c>
      <c r="G910" s="47" t="str">
        <f t="shared" si="260"/>
        <v/>
      </c>
      <c r="H910" s="47" t="str">
        <f t="shared" si="261"/>
        <v>False</v>
      </c>
      <c r="K910" s="47" t="str">
        <f t="shared" si="266"/>
        <v>KG-30</v>
      </c>
      <c r="L910" s="46" t="str">
        <f t="shared" si="262"/>
        <v>YUKHNOVSKY AREA / incl. YuHNOV/</v>
      </c>
      <c r="M910" s="54" t="str">
        <f t="shared" si="267"/>
        <v/>
      </c>
      <c r="N910" s="65" t="str">
        <f t="shared" si="263"/>
        <v>0</v>
      </c>
      <c r="O910" s="65" t="str">
        <f t="shared" si="264"/>
        <v>0</v>
      </c>
      <c r="P910" s="65" t="str">
        <f t="shared" si="268"/>
        <v>0</v>
      </c>
      <c r="Q910" s="47" t="str">
        <f t="shared" si="265"/>
        <v/>
      </c>
    </row>
    <row r="911" spans="3:17">
      <c r="C911" s="48" t="s">
        <v>2304</v>
      </c>
      <c r="D911" s="47" t="str">
        <f t="shared" si="256"/>
        <v>KG-31</v>
      </c>
      <c r="E911" s="46" t="str">
        <f t="shared" si="258"/>
        <v>BALABANOVO NEW RDA</v>
      </c>
      <c r="F911" s="47" t="str">
        <f t="shared" si="259"/>
        <v>False</v>
      </c>
      <c r="G911" s="47" t="str">
        <f t="shared" si="260"/>
        <v/>
      </c>
      <c r="H911" s="47" t="str">
        <f t="shared" si="261"/>
        <v>True</v>
      </c>
      <c r="K911" s="47" t="str">
        <f t="shared" si="266"/>
        <v>KG-31</v>
      </c>
      <c r="L911" s="46" t="str">
        <f t="shared" si="262"/>
        <v>BALABANOVO NEW RDA</v>
      </c>
      <c r="M911" s="54" t="str">
        <f t="shared" si="267"/>
        <v/>
      </c>
      <c r="N911" s="65" t="str">
        <f t="shared" si="263"/>
        <v>0</v>
      </c>
      <c r="O911" s="65" t="str">
        <f t="shared" si="264"/>
        <v>1</v>
      </c>
      <c r="P911" s="65" t="str">
        <f t="shared" si="268"/>
        <v>0</v>
      </c>
      <c r="Q911" s="47" t="str">
        <f t="shared" si="265"/>
        <v/>
      </c>
    </row>
    <row r="912" spans="3:17">
      <c r="C912" s="49"/>
      <c r="M912" s="54" t="str">
        <f t="shared" si="267"/>
        <v/>
      </c>
      <c r="N912" s="65" t="str">
        <f t="shared" si="263"/>
        <v>0</v>
      </c>
      <c r="O912" s="65" t="str">
        <f t="shared" si="264"/>
        <v>0</v>
      </c>
      <c r="P912" s="65" t="str">
        <f t="shared" si="268"/>
        <v>0</v>
      </c>
      <c r="Q912" s="47" t="str">
        <f t="shared" si="265"/>
        <v/>
      </c>
    </row>
    <row r="913" spans="3:17">
      <c r="C913" s="48" t="s">
        <v>2305</v>
      </c>
      <c r="D913" s="47" t="str">
        <f t="shared" ref="D913:D973" si="269">TRIM(LEFT(C913,5))</f>
        <v/>
      </c>
      <c r="E913" s="43" t="str">
        <f t="shared" si="258"/>
        <v>Kirovskaya oblast (KI) UA4N</v>
      </c>
      <c r="M913" s="54" t="str">
        <f t="shared" si="267"/>
        <v/>
      </c>
      <c r="N913" s="65" t="str">
        <f t="shared" si="263"/>
        <v>0</v>
      </c>
      <c r="O913" s="65" t="str">
        <f t="shared" si="264"/>
        <v>0</v>
      </c>
      <c r="P913" s="65" t="str">
        <f t="shared" si="268"/>
        <v>0</v>
      </c>
      <c r="Q913" s="47" t="str">
        <f t="shared" si="265"/>
        <v/>
      </c>
    </row>
    <row r="914" spans="3:17">
      <c r="C914" s="49"/>
      <c r="M914" s="54" t="str">
        <f t="shared" si="267"/>
        <v/>
      </c>
      <c r="N914" s="65" t="str">
        <f t="shared" si="263"/>
        <v>0</v>
      </c>
      <c r="O914" s="65" t="str">
        <f t="shared" si="264"/>
        <v>0</v>
      </c>
      <c r="P914" s="65" t="str">
        <f t="shared" si="268"/>
        <v>0</v>
      </c>
      <c r="Q914" s="47" t="str">
        <f t="shared" si="265"/>
        <v/>
      </c>
    </row>
    <row r="915" spans="3:17">
      <c r="C915" s="48" t="s">
        <v>2306</v>
      </c>
      <c r="D915" s="47" t="str">
        <f t="shared" si="269"/>
        <v>KI-01</v>
      </c>
      <c r="E915" s="46" t="str">
        <f t="shared" si="258"/>
        <v>LENINSKY DISTRICT of KIROV</v>
      </c>
      <c r="F915" s="47" t="str">
        <f t="shared" ref="F915:F963" si="270">IF(LEFT(E915,7)="deleted","True","False")</f>
        <v>False</v>
      </c>
      <c r="G915" s="47" t="str">
        <f t="shared" ref="G915:G963" si="271">IF(AND(F915="True",NOT(RIGHT(E915,5)="d ***")),RIGHT(E915,5),"")</f>
        <v/>
      </c>
      <c r="H915" s="47" t="str">
        <f t="shared" ref="H915:H963" si="272">IF(RIGHT(E915,7)="NEW RDA","True","False")</f>
        <v>False</v>
      </c>
      <c r="K915" s="47" t="str">
        <f t="shared" si="266"/>
        <v>KI-01</v>
      </c>
      <c r="L915" s="46" t="str">
        <f t="shared" ref="L915:L962" si="273">IF(F915="True","deleted",TRIM(E915))</f>
        <v>LENINSKY DISTRICT of KIROV</v>
      </c>
      <c r="M915" s="54" t="str">
        <f t="shared" si="267"/>
        <v/>
      </c>
      <c r="N915" s="65" t="str">
        <f t="shared" si="263"/>
        <v>0</v>
      </c>
      <c r="O915" s="65" t="str">
        <f t="shared" si="264"/>
        <v>0</v>
      </c>
      <c r="P915" s="65" t="str">
        <f t="shared" si="268"/>
        <v>0</v>
      </c>
      <c r="Q915" s="47" t="str">
        <f t="shared" si="265"/>
        <v/>
      </c>
    </row>
    <row r="916" spans="3:17">
      <c r="C916" s="48" t="s">
        <v>2307</v>
      </c>
      <c r="D916" s="47" t="str">
        <f t="shared" si="269"/>
        <v>KI-02</v>
      </c>
      <c r="E916" s="46" t="str">
        <f t="shared" si="258"/>
        <v>NOVOVJATSKY DISTRICT of KIROV</v>
      </c>
      <c r="F916" s="47" t="str">
        <f t="shared" si="270"/>
        <v>False</v>
      </c>
      <c r="G916" s="47" t="str">
        <f t="shared" si="271"/>
        <v/>
      </c>
      <c r="H916" s="47" t="str">
        <f t="shared" si="272"/>
        <v>False</v>
      </c>
      <c r="K916" s="47" t="str">
        <f t="shared" si="266"/>
        <v>KI-02</v>
      </c>
      <c r="L916" s="46" t="str">
        <f t="shared" si="273"/>
        <v>NOVOVJATSKY DISTRICT of KIROV</v>
      </c>
      <c r="M916" s="54" t="str">
        <f t="shared" si="267"/>
        <v/>
      </c>
      <c r="N916" s="65" t="str">
        <f t="shared" si="263"/>
        <v>0</v>
      </c>
      <c r="O916" s="65" t="str">
        <f t="shared" si="264"/>
        <v>0</v>
      </c>
      <c r="P916" s="65" t="str">
        <f t="shared" si="268"/>
        <v>0</v>
      </c>
      <c r="Q916" s="47" t="str">
        <f t="shared" si="265"/>
        <v/>
      </c>
    </row>
    <row r="917" spans="3:17">
      <c r="C917" s="48" t="s">
        <v>2308</v>
      </c>
      <c r="D917" s="47" t="str">
        <f t="shared" si="269"/>
        <v>KI-03</v>
      </c>
      <c r="E917" s="46" t="str">
        <f t="shared" si="258"/>
        <v>OKTYABRSKY DISTRICT of KIROV</v>
      </c>
      <c r="F917" s="47" t="str">
        <f t="shared" si="270"/>
        <v>False</v>
      </c>
      <c r="G917" s="47" t="str">
        <f t="shared" si="271"/>
        <v/>
      </c>
      <c r="H917" s="47" t="str">
        <f t="shared" si="272"/>
        <v>False</v>
      </c>
      <c r="K917" s="47" t="str">
        <f t="shared" si="266"/>
        <v>KI-03</v>
      </c>
      <c r="L917" s="46" t="str">
        <f t="shared" si="273"/>
        <v>OKTYABRSKY DISTRICT of KIROV</v>
      </c>
      <c r="M917" s="54" t="str">
        <f t="shared" si="267"/>
        <v/>
      </c>
      <c r="N917" s="65" t="str">
        <f t="shared" si="263"/>
        <v>0</v>
      </c>
      <c r="O917" s="65" t="str">
        <f t="shared" si="264"/>
        <v>0</v>
      </c>
      <c r="P917" s="65" t="str">
        <f t="shared" si="268"/>
        <v>0</v>
      </c>
      <c r="Q917" s="47" t="str">
        <f t="shared" si="265"/>
        <v/>
      </c>
    </row>
    <row r="918" spans="3:17">
      <c r="C918" s="48" t="s">
        <v>2309</v>
      </c>
      <c r="D918" s="47" t="str">
        <f t="shared" si="269"/>
        <v>KI-04</v>
      </c>
      <c r="E918" s="46" t="str">
        <f t="shared" si="258"/>
        <v>PERVOMAJSKY DISTRICT of KIROV</v>
      </c>
      <c r="F918" s="47" t="str">
        <f t="shared" si="270"/>
        <v>False</v>
      </c>
      <c r="G918" s="47" t="str">
        <f t="shared" si="271"/>
        <v/>
      </c>
      <c r="H918" s="47" t="str">
        <f t="shared" si="272"/>
        <v>False</v>
      </c>
      <c r="K918" s="47" t="str">
        <f t="shared" si="266"/>
        <v>KI-04</v>
      </c>
      <c r="L918" s="46" t="str">
        <f t="shared" si="273"/>
        <v>PERVOMAJSKY DISTRICT of KIROV</v>
      </c>
      <c r="M918" s="54" t="str">
        <f t="shared" si="267"/>
        <v/>
      </c>
      <c r="N918" s="65" t="str">
        <f t="shared" si="263"/>
        <v>0</v>
      </c>
      <c r="O918" s="65" t="str">
        <f t="shared" si="264"/>
        <v>0</v>
      </c>
      <c r="P918" s="65" t="str">
        <f t="shared" si="268"/>
        <v>0</v>
      </c>
      <c r="Q918" s="47" t="str">
        <f t="shared" si="265"/>
        <v/>
      </c>
    </row>
    <row r="919" spans="3:17">
      <c r="C919" s="48" t="s">
        <v>2310</v>
      </c>
      <c r="D919" s="47" t="str">
        <f t="shared" si="269"/>
        <v>KI-05</v>
      </c>
      <c r="E919" s="46" t="str">
        <f t="shared" si="258"/>
        <v>VJATSKIJE POLYANY</v>
      </c>
      <c r="F919" s="47" t="str">
        <f t="shared" si="270"/>
        <v>False</v>
      </c>
      <c r="G919" s="47" t="str">
        <f t="shared" si="271"/>
        <v/>
      </c>
      <c r="H919" s="47" t="str">
        <f t="shared" si="272"/>
        <v>False</v>
      </c>
      <c r="K919" s="47" t="str">
        <f t="shared" si="266"/>
        <v>KI-05</v>
      </c>
      <c r="L919" s="46" t="str">
        <f t="shared" si="273"/>
        <v>VJATSKIJE POLYANY</v>
      </c>
      <c r="M919" s="54" t="str">
        <f t="shared" si="267"/>
        <v/>
      </c>
      <c r="N919" s="65" t="str">
        <f t="shared" si="263"/>
        <v>0</v>
      </c>
      <c r="O919" s="65" t="str">
        <f t="shared" si="264"/>
        <v>0</v>
      </c>
      <c r="P919" s="65" t="str">
        <f t="shared" si="268"/>
        <v>0</v>
      </c>
      <c r="Q919" s="47" t="str">
        <f t="shared" si="265"/>
        <v/>
      </c>
    </row>
    <row r="920" spans="3:17">
      <c r="C920" s="48" t="s">
        <v>2311</v>
      </c>
      <c r="D920" s="47" t="str">
        <f t="shared" si="269"/>
        <v>KI-06</v>
      </c>
      <c r="E920" s="46" t="str">
        <f t="shared" si="258"/>
        <v>KIROVO-CHEPETSK</v>
      </c>
      <c r="F920" s="47" t="str">
        <f t="shared" si="270"/>
        <v>False</v>
      </c>
      <c r="G920" s="47" t="str">
        <f t="shared" si="271"/>
        <v/>
      </c>
      <c r="H920" s="47" t="str">
        <f t="shared" si="272"/>
        <v>False</v>
      </c>
      <c r="K920" s="47" t="str">
        <f t="shared" si="266"/>
        <v>KI-06</v>
      </c>
      <c r="L920" s="46" t="str">
        <f t="shared" si="273"/>
        <v>KIROVO-CHEPETSK</v>
      </c>
      <c r="M920" s="54" t="str">
        <f t="shared" si="267"/>
        <v/>
      </c>
      <c r="N920" s="65" t="str">
        <f t="shared" si="263"/>
        <v>0</v>
      </c>
      <c r="O920" s="65" t="str">
        <f t="shared" si="264"/>
        <v>0</v>
      </c>
      <c r="P920" s="65" t="str">
        <f t="shared" si="268"/>
        <v>0</v>
      </c>
      <c r="Q920" s="47" t="str">
        <f t="shared" si="265"/>
        <v/>
      </c>
    </row>
    <row r="921" spans="3:17">
      <c r="C921" s="48" t="s">
        <v>2312</v>
      </c>
      <c r="D921" s="47" t="str">
        <f t="shared" si="269"/>
        <v>KI-07</v>
      </c>
      <c r="E921" s="46" t="str">
        <f t="shared" si="258"/>
        <v>KOTELNICH</v>
      </c>
      <c r="F921" s="47" t="str">
        <f t="shared" si="270"/>
        <v>False</v>
      </c>
      <c r="G921" s="47" t="str">
        <f t="shared" si="271"/>
        <v/>
      </c>
      <c r="H921" s="47" t="str">
        <f t="shared" si="272"/>
        <v>False</v>
      </c>
      <c r="K921" s="47" t="str">
        <f t="shared" si="266"/>
        <v>KI-07</v>
      </c>
      <c r="L921" s="46" t="str">
        <f t="shared" si="273"/>
        <v>KOTELNICH</v>
      </c>
      <c r="M921" s="54" t="str">
        <f t="shared" si="267"/>
        <v/>
      </c>
      <c r="N921" s="65" t="str">
        <f t="shared" si="263"/>
        <v>0</v>
      </c>
      <c r="O921" s="65" t="str">
        <f t="shared" si="264"/>
        <v>0</v>
      </c>
      <c r="P921" s="65" t="str">
        <f t="shared" si="268"/>
        <v>0</v>
      </c>
      <c r="Q921" s="47" t="str">
        <f t="shared" si="265"/>
        <v/>
      </c>
    </row>
    <row r="922" spans="3:17">
      <c r="C922" s="48" t="s">
        <v>2313</v>
      </c>
      <c r="D922" s="47" t="str">
        <f t="shared" si="269"/>
        <v>KI-08</v>
      </c>
      <c r="E922" s="46" t="str">
        <f t="shared" ref="E922:E982" si="274">TRIM(RIGHT(C922,LEN(C922)-8))</f>
        <v>SLOBODSKOJ</v>
      </c>
      <c r="F922" s="47" t="str">
        <f t="shared" si="270"/>
        <v>False</v>
      </c>
      <c r="G922" s="47" t="str">
        <f t="shared" si="271"/>
        <v/>
      </c>
      <c r="H922" s="47" t="str">
        <f t="shared" si="272"/>
        <v>False</v>
      </c>
      <c r="K922" s="47" t="str">
        <f t="shared" si="266"/>
        <v>KI-08</v>
      </c>
      <c r="L922" s="46" t="str">
        <f t="shared" si="273"/>
        <v>SLOBODSKOJ</v>
      </c>
      <c r="M922" s="54" t="str">
        <f t="shared" si="267"/>
        <v/>
      </c>
      <c r="N922" s="65" t="str">
        <f t="shared" si="263"/>
        <v>0</v>
      </c>
      <c r="O922" s="65" t="str">
        <f t="shared" si="264"/>
        <v>0</v>
      </c>
      <c r="P922" s="65" t="str">
        <f t="shared" si="268"/>
        <v>0</v>
      </c>
      <c r="Q922" s="47" t="str">
        <f t="shared" si="265"/>
        <v/>
      </c>
    </row>
    <row r="923" spans="3:17">
      <c r="C923" s="48" t="s">
        <v>2314</v>
      </c>
      <c r="D923" s="47" t="str">
        <f t="shared" si="269"/>
        <v>KI-09</v>
      </c>
      <c r="E923" s="46" t="str">
        <f t="shared" si="274"/>
        <v>ARBAZHSKY AREA</v>
      </c>
      <c r="F923" s="47" t="str">
        <f t="shared" si="270"/>
        <v>False</v>
      </c>
      <c r="G923" s="47" t="str">
        <f t="shared" si="271"/>
        <v/>
      </c>
      <c r="H923" s="47" t="str">
        <f t="shared" si="272"/>
        <v>False</v>
      </c>
      <c r="K923" s="47" t="str">
        <f t="shared" si="266"/>
        <v>KI-09</v>
      </c>
      <c r="L923" s="46" t="str">
        <f t="shared" si="273"/>
        <v>ARBAZHSKY AREA</v>
      </c>
      <c r="M923" s="54" t="str">
        <f t="shared" si="267"/>
        <v/>
      </c>
      <c r="N923" s="65" t="str">
        <f t="shared" si="263"/>
        <v>0</v>
      </c>
      <c r="O923" s="65" t="str">
        <f t="shared" si="264"/>
        <v>0</v>
      </c>
      <c r="P923" s="65" t="str">
        <f t="shared" si="268"/>
        <v>0</v>
      </c>
      <c r="Q923" s="47" t="str">
        <f t="shared" si="265"/>
        <v/>
      </c>
    </row>
    <row r="924" spans="3:17">
      <c r="C924" s="48" t="s">
        <v>2315</v>
      </c>
      <c r="D924" s="47" t="str">
        <f t="shared" si="269"/>
        <v>KI-10</v>
      </c>
      <c r="E924" s="46" t="str">
        <f t="shared" si="274"/>
        <v>AFANASYEVSKY AREA</v>
      </c>
      <c r="F924" s="47" t="str">
        <f t="shared" si="270"/>
        <v>False</v>
      </c>
      <c r="G924" s="47" t="str">
        <f t="shared" si="271"/>
        <v/>
      </c>
      <c r="H924" s="47" t="str">
        <f t="shared" si="272"/>
        <v>False</v>
      </c>
      <c r="K924" s="47" t="str">
        <f t="shared" si="266"/>
        <v>KI-10</v>
      </c>
      <c r="L924" s="46" t="str">
        <f t="shared" si="273"/>
        <v>AFANASYEVSKY AREA</v>
      </c>
      <c r="M924" s="54" t="str">
        <f t="shared" si="267"/>
        <v/>
      </c>
      <c r="N924" s="65" t="str">
        <f t="shared" si="263"/>
        <v>0</v>
      </c>
      <c r="O924" s="65" t="str">
        <f t="shared" si="264"/>
        <v>0</v>
      </c>
      <c r="P924" s="65" t="str">
        <f t="shared" si="268"/>
        <v>0</v>
      </c>
      <c r="Q924" s="47" t="str">
        <f t="shared" si="265"/>
        <v/>
      </c>
    </row>
    <row r="925" spans="3:17">
      <c r="C925" s="48" t="s">
        <v>2316</v>
      </c>
      <c r="D925" s="47" t="str">
        <f t="shared" si="269"/>
        <v>KI-11</v>
      </c>
      <c r="E925" s="46" t="str">
        <f t="shared" si="274"/>
        <v>BELOKHOLUNITSKY AREA / incl. BELAJA KHOLUNITSA/</v>
      </c>
      <c r="F925" s="47" t="str">
        <f t="shared" si="270"/>
        <v>False</v>
      </c>
      <c r="G925" s="47" t="str">
        <f t="shared" si="271"/>
        <v/>
      </c>
      <c r="H925" s="47" t="str">
        <f t="shared" si="272"/>
        <v>False</v>
      </c>
      <c r="K925" s="47" t="str">
        <f t="shared" si="266"/>
        <v>KI-11</v>
      </c>
      <c r="L925" s="46" t="str">
        <f t="shared" si="273"/>
        <v>BELOKHOLUNITSKY AREA / incl. BELAJA KHOLUNITSA/</v>
      </c>
      <c r="M925" s="54" t="str">
        <f t="shared" si="267"/>
        <v/>
      </c>
      <c r="N925" s="65" t="str">
        <f t="shared" si="263"/>
        <v>0</v>
      </c>
      <c r="O925" s="65" t="str">
        <f t="shared" si="264"/>
        <v>0</v>
      </c>
      <c r="P925" s="65" t="str">
        <f t="shared" si="268"/>
        <v>0</v>
      </c>
      <c r="Q925" s="47" t="str">
        <f t="shared" si="265"/>
        <v/>
      </c>
    </row>
    <row r="926" spans="3:17">
      <c r="C926" s="48" t="s">
        <v>2317</v>
      </c>
      <c r="D926" s="47" t="str">
        <f t="shared" si="269"/>
        <v>KI-12</v>
      </c>
      <c r="E926" s="46" t="str">
        <f t="shared" si="274"/>
        <v>BOGORODSKY AREA</v>
      </c>
      <c r="F926" s="47" t="str">
        <f t="shared" si="270"/>
        <v>False</v>
      </c>
      <c r="G926" s="47" t="str">
        <f t="shared" si="271"/>
        <v/>
      </c>
      <c r="H926" s="47" t="str">
        <f t="shared" si="272"/>
        <v>False</v>
      </c>
      <c r="K926" s="47" t="str">
        <f t="shared" si="266"/>
        <v>KI-12</v>
      </c>
      <c r="L926" s="46" t="str">
        <f t="shared" si="273"/>
        <v>BOGORODSKY AREA</v>
      </c>
      <c r="M926" s="54" t="str">
        <f t="shared" si="267"/>
        <v/>
      </c>
      <c r="N926" s="65" t="str">
        <f t="shared" si="263"/>
        <v>0</v>
      </c>
      <c r="O926" s="65" t="str">
        <f t="shared" si="264"/>
        <v>0</v>
      </c>
      <c r="P926" s="65" t="str">
        <f t="shared" si="268"/>
        <v>0</v>
      </c>
      <c r="Q926" s="47" t="str">
        <f t="shared" si="265"/>
        <v/>
      </c>
    </row>
    <row r="927" spans="3:17">
      <c r="C927" s="48" t="s">
        <v>2318</v>
      </c>
      <c r="D927" s="47" t="str">
        <f t="shared" si="269"/>
        <v>KI-13</v>
      </c>
      <c r="E927" s="46" t="str">
        <f t="shared" si="274"/>
        <v>VERKHNEKAMSKY AREA / incl. KIRS/</v>
      </c>
      <c r="F927" s="47" t="str">
        <f t="shared" si="270"/>
        <v>False</v>
      </c>
      <c r="G927" s="47" t="str">
        <f t="shared" si="271"/>
        <v/>
      </c>
      <c r="H927" s="47" t="str">
        <f t="shared" si="272"/>
        <v>False</v>
      </c>
      <c r="K927" s="47" t="str">
        <f t="shared" si="266"/>
        <v>KI-13</v>
      </c>
      <c r="L927" s="46" t="str">
        <f t="shared" si="273"/>
        <v>VERKHNEKAMSKY AREA / incl. KIRS/</v>
      </c>
      <c r="M927" s="54" t="str">
        <f t="shared" si="267"/>
        <v/>
      </c>
      <c r="N927" s="65" t="str">
        <f t="shared" si="263"/>
        <v>0</v>
      </c>
      <c r="O927" s="65" t="str">
        <f t="shared" si="264"/>
        <v>0</v>
      </c>
      <c r="P927" s="65" t="str">
        <f t="shared" si="268"/>
        <v>0</v>
      </c>
      <c r="Q927" s="47" t="str">
        <f t="shared" si="265"/>
        <v/>
      </c>
    </row>
    <row r="928" spans="3:17">
      <c r="C928" s="48" t="s">
        <v>2319</v>
      </c>
      <c r="D928" s="47" t="str">
        <f t="shared" si="269"/>
        <v>KI-14</v>
      </c>
      <c r="E928" s="46" t="str">
        <f t="shared" si="274"/>
        <v>VERKHOSHIZHEMSKY AREA</v>
      </c>
      <c r="F928" s="47" t="str">
        <f t="shared" si="270"/>
        <v>False</v>
      </c>
      <c r="G928" s="47" t="str">
        <f t="shared" si="271"/>
        <v/>
      </c>
      <c r="H928" s="47" t="str">
        <f t="shared" si="272"/>
        <v>False</v>
      </c>
      <c r="K928" s="47" t="str">
        <f t="shared" si="266"/>
        <v>KI-14</v>
      </c>
      <c r="L928" s="46" t="str">
        <f t="shared" si="273"/>
        <v>VERKHOSHIZHEMSKY AREA</v>
      </c>
      <c r="M928" s="54" t="str">
        <f t="shared" si="267"/>
        <v/>
      </c>
      <c r="N928" s="65" t="str">
        <f t="shared" si="263"/>
        <v>0</v>
      </c>
      <c r="O928" s="65" t="str">
        <f t="shared" si="264"/>
        <v>0</v>
      </c>
      <c r="P928" s="65" t="str">
        <f t="shared" si="268"/>
        <v>0</v>
      </c>
      <c r="Q928" s="47" t="str">
        <f t="shared" si="265"/>
        <v/>
      </c>
    </row>
    <row r="929" spans="3:17">
      <c r="C929" s="48" t="s">
        <v>2320</v>
      </c>
      <c r="D929" s="47" t="str">
        <f t="shared" si="269"/>
        <v>KI-15</v>
      </c>
      <c r="E929" s="46" t="str">
        <f t="shared" si="274"/>
        <v>VYATSKOPOLYANSKY AREA / incl. SOSNOVKA /</v>
      </c>
      <c r="F929" s="47" t="str">
        <f t="shared" si="270"/>
        <v>False</v>
      </c>
      <c r="G929" s="47" t="str">
        <f t="shared" si="271"/>
        <v/>
      </c>
      <c r="H929" s="47" t="str">
        <f t="shared" si="272"/>
        <v>False</v>
      </c>
      <c r="K929" s="47" t="str">
        <f t="shared" si="266"/>
        <v>KI-15</v>
      </c>
      <c r="L929" s="46" t="str">
        <f t="shared" si="273"/>
        <v>VYATSKOPOLYANSKY AREA / incl. SOSNOVKA /</v>
      </c>
      <c r="M929" s="54" t="str">
        <f t="shared" si="267"/>
        <v/>
      </c>
      <c r="N929" s="65" t="str">
        <f t="shared" si="263"/>
        <v>0</v>
      </c>
      <c r="O929" s="65" t="str">
        <f t="shared" si="264"/>
        <v>0</v>
      </c>
      <c r="P929" s="65" t="str">
        <f t="shared" si="268"/>
        <v>0</v>
      </c>
      <c r="Q929" s="47" t="str">
        <f t="shared" si="265"/>
        <v/>
      </c>
    </row>
    <row r="930" spans="3:17">
      <c r="C930" s="48" t="s">
        <v>2321</v>
      </c>
      <c r="D930" s="47" t="str">
        <f t="shared" si="269"/>
        <v>KI-16</v>
      </c>
      <c r="E930" s="46" t="str">
        <f t="shared" si="274"/>
        <v>DAROVSKY AREA</v>
      </c>
      <c r="F930" s="47" t="str">
        <f t="shared" si="270"/>
        <v>False</v>
      </c>
      <c r="G930" s="47" t="str">
        <f t="shared" si="271"/>
        <v/>
      </c>
      <c r="H930" s="47" t="str">
        <f t="shared" si="272"/>
        <v>False</v>
      </c>
      <c r="K930" s="47" t="str">
        <f t="shared" si="266"/>
        <v>KI-16</v>
      </c>
      <c r="L930" s="46" t="str">
        <f t="shared" si="273"/>
        <v>DAROVSKY AREA</v>
      </c>
      <c r="M930" s="54" t="str">
        <f t="shared" si="267"/>
        <v/>
      </c>
      <c r="N930" s="65" t="str">
        <f t="shared" si="263"/>
        <v>0</v>
      </c>
      <c r="O930" s="65" t="str">
        <f t="shared" si="264"/>
        <v>0</v>
      </c>
      <c r="P930" s="65" t="str">
        <f t="shared" si="268"/>
        <v>0</v>
      </c>
      <c r="Q930" s="47" t="str">
        <f t="shared" si="265"/>
        <v/>
      </c>
    </row>
    <row r="931" spans="3:17">
      <c r="C931" s="48" t="s">
        <v>2322</v>
      </c>
      <c r="D931" s="47" t="str">
        <f t="shared" si="269"/>
        <v>KI-17</v>
      </c>
      <c r="E931" s="46" t="str">
        <f t="shared" si="274"/>
        <v>ZUYEVSKY AREA / incl. ZUEVKA/</v>
      </c>
      <c r="F931" s="47" t="str">
        <f t="shared" si="270"/>
        <v>False</v>
      </c>
      <c r="G931" s="47" t="str">
        <f t="shared" si="271"/>
        <v/>
      </c>
      <c r="H931" s="47" t="str">
        <f t="shared" si="272"/>
        <v>False</v>
      </c>
      <c r="K931" s="47" t="str">
        <f t="shared" si="266"/>
        <v>KI-17</v>
      </c>
      <c r="L931" s="46" t="str">
        <f t="shared" si="273"/>
        <v>ZUYEVSKY AREA / incl. ZUEVKA/</v>
      </c>
      <c r="M931" s="54" t="str">
        <f t="shared" si="267"/>
        <v/>
      </c>
      <c r="N931" s="65" t="str">
        <f t="shared" si="263"/>
        <v>0</v>
      </c>
      <c r="O931" s="65" t="str">
        <f t="shared" si="264"/>
        <v>0</v>
      </c>
      <c r="P931" s="65" t="str">
        <f t="shared" si="268"/>
        <v>0</v>
      </c>
      <c r="Q931" s="47" t="str">
        <f t="shared" si="265"/>
        <v/>
      </c>
    </row>
    <row r="932" spans="3:17">
      <c r="C932" s="48" t="s">
        <v>2323</v>
      </c>
      <c r="D932" s="47" t="str">
        <f t="shared" si="269"/>
        <v>KI-18</v>
      </c>
      <c r="E932" s="46" t="str">
        <f t="shared" si="274"/>
        <v>KIKNURSKY AREA</v>
      </c>
      <c r="F932" s="47" t="str">
        <f t="shared" si="270"/>
        <v>False</v>
      </c>
      <c r="G932" s="47" t="str">
        <f t="shared" si="271"/>
        <v/>
      </c>
      <c r="H932" s="47" t="str">
        <f t="shared" si="272"/>
        <v>False</v>
      </c>
      <c r="K932" s="47" t="str">
        <f t="shared" si="266"/>
        <v>KI-18</v>
      </c>
      <c r="L932" s="46" t="str">
        <f t="shared" si="273"/>
        <v>KIKNURSKY AREA</v>
      </c>
      <c r="M932" s="54" t="str">
        <f t="shared" si="267"/>
        <v/>
      </c>
      <c r="N932" s="65" t="str">
        <f t="shared" si="263"/>
        <v>0</v>
      </c>
      <c r="O932" s="65" t="str">
        <f t="shared" si="264"/>
        <v>0</v>
      </c>
      <c r="P932" s="65" t="str">
        <f t="shared" si="268"/>
        <v>0</v>
      </c>
      <c r="Q932" s="47" t="str">
        <f t="shared" si="265"/>
        <v/>
      </c>
    </row>
    <row r="933" spans="3:17">
      <c r="C933" s="48" t="s">
        <v>2324</v>
      </c>
      <c r="D933" s="47" t="str">
        <f t="shared" si="269"/>
        <v>KI-19</v>
      </c>
      <c r="E933" s="46" t="str">
        <f t="shared" si="274"/>
        <v>KILMEZSKY AREA</v>
      </c>
      <c r="F933" s="47" t="str">
        <f t="shared" si="270"/>
        <v>False</v>
      </c>
      <c r="G933" s="47" t="str">
        <f t="shared" si="271"/>
        <v/>
      </c>
      <c r="H933" s="47" t="str">
        <f t="shared" si="272"/>
        <v>False</v>
      </c>
      <c r="K933" s="47" t="str">
        <f t="shared" si="266"/>
        <v>KI-19</v>
      </c>
      <c r="L933" s="46" t="str">
        <f t="shared" si="273"/>
        <v>KILMEZSKY AREA</v>
      </c>
      <c r="M933" s="54" t="str">
        <f t="shared" si="267"/>
        <v/>
      </c>
      <c r="N933" s="65" t="str">
        <f t="shared" si="263"/>
        <v>0</v>
      </c>
      <c r="O933" s="65" t="str">
        <f t="shared" si="264"/>
        <v>0</v>
      </c>
      <c r="P933" s="65" t="str">
        <f t="shared" si="268"/>
        <v>0</v>
      </c>
      <c r="Q933" s="47" t="str">
        <f t="shared" si="265"/>
        <v/>
      </c>
    </row>
    <row r="934" spans="3:17">
      <c r="C934" s="48" t="s">
        <v>2325</v>
      </c>
      <c r="D934" s="47" t="str">
        <f t="shared" si="269"/>
        <v>KI-20</v>
      </c>
      <c r="E934" s="46" t="str">
        <f t="shared" si="274"/>
        <v>KIROVO-CHEPETSKY AREA</v>
      </c>
      <c r="F934" s="47" t="str">
        <f t="shared" si="270"/>
        <v>False</v>
      </c>
      <c r="G934" s="47" t="str">
        <f t="shared" si="271"/>
        <v/>
      </c>
      <c r="H934" s="47" t="str">
        <f t="shared" si="272"/>
        <v>False</v>
      </c>
      <c r="K934" s="47" t="str">
        <f t="shared" si="266"/>
        <v>KI-20</v>
      </c>
      <c r="L934" s="46" t="str">
        <f t="shared" si="273"/>
        <v>KIROVO-CHEPETSKY AREA</v>
      </c>
      <c r="M934" s="54" t="str">
        <f t="shared" si="267"/>
        <v/>
      </c>
      <c r="N934" s="65" t="str">
        <f t="shared" si="263"/>
        <v>0</v>
      </c>
      <c r="O934" s="65" t="str">
        <f t="shared" si="264"/>
        <v>0</v>
      </c>
      <c r="P934" s="65" t="str">
        <f t="shared" si="268"/>
        <v>0</v>
      </c>
      <c r="Q934" s="47" t="str">
        <f t="shared" si="265"/>
        <v/>
      </c>
    </row>
    <row r="935" spans="3:17">
      <c r="C935" s="48" t="s">
        <v>2326</v>
      </c>
      <c r="D935" s="47" t="str">
        <f t="shared" si="269"/>
        <v>KI-21</v>
      </c>
      <c r="E935" s="46" t="str">
        <f t="shared" si="274"/>
        <v>KOTELNICHSKY AREA</v>
      </c>
      <c r="F935" s="47" t="str">
        <f t="shared" si="270"/>
        <v>False</v>
      </c>
      <c r="G935" s="47" t="str">
        <f t="shared" si="271"/>
        <v/>
      </c>
      <c r="H935" s="47" t="str">
        <f t="shared" si="272"/>
        <v>False</v>
      </c>
      <c r="K935" s="47" t="str">
        <f t="shared" si="266"/>
        <v>KI-21</v>
      </c>
      <c r="L935" s="46" t="str">
        <f t="shared" si="273"/>
        <v>KOTELNICHSKY AREA</v>
      </c>
      <c r="M935" s="54" t="str">
        <f t="shared" si="267"/>
        <v/>
      </c>
      <c r="N935" s="65" t="str">
        <f t="shared" si="263"/>
        <v>0</v>
      </c>
      <c r="O935" s="65" t="str">
        <f t="shared" si="264"/>
        <v>0</v>
      </c>
      <c r="P935" s="65" t="str">
        <f t="shared" si="268"/>
        <v>0</v>
      </c>
      <c r="Q935" s="47" t="str">
        <f t="shared" si="265"/>
        <v/>
      </c>
    </row>
    <row r="936" spans="3:17">
      <c r="C936" s="48" t="s">
        <v>2327</v>
      </c>
      <c r="D936" s="47" t="str">
        <f t="shared" si="269"/>
        <v>KI-22</v>
      </c>
      <c r="E936" s="46" t="str">
        <f t="shared" si="274"/>
        <v>KUMENSKY AREA</v>
      </c>
      <c r="F936" s="47" t="str">
        <f t="shared" si="270"/>
        <v>False</v>
      </c>
      <c r="G936" s="47" t="str">
        <f t="shared" si="271"/>
        <v/>
      </c>
      <c r="H936" s="47" t="str">
        <f t="shared" si="272"/>
        <v>False</v>
      </c>
      <c r="K936" s="47" t="str">
        <f t="shared" si="266"/>
        <v>KI-22</v>
      </c>
      <c r="L936" s="46" t="str">
        <f t="shared" si="273"/>
        <v>KUMENSKY AREA</v>
      </c>
      <c r="M936" s="54" t="str">
        <f t="shared" si="267"/>
        <v/>
      </c>
      <c r="N936" s="65" t="str">
        <f t="shared" si="263"/>
        <v>0</v>
      </c>
      <c r="O936" s="65" t="str">
        <f t="shared" si="264"/>
        <v>0</v>
      </c>
      <c r="P936" s="65" t="str">
        <f t="shared" si="268"/>
        <v>0</v>
      </c>
      <c r="Q936" s="47" t="str">
        <f t="shared" si="265"/>
        <v/>
      </c>
    </row>
    <row r="937" spans="3:17">
      <c r="C937" s="48" t="s">
        <v>2328</v>
      </c>
      <c r="D937" s="47" t="str">
        <f t="shared" si="269"/>
        <v>KI-23</v>
      </c>
      <c r="E937" s="46" t="str">
        <f t="shared" si="274"/>
        <v>LEBYAZHSKY AREA</v>
      </c>
      <c r="F937" s="47" t="str">
        <f t="shared" si="270"/>
        <v>False</v>
      </c>
      <c r="G937" s="47" t="str">
        <f t="shared" si="271"/>
        <v/>
      </c>
      <c r="H937" s="47" t="str">
        <f t="shared" si="272"/>
        <v>False</v>
      </c>
      <c r="K937" s="47" t="str">
        <f t="shared" si="266"/>
        <v>KI-23</v>
      </c>
      <c r="L937" s="46" t="str">
        <f t="shared" si="273"/>
        <v>LEBYAZHSKY AREA</v>
      </c>
      <c r="M937" s="54" t="str">
        <f t="shared" si="267"/>
        <v/>
      </c>
      <c r="N937" s="65" t="str">
        <f t="shared" si="263"/>
        <v>0</v>
      </c>
      <c r="O937" s="65" t="str">
        <f t="shared" si="264"/>
        <v>0</v>
      </c>
      <c r="P937" s="65" t="str">
        <f t="shared" si="268"/>
        <v>0</v>
      </c>
      <c r="Q937" s="47" t="str">
        <f t="shared" si="265"/>
        <v/>
      </c>
    </row>
    <row r="938" spans="3:17">
      <c r="C938" s="48" t="s">
        <v>2329</v>
      </c>
      <c r="D938" s="47" t="str">
        <f t="shared" si="269"/>
        <v>KI-24</v>
      </c>
      <c r="E938" s="46" t="str">
        <f t="shared" si="274"/>
        <v>LUZSKY AREA / incl. LUZA /</v>
      </c>
      <c r="F938" s="47" t="str">
        <f t="shared" si="270"/>
        <v>False</v>
      </c>
      <c r="G938" s="47" t="str">
        <f t="shared" si="271"/>
        <v/>
      </c>
      <c r="H938" s="47" t="str">
        <f t="shared" si="272"/>
        <v>False</v>
      </c>
      <c r="K938" s="47" t="str">
        <f t="shared" si="266"/>
        <v>KI-24</v>
      </c>
      <c r="L938" s="46" t="str">
        <f t="shared" si="273"/>
        <v>LUZSKY AREA / incl. LUZA /</v>
      </c>
      <c r="M938" s="54" t="str">
        <f t="shared" si="267"/>
        <v/>
      </c>
      <c r="N938" s="65" t="str">
        <f t="shared" si="263"/>
        <v>0</v>
      </c>
      <c r="O938" s="65" t="str">
        <f t="shared" si="264"/>
        <v>0</v>
      </c>
      <c r="P938" s="65" t="str">
        <f t="shared" si="268"/>
        <v>0</v>
      </c>
      <c r="Q938" s="47" t="str">
        <f t="shared" si="265"/>
        <v/>
      </c>
    </row>
    <row r="939" spans="3:17">
      <c r="C939" s="48" t="s">
        <v>2330</v>
      </c>
      <c r="D939" s="47" t="str">
        <f t="shared" si="269"/>
        <v>KI-25</v>
      </c>
      <c r="E939" s="46" t="str">
        <f t="shared" si="274"/>
        <v>MALMYZHSKY AREA / incl. MALMYZh/</v>
      </c>
      <c r="F939" s="47" t="str">
        <f t="shared" si="270"/>
        <v>False</v>
      </c>
      <c r="G939" s="47" t="str">
        <f t="shared" si="271"/>
        <v/>
      </c>
      <c r="H939" s="47" t="str">
        <f t="shared" si="272"/>
        <v>False</v>
      </c>
      <c r="K939" s="47" t="str">
        <f t="shared" si="266"/>
        <v>KI-25</v>
      </c>
      <c r="L939" s="46" t="str">
        <f t="shared" si="273"/>
        <v>MALMYZHSKY AREA / incl. MALMYZh/</v>
      </c>
      <c r="M939" s="54" t="str">
        <f t="shared" si="267"/>
        <v/>
      </c>
      <c r="N939" s="65" t="str">
        <f t="shared" si="263"/>
        <v>0</v>
      </c>
      <c r="O939" s="65" t="str">
        <f t="shared" si="264"/>
        <v>0</v>
      </c>
      <c r="P939" s="65" t="str">
        <f t="shared" si="268"/>
        <v>0</v>
      </c>
      <c r="Q939" s="47" t="str">
        <f t="shared" si="265"/>
        <v/>
      </c>
    </row>
    <row r="940" spans="3:17">
      <c r="C940" s="48" t="s">
        <v>2331</v>
      </c>
      <c r="D940" s="47" t="str">
        <f t="shared" si="269"/>
        <v>KI-26</v>
      </c>
      <c r="E940" s="46" t="str">
        <f t="shared" si="274"/>
        <v>MURASHINSKY AREA / incl. MURAShI/</v>
      </c>
      <c r="F940" s="47" t="str">
        <f t="shared" si="270"/>
        <v>False</v>
      </c>
      <c r="G940" s="47" t="str">
        <f t="shared" si="271"/>
        <v/>
      </c>
      <c r="H940" s="47" t="str">
        <f t="shared" si="272"/>
        <v>False</v>
      </c>
      <c r="K940" s="47" t="str">
        <f t="shared" si="266"/>
        <v>KI-26</v>
      </c>
      <c r="L940" s="46" t="str">
        <f t="shared" si="273"/>
        <v>MURASHINSKY AREA / incl. MURAShI/</v>
      </c>
      <c r="M940" s="54" t="str">
        <f t="shared" si="267"/>
        <v/>
      </c>
      <c r="N940" s="65" t="str">
        <f t="shared" si="263"/>
        <v>0</v>
      </c>
      <c r="O940" s="65" t="str">
        <f t="shared" si="264"/>
        <v>0</v>
      </c>
      <c r="P940" s="65" t="str">
        <f t="shared" si="268"/>
        <v>0</v>
      </c>
      <c r="Q940" s="47" t="str">
        <f t="shared" si="265"/>
        <v/>
      </c>
    </row>
    <row r="941" spans="3:17">
      <c r="C941" s="48" t="s">
        <v>2332</v>
      </c>
      <c r="D941" s="47" t="str">
        <f t="shared" si="269"/>
        <v>KI-27</v>
      </c>
      <c r="E941" s="46" t="str">
        <f t="shared" si="274"/>
        <v>NAGORSKY AREA</v>
      </c>
      <c r="F941" s="47" t="str">
        <f t="shared" si="270"/>
        <v>False</v>
      </c>
      <c r="G941" s="47" t="str">
        <f t="shared" si="271"/>
        <v/>
      </c>
      <c r="H941" s="47" t="str">
        <f t="shared" si="272"/>
        <v>False</v>
      </c>
      <c r="K941" s="47" t="str">
        <f t="shared" si="266"/>
        <v>KI-27</v>
      </c>
      <c r="L941" s="46" t="str">
        <f t="shared" si="273"/>
        <v>NAGORSKY AREA</v>
      </c>
      <c r="M941" s="54" t="str">
        <f t="shared" si="267"/>
        <v/>
      </c>
      <c r="N941" s="65" t="str">
        <f t="shared" si="263"/>
        <v>0</v>
      </c>
      <c r="O941" s="65" t="str">
        <f t="shared" si="264"/>
        <v>0</v>
      </c>
      <c r="P941" s="65" t="str">
        <f t="shared" si="268"/>
        <v>0</v>
      </c>
      <c r="Q941" s="47" t="str">
        <f t="shared" si="265"/>
        <v/>
      </c>
    </row>
    <row r="942" spans="3:17">
      <c r="C942" s="48" t="s">
        <v>2333</v>
      </c>
      <c r="D942" s="47" t="str">
        <f t="shared" si="269"/>
        <v>KI-28</v>
      </c>
      <c r="E942" s="46" t="str">
        <f t="shared" si="274"/>
        <v>NEMSKY AREA</v>
      </c>
      <c r="F942" s="47" t="str">
        <f t="shared" si="270"/>
        <v>False</v>
      </c>
      <c r="G942" s="47" t="str">
        <f t="shared" si="271"/>
        <v/>
      </c>
      <c r="H942" s="47" t="str">
        <f t="shared" si="272"/>
        <v>False</v>
      </c>
      <c r="K942" s="47" t="str">
        <f t="shared" si="266"/>
        <v>KI-28</v>
      </c>
      <c r="L942" s="46" t="str">
        <f t="shared" si="273"/>
        <v>NEMSKY AREA</v>
      </c>
      <c r="M942" s="54" t="str">
        <f t="shared" si="267"/>
        <v/>
      </c>
      <c r="N942" s="65" t="str">
        <f t="shared" si="263"/>
        <v>0</v>
      </c>
      <c r="O942" s="65" t="str">
        <f t="shared" si="264"/>
        <v>0</v>
      </c>
      <c r="P942" s="65" t="str">
        <f t="shared" si="268"/>
        <v>0</v>
      </c>
      <c r="Q942" s="47" t="str">
        <f t="shared" si="265"/>
        <v/>
      </c>
    </row>
    <row r="943" spans="3:17">
      <c r="C943" s="48" t="s">
        <v>2334</v>
      </c>
      <c r="D943" s="47" t="str">
        <f t="shared" si="269"/>
        <v>KI-29</v>
      </c>
      <c r="E943" s="46" t="str">
        <f t="shared" si="274"/>
        <v>NOLINSKY AREA / incl. NOLINSK/</v>
      </c>
      <c r="F943" s="47" t="str">
        <f t="shared" si="270"/>
        <v>False</v>
      </c>
      <c r="G943" s="47" t="str">
        <f t="shared" si="271"/>
        <v/>
      </c>
      <c r="H943" s="47" t="str">
        <f t="shared" si="272"/>
        <v>False</v>
      </c>
      <c r="K943" s="47" t="str">
        <f t="shared" si="266"/>
        <v>KI-29</v>
      </c>
      <c r="L943" s="46" t="str">
        <f t="shared" si="273"/>
        <v>NOLINSKY AREA / incl. NOLINSK/</v>
      </c>
      <c r="M943" s="54" t="str">
        <f t="shared" si="267"/>
        <v/>
      </c>
      <c r="N943" s="65" t="str">
        <f t="shared" si="263"/>
        <v>0</v>
      </c>
      <c r="O943" s="65" t="str">
        <f t="shared" si="264"/>
        <v>0</v>
      </c>
      <c r="P943" s="65" t="str">
        <f t="shared" si="268"/>
        <v>0</v>
      </c>
      <c r="Q943" s="47" t="str">
        <f t="shared" si="265"/>
        <v/>
      </c>
    </row>
    <row r="944" spans="3:17">
      <c r="C944" s="48" t="s">
        <v>2335</v>
      </c>
      <c r="D944" s="47" t="str">
        <f t="shared" si="269"/>
        <v>KI-30</v>
      </c>
      <c r="E944" s="46" t="str">
        <f t="shared" si="274"/>
        <v>OMUTNINSKY AREA / incl. OMUTNINSK/</v>
      </c>
      <c r="F944" s="47" t="str">
        <f t="shared" si="270"/>
        <v>False</v>
      </c>
      <c r="G944" s="47" t="str">
        <f t="shared" si="271"/>
        <v/>
      </c>
      <c r="H944" s="47" t="str">
        <f t="shared" si="272"/>
        <v>False</v>
      </c>
      <c r="K944" s="47" t="str">
        <f t="shared" si="266"/>
        <v>KI-30</v>
      </c>
      <c r="L944" s="46" t="str">
        <f t="shared" si="273"/>
        <v>OMUTNINSKY AREA / incl. OMUTNINSK/</v>
      </c>
      <c r="M944" s="54" t="str">
        <f t="shared" si="267"/>
        <v/>
      </c>
      <c r="N944" s="65" t="str">
        <f t="shared" si="263"/>
        <v>0</v>
      </c>
      <c r="O944" s="65" t="str">
        <f t="shared" si="264"/>
        <v>0</v>
      </c>
      <c r="P944" s="65" t="str">
        <f t="shared" si="268"/>
        <v>0</v>
      </c>
      <c r="Q944" s="47" t="str">
        <f t="shared" si="265"/>
        <v/>
      </c>
    </row>
    <row r="945" spans="3:17">
      <c r="C945" s="48" t="s">
        <v>2336</v>
      </c>
      <c r="D945" s="47" t="str">
        <f t="shared" si="269"/>
        <v>KI-31</v>
      </c>
      <c r="E945" s="46" t="str">
        <f t="shared" si="274"/>
        <v>OPARINSKY AREA</v>
      </c>
      <c r="F945" s="47" t="str">
        <f t="shared" si="270"/>
        <v>False</v>
      </c>
      <c r="G945" s="47" t="str">
        <f t="shared" si="271"/>
        <v/>
      </c>
      <c r="H945" s="47" t="str">
        <f t="shared" si="272"/>
        <v>False</v>
      </c>
      <c r="K945" s="47" t="str">
        <f t="shared" si="266"/>
        <v>KI-31</v>
      </c>
      <c r="L945" s="46" t="str">
        <f t="shared" si="273"/>
        <v>OPARINSKY AREA</v>
      </c>
      <c r="M945" s="54" t="str">
        <f t="shared" si="267"/>
        <v/>
      </c>
      <c r="N945" s="65" t="str">
        <f t="shared" si="263"/>
        <v>0</v>
      </c>
      <c r="O945" s="65" t="str">
        <f t="shared" si="264"/>
        <v>0</v>
      </c>
      <c r="P945" s="65" t="str">
        <f t="shared" si="268"/>
        <v>0</v>
      </c>
      <c r="Q945" s="47" t="str">
        <f t="shared" si="265"/>
        <v/>
      </c>
    </row>
    <row r="946" spans="3:17">
      <c r="C946" s="48" t="s">
        <v>2337</v>
      </c>
      <c r="D946" s="47" t="str">
        <f t="shared" si="269"/>
        <v>KI-32</v>
      </c>
      <c r="E946" s="46" t="str">
        <f t="shared" si="274"/>
        <v>ORICHEVSKY AREA</v>
      </c>
      <c r="F946" s="47" t="str">
        <f t="shared" si="270"/>
        <v>False</v>
      </c>
      <c r="G946" s="47" t="str">
        <f t="shared" si="271"/>
        <v/>
      </c>
      <c r="H946" s="47" t="str">
        <f t="shared" si="272"/>
        <v>False</v>
      </c>
      <c r="K946" s="47" t="str">
        <f t="shared" si="266"/>
        <v>KI-32</v>
      </c>
      <c r="L946" s="46" t="str">
        <f t="shared" si="273"/>
        <v>ORICHEVSKY AREA</v>
      </c>
      <c r="M946" s="54" t="str">
        <f t="shared" si="267"/>
        <v/>
      </c>
      <c r="N946" s="65" t="str">
        <f t="shared" si="263"/>
        <v>0</v>
      </c>
      <c r="O946" s="65" t="str">
        <f t="shared" si="264"/>
        <v>0</v>
      </c>
      <c r="P946" s="65" t="str">
        <f t="shared" si="268"/>
        <v>0</v>
      </c>
      <c r="Q946" s="47" t="str">
        <f t="shared" si="265"/>
        <v/>
      </c>
    </row>
    <row r="947" spans="3:17">
      <c r="C947" s="48" t="s">
        <v>2338</v>
      </c>
      <c r="D947" s="47" t="str">
        <f t="shared" si="269"/>
        <v>KI-33</v>
      </c>
      <c r="E947" s="46" t="str">
        <f t="shared" si="274"/>
        <v>ORLOVSKY AREA / incl. ORLOV /</v>
      </c>
      <c r="F947" s="47" t="str">
        <f t="shared" si="270"/>
        <v>False</v>
      </c>
      <c r="G947" s="47" t="str">
        <f t="shared" si="271"/>
        <v/>
      </c>
      <c r="H947" s="47" t="str">
        <f t="shared" si="272"/>
        <v>False</v>
      </c>
      <c r="K947" s="47" t="str">
        <f t="shared" si="266"/>
        <v>KI-33</v>
      </c>
      <c r="L947" s="46" t="str">
        <f t="shared" si="273"/>
        <v>ORLOVSKY AREA / incl. ORLOV /</v>
      </c>
      <c r="M947" s="54" t="str">
        <f t="shared" si="267"/>
        <v/>
      </c>
      <c r="N947" s="65" t="str">
        <f t="shared" si="263"/>
        <v>0</v>
      </c>
      <c r="O947" s="65" t="str">
        <f t="shared" si="264"/>
        <v>0</v>
      </c>
      <c r="P947" s="65" t="str">
        <f t="shared" si="268"/>
        <v>0</v>
      </c>
      <c r="Q947" s="47" t="str">
        <f t="shared" si="265"/>
        <v/>
      </c>
    </row>
    <row r="948" spans="3:17">
      <c r="C948" s="48" t="s">
        <v>2339</v>
      </c>
      <c r="D948" s="47" t="str">
        <f t="shared" si="269"/>
        <v>KI-34</v>
      </c>
      <c r="E948" s="46" t="str">
        <f t="shared" si="274"/>
        <v>PIZHANSKY AREA</v>
      </c>
      <c r="F948" s="47" t="str">
        <f t="shared" si="270"/>
        <v>False</v>
      </c>
      <c r="G948" s="47" t="str">
        <f t="shared" si="271"/>
        <v/>
      </c>
      <c r="H948" s="47" t="str">
        <f t="shared" si="272"/>
        <v>False</v>
      </c>
      <c r="K948" s="47" t="str">
        <f t="shared" si="266"/>
        <v>KI-34</v>
      </c>
      <c r="L948" s="46" t="str">
        <f t="shared" si="273"/>
        <v>PIZHANSKY AREA</v>
      </c>
      <c r="M948" s="54" t="str">
        <f t="shared" si="267"/>
        <v/>
      </c>
      <c r="N948" s="65" t="str">
        <f t="shared" si="263"/>
        <v>0</v>
      </c>
      <c r="O948" s="65" t="str">
        <f t="shared" si="264"/>
        <v>0</v>
      </c>
      <c r="P948" s="65" t="str">
        <f t="shared" si="268"/>
        <v>0</v>
      </c>
      <c r="Q948" s="47" t="str">
        <f t="shared" si="265"/>
        <v/>
      </c>
    </row>
    <row r="949" spans="3:17">
      <c r="C949" s="48" t="s">
        <v>2340</v>
      </c>
      <c r="D949" s="47" t="str">
        <f t="shared" si="269"/>
        <v>KI-35</v>
      </c>
      <c r="E949" s="46" t="str">
        <f t="shared" si="274"/>
        <v>PODOSINOVSKY AREA</v>
      </c>
      <c r="F949" s="47" t="str">
        <f t="shared" si="270"/>
        <v>False</v>
      </c>
      <c r="G949" s="47" t="str">
        <f t="shared" si="271"/>
        <v/>
      </c>
      <c r="H949" s="47" t="str">
        <f t="shared" si="272"/>
        <v>False</v>
      </c>
      <c r="K949" s="47" t="str">
        <f t="shared" si="266"/>
        <v>KI-35</v>
      </c>
      <c r="L949" s="46" t="str">
        <f t="shared" si="273"/>
        <v>PODOSINOVSKY AREA</v>
      </c>
      <c r="M949" s="54" t="str">
        <f t="shared" si="267"/>
        <v/>
      </c>
      <c r="N949" s="65" t="str">
        <f t="shared" si="263"/>
        <v>0</v>
      </c>
      <c r="O949" s="65" t="str">
        <f t="shared" si="264"/>
        <v>0</v>
      </c>
      <c r="P949" s="65" t="str">
        <f t="shared" si="268"/>
        <v>0</v>
      </c>
      <c r="Q949" s="47" t="str">
        <f t="shared" si="265"/>
        <v/>
      </c>
    </row>
    <row r="950" spans="3:17">
      <c r="C950" s="48" t="s">
        <v>2341</v>
      </c>
      <c r="D950" s="47" t="str">
        <f t="shared" si="269"/>
        <v>KI-36</v>
      </c>
      <c r="E950" s="46" t="str">
        <f t="shared" si="274"/>
        <v>SANCHURSKY AREA</v>
      </c>
      <c r="F950" s="47" t="str">
        <f t="shared" si="270"/>
        <v>False</v>
      </c>
      <c r="G950" s="47" t="str">
        <f t="shared" si="271"/>
        <v/>
      </c>
      <c r="H950" s="47" t="str">
        <f t="shared" si="272"/>
        <v>False</v>
      </c>
      <c r="K950" s="47" t="str">
        <f t="shared" si="266"/>
        <v>KI-36</v>
      </c>
      <c r="L950" s="46" t="str">
        <f t="shared" si="273"/>
        <v>SANCHURSKY AREA</v>
      </c>
      <c r="M950" s="54" t="str">
        <f t="shared" si="267"/>
        <v/>
      </c>
      <c r="N950" s="65" t="str">
        <f t="shared" si="263"/>
        <v>0</v>
      </c>
      <c r="O950" s="65" t="str">
        <f t="shared" si="264"/>
        <v>0</v>
      </c>
      <c r="P950" s="65" t="str">
        <f t="shared" si="268"/>
        <v>0</v>
      </c>
      <c r="Q950" s="47" t="str">
        <f t="shared" si="265"/>
        <v/>
      </c>
    </row>
    <row r="951" spans="3:17">
      <c r="C951" s="48" t="s">
        <v>2342</v>
      </c>
      <c r="D951" s="47" t="str">
        <f t="shared" si="269"/>
        <v>KI-37</v>
      </c>
      <c r="E951" s="46" t="str">
        <f t="shared" si="274"/>
        <v>SVECHINSKY AREA</v>
      </c>
      <c r="F951" s="47" t="str">
        <f t="shared" si="270"/>
        <v>False</v>
      </c>
      <c r="G951" s="47" t="str">
        <f t="shared" si="271"/>
        <v/>
      </c>
      <c r="H951" s="47" t="str">
        <f t="shared" si="272"/>
        <v>False</v>
      </c>
      <c r="K951" s="47" t="str">
        <f t="shared" si="266"/>
        <v>KI-37</v>
      </c>
      <c r="L951" s="46" t="str">
        <f t="shared" si="273"/>
        <v>SVECHINSKY AREA</v>
      </c>
      <c r="M951" s="54" t="str">
        <f t="shared" si="267"/>
        <v/>
      </c>
      <c r="N951" s="65" t="str">
        <f t="shared" si="263"/>
        <v>0</v>
      </c>
      <c r="O951" s="65" t="str">
        <f t="shared" si="264"/>
        <v>0</v>
      </c>
      <c r="P951" s="65" t="str">
        <f t="shared" si="268"/>
        <v>0</v>
      </c>
      <c r="Q951" s="47" t="str">
        <f t="shared" si="265"/>
        <v/>
      </c>
    </row>
    <row r="952" spans="3:17">
      <c r="C952" s="48" t="s">
        <v>2343</v>
      </c>
      <c r="D952" s="47" t="str">
        <f t="shared" si="269"/>
        <v>KI-38</v>
      </c>
      <c r="E952" s="46" t="str">
        <f t="shared" si="274"/>
        <v>SLOBODSKOJ AREA</v>
      </c>
      <c r="F952" s="47" t="str">
        <f t="shared" si="270"/>
        <v>False</v>
      </c>
      <c r="G952" s="47" t="str">
        <f t="shared" si="271"/>
        <v/>
      </c>
      <c r="H952" s="47" t="str">
        <f t="shared" si="272"/>
        <v>False</v>
      </c>
      <c r="K952" s="47" t="str">
        <f t="shared" si="266"/>
        <v>KI-38</v>
      </c>
      <c r="L952" s="46" t="str">
        <f t="shared" si="273"/>
        <v>SLOBODSKOJ AREA</v>
      </c>
      <c r="M952" s="54" t="str">
        <f t="shared" si="267"/>
        <v/>
      </c>
      <c r="N952" s="65" t="str">
        <f t="shared" si="263"/>
        <v>0</v>
      </c>
      <c r="O952" s="65" t="str">
        <f t="shared" si="264"/>
        <v>0</v>
      </c>
      <c r="P952" s="65" t="str">
        <f t="shared" si="268"/>
        <v>0</v>
      </c>
      <c r="Q952" s="47" t="str">
        <f t="shared" si="265"/>
        <v/>
      </c>
    </row>
    <row r="953" spans="3:17">
      <c r="C953" s="48" t="s">
        <v>2344</v>
      </c>
      <c r="D953" s="47" t="str">
        <f t="shared" si="269"/>
        <v>KI-39</v>
      </c>
      <c r="E953" s="46" t="str">
        <f t="shared" si="274"/>
        <v>SOVETSKY AREA / incl. SOVETSK/</v>
      </c>
      <c r="F953" s="47" t="str">
        <f t="shared" si="270"/>
        <v>False</v>
      </c>
      <c r="G953" s="47" t="str">
        <f t="shared" si="271"/>
        <v/>
      </c>
      <c r="H953" s="47" t="str">
        <f t="shared" si="272"/>
        <v>False</v>
      </c>
      <c r="K953" s="47" t="str">
        <f t="shared" si="266"/>
        <v>KI-39</v>
      </c>
      <c r="L953" s="46" t="str">
        <f t="shared" si="273"/>
        <v>SOVETSKY AREA / incl. SOVETSK/</v>
      </c>
      <c r="M953" s="54" t="str">
        <f t="shared" si="267"/>
        <v/>
      </c>
      <c r="N953" s="65" t="str">
        <f t="shared" si="263"/>
        <v>0</v>
      </c>
      <c r="O953" s="65" t="str">
        <f t="shared" si="264"/>
        <v>0</v>
      </c>
      <c r="P953" s="65" t="str">
        <f t="shared" si="268"/>
        <v>0</v>
      </c>
      <c r="Q953" s="47" t="str">
        <f t="shared" si="265"/>
        <v/>
      </c>
    </row>
    <row r="954" spans="3:17">
      <c r="C954" s="48" t="s">
        <v>2345</v>
      </c>
      <c r="D954" s="47" t="str">
        <f t="shared" si="269"/>
        <v>KI-40</v>
      </c>
      <c r="E954" s="46" t="str">
        <f t="shared" si="274"/>
        <v>SUNSKY AREA</v>
      </c>
      <c r="F954" s="47" t="str">
        <f t="shared" si="270"/>
        <v>False</v>
      </c>
      <c r="G954" s="47" t="str">
        <f t="shared" si="271"/>
        <v/>
      </c>
      <c r="H954" s="47" t="str">
        <f t="shared" si="272"/>
        <v>False</v>
      </c>
      <c r="K954" s="47" t="str">
        <f t="shared" si="266"/>
        <v>KI-40</v>
      </c>
      <c r="L954" s="46" t="str">
        <f t="shared" si="273"/>
        <v>SUNSKY AREA</v>
      </c>
      <c r="M954" s="54" t="str">
        <f t="shared" si="267"/>
        <v/>
      </c>
      <c r="N954" s="65" t="str">
        <f t="shared" si="263"/>
        <v>0</v>
      </c>
      <c r="O954" s="65" t="str">
        <f t="shared" si="264"/>
        <v>0</v>
      </c>
      <c r="P954" s="65" t="str">
        <f t="shared" si="268"/>
        <v>0</v>
      </c>
      <c r="Q954" s="47" t="str">
        <f t="shared" si="265"/>
        <v/>
      </c>
    </row>
    <row r="955" spans="3:17">
      <c r="C955" s="48" t="s">
        <v>2346</v>
      </c>
      <c r="D955" s="47" t="str">
        <f t="shared" si="269"/>
        <v>KI-41</v>
      </c>
      <c r="E955" s="46" t="str">
        <f t="shared" si="274"/>
        <v>TUZHINSKY AREA</v>
      </c>
      <c r="F955" s="47" t="str">
        <f t="shared" si="270"/>
        <v>False</v>
      </c>
      <c r="G955" s="47" t="str">
        <f t="shared" si="271"/>
        <v/>
      </c>
      <c r="H955" s="47" t="str">
        <f t="shared" si="272"/>
        <v>False</v>
      </c>
      <c r="K955" s="47" t="str">
        <f t="shared" si="266"/>
        <v>KI-41</v>
      </c>
      <c r="L955" s="46" t="str">
        <f t="shared" si="273"/>
        <v>TUZHINSKY AREA</v>
      </c>
      <c r="M955" s="54" t="str">
        <f t="shared" si="267"/>
        <v/>
      </c>
      <c r="N955" s="65" t="str">
        <f t="shared" si="263"/>
        <v>0</v>
      </c>
      <c r="O955" s="65" t="str">
        <f t="shared" si="264"/>
        <v>0</v>
      </c>
      <c r="P955" s="65" t="str">
        <f t="shared" si="268"/>
        <v>0</v>
      </c>
      <c r="Q955" s="47" t="str">
        <f t="shared" si="265"/>
        <v/>
      </c>
    </row>
    <row r="956" spans="3:17">
      <c r="C956" s="48" t="s">
        <v>2347</v>
      </c>
      <c r="D956" s="47" t="str">
        <f t="shared" si="269"/>
        <v>KI-42</v>
      </c>
      <c r="E956" s="46" t="str">
        <f t="shared" si="274"/>
        <v>UNINSKY AREA</v>
      </c>
      <c r="F956" s="47" t="str">
        <f t="shared" si="270"/>
        <v>False</v>
      </c>
      <c r="G956" s="47" t="str">
        <f t="shared" si="271"/>
        <v/>
      </c>
      <c r="H956" s="47" t="str">
        <f t="shared" si="272"/>
        <v>False</v>
      </c>
      <c r="K956" s="47" t="str">
        <f t="shared" si="266"/>
        <v>KI-42</v>
      </c>
      <c r="L956" s="46" t="str">
        <f t="shared" si="273"/>
        <v>UNINSKY AREA</v>
      </c>
      <c r="M956" s="54" t="str">
        <f t="shared" si="267"/>
        <v/>
      </c>
      <c r="N956" s="65" t="str">
        <f t="shared" si="263"/>
        <v>0</v>
      </c>
      <c r="O956" s="65" t="str">
        <f t="shared" si="264"/>
        <v>0</v>
      </c>
      <c r="P956" s="65" t="str">
        <f t="shared" si="268"/>
        <v>0</v>
      </c>
      <c r="Q956" s="47" t="str">
        <f t="shared" si="265"/>
        <v/>
      </c>
    </row>
    <row r="957" spans="3:17">
      <c r="C957" s="48" t="s">
        <v>2348</v>
      </c>
      <c r="D957" s="47" t="str">
        <f t="shared" si="269"/>
        <v>KI-43</v>
      </c>
      <c r="E957" s="46" t="str">
        <f t="shared" si="274"/>
        <v>URZHUMSKY AREA / incl. URZhUM/</v>
      </c>
      <c r="F957" s="47" t="str">
        <f t="shared" si="270"/>
        <v>False</v>
      </c>
      <c r="G957" s="47" t="str">
        <f t="shared" si="271"/>
        <v/>
      </c>
      <c r="H957" s="47" t="str">
        <f t="shared" si="272"/>
        <v>False</v>
      </c>
      <c r="K957" s="47" t="str">
        <f t="shared" si="266"/>
        <v>KI-43</v>
      </c>
      <c r="L957" s="46" t="str">
        <f t="shared" si="273"/>
        <v>URZHUMSKY AREA / incl. URZhUM/</v>
      </c>
      <c r="M957" s="54" t="str">
        <f t="shared" si="267"/>
        <v/>
      </c>
      <c r="N957" s="65" t="str">
        <f t="shared" si="263"/>
        <v>0</v>
      </c>
      <c r="O957" s="65" t="str">
        <f t="shared" si="264"/>
        <v>0</v>
      </c>
      <c r="P957" s="65" t="str">
        <f t="shared" si="268"/>
        <v>0</v>
      </c>
      <c r="Q957" s="47" t="str">
        <f t="shared" si="265"/>
        <v/>
      </c>
    </row>
    <row r="958" spans="3:17">
      <c r="C958" s="48" t="s">
        <v>2349</v>
      </c>
      <c r="D958" s="47" t="str">
        <f t="shared" si="269"/>
        <v>KI-44</v>
      </c>
      <c r="E958" s="46" t="str">
        <f t="shared" si="274"/>
        <v>FALENSKY AREA</v>
      </c>
      <c r="F958" s="47" t="str">
        <f t="shared" si="270"/>
        <v>False</v>
      </c>
      <c r="G958" s="47" t="str">
        <f t="shared" si="271"/>
        <v/>
      </c>
      <c r="H958" s="47" t="str">
        <f t="shared" si="272"/>
        <v>False</v>
      </c>
      <c r="K958" s="47" t="str">
        <f t="shared" si="266"/>
        <v>KI-44</v>
      </c>
      <c r="L958" s="46" t="str">
        <f t="shared" si="273"/>
        <v>FALENSKY AREA</v>
      </c>
      <c r="M958" s="54" t="str">
        <f t="shared" si="267"/>
        <v/>
      </c>
      <c r="N958" s="65" t="str">
        <f t="shared" si="263"/>
        <v>0</v>
      </c>
      <c r="O958" s="65" t="str">
        <f t="shared" si="264"/>
        <v>0</v>
      </c>
      <c r="P958" s="65" t="str">
        <f t="shared" si="268"/>
        <v>0</v>
      </c>
      <c r="Q958" s="47" t="str">
        <f t="shared" si="265"/>
        <v/>
      </c>
    </row>
    <row r="959" spans="3:17">
      <c r="C959" s="48" t="s">
        <v>2350</v>
      </c>
      <c r="D959" s="47" t="str">
        <f t="shared" si="269"/>
        <v>KI-45</v>
      </c>
      <c r="E959" s="46" t="str">
        <f t="shared" si="274"/>
        <v>SHABALINSKY AREA</v>
      </c>
      <c r="F959" s="47" t="str">
        <f t="shared" si="270"/>
        <v>False</v>
      </c>
      <c r="G959" s="47" t="str">
        <f t="shared" si="271"/>
        <v/>
      </c>
      <c r="H959" s="47" t="str">
        <f t="shared" si="272"/>
        <v>False</v>
      </c>
      <c r="K959" s="47" t="str">
        <f t="shared" si="266"/>
        <v>KI-45</v>
      </c>
      <c r="L959" s="46" t="str">
        <f t="shared" si="273"/>
        <v>SHABALINSKY AREA</v>
      </c>
      <c r="M959" s="54" t="str">
        <f t="shared" si="267"/>
        <v/>
      </c>
      <c r="N959" s="65" t="str">
        <f t="shared" si="263"/>
        <v>0</v>
      </c>
      <c r="O959" s="65" t="str">
        <f t="shared" si="264"/>
        <v>0</v>
      </c>
      <c r="P959" s="65" t="str">
        <f t="shared" si="268"/>
        <v>0</v>
      </c>
      <c r="Q959" s="47" t="str">
        <f t="shared" si="265"/>
        <v/>
      </c>
    </row>
    <row r="960" spans="3:17">
      <c r="C960" s="48" t="s">
        <v>2351</v>
      </c>
      <c r="D960" s="47" t="str">
        <f t="shared" si="269"/>
        <v>KI-46</v>
      </c>
      <c r="E960" s="46" t="str">
        <f t="shared" si="274"/>
        <v>YURYANSKY AREA</v>
      </c>
      <c r="F960" s="47" t="str">
        <f t="shared" si="270"/>
        <v>False</v>
      </c>
      <c r="G960" s="47" t="str">
        <f t="shared" si="271"/>
        <v/>
      </c>
      <c r="H960" s="47" t="str">
        <f t="shared" si="272"/>
        <v>False</v>
      </c>
      <c r="K960" s="47" t="str">
        <f t="shared" si="266"/>
        <v>KI-46</v>
      </c>
      <c r="L960" s="46" t="str">
        <f t="shared" si="273"/>
        <v>YURYANSKY AREA</v>
      </c>
      <c r="M960" s="54" t="str">
        <f t="shared" si="267"/>
        <v/>
      </c>
      <c r="N960" s="65" t="str">
        <f t="shared" si="263"/>
        <v>0</v>
      </c>
      <c r="O960" s="65" t="str">
        <f t="shared" si="264"/>
        <v>0</v>
      </c>
      <c r="P960" s="65" t="str">
        <f t="shared" si="268"/>
        <v>0</v>
      </c>
      <c r="Q960" s="47" t="str">
        <f t="shared" si="265"/>
        <v/>
      </c>
    </row>
    <row r="961" spans="3:17">
      <c r="C961" s="48" t="s">
        <v>2352</v>
      </c>
      <c r="D961" s="47" t="str">
        <f t="shared" si="269"/>
        <v>KI-47</v>
      </c>
      <c r="E961" s="46" t="str">
        <f t="shared" si="274"/>
        <v>YARANSKY AREA / incl. YaRANSK/</v>
      </c>
      <c r="F961" s="47" t="str">
        <f t="shared" si="270"/>
        <v>False</v>
      </c>
      <c r="G961" s="47" t="str">
        <f t="shared" si="271"/>
        <v/>
      </c>
      <c r="H961" s="47" t="str">
        <f t="shared" si="272"/>
        <v>False</v>
      </c>
      <c r="K961" s="47" t="str">
        <f t="shared" si="266"/>
        <v>KI-47</v>
      </c>
      <c r="L961" s="46" t="str">
        <f t="shared" si="273"/>
        <v>YARANSKY AREA / incl. YaRANSK/</v>
      </c>
      <c r="M961" s="54" t="str">
        <f t="shared" si="267"/>
        <v/>
      </c>
      <c r="N961" s="65" t="str">
        <f t="shared" si="263"/>
        <v>0</v>
      </c>
      <c r="O961" s="65" t="str">
        <f t="shared" si="264"/>
        <v>0</v>
      </c>
      <c r="P961" s="65" t="str">
        <f t="shared" si="268"/>
        <v>0</v>
      </c>
      <c r="Q961" s="47" t="str">
        <f t="shared" si="265"/>
        <v/>
      </c>
    </row>
    <row r="962" spans="3:17">
      <c r="C962" s="48" t="s">
        <v>2353</v>
      </c>
      <c r="D962" s="47" t="str">
        <f t="shared" si="269"/>
        <v>KI-48</v>
      </c>
      <c r="E962" s="46" t="str">
        <f t="shared" si="274"/>
        <v>ZATO PERVOMAJSKY</v>
      </c>
      <c r="F962" s="47" t="str">
        <f t="shared" si="270"/>
        <v>False</v>
      </c>
      <c r="G962" s="47" t="str">
        <f t="shared" si="271"/>
        <v/>
      </c>
      <c r="H962" s="47" t="str">
        <f t="shared" si="272"/>
        <v>False</v>
      </c>
      <c r="K962" s="47" t="str">
        <f t="shared" si="266"/>
        <v>KI-48</v>
      </c>
      <c r="L962" s="46" t="str">
        <f t="shared" si="273"/>
        <v>ZATO PERVOMAJSKY</v>
      </c>
      <c r="M962" s="54" t="str">
        <f t="shared" si="267"/>
        <v/>
      </c>
      <c r="N962" s="65" t="str">
        <f t="shared" si="263"/>
        <v>0</v>
      </c>
      <c r="O962" s="65" t="str">
        <f t="shared" si="264"/>
        <v>0</v>
      </c>
      <c r="P962" s="65" t="str">
        <f t="shared" si="268"/>
        <v>0</v>
      </c>
      <c r="Q962" s="47" t="str">
        <f t="shared" si="265"/>
        <v/>
      </c>
    </row>
    <row r="963" spans="3:17">
      <c r="C963" s="48" t="s">
        <v>2354</v>
      </c>
      <c r="D963" s="47" t="str">
        <f t="shared" si="269"/>
        <v/>
      </c>
      <c r="E963" s="46" t="str">
        <f t="shared" si="274"/>
        <v/>
      </c>
      <c r="F963" s="47" t="str">
        <f t="shared" si="270"/>
        <v>False</v>
      </c>
      <c r="G963" s="47" t="str">
        <f t="shared" si="271"/>
        <v/>
      </c>
      <c r="H963" s="47" t="str">
        <f t="shared" si="272"/>
        <v>False</v>
      </c>
      <c r="M963" s="54" t="str">
        <f t="shared" si="267"/>
        <v/>
      </c>
      <c r="N963" s="65" t="str">
        <f t="shared" si="263"/>
        <v>0</v>
      </c>
      <c r="O963" s="65" t="str">
        <f t="shared" si="264"/>
        <v>0</v>
      </c>
      <c r="P963" s="65" t="str">
        <f t="shared" si="268"/>
        <v>0</v>
      </c>
      <c r="Q963" s="47" t="str">
        <f t="shared" si="265"/>
        <v/>
      </c>
    </row>
    <row r="964" spans="3:17">
      <c r="C964" s="48" t="s">
        <v>2355</v>
      </c>
      <c r="D964" s="47" t="str">
        <f t="shared" si="269"/>
        <v/>
      </c>
      <c r="E964" s="43" t="str">
        <f t="shared" si="274"/>
        <v>Krasnoyarsk Kraj (KK) UA0A</v>
      </c>
      <c r="M964" s="54" t="str">
        <f t="shared" si="267"/>
        <v/>
      </c>
      <c r="N964" s="65" t="str">
        <f t="shared" ref="N964:N1027" si="275">IF(F964="True","1","0")</f>
        <v>0</v>
      </c>
      <c r="O964" s="65" t="str">
        <f t="shared" ref="O964:O1027" si="276">IF(H964="True","1","0")</f>
        <v>0</v>
      </c>
      <c r="P964" s="65" t="str">
        <f t="shared" si="268"/>
        <v>0</v>
      </c>
      <c r="Q964" s="47" t="str">
        <f t="shared" ref="Q964:Q1027" si="277">IF(P964="1",G964,"")</f>
        <v/>
      </c>
    </row>
    <row r="965" spans="3:17">
      <c r="C965" s="49"/>
      <c r="M965" s="54" t="str">
        <f t="shared" si="267"/>
        <v/>
      </c>
      <c r="N965" s="65" t="str">
        <f t="shared" si="275"/>
        <v>0</v>
      </c>
      <c r="O965" s="65" t="str">
        <f t="shared" si="276"/>
        <v>0</v>
      </c>
      <c r="P965" s="65" t="str">
        <f t="shared" si="268"/>
        <v>0</v>
      </c>
      <c r="Q965" s="47" t="str">
        <f t="shared" si="277"/>
        <v/>
      </c>
    </row>
    <row r="966" spans="3:17">
      <c r="C966" s="48" t="s">
        <v>2356</v>
      </c>
      <c r="D966" s="47" t="str">
        <f t="shared" si="269"/>
        <v>KK-01</v>
      </c>
      <c r="E966" s="46" t="str">
        <f t="shared" si="274"/>
        <v>ZHELEZNODOROZHNY DISTRICT of KRASNOYARSK</v>
      </c>
      <c r="F966" s="47" t="str">
        <f t="shared" ref="F966:F1029" si="278">IF(LEFT(E966,7)="deleted","True","False")</f>
        <v>False</v>
      </c>
      <c r="G966" s="47" t="str">
        <f t="shared" ref="G966:G1029" si="279">IF(AND(F966="True",NOT(RIGHT(E966,5)="d ***")),RIGHT(E966,5),"")</f>
        <v/>
      </c>
      <c r="H966" s="47" t="str">
        <f t="shared" ref="H966:H1029" si="280">IF(RIGHT(E966,7)="NEW RDA","True","False")</f>
        <v>False</v>
      </c>
      <c r="K966" s="47" t="str">
        <f t="shared" si="266"/>
        <v>KK-01</v>
      </c>
      <c r="L966" s="46" t="str">
        <f t="shared" ref="L966:L997" si="281">IF(F966="True","deleted",TRIM(E966))</f>
        <v>ZHELEZNODOROZHNY DISTRICT of KRASNOYARSK</v>
      </c>
      <c r="M966" s="54" t="str">
        <f t="shared" si="267"/>
        <v/>
      </c>
      <c r="N966" s="65" t="str">
        <f t="shared" si="275"/>
        <v>0</v>
      </c>
      <c r="O966" s="65" t="str">
        <f t="shared" si="276"/>
        <v>0</v>
      </c>
      <c r="P966" s="65" t="str">
        <f t="shared" si="268"/>
        <v>0</v>
      </c>
      <c r="Q966" s="47" t="str">
        <f t="shared" si="277"/>
        <v/>
      </c>
    </row>
    <row r="967" spans="3:17">
      <c r="C967" s="48" t="s">
        <v>2357</v>
      </c>
      <c r="D967" s="47" t="str">
        <f t="shared" si="269"/>
        <v>KK-02</v>
      </c>
      <c r="E967" s="46" t="str">
        <f t="shared" si="274"/>
        <v>KIROVSKY DISTRICT of KRASNOYARSK</v>
      </c>
      <c r="F967" s="47" t="str">
        <f t="shared" si="278"/>
        <v>False</v>
      </c>
      <c r="G967" s="47" t="str">
        <f t="shared" si="279"/>
        <v/>
      </c>
      <c r="H967" s="47" t="str">
        <f t="shared" si="280"/>
        <v>False</v>
      </c>
      <c r="K967" s="47" t="str">
        <f t="shared" si="266"/>
        <v>KK-02</v>
      </c>
      <c r="L967" s="46" t="str">
        <f t="shared" si="281"/>
        <v>KIROVSKY DISTRICT of KRASNOYARSK</v>
      </c>
      <c r="M967" s="54" t="str">
        <f t="shared" si="267"/>
        <v/>
      </c>
      <c r="N967" s="65" t="str">
        <f t="shared" si="275"/>
        <v>0</v>
      </c>
      <c r="O967" s="65" t="str">
        <f t="shared" si="276"/>
        <v>0</v>
      </c>
      <c r="P967" s="65" t="str">
        <f t="shared" si="268"/>
        <v>0</v>
      </c>
      <c r="Q967" s="47" t="str">
        <f t="shared" si="277"/>
        <v/>
      </c>
    </row>
    <row r="968" spans="3:17">
      <c r="C968" s="48" t="s">
        <v>2358</v>
      </c>
      <c r="D968" s="47" t="str">
        <f t="shared" si="269"/>
        <v>KK-03</v>
      </c>
      <c r="E968" s="46" t="str">
        <f t="shared" si="274"/>
        <v>LENINSKY DISTRICT of KRASNOYARSK</v>
      </c>
      <c r="F968" s="47" t="str">
        <f t="shared" si="278"/>
        <v>False</v>
      </c>
      <c r="G968" s="47" t="str">
        <f t="shared" si="279"/>
        <v/>
      </c>
      <c r="H968" s="47" t="str">
        <f t="shared" si="280"/>
        <v>False</v>
      </c>
      <c r="K968" s="47" t="str">
        <f t="shared" ref="K968:K1031" si="282">D968</f>
        <v>KK-03</v>
      </c>
      <c r="L968" s="46" t="str">
        <f t="shared" si="281"/>
        <v>LENINSKY DISTRICT of KRASNOYARSK</v>
      </c>
      <c r="M968" s="54" t="str">
        <f t="shared" ref="M968:M1031" si="283">IF(I968&lt;&gt;"",I968,"")</f>
        <v/>
      </c>
      <c r="N968" s="65" t="str">
        <f t="shared" si="275"/>
        <v>0</v>
      </c>
      <c r="O968" s="65" t="str">
        <f t="shared" si="276"/>
        <v>0</v>
      </c>
      <c r="P968" s="65" t="str">
        <f t="shared" ref="P968:P1031" si="284">IF(G968&lt;&gt;"","1","0")</f>
        <v>0</v>
      </c>
      <c r="Q968" s="47" t="str">
        <f t="shared" si="277"/>
        <v/>
      </c>
    </row>
    <row r="969" spans="3:17">
      <c r="C969" s="48" t="s">
        <v>2359</v>
      </c>
      <c r="D969" s="47" t="str">
        <f t="shared" si="269"/>
        <v>KK-04</v>
      </c>
      <c r="E969" s="46" t="str">
        <f t="shared" si="274"/>
        <v>OKTYABRSKY DISTRICT of KRASNOYARSK</v>
      </c>
      <c r="F969" s="47" t="str">
        <f t="shared" si="278"/>
        <v>False</v>
      </c>
      <c r="G969" s="47" t="str">
        <f t="shared" si="279"/>
        <v/>
      </c>
      <c r="H969" s="47" t="str">
        <f t="shared" si="280"/>
        <v>False</v>
      </c>
      <c r="K969" s="47" t="str">
        <f t="shared" si="282"/>
        <v>KK-04</v>
      </c>
      <c r="L969" s="46" t="str">
        <f t="shared" si="281"/>
        <v>OKTYABRSKY DISTRICT of KRASNOYARSK</v>
      </c>
      <c r="M969" s="54" t="str">
        <f t="shared" si="283"/>
        <v/>
      </c>
      <c r="N969" s="65" t="str">
        <f t="shared" si="275"/>
        <v>0</v>
      </c>
      <c r="O969" s="65" t="str">
        <f t="shared" si="276"/>
        <v>0</v>
      </c>
      <c r="P969" s="65" t="str">
        <f t="shared" si="284"/>
        <v>0</v>
      </c>
      <c r="Q969" s="47" t="str">
        <f t="shared" si="277"/>
        <v/>
      </c>
    </row>
    <row r="970" spans="3:17">
      <c r="C970" s="48" t="s">
        <v>2360</v>
      </c>
      <c r="D970" s="47" t="str">
        <f t="shared" si="269"/>
        <v>KK-05</v>
      </c>
      <c r="E970" s="46" t="str">
        <f t="shared" si="274"/>
        <v>SVERDLOVSKY DISTRICT of KRASNOYARSK</v>
      </c>
      <c r="F970" s="47" t="str">
        <f t="shared" si="278"/>
        <v>False</v>
      </c>
      <c r="G970" s="47" t="str">
        <f t="shared" si="279"/>
        <v/>
      </c>
      <c r="H970" s="47" t="str">
        <f t="shared" si="280"/>
        <v>False</v>
      </c>
      <c r="K970" s="47" t="str">
        <f t="shared" si="282"/>
        <v>KK-05</v>
      </c>
      <c r="L970" s="46" t="str">
        <f t="shared" si="281"/>
        <v>SVERDLOVSKY DISTRICT of KRASNOYARSK</v>
      </c>
      <c r="M970" s="54" t="str">
        <f t="shared" si="283"/>
        <v/>
      </c>
      <c r="N970" s="65" t="str">
        <f t="shared" si="275"/>
        <v>0</v>
      </c>
      <c r="O970" s="65" t="str">
        <f t="shared" si="276"/>
        <v>0</v>
      </c>
      <c r="P970" s="65" t="str">
        <f t="shared" si="284"/>
        <v>0</v>
      </c>
      <c r="Q970" s="47" t="str">
        <f t="shared" si="277"/>
        <v/>
      </c>
    </row>
    <row r="971" spans="3:17">
      <c r="C971" s="48" t="s">
        <v>2361</v>
      </c>
      <c r="D971" s="47" t="str">
        <f t="shared" si="269"/>
        <v>KK-06</v>
      </c>
      <c r="E971" s="46" t="str">
        <f t="shared" si="274"/>
        <v>SOVETSKY DISTRICT of KRASNOYARSK</v>
      </c>
      <c r="F971" s="47" t="str">
        <f t="shared" si="278"/>
        <v>False</v>
      </c>
      <c r="G971" s="47" t="str">
        <f t="shared" si="279"/>
        <v/>
      </c>
      <c r="H971" s="47" t="str">
        <f t="shared" si="280"/>
        <v>False</v>
      </c>
      <c r="K971" s="47" t="str">
        <f t="shared" si="282"/>
        <v>KK-06</v>
      </c>
      <c r="L971" s="46" t="str">
        <f t="shared" si="281"/>
        <v>SOVETSKY DISTRICT of KRASNOYARSK</v>
      </c>
      <c r="M971" s="54" t="str">
        <f t="shared" si="283"/>
        <v/>
      </c>
      <c r="N971" s="65" t="str">
        <f t="shared" si="275"/>
        <v>0</v>
      </c>
      <c r="O971" s="65" t="str">
        <f t="shared" si="276"/>
        <v>0</v>
      </c>
      <c r="P971" s="65" t="str">
        <f t="shared" si="284"/>
        <v>0</v>
      </c>
      <c r="Q971" s="47" t="str">
        <f t="shared" si="277"/>
        <v/>
      </c>
    </row>
    <row r="972" spans="3:17">
      <c r="C972" s="48" t="s">
        <v>2362</v>
      </c>
      <c r="D972" s="47" t="str">
        <f t="shared" si="269"/>
        <v>KK-07</v>
      </c>
      <c r="E972" s="46" t="str">
        <f t="shared" si="274"/>
        <v>CENTRALNY DISTRICT of KRASNOYARSK</v>
      </c>
      <c r="F972" s="47" t="str">
        <f t="shared" si="278"/>
        <v>False</v>
      </c>
      <c r="G972" s="47" t="str">
        <f t="shared" si="279"/>
        <v/>
      </c>
      <c r="H972" s="47" t="str">
        <f t="shared" si="280"/>
        <v>False</v>
      </c>
      <c r="K972" s="47" t="str">
        <f t="shared" si="282"/>
        <v>KK-07</v>
      </c>
      <c r="L972" s="46" t="str">
        <f t="shared" si="281"/>
        <v>CENTRALNY DISTRICT of KRASNOYARSK</v>
      </c>
      <c r="M972" s="54" t="str">
        <f t="shared" si="283"/>
        <v/>
      </c>
      <c r="N972" s="65" t="str">
        <f t="shared" si="275"/>
        <v>0</v>
      </c>
      <c r="O972" s="65" t="str">
        <f t="shared" si="276"/>
        <v>0</v>
      </c>
      <c r="P972" s="65" t="str">
        <f t="shared" si="284"/>
        <v>0</v>
      </c>
      <c r="Q972" s="47" t="str">
        <f t="shared" si="277"/>
        <v/>
      </c>
    </row>
    <row r="973" spans="3:17">
      <c r="C973" s="48" t="s">
        <v>2363</v>
      </c>
      <c r="D973" s="47" t="str">
        <f t="shared" si="269"/>
        <v>KK-08</v>
      </c>
      <c r="E973" s="46" t="str">
        <f t="shared" si="274"/>
        <v>ACHINSK</v>
      </c>
      <c r="F973" s="47" t="str">
        <f t="shared" si="278"/>
        <v>False</v>
      </c>
      <c r="G973" s="47" t="str">
        <f t="shared" si="279"/>
        <v/>
      </c>
      <c r="H973" s="47" t="str">
        <f t="shared" si="280"/>
        <v>False</v>
      </c>
      <c r="K973" s="47" t="str">
        <f t="shared" si="282"/>
        <v>KK-08</v>
      </c>
      <c r="L973" s="46" t="str">
        <f t="shared" si="281"/>
        <v>ACHINSK</v>
      </c>
      <c r="M973" s="54" t="str">
        <f t="shared" si="283"/>
        <v/>
      </c>
      <c r="N973" s="65" t="str">
        <f t="shared" si="275"/>
        <v>0</v>
      </c>
      <c r="O973" s="65" t="str">
        <f t="shared" si="276"/>
        <v>0</v>
      </c>
      <c r="P973" s="65" t="str">
        <f t="shared" si="284"/>
        <v>0</v>
      </c>
      <c r="Q973" s="47" t="str">
        <f t="shared" si="277"/>
        <v/>
      </c>
    </row>
    <row r="974" spans="3:17">
      <c r="C974" s="48" t="s">
        <v>2364</v>
      </c>
      <c r="D974" s="47" t="str">
        <f t="shared" ref="D974:D1034" si="285">TRIM(LEFT(C974,5))</f>
        <v>KK-09</v>
      </c>
      <c r="E974" s="46" t="str">
        <f t="shared" si="274"/>
        <v>BOGOTOL</v>
      </c>
      <c r="F974" s="47" t="str">
        <f t="shared" si="278"/>
        <v>False</v>
      </c>
      <c r="G974" s="47" t="str">
        <f t="shared" si="279"/>
        <v/>
      </c>
      <c r="H974" s="47" t="str">
        <f t="shared" si="280"/>
        <v>False</v>
      </c>
      <c r="K974" s="47" t="str">
        <f t="shared" si="282"/>
        <v>KK-09</v>
      </c>
      <c r="L974" s="46" t="str">
        <f t="shared" si="281"/>
        <v>BOGOTOL</v>
      </c>
      <c r="M974" s="54" t="str">
        <f t="shared" si="283"/>
        <v/>
      </c>
      <c r="N974" s="65" t="str">
        <f t="shared" si="275"/>
        <v>0</v>
      </c>
      <c r="O974" s="65" t="str">
        <f t="shared" si="276"/>
        <v>0</v>
      </c>
      <c r="P974" s="65" t="str">
        <f t="shared" si="284"/>
        <v>0</v>
      </c>
      <c r="Q974" s="47" t="str">
        <f t="shared" si="277"/>
        <v/>
      </c>
    </row>
    <row r="975" spans="3:17">
      <c r="C975" s="48" t="s">
        <v>2365</v>
      </c>
      <c r="D975" s="47" t="str">
        <f t="shared" si="285"/>
        <v>KK-10</v>
      </c>
      <c r="E975" s="46" t="str">
        <f t="shared" si="274"/>
        <v>BORODINO</v>
      </c>
      <c r="F975" s="47" t="str">
        <f t="shared" si="278"/>
        <v>False</v>
      </c>
      <c r="G975" s="47" t="str">
        <f t="shared" si="279"/>
        <v/>
      </c>
      <c r="H975" s="47" t="str">
        <f t="shared" si="280"/>
        <v>False</v>
      </c>
      <c r="K975" s="47" t="str">
        <f t="shared" si="282"/>
        <v>KK-10</v>
      </c>
      <c r="L975" s="46" t="str">
        <f t="shared" si="281"/>
        <v>BORODINO</v>
      </c>
      <c r="M975" s="54" t="str">
        <f t="shared" si="283"/>
        <v/>
      </c>
      <c r="N975" s="65" t="str">
        <f t="shared" si="275"/>
        <v>0</v>
      </c>
      <c r="O975" s="65" t="str">
        <f t="shared" si="276"/>
        <v>0</v>
      </c>
      <c r="P975" s="65" t="str">
        <f t="shared" si="284"/>
        <v>0</v>
      </c>
      <c r="Q975" s="47" t="str">
        <f t="shared" si="277"/>
        <v/>
      </c>
    </row>
    <row r="976" spans="3:17">
      <c r="C976" s="48" t="s">
        <v>2366</v>
      </c>
      <c r="D976" s="47" t="str">
        <f t="shared" si="285"/>
        <v>KK-11</v>
      </c>
      <c r="E976" s="46" t="str">
        <f t="shared" si="274"/>
        <v>DIVNOGORSK</v>
      </c>
      <c r="F976" s="47" t="str">
        <f t="shared" si="278"/>
        <v>False</v>
      </c>
      <c r="G976" s="47" t="str">
        <f t="shared" si="279"/>
        <v/>
      </c>
      <c r="H976" s="47" t="str">
        <f t="shared" si="280"/>
        <v>False</v>
      </c>
      <c r="K976" s="47" t="str">
        <f t="shared" si="282"/>
        <v>KK-11</v>
      </c>
      <c r="L976" s="46" t="str">
        <f t="shared" si="281"/>
        <v>DIVNOGORSK</v>
      </c>
      <c r="M976" s="54" t="str">
        <f t="shared" si="283"/>
        <v/>
      </c>
      <c r="N976" s="65" t="str">
        <f t="shared" si="275"/>
        <v>0</v>
      </c>
      <c r="O976" s="65" t="str">
        <f t="shared" si="276"/>
        <v>0</v>
      </c>
      <c r="P976" s="65" t="str">
        <f t="shared" si="284"/>
        <v>0</v>
      </c>
      <c r="Q976" s="47" t="str">
        <f t="shared" si="277"/>
        <v/>
      </c>
    </row>
    <row r="977" spans="3:17">
      <c r="C977" s="48" t="s">
        <v>2367</v>
      </c>
      <c r="D977" s="47" t="str">
        <f t="shared" si="285"/>
        <v>KK-12</v>
      </c>
      <c r="E977" s="46" t="str">
        <f t="shared" si="274"/>
        <v>YENISEISK</v>
      </c>
      <c r="F977" s="47" t="str">
        <f t="shared" si="278"/>
        <v>False</v>
      </c>
      <c r="G977" s="47" t="str">
        <f t="shared" si="279"/>
        <v/>
      </c>
      <c r="H977" s="47" t="str">
        <f t="shared" si="280"/>
        <v>False</v>
      </c>
      <c r="K977" s="47" t="str">
        <f t="shared" si="282"/>
        <v>KK-12</v>
      </c>
      <c r="L977" s="46" t="str">
        <f t="shared" si="281"/>
        <v>YENISEISK</v>
      </c>
      <c r="M977" s="54" t="str">
        <f t="shared" si="283"/>
        <v/>
      </c>
      <c r="N977" s="65" t="str">
        <f t="shared" si="275"/>
        <v>0</v>
      </c>
      <c r="O977" s="65" t="str">
        <f t="shared" si="276"/>
        <v>0</v>
      </c>
      <c r="P977" s="65" t="str">
        <f t="shared" si="284"/>
        <v>0</v>
      </c>
      <c r="Q977" s="47" t="str">
        <f t="shared" si="277"/>
        <v/>
      </c>
    </row>
    <row r="978" spans="3:17">
      <c r="C978" s="48" t="s">
        <v>4313</v>
      </c>
      <c r="D978" s="47" t="str">
        <f t="shared" si="285"/>
        <v>KK-13</v>
      </c>
      <c r="E978" s="46" t="str">
        <f t="shared" si="274"/>
        <v>deleted by KK-54</v>
      </c>
      <c r="F978" s="47" t="str">
        <f t="shared" si="278"/>
        <v>True</v>
      </c>
      <c r="G978" s="47" t="str">
        <f t="shared" si="279"/>
        <v>KK-54</v>
      </c>
      <c r="H978" s="47" t="str">
        <f t="shared" si="280"/>
        <v>False</v>
      </c>
      <c r="K978" s="47" t="str">
        <f t="shared" si="282"/>
        <v>KK-13</v>
      </c>
      <c r="L978" s="46" t="str">
        <f t="shared" si="281"/>
        <v>deleted</v>
      </c>
      <c r="M978" s="54" t="str">
        <f t="shared" si="283"/>
        <v/>
      </c>
      <c r="N978" s="65" t="str">
        <f t="shared" si="275"/>
        <v>1</v>
      </c>
      <c r="O978" s="65" t="str">
        <f t="shared" si="276"/>
        <v>0</v>
      </c>
      <c r="P978" s="65" t="str">
        <f t="shared" si="284"/>
        <v>1</v>
      </c>
      <c r="Q978" s="47" t="str">
        <f t="shared" si="277"/>
        <v>KK-54</v>
      </c>
    </row>
    <row r="979" spans="3:17">
      <c r="C979" s="48" t="s">
        <v>4314</v>
      </c>
      <c r="D979" s="47" t="str">
        <f t="shared" si="285"/>
        <v>KK-14</v>
      </c>
      <c r="E979" s="46" t="str">
        <f t="shared" si="274"/>
        <v>deleted by KK-59</v>
      </c>
      <c r="F979" s="47" t="str">
        <f t="shared" si="278"/>
        <v>True</v>
      </c>
      <c r="G979" s="47" t="str">
        <f t="shared" si="279"/>
        <v>KK-59</v>
      </c>
      <c r="H979" s="47" t="str">
        <f t="shared" si="280"/>
        <v>False</v>
      </c>
      <c r="K979" s="47" t="str">
        <f t="shared" si="282"/>
        <v>KK-14</v>
      </c>
      <c r="L979" s="46" t="str">
        <f t="shared" si="281"/>
        <v>deleted</v>
      </c>
      <c r="M979" s="54" t="str">
        <f t="shared" si="283"/>
        <v/>
      </c>
      <c r="N979" s="65" t="str">
        <f t="shared" si="275"/>
        <v>1</v>
      </c>
      <c r="O979" s="65" t="str">
        <f t="shared" si="276"/>
        <v>0</v>
      </c>
      <c r="P979" s="65" t="str">
        <f t="shared" si="284"/>
        <v>1</v>
      </c>
      <c r="Q979" s="47" t="str">
        <f t="shared" si="277"/>
        <v>KK-59</v>
      </c>
    </row>
    <row r="980" spans="3:17">
      <c r="C980" s="48" t="s">
        <v>2368</v>
      </c>
      <c r="D980" s="47" t="str">
        <f t="shared" si="285"/>
        <v>KK-15</v>
      </c>
      <c r="E980" s="46" t="str">
        <f t="shared" si="274"/>
        <v>KANSK</v>
      </c>
      <c r="F980" s="47" t="str">
        <f t="shared" si="278"/>
        <v>False</v>
      </c>
      <c r="G980" s="47" t="str">
        <f t="shared" si="279"/>
        <v/>
      </c>
      <c r="H980" s="47" t="str">
        <f t="shared" si="280"/>
        <v>False</v>
      </c>
      <c r="K980" s="47" t="str">
        <f t="shared" si="282"/>
        <v>KK-15</v>
      </c>
      <c r="L980" s="46" t="str">
        <f t="shared" si="281"/>
        <v>KANSK</v>
      </c>
      <c r="M980" s="54" t="str">
        <f t="shared" si="283"/>
        <v/>
      </c>
      <c r="N980" s="65" t="str">
        <f t="shared" si="275"/>
        <v>0</v>
      </c>
      <c r="O980" s="65" t="str">
        <f t="shared" si="276"/>
        <v>0</v>
      </c>
      <c r="P980" s="65" t="str">
        <f t="shared" si="284"/>
        <v>0</v>
      </c>
      <c r="Q980" s="47" t="str">
        <f t="shared" si="277"/>
        <v/>
      </c>
    </row>
    <row r="981" spans="3:17">
      <c r="C981" s="48" t="s">
        <v>2369</v>
      </c>
      <c r="D981" s="47" t="str">
        <f t="shared" si="285"/>
        <v>KK-16</v>
      </c>
      <c r="E981" s="46" t="str">
        <f t="shared" si="274"/>
        <v>LESOSIBIRSK</v>
      </c>
      <c r="F981" s="47" t="str">
        <f t="shared" si="278"/>
        <v>False</v>
      </c>
      <c r="G981" s="47" t="str">
        <f t="shared" si="279"/>
        <v/>
      </c>
      <c r="H981" s="47" t="str">
        <f t="shared" si="280"/>
        <v>False</v>
      </c>
      <c r="K981" s="47" t="str">
        <f t="shared" si="282"/>
        <v>KK-16</v>
      </c>
      <c r="L981" s="46" t="str">
        <f t="shared" si="281"/>
        <v>LESOSIBIRSK</v>
      </c>
      <c r="M981" s="54" t="str">
        <f t="shared" si="283"/>
        <v/>
      </c>
      <c r="N981" s="65" t="str">
        <f t="shared" si="275"/>
        <v>0</v>
      </c>
      <c r="O981" s="65" t="str">
        <f t="shared" si="276"/>
        <v>0</v>
      </c>
      <c r="P981" s="65" t="str">
        <f t="shared" si="284"/>
        <v>0</v>
      </c>
      <c r="Q981" s="47" t="str">
        <f t="shared" si="277"/>
        <v/>
      </c>
    </row>
    <row r="982" spans="3:17">
      <c r="C982" s="48" t="s">
        <v>2370</v>
      </c>
      <c r="D982" s="47" t="str">
        <f t="shared" si="285"/>
        <v>KK-17</v>
      </c>
      <c r="E982" s="46" t="str">
        <f t="shared" si="274"/>
        <v>MINUSINSK</v>
      </c>
      <c r="F982" s="47" t="str">
        <f t="shared" si="278"/>
        <v>False</v>
      </c>
      <c r="G982" s="47" t="str">
        <f t="shared" si="279"/>
        <v/>
      </c>
      <c r="H982" s="47" t="str">
        <f t="shared" si="280"/>
        <v>False</v>
      </c>
      <c r="K982" s="47" t="str">
        <f t="shared" si="282"/>
        <v>KK-17</v>
      </c>
      <c r="L982" s="46" t="str">
        <f t="shared" si="281"/>
        <v>MINUSINSK</v>
      </c>
      <c r="M982" s="54" t="str">
        <f t="shared" si="283"/>
        <v/>
      </c>
      <c r="N982" s="65" t="str">
        <f t="shared" si="275"/>
        <v>0</v>
      </c>
      <c r="O982" s="65" t="str">
        <f t="shared" si="276"/>
        <v>0</v>
      </c>
      <c r="P982" s="65" t="str">
        <f t="shared" si="284"/>
        <v>0</v>
      </c>
      <c r="Q982" s="47" t="str">
        <f t="shared" si="277"/>
        <v/>
      </c>
    </row>
    <row r="983" spans="3:17">
      <c r="C983" s="48" t="s">
        <v>2371</v>
      </c>
      <c r="D983" s="47" t="str">
        <f t="shared" si="285"/>
        <v>KK-18</v>
      </c>
      <c r="E983" s="46" t="str">
        <f t="shared" ref="E983:E1041" si="286">TRIM(RIGHT(C983,LEN(C983)-8))</f>
        <v>NAZAROVO</v>
      </c>
      <c r="F983" s="47" t="str">
        <f t="shared" si="278"/>
        <v>False</v>
      </c>
      <c r="G983" s="47" t="str">
        <f t="shared" si="279"/>
        <v/>
      </c>
      <c r="H983" s="47" t="str">
        <f t="shared" si="280"/>
        <v>False</v>
      </c>
      <c r="K983" s="47" t="str">
        <f t="shared" si="282"/>
        <v>KK-18</v>
      </c>
      <c r="L983" s="46" t="str">
        <f t="shared" si="281"/>
        <v>NAZAROVO</v>
      </c>
      <c r="M983" s="54" t="str">
        <f t="shared" si="283"/>
        <v/>
      </c>
      <c r="N983" s="65" t="str">
        <f t="shared" si="275"/>
        <v>0</v>
      </c>
      <c r="O983" s="65" t="str">
        <f t="shared" si="276"/>
        <v>0</v>
      </c>
      <c r="P983" s="65" t="str">
        <f t="shared" si="284"/>
        <v>0</v>
      </c>
      <c r="Q983" s="47" t="str">
        <f t="shared" si="277"/>
        <v/>
      </c>
    </row>
    <row r="984" spans="3:17">
      <c r="C984" s="48" t="s">
        <v>2372</v>
      </c>
      <c r="D984" s="47" t="str">
        <f t="shared" si="285"/>
        <v>KK-19</v>
      </c>
      <c r="E984" s="46" t="str">
        <f t="shared" si="286"/>
        <v>SOSNOVOBORSK</v>
      </c>
      <c r="F984" s="47" t="str">
        <f t="shared" si="278"/>
        <v>False</v>
      </c>
      <c r="G984" s="47" t="str">
        <f t="shared" si="279"/>
        <v/>
      </c>
      <c r="H984" s="47" t="str">
        <f t="shared" si="280"/>
        <v>False</v>
      </c>
      <c r="K984" s="47" t="str">
        <f t="shared" si="282"/>
        <v>KK-19</v>
      </c>
      <c r="L984" s="46" t="str">
        <f t="shared" si="281"/>
        <v>SOSNOVOBORSK</v>
      </c>
      <c r="M984" s="54" t="str">
        <f t="shared" si="283"/>
        <v/>
      </c>
      <c r="N984" s="65" t="str">
        <f t="shared" si="275"/>
        <v>0</v>
      </c>
      <c r="O984" s="65" t="str">
        <f t="shared" si="276"/>
        <v>0</v>
      </c>
      <c r="P984" s="65" t="str">
        <f t="shared" si="284"/>
        <v>0</v>
      </c>
      <c r="Q984" s="47" t="str">
        <f t="shared" si="277"/>
        <v/>
      </c>
    </row>
    <row r="985" spans="3:17">
      <c r="C985" s="48" t="s">
        <v>2373</v>
      </c>
      <c r="D985" s="47" t="str">
        <f t="shared" si="285"/>
        <v>KK-20</v>
      </c>
      <c r="E985" s="46" t="str">
        <f t="shared" si="286"/>
        <v>SHARYPOVO</v>
      </c>
      <c r="F985" s="47" t="str">
        <f t="shared" si="278"/>
        <v>False</v>
      </c>
      <c r="G985" s="47" t="str">
        <f t="shared" si="279"/>
        <v/>
      </c>
      <c r="H985" s="47" t="str">
        <f t="shared" si="280"/>
        <v>False</v>
      </c>
      <c r="K985" s="47" t="str">
        <f t="shared" si="282"/>
        <v>KK-20</v>
      </c>
      <c r="L985" s="46" t="str">
        <f t="shared" si="281"/>
        <v>SHARYPOVO</v>
      </c>
      <c r="M985" s="54" t="str">
        <f t="shared" si="283"/>
        <v/>
      </c>
      <c r="N985" s="65" t="str">
        <f t="shared" si="275"/>
        <v>0</v>
      </c>
      <c r="O985" s="65" t="str">
        <f t="shared" si="276"/>
        <v>0</v>
      </c>
      <c r="P985" s="65" t="str">
        <f t="shared" si="284"/>
        <v>0</v>
      </c>
      <c r="Q985" s="47" t="str">
        <f t="shared" si="277"/>
        <v/>
      </c>
    </row>
    <row r="986" spans="3:17">
      <c r="C986" s="48" t="s">
        <v>2374</v>
      </c>
      <c r="D986" s="47" t="str">
        <f t="shared" si="285"/>
        <v>KK-21</v>
      </c>
      <c r="E986" s="46" t="str">
        <f t="shared" si="286"/>
        <v>ZATO ZHELEZNOGORSK</v>
      </c>
      <c r="F986" s="47" t="str">
        <f t="shared" si="278"/>
        <v>False</v>
      </c>
      <c r="G986" s="47" t="str">
        <f t="shared" si="279"/>
        <v/>
      </c>
      <c r="H986" s="47" t="str">
        <f t="shared" si="280"/>
        <v>False</v>
      </c>
      <c r="K986" s="47" t="str">
        <f t="shared" si="282"/>
        <v>KK-21</v>
      </c>
      <c r="L986" s="46" t="str">
        <f t="shared" si="281"/>
        <v>ZATO ZHELEZNOGORSK</v>
      </c>
      <c r="M986" s="54" t="str">
        <f t="shared" si="283"/>
        <v/>
      </c>
      <c r="N986" s="65" t="str">
        <f t="shared" si="275"/>
        <v>0</v>
      </c>
      <c r="O986" s="65" t="str">
        <f t="shared" si="276"/>
        <v>0</v>
      </c>
      <c r="P986" s="65" t="str">
        <f t="shared" si="284"/>
        <v>0</v>
      </c>
      <c r="Q986" s="47" t="str">
        <f t="shared" si="277"/>
        <v/>
      </c>
    </row>
    <row r="987" spans="3:17">
      <c r="C987" s="48" t="s">
        <v>2375</v>
      </c>
      <c r="D987" s="47" t="str">
        <f t="shared" si="285"/>
        <v>KK-22</v>
      </c>
      <c r="E987" s="46" t="str">
        <f t="shared" si="286"/>
        <v>ZATO ZELENOGORSK</v>
      </c>
      <c r="F987" s="47" t="str">
        <f t="shared" si="278"/>
        <v>False</v>
      </c>
      <c r="G987" s="47" t="str">
        <f t="shared" si="279"/>
        <v/>
      </c>
      <c r="H987" s="47" t="str">
        <f t="shared" si="280"/>
        <v>False</v>
      </c>
      <c r="K987" s="47" t="str">
        <f t="shared" si="282"/>
        <v>KK-22</v>
      </c>
      <c r="L987" s="46" t="str">
        <f t="shared" si="281"/>
        <v>ZATO ZELENOGORSK</v>
      </c>
      <c r="M987" s="54" t="str">
        <f t="shared" si="283"/>
        <v/>
      </c>
      <c r="N987" s="65" t="str">
        <f t="shared" si="275"/>
        <v>0</v>
      </c>
      <c r="O987" s="65" t="str">
        <f t="shared" si="276"/>
        <v>0</v>
      </c>
      <c r="P987" s="65" t="str">
        <f t="shared" si="284"/>
        <v>0</v>
      </c>
      <c r="Q987" s="47" t="str">
        <f t="shared" si="277"/>
        <v/>
      </c>
    </row>
    <row r="988" spans="3:17">
      <c r="C988" s="48" t="s">
        <v>2376</v>
      </c>
      <c r="D988" s="47" t="str">
        <f t="shared" si="285"/>
        <v>KK-23</v>
      </c>
      <c r="E988" s="46" t="str">
        <f t="shared" si="286"/>
        <v>ABANSKY AREA</v>
      </c>
      <c r="F988" s="47" t="str">
        <f t="shared" si="278"/>
        <v>False</v>
      </c>
      <c r="G988" s="47" t="str">
        <f t="shared" si="279"/>
        <v/>
      </c>
      <c r="H988" s="47" t="str">
        <f t="shared" si="280"/>
        <v>False</v>
      </c>
      <c r="K988" s="47" t="str">
        <f t="shared" si="282"/>
        <v>KK-23</v>
      </c>
      <c r="L988" s="46" t="str">
        <f t="shared" si="281"/>
        <v>ABANSKY AREA</v>
      </c>
      <c r="M988" s="54" t="str">
        <f t="shared" si="283"/>
        <v/>
      </c>
      <c r="N988" s="65" t="str">
        <f t="shared" si="275"/>
        <v>0</v>
      </c>
      <c r="O988" s="65" t="str">
        <f t="shared" si="276"/>
        <v>0</v>
      </c>
      <c r="P988" s="65" t="str">
        <f t="shared" si="284"/>
        <v>0</v>
      </c>
      <c r="Q988" s="47" t="str">
        <f t="shared" si="277"/>
        <v/>
      </c>
    </row>
    <row r="989" spans="3:17">
      <c r="C989" s="48" t="s">
        <v>2377</v>
      </c>
      <c r="D989" s="47" t="str">
        <f t="shared" si="285"/>
        <v>KK-24</v>
      </c>
      <c r="E989" s="46" t="str">
        <f t="shared" si="286"/>
        <v>ACHINSKY AREA</v>
      </c>
      <c r="F989" s="47" t="str">
        <f t="shared" si="278"/>
        <v>False</v>
      </c>
      <c r="G989" s="47" t="str">
        <f t="shared" si="279"/>
        <v/>
      </c>
      <c r="H989" s="47" t="str">
        <f t="shared" si="280"/>
        <v>False</v>
      </c>
      <c r="K989" s="47" t="str">
        <f t="shared" si="282"/>
        <v>KK-24</v>
      </c>
      <c r="L989" s="46" t="str">
        <f t="shared" si="281"/>
        <v>ACHINSKY AREA</v>
      </c>
      <c r="M989" s="54" t="str">
        <f t="shared" si="283"/>
        <v/>
      </c>
      <c r="N989" s="65" t="str">
        <f t="shared" si="275"/>
        <v>0</v>
      </c>
      <c r="O989" s="65" t="str">
        <f t="shared" si="276"/>
        <v>0</v>
      </c>
      <c r="P989" s="65" t="str">
        <f t="shared" si="284"/>
        <v>0</v>
      </c>
      <c r="Q989" s="47" t="str">
        <f t="shared" si="277"/>
        <v/>
      </c>
    </row>
    <row r="990" spans="3:17">
      <c r="C990" s="48" t="s">
        <v>2378</v>
      </c>
      <c r="D990" s="47" t="str">
        <f t="shared" si="285"/>
        <v>KK-25</v>
      </c>
      <c r="E990" s="46" t="str">
        <f t="shared" si="286"/>
        <v>BALAKHTINSKY AREA</v>
      </c>
      <c r="F990" s="47" t="str">
        <f t="shared" si="278"/>
        <v>False</v>
      </c>
      <c r="G990" s="47" t="str">
        <f t="shared" si="279"/>
        <v/>
      </c>
      <c r="H990" s="47" t="str">
        <f t="shared" si="280"/>
        <v>False</v>
      </c>
      <c r="K990" s="47" t="str">
        <f t="shared" si="282"/>
        <v>KK-25</v>
      </c>
      <c r="L990" s="46" t="str">
        <f t="shared" si="281"/>
        <v>BALAKHTINSKY AREA</v>
      </c>
      <c r="M990" s="54" t="str">
        <f t="shared" si="283"/>
        <v/>
      </c>
      <c r="N990" s="65" t="str">
        <f t="shared" si="275"/>
        <v>0</v>
      </c>
      <c r="O990" s="65" t="str">
        <f t="shared" si="276"/>
        <v>0</v>
      </c>
      <c r="P990" s="65" t="str">
        <f t="shared" si="284"/>
        <v>0</v>
      </c>
      <c r="Q990" s="47" t="str">
        <f t="shared" si="277"/>
        <v/>
      </c>
    </row>
    <row r="991" spans="3:17">
      <c r="C991" s="48" t="s">
        <v>2379</v>
      </c>
      <c r="D991" s="47" t="str">
        <f t="shared" si="285"/>
        <v>KK-26</v>
      </c>
      <c r="E991" s="46" t="str">
        <f t="shared" si="286"/>
        <v>BEREZOVSKY AREA</v>
      </c>
      <c r="F991" s="47" t="str">
        <f t="shared" si="278"/>
        <v>False</v>
      </c>
      <c r="G991" s="47" t="str">
        <f t="shared" si="279"/>
        <v/>
      </c>
      <c r="H991" s="47" t="str">
        <f t="shared" si="280"/>
        <v>False</v>
      </c>
      <c r="K991" s="47" t="str">
        <f t="shared" si="282"/>
        <v>KK-26</v>
      </c>
      <c r="L991" s="46" t="str">
        <f t="shared" si="281"/>
        <v>BEREZOVSKY AREA</v>
      </c>
      <c r="M991" s="54" t="str">
        <f t="shared" si="283"/>
        <v/>
      </c>
      <c r="N991" s="65" t="str">
        <f t="shared" si="275"/>
        <v>0</v>
      </c>
      <c r="O991" s="65" t="str">
        <f t="shared" si="276"/>
        <v>0</v>
      </c>
      <c r="P991" s="65" t="str">
        <f t="shared" si="284"/>
        <v>0</v>
      </c>
      <c r="Q991" s="47" t="str">
        <f t="shared" si="277"/>
        <v/>
      </c>
    </row>
    <row r="992" spans="3:17">
      <c r="C992" s="48" t="s">
        <v>2380</v>
      </c>
      <c r="D992" s="47" t="str">
        <f t="shared" si="285"/>
        <v>KK-27</v>
      </c>
      <c r="E992" s="46" t="str">
        <f t="shared" si="286"/>
        <v>BIRILYUSSKY AREA</v>
      </c>
      <c r="F992" s="47" t="str">
        <f t="shared" si="278"/>
        <v>False</v>
      </c>
      <c r="G992" s="47" t="str">
        <f t="shared" si="279"/>
        <v/>
      </c>
      <c r="H992" s="47" t="str">
        <f t="shared" si="280"/>
        <v>False</v>
      </c>
      <c r="K992" s="47" t="str">
        <f t="shared" si="282"/>
        <v>KK-27</v>
      </c>
      <c r="L992" s="46" t="str">
        <f t="shared" si="281"/>
        <v>BIRILYUSSKY AREA</v>
      </c>
      <c r="M992" s="54" t="str">
        <f t="shared" si="283"/>
        <v/>
      </c>
      <c r="N992" s="65" t="str">
        <f t="shared" si="275"/>
        <v>0</v>
      </c>
      <c r="O992" s="65" t="str">
        <f t="shared" si="276"/>
        <v>0</v>
      </c>
      <c r="P992" s="65" t="str">
        <f t="shared" si="284"/>
        <v>0</v>
      </c>
      <c r="Q992" s="47" t="str">
        <f t="shared" si="277"/>
        <v/>
      </c>
    </row>
    <row r="993" spans="3:17">
      <c r="C993" s="48" t="s">
        <v>2381</v>
      </c>
      <c r="D993" s="47" t="str">
        <f t="shared" si="285"/>
        <v>KK-28</v>
      </c>
      <c r="E993" s="46" t="str">
        <f t="shared" si="286"/>
        <v>BOGOTOLSKY AREA</v>
      </c>
      <c r="F993" s="47" t="str">
        <f t="shared" si="278"/>
        <v>False</v>
      </c>
      <c r="G993" s="47" t="str">
        <f t="shared" si="279"/>
        <v/>
      </c>
      <c r="H993" s="47" t="str">
        <f t="shared" si="280"/>
        <v>False</v>
      </c>
      <c r="K993" s="47" t="str">
        <f t="shared" si="282"/>
        <v>KK-28</v>
      </c>
      <c r="L993" s="46" t="str">
        <f t="shared" si="281"/>
        <v>BOGOTOLSKY AREA</v>
      </c>
      <c r="M993" s="54" t="str">
        <f t="shared" si="283"/>
        <v/>
      </c>
      <c r="N993" s="65" t="str">
        <f t="shared" si="275"/>
        <v>0</v>
      </c>
      <c r="O993" s="65" t="str">
        <f t="shared" si="276"/>
        <v>0</v>
      </c>
      <c r="P993" s="65" t="str">
        <f t="shared" si="284"/>
        <v>0</v>
      </c>
      <c r="Q993" s="47" t="str">
        <f t="shared" si="277"/>
        <v/>
      </c>
    </row>
    <row r="994" spans="3:17">
      <c r="C994" s="48" t="s">
        <v>2382</v>
      </c>
      <c r="D994" s="47" t="str">
        <f t="shared" si="285"/>
        <v>KK-29</v>
      </c>
      <c r="E994" s="46" t="str">
        <f t="shared" si="286"/>
        <v>BOGUCHANSKY AREA</v>
      </c>
      <c r="F994" s="47" t="str">
        <f t="shared" si="278"/>
        <v>False</v>
      </c>
      <c r="G994" s="47" t="str">
        <f t="shared" si="279"/>
        <v/>
      </c>
      <c r="H994" s="47" t="str">
        <f t="shared" si="280"/>
        <v>False</v>
      </c>
      <c r="K994" s="47" t="str">
        <f t="shared" si="282"/>
        <v>KK-29</v>
      </c>
      <c r="L994" s="46" t="str">
        <f t="shared" si="281"/>
        <v>BOGUCHANSKY AREA</v>
      </c>
      <c r="M994" s="54" t="str">
        <f t="shared" si="283"/>
        <v/>
      </c>
      <c r="N994" s="65" t="str">
        <f t="shared" si="275"/>
        <v>0</v>
      </c>
      <c r="O994" s="65" t="str">
        <f t="shared" si="276"/>
        <v>0</v>
      </c>
      <c r="P994" s="65" t="str">
        <f t="shared" si="284"/>
        <v>0</v>
      </c>
      <c r="Q994" s="47" t="str">
        <f t="shared" si="277"/>
        <v/>
      </c>
    </row>
    <row r="995" spans="3:17">
      <c r="C995" s="48" t="s">
        <v>2383</v>
      </c>
      <c r="D995" s="47" t="str">
        <f t="shared" si="285"/>
        <v>KK-30</v>
      </c>
      <c r="E995" s="46" t="str">
        <f t="shared" si="286"/>
        <v>BOLSHEMURTINSKY AREA</v>
      </c>
      <c r="F995" s="47" t="str">
        <f t="shared" si="278"/>
        <v>False</v>
      </c>
      <c r="G995" s="47" t="str">
        <f t="shared" si="279"/>
        <v/>
      </c>
      <c r="H995" s="47" t="str">
        <f t="shared" si="280"/>
        <v>False</v>
      </c>
      <c r="K995" s="47" t="str">
        <f t="shared" si="282"/>
        <v>KK-30</v>
      </c>
      <c r="L995" s="46" t="str">
        <f t="shared" si="281"/>
        <v>BOLSHEMURTINSKY AREA</v>
      </c>
      <c r="M995" s="54" t="str">
        <f t="shared" si="283"/>
        <v/>
      </c>
      <c r="N995" s="65" t="str">
        <f t="shared" si="275"/>
        <v>0</v>
      </c>
      <c r="O995" s="65" t="str">
        <f t="shared" si="276"/>
        <v>0</v>
      </c>
      <c r="P995" s="65" t="str">
        <f t="shared" si="284"/>
        <v>0</v>
      </c>
      <c r="Q995" s="47" t="str">
        <f t="shared" si="277"/>
        <v/>
      </c>
    </row>
    <row r="996" spans="3:17">
      <c r="C996" s="48" t="s">
        <v>2384</v>
      </c>
      <c r="D996" s="47" t="str">
        <f t="shared" si="285"/>
        <v>KK-31</v>
      </c>
      <c r="E996" s="46" t="str">
        <f t="shared" si="286"/>
        <v>BOLSHEULUYSKY AREA</v>
      </c>
      <c r="F996" s="47" t="str">
        <f t="shared" si="278"/>
        <v>False</v>
      </c>
      <c r="G996" s="47" t="str">
        <f t="shared" si="279"/>
        <v/>
      </c>
      <c r="H996" s="47" t="str">
        <f t="shared" si="280"/>
        <v>False</v>
      </c>
      <c r="K996" s="47" t="str">
        <f t="shared" si="282"/>
        <v>KK-31</v>
      </c>
      <c r="L996" s="46" t="str">
        <f t="shared" si="281"/>
        <v>BOLSHEULUYSKY AREA</v>
      </c>
      <c r="M996" s="54" t="str">
        <f t="shared" si="283"/>
        <v/>
      </c>
      <c r="N996" s="65" t="str">
        <f t="shared" si="275"/>
        <v>0</v>
      </c>
      <c r="O996" s="65" t="str">
        <f t="shared" si="276"/>
        <v>0</v>
      </c>
      <c r="P996" s="65" t="str">
        <f t="shared" si="284"/>
        <v>0</v>
      </c>
      <c r="Q996" s="47" t="str">
        <f t="shared" si="277"/>
        <v/>
      </c>
    </row>
    <row r="997" spans="3:17">
      <c r="C997" s="48" t="s">
        <v>2385</v>
      </c>
      <c r="D997" s="47" t="str">
        <f t="shared" si="285"/>
        <v>KK-32</v>
      </c>
      <c r="E997" s="46" t="str">
        <f t="shared" si="286"/>
        <v>DZERZHINSKY AREA</v>
      </c>
      <c r="F997" s="47" t="str">
        <f t="shared" si="278"/>
        <v>False</v>
      </c>
      <c r="G997" s="47" t="str">
        <f t="shared" si="279"/>
        <v/>
      </c>
      <c r="H997" s="47" t="str">
        <f t="shared" si="280"/>
        <v>False</v>
      </c>
      <c r="K997" s="47" t="str">
        <f t="shared" si="282"/>
        <v>KK-32</v>
      </c>
      <c r="L997" s="46" t="str">
        <f t="shared" si="281"/>
        <v>DZERZHINSKY AREA</v>
      </c>
      <c r="M997" s="54" t="str">
        <f t="shared" si="283"/>
        <v/>
      </c>
      <c r="N997" s="65" t="str">
        <f t="shared" si="275"/>
        <v>0</v>
      </c>
      <c r="O997" s="65" t="str">
        <f t="shared" si="276"/>
        <v>0</v>
      </c>
      <c r="P997" s="65" t="str">
        <f t="shared" si="284"/>
        <v>0</v>
      </c>
      <c r="Q997" s="47" t="str">
        <f t="shared" si="277"/>
        <v/>
      </c>
    </row>
    <row r="998" spans="3:17">
      <c r="C998" s="48" t="s">
        <v>2386</v>
      </c>
      <c r="D998" s="47" t="str">
        <f t="shared" si="285"/>
        <v>KK-33</v>
      </c>
      <c r="E998" s="46" t="str">
        <f t="shared" si="286"/>
        <v>EMELYANOVSKY AREA</v>
      </c>
      <c r="F998" s="47" t="str">
        <f t="shared" si="278"/>
        <v>False</v>
      </c>
      <c r="G998" s="47" t="str">
        <f t="shared" si="279"/>
        <v/>
      </c>
      <c r="H998" s="47" t="str">
        <f t="shared" si="280"/>
        <v>False</v>
      </c>
      <c r="K998" s="47" t="str">
        <f t="shared" si="282"/>
        <v>KK-33</v>
      </c>
      <c r="L998" s="46" t="str">
        <f t="shared" ref="L998:L1034" si="287">IF(F998="True","deleted",TRIM(E998))</f>
        <v>EMELYANOVSKY AREA</v>
      </c>
      <c r="M998" s="54" t="str">
        <f t="shared" si="283"/>
        <v/>
      </c>
      <c r="N998" s="65" t="str">
        <f t="shared" si="275"/>
        <v>0</v>
      </c>
      <c r="O998" s="65" t="str">
        <f t="shared" si="276"/>
        <v>0</v>
      </c>
      <c r="P998" s="65" t="str">
        <f t="shared" si="284"/>
        <v>0</v>
      </c>
      <c r="Q998" s="47" t="str">
        <f t="shared" si="277"/>
        <v/>
      </c>
    </row>
    <row r="999" spans="3:17">
      <c r="C999" s="48" t="s">
        <v>2387</v>
      </c>
      <c r="D999" s="47" t="str">
        <f t="shared" si="285"/>
        <v>KK-34</v>
      </c>
      <c r="E999" s="46" t="str">
        <f t="shared" si="286"/>
        <v>YENISEISKY AREA</v>
      </c>
      <c r="F999" s="47" t="str">
        <f t="shared" si="278"/>
        <v>False</v>
      </c>
      <c r="G999" s="47" t="str">
        <f t="shared" si="279"/>
        <v/>
      </c>
      <c r="H999" s="47" t="str">
        <f t="shared" si="280"/>
        <v>False</v>
      </c>
      <c r="K999" s="47" t="str">
        <f t="shared" si="282"/>
        <v>KK-34</v>
      </c>
      <c r="L999" s="46" t="str">
        <f t="shared" si="287"/>
        <v>YENISEISKY AREA</v>
      </c>
      <c r="M999" s="54" t="str">
        <f t="shared" si="283"/>
        <v/>
      </c>
      <c r="N999" s="65" t="str">
        <f t="shared" si="275"/>
        <v>0</v>
      </c>
      <c r="O999" s="65" t="str">
        <f t="shared" si="276"/>
        <v>0</v>
      </c>
      <c r="P999" s="65" t="str">
        <f t="shared" si="284"/>
        <v>0</v>
      </c>
      <c r="Q999" s="47" t="str">
        <f t="shared" si="277"/>
        <v/>
      </c>
    </row>
    <row r="1000" spans="3:17">
      <c r="C1000" s="48" t="s">
        <v>2388</v>
      </c>
      <c r="D1000" s="47" t="str">
        <f t="shared" si="285"/>
        <v>KK-35</v>
      </c>
      <c r="E1000" s="46" t="str">
        <f t="shared" si="286"/>
        <v>YERMAKOVSKY AREA</v>
      </c>
      <c r="F1000" s="47" t="str">
        <f t="shared" si="278"/>
        <v>False</v>
      </c>
      <c r="G1000" s="47" t="str">
        <f t="shared" si="279"/>
        <v/>
      </c>
      <c r="H1000" s="47" t="str">
        <f t="shared" si="280"/>
        <v>False</v>
      </c>
      <c r="K1000" s="47" t="str">
        <f t="shared" si="282"/>
        <v>KK-35</v>
      </c>
      <c r="L1000" s="46" t="str">
        <f t="shared" si="287"/>
        <v>YERMAKOVSKY AREA</v>
      </c>
      <c r="M1000" s="54" t="str">
        <f t="shared" si="283"/>
        <v/>
      </c>
      <c r="N1000" s="65" t="str">
        <f t="shared" si="275"/>
        <v>0</v>
      </c>
      <c r="O1000" s="65" t="str">
        <f t="shared" si="276"/>
        <v>0</v>
      </c>
      <c r="P1000" s="65" t="str">
        <f t="shared" si="284"/>
        <v>0</v>
      </c>
      <c r="Q1000" s="47" t="str">
        <f t="shared" si="277"/>
        <v/>
      </c>
    </row>
    <row r="1001" spans="3:17">
      <c r="C1001" s="48" t="s">
        <v>2389</v>
      </c>
      <c r="D1001" s="47" t="str">
        <f t="shared" si="285"/>
        <v>KK-36</v>
      </c>
      <c r="E1001" s="46" t="str">
        <f t="shared" si="286"/>
        <v>IDRINSKY AREA</v>
      </c>
      <c r="F1001" s="47" t="str">
        <f t="shared" si="278"/>
        <v>False</v>
      </c>
      <c r="G1001" s="47" t="str">
        <f t="shared" si="279"/>
        <v/>
      </c>
      <c r="H1001" s="47" t="str">
        <f t="shared" si="280"/>
        <v>False</v>
      </c>
      <c r="K1001" s="47" t="str">
        <f t="shared" si="282"/>
        <v>KK-36</v>
      </c>
      <c r="L1001" s="46" t="str">
        <f t="shared" si="287"/>
        <v>IDRINSKY AREA</v>
      </c>
      <c r="M1001" s="54" t="str">
        <f t="shared" si="283"/>
        <v/>
      </c>
      <c r="N1001" s="65" t="str">
        <f t="shared" si="275"/>
        <v>0</v>
      </c>
      <c r="O1001" s="65" t="str">
        <f t="shared" si="276"/>
        <v>0</v>
      </c>
      <c r="P1001" s="65" t="str">
        <f t="shared" si="284"/>
        <v>0</v>
      </c>
      <c r="Q1001" s="47" t="str">
        <f t="shared" si="277"/>
        <v/>
      </c>
    </row>
    <row r="1002" spans="3:17">
      <c r="C1002" s="48" t="s">
        <v>2390</v>
      </c>
      <c r="D1002" s="47" t="str">
        <f t="shared" si="285"/>
        <v>KK-37</v>
      </c>
      <c r="E1002" s="46" t="str">
        <f t="shared" si="286"/>
        <v>ILANSKY AREA / incl. ILANSKIY/</v>
      </c>
      <c r="F1002" s="47" t="str">
        <f t="shared" si="278"/>
        <v>False</v>
      </c>
      <c r="G1002" s="47" t="str">
        <f t="shared" si="279"/>
        <v/>
      </c>
      <c r="H1002" s="47" t="str">
        <f t="shared" si="280"/>
        <v>False</v>
      </c>
      <c r="K1002" s="47" t="str">
        <f t="shared" si="282"/>
        <v>KK-37</v>
      </c>
      <c r="L1002" s="46" t="str">
        <f t="shared" si="287"/>
        <v>ILANSKY AREA / incl. ILANSKIY/</v>
      </c>
      <c r="M1002" s="54" t="str">
        <f t="shared" si="283"/>
        <v/>
      </c>
      <c r="N1002" s="65" t="str">
        <f t="shared" si="275"/>
        <v>0</v>
      </c>
      <c r="O1002" s="65" t="str">
        <f t="shared" si="276"/>
        <v>0</v>
      </c>
      <c r="P1002" s="65" t="str">
        <f t="shared" si="284"/>
        <v>0</v>
      </c>
      <c r="Q1002" s="47" t="str">
        <f t="shared" si="277"/>
        <v/>
      </c>
    </row>
    <row r="1003" spans="3:17">
      <c r="C1003" s="48" t="s">
        <v>2391</v>
      </c>
      <c r="D1003" s="47" t="str">
        <f t="shared" si="285"/>
        <v>KK-38</v>
      </c>
      <c r="E1003" s="46" t="str">
        <f t="shared" si="286"/>
        <v>IRBEYSKY AREA</v>
      </c>
      <c r="F1003" s="47" t="str">
        <f t="shared" si="278"/>
        <v>False</v>
      </c>
      <c r="G1003" s="47" t="str">
        <f t="shared" si="279"/>
        <v/>
      </c>
      <c r="H1003" s="47" t="str">
        <f t="shared" si="280"/>
        <v>False</v>
      </c>
      <c r="K1003" s="47" t="str">
        <f t="shared" si="282"/>
        <v>KK-38</v>
      </c>
      <c r="L1003" s="46" t="str">
        <f t="shared" si="287"/>
        <v>IRBEYSKY AREA</v>
      </c>
      <c r="M1003" s="54" t="str">
        <f t="shared" si="283"/>
        <v/>
      </c>
      <c r="N1003" s="65" t="str">
        <f t="shared" si="275"/>
        <v>0</v>
      </c>
      <c r="O1003" s="65" t="str">
        <f t="shared" si="276"/>
        <v>0</v>
      </c>
      <c r="P1003" s="65" t="str">
        <f t="shared" si="284"/>
        <v>0</v>
      </c>
      <c r="Q1003" s="47" t="str">
        <f t="shared" si="277"/>
        <v/>
      </c>
    </row>
    <row r="1004" spans="3:17">
      <c r="C1004" s="48" t="s">
        <v>2392</v>
      </c>
      <c r="D1004" s="47" t="str">
        <f t="shared" si="285"/>
        <v>KK-39</v>
      </c>
      <c r="E1004" s="46" t="str">
        <f t="shared" si="286"/>
        <v>KAZACHINSKY AREA</v>
      </c>
      <c r="F1004" s="47" t="str">
        <f t="shared" si="278"/>
        <v>False</v>
      </c>
      <c r="G1004" s="47" t="str">
        <f t="shared" si="279"/>
        <v/>
      </c>
      <c r="H1004" s="47" t="str">
        <f t="shared" si="280"/>
        <v>False</v>
      </c>
      <c r="K1004" s="47" t="str">
        <f t="shared" si="282"/>
        <v>KK-39</v>
      </c>
      <c r="L1004" s="46" t="str">
        <f t="shared" si="287"/>
        <v>KAZACHINSKY AREA</v>
      </c>
      <c r="M1004" s="54" t="str">
        <f t="shared" si="283"/>
        <v/>
      </c>
      <c r="N1004" s="65" t="str">
        <f t="shared" si="275"/>
        <v>0</v>
      </c>
      <c r="O1004" s="65" t="str">
        <f t="shared" si="276"/>
        <v>0</v>
      </c>
      <c r="P1004" s="65" t="str">
        <f t="shared" si="284"/>
        <v>0</v>
      </c>
      <c r="Q1004" s="47" t="str">
        <f t="shared" si="277"/>
        <v/>
      </c>
    </row>
    <row r="1005" spans="3:17">
      <c r="C1005" s="48" t="s">
        <v>2393</v>
      </c>
      <c r="D1005" s="47" t="str">
        <f t="shared" si="285"/>
        <v>KK-40</v>
      </c>
      <c r="E1005" s="46" t="str">
        <f t="shared" si="286"/>
        <v>KANSKY AREA</v>
      </c>
      <c r="F1005" s="47" t="str">
        <f t="shared" si="278"/>
        <v>False</v>
      </c>
      <c r="G1005" s="47" t="str">
        <f t="shared" si="279"/>
        <v/>
      </c>
      <c r="H1005" s="47" t="str">
        <f t="shared" si="280"/>
        <v>False</v>
      </c>
      <c r="K1005" s="47" t="str">
        <f t="shared" si="282"/>
        <v>KK-40</v>
      </c>
      <c r="L1005" s="46" t="str">
        <f t="shared" si="287"/>
        <v>KANSKY AREA</v>
      </c>
      <c r="M1005" s="54" t="str">
        <f t="shared" si="283"/>
        <v/>
      </c>
      <c r="N1005" s="65" t="str">
        <f t="shared" si="275"/>
        <v>0</v>
      </c>
      <c r="O1005" s="65" t="str">
        <f t="shared" si="276"/>
        <v>0</v>
      </c>
      <c r="P1005" s="65" t="str">
        <f t="shared" si="284"/>
        <v>0</v>
      </c>
      <c r="Q1005" s="47" t="str">
        <f t="shared" si="277"/>
        <v/>
      </c>
    </row>
    <row r="1006" spans="3:17">
      <c r="C1006" s="48" t="s">
        <v>2394</v>
      </c>
      <c r="D1006" s="47" t="str">
        <f t="shared" si="285"/>
        <v>KK-41</v>
      </c>
      <c r="E1006" s="46" t="str">
        <f t="shared" si="286"/>
        <v>KARATUZSKY AREA</v>
      </c>
      <c r="F1006" s="47" t="str">
        <f t="shared" si="278"/>
        <v>False</v>
      </c>
      <c r="G1006" s="47" t="str">
        <f t="shared" si="279"/>
        <v/>
      </c>
      <c r="H1006" s="47" t="str">
        <f t="shared" si="280"/>
        <v>False</v>
      </c>
      <c r="K1006" s="47" t="str">
        <f t="shared" si="282"/>
        <v>KK-41</v>
      </c>
      <c r="L1006" s="46" t="str">
        <f t="shared" si="287"/>
        <v>KARATUZSKY AREA</v>
      </c>
      <c r="M1006" s="54" t="str">
        <f t="shared" si="283"/>
        <v/>
      </c>
      <c r="N1006" s="65" t="str">
        <f t="shared" si="275"/>
        <v>0</v>
      </c>
      <c r="O1006" s="65" t="str">
        <f t="shared" si="276"/>
        <v>0</v>
      </c>
      <c r="P1006" s="65" t="str">
        <f t="shared" si="284"/>
        <v>0</v>
      </c>
      <c r="Q1006" s="47" t="str">
        <f t="shared" si="277"/>
        <v/>
      </c>
    </row>
    <row r="1007" spans="3:17">
      <c r="C1007" s="48" t="s">
        <v>2395</v>
      </c>
      <c r="D1007" s="47" t="str">
        <f t="shared" si="285"/>
        <v>KK-42</v>
      </c>
      <c r="E1007" s="46" t="str">
        <f t="shared" si="286"/>
        <v>KEZHEMSKY AREA / incl. KODINSKIY/</v>
      </c>
      <c r="F1007" s="47" t="str">
        <f t="shared" si="278"/>
        <v>False</v>
      </c>
      <c r="G1007" s="47" t="str">
        <f t="shared" si="279"/>
        <v/>
      </c>
      <c r="H1007" s="47" t="str">
        <f t="shared" si="280"/>
        <v>False</v>
      </c>
      <c r="K1007" s="47" t="str">
        <f t="shared" si="282"/>
        <v>KK-42</v>
      </c>
      <c r="L1007" s="46" t="str">
        <f t="shared" si="287"/>
        <v>KEZHEMSKY AREA / incl. KODINSKIY/</v>
      </c>
      <c r="M1007" s="54" t="str">
        <f t="shared" si="283"/>
        <v/>
      </c>
      <c r="N1007" s="65" t="str">
        <f t="shared" si="275"/>
        <v>0</v>
      </c>
      <c r="O1007" s="65" t="str">
        <f t="shared" si="276"/>
        <v>0</v>
      </c>
      <c r="P1007" s="65" t="str">
        <f t="shared" si="284"/>
        <v>0</v>
      </c>
      <c r="Q1007" s="47" t="str">
        <f t="shared" si="277"/>
        <v/>
      </c>
    </row>
    <row r="1008" spans="3:17">
      <c r="C1008" s="48" t="s">
        <v>2396</v>
      </c>
      <c r="D1008" s="47" t="str">
        <f t="shared" si="285"/>
        <v>KK-43</v>
      </c>
      <c r="E1008" s="46" t="str">
        <f t="shared" si="286"/>
        <v>KOZULSKY AREA</v>
      </c>
      <c r="F1008" s="47" t="str">
        <f t="shared" si="278"/>
        <v>False</v>
      </c>
      <c r="G1008" s="47" t="str">
        <f t="shared" si="279"/>
        <v/>
      </c>
      <c r="H1008" s="47" t="str">
        <f t="shared" si="280"/>
        <v>False</v>
      </c>
      <c r="K1008" s="47" t="str">
        <f t="shared" si="282"/>
        <v>KK-43</v>
      </c>
      <c r="L1008" s="46" t="str">
        <f t="shared" si="287"/>
        <v>KOZULSKY AREA</v>
      </c>
      <c r="M1008" s="54" t="str">
        <f t="shared" si="283"/>
        <v/>
      </c>
      <c r="N1008" s="65" t="str">
        <f t="shared" si="275"/>
        <v>0</v>
      </c>
      <c r="O1008" s="65" t="str">
        <f t="shared" si="276"/>
        <v>0</v>
      </c>
      <c r="P1008" s="65" t="str">
        <f t="shared" si="284"/>
        <v>0</v>
      </c>
      <c r="Q1008" s="47" t="str">
        <f t="shared" si="277"/>
        <v/>
      </c>
    </row>
    <row r="1009" spans="3:17">
      <c r="C1009" s="48" t="s">
        <v>2397</v>
      </c>
      <c r="D1009" s="47" t="str">
        <f t="shared" si="285"/>
        <v>KK-44</v>
      </c>
      <c r="E1009" s="46" t="str">
        <f t="shared" si="286"/>
        <v>KRASNOTURANSKY AREA</v>
      </c>
      <c r="F1009" s="47" t="str">
        <f t="shared" si="278"/>
        <v>False</v>
      </c>
      <c r="G1009" s="47" t="str">
        <f t="shared" si="279"/>
        <v/>
      </c>
      <c r="H1009" s="47" t="str">
        <f t="shared" si="280"/>
        <v>False</v>
      </c>
      <c r="K1009" s="47" t="str">
        <f t="shared" si="282"/>
        <v>KK-44</v>
      </c>
      <c r="L1009" s="46" t="str">
        <f t="shared" si="287"/>
        <v>KRASNOTURANSKY AREA</v>
      </c>
      <c r="M1009" s="54" t="str">
        <f t="shared" si="283"/>
        <v/>
      </c>
      <c r="N1009" s="65" t="str">
        <f t="shared" si="275"/>
        <v>0</v>
      </c>
      <c r="O1009" s="65" t="str">
        <f t="shared" si="276"/>
        <v>0</v>
      </c>
      <c r="P1009" s="65" t="str">
        <f t="shared" si="284"/>
        <v>0</v>
      </c>
      <c r="Q1009" s="47" t="str">
        <f t="shared" si="277"/>
        <v/>
      </c>
    </row>
    <row r="1010" spans="3:17">
      <c r="C1010" s="48" t="s">
        <v>2398</v>
      </c>
      <c r="D1010" s="47" t="str">
        <f t="shared" si="285"/>
        <v>KK-45</v>
      </c>
      <c r="E1010" s="46" t="str">
        <f t="shared" si="286"/>
        <v>KURAGINSKY AREA / incl. ARTEMIVSK /</v>
      </c>
      <c r="F1010" s="47" t="str">
        <f t="shared" si="278"/>
        <v>False</v>
      </c>
      <c r="G1010" s="47" t="str">
        <f t="shared" si="279"/>
        <v/>
      </c>
      <c r="H1010" s="47" t="str">
        <f t="shared" si="280"/>
        <v>False</v>
      </c>
      <c r="K1010" s="47" t="str">
        <f t="shared" si="282"/>
        <v>KK-45</v>
      </c>
      <c r="L1010" s="46" t="str">
        <f t="shared" si="287"/>
        <v>KURAGINSKY AREA / incl. ARTEMIVSK /</v>
      </c>
      <c r="M1010" s="54" t="str">
        <f t="shared" si="283"/>
        <v/>
      </c>
      <c r="N1010" s="65" t="str">
        <f t="shared" si="275"/>
        <v>0</v>
      </c>
      <c r="O1010" s="65" t="str">
        <f t="shared" si="276"/>
        <v>0</v>
      </c>
      <c r="P1010" s="65" t="str">
        <f t="shared" si="284"/>
        <v>0</v>
      </c>
      <c r="Q1010" s="47" t="str">
        <f t="shared" si="277"/>
        <v/>
      </c>
    </row>
    <row r="1011" spans="3:17">
      <c r="C1011" s="48" t="s">
        <v>2399</v>
      </c>
      <c r="D1011" s="47" t="str">
        <f t="shared" si="285"/>
        <v>KK-46</v>
      </c>
      <c r="E1011" s="46" t="str">
        <f t="shared" si="286"/>
        <v>MANSKY AREA</v>
      </c>
      <c r="F1011" s="47" t="str">
        <f t="shared" si="278"/>
        <v>False</v>
      </c>
      <c r="G1011" s="47" t="str">
        <f t="shared" si="279"/>
        <v/>
      </c>
      <c r="H1011" s="47" t="str">
        <f t="shared" si="280"/>
        <v>False</v>
      </c>
      <c r="K1011" s="47" t="str">
        <f t="shared" si="282"/>
        <v>KK-46</v>
      </c>
      <c r="L1011" s="46" t="str">
        <f t="shared" si="287"/>
        <v>MANSKY AREA</v>
      </c>
      <c r="M1011" s="54" t="str">
        <f t="shared" si="283"/>
        <v/>
      </c>
      <c r="N1011" s="65" t="str">
        <f t="shared" si="275"/>
        <v>0</v>
      </c>
      <c r="O1011" s="65" t="str">
        <f t="shared" si="276"/>
        <v>0</v>
      </c>
      <c r="P1011" s="65" t="str">
        <f t="shared" si="284"/>
        <v>0</v>
      </c>
      <c r="Q1011" s="47" t="str">
        <f t="shared" si="277"/>
        <v/>
      </c>
    </row>
    <row r="1012" spans="3:17">
      <c r="C1012" s="48" t="s">
        <v>2400</v>
      </c>
      <c r="D1012" s="47" t="str">
        <f t="shared" si="285"/>
        <v>KK-47</v>
      </c>
      <c r="E1012" s="46" t="str">
        <f t="shared" si="286"/>
        <v>MINUSINSK AREA</v>
      </c>
      <c r="F1012" s="47" t="str">
        <f t="shared" si="278"/>
        <v>False</v>
      </c>
      <c r="G1012" s="47" t="str">
        <f t="shared" si="279"/>
        <v/>
      </c>
      <c r="H1012" s="47" t="str">
        <f t="shared" si="280"/>
        <v>False</v>
      </c>
      <c r="K1012" s="47" t="str">
        <f t="shared" si="282"/>
        <v>KK-47</v>
      </c>
      <c r="L1012" s="46" t="str">
        <f t="shared" si="287"/>
        <v>MINUSINSK AREA</v>
      </c>
      <c r="M1012" s="54" t="str">
        <f t="shared" si="283"/>
        <v/>
      </c>
      <c r="N1012" s="65" t="str">
        <f t="shared" si="275"/>
        <v>0</v>
      </c>
      <c r="O1012" s="65" t="str">
        <f t="shared" si="276"/>
        <v>0</v>
      </c>
      <c r="P1012" s="65" t="str">
        <f t="shared" si="284"/>
        <v>0</v>
      </c>
      <c r="Q1012" s="47" t="str">
        <f t="shared" si="277"/>
        <v/>
      </c>
    </row>
    <row r="1013" spans="3:17">
      <c r="C1013" s="48" t="s">
        <v>2401</v>
      </c>
      <c r="D1013" s="47" t="str">
        <f t="shared" si="285"/>
        <v>KK-48</v>
      </c>
      <c r="E1013" s="46" t="str">
        <f t="shared" si="286"/>
        <v>MOTYGINSKY AREA</v>
      </c>
      <c r="F1013" s="47" t="str">
        <f t="shared" si="278"/>
        <v>False</v>
      </c>
      <c r="G1013" s="47" t="str">
        <f t="shared" si="279"/>
        <v/>
      </c>
      <c r="H1013" s="47" t="str">
        <f t="shared" si="280"/>
        <v>False</v>
      </c>
      <c r="K1013" s="47" t="str">
        <f t="shared" si="282"/>
        <v>KK-48</v>
      </c>
      <c r="L1013" s="46" t="str">
        <f t="shared" si="287"/>
        <v>MOTYGINSKY AREA</v>
      </c>
      <c r="M1013" s="54" t="str">
        <f t="shared" si="283"/>
        <v/>
      </c>
      <c r="N1013" s="65" t="str">
        <f t="shared" si="275"/>
        <v>0</v>
      </c>
      <c r="O1013" s="65" t="str">
        <f t="shared" si="276"/>
        <v>0</v>
      </c>
      <c r="P1013" s="65" t="str">
        <f t="shared" si="284"/>
        <v>0</v>
      </c>
      <c r="Q1013" s="47" t="str">
        <f t="shared" si="277"/>
        <v/>
      </c>
    </row>
    <row r="1014" spans="3:17">
      <c r="C1014" s="48" t="s">
        <v>2402</v>
      </c>
      <c r="D1014" s="47" t="str">
        <f t="shared" si="285"/>
        <v>KK-49</v>
      </c>
      <c r="E1014" s="46" t="str">
        <f t="shared" si="286"/>
        <v>NAZAROVSKY AREA</v>
      </c>
      <c r="F1014" s="47" t="str">
        <f t="shared" si="278"/>
        <v>False</v>
      </c>
      <c r="G1014" s="47" t="str">
        <f t="shared" si="279"/>
        <v/>
      </c>
      <c r="H1014" s="47" t="str">
        <f t="shared" si="280"/>
        <v>False</v>
      </c>
      <c r="K1014" s="47" t="str">
        <f t="shared" si="282"/>
        <v>KK-49</v>
      </c>
      <c r="L1014" s="46" t="str">
        <f t="shared" si="287"/>
        <v>NAZAROVSKY AREA</v>
      </c>
      <c r="M1014" s="54" t="str">
        <f t="shared" si="283"/>
        <v/>
      </c>
      <c r="N1014" s="65" t="str">
        <f t="shared" si="275"/>
        <v>0</v>
      </c>
      <c r="O1014" s="65" t="str">
        <f t="shared" si="276"/>
        <v>0</v>
      </c>
      <c r="P1014" s="65" t="str">
        <f t="shared" si="284"/>
        <v>0</v>
      </c>
      <c r="Q1014" s="47" t="str">
        <f t="shared" si="277"/>
        <v/>
      </c>
    </row>
    <row r="1015" spans="3:17">
      <c r="C1015" s="48" t="s">
        <v>2403</v>
      </c>
      <c r="D1015" s="47" t="str">
        <f t="shared" si="285"/>
        <v>KK-50</v>
      </c>
      <c r="E1015" s="46" t="str">
        <f t="shared" si="286"/>
        <v>NIZHNEINGASHSKY AREA</v>
      </c>
      <c r="F1015" s="47" t="str">
        <f t="shared" si="278"/>
        <v>False</v>
      </c>
      <c r="G1015" s="47" t="str">
        <f t="shared" si="279"/>
        <v/>
      </c>
      <c r="H1015" s="47" t="str">
        <f t="shared" si="280"/>
        <v>False</v>
      </c>
      <c r="K1015" s="47" t="str">
        <f t="shared" si="282"/>
        <v>KK-50</v>
      </c>
      <c r="L1015" s="46" t="str">
        <f t="shared" si="287"/>
        <v>NIZHNEINGASHSKY AREA</v>
      </c>
      <c r="M1015" s="54" t="str">
        <f t="shared" si="283"/>
        <v/>
      </c>
      <c r="N1015" s="65" t="str">
        <f t="shared" si="275"/>
        <v>0</v>
      </c>
      <c r="O1015" s="65" t="str">
        <f t="shared" si="276"/>
        <v>0</v>
      </c>
      <c r="P1015" s="65" t="str">
        <f t="shared" si="284"/>
        <v>0</v>
      </c>
      <c r="Q1015" s="47" t="str">
        <f t="shared" si="277"/>
        <v/>
      </c>
    </row>
    <row r="1016" spans="3:17">
      <c r="C1016" s="48" t="s">
        <v>2404</v>
      </c>
      <c r="D1016" s="47" t="str">
        <f t="shared" si="285"/>
        <v>KK-51</v>
      </c>
      <c r="E1016" s="46" t="str">
        <f t="shared" si="286"/>
        <v>NOVOSELOVSKY AREA</v>
      </c>
      <c r="F1016" s="47" t="str">
        <f t="shared" si="278"/>
        <v>False</v>
      </c>
      <c r="G1016" s="47" t="str">
        <f t="shared" si="279"/>
        <v/>
      </c>
      <c r="H1016" s="47" t="str">
        <f t="shared" si="280"/>
        <v>False</v>
      </c>
      <c r="K1016" s="47" t="str">
        <f t="shared" si="282"/>
        <v>KK-51</v>
      </c>
      <c r="L1016" s="46" t="str">
        <f t="shared" si="287"/>
        <v>NOVOSELOVSKY AREA</v>
      </c>
      <c r="M1016" s="54" t="str">
        <f t="shared" si="283"/>
        <v/>
      </c>
      <c r="N1016" s="65" t="str">
        <f t="shared" si="275"/>
        <v>0</v>
      </c>
      <c r="O1016" s="65" t="str">
        <f t="shared" si="276"/>
        <v>0</v>
      </c>
      <c r="P1016" s="65" t="str">
        <f t="shared" si="284"/>
        <v>0</v>
      </c>
      <c r="Q1016" s="47" t="str">
        <f t="shared" si="277"/>
        <v/>
      </c>
    </row>
    <row r="1017" spans="3:17">
      <c r="C1017" s="48" t="s">
        <v>2405</v>
      </c>
      <c r="D1017" s="47" t="str">
        <f t="shared" si="285"/>
        <v>KK-52</v>
      </c>
      <c r="E1017" s="46" t="str">
        <f t="shared" si="286"/>
        <v>PARTIZANSKY AREA</v>
      </c>
      <c r="F1017" s="47" t="str">
        <f t="shared" si="278"/>
        <v>False</v>
      </c>
      <c r="G1017" s="47" t="str">
        <f t="shared" si="279"/>
        <v/>
      </c>
      <c r="H1017" s="47" t="str">
        <f t="shared" si="280"/>
        <v>False</v>
      </c>
      <c r="K1017" s="47" t="str">
        <f t="shared" si="282"/>
        <v>KK-52</v>
      </c>
      <c r="L1017" s="46" t="str">
        <f t="shared" si="287"/>
        <v>PARTIZANSKY AREA</v>
      </c>
      <c r="M1017" s="54" t="str">
        <f t="shared" si="283"/>
        <v/>
      </c>
      <c r="N1017" s="65" t="str">
        <f t="shared" si="275"/>
        <v>0</v>
      </c>
      <c r="O1017" s="65" t="str">
        <f t="shared" si="276"/>
        <v>0</v>
      </c>
      <c r="P1017" s="65" t="str">
        <f t="shared" si="284"/>
        <v>0</v>
      </c>
      <c r="Q1017" s="47" t="str">
        <f t="shared" si="277"/>
        <v/>
      </c>
    </row>
    <row r="1018" spans="3:17">
      <c r="C1018" s="48" t="s">
        <v>2406</v>
      </c>
      <c r="D1018" s="47" t="str">
        <f t="shared" si="285"/>
        <v>KK-53</v>
      </c>
      <c r="E1018" s="46" t="str">
        <f t="shared" si="286"/>
        <v>PIROVSKY AREA</v>
      </c>
      <c r="F1018" s="47" t="str">
        <f t="shared" si="278"/>
        <v>False</v>
      </c>
      <c r="G1018" s="47" t="str">
        <f t="shared" si="279"/>
        <v/>
      </c>
      <c r="H1018" s="47" t="str">
        <f t="shared" si="280"/>
        <v>False</v>
      </c>
      <c r="K1018" s="47" t="str">
        <f t="shared" si="282"/>
        <v>KK-53</v>
      </c>
      <c r="L1018" s="46" t="str">
        <f t="shared" si="287"/>
        <v>PIROVSKY AREA</v>
      </c>
      <c r="M1018" s="54" t="str">
        <f t="shared" si="283"/>
        <v/>
      </c>
      <c r="N1018" s="65" t="str">
        <f t="shared" si="275"/>
        <v>0</v>
      </c>
      <c r="O1018" s="65" t="str">
        <f t="shared" si="276"/>
        <v>0</v>
      </c>
      <c r="P1018" s="65" t="str">
        <f t="shared" si="284"/>
        <v>0</v>
      </c>
      <c r="Q1018" s="47" t="str">
        <f t="shared" si="277"/>
        <v/>
      </c>
    </row>
    <row r="1019" spans="3:17">
      <c r="C1019" s="48" t="s">
        <v>2407</v>
      </c>
      <c r="D1019" s="47" t="str">
        <f t="shared" si="285"/>
        <v>KK-54</v>
      </c>
      <c r="E1019" s="46" t="str">
        <f t="shared" si="286"/>
        <v>RYBINSKY AREA / incl. ZAOZYORNY /</v>
      </c>
      <c r="F1019" s="47" t="str">
        <f t="shared" si="278"/>
        <v>False</v>
      </c>
      <c r="G1019" s="47" t="str">
        <f t="shared" si="279"/>
        <v/>
      </c>
      <c r="H1019" s="47" t="str">
        <f t="shared" si="280"/>
        <v>False</v>
      </c>
      <c r="K1019" s="47" t="str">
        <f t="shared" si="282"/>
        <v>KK-54</v>
      </c>
      <c r="L1019" s="46" t="str">
        <f t="shared" si="287"/>
        <v>RYBINSKY AREA / incl. ZAOZYORNY /</v>
      </c>
      <c r="M1019" s="54" t="str">
        <f t="shared" si="283"/>
        <v/>
      </c>
      <c r="N1019" s="65" t="str">
        <f t="shared" si="275"/>
        <v>0</v>
      </c>
      <c r="O1019" s="65" t="str">
        <f t="shared" si="276"/>
        <v>0</v>
      </c>
      <c r="P1019" s="65" t="str">
        <f t="shared" si="284"/>
        <v>0</v>
      </c>
      <c r="Q1019" s="47" t="str">
        <f t="shared" si="277"/>
        <v/>
      </c>
    </row>
    <row r="1020" spans="3:17">
      <c r="C1020" s="48" t="s">
        <v>2408</v>
      </c>
      <c r="D1020" s="47" t="str">
        <f t="shared" si="285"/>
        <v>KK-55</v>
      </c>
      <c r="E1020" s="46" t="str">
        <f t="shared" si="286"/>
        <v>SAYANSKY AREA</v>
      </c>
      <c r="F1020" s="47" t="str">
        <f t="shared" si="278"/>
        <v>False</v>
      </c>
      <c r="G1020" s="47" t="str">
        <f t="shared" si="279"/>
        <v/>
      </c>
      <c r="H1020" s="47" t="str">
        <f t="shared" si="280"/>
        <v>False</v>
      </c>
      <c r="K1020" s="47" t="str">
        <f t="shared" si="282"/>
        <v>KK-55</v>
      </c>
      <c r="L1020" s="46" t="str">
        <f t="shared" si="287"/>
        <v>SAYANSKY AREA</v>
      </c>
      <c r="M1020" s="54" t="str">
        <f t="shared" si="283"/>
        <v/>
      </c>
      <c r="N1020" s="65" t="str">
        <f t="shared" si="275"/>
        <v>0</v>
      </c>
      <c r="O1020" s="65" t="str">
        <f t="shared" si="276"/>
        <v>0</v>
      </c>
      <c r="P1020" s="65" t="str">
        <f t="shared" si="284"/>
        <v>0</v>
      </c>
      <c r="Q1020" s="47" t="str">
        <f t="shared" si="277"/>
        <v/>
      </c>
    </row>
    <row r="1021" spans="3:17">
      <c r="C1021" s="48" t="s">
        <v>2409</v>
      </c>
      <c r="D1021" s="47" t="str">
        <f t="shared" si="285"/>
        <v>KK-56</v>
      </c>
      <c r="E1021" s="46" t="str">
        <f t="shared" si="286"/>
        <v>SEVERO-YENISEISKY AREA</v>
      </c>
      <c r="F1021" s="47" t="str">
        <f t="shared" si="278"/>
        <v>False</v>
      </c>
      <c r="G1021" s="47" t="str">
        <f t="shared" si="279"/>
        <v/>
      </c>
      <c r="H1021" s="47" t="str">
        <f t="shared" si="280"/>
        <v>False</v>
      </c>
      <c r="K1021" s="47" t="str">
        <f t="shared" si="282"/>
        <v>KK-56</v>
      </c>
      <c r="L1021" s="46" t="str">
        <f t="shared" si="287"/>
        <v>SEVERO-YENISEISKY AREA</v>
      </c>
      <c r="M1021" s="54" t="str">
        <f t="shared" si="283"/>
        <v/>
      </c>
      <c r="N1021" s="65" t="str">
        <f t="shared" si="275"/>
        <v>0</v>
      </c>
      <c r="O1021" s="65" t="str">
        <f t="shared" si="276"/>
        <v>0</v>
      </c>
      <c r="P1021" s="65" t="str">
        <f t="shared" si="284"/>
        <v>0</v>
      </c>
      <c r="Q1021" s="47" t="str">
        <f t="shared" si="277"/>
        <v/>
      </c>
    </row>
    <row r="1022" spans="3:17">
      <c r="C1022" s="48" t="s">
        <v>2410</v>
      </c>
      <c r="D1022" s="47" t="str">
        <f t="shared" si="285"/>
        <v>KK-57</v>
      </c>
      <c r="E1022" s="46" t="str">
        <f t="shared" si="286"/>
        <v>SUKHOBUZIMSKY AREA</v>
      </c>
      <c r="F1022" s="47" t="str">
        <f t="shared" si="278"/>
        <v>False</v>
      </c>
      <c r="G1022" s="47" t="str">
        <f t="shared" si="279"/>
        <v/>
      </c>
      <c r="H1022" s="47" t="str">
        <f t="shared" si="280"/>
        <v>False</v>
      </c>
      <c r="K1022" s="47" t="str">
        <f t="shared" si="282"/>
        <v>KK-57</v>
      </c>
      <c r="L1022" s="46" t="str">
        <f t="shared" si="287"/>
        <v>SUKHOBUZIMSKY AREA</v>
      </c>
      <c r="M1022" s="54" t="str">
        <f t="shared" si="283"/>
        <v/>
      </c>
      <c r="N1022" s="65" t="str">
        <f t="shared" si="275"/>
        <v>0</v>
      </c>
      <c r="O1022" s="65" t="str">
        <f t="shared" si="276"/>
        <v>0</v>
      </c>
      <c r="P1022" s="65" t="str">
        <f t="shared" si="284"/>
        <v>0</v>
      </c>
      <c r="Q1022" s="47" t="str">
        <f t="shared" si="277"/>
        <v/>
      </c>
    </row>
    <row r="1023" spans="3:17">
      <c r="C1023" s="48" t="s">
        <v>2411</v>
      </c>
      <c r="D1023" s="47" t="str">
        <f t="shared" si="285"/>
        <v>KK-58</v>
      </c>
      <c r="E1023" s="46" t="str">
        <f t="shared" si="286"/>
        <v>TASEEVSKY AREA</v>
      </c>
      <c r="F1023" s="47" t="str">
        <f t="shared" si="278"/>
        <v>False</v>
      </c>
      <c r="G1023" s="47" t="str">
        <f t="shared" si="279"/>
        <v/>
      </c>
      <c r="H1023" s="47" t="str">
        <f t="shared" si="280"/>
        <v>False</v>
      </c>
      <c r="K1023" s="47" t="str">
        <f t="shared" si="282"/>
        <v>KK-58</v>
      </c>
      <c r="L1023" s="46" t="str">
        <f t="shared" si="287"/>
        <v>TASEEVSKY AREA</v>
      </c>
      <c r="M1023" s="54" t="str">
        <f t="shared" si="283"/>
        <v/>
      </c>
      <c r="N1023" s="65" t="str">
        <f t="shared" si="275"/>
        <v>0</v>
      </c>
      <c r="O1023" s="65" t="str">
        <f t="shared" si="276"/>
        <v>0</v>
      </c>
      <c r="P1023" s="65" t="str">
        <f t="shared" si="284"/>
        <v>0</v>
      </c>
      <c r="Q1023" s="47" t="str">
        <f t="shared" si="277"/>
        <v/>
      </c>
    </row>
    <row r="1024" spans="3:17">
      <c r="C1024" s="48" t="s">
        <v>2412</v>
      </c>
      <c r="D1024" s="47" t="str">
        <f t="shared" si="285"/>
        <v>KK-59</v>
      </c>
      <c r="E1024" s="46" t="str">
        <f t="shared" si="286"/>
        <v>TURUKHANSKY AREA / incl. IGARKA /</v>
      </c>
      <c r="F1024" s="47" t="str">
        <f t="shared" si="278"/>
        <v>False</v>
      </c>
      <c r="G1024" s="47" t="str">
        <f t="shared" si="279"/>
        <v/>
      </c>
      <c r="H1024" s="47" t="str">
        <f t="shared" si="280"/>
        <v>False</v>
      </c>
      <c r="K1024" s="47" t="str">
        <f t="shared" si="282"/>
        <v>KK-59</v>
      </c>
      <c r="L1024" s="46" t="str">
        <f t="shared" si="287"/>
        <v>TURUKHANSKY AREA / incl. IGARKA /</v>
      </c>
      <c r="M1024" s="54" t="str">
        <f t="shared" si="283"/>
        <v/>
      </c>
      <c r="N1024" s="65" t="str">
        <f t="shared" si="275"/>
        <v>0</v>
      </c>
      <c r="O1024" s="65" t="str">
        <f t="shared" si="276"/>
        <v>0</v>
      </c>
      <c r="P1024" s="65" t="str">
        <f t="shared" si="284"/>
        <v>0</v>
      </c>
      <c r="Q1024" s="47" t="str">
        <f t="shared" si="277"/>
        <v/>
      </c>
    </row>
    <row r="1025" spans="3:17">
      <c r="C1025" s="48" t="s">
        <v>2413</v>
      </c>
      <c r="D1025" s="47" t="str">
        <f t="shared" si="285"/>
        <v>KK-60</v>
      </c>
      <c r="E1025" s="46" t="str">
        <f t="shared" si="286"/>
        <v>TYUKHTETSKY AREA</v>
      </c>
      <c r="F1025" s="47" t="str">
        <f t="shared" si="278"/>
        <v>False</v>
      </c>
      <c r="G1025" s="47" t="str">
        <f t="shared" si="279"/>
        <v/>
      </c>
      <c r="H1025" s="47" t="str">
        <f t="shared" si="280"/>
        <v>False</v>
      </c>
      <c r="K1025" s="47" t="str">
        <f t="shared" si="282"/>
        <v>KK-60</v>
      </c>
      <c r="L1025" s="46" t="str">
        <f t="shared" si="287"/>
        <v>TYUKHTETSKY AREA</v>
      </c>
      <c r="M1025" s="54" t="str">
        <f t="shared" si="283"/>
        <v/>
      </c>
      <c r="N1025" s="65" t="str">
        <f t="shared" si="275"/>
        <v>0</v>
      </c>
      <c r="O1025" s="65" t="str">
        <f t="shared" si="276"/>
        <v>0</v>
      </c>
      <c r="P1025" s="65" t="str">
        <f t="shared" si="284"/>
        <v>0</v>
      </c>
      <c r="Q1025" s="47" t="str">
        <f t="shared" si="277"/>
        <v/>
      </c>
    </row>
    <row r="1026" spans="3:17">
      <c r="C1026" s="48" t="s">
        <v>2414</v>
      </c>
      <c r="D1026" s="47" t="str">
        <f t="shared" si="285"/>
        <v>KK-61</v>
      </c>
      <c r="E1026" s="46" t="str">
        <f t="shared" si="286"/>
        <v>UZHURSKY AREA / incl. UZhUR/</v>
      </c>
      <c r="F1026" s="47" t="str">
        <f t="shared" si="278"/>
        <v>False</v>
      </c>
      <c r="G1026" s="47" t="str">
        <f t="shared" si="279"/>
        <v/>
      </c>
      <c r="H1026" s="47" t="str">
        <f t="shared" si="280"/>
        <v>False</v>
      </c>
      <c r="K1026" s="47" t="str">
        <f t="shared" si="282"/>
        <v>KK-61</v>
      </c>
      <c r="L1026" s="46" t="str">
        <f t="shared" si="287"/>
        <v>UZHURSKY AREA / incl. UZhUR/</v>
      </c>
      <c r="M1026" s="54" t="str">
        <f t="shared" si="283"/>
        <v/>
      </c>
      <c r="N1026" s="65" t="str">
        <f t="shared" si="275"/>
        <v>0</v>
      </c>
      <c r="O1026" s="65" t="str">
        <f t="shared" si="276"/>
        <v>0</v>
      </c>
      <c r="P1026" s="65" t="str">
        <f t="shared" si="284"/>
        <v>0</v>
      </c>
      <c r="Q1026" s="47" t="str">
        <f t="shared" si="277"/>
        <v/>
      </c>
    </row>
    <row r="1027" spans="3:17">
      <c r="C1027" s="48" t="s">
        <v>2415</v>
      </c>
      <c r="D1027" s="47" t="str">
        <f t="shared" si="285"/>
        <v>KK-62</v>
      </c>
      <c r="E1027" s="46" t="str">
        <f t="shared" si="286"/>
        <v>UYARSKY AREA / incl. UYaR/</v>
      </c>
      <c r="F1027" s="47" t="str">
        <f t="shared" si="278"/>
        <v>False</v>
      </c>
      <c r="G1027" s="47" t="str">
        <f t="shared" si="279"/>
        <v/>
      </c>
      <c r="H1027" s="47" t="str">
        <f t="shared" si="280"/>
        <v>False</v>
      </c>
      <c r="K1027" s="47" t="str">
        <f t="shared" si="282"/>
        <v>KK-62</v>
      </c>
      <c r="L1027" s="46" t="str">
        <f t="shared" si="287"/>
        <v>UYARSKY AREA / incl. UYaR/</v>
      </c>
      <c r="M1027" s="54" t="str">
        <f t="shared" si="283"/>
        <v/>
      </c>
      <c r="N1027" s="65" t="str">
        <f t="shared" si="275"/>
        <v>0</v>
      </c>
      <c r="O1027" s="65" t="str">
        <f t="shared" si="276"/>
        <v>0</v>
      </c>
      <c r="P1027" s="65" t="str">
        <f t="shared" si="284"/>
        <v>0</v>
      </c>
      <c r="Q1027" s="47" t="str">
        <f t="shared" si="277"/>
        <v/>
      </c>
    </row>
    <row r="1028" spans="3:17">
      <c r="C1028" s="48" t="s">
        <v>2416</v>
      </c>
      <c r="D1028" s="47" t="str">
        <f t="shared" si="285"/>
        <v>KK-63</v>
      </c>
      <c r="E1028" s="46" t="str">
        <f t="shared" si="286"/>
        <v>SHARYPOVSKY AREA</v>
      </c>
      <c r="F1028" s="47" t="str">
        <f t="shared" si="278"/>
        <v>False</v>
      </c>
      <c r="G1028" s="47" t="str">
        <f t="shared" si="279"/>
        <v/>
      </c>
      <c r="H1028" s="47" t="str">
        <f t="shared" si="280"/>
        <v>False</v>
      </c>
      <c r="K1028" s="47" t="str">
        <f t="shared" si="282"/>
        <v>KK-63</v>
      </c>
      <c r="L1028" s="46" t="str">
        <f t="shared" si="287"/>
        <v>SHARYPOVSKY AREA</v>
      </c>
      <c r="M1028" s="54" t="str">
        <f t="shared" si="283"/>
        <v/>
      </c>
      <c r="N1028" s="65" t="str">
        <f t="shared" ref="N1028:N1091" si="288">IF(F1028="True","1","0")</f>
        <v>0</v>
      </c>
      <c r="O1028" s="65" t="str">
        <f t="shared" ref="O1028:O1091" si="289">IF(H1028="True","1","0")</f>
        <v>0</v>
      </c>
      <c r="P1028" s="65" t="str">
        <f t="shared" si="284"/>
        <v>0</v>
      </c>
      <c r="Q1028" s="47" t="str">
        <f t="shared" ref="Q1028:Q1091" si="290">IF(P1028="1",G1028,"")</f>
        <v/>
      </c>
    </row>
    <row r="1029" spans="3:17">
      <c r="C1029" s="48" t="s">
        <v>2417</v>
      </c>
      <c r="D1029" s="47" t="str">
        <f t="shared" si="285"/>
        <v>KK-64</v>
      </c>
      <c r="E1029" s="46" t="str">
        <f t="shared" si="286"/>
        <v>SHUSHENSKY AREA</v>
      </c>
      <c r="F1029" s="47" t="str">
        <f t="shared" si="278"/>
        <v>False</v>
      </c>
      <c r="G1029" s="47" t="str">
        <f t="shared" si="279"/>
        <v/>
      </c>
      <c r="H1029" s="47" t="str">
        <f t="shared" si="280"/>
        <v>False</v>
      </c>
      <c r="K1029" s="47" t="str">
        <f t="shared" si="282"/>
        <v>KK-64</v>
      </c>
      <c r="L1029" s="46" t="str">
        <f t="shared" si="287"/>
        <v>SHUSHENSKY AREA</v>
      </c>
      <c r="M1029" s="54" t="str">
        <f t="shared" si="283"/>
        <v/>
      </c>
      <c r="N1029" s="65" t="str">
        <f t="shared" si="288"/>
        <v>0</v>
      </c>
      <c r="O1029" s="65" t="str">
        <f t="shared" si="289"/>
        <v>0</v>
      </c>
      <c r="P1029" s="65" t="str">
        <f t="shared" si="284"/>
        <v>0</v>
      </c>
      <c r="Q1029" s="47" t="str">
        <f t="shared" si="290"/>
        <v/>
      </c>
    </row>
    <row r="1030" spans="3:17">
      <c r="C1030" s="48" t="s">
        <v>2418</v>
      </c>
      <c r="D1030" s="47" t="str">
        <f t="shared" si="285"/>
        <v>KK-65</v>
      </c>
      <c r="E1030" s="46" t="str">
        <f t="shared" si="286"/>
        <v>TAJMYRSKY AREA</v>
      </c>
      <c r="F1030" s="47" t="str">
        <f t="shared" ref="F1030:F1034" si="291">IF(LEFT(E1030,7)="deleted","True","False")</f>
        <v>False</v>
      </c>
      <c r="G1030" s="47" t="str">
        <f t="shared" ref="G1030:G1034" si="292">IF(AND(F1030="True",NOT(RIGHT(E1030,5)="d ***")),RIGHT(E1030,5),"")</f>
        <v/>
      </c>
      <c r="H1030" s="47" t="str">
        <f t="shared" ref="H1030:H1034" si="293">IF(RIGHT(E1030,7)="NEW RDA","True","False")</f>
        <v>False</v>
      </c>
      <c r="K1030" s="47" t="str">
        <f t="shared" si="282"/>
        <v>KK-65</v>
      </c>
      <c r="L1030" s="46" t="str">
        <f t="shared" si="287"/>
        <v>TAJMYRSKY AREA</v>
      </c>
      <c r="M1030" s="54" t="str">
        <f t="shared" si="283"/>
        <v/>
      </c>
      <c r="N1030" s="65" t="str">
        <f t="shared" si="288"/>
        <v>0</v>
      </c>
      <c r="O1030" s="65" t="str">
        <f t="shared" si="289"/>
        <v>0</v>
      </c>
      <c r="P1030" s="65" t="str">
        <f t="shared" si="284"/>
        <v>0</v>
      </c>
      <c r="Q1030" s="47" t="str">
        <f t="shared" si="290"/>
        <v/>
      </c>
    </row>
    <row r="1031" spans="3:17">
      <c r="C1031" s="48" t="s">
        <v>2419</v>
      </c>
      <c r="D1031" s="47" t="str">
        <f t="shared" si="285"/>
        <v>KK-66</v>
      </c>
      <c r="E1031" s="46" t="str">
        <f t="shared" si="286"/>
        <v>NORILSK</v>
      </c>
      <c r="F1031" s="47" t="str">
        <f t="shared" si="291"/>
        <v>False</v>
      </c>
      <c r="G1031" s="47" t="str">
        <f t="shared" si="292"/>
        <v/>
      </c>
      <c r="H1031" s="47" t="str">
        <f t="shared" si="293"/>
        <v>False</v>
      </c>
      <c r="K1031" s="47" t="str">
        <f t="shared" si="282"/>
        <v>KK-66</v>
      </c>
      <c r="L1031" s="46" t="str">
        <f t="shared" si="287"/>
        <v>NORILSK</v>
      </c>
      <c r="M1031" s="54" t="str">
        <f t="shared" si="283"/>
        <v/>
      </c>
      <c r="N1031" s="65" t="str">
        <f t="shared" si="288"/>
        <v>0</v>
      </c>
      <c r="O1031" s="65" t="str">
        <f t="shared" si="289"/>
        <v>0</v>
      </c>
      <c r="P1031" s="65" t="str">
        <f t="shared" si="284"/>
        <v>0</v>
      </c>
      <c r="Q1031" s="47" t="str">
        <f t="shared" si="290"/>
        <v/>
      </c>
    </row>
    <row r="1032" spans="3:17">
      <c r="C1032" s="48" t="s">
        <v>2420</v>
      </c>
      <c r="D1032" s="47" t="str">
        <f t="shared" si="285"/>
        <v>KK-67</v>
      </c>
      <c r="E1032" s="46" t="str">
        <f t="shared" si="286"/>
        <v>EVENKIJSKY AREA</v>
      </c>
      <c r="F1032" s="47" t="str">
        <f t="shared" si="291"/>
        <v>False</v>
      </c>
      <c r="G1032" s="47" t="str">
        <f t="shared" si="292"/>
        <v/>
      </c>
      <c r="H1032" s="47" t="str">
        <f t="shared" si="293"/>
        <v>False</v>
      </c>
      <c r="K1032" s="47" t="str">
        <f t="shared" ref="K1032:K1095" si="294">D1032</f>
        <v>KK-67</v>
      </c>
      <c r="L1032" s="46" t="str">
        <f t="shared" si="287"/>
        <v>EVENKIJSKY AREA</v>
      </c>
      <c r="M1032" s="54" t="str">
        <f t="shared" ref="M1032:M1095" si="295">IF(I1032&lt;&gt;"",I1032,"")</f>
        <v/>
      </c>
      <c r="N1032" s="65" t="str">
        <f t="shared" si="288"/>
        <v>0</v>
      </c>
      <c r="O1032" s="65" t="str">
        <f t="shared" si="289"/>
        <v>0</v>
      </c>
      <c r="P1032" s="65" t="str">
        <f t="shared" ref="P1032:P1095" si="296">IF(G1032&lt;&gt;"","1","0")</f>
        <v>0</v>
      </c>
      <c r="Q1032" s="47" t="str">
        <f t="shared" si="290"/>
        <v/>
      </c>
    </row>
    <row r="1033" spans="3:17">
      <c r="C1033" s="48" t="s">
        <v>2421</v>
      </c>
      <c r="D1033" s="47" t="str">
        <f t="shared" si="285"/>
        <v>KK-68</v>
      </c>
      <c r="E1033" s="46" t="str">
        <f t="shared" si="286"/>
        <v>ZATO SOLNECHNY NEW RDA</v>
      </c>
      <c r="F1033" s="47" t="str">
        <f t="shared" si="291"/>
        <v>False</v>
      </c>
      <c r="G1033" s="47" t="str">
        <f t="shared" si="292"/>
        <v/>
      </c>
      <c r="H1033" s="47" t="str">
        <f t="shared" si="293"/>
        <v>True</v>
      </c>
      <c r="K1033" s="47" t="str">
        <f t="shared" si="294"/>
        <v>KK-68</v>
      </c>
      <c r="L1033" s="46" t="str">
        <f t="shared" si="287"/>
        <v>ZATO SOLNECHNY NEW RDA</v>
      </c>
      <c r="M1033" s="54" t="str">
        <f t="shared" si="295"/>
        <v/>
      </c>
      <c r="N1033" s="65" t="str">
        <f t="shared" si="288"/>
        <v>0</v>
      </c>
      <c r="O1033" s="65" t="str">
        <f t="shared" si="289"/>
        <v>1</v>
      </c>
      <c r="P1033" s="65" t="str">
        <f t="shared" si="296"/>
        <v>0</v>
      </c>
      <c r="Q1033" s="47" t="str">
        <f t="shared" si="290"/>
        <v/>
      </c>
    </row>
    <row r="1034" spans="3:17">
      <c r="C1034" s="48" t="s">
        <v>2422</v>
      </c>
      <c r="D1034" s="47" t="str">
        <f t="shared" si="285"/>
        <v>KK-69</v>
      </c>
      <c r="E1034" s="46" t="str">
        <f t="shared" si="286"/>
        <v>KEDROVY NEW RDA</v>
      </c>
      <c r="F1034" s="47" t="str">
        <f t="shared" si="291"/>
        <v>False</v>
      </c>
      <c r="G1034" s="47" t="str">
        <f t="shared" si="292"/>
        <v/>
      </c>
      <c r="H1034" s="47" t="str">
        <f t="shared" si="293"/>
        <v>True</v>
      </c>
      <c r="K1034" s="47" t="str">
        <f t="shared" si="294"/>
        <v>KK-69</v>
      </c>
      <c r="L1034" s="46" t="str">
        <f t="shared" si="287"/>
        <v>KEDROVY NEW RDA</v>
      </c>
      <c r="M1034" s="54" t="str">
        <f t="shared" si="295"/>
        <v/>
      </c>
      <c r="N1034" s="65" t="str">
        <f t="shared" si="288"/>
        <v>0</v>
      </c>
      <c r="O1034" s="65" t="str">
        <f t="shared" si="289"/>
        <v>1</v>
      </c>
      <c r="P1034" s="65" t="str">
        <f t="shared" si="296"/>
        <v>0</v>
      </c>
      <c r="Q1034" s="47" t="str">
        <f t="shared" si="290"/>
        <v/>
      </c>
    </row>
    <row r="1035" spans="3:17">
      <c r="C1035" s="49"/>
      <c r="M1035" s="54" t="str">
        <f t="shared" si="295"/>
        <v/>
      </c>
      <c r="N1035" s="65" t="str">
        <f t="shared" si="288"/>
        <v>0</v>
      </c>
      <c r="O1035" s="65" t="str">
        <f t="shared" si="289"/>
        <v>0</v>
      </c>
      <c r="P1035" s="65" t="str">
        <f t="shared" si="296"/>
        <v>0</v>
      </c>
      <c r="Q1035" s="47" t="str">
        <f t="shared" si="290"/>
        <v/>
      </c>
    </row>
    <row r="1036" spans="3:17">
      <c r="C1036" s="48" t="s">
        <v>2423</v>
      </c>
      <c r="D1036" s="47" t="str">
        <f t="shared" ref="D1036:D1093" si="297">TRIM(LEFT(C1036,5))</f>
        <v/>
      </c>
      <c r="E1036" s="43" t="str">
        <f t="shared" si="286"/>
        <v>Republic of Karelia (KL) UA1N</v>
      </c>
      <c r="M1036" s="54" t="str">
        <f t="shared" si="295"/>
        <v/>
      </c>
      <c r="N1036" s="65" t="str">
        <f t="shared" si="288"/>
        <v>0</v>
      </c>
      <c r="O1036" s="65" t="str">
        <f t="shared" si="289"/>
        <v>0</v>
      </c>
      <c r="P1036" s="65" t="str">
        <f t="shared" si="296"/>
        <v>0</v>
      </c>
      <c r="Q1036" s="47" t="str">
        <f t="shared" si="290"/>
        <v/>
      </c>
    </row>
    <row r="1037" spans="3:17">
      <c r="C1037" s="49"/>
      <c r="M1037" s="54" t="str">
        <f t="shared" si="295"/>
        <v/>
      </c>
      <c r="N1037" s="65" t="str">
        <f t="shared" si="288"/>
        <v>0</v>
      </c>
      <c r="O1037" s="65" t="str">
        <f t="shared" si="289"/>
        <v>0</v>
      </c>
      <c r="P1037" s="65" t="str">
        <f t="shared" si="296"/>
        <v>0</v>
      </c>
      <c r="Q1037" s="47" t="str">
        <f t="shared" si="290"/>
        <v/>
      </c>
    </row>
    <row r="1038" spans="3:17">
      <c r="C1038" s="48" t="s">
        <v>2424</v>
      </c>
      <c r="D1038" s="47" t="str">
        <f t="shared" si="297"/>
        <v>KL-01</v>
      </c>
      <c r="E1038" s="46" t="str">
        <f t="shared" si="286"/>
        <v>PETROZAVODSK</v>
      </c>
      <c r="F1038" s="47" t="str">
        <f t="shared" ref="F1038:F1060" si="298">IF(LEFT(E1038,7)="deleted","True","False")</f>
        <v>False</v>
      </c>
      <c r="G1038" s="47" t="str">
        <f t="shared" ref="G1038:G1060" si="299">IF(AND(F1038="True",NOT(RIGHT(E1038,5)="d ***")),RIGHT(E1038,5),"")</f>
        <v/>
      </c>
      <c r="H1038" s="47" t="str">
        <f t="shared" ref="H1038:H1060" si="300">IF(RIGHT(E1038,7)="NEW RDA","True","False")</f>
        <v>False</v>
      </c>
      <c r="K1038" s="47" t="str">
        <f t="shared" si="294"/>
        <v>KL-01</v>
      </c>
      <c r="L1038" s="46" t="str">
        <f t="shared" ref="L1038:L1060" si="301">IF(F1038="True","deleted",TRIM(E1038))</f>
        <v>PETROZAVODSK</v>
      </c>
      <c r="M1038" s="54" t="str">
        <f t="shared" si="295"/>
        <v/>
      </c>
      <c r="N1038" s="65" t="str">
        <f t="shared" si="288"/>
        <v>0</v>
      </c>
      <c r="O1038" s="65" t="str">
        <f t="shared" si="289"/>
        <v>0</v>
      </c>
      <c r="P1038" s="65" t="str">
        <f t="shared" si="296"/>
        <v>0</v>
      </c>
      <c r="Q1038" s="47" t="str">
        <f t="shared" si="290"/>
        <v/>
      </c>
    </row>
    <row r="1039" spans="3:17">
      <c r="C1039" s="48" t="s">
        <v>4315</v>
      </c>
      <c r="D1039" s="47" t="str">
        <f t="shared" si="297"/>
        <v>KL-02</v>
      </c>
      <c r="E1039" s="46" t="str">
        <f t="shared" si="286"/>
        <v>deleted by KL-11</v>
      </c>
      <c r="F1039" s="47" t="str">
        <f t="shared" si="298"/>
        <v>True</v>
      </c>
      <c r="G1039" s="47" t="str">
        <f t="shared" si="299"/>
        <v>KL-11</v>
      </c>
      <c r="H1039" s="47" t="str">
        <f t="shared" si="300"/>
        <v>False</v>
      </c>
      <c r="K1039" s="47" t="str">
        <f t="shared" si="294"/>
        <v>KL-02</v>
      </c>
      <c r="L1039" s="46" t="str">
        <f t="shared" si="301"/>
        <v>deleted</v>
      </c>
      <c r="M1039" s="54" t="str">
        <f t="shared" si="295"/>
        <v/>
      </c>
      <c r="N1039" s="65" t="str">
        <f t="shared" si="288"/>
        <v>1</v>
      </c>
      <c r="O1039" s="65" t="str">
        <f t="shared" si="289"/>
        <v>0</v>
      </c>
      <c r="P1039" s="65" t="str">
        <f t="shared" si="296"/>
        <v>1</v>
      </c>
      <c r="Q1039" s="47" t="str">
        <f t="shared" si="290"/>
        <v>KL-11</v>
      </c>
    </row>
    <row r="1040" spans="3:17">
      <c r="C1040" s="48" t="s">
        <v>4316</v>
      </c>
      <c r="D1040" s="47" t="str">
        <f t="shared" si="297"/>
        <v>KL-03</v>
      </c>
      <c r="E1040" s="46" t="str">
        <f t="shared" si="286"/>
        <v>deleted by KL-12</v>
      </c>
      <c r="F1040" s="47" t="str">
        <f t="shared" si="298"/>
        <v>True</v>
      </c>
      <c r="G1040" s="47" t="str">
        <f t="shared" si="299"/>
        <v>KL-12</v>
      </c>
      <c r="H1040" s="47" t="str">
        <f t="shared" si="300"/>
        <v>False</v>
      </c>
      <c r="K1040" s="47" t="str">
        <f t="shared" si="294"/>
        <v>KL-03</v>
      </c>
      <c r="L1040" s="46" t="str">
        <f t="shared" si="301"/>
        <v>deleted</v>
      </c>
      <c r="M1040" s="54" t="str">
        <f t="shared" si="295"/>
        <v/>
      </c>
      <c r="N1040" s="65" t="str">
        <f t="shared" si="288"/>
        <v>1</v>
      </c>
      <c r="O1040" s="65" t="str">
        <f t="shared" si="289"/>
        <v>0</v>
      </c>
      <c r="P1040" s="65" t="str">
        <f t="shared" si="296"/>
        <v>1</v>
      </c>
      <c r="Q1040" s="47" t="str">
        <f t="shared" si="290"/>
        <v>KL-12</v>
      </c>
    </row>
    <row r="1041" spans="3:17">
      <c r="C1041" s="48" t="s">
        <v>2425</v>
      </c>
      <c r="D1041" s="47" t="str">
        <f t="shared" si="297"/>
        <v>KL-04</v>
      </c>
      <c r="E1041" s="46" t="str">
        <f t="shared" si="286"/>
        <v>KOSTOMUKSHA</v>
      </c>
      <c r="F1041" s="47" t="str">
        <f t="shared" si="298"/>
        <v>False</v>
      </c>
      <c r="G1041" s="47" t="str">
        <f t="shared" si="299"/>
        <v/>
      </c>
      <c r="H1041" s="47" t="str">
        <f t="shared" si="300"/>
        <v>False</v>
      </c>
      <c r="K1041" s="47" t="str">
        <f t="shared" si="294"/>
        <v>KL-04</v>
      </c>
      <c r="L1041" s="46" t="str">
        <f t="shared" si="301"/>
        <v>KOSTOMUKSHA</v>
      </c>
      <c r="M1041" s="54" t="str">
        <f t="shared" si="295"/>
        <v/>
      </c>
      <c r="N1041" s="65" t="str">
        <f t="shared" si="288"/>
        <v>0</v>
      </c>
      <c r="O1041" s="65" t="str">
        <f t="shared" si="289"/>
        <v>0</v>
      </c>
      <c r="P1041" s="65" t="str">
        <f t="shared" si="296"/>
        <v>0</v>
      </c>
      <c r="Q1041" s="47" t="str">
        <f t="shared" si="290"/>
        <v/>
      </c>
    </row>
    <row r="1042" spans="3:17">
      <c r="C1042" s="48" t="s">
        <v>4317</v>
      </c>
      <c r="D1042" s="47" t="str">
        <f t="shared" si="297"/>
        <v>KL-05</v>
      </c>
      <c r="E1042" s="46" t="str">
        <f t="shared" ref="E1042:E1102" si="302">TRIM(RIGHT(C1042,LEN(C1042)-8))</f>
        <v>deleted by KL-18</v>
      </c>
      <c r="F1042" s="47" t="str">
        <f t="shared" si="298"/>
        <v>True</v>
      </c>
      <c r="G1042" s="47" t="str">
        <f t="shared" si="299"/>
        <v>KL-18</v>
      </c>
      <c r="H1042" s="47" t="str">
        <f t="shared" si="300"/>
        <v>False</v>
      </c>
      <c r="K1042" s="47" t="str">
        <f t="shared" si="294"/>
        <v>KL-05</v>
      </c>
      <c r="L1042" s="46" t="str">
        <f t="shared" si="301"/>
        <v>deleted</v>
      </c>
      <c r="M1042" s="54" t="str">
        <f t="shared" si="295"/>
        <v/>
      </c>
      <c r="N1042" s="65" t="str">
        <f t="shared" si="288"/>
        <v>1</v>
      </c>
      <c r="O1042" s="65" t="str">
        <f t="shared" si="289"/>
        <v>0</v>
      </c>
      <c r="P1042" s="65" t="str">
        <f t="shared" si="296"/>
        <v>1</v>
      </c>
      <c r="Q1042" s="47" t="str">
        <f t="shared" si="290"/>
        <v>KL-18</v>
      </c>
    </row>
    <row r="1043" spans="3:17">
      <c r="C1043" s="48" t="s">
        <v>4318</v>
      </c>
      <c r="D1043" s="47" t="str">
        <f t="shared" si="297"/>
        <v>KL-06</v>
      </c>
      <c r="E1043" s="46" t="str">
        <f t="shared" si="302"/>
        <v>deleted by KL-22</v>
      </c>
      <c r="F1043" s="47" t="str">
        <f t="shared" si="298"/>
        <v>True</v>
      </c>
      <c r="G1043" s="47" t="str">
        <f t="shared" si="299"/>
        <v>KL-22</v>
      </c>
      <c r="H1043" s="47" t="str">
        <f t="shared" si="300"/>
        <v>False</v>
      </c>
      <c r="K1043" s="47" t="str">
        <f t="shared" si="294"/>
        <v>KL-06</v>
      </c>
      <c r="L1043" s="46" t="str">
        <f t="shared" si="301"/>
        <v>deleted</v>
      </c>
      <c r="M1043" s="54" t="str">
        <f t="shared" si="295"/>
        <v/>
      </c>
      <c r="N1043" s="65" t="str">
        <f t="shared" si="288"/>
        <v>1</v>
      </c>
      <c r="O1043" s="65" t="str">
        <f t="shared" si="289"/>
        <v>0</v>
      </c>
      <c r="P1043" s="65" t="str">
        <f t="shared" si="296"/>
        <v>1</v>
      </c>
      <c r="Q1043" s="47" t="str">
        <f t="shared" si="290"/>
        <v>KL-22</v>
      </c>
    </row>
    <row r="1044" spans="3:17">
      <c r="C1044" s="48" t="s">
        <v>2426</v>
      </c>
      <c r="D1044" s="47" t="str">
        <f t="shared" si="297"/>
        <v>KL-07</v>
      </c>
      <c r="E1044" s="46" t="str">
        <f t="shared" si="302"/>
        <v>SORTAVALSKY AREA / incl. SORTAVALA /</v>
      </c>
      <c r="F1044" s="47" t="str">
        <f t="shared" si="298"/>
        <v>False</v>
      </c>
      <c r="G1044" s="47" t="str">
        <f t="shared" si="299"/>
        <v/>
      </c>
      <c r="H1044" s="47" t="str">
        <f t="shared" si="300"/>
        <v>False</v>
      </c>
      <c r="K1044" s="47" t="str">
        <f t="shared" si="294"/>
        <v>KL-07</v>
      </c>
      <c r="L1044" s="46" t="str">
        <f t="shared" si="301"/>
        <v>SORTAVALSKY AREA / incl. SORTAVALA /</v>
      </c>
      <c r="M1044" s="54" t="str">
        <f t="shared" si="295"/>
        <v/>
      </c>
      <c r="N1044" s="65" t="str">
        <f t="shared" si="288"/>
        <v>0</v>
      </c>
      <c r="O1044" s="65" t="str">
        <f t="shared" si="289"/>
        <v>0</v>
      </c>
      <c r="P1044" s="65" t="str">
        <f t="shared" si="296"/>
        <v>0</v>
      </c>
      <c r="Q1044" s="47" t="str">
        <f t="shared" si="290"/>
        <v/>
      </c>
    </row>
    <row r="1045" spans="3:17">
      <c r="C1045" s="48" t="s">
        <v>2427</v>
      </c>
      <c r="D1045" s="47" t="str">
        <f t="shared" si="297"/>
        <v>KL-08</v>
      </c>
      <c r="E1045" s="46" t="str">
        <f t="shared" si="302"/>
        <v>BELOMORSKY AREA / incl. BELOMORSK /</v>
      </c>
      <c r="F1045" s="47" t="str">
        <f t="shared" si="298"/>
        <v>False</v>
      </c>
      <c r="G1045" s="47" t="str">
        <f t="shared" si="299"/>
        <v/>
      </c>
      <c r="H1045" s="47" t="str">
        <f t="shared" si="300"/>
        <v>False</v>
      </c>
      <c r="K1045" s="47" t="str">
        <f t="shared" si="294"/>
        <v>KL-08</v>
      </c>
      <c r="L1045" s="46" t="str">
        <f t="shared" si="301"/>
        <v>BELOMORSKY AREA / incl. BELOMORSK /</v>
      </c>
      <c r="M1045" s="54" t="str">
        <f t="shared" si="295"/>
        <v/>
      </c>
      <c r="N1045" s="65" t="str">
        <f t="shared" si="288"/>
        <v>0</v>
      </c>
      <c r="O1045" s="65" t="str">
        <f t="shared" si="289"/>
        <v>0</v>
      </c>
      <c r="P1045" s="65" t="str">
        <f t="shared" si="296"/>
        <v>0</v>
      </c>
      <c r="Q1045" s="47" t="str">
        <f t="shared" si="290"/>
        <v/>
      </c>
    </row>
    <row r="1046" spans="3:17">
      <c r="C1046" s="48" t="s">
        <v>4319</v>
      </c>
      <c r="D1046" s="47" t="str">
        <f t="shared" si="297"/>
        <v>KL-09</v>
      </c>
      <c r="E1046" s="46" t="str">
        <f t="shared" si="302"/>
        <v>deleted by KL-19</v>
      </c>
      <c r="F1046" s="47" t="str">
        <f t="shared" si="298"/>
        <v>True</v>
      </c>
      <c r="G1046" s="47" t="str">
        <f t="shared" si="299"/>
        <v>KL-19</v>
      </c>
      <c r="H1046" s="47" t="str">
        <f t="shared" si="300"/>
        <v>False</v>
      </c>
      <c r="K1046" s="47" t="str">
        <f t="shared" si="294"/>
        <v>KL-09</v>
      </c>
      <c r="L1046" s="46" t="str">
        <f t="shared" si="301"/>
        <v>deleted</v>
      </c>
      <c r="M1046" s="54" t="str">
        <f t="shared" si="295"/>
        <v/>
      </c>
      <c r="N1046" s="65" t="str">
        <f t="shared" si="288"/>
        <v>1</v>
      </c>
      <c r="O1046" s="65" t="str">
        <f t="shared" si="289"/>
        <v>0</v>
      </c>
      <c r="P1046" s="65" t="str">
        <f t="shared" si="296"/>
        <v>1</v>
      </c>
      <c r="Q1046" s="47" t="str">
        <f t="shared" si="290"/>
        <v>KL-19</v>
      </c>
    </row>
    <row r="1047" spans="3:17">
      <c r="C1047" s="48" t="s">
        <v>2428</v>
      </c>
      <c r="D1047" s="47" t="str">
        <f t="shared" si="297"/>
        <v>KL-10</v>
      </c>
      <c r="E1047" s="46" t="str">
        <f t="shared" si="302"/>
        <v>KALEVALSKY NATIONAL AREA</v>
      </c>
      <c r="F1047" s="47" t="str">
        <f t="shared" si="298"/>
        <v>False</v>
      </c>
      <c r="G1047" s="47" t="str">
        <f t="shared" si="299"/>
        <v/>
      </c>
      <c r="H1047" s="47" t="str">
        <f t="shared" si="300"/>
        <v>False</v>
      </c>
      <c r="K1047" s="47" t="str">
        <f t="shared" si="294"/>
        <v>KL-10</v>
      </c>
      <c r="L1047" s="46" t="str">
        <f t="shared" si="301"/>
        <v>KALEVALSKY NATIONAL AREA</v>
      </c>
      <c r="M1047" s="54" t="str">
        <f t="shared" si="295"/>
        <v/>
      </c>
      <c r="N1047" s="65" t="str">
        <f t="shared" si="288"/>
        <v>0</v>
      </c>
      <c r="O1047" s="65" t="str">
        <f t="shared" si="289"/>
        <v>0</v>
      </c>
      <c r="P1047" s="65" t="str">
        <f t="shared" si="296"/>
        <v>0</v>
      </c>
      <c r="Q1047" s="47" t="str">
        <f t="shared" si="290"/>
        <v/>
      </c>
    </row>
    <row r="1048" spans="3:17">
      <c r="C1048" s="48" t="s">
        <v>2429</v>
      </c>
      <c r="D1048" s="47" t="str">
        <f t="shared" si="297"/>
        <v>KL-11</v>
      </c>
      <c r="E1048" s="46" t="str">
        <f t="shared" si="302"/>
        <v>KEMSKY AREA / incl. KEM/</v>
      </c>
      <c r="F1048" s="47" t="str">
        <f t="shared" si="298"/>
        <v>False</v>
      </c>
      <c r="G1048" s="47" t="str">
        <f t="shared" si="299"/>
        <v/>
      </c>
      <c r="H1048" s="47" t="str">
        <f t="shared" si="300"/>
        <v>False</v>
      </c>
      <c r="K1048" s="47" t="str">
        <f t="shared" si="294"/>
        <v>KL-11</v>
      </c>
      <c r="L1048" s="46" t="str">
        <f t="shared" si="301"/>
        <v>KEMSKY AREA / incl. KEM/</v>
      </c>
      <c r="M1048" s="54" t="str">
        <f t="shared" si="295"/>
        <v/>
      </c>
      <c r="N1048" s="65" t="str">
        <f t="shared" si="288"/>
        <v>0</v>
      </c>
      <c r="O1048" s="65" t="str">
        <f t="shared" si="289"/>
        <v>0</v>
      </c>
      <c r="P1048" s="65" t="str">
        <f t="shared" si="296"/>
        <v>0</v>
      </c>
      <c r="Q1048" s="47" t="str">
        <f t="shared" si="290"/>
        <v/>
      </c>
    </row>
    <row r="1049" spans="3:17">
      <c r="C1049" s="48" t="s">
        <v>2430</v>
      </c>
      <c r="D1049" s="47" t="str">
        <f t="shared" si="297"/>
        <v>KL-12</v>
      </c>
      <c r="E1049" s="46" t="str">
        <f t="shared" si="302"/>
        <v>KONDOPOZHSKY AREA / incl. KONDOPOGA /</v>
      </c>
      <c r="F1049" s="47" t="str">
        <f t="shared" si="298"/>
        <v>False</v>
      </c>
      <c r="G1049" s="47" t="str">
        <f t="shared" si="299"/>
        <v/>
      </c>
      <c r="H1049" s="47" t="str">
        <f t="shared" si="300"/>
        <v>False</v>
      </c>
      <c r="K1049" s="47" t="str">
        <f t="shared" si="294"/>
        <v>KL-12</v>
      </c>
      <c r="L1049" s="46" t="str">
        <f t="shared" si="301"/>
        <v>KONDOPOZHSKY AREA / incl. KONDOPOGA /</v>
      </c>
      <c r="M1049" s="54" t="str">
        <f t="shared" si="295"/>
        <v/>
      </c>
      <c r="N1049" s="65" t="str">
        <f t="shared" si="288"/>
        <v>0</v>
      </c>
      <c r="O1049" s="65" t="str">
        <f t="shared" si="289"/>
        <v>0</v>
      </c>
      <c r="P1049" s="65" t="str">
        <f t="shared" si="296"/>
        <v>0</v>
      </c>
      <c r="Q1049" s="47" t="str">
        <f t="shared" si="290"/>
        <v/>
      </c>
    </row>
    <row r="1050" spans="3:17">
      <c r="C1050" s="48" t="s">
        <v>2431</v>
      </c>
      <c r="D1050" s="47" t="str">
        <f t="shared" si="297"/>
        <v>KL-13</v>
      </c>
      <c r="E1050" s="46" t="str">
        <f t="shared" si="302"/>
        <v>LAKHDENPOKHSKY AREA / incl. LAHDENPOHYa/</v>
      </c>
      <c r="F1050" s="47" t="str">
        <f t="shared" si="298"/>
        <v>False</v>
      </c>
      <c r="G1050" s="47" t="str">
        <f t="shared" si="299"/>
        <v/>
      </c>
      <c r="H1050" s="47" t="str">
        <f t="shared" si="300"/>
        <v>False</v>
      </c>
      <c r="K1050" s="47" t="str">
        <f t="shared" si="294"/>
        <v>KL-13</v>
      </c>
      <c r="L1050" s="46" t="str">
        <f t="shared" si="301"/>
        <v>LAKHDENPOKHSKY AREA / incl. LAHDENPOHYa/</v>
      </c>
      <c r="M1050" s="54" t="str">
        <f t="shared" si="295"/>
        <v/>
      </c>
      <c r="N1050" s="65" t="str">
        <f t="shared" si="288"/>
        <v>0</v>
      </c>
      <c r="O1050" s="65" t="str">
        <f t="shared" si="289"/>
        <v>0</v>
      </c>
      <c r="P1050" s="65" t="str">
        <f t="shared" si="296"/>
        <v>0</v>
      </c>
      <c r="Q1050" s="47" t="str">
        <f t="shared" si="290"/>
        <v/>
      </c>
    </row>
    <row r="1051" spans="3:17">
      <c r="C1051" s="48" t="s">
        <v>2432</v>
      </c>
      <c r="D1051" s="47" t="str">
        <f t="shared" si="297"/>
        <v>KL-14</v>
      </c>
      <c r="E1051" s="46" t="str">
        <f t="shared" si="302"/>
        <v>LOUKHSKY AREA</v>
      </c>
      <c r="F1051" s="47" t="str">
        <f t="shared" si="298"/>
        <v>False</v>
      </c>
      <c r="G1051" s="47" t="str">
        <f t="shared" si="299"/>
        <v/>
      </c>
      <c r="H1051" s="47" t="str">
        <f t="shared" si="300"/>
        <v>False</v>
      </c>
      <c r="K1051" s="47" t="str">
        <f t="shared" si="294"/>
        <v>KL-14</v>
      </c>
      <c r="L1051" s="46" t="str">
        <f t="shared" si="301"/>
        <v>LOUKHSKY AREA</v>
      </c>
      <c r="M1051" s="54" t="str">
        <f t="shared" si="295"/>
        <v/>
      </c>
      <c r="N1051" s="65" t="str">
        <f t="shared" si="288"/>
        <v>0</v>
      </c>
      <c r="O1051" s="65" t="str">
        <f t="shared" si="289"/>
        <v>0</v>
      </c>
      <c r="P1051" s="65" t="str">
        <f t="shared" si="296"/>
        <v>0</v>
      </c>
      <c r="Q1051" s="47" t="str">
        <f t="shared" si="290"/>
        <v/>
      </c>
    </row>
    <row r="1052" spans="3:17">
      <c r="C1052" s="48" t="s">
        <v>2433</v>
      </c>
      <c r="D1052" s="47" t="str">
        <f t="shared" si="297"/>
        <v>KL-15</v>
      </c>
      <c r="E1052" s="46" t="str">
        <f t="shared" si="302"/>
        <v>MEDVEZHYEGORSKY AREA / incl. MEDVEZHYEGORSK /</v>
      </c>
      <c r="F1052" s="47" t="str">
        <f t="shared" si="298"/>
        <v>False</v>
      </c>
      <c r="G1052" s="47" t="str">
        <f t="shared" si="299"/>
        <v/>
      </c>
      <c r="H1052" s="47" t="str">
        <f t="shared" si="300"/>
        <v>False</v>
      </c>
      <c r="K1052" s="47" t="str">
        <f t="shared" si="294"/>
        <v>KL-15</v>
      </c>
      <c r="L1052" s="46" t="str">
        <f t="shared" si="301"/>
        <v>MEDVEZHYEGORSKY AREA / incl. MEDVEZHYEGORSK /</v>
      </c>
      <c r="M1052" s="54" t="str">
        <f t="shared" si="295"/>
        <v/>
      </c>
      <c r="N1052" s="65" t="str">
        <f t="shared" si="288"/>
        <v>0</v>
      </c>
      <c r="O1052" s="65" t="str">
        <f t="shared" si="289"/>
        <v>0</v>
      </c>
      <c r="P1052" s="65" t="str">
        <f t="shared" si="296"/>
        <v>0</v>
      </c>
      <c r="Q1052" s="47" t="str">
        <f t="shared" si="290"/>
        <v/>
      </c>
    </row>
    <row r="1053" spans="3:17">
      <c r="C1053" s="48" t="s">
        <v>2434</v>
      </c>
      <c r="D1053" s="47" t="str">
        <f t="shared" si="297"/>
        <v>KL-16</v>
      </c>
      <c r="E1053" s="46" t="str">
        <f t="shared" si="302"/>
        <v>MUYEZERSKY AREA</v>
      </c>
      <c r="F1053" s="47" t="str">
        <f t="shared" si="298"/>
        <v>False</v>
      </c>
      <c r="G1053" s="47" t="str">
        <f t="shared" si="299"/>
        <v/>
      </c>
      <c r="H1053" s="47" t="str">
        <f t="shared" si="300"/>
        <v>False</v>
      </c>
      <c r="K1053" s="47" t="str">
        <f t="shared" si="294"/>
        <v>KL-16</v>
      </c>
      <c r="L1053" s="46" t="str">
        <f t="shared" si="301"/>
        <v>MUYEZERSKY AREA</v>
      </c>
      <c r="M1053" s="54" t="str">
        <f t="shared" si="295"/>
        <v/>
      </c>
      <c r="N1053" s="65" t="str">
        <f t="shared" si="288"/>
        <v>0</v>
      </c>
      <c r="O1053" s="65" t="str">
        <f t="shared" si="289"/>
        <v>0</v>
      </c>
      <c r="P1053" s="65" t="str">
        <f t="shared" si="296"/>
        <v>0</v>
      </c>
      <c r="Q1053" s="47" t="str">
        <f t="shared" si="290"/>
        <v/>
      </c>
    </row>
    <row r="1054" spans="3:17">
      <c r="C1054" s="48" t="s">
        <v>2435</v>
      </c>
      <c r="D1054" s="47" t="str">
        <f t="shared" si="297"/>
        <v>KL-17</v>
      </c>
      <c r="E1054" s="46" t="str">
        <f t="shared" si="302"/>
        <v>OLONETSKY AREA / incl. OLONETS /</v>
      </c>
      <c r="F1054" s="47" t="str">
        <f t="shared" si="298"/>
        <v>False</v>
      </c>
      <c r="G1054" s="47" t="str">
        <f t="shared" si="299"/>
        <v/>
      </c>
      <c r="H1054" s="47" t="str">
        <f t="shared" si="300"/>
        <v>False</v>
      </c>
      <c r="K1054" s="47" t="str">
        <f t="shared" si="294"/>
        <v>KL-17</v>
      </c>
      <c r="L1054" s="46" t="str">
        <f t="shared" si="301"/>
        <v>OLONETSKY AREA / incl. OLONETS /</v>
      </c>
      <c r="M1054" s="54" t="str">
        <f t="shared" si="295"/>
        <v/>
      </c>
      <c r="N1054" s="65" t="str">
        <f t="shared" si="288"/>
        <v>0</v>
      </c>
      <c r="O1054" s="65" t="str">
        <f t="shared" si="289"/>
        <v>0</v>
      </c>
      <c r="P1054" s="65" t="str">
        <f t="shared" si="296"/>
        <v>0</v>
      </c>
      <c r="Q1054" s="47" t="str">
        <f t="shared" si="290"/>
        <v/>
      </c>
    </row>
    <row r="1055" spans="3:17">
      <c r="C1055" s="48" t="s">
        <v>2436</v>
      </c>
      <c r="D1055" s="47" t="str">
        <f t="shared" si="297"/>
        <v>KL-18</v>
      </c>
      <c r="E1055" s="46" t="str">
        <f t="shared" si="302"/>
        <v>PITKYARANTSKY AREA / incl. PITKYARANTA /</v>
      </c>
      <c r="F1055" s="47" t="str">
        <f t="shared" si="298"/>
        <v>False</v>
      </c>
      <c r="G1055" s="47" t="str">
        <f t="shared" si="299"/>
        <v/>
      </c>
      <c r="H1055" s="47" t="str">
        <f t="shared" si="300"/>
        <v>False</v>
      </c>
      <c r="K1055" s="47" t="str">
        <f t="shared" si="294"/>
        <v>KL-18</v>
      </c>
      <c r="L1055" s="46" t="str">
        <f t="shared" si="301"/>
        <v>PITKYARANTSKY AREA / incl. PITKYARANTA /</v>
      </c>
      <c r="M1055" s="54" t="str">
        <f t="shared" si="295"/>
        <v/>
      </c>
      <c r="N1055" s="65" t="str">
        <f t="shared" si="288"/>
        <v>0</v>
      </c>
      <c r="O1055" s="65" t="str">
        <f t="shared" si="289"/>
        <v>0</v>
      </c>
      <c r="P1055" s="65" t="str">
        <f t="shared" si="296"/>
        <v>0</v>
      </c>
      <c r="Q1055" s="47" t="str">
        <f t="shared" si="290"/>
        <v/>
      </c>
    </row>
    <row r="1056" spans="3:17">
      <c r="C1056" s="48" t="s">
        <v>2437</v>
      </c>
      <c r="D1056" s="47" t="str">
        <f t="shared" si="297"/>
        <v>KL-19</v>
      </c>
      <c r="E1056" s="46" t="str">
        <f t="shared" si="302"/>
        <v>PRIONEZHSKY AREA</v>
      </c>
      <c r="F1056" s="47" t="str">
        <f t="shared" si="298"/>
        <v>False</v>
      </c>
      <c r="G1056" s="47" t="str">
        <f t="shared" si="299"/>
        <v/>
      </c>
      <c r="H1056" s="47" t="str">
        <f t="shared" si="300"/>
        <v>False</v>
      </c>
      <c r="K1056" s="47" t="str">
        <f t="shared" si="294"/>
        <v>KL-19</v>
      </c>
      <c r="L1056" s="46" t="str">
        <f t="shared" si="301"/>
        <v>PRIONEZHSKY AREA</v>
      </c>
      <c r="M1056" s="54" t="str">
        <f t="shared" si="295"/>
        <v/>
      </c>
      <c r="N1056" s="65" t="str">
        <f t="shared" si="288"/>
        <v>0</v>
      </c>
      <c r="O1056" s="65" t="str">
        <f t="shared" si="289"/>
        <v>0</v>
      </c>
      <c r="P1056" s="65" t="str">
        <f t="shared" si="296"/>
        <v>0</v>
      </c>
      <c r="Q1056" s="47" t="str">
        <f t="shared" si="290"/>
        <v/>
      </c>
    </row>
    <row r="1057" spans="3:17">
      <c r="C1057" s="48" t="s">
        <v>2438</v>
      </c>
      <c r="D1057" s="47" t="str">
        <f t="shared" si="297"/>
        <v>KL-20</v>
      </c>
      <c r="E1057" s="46" t="str">
        <f t="shared" si="302"/>
        <v>PRYAZHINSKY AREA</v>
      </c>
      <c r="F1057" s="47" t="str">
        <f t="shared" si="298"/>
        <v>False</v>
      </c>
      <c r="G1057" s="47" t="str">
        <f t="shared" si="299"/>
        <v/>
      </c>
      <c r="H1057" s="47" t="str">
        <f t="shared" si="300"/>
        <v>False</v>
      </c>
      <c r="K1057" s="47" t="str">
        <f t="shared" si="294"/>
        <v>KL-20</v>
      </c>
      <c r="L1057" s="46" t="str">
        <f t="shared" si="301"/>
        <v>PRYAZHINSKY AREA</v>
      </c>
      <c r="M1057" s="54" t="str">
        <f t="shared" si="295"/>
        <v/>
      </c>
      <c r="N1057" s="65" t="str">
        <f t="shared" si="288"/>
        <v>0</v>
      </c>
      <c r="O1057" s="65" t="str">
        <f t="shared" si="289"/>
        <v>0</v>
      </c>
      <c r="P1057" s="65" t="str">
        <f t="shared" si="296"/>
        <v>0</v>
      </c>
      <c r="Q1057" s="47" t="str">
        <f t="shared" si="290"/>
        <v/>
      </c>
    </row>
    <row r="1058" spans="3:17">
      <c r="C1058" s="48" t="s">
        <v>2439</v>
      </c>
      <c r="D1058" s="47" t="str">
        <f t="shared" si="297"/>
        <v>KL-21</v>
      </c>
      <c r="E1058" s="46" t="str">
        <f t="shared" si="302"/>
        <v>PUDOZHSKY AREA / incl. PUDOZh/</v>
      </c>
      <c r="F1058" s="47" t="str">
        <f t="shared" si="298"/>
        <v>False</v>
      </c>
      <c r="G1058" s="47" t="str">
        <f t="shared" si="299"/>
        <v/>
      </c>
      <c r="H1058" s="47" t="str">
        <f t="shared" si="300"/>
        <v>False</v>
      </c>
      <c r="K1058" s="47" t="str">
        <f t="shared" si="294"/>
        <v>KL-21</v>
      </c>
      <c r="L1058" s="46" t="str">
        <f t="shared" si="301"/>
        <v>PUDOZHSKY AREA / incl. PUDOZh/</v>
      </c>
      <c r="M1058" s="54" t="str">
        <f t="shared" si="295"/>
        <v/>
      </c>
      <c r="N1058" s="65" t="str">
        <f t="shared" si="288"/>
        <v>0</v>
      </c>
      <c r="O1058" s="65" t="str">
        <f t="shared" si="289"/>
        <v>0</v>
      </c>
      <c r="P1058" s="65" t="str">
        <f t="shared" si="296"/>
        <v>0</v>
      </c>
      <c r="Q1058" s="47" t="str">
        <f t="shared" si="290"/>
        <v/>
      </c>
    </row>
    <row r="1059" spans="3:17">
      <c r="C1059" s="48" t="s">
        <v>2440</v>
      </c>
      <c r="D1059" s="47" t="str">
        <f t="shared" si="297"/>
        <v>KL-22</v>
      </c>
      <c r="E1059" s="46" t="str">
        <f t="shared" si="302"/>
        <v>SEGEZHSKY AREA / incl. SEGEZHA /</v>
      </c>
      <c r="F1059" s="47" t="str">
        <f t="shared" si="298"/>
        <v>False</v>
      </c>
      <c r="G1059" s="47" t="str">
        <f t="shared" si="299"/>
        <v/>
      </c>
      <c r="H1059" s="47" t="str">
        <f t="shared" si="300"/>
        <v>False</v>
      </c>
      <c r="K1059" s="47" t="str">
        <f t="shared" si="294"/>
        <v>KL-22</v>
      </c>
      <c r="L1059" s="46" t="str">
        <f t="shared" si="301"/>
        <v>SEGEZHSKY AREA / incl. SEGEZHA /</v>
      </c>
      <c r="M1059" s="54" t="str">
        <f t="shared" si="295"/>
        <v/>
      </c>
      <c r="N1059" s="65" t="str">
        <f t="shared" si="288"/>
        <v>0</v>
      </c>
      <c r="O1059" s="65" t="str">
        <f t="shared" si="289"/>
        <v>0</v>
      </c>
      <c r="P1059" s="65" t="str">
        <f t="shared" si="296"/>
        <v>0</v>
      </c>
      <c r="Q1059" s="47" t="str">
        <f t="shared" si="290"/>
        <v/>
      </c>
    </row>
    <row r="1060" spans="3:17">
      <c r="C1060" s="48" t="s">
        <v>2441</v>
      </c>
      <c r="D1060" s="47" t="str">
        <f t="shared" si="297"/>
        <v>KL-23</v>
      </c>
      <c r="E1060" s="46" t="str">
        <f t="shared" si="302"/>
        <v>SUOYARVSKY AREA / incl. SUOYaRVI/</v>
      </c>
      <c r="F1060" s="47" t="str">
        <f t="shared" si="298"/>
        <v>False</v>
      </c>
      <c r="G1060" s="47" t="str">
        <f t="shared" si="299"/>
        <v/>
      </c>
      <c r="H1060" s="47" t="str">
        <f t="shared" si="300"/>
        <v>False</v>
      </c>
      <c r="K1060" s="47" t="str">
        <f t="shared" si="294"/>
        <v>KL-23</v>
      </c>
      <c r="L1060" s="46" t="str">
        <f t="shared" si="301"/>
        <v>SUOYARVSKY AREA / incl. SUOYaRVI/</v>
      </c>
      <c r="M1060" s="54" t="str">
        <f t="shared" si="295"/>
        <v/>
      </c>
      <c r="N1060" s="65" t="str">
        <f t="shared" si="288"/>
        <v>0</v>
      </c>
      <c r="O1060" s="65" t="str">
        <f t="shared" si="289"/>
        <v>0</v>
      </c>
      <c r="P1060" s="65" t="str">
        <f t="shared" si="296"/>
        <v>0</v>
      </c>
      <c r="Q1060" s="47" t="str">
        <f t="shared" si="290"/>
        <v/>
      </c>
    </row>
    <row r="1061" spans="3:17">
      <c r="C1061" s="49"/>
      <c r="M1061" s="54" t="str">
        <f t="shared" si="295"/>
        <v/>
      </c>
      <c r="N1061" s="65" t="str">
        <f t="shared" si="288"/>
        <v>0</v>
      </c>
      <c r="O1061" s="65" t="str">
        <f t="shared" si="289"/>
        <v>0</v>
      </c>
      <c r="P1061" s="65" t="str">
        <f t="shared" si="296"/>
        <v>0</v>
      </c>
      <c r="Q1061" s="47" t="str">
        <f t="shared" si="290"/>
        <v/>
      </c>
    </row>
    <row r="1062" spans="3:17">
      <c r="C1062" s="48" t="s">
        <v>2442</v>
      </c>
      <c r="D1062" s="47" t="str">
        <f t="shared" si="297"/>
        <v/>
      </c>
      <c r="E1062" s="43" t="str">
        <f t="shared" si="302"/>
        <v>Republic of Kalmykia (KM) UA6I</v>
      </c>
      <c r="M1062" s="54" t="str">
        <f t="shared" si="295"/>
        <v/>
      </c>
      <c r="N1062" s="65" t="str">
        <f t="shared" si="288"/>
        <v>0</v>
      </c>
      <c r="O1062" s="65" t="str">
        <f t="shared" si="289"/>
        <v>0</v>
      </c>
      <c r="P1062" s="65" t="str">
        <f t="shared" si="296"/>
        <v>0</v>
      </c>
      <c r="Q1062" s="47" t="str">
        <f t="shared" si="290"/>
        <v/>
      </c>
    </row>
    <row r="1063" spans="3:17">
      <c r="C1063" s="49"/>
      <c r="M1063" s="54" t="str">
        <f t="shared" si="295"/>
        <v/>
      </c>
      <c r="N1063" s="65" t="str">
        <f t="shared" si="288"/>
        <v>0</v>
      </c>
      <c r="O1063" s="65" t="str">
        <f t="shared" si="289"/>
        <v>0</v>
      </c>
      <c r="P1063" s="65" t="str">
        <f t="shared" si="296"/>
        <v>0</v>
      </c>
      <c r="Q1063" s="47" t="str">
        <f t="shared" si="290"/>
        <v/>
      </c>
    </row>
    <row r="1064" spans="3:17">
      <c r="C1064" s="48" t="s">
        <v>2443</v>
      </c>
      <c r="D1064" s="47" t="str">
        <f t="shared" si="297"/>
        <v>KM-01</v>
      </c>
      <c r="E1064" s="46" t="str">
        <f t="shared" si="302"/>
        <v>ELISTA</v>
      </c>
      <c r="F1064" s="47" t="str">
        <f t="shared" ref="F1064:F1079" si="303">IF(LEFT(E1064,7)="deleted","True","False")</f>
        <v>False</v>
      </c>
      <c r="G1064" s="47" t="str">
        <f t="shared" ref="G1064:G1079" si="304">IF(AND(F1064="True",NOT(RIGHT(E1064,5)="d ***")),RIGHT(E1064,5),"")</f>
        <v/>
      </c>
      <c r="H1064" s="47" t="str">
        <f t="shared" ref="H1064:H1079" si="305">IF(RIGHT(E1064,7)="NEW RDA","True","False")</f>
        <v>False</v>
      </c>
      <c r="K1064" s="47" t="str">
        <f t="shared" si="294"/>
        <v>KM-01</v>
      </c>
      <c r="L1064" s="46" t="str">
        <f t="shared" ref="L1064:L1079" si="306">IF(F1064="True","deleted",TRIM(E1064))</f>
        <v>ELISTA</v>
      </c>
      <c r="M1064" s="54" t="str">
        <f t="shared" si="295"/>
        <v/>
      </c>
      <c r="N1064" s="65" t="str">
        <f t="shared" si="288"/>
        <v>0</v>
      </c>
      <c r="O1064" s="65" t="str">
        <f t="shared" si="289"/>
        <v>0</v>
      </c>
      <c r="P1064" s="65" t="str">
        <f t="shared" si="296"/>
        <v>0</v>
      </c>
      <c r="Q1064" s="47" t="str">
        <f t="shared" si="290"/>
        <v/>
      </c>
    </row>
    <row r="1065" spans="3:17">
      <c r="C1065" s="48" t="s">
        <v>2444</v>
      </c>
      <c r="D1065" s="47" t="str">
        <f t="shared" si="297"/>
        <v>KM-02</v>
      </c>
      <c r="E1065" s="46" t="str">
        <f t="shared" si="302"/>
        <v>GORODOVIKOVSKY AREA / incl. GORODOVIKOVSK/</v>
      </c>
      <c r="F1065" s="47" t="str">
        <f t="shared" si="303"/>
        <v>False</v>
      </c>
      <c r="G1065" s="47" t="str">
        <f t="shared" si="304"/>
        <v/>
      </c>
      <c r="H1065" s="47" t="str">
        <f t="shared" si="305"/>
        <v>False</v>
      </c>
      <c r="K1065" s="47" t="str">
        <f t="shared" si="294"/>
        <v>KM-02</v>
      </c>
      <c r="L1065" s="46" t="str">
        <f t="shared" si="306"/>
        <v>GORODOVIKOVSKY AREA / incl. GORODOVIKOVSK/</v>
      </c>
      <c r="M1065" s="54" t="str">
        <f t="shared" si="295"/>
        <v/>
      </c>
      <c r="N1065" s="65" t="str">
        <f t="shared" si="288"/>
        <v>0</v>
      </c>
      <c r="O1065" s="65" t="str">
        <f t="shared" si="289"/>
        <v>0</v>
      </c>
      <c r="P1065" s="65" t="str">
        <f t="shared" si="296"/>
        <v>0</v>
      </c>
      <c r="Q1065" s="47" t="str">
        <f t="shared" si="290"/>
        <v/>
      </c>
    </row>
    <row r="1066" spans="3:17">
      <c r="C1066" s="48" t="s">
        <v>2445</v>
      </c>
      <c r="D1066" s="47" t="str">
        <f t="shared" si="297"/>
        <v>KM-03</v>
      </c>
      <c r="E1066" s="46" t="str">
        <f t="shared" si="302"/>
        <v>IKI-BURULSKIY AREA</v>
      </c>
      <c r="F1066" s="47" t="str">
        <f t="shared" si="303"/>
        <v>False</v>
      </c>
      <c r="G1066" s="47" t="str">
        <f t="shared" si="304"/>
        <v/>
      </c>
      <c r="H1066" s="47" t="str">
        <f t="shared" si="305"/>
        <v>False</v>
      </c>
      <c r="K1066" s="47" t="str">
        <f t="shared" si="294"/>
        <v>KM-03</v>
      </c>
      <c r="L1066" s="46" t="str">
        <f t="shared" si="306"/>
        <v>IKI-BURULSKIY AREA</v>
      </c>
      <c r="M1066" s="54" t="str">
        <f t="shared" si="295"/>
        <v/>
      </c>
      <c r="N1066" s="65" t="str">
        <f t="shared" si="288"/>
        <v>0</v>
      </c>
      <c r="O1066" s="65" t="str">
        <f t="shared" si="289"/>
        <v>0</v>
      </c>
      <c r="P1066" s="65" t="str">
        <f t="shared" si="296"/>
        <v>0</v>
      </c>
      <c r="Q1066" s="47" t="str">
        <f t="shared" si="290"/>
        <v/>
      </c>
    </row>
    <row r="1067" spans="3:17">
      <c r="C1067" s="48" t="s">
        <v>2446</v>
      </c>
      <c r="D1067" s="47" t="str">
        <f t="shared" si="297"/>
        <v>KM-04</v>
      </c>
      <c r="E1067" s="46" t="str">
        <f t="shared" si="302"/>
        <v>KETCHENEROVSKY AREA</v>
      </c>
      <c r="F1067" s="47" t="str">
        <f t="shared" si="303"/>
        <v>False</v>
      </c>
      <c r="G1067" s="47" t="str">
        <f t="shared" si="304"/>
        <v/>
      </c>
      <c r="H1067" s="47" t="str">
        <f t="shared" si="305"/>
        <v>False</v>
      </c>
      <c r="K1067" s="47" t="str">
        <f t="shared" si="294"/>
        <v>KM-04</v>
      </c>
      <c r="L1067" s="46" t="str">
        <f t="shared" si="306"/>
        <v>KETCHENEROVSKY AREA</v>
      </c>
      <c r="M1067" s="54" t="str">
        <f t="shared" si="295"/>
        <v/>
      </c>
      <c r="N1067" s="65" t="str">
        <f t="shared" si="288"/>
        <v>0</v>
      </c>
      <c r="O1067" s="65" t="str">
        <f t="shared" si="289"/>
        <v>0</v>
      </c>
      <c r="P1067" s="65" t="str">
        <f t="shared" si="296"/>
        <v>0</v>
      </c>
      <c r="Q1067" s="47" t="str">
        <f t="shared" si="290"/>
        <v/>
      </c>
    </row>
    <row r="1068" spans="3:17">
      <c r="C1068" s="48" t="s">
        <v>2447</v>
      </c>
      <c r="D1068" s="47" t="str">
        <f t="shared" si="297"/>
        <v>KM-05</v>
      </c>
      <c r="E1068" s="46" t="str">
        <f t="shared" si="302"/>
        <v>LAGANSKY AREA / incl. LAGAN/</v>
      </c>
      <c r="F1068" s="47" t="str">
        <f t="shared" si="303"/>
        <v>False</v>
      </c>
      <c r="G1068" s="47" t="str">
        <f t="shared" si="304"/>
        <v/>
      </c>
      <c r="H1068" s="47" t="str">
        <f t="shared" si="305"/>
        <v>False</v>
      </c>
      <c r="K1068" s="47" t="str">
        <f t="shared" si="294"/>
        <v>KM-05</v>
      </c>
      <c r="L1068" s="46" t="str">
        <f t="shared" si="306"/>
        <v>LAGANSKY AREA / incl. LAGAN/</v>
      </c>
      <c r="M1068" s="54" t="str">
        <f t="shared" si="295"/>
        <v/>
      </c>
      <c r="N1068" s="65" t="str">
        <f t="shared" si="288"/>
        <v>0</v>
      </c>
      <c r="O1068" s="65" t="str">
        <f t="shared" si="289"/>
        <v>0</v>
      </c>
      <c r="P1068" s="65" t="str">
        <f t="shared" si="296"/>
        <v>0</v>
      </c>
      <c r="Q1068" s="47" t="str">
        <f t="shared" si="290"/>
        <v/>
      </c>
    </row>
    <row r="1069" spans="3:17">
      <c r="C1069" s="48" t="s">
        <v>2448</v>
      </c>
      <c r="D1069" s="47" t="str">
        <f t="shared" si="297"/>
        <v>KM-06</v>
      </c>
      <c r="E1069" s="46" t="str">
        <f t="shared" si="302"/>
        <v>MALODERBETOVSKY AREA</v>
      </c>
      <c r="F1069" s="47" t="str">
        <f t="shared" si="303"/>
        <v>False</v>
      </c>
      <c r="G1069" s="47" t="str">
        <f t="shared" si="304"/>
        <v/>
      </c>
      <c r="H1069" s="47" t="str">
        <f t="shared" si="305"/>
        <v>False</v>
      </c>
      <c r="K1069" s="47" t="str">
        <f t="shared" si="294"/>
        <v>KM-06</v>
      </c>
      <c r="L1069" s="46" t="str">
        <f t="shared" si="306"/>
        <v>MALODERBETOVSKY AREA</v>
      </c>
      <c r="M1069" s="54" t="str">
        <f t="shared" si="295"/>
        <v/>
      </c>
      <c r="N1069" s="65" t="str">
        <f t="shared" si="288"/>
        <v>0</v>
      </c>
      <c r="O1069" s="65" t="str">
        <f t="shared" si="289"/>
        <v>0</v>
      </c>
      <c r="P1069" s="65" t="str">
        <f t="shared" si="296"/>
        <v>0</v>
      </c>
      <c r="Q1069" s="47" t="str">
        <f t="shared" si="290"/>
        <v/>
      </c>
    </row>
    <row r="1070" spans="3:17">
      <c r="C1070" s="48" t="s">
        <v>2449</v>
      </c>
      <c r="D1070" s="47" t="str">
        <f t="shared" si="297"/>
        <v>KM-07</v>
      </c>
      <c r="E1070" s="46" t="str">
        <f t="shared" si="302"/>
        <v>OKTYABRSKY DISTRICT</v>
      </c>
      <c r="F1070" s="47" t="str">
        <f t="shared" si="303"/>
        <v>False</v>
      </c>
      <c r="G1070" s="47" t="str">
        <f t="shared" si="304"/>
        <v/>
      </c>
      <c r="H1070" s="47" t="str">
        <f t="shared" si="305"/>
        <v>False</v>
      </c>
      <c r="K1070" s="47" t="str">
        <f t="shared" si="294"/>
        <v>KM-07</v>
      </c>
      <c r="L1070" s="46" t="str">
        <f t="shared" si="306"/>
        <v>OKTYABRSKY DISTRICT</v>
      </c>
      <c r="M1070" s="54" t="str">
        <f t="shared" si="295"/>
        <v/>
      </c>
      <c r="N1070" s="65" t="str">
        <f t="shared" si="288"/>
        <v>0</v>
      </c>
      <c r="O1070" s="65" t="str">
        <f t="shared" si="289"/>
        <v>0</v>
      </c>
      <c r="P1070" s="65" t="str">
        <f t="shared" si="296"/>
        <v>0</v>
      </c>
      <c r="Q1070" s="47" t="str">
        <f t="shared" si="290"/>
        <v/>
      </c>
    </row>
    <row r="1071" spans="3:17">
      <c r="C1071" s="48" t="s">
        <v>2450</v>
      </c>
      <c r="D1071" s="47" t="str">
        <f t="shared" si="297"/>
        <v>KM-08</v>
      </c>
      <c r="E1071" s="46" t="str">
        <f t="shared" si="302"/>
        <v>PRIYUTNENSKY AREA</v>
      </c>
      <c r="F1071" s="47" t="str">
        <f t="shared" si="303"/>
        <v>False</v>
      </c>
      <c r="G1071" s="47" t="str">
        <f t="shared" si="304"/>
        <v/>
      </c>
      <c r="H1071" s="47" t="str">
        <f t="shared" si="305"/>
        <v>False</v>
      </c>
      <c r="K1071" s="47" t="str">
        <f t="shared" si="294"/>
        <v>KM-08</v>
      </c>
      <c r="L1071" s="46" t="str">
        <f t="shared" si="306"/>
        <v>PRIYUTNENSKY AREA</v>
      </c>
      <c r="M1071" s="54" t="str">
        <f t="shared" si="295"/>
        <v/>
      </c>
      <c r="N1071" s="65" t="str">
        <f t="shared" si="288"/>
        <v>0</v>
      </c>
      <c r="O1071" s="65" t="str">
        <f t="shared" si="289"/>
        <v>0</v>
      </c>
      <c r="P1071" s="65" t="str">
        <f t="shared" si="296"/>
        <v>0</v>
      </c>
      <c r="Q1071" s="47" t="str">
        <f t="shared" si="290"/>
        <v/>
      </c>
    </row>
    <row r="1072" spans="3:17">
      <c r="C1072" s="48" t="s">
        <v>2451</v>
      </c>
      <c r="D1072" s="47" t="str">
        <f t="shared" si="297"/>
        <v>KM-09</v>
      </c>
      <c r="E1072" s="46" t="str">
        <f t="shared" si="302"/>
        <v>SARPINSKY AREA</v>
      </c>
      <c r="F1072" s="47" t="str">
        <f t="shared" si="303"/>
        <v>False</v>
      </c>
      <c r="G1072" s="47" t="str">
        <f t="shared" si="304"/>
        <v/>
      </c>
      <c r="H1072" s="47" t="str">
        <f t="shared" si="305"/>
        <v>False</v>
      </c>
      <c r="K1072" s="47" t="str">
        <f t="shared" si="294"/>
        <v>KM-09</v>
      </c>
      <c r="L1072" s="46" t="str">
        <f t="shared" si="306"/>
        <v>SARPINSKY AREA</v>
      </c>
      <c r="M1072" s="54" t="str">
        <f t="shared" si="295"/>
        <v/>
      </c>
      <c r="N1072" s="65" t="str">
        <f t="shared" si="288"/>
        <v>0</v>
      </c>
      <c r="O1072" s="65" t="str">
        <f t="shared" si="289"/>
        <v>0</v>
      </c>
      <c r="P1072" s="65" t="str">
        <f t="shared" si="296"/>
        <v>0</v>
      </c>
      <c r="Q1072" s="47" t="str">
        <f t="shared" si="290"/>
        <v/>
      </c>
    </row>
    <row r="1073" spans="3:17">
      <c r="C1073" s="48" t="s">
        <v>2452</v>
      </c>
      <c r="D1073" s="47" t="str">
        <f t="shared" si="297"/>
        <v>KM-10</v>
      </c>
      <c r="E1073" s="46" t="str">
        <f t="shared" si="302"/>
        <v>TSELINNY AREA</v>
      </c>
      <c r="F1073" s="47" t="str">
        <f t="shared" si="303"/>
        <v>False</v>
      </c>
      <c r="G1073" s="47" t="str">
        <f t="shared" si="304"/>
        <v/>
      </c>
      <c r="H1073" s="47" t="str">
        <f t="shared" si="305"/>
        <v>False</v>
      </c>
      <c r="K1073" s="47" t="str">
        <f t="shared" si="294"/>
        <v>KM-10</v>
      </c>
      <c r="L1073" s="46" t="str">
        <f t="shared" si="306"/>
        <v>TSELINNY AREA</v>
      </c>
      <c r="M1073" s="54" t="str">
        <f t="shared" si="295"/>
        <v/>
      </c>
      <c r="N1073" s="65" t="str">
        <f t="shared" si="288"/>
        <v>0</v>
      </c>
      <c r="O1073" s="65" t="str">
        <f t="shared" si="289"/>
        <v>0</v>
      </c>
      <c r="P1073" s="65" t="str">
        <f t="shared" si="296"/>
        <v>0</v>
      </c>
      <c r="Q1073" s="47" t="str">
        <f t="shared" si="290"/>
        <v/>
      </c>
    </row>
    <row r="1074" spans="3:17">
      <c r="C1074" s="48" t="s">
        <v>2453</v>
      </c>
      <c r="D1074" s="47" t="str">
        <f t="shared" si="297"/>
        <v>KM-11</v>
      </c>
      <c r="E1074" s="46" t="str">
        <f t="shared" si="302"/>
        <v>CHERNOZEMELSKY AREA</v>
      </c>
      <c r="F1074" s="47" t="str">
        <f t="shared" si="303"/>
        <v>False</v>
      </c>
      <c r="G1074" s="47" t="str">
        <f t="shared" si="304"/>
        <v/>
      </c>
      <c r="H1074" s="47" t="str">
        <f t="shared" si="305"/>
        <v>False</v>
      </c>
      <c r="K1074" s="47" t="str">
        <f t="shared" si="294"/>
        <v>KM-11</v>
      </c>
      <c r="L1074" s="46" t="str">
        <f t="shared" si="306"/>
        <v>CHERNOZEMELSKY AREA</v>
      </c>
      <c r="M1074" s="54" t="str">
        <f t="shared" si="295"/>
        <v/>
      </c>
      <c r="N1074" s="65" t="str">
        <f t="shared" si="288"/>
        <v>0</v>
      </c>
      <c r="O1074" s="65" t="str">
        <f t="shared" si="289"/>
        <v>0</v>
      </c>
      <c r="P1074" s="65" t="str">
        <f t="shared" si="296"/>
        <v>0</v>
      </c>
      <c r="Q1074" s="47" t="str">
        <f t="shared" si="290"/>
        <v/>
      </c>
    </row>
    <row r="1075" spans="3:17">
      <c r="C1075" s="48" t="s">
        <v>2454</v>
      </c>
      <c r="D1075" s="47" t="str">
        <f t="shared" si="297"/>
        <v>KM-12</v>
      </c>
      <c r="E1075" s="46" t="str">
        <f t="shared" si="302"/>
        <v>YUSTINSKY AREA</v>
      </c>
      <c r="F1075" s="47" t="str">
        <f t="shared" si="303"/>
        <v>False</v>
      </c>
      <c r="G1075" s="47" t="str">
        <f t="shared" si="304"/>
        <v/>
      </c>
      <c r="H1075" s="47" t="str">
        <f t="shared" si="305"/>
        <v>False</v>
      </c>
      <c r="K1075" s="47" t="str">
        <f t="shared" si="294"/>
        <v>KM-12</v>
      </c>
      <c r="L1075" s="46" t="str">
        <f t="shared" si="306"/>
        <v>YUSTINSKY AREA</v>
      </c>
      <c r="M1075" s="54" t="str">
        <f t="shared" si="295"/>
        <v/>
      </c>
      <c r="N1075" s="65" t="str">
        <f t="shared" si="288"/>
        <v>0</v>
      </c>
      <c r="O1075" s="65" t="str">
        <f t="shared" si="289"/>
        <v>0</v>
      </c>
      <c r="P1075" s="65" t="str">
        <f t="shared" si="296"/>
        <v>0</v>
      </c>
      <c r="Q1075" s="47" t="str">
        <f t="shared" si="290"/>
        <v/>
      </c>
    </row>
    <row r="1076" spans="3:17">
      <c r="C1076" s="48" t="s">
        <v>2455</v>
      </c>
      <c r="D1076" s="47" t="str">
        <f t="shared" si="297"/>
        <v>KM-13</v>
      </c>
      <c r="E1076" s="46" t="str">
        <f t="shared" si="302"/>
        <v>YASHALTINSKY AREA</v>
      </c>
      <c r="F1076" s="47" t="str">
        <f t="shared" si="303"/>
        <v>False</v>
      </c>
      <c r="G1076" s="47" t="str">
        <f t="shared" si="304"/>
        <v/>
      </c>
      <c r="H1076" s="47" t="str">
        <f t="shared" si="305"/>
        <v>False</v>
      </c>
      <c r="K1076" s="47" t="str">
        <f t="shared" si="294"/>
        <v>KM-13</v>
      </c>
      <c r="L1076" s="46" t="str">
        <f t="shared" si="306"/>
        <v>YASHALTINSKY AREA</v>
      </c>
      <c r="M1076" s="54" t="str">
        <f t="shared" si="295"/>
        <v/>
      </c>
      <c r="N1076" s="65" t="str">
        <f t="shared" si="288"/>
        <v>0</v>
      </c>
      <c r="O1076" s="65" t="str">
        <f t="shared" si="289"/>
        <v>0</v>
      </c>
      <c r="P1076" s="65" t="str">
        <f t="shared" si="296"/>
        <v>0</v>
      </c>
      <c r="Q1076" s="47" t="str">
        <f t="shared" si="290"/>
        <v/>
      </c>
    </row>
    <row r="1077" spans="3:17">
      <c r="C1077" s="48" t="s">
        <v>2456</v>
      </c>
      <c r="D1077" s="47" t="str">
        <f t="shared" si="297"/>
        <v>KM-14</v>
      </c>
      <c r="E1077" s="46" t="str">
        <f t="shared" si="302"/>
        <v>YASHKULSKY AREA</v>
      </c>
      <c r="F1077" s="47" t="str">
        <f t="shared" si="303"/>
        <v>False</v>
      </c>
      <c r="G1077" s="47" t="str">
        <f t="shared" si="304"/>
        <v/>
      </c>
      <c r="H1077" s="47" t="str">
        <f t="shared" si="305"/>
        <v>False</v>
      </c>
      <c r="K1077" s="47" t="str">
        <f t="shared" si="294"/>
        <v>KM-14</v>
      </c>
      <c r="L1077" s="46" t="str">
        <f t="shared" si="306"/>
        <v>YASHKULSKY AREA</v>
      </c>
      <c r="M1077" s="54" t="str">
        <f t="shared" si="295"/>
        <v/>
      </c>
      <c r="N1077" s="65" t="str">
        <f t="shared" si="288"/>
        <v>0</v>
      </c>
      <c r="O1077" s="65" t="str">
        <f t="shared" si="289"/>
        <v>0</v>
      </c>
      <c r="P1077" s="65" t="str">
        <f t="shared" si="296"/>
        <v>0</v>
      </c>
      <c r="Q1077" s="47" t="str">
        <f t="shared" si="290"/>
        <v/>
      </c>
    </row>
    <row r="1078" spans="3:17">
      <c r="C1078" s="48" t="s">
        <v>4320</v>
      </c>
      <c r="D1078" s="47" t="str">
        <f t="shared" si="297"/>
        <v>KM-15</v>
      </c>
      <c r="E1078" s="46" t="str">
        <f t="shared" si="302"/>
        <v>deleted by KM-02</v>
      </c>
      <c r="F1078" s="47" t="str">
        <f t="shared" si="303"/>
        <v>True</v>
      </c>
      <c r="G1078" s="47" t="str">
        <f t="shared" si="304"/>
        <v>KM-02</v>
      </c>
      <c r="H1078" s="47" t="str">
        <f t="shared" si="305"/>
        <v>False</v>
      </c>
      <c r="K1078" s="47" t="str">
        <f t="shared" si="294"/>
        <v>KM-15</v>
      </c>
      <c r="L1078" s="46" t="str">
        <f t="shared" si="306"/>
        <v>deleted</v>
      </c>
      <c r="M1078" s="54" t="str">
        <f t="shared" si="295"/>
        <v/>
      </c>
      <c r="N1078" s="65" t="str">
        <f t="shared" si="288"/>
        <v>1</v>
      </c>
      <c r="O1078" s="65" t="str">
        <f t="shared" si="289"/>
        <v>0</v>
      </c>
      <c r="P1078" s="65" t="str">
        <f t="shared" si="296"/>
        <v>1</v>
      </c>
      <c r="Q1078" s="47" t="str">
        <f t="shared" si="290"/>
        <v>KM-02</v>
      </c>
    </row>
    <row r="1079" spans="3:17">
      <c r="C1079" s="48" t="s">
        <v>4321</v>
      </c>
      <c r="D1079" s="47" t="str">
        <f t="shared" si="297"/>
        <v>KM-16</v>
      </c>
      <c r="E1079" s="46" t="str">
        <f t="shared" si="302"/>
        <v>deleted by KM-05</v>
      </c>
      <c r="F1079" s="47" t="str">
        <f t="shared" si="303"/>
        <v>True</v>
      </c>
      <c r="G1079" s="47" t="str">
        <f t="shared" si="304"/>
        <v>KM-05</v>
      </c>
      <c r="H1079" s="47" t="str">
        <f t="shared" si="305"/>
        <v>False</v>
      </c>
      <c r="K1079" s="47" t="str">
        <f t="shared" si="294"/>
        <v>KM-16</v>
      </c>
      <c r="L1079" s="46" t="str">
        <f t="shared" si="306"/>
        <v>deleted</v>
      </c>
      <c r="M1079" s="54" t="str">
        <f t="shared" si="295"/>
        <v/>
      </c>
      <c r="N1079" s="65" t="str">
        <f t="shared" si="288"/>
        <v>1</v>
      </c>
      <c r="O1079" s="65" t="str">
        <f t="shared" si="289"/>
        <v>0</v>
      </c>
      <c r="P1079" s="65" t="str">
        <f t="shared" si="296"/>
        <v>1</v>
      </c>
      <c r="Q1079" s="47" t="str">
        <f t="shared" si="290"/>
        <v>KM-05</v>
      </c>
    </row>
    <row r="1080" spans="3:17">
      <c r="C1080" s="49"/>
      <c r="M1080" s="54" t="str">
        <f t="shared" si="295"/>
        <v/>
      </c>
      <c r="N1080" s="65" t="str">
        <f t="shared" si="288"/>
        <v>0</v>
      </c>
      <c r="O1080" s="65" t="str">
        <f t="shared" si="289"/>
        <v>0</v>
      </c>
      <c r="P1080" s="65" t="str">
        <f t="shared" si="296"/>
        <v>0</v>
      </c>
      <c r="Q1080" s="47" t="str">
        <f t="shared" si="290"/>
        <v/>
      </c>
    </row>
    <row r="1081" spans="3:17">
      <c r="C1081" s="48" t="s">
        <v>2457</v>
      </c>
      <c r="D1081" s="47" t="str">
        <f t="shared" si="297"/>
        <v/>
      </c>
      <c r="E1081" s="43" t="str">
        <f t="shared" si="302"/>
        <v>Kurganskaya oblast (KN) UA9Q</v>
      </c>
      <c r="M1081" s="54" t="str">
        <f t="shared" si="295"/>
        <v/>
      </c>
      <c r="N1081" s="65" t="str">
        <f t="shared" si="288"/>
        <v>0</v>
      </c>
      <c r="O1081" s="65" t="str">
        <f t="shared" si="289"/>
        <v>0</v>
      </c>
      <c r="P1081" s="65" t="str">
        <f t="shared" si="296"/>
        <v>0</v>
      </c>
      <c r="Q1081" s="47" t="str">
        <f t="shared" si="290"/>
        <v/>
      </c>
    </row>
    <row r="1082" spans="3:17">
      <c r="C1082" s="49"/>
      <c r="M1082" s="54" t="str">
        <f t="shared" si="295"/>
        <v/>
      </c>
      <c r="N1082" s="65" t="str">
        <f t="shared" si="288"/>
        <v>0</v>
      </c>
      <c r="O1082" s="65" t="str">
        <f t="shared" si="289"/>
        <v>0</v>
      </c>
      <c r="P1082" s="65" t="str">
        <f t="shared" si="296"/>
        <v>0</v>
      </c>
      <c r="Q1082" s="47" t="str">
        <f t="shared" si="290"/>
        <v/>
      </c>
    </row>
    <row r="1083" spans="3:17">
      <c r="C1083" s="48" t="s">
        <v>2458</v>
      </c>
      <c r="D1083" s="47" t="str">
        <f t="shared" si="297"/>
        <v>KN-01</v>
      </c>
      <c r="E1083" s="46" t="str">
        <f t="shared" si="302"/>
        <v>KURGAN</v>
      </c>
      <c r="F1083" s="47" t="str">
        <f t="shared" ref="F1083:F1108" si="307">IF(LEFT(E1083,7)="deleted","True","False")</f>
        <v>False</v>
      </c>
      <c r="G1083" s="47" t="str">
        <f t="shared" ref="G1083:G1108" si="308">IF(AND(F1083="True",NOT(RIGHT(E1083,5)="d ***")),RIGHT(E1083,5),"")</f>
        <v/>
      </c>
      <c r="H1083" s="47" t="str">
        <f t="shared" ref="H1083:H1108" si="309">IF(RIGHT(E1083,7)="NEW RDA","True","False")</f>
        <v>False</v>
      </c>
      <c r="K1083" s="47" t="str">
        <f t="shared" si="294"/>
        <v>KN-01</v>
      </c>
      <c r="L1083" s="46" t="str">
        <f t="shared" ref="L1083:L1108" si="310">IF(F1083="True","deleted",TRIM(E1083))</f>
        <v>KURGAN</v>
      </c>
      <c r="M1083" s="54" t="str">
        <f t="shared" si="295"/>
        <v/>
      </c>
      <c r="N1083" s="65" t="str">
        <f t="shared" si="288"/>
        <v>0</v>
      </c>
      <c r="O1083" s="65" t="str">
        <f t="shared" si="289"/>
        <v>0</v>
      </c>
      <c r="P1083" s="65" t="str">
        <f t="shared" si="296"/>
        <v>0</v>
      </c>
      <c r="Q1083" s="47" t="str">
        <f t="shared" si="290"/>
        <v/>
      </c>
    </row>
    <row r="1084" spans="3:17">
      <c r="C1084" s="48" t="s">
        <v>2459</v>
      </c>
      <c r="D1084" s="47" t="str">
        <f t="shared" si="297"/>
        <v>KN-02</v>
      </c>
      <c r="E1084" s="46" t="str">
        <f t="shared" si="302"/>
        <v>SHADRINSK</v>
      </c>
      <c r="F1084" s="47" t="str">
        <f t="shared" si="307"/>
        <v>False</v>
      </c>
      <c r="G1084" s="47" t="str">
        <f t="shared" si="308"/>
        <v/>
      </c>
      <c r="H1084" s="47" t="str">
        <f t="shared" si="309"/>
        <v>False</v>
      </c>
      <c r="K1084" s="47" t="str">
        <f t="shared" si="294"/>
        <v>KN-02</v>
      </c>
      <c r="L1084" s="46" t="str">
        <f t="shared" si="310"/>
        <v>SHADRINSK</v>
      </c>
      <c r="M1084" s="54" t="str">
        <f t="shared" si="295"/>
        <v/>
      </c>
      <c r="N1084" s="65" t="str">
        <f t="shared" si="288"/>
        <v>0</v>
      </c>
      <c r="O1084" s="65" t="str">
        <f t="shared" si="289"/>
        <v>0</v>
      </c>
      <c r="P1084" s="65" t="str">
        <f t="shared" si="296"/>
        <v>0</v>
      </c>
      <c r="Q1084" s="47" t="str">
        <f t="shared" si="290"/>
        <v/>
      </c>
    </row>
    <row r="1085" spans="3:17">
      <c r="C1085" s="48" t="s">
        <v>2460</v>
      </c>
      <c r="D1085" s="47" t="str">
        <f t="shared" si="297"/>
        <v>KN-03</v>
      </c>
      <c r="E1085" s="46" t="str">
        <f t="shared" si="302"/>
        <v>ALMENEVSKY AREA</v>
      </c>
      <c r="F1085" s="47" t="str">
        <f t="shared" si="307"/>
        <v>False</v>
      </c>
      <c r="G1085" s="47" t="str">
        <f t="shared" si="308"/>
        <v/>
      </c>
      <c r="H1085" s="47" t="str">
        <f t="shared" si="309"/>
        <v>False</v>
      </c>
      <c r="K1085" s="47" t="str">
        <f t="shared" si="294"/>
        <v>KN-03</v>
      </c>
      <c r="L1085" s="46" t="str">
        <f t="shared" si="310"/>
        <v>ALMENEVSKY AREA</v>
      </c>
      <c r="M1085" s="54" t="str">
        <f t="shared" si="295"/>
        <v/>
      </c>
      <c r="N1085" s="65" t="str">
        <f t="shared" si="288"/>
        <v>0</v>
      </c>
      <c r="O1085" s="65" t="str">
        <f t="shared" si="289"/>
        <v>0</v>
      </c>
      <c r="P1085" s="65" t="str">
        <f t="shared" si="296"/>
        <v>0</v>
      </c>
      <c r="Q1085" s="47" t="str">
        <f t="shared" si="290"/>
        <v/>
      </c>
    </row>
    <row r="1086" spans="3:17">
      <c r="C1086" s="48" t="s">
        <v>2461</v>
      </c>
      <c r="D1086" s="47" t="str">
        <f t="shared" si="297"/>
        <v>KN-04</v>
      </c>
      <c r="E1086" s="46" t="str">
        <f t="shared" si="302"/>
        <v>BELOZERSKY AREA</v>
      </c>
      <c r="F1086" s="47" t="str">
        <f t="shared" si="307"/>
        <v>False</v>
      </c>
      <c r="G1086" s="47" t="str">
        <f t="shared" si="308"/>
        <v/>
      </c>
      <c r="H1086" s="47" t="str">
        <f t="shared" si="309"/>
        <v>False</v>
      </c>
      <c r="K1086" s="47" t="str">
        <f t="shared" si="294"/>
        <v>KN-04</v>
      </c>
      <c r="L1086" s="46" t="str">
        <f t="shared" si="310"/>
        <v>BELOZERSKY AREA</v>
      </c>
      <c r="M1086" s="54" t="str">
        <f t="shared" si="295"/>
        <v/>
      </c>
      <c r="N1086" s="65" t="str">
        <f t="shared" si="288"/>
        <v>0</v>
      </c>
      <c r="O1086" s="65" t="str">
        <f t="shared" si="289"/>
        <v>0</v>
      </c>
      <c r="P1086" s="65" t="str">
        <f t="shared" si="296"/>
        <v>0</v>
      </c>
      <c r="Q1086" s="47" t="str">
        <f t="shared" si="290"/>
        <v/>
      </c>
    </row>
    <row r="1087" spans="3:17">
      <c r="C1087" s="48" t="s">
        <v>2462</v>
      </c>
      <c r="D1087" s="47" t="str">
        <f t="shared" si="297"/>
        <v>KN-05</v>
      </c>
      <c r="E1087" s="46" t="str">
        <f t="shared" si="302"/>
        <v>VARGASHINSKY AREA</v>
      </c>
      <c r="F1087" s="47" t="str">
        <f t="shared" si="307"/>
        <v>False</v>
      </c>
      <c r="G1087" s="47" t="str">
        <f t="shared" si="308"/>
        <v/>
      </c>
      <c r="H1087" s="47" t="str">
        <f t="shared" si="309"/>
        <v>False</v>
      </c>
      <c r="K1087" s="47" t="str">
        <f t="shared" si="294"/>
        <v>KN-05</v>
      </c>
      <c r="L1087" s="46" t="str">
        <f t="shared" si="310"/>
        <v>VARGASHINSKY AREA</v>
      </c>
      <c r="M1087" s="54" t="str">
        <f t="shared" si="295"/>
        <v/>
      </c>
      <c r="N1087" s="65" t="str">
        <f t="shared" si="288"/>
        <v>0</v>
      </c>
      <c r="O1087" s="65" t="str">
        <f t="shared" si="289"/>
        <v>0</v>
      </c>
      <c r="P1087" s="65" t="str">
        <f t="shared" si="296"/>
        <v>0</v>
      </c>
      <c r="Q1087" s="47" t="str">
        <f t="shared" si="290"/>
        <v/>
      </c>
    </row>
    <row r="1088" spans="3:17">
      <c r="C1088" s="48" t="s">
        <v>2463</v>
      </c>
      <c r="D1088" s="47" t="str">
        <f t="shared" si="297"/>
        <v>KN-06</v>
      </c>
      <c r="E1088" s="46" t="str">
        <f t="shared" si="302"/>
        <v>DALMATOVSKY AREA / incl. DALMATOVO/</v>
      </c>
      <c r="F1088" s="47" t="str">
        <f t="shared" si="307"/>
        <v>False</v>
      </c>
      <c r="G1088" s="47" t="str">
        <f t="shared" si="308"/>
        <v/>
      </c>
      <c r="H1088" s="47" t="str">
        <f t="shared" si="309"/>
        <v>False</v>
      </c>
      <c r="K1088" s="47" t="str">
        <f t="shared" si="294"/>
        <v>KN-06</v>
      </c>
      <c r="L1088" s="46" t="str">
        <f t="shared" si="310"/>
        <v>DALMATOVSKY AREA / incl. DALMATOVO/</v>
      </c>
      <c r="M1088" s="54" t="str">
        <f t="shared" si="295"/>
        <v/>
      </c>
      <c r="N1088" s="65" t="str">
        <f t="shared" si="288"/>
        <v>0</v>
      </c>
      <c r="O1088" s="65" t="str">
        <f t="shared" si="289"/>
        <v>0</v>
      </c>
      <c r="P1088" s="65" t="str">
        <f t="shared" si="296"/>
        <v>0</v>
      </c>
      <c r="Q1088" s="47" t="str">
        <f t="shared" si="290"/>
        <v/>
      </c>
    </row>
    <row r="1089" spans="3:17">
      <c r="C1089" s="48" t="s">
        <v>2464</v>
      </c>
      <c r="D1089" s="47" t="str">
        <f t="shared" si="297"/>
        <v>KN-07</v>
      </c>
      <c r="E1089" s="46" t="str">
        <f t="shared" si="302"/>
        <v>ZVERINOGOLOVSKY AREA</v>
      </c>
      <c r="F1089" s="47" t="str">
        <f t="shared" si="307"/>
        <v>False</v>
      </c>
      <c r="G1089" s="47" t="str">
        <f t="shared" si="308"/>
        <v/>
      </c>
      <c r="H1089" s="47" t="str">
        <f t="shared" si="309"/>
        <v>False</v>
      </c>
      <c r="K1089" s="47" t="str">
        <f t="shared" si="294"/>
        <v>KN-07</v>
      </c>
      <c r="L1089" s="46" t="str">
        <f t="shared" si="310"/>
        <v>ZVERINOGOLOVSKY AREA</v>
      </c>
      <c r="M1089" s="54" t="str">
        <f t="shared" si="295"/>
        <v/>
      </c>
      <c r="N1089" s="65" t="str">
        <f t="shared" si="288"/>
        <v>0</v>
      </c>
      <c r="O1089" s="65" t="str">
        <f t="shared" si="289"/>
        <v>0</v>
      </c>
      <c r="P1089" s="65" t="str">
        <f t="shared" si="296"/>
        <v>0</v>
      </c>
      <c r="Q1089" s="47" t="str">
        <f t="shared" si="290"/>
        <v/>
      </c>
    </row>
    <row r="1090" spans="3:17">
      <c r="C1090" s="48" t="s">
        <v>2465</v>
      </c>
      <c r="D1090" s="47" t="str">
        <f t="shared" si="297"/>
        <v>KN-08</v>
      </c>
      <c r="E1090" s="46" t="str">
        <f t="shared" si="302"/>
        <v>KARGAPOLSKY AREA</v>
      </c>
      <c r="F1090" s="47" t="str">
        <f t="shared" si="307"/>
        <v>False</v>
      </c>
      <c r="G1090" s="47" t="str">
        <f t="shared" si="308"/>
        <v/>
      </c>
      <c r="H1090" s="47" t="str">
        <f t="shared" si="309"/>
        <v>False</v>
      </c>
      <c r="K1090" s="47" t="str">
        <f t="shared" si="294"/>
        <v>KN-08</v>
      </c>
      <c r="L1090" s="46" t="str">
        <f t="shared" si="310"/>
        <v>KARGAPOLSKY AREA</v>
      </c>
      <c r="M1090" s="54" t="str">
        <f t="shared" si="295"/>
        <v/>
      </c>
      <c r="N1090" s="65" t="str">
        <f t="shared" si="288"/>
        <v>0</v>
      </c>
      <c r="O1090" s="65" t="str">
        <f t="shared" si="289"/>
        <v>0</v>
      </c>
      <c r="P1090" s="65" t="str">
        <f t="shared" si="296"/>
        <v>0</v>
      </c>
      <c r="Q1090" s="47" t="str">
        <f t="shared" si="290"/>
        <v/>
      </c>
    </row>
    <row r="1091" spans="3:17">
      <c r="C1091" s="48" t="s">
        <v>2466</v>
      </c>
      <c r="D1091" s="47" t="str">
        <f t="shared" si="297"/>
        <v>KN-09</v>
      </c>
      <c r="E1091" s="46" t="str">
        <f t="shared" si="302"/>
        <v>KATAYSKY AREA / incl. KATAYSK/</v>
      </c>
      <c r="F1091" s="47" t="str">
        <f t="shared" si="307"/>
        <v>False</v>
      </c>
      <c r="G1091" s="47" t="str">
        <f t="shared" si="308"/>
        <v/>
      </c>
      <c r="H1091" s="47" t="str">
        <f t="shared" si="309"/>
        <v>False</v>
      </c>
      <c r="K1091" s="47" t="str">
        <f t="shared" si="294"/>
        <v>KN-09</v>
      </c>
      <c r="L1091" s="46" t="str">
        <f t="shared" si="310"/>
        <v>KATAYSKY AREA / incl. KATAYSK/</v>
      </c>
      <c r="M1091" s="54" t="str">
        <f t="shared" si="295"/>
        <v/>
      </c>
      <c r="N1091" s="65" t="str">
        <f t="shared" si="288"/>
        <v>0</v>
      </c>
      <c r="O1091" s="65" t="str">
        <f t="shared" si="289"/>
        <v>0</v>
      </c>
      <c r="P1091" s="65" t="str">
        <f t="shared" si="296"/>
        <v>0</v>
      </c>
      <c r="Q1091" s="47" t="str">
        <f t="shared" si="290"/>
        <v/>
      </c>
    </row>
    <row r="1092" spans="3:17">
      <c r="C1092" s="48" t="s">
        <v>2467</v>
      </c>
      <c r="D1092" s="47" t="str">
        <f t="shared" si="297"/>
        <v>KN-10</v>
      </c>
      <c r="E1092" s="46" t="str">
        <f t="shared" si="302"/>
        <v>KETOVSKY AREA</v>
      </c>
      <c r="F1092" s="47" t="str">
        <f t="shared" si="307"/>
        <v>False</v>
      </c>
      <c r="G1092" s="47" t="str">
        <f t="shared" si="308"/>
        <v/>
      </c>
      <c r="H1092" s="47" t="str">
        <f t="shared" si="309"/>
        <v>False</v>
      </c>
      <c r="K1092" s="47" t="str">
        <f t="shared" si="294"/>
        <v>KN-10</v>
      </c>
      <c r="L1092" s="46" t="str">
        <f t="shared" si="310"/>
        <v>KETOVSKY AREA</v>
      </c>
      <c r="M1092" s="54" t="str">
        <f t="shared" si="295"/>
        <v/>
      </c>
      <c r="N1092" s="65" t="str">
        <f t="shared" ref="N1092:N1155" si="311">IF(F1092="True","1","0")</f>
        <v>0</v>
      </c>
      <c r="O1092" s="65" t="str">
        <f t="shared" ref="O1092:O1155" si="312">IF(H1092="True","1","0")</f>
        <v>0</v>
      </c>
      <c r="P1092" s="65" t="str">
        <f t="shared" si="296"/>
        <v>0</v>
      </c>
      <c r="Q1092" s="47" t="str">
        <f t="shared" ref="Q1092:Q1155" si="313">IF(P1092="1",G1092,"")</f>
        <v/>
      </c>
    </row>
    <row r="1093" spans="3:17">
      <c r="C1093" s="48" t="s">
        <v>2468</v>
      </c>
      <c r="D1093" s="47" t="str">
        <f t="shared" si="297"/>
        <v>KN-11</v>
      </c>
      <c r="E1093" s="46" t="str">
        <f t="shared" si="302"/>
        <v>KURTAMYSHSKY AREA / incl. KURTAMYSh/</v>
      </c>
      <c r="F1093" s="47" t="str">
        <f t="shared" si="307"/>
        <v>False</v>
      </c>
      <c r="G1093" s="47" t="str">
        <f t="shared" si="308"/>
        <v/>
      </c>
      <c r="H1093" s="47" t="str">
        <f t="shared" si="309"/>
        <v>False</v>
      </c>
      <c r="K1093" s="47" t="str">
        <f t="shared" si="294"/>
        <v>KN-11</v>
      </c>
      <c r="L1093" s="46" t="str">
        <f t="shared" si="310"/>
        <v>KURTAMYSHSKY AREA / incl. KURTAMYSh/</v>
      </c>
      <c r="M1093" s="54" t="str">
        <f t="shared" si="295"/>
        <v/>
      </c>
      <c r="N1093" s="65" t="str">
        <f t="shared" si="311"/>
        <v>0</v>
      </c>
      <c r="O1093" s="65" t="str">
        <f t="shared" si="312"/>
        <v>0</v>
      </c>
      <c r="P1093" s="65" t="str">
        <f t="shared" si="296"/>
        <v>0</v>
      </c>
      <c r="Q1093" s="47" t="str">
        <f t="shared" si="313"/>
        <v/>
      </c>
    </row>
    <row r="1094" spans="3:17">
      <c r="C1094" s="48" t="s">
        <v>2469</v>
      </c>
      <c r="D1094" s="47" t="str">
        <f t="shared" ref="D1094:D1149" si="314">TRIM(LEFT(C1094,5))</f>
        <v>KN-12</v>
      </c>
      <c r="E1094" s="46" t="str">
        <f t="shared" si="302"/>
        <v>LEBYAZHYEVSKY AREA</v>
      </c>
      <c r="F1094" s="47" t="str">
        <f t="shared" si="307"/>
        <v>False</v>
      </c>
      <c r="G1094" s="47" t="str">
        <f t="shared" si="308"/>
        <v/>
      </c>
      <c r="H1094" s="47" t="str">
        <f t="shared" si="309"/>
        <v>False</v>
      </c>
      <c r="K1094" s="47" t="str">
        <f t="shared" si="294"/>
        <v>KN-12</v>
      </c>
      <c r="L1094" s="46" t="str">
        <f t="shared" si="310"/>
        <v>LEBYAZHYEVSKY AREA</v>
      </c>
      <c r="M1094" s="54" t="str">
        <f t="shared" si="295"/>
        <v/>
      </c>
      <c r="N1094" s="65" t="str">
        <f t="shared" si="311"/>
        <v>0</v>
      </c>
      <c r="O1094" s="65" t="str">
        <f t="shared" si="312"/>
        <v>0</v>
      </c>
      <c r="P1094" s="65" t="str">
        <f t="shared" si="296"/>
        <v>0</v>
      </c>
      <c r="Q1094" s="47" t="str">
        <f t="shared" si="313"/>
        <v/>
      </c>
    </row>
    <row r="1095" spans="3:17">
      <c r="C1095" s="48" t="s">
        <v>2470</v>
      </c>
      <c r="D1095" s="47" t="str">
        <f t="shared" si="314"/>
        <v>KN-13</v>
      </c>
      <c r="E1095" s="46" t="str">
        <f t="shared" si="302"/>
        <v>MAKUSHINSKY AREA / incl. MAKUShINO/</v>
      </c>
      <c r="F1095" s="47" t="str">
        <f t="shared" si="307"/>
        <v>False</v>
      </c>
      <c r="G1095" s="47" t="str">
        <f t="shared" si="308"/>
        <v/>
      </c>
      <c r="H1095" s="47" t="str">
        <f t="shared" si="309"/>
        <v>False</v>
      </c>
      <c r="K1095" s="47" t="str">
        <f t="shared" si="294"/>
        <v>KN-13</v>
      </c>
      <c r="L1095" s="46" t="str">
        <f t="shared" si="310"/>
        <v>MAKUSHINSKY AREA / incl. MAKUShINO/</v>
      </c>
      <c r="M1095" s="54" t="str">
        <f t="shared" si="295"/>
        <v/>
      </c>
      <c r="N1095" s="65" t="str">
        <f t="shared" si="311"/>
        <v>0</v>
      </c>
      <c r="O1095" s="65" t="str">
        <f t="shared" si="312"/>
        <v>0</v>
      </c>
      <c r="P1095" s="65" t="str">
        <f t="shared" si="296"/>
        <v>0</v>
      </c>
      <c r="Q1095" s="47" t="str">
        <f t="shared" si="313"/>
        <v/>
      </c>
    </row>
    <row r="1096" spans="3:17">
      <c r="C1096" s="48" t="s">
        <v>2471</v>
      </c>
      <c r="D1096" s="47" t="str">
        <f t="shared" si="314"/>
        <v>KN-14</v>
      </c>
      <c r="E1096" s="46" t="str">
        <f t="shared" si="302"/>
        <v>MISHKINSKY AREA</v>
      </c>
      <c r="F1096" s="47" t="str">
        <f t="shared" si="307"/>
        <v>False</v>
      </c>
      <c r="G1096" s="47" t="str">
        <f t="shared" si="308"/>
        <v/>
      </c>
      <c r="H1096" s="47" t="str">
        <f t="shared" si="309"/>
        <v>False</v>
      </c>
      <c r="K1096" s="47" t="str">
        <f t="shared" ref="K1096:K1159" si="315">D1096</f>
        <v>KN-14</v>
      </c>
      <c r="L1096" s="46" t="str">
        <f t="shared" si="310"/>
        <v>MISHKINSKY AREA</v>
      </c>
      <c r="M1096" s="54" t="str">
        <f t="shared" ref="M1096:M1159" si="316">IF(I1096&lt;&gt;"",I1096,"")</f>
        <v/>
      </c>
      <c r="N1096" s="65" t="str">
        <f t="shared" si="311"/>
        <v>0</v>
      </c>
      <c r="O1096" s="65" t="str">
        <f t="shared" si="312"/>
        <v>0</v>
      </c>
      <c r="P1096" s="65" t="str">
        <f t="shared" ref="P1096:P1159" si="317">IF(G1096&lt;&gt;"","1","0")</f>
        <v>0</v>
      </c>
      <c r="Q1096" s="47" t="str">
        <f t="shared" si="313"/>
        <v/>
      </c>
    </row>
    <row r="1097" spans="3:17">
      <c r="C1097" s="48" t="s">
        <v>2472</v>
      </c>
      <c r="D1097" s="47" t="str">
        <f t="shared" si="314"/>
        <v>KN-15</v>
      </c>
      <c r="E1097" s="46" t="str">
        <f t="shared" si="302"/>
        <v>MOKROUSOVSKY AREA</v>
      </c>
      <c r="F1097" s="47" t="str">
        <f t="shared" si="307"/>
        <v>False</v>
      </c>
      <c r="G1097" s="47" t="str">
        <f t="shared" si="308"/>
        <v/>
      </c>
      <c r="H1097" s="47" t="str">
        <f t="shared" si="309"/>
        <v>False</v>
      </c>
      <c r="K1097" s="47" t="str">
        <f t="shared" si="315"/>
        <v>KN-15</v>
      </c>
      <c r="L1097" s="46" t="str">
        <f t="shared" si="310"/>
        <v>MOKROUSOVSKY AREA</v>
      </c>
      <c r="M1097" s="54" t="str">
        <f t="shared" si="316"/>
        <v/>
      </c>
      <c r="N1097" s="65" t="str">
        <f t="shared" si="311"/>
        <v>0</v>
      </c>
      <c r="O1097" s="65" t="str">
        <f t="shared" si="312"/>
        <v>0</v>
      </c>
      <c r="P1097" s="65" t="str">
        <f t="shared" si="317"/>
        <v>0</v>
      </c>
      <c r="Q1097" s="47" t="str">
        <f t="shared" si="313"/>
        <v/>
      </c>
    </row>
    <row r="1098" spans="3:17">
      <c r="C1098" s="48" t="s">
        <v>2473</v>
      </c>
      <c r="D1098" s="47" t="str">
        <f t="shared" si="314"/>
        <v>KN-16</v>
      </c>
      <c r="E1098" s="46" t="str">
        <f t="shared" si="302"/>
        <v>PETUKHOVSKY AREA / incl. PETUHOVO/</v>
      </c>
      <c r="F1098" s="47" t="str">
        <f t="shared" si="307"/>
        <v>False</v>
      </c>
      <c r="G1098" s="47" t="str">
        <f t="shared" si="308"/>
        <v/>
      </c>
      <c r="H1098" s="47" t="str">
        <f t="shared" si="309"/>
        <v>False</v>
      </c>
      <c r="K1098" s="47" t="str">
        <f t="shared" si="315"/>
        <v>KN-16</v>
      </c>
      <c r="L1098" s="46" t="str">
        <f t="shared" si="310"/>
        <v>PETUKHOVSKY AREA / incl. PETUHOVO/</v>
      </c>
      <c r="M1098" s="54" t="str">
        <f t="shared" si="316"/>
        <v/>
      </c>
      <c r="N1098" s="65" t="str">
        <f t="shared" si="311"/>
        <v>0</v>
      </c>
      <c r="O1098" s="65" t="str">
        <f t="shared" si="312"/>
        <v>0</v>
      </c>
      <c r="P1098" s="65" t="str">
        <f t="shared" si="317"/>
        <v>0</v>
      </c>
      <c r="Q1098" s="47" t="str">
        <f t="shared" si="313"/>
        <v/>
      </c>
    </row>
    <row r="1099" spans="3:17">
      <c r="C1099" s="48" t="s">
        <v>2474</v>
      </c>
      <c r="D1099" s="47" t="str">
        <f t="shared" si="314"/>
        <v>KN-17</v>
      </c>
      <c r="E1099" s="46" t="str">
        <f t="shared" si="302"/>
        <v>POLOVINSKY AREA</v>
      </c>
      <c r="F1099" s="47" t="str">
        <f t="shared" si="307"/>
        <v>False</v>
      </c>
      <c r="G1099" s="47" t="str">
        <f t="shared" si="308"/>
        <v/>
      </c>
      <c r="H1099" s="47" t="str">
        <f t="shared" si="309"/>
        <v>False</v>
      </c>
      <c r="K1099" s="47" t="str">
        <f t="shared" si="315"/>
        <v>KN-17</v>
      </c>
      <c r="L1099" s="46" t="str">
        <f t="shared" si="310"/>
        <v>POLOVINSKY AREA</v>
      </c>
      <c r="M1099" s="54" t="str">
        <f t="shared" si="316"/>
        <v/>
      </c>
      <c r="N1099" s="65" t="str">
        <f t="shared" si="311"/>
        <v>0</v>
      </c>
      <c r="O1099" s="65" t="str">
        <f t="shared" si="312"/>
        <v>0</v>
      </c>
      <c r="P1099" s="65" t="str">
        <f t="shared" si="317"/>
        <v>0</v>
      </c>
      <c r="Q1099" s="47" t="str">
        <f t="shared" si="313"/>
        <v/>
      </c>
    </row>
    <row r="1100" spans="3:17">
      <c r="C1100" s="48" t="s">
        <v>2475</v>
      </c>
      <c r="D1100" s="47" t="str">
        <f t="shared" si="314"/>
        <v>KN-18</v>
      </c>
      <c r="E1100" s="46" t="str">
        <f t="shared" si="302"/>
        <v>PRITOBOLNY AREA</v>
      </c>
      <c r="F1100" s="47" t="str">
        <f t="shared" si="307"/>
        <v>False</v>
      </c>
      <c r="G1100" s="47" t="str">
        <f t="shared" si="308"/>
        <v/>
      </c>
      <c r="H1100" s="47" t="str">
        <f t="shared" si="309"/>
        <v>False</v>
      </c>
      <c r="K1100" s="47" t="str">
        <f t="shared" si="315"/>
        <v>KN-18</v>
      </c>
      <c r="L1100" s="46" t="str">
        <f t="shared" si="310"/>
        <v>PRITOBOLNY AREA</v>
      </c>
      <c r="M1100" s="54" t="str">
        <f t="shared" si="316"/>
        <v/>
      </c>
      <c r="N1100" s="65" t="str">
        <f t="shared" si="311"/>
        <v>0</v>
      </c>
      <c r="O1100" s="65" t="str">
        <f t="shared" si="312"/>
        <v>0</v>
      </c>
      <c r="P1100" s="65" t="str">
        <f t="shared" si="317"/>
        <v>0</v>
      </c>
      <c r="Q1100" s="47" t="str">
        <f t="shared" si="313"/>
        <v/>
      </c>
    </row>
    <row r="1101" spans="3:17">
      <c r="C1101" s="48" t="s">
        <v>2476</v>
      </c>
      <c r="D1101" s="47" t="str">
        <f t="shared" si="314"/>
        <v>KN-19</v>
      </c>
      <c r="E1101" s="46" t="str">
        <f t="shared" si="302"/>
        <v>SAFAKULEVSKY AREA</v>
      </c>
      <c r="F1101" s="47" t="str">
        <f t="shared" si="307"/>
        <v>False</v>
      </c>
      <c r="G1101" s="47" t="str">
        <f t="shared" si="308"/>
        <v/>
      </c>
      <c r="H1101" s="47" t="str">
        <f t="shared" si="309"/>
        <v>False</v>
      </c>
      <c r="K1101" s="47" t="str">
        <f t="shared" si="315"/>
        <v>KN-19</v>
      </c>
      <c r="L1101" s="46" t="str">
        <f t="shared" si="310"/>
        <v>SAFAKULEVSKY AREA</v>
      </c>
      <c r="M1101" s="54" t="str">
        <f t="shared" si="316"/>
        <v/>
      </c>
      <c r="N1101" s="65" t="str">
        <f t="shared" si="311"/>
        <v>0</v>
      </c>
      <c r="O1101" s="65" t="str">
        <f t="shared" si="312"/>
        <v>0</v>
      </c>
      <c r="P1101" s="65" t="str">
        <f t="shared" si="317"/>
        <v>0</v>
      </c>
      <c r="Q1101" s="47" t="str">
        <f t="shared" si="313"/>
        <v/>
      </c>
    </row>
    <row r="1102" spans="3:17">
      <c r="C1102" s="48" t="s">
        <v>2477</v>
      </c>
      <c r="D1102" s="47" t="str">
        <f t="shared" si="314"/>
        <v>KN-20</v>
      </c>
      <c r="E1102" s="46" t="str">
        <f t="shared" si="302"/>
        <v>TSELINNY AREA</v>
      </c>
      <c r="F1102" s="47" t="str">
        <f t="shared" si="307"/>
        <v>False</v>
      </c>
      <c r="G1102" s="47" t="str">
        <f t="shared" si="308"/>
        <v/>
      </c>
      <c r="H1102" s="47" t="str">
        <f t="shared" si="309"/>
        <v>False</v>
      </c>
      <c r="K1102" s="47" t="str">
        <f t="shared" si="315"/>
        <v>KN-20</v>
      </c>
      <c r="L1102" s="46" t="str">
        <f t="shared" si="310"/>
        <v>TSELINNY AREA</v>
      </c>
      <c r="M1102" s="54" t="str">
        <f t="shared" si="316"/>
        <v/>
      </c>
      <c r="N1102" s="65" t="str">
        <f t="shared" si="311"/>
        <v>0</v>
      </c>
      <c r="O1102" s="65" t="str">
        <f t="shared" si="312"/>
        <v>0</v>
      </c>
      <c r="P1102" s="65" t="str">
        <f t="shared" si="317"/>
        <v>0</v>
      </c>
      <c r="Q1102" s="47" t="str">
        <f t="shared" si="313"/>
        <v/>
      </c>
    </row>
    <row r="1103" spans="3:17">
      <c r="C1103" s="48" t="s">
        <v>2478</v>
      </c>
      <c r="D1103" s="47" t="str">
        <f t="shared" si="314"/>
        <v>KN-21</v>
      </c>
      <c r="E1103" s="46" t="str">
        <f t="shared" ref="E1103:E1158" si="318">TRIM(RIGHT(C1103,LEN(C1103)-8))</f>
        <v>CHASTOOZERSKY AREA</v>
      </c>
      <c r="F1103" s="47" t="str">
        <f t="shared" si="307"/>
        <v>False</v>
      </c>
      <c r="G1103" s="47" t="str">
        <f t="shared" si="308"/>
        <v/>
      </c>
      <c r="H1103" s="47" t="str">
        <f t="shared" si="309"/>
        <v>False</v>
      </c>
      <c r="K1103" s="47" t="str">
        <f t="shared" si="315"/>
        <v>KN-21</v>
      </c>
      <c r="L1103" s="46" t="str">
        <f t="shared" si="310"/>
        <v>CHASTOOZERSKY AREA</v>
      </c>
      <c r="M1103" s="54" t="str">
        <f t="shared" si="316"/>
        <v/>
      </c>
      <c r="N1103" s="65" t="str">
        <f t="shared" si="311"/>
        <v>0</v>
      </c>
      <c r="O1103" s="65" t="str">
        <f t="shared" si="312"/>
        <v>0</v>
      </c>
      <c r="P1103" s="65" t="str">
        <f t="shared" si="317"/>
        <v>0</v>
      </c>
      <c r="Q1103" s="47" t="str">
        <f t="shared" si="313"/>
        <v/>
      </c>
    </row>
    <row r="1104" spans="3:17">
      <c r="C1104" s="48" t="s">
        <v>2479</v>
      </c>
      <c r="D1104" s="47" t="str">
        <f t="shared" si="314"/>
        <v>KN-22</v>
      </c>
      <c r="E1104" s="46" t="str">
        <f t="shared" si="318"/>
        <v>SHATROVSKY AREA</v>
      </c>
      <c r="F1104" s="47" t="str">
        <f t="shared" si="307"/>
        <v>False</v>
      </c>
      <c r="G1104" s="47" t="str">
        <f t="shared" si="308"/>
        <v/>
      </c>
      <c r="H1104" s="47" t="str">
        <f t="shared" si="309"/>
        <v>False</v>
      </c>
      <c r="K1104" s="47" t="str">
        <f t="shared" si="315"/>
        <v>KN-22</v>
      </c>
      <c r="L1104" s="46" t="str">
        <f t="shared" si="310"/>
        <v>SHATROVSKY AREA</v>
      </c>
      <c r="M1104" s="54" t="str">
        <f t="shared" si="316"/>
        <v/>
      </c>
      <c r="N1104" s="65" t="str">
        <f t="shared" si="311"/>
        <v>0</v>
      </c>
      <c r="O1104" s="65" t="str">
        <f t="shared" si="312"/>
        <v>0</v>
      </c>
      <c r="P1104" s="65" t="str">
        <f t="shared" si="317"/>
        <v>0</v>
      </c>
      <c r="Q1104" s="47" t="str">
        <f t="shared" si="313"/>
        <v/>
      </c>
    </row>
    <row r="1105" spans="3:17">
      <c r="C1105" s="48" t="s">
        <v>2480</v>
      </c>
      <c r="D1105" s="47" t="str">
        <f t="shared" si="314"/>
        <v>KN-23</v>
      </c>
      <c r="E1105" s="46" t="str">
        <f t="shared" si="318"/>
        <v>SHUMIKHINSKY AREA / incl. Sensation /</v>
      </c>
      <c r="F1105" s="47" t="str">
        <f t="shared" si="307"/>
        <v>False</v>
      </c>
      <c r="G1105" s="47" t="str">
        <f t="shared" si="308"/>
        <v/>
      </c>
      <c r="H1105" s="47" t="str">
        <f t="shared" si="309"/>
        <v>False</v>
      </c>
      <c r="K1105" s="47" t="str">
        <f t="shared" si="315"/>
        <v>KN-23</v>
      </c>
      <c r="L1105" s="46" t="str">
        <f t="shared" si="310"/>
        <v>SHUMIKHINSKY AREA / incl. Sensation /</v>
      </c>
      <c r="M1105" s="54" t="str">
        <f t="shared" si="316"/>
        <v/>
      </c>
      <c r="N1105" s="65" t="str">
        <f t="shared" si="311"/>
        <v>0</v>
      </c>
      <c r="O1105" s="65" t="str">
        <f t="shared" si="312"/>
        <v>0</v>
      </c>
      <c r="P1105" s="65" t="str">
        <f t="shared" si="317"/>
        <v>0</v>
      </c>
      <c r="Q1105" s="47" t="str">
        <f t="shared" si="313"/>
        <v/>
      </c>
    </row>
    <row r="1106" spans="3:17">
      <c r="C1106" s="48" t="s">
        <v>2481</v>
      </c>
      <c r="D1106" s="47" t="str">
        <f t="shared" si="314"/>
        <v>KN-24</v>
      </c>
      <c r="E1106" s="46" t="str">
        <f t="shared" si="318"/>
        <v>SHCHUCHANSKY AREA / incl. Pike /</v>
      </c>
      <c r="F1106" s="47" t="str">
        <f t="shared" si="307"/>
        <v>False</v>
      </c>
      <c r="G1106" s="47" t="str">
        <f t="shared" si="308"/>
        <v/>
      </c>
      <c r="H1106" s="47" t="str">
        <f t="shared" si="309"/>
        <v>False</v>
      </c>
      <c r="K1106" s="47" t="str">
        <f t="shared" si="315"/>
        <v>KN-24</v>
      </c>
      <c r="L1106" s="46" t="str">
        <f t="shared" si="310"/>
        <v>SHCHUCHANSKY AREA / incl. Pike /</v>
      </c>
      <c r="M1106" s="54" t="str">
        <f t="shared" si="316"/>
        <v/>
      </c>
      <c r="N1106" s="65" t="str">
        <f t="shared" si="311"/>
        <v>0</v>
      </c>
      <c r="O1106" s="65" t="str">
        <f t="shared" si="312"/>
        <v>0</v>
      </c>
      <c r="P1106" s="65" t="str">
        <f t="shared" si="317"/>
        <v>0</v>
      </c>
      <c r="Q1106" s="47" t="str">
        <f t="shared" si="313"/>
        <v/>
      </c>
    </row>
    <row r="1107" spans="3:17">
      <c r="C1107" s="48" t="s">
        <v>2482</v>
      </c>
      <c r="D1107" s="47" t="str">
        <f t="shared" si="314"/>
        <v>KN-25</v>
      </c>
      <c r="E1107" s="46" t="str">
        <f t="shared" si="318"/>
        <v>YURGAMYSHSKY AREA</v>
      </c>
      <c r="F1107" s="47" t="str">
        <f t="shared" si="307"/>
        <v>False</v>
      </c>
      <c r="G1107" s="47" t="str">
        <f t="shared" si="308"/>
        <v/>
      </c>
      <c r="H1107" s="47" t="str">
        <f t="shared" si="309"/>
        <v>False</v>
      </c>
      <c r="K1107" s="47" t="str">
        <f t="shared" si="315"/>
        <v>KN-25</v>
      </c>
      <c r="L1107" s="46" t="str">
        <f t="shared" si="310"/>
        <v>YURGAMYSHSKY AREA</v>
      </c>
      <c r="M1107" s="54" t="str">
        <f t="shared" si="316"/>
        <v/>
      </c>
      <c r="N1107" s="65" t="str">
        <f t="shared" si="311"/>
        <v>0</v>
      </c>
      <c r="O1107" s="65" t="str">
        <f t="shared" si="312"/>
        <v>0</v>
      </c>
      <c r="P1107" s="65" t="str">
        <f t="shared" si="317"/>
        <v>0</v>
      </c>
      <c r="Q1107" s="47" t="str">
        <f t="shared" si="313"/>
        <v/>
      </c>
    </row>
    <row r="1108" spans="3:17">
      <c r="C1108" s="48" t="s">
        <v>2483</v>
      </c>
      <c r="D1108" s="47" t="str">
        <f t="shared" si="314"/>
        <v>KN-26</v>
      </c>
      <c r="E1108" s="46" t="str">
        <f t="shared" si="318"/>
        <v>SHADRINSKY AREA</v>
      </c>
      <c r="F1108" s="47" t="str">
        <f t="shared" si="307"/>
        <v>False</v>
      </c>
      <c r="G1108" s="47" t="str">
        <f t="shared" si="308"/>
        <v/>
      </c>
      <c r="H1108" s="47" t="str">
        <f t="shared" si="309"/>
        <v>False</v>
      </c>
      <c r="K1108" s="47" t="str">
        <f t="shared" si="315"/>
        <v>KN-26</v>
      </c>
      <c r="L1108" s="46" t="str">
        <f t="shared" si="310"/>
        <v>SHADRINSKY AREA</v>
      </c>
      <c r="M1108" s="54" t="str">
        <f t="shared" si="316"/>
        <v/>
      </c>
      <c r="N1108" s="65" t="str">
        <f t="shared" si="311"/>
        <v>0</v>
      </c>
      <c r="O1108" s="65" t="str">
        <f t="shared" si="312"/>
        <v>0</v>
      </c>
      <c r="P1108" s="65" t="str">
        <f t="shared" si="317"/>
        <v>0</v>
      </c>
      <c r="Q1108" s="47" t="str">
        <f t="shared" si="313"/>
        <v/>
      </c>
    </row>
    <row r="1109" spans="3:17">
      <c r="C1109" s="49"/>
      <c r="M1109" s="54" t="str">
        <f t="shared" si="316"/>
        <v/>
      </c>
      <c r="N1109" s="65" t="str">
        <f t="shared" si="311"/>
        <v>0</v>
      </c>
      <c r="O1109" s="65" t="str">
        <f t="shared" si="312"/>
        <v>0</v>
      </c>
      <c r="P1109" s="65" t="str">
        <f t="shared" si="317"/>
        <v>0</v>
      </c>
      <c r="Q1109" s="47" t="str">
        <f t="shared" si="313"/>
        <v/>
      </c>
    </row>
    <row r="1110" spans="3:17">
      <c r="C1110" s="48" t="s">
        <v>2484</v>
      </c>
      <c r="D1110" s="47" t="str">
        <f t="shared" si="314"/>
        <v/>
      </c>
      <c r="E1110" s="43" t="str">
        <f t="shared" si="318"/>
        <v>Republic of Komi (KO) UA9X</v>
      </c>
      <c r="M1110" s="54" t="str">
        <f t="shared" si="316"/>
        <v/>
      </c>
      <c r="N1110" s="65" t="str">
        <f t="shared" si="311"/>
        <v>0</v>
      </c>
      <c r="O1110" s="65" t="str">
        <f t="shared" si="312"/>
        <v>0</v>
      </c>
      <c r="P1110" s="65" t="str">
        <f t="shared" si="317"/>
        <v>0</v>
      </c>
      <c r="Q1110" s="47" t="str">
        <f t="shared" si="313"/>
        <v/>
      </c>
    </row>
    <row r="1111" spans="3:17">
      <c r="C1111" s="49"/>
      <c r="M1111" s="54" t="str">
        <f t="shared" si="316"/>
        <v/>
      </c>
      <c r="N1111" s="65" t="str">
        <f t="shared" si="311"/>
        <v>0</v>
      </c>
      <c r="O1111" s="65" t="str">
        <f t="shared" si="312"/>
        <v>0</v>
      </c>
      <c r="P1111" s="65" t="str">
        <f t="shared" si="317"/>
        <v>0</v>
      </c>
      <c r="Q1111" s="47" t="str">
        <f t="shared" si="313"/>
        <v/>
      </c>
    </row>
    <row r="1112" spans="3:17">
      <c r="C1112" s="48" t="s">
        <v>2485</v>
      </c>
      <c r="D1112" s="47" t="str">
        <f t="shared" si="314"/>
        <v>KO-01</v>
      </c>
      <c r="E1112" s="46" t="str">
        <f t="shared" si="318"/>
        <v>SYKTYVKAR</v>
      </c>
      <c r="F1112" s="47" t="str">
        <f t="shared" ref="F1112:F1135" si="319">IF(LEFT(E1112,7)="deleted","True","False")</f>
        <v>False</v>
      </c>
      <c r="G1112" s="47" t="str">
        <f t="shared" ref="G1112:G1135" si="320">IF(AND(F1112="True",NOT(RIGHT(E1112,5)="d ***")),RIGHT(E1112,5),"")</f>
        <v/>
      </c>
      <c r="H1112" s="47" t="str">
        <f t="shared" ref="H1112:H1135" si="321">IF(RIGHT(E1112,7)="NEW RDA","True","False")</f>
        <v>False</v>
      </c>
      <c r="K1112" s="47" t="str">
        <f t="shared" si="315"/>
        <v>KO-01</v>
      </c>
      <c r="L1112" s="46" t="str">
        <f t="shared" ref="L1112:L1135" si="322">IF(F1112="True","deleted",TRIM(E1112))</f>
        <v>SYKTYVKAR</v>
      </c>
      <c r="M1112" s="54" t="str">
        <f t="shared" si="316"/>
        <v/>
      </c>
      <c r="N1112" s="65" t="str">
        <f t="shared" si="311"/>
        <v>0</v>
      </c>
      <c r="O1112" s="65" t="str">
        <f t="shared" si="312"/>
        <v>0</v>
      </c>
      <c r="P1112" s="65" t="str">
        <f t="shared" si="317"/>
        <v>0</v>
      </c>
      <c r="Q1112" s="47" t="str">
        <f t="shared" si="313"/>
        <v/>
      </c>
    </row>
    <row r="1113" spans="3:17">
      <c r="C1113" s="48" t="s">
        <v>2486</v>
      </c>
      <c r="D1113" s="47" t="str">
        <f t="shared" si="314"/>
        <v>KO-02</v>
      </c>
      <c r="E1113" s="46" t="str">
        <f t="shared" si="318"/>
        <v>VORKUTA</v>
      </c>
      <c r="F1113" s="47" t="str">
        <f t="shared" si="319"/>
        <v>False</v>
      </c>
      <c r="G1113" s="47" t="str">
        <f t="shared" si="320"/>
        <v/>
      </c>
      <c r="H1113" s="47" t="str">
        <f t="shared" si="321"/>
        <v>False</v>
      </c>
      <c r="K1113" s="47" t="str">
        <f t="shared" si="315"/>
        <v>KO-02</v>
      </c>
      <c r="L1113" s="46" t="str">
        <f t="shared" si="322"/>
        <v>VORKUTA</v>
      </c>
      <c r="M1113" s="54" t="str">
        <f t="shared" si="316"/>
        <v/>
      </c>
      <c r="N1113" s="65" t="str">
        <f t="shared" si="311"/>
        <v>0</v>
      </c>
      <c r="O1113" s="65" t="str">
        <f t="shared" si="312"/>
        <v>0</v>
      </c>
      <c r="P1113" s="65" t="str">
        <f t="shared" si="317"/>
        <v>0</v>
      </c>
      <c r="Q1113" s="47" t="str">
        <f t="shared" si="313"/>
        <v/>
      </c>
    </row>
    <row r="1114" spans="3:17">
      <c r="C1114" s="48" t="s">
        <v>2487</v>
      </c>
      <c r="D1114" s="47" t="str">
        <f t="shared" si="314"/>
        <v>KO-03</v>
      </c>
      <c r="E1114" s="46" t="str">
        <f t="shared" si="318"/>
        <v>VUKTYLSKY AREA / incl. VUKTYL/</v>
      </c>
      <c r="F1114" s="47" t="str">
        <f t="shared" si="319"/>
        <v>False</v>
      </c>
      <c r="G1114" s="47" t="str">
        <f t="shared" si="320"/>
        <v/>
      </c>
      <c r="H1114" s="47" t="str">
        <f t="shared" si="321"/>
        <v>False</v>
      </c>
      <c r="K1114" s="47" t="str">
        <f t="shared" si="315"/>
        <v>KO-03</v>
      </c>
      <c r="L1114" s="46" t="str">
        <f t="shared" si="322"/>
        <v>VUKTYLSKY AREA / incl. VUKTYL/</v>
      </c>
      <c r="M1114" s="54" t="str">
        <f t="shared" si="316"/>
        <v/>
      </c>
      <c r="N1114" s="65" t="str">
        <f t="shared" si="311"/>
        <v>0</v>
      </c>
      <c r="O1114" s="65" t="str">
        <f t="shared" si="312"/>
        <v>0</v>
      </c>
      <c r="P1114" s="65" t="str">
        <f t="shared" si="317"/>
        <v>0</v>
      </c>
      <c r="Q1114" s="47" t="str">
        <f t="shared" si="313"/>
        <v/>
      </c>
    </row>
    <row r="1115" spans="3:17">
      <c r="C1115" s="48" t="s">
        <v>2488</v>
      </c>
      <c r="D1115" s="47" t="str">
        <f t="shared" si="314"/>
        <v>KO-04</v>
      </c>
      <c r="E1115" s="46" t="str">
        <f t="shared" si="318"/>
        <v>INTA</v>
      </c>
      <c r="F1115" s="47" t="str">
        <f t="shared" si="319"/>
        <v>False</v>
      </c>
      <c r="G1115" s="47" t="str">
        <f t="shared" si="320"/>
        <v/>
      </c>
      <c r="H1115" s="47" t="str">
        <f t="shared" si="321"/>
        <v>False</v>
      </c>
      <c r="K1115" s="47" t="str">
        <f t="shared" si="315"/>
        <v>KO-04</v>
      </c>
      <c r="L1115" s="46" t="str">
        <f t="shared" si="322"/>
        <v>INTA</v>
      </c>
      <c r="M1115" s="54" t="str">
        <f t="shared" si="316"/>
        <v/>
      </c>
      <c r="N1115" s="65" t="str">
        <f t="shared" si="311"/>
        <v>0</v>
      </c>
      <c r="O1115" s="65" t="str">
        <f t="shared" si="312"/>
        <v>0</v>
      </c>
      <c r="P1115" s="65" t="str">
        <f t="shared" si="317"/>
        <v>0</v>
      </c>
      <c r="Q1115" s="47" t="str">
        <f t="shared" si="313"/>
        <v/>
      </c>
    </row>
    <row r="1116" spans="3:17">
      <c r="C1116" s="48" t="s">
        <v>2489</v>
      </c>
      <c r="D1116" s="47" t="str">
        <f t="shared" si="314"/>
        <v>KO-05</v>
      </c>
      <c r="E1116" s="46" t="str">
        <f t="shared" si="318"/>
        <v>PECHORSKY AREA / incl. PECHORA /</v>
      </c>
      <c r="F1116" s="47" t="str">
        <f t="shared" si="319"/>
        <v>False</v>
      </c>
      <c r="G1116" s="47" t="str">
        <f t="shared" si="320"/>
        <v/>
      </c>
      <c r="H1116" s="47" t="str">
        <f t="shared" si="321"/>
        <v>False</v>
      </c>
      <c r="K1116" s="47" t="str">
        <f t="shared" si="315"/>
        <v>KO-05</v>
      </c>
      <c r="L1116" s="46" t="str">
        <f t="shared" si="322"/>
        <v>PECHORSKY AREA / incl. PECHORA /</v>
      </c>
      <c r="M1116" s="54" t="str">
        <f t="shared" si="316"/>
        <v/>
      </c>
      <c r="N1116" s="65" t="str">
        <f t="shared" si="311"/>
        <v>0</v>
      </c>
      <c r="O1116" s="65" t="str">
        <f t="shared" si="312"/>
        <v>0</v>
      </c>
      <c r="P1116" s="65" t="str">
        <f t="shared" si="317"/>
        <v>0</v>
      </c>
      <c r="Q1116" s="47" t="str">
        <f t="shared" si="313"/>
        <v/>
      </c>
    </row>
    <row r="1117" spans="3:17">
      <c r="C1117" s="48" t="s">
        <v>2490</v>
      </c>
      <c r="D1117" s="47" t="str">
        <f t="shared" si="314"/>
        <v>KO-06</v>
      </c>
      <c r="E1117" s="46" t="str">
        <f t="shared" si="318"/>
        <v>SOSNOGORSKY AREA / incl. SOSNOGORSK and suburbs /</v>
      </c>
      <c r="F1117" s="47" t="str">
        <f t="shared" si="319"/>
        <v>False</v>
      </c>
      <c r="G1117" s="47" t="str">
        <f t="shared" si="320"/>
        <v/>
      </c>
      <c r="H1117" s="47" t="str">
        <f t="shared" si="321"/>
        <v>False</v>
      </c>
      <c r="K1117" s="47" t="str">
        <f t="shared" si="315"/>
        <v>KO-06</v>
      </c>
      <c r="L1117" s="46" t="str">
        <f t="shared" si="322"/>
        <v>SOSNOGORSKY AREA / incl. SOSNOGORSK and suburbs /</v>
      </c>
      <c r="M1117" s="54" t="str">
        <f t="shared" si="316"/>
        <v/>
      </c>
      <c r="N1117" s="65" t="str">
        <f t="shared" si="311"/>
        <v>0</v>
      </c>
      <c r="O1117" s="65" t="str">
        <f t="shared" si="312"/>
        <v>0</v>
      </c>
      <c r="P1117" s="65" t="str">
        <f t="shared" si="317"/>
        <v>0</v>
      </c>
      <c r="Q1117" s="47" t="str">
        <f t="shared" si="313"/>
        <v/>
      </c>
    </row>
    <row r="1118" spans="3:17">
      <c r="C1118" s="48" t="s">
        <v>2491</v>
      </c>
      <c r="D1118" s="47" t="str">
        <f t="shared" si="314"/>
        <v>KO-07</v>
      </c>
      <c r="E1118" s="46" t="str">
        <f t="shared" si="318"/>
        <v>USINSK / incl. suburb /</v>
      </c>
      <c r="F1118" s="47" t="str">
        <f t="shared" si="319"/>
        <v>False</v>
      </c>
      <c r="G1118" s="47" t="str">
        <f t="shared" si="320"/>
        <v/>
      </c>
      <c r="H1118" s="47" t="str">
        <f t="shared" si="321"/>
        <v>False</v>
      </c>
      <c r="K1118" s="47" t="str">
        <f t="shared" si="315"/>
        <v>KO-07</v>
      </c>
      <c r="L1118" s="46" t="str">
        <f t="shared" si="322"/>
        <v>USINSK / incl. suburb /</v>
      </c>
      <c r="M1118" s="54" t="str">
        <f t="shared" si="316"/>
        <v/>
      </c>
      <c r="N1118" s="65" t="str">
        <f t="shared" si="311"/>
        <v>0</v>
      </c>
      <c r="O1118" s="65" t="str">
        <f t="shared" si="312"/>
        <v>0</v>
      </c>
      <c r="P1118" s="65" t="str">
        <f t="shared" si="317"/>
        <v>0</v>
      </c>
      <c r="Q1118" s="47" t="str">
        <f t="shared" si="313"/>
        <v/>
      </c>
    </row>
    <row r="1119" spans="3:17">
      <c r="C1119" s="48" t="s">
        <v>2492</v>
      </c>
      <c r="D1119" s="47" t="str">
        <f t="shared" si="314"/>
        <v>KO-08</v>
      </c>
      <c r="E1119" s="46" t="str">
        <f t="shared" si="318"/>
        <v>UKHTA</v>
      </c>
      <c r="F1119" s="47" t="str">
        <f t="shared" si="319"/>
        <v>False</v>
      </c>
      <c r="G1119" s="47" t="str">
        <f t="shared" si="320"/>
        <v/>
      </c>
      <c r="H1119" s="47" t="str">
        <f t="shared" si="321"/>
        <v>False</v>
      </c>
      <c r="K1119" s="47" t="str">
        <f t="shared" si="315"/>
        <v>KO-08</v>
      </c>
      <c r="L1119" s="46" t="str">
        <f t="shared" si="322"/>
        <v>UKHTA</v>
      </c>
      <c r="M1119" s="54" t="str">
        <f t="shared" si="316"/>
        <v/>
      </c>
      <c r="N1119" s="65" t="str">
        <f t="shared" si="311"/>
        <v>0</v>
      </c>
      <c r="O1119" s="65" t="str">
        <f t="shared" si="312"/>
        <v>0</v>
      </c>
      <c r="P1119" s="65" t="str">
        <f t="shared" si="317"/>
        <v>0</v>
      </c>
      <c r="Q1119" s="47" t="str">
        <f t="shared" si="313"/>
        <v/>
      </c>
    </row>
    <row r="1120" spans="3:17">
      <c r="C1120" s="48" t="s">
        <v>2493</v>
      </c>
      <c r="D1120" s="47" t="str">
        <f t="shared" si="314"/>
        <v>KO-09</v>
      </c>
      <c r="E1120" s="46" t="str">
        <f t="shared" si="318"/>
        <v>IZHEMSKY AREA</v>
      </c>
      <c r="F1120" s="47" t="str">
        <f t="shared" si="319"/>
        <v>False</v>
      </c>
      <c r="G1120" s="47" t="str">
        <f t="shared" si="320"/>
        <v/>
      </c>
      <c r="H1120" s="47" t="str">
        <f t="shared" si="321"/>
        <v>False</v>
      </c>
      <c r="K1120" s="47" t="str">
        <f t="shared" si="315"/>
        <v>KO-09</v>
      </c>
      <c r="L1120" s="46" t="str">
        <f t="shared" si="322"/>
        <v>IZHEMSKY AREA</v>
      </c>
      <c r="M1120" s="54" t="str">
        <f t="shared" si="316"/>
        <v/>
      </c>
      <c r="N1120" s="65" t="str">
        <f t="shared" si="311"/>
        <v>0</v>
      </c>
      <c r="O1120" s="65" t="str">
        <f t="shared" si="312"/>
        <v>0</v>
      </c>
      <c r="P1120" s="65" t="str">
        <f t="shared" si="317"/>
        <v>0</v>
      </c>
      <c r="Q1120" s="47" t="str">
        <f t="shared" si="313"/>
        <v/>
      </c>
    </row>
    <row r="1121" spans="3:17">
      <c r="C1121" s="48" t="s">
        <v>2494</v>
      </c>
      <c r="D1121" s="47" t="str">
        <f t="shared" si="314"/>
        <v>KO-10</v>
      </c>
      <c r="E1121" s="46" t="str">
        <f t="shared" si="318"/>
        <v>KNYAZHPOGOSTSKY AREA / incl. EMBA/</v>
      </c>
      <c r="F1121" s="47" t="str">
        <f t="shared" si="319"/>
        <v>False</v>
      </c>
      <c r="G1121" s="47" t="str">
        <f t="shared" si="320"/>
        <v/>
      </c>
      <c r="H1121" s="47" t="str">
        <f t="shared" si="321"/>
        <v>False</v>
      </c>
      <c r="K1121" s="47" t="str">
        <f t="shared" si="315"/>
        <v>KO-10</v>
      </c>
      <c r="L1121" s="46" t="str">
        <f t="shared" si="322"/>
        <v>KNYAZHPOGOSTSKY AREA / incl. EMBA/</v>
      </c>
      <c r="M1121" s="54" t="str">
        <f t="shared" si="316"/>
        <v/>
      </c>
      <c r="N1121" s="65" t="str">
        <f t="shared" si="311"/>
        <v>0</v>
      </c>
      <c r="O1121" s="65" t="str">
        <f t="shared" si="312"/>
        <v>0</v>
      </c>
      <c r="P1121" s="65" t="str">
        <f t="shared" si="317"/>
        <v>0</v>
      </c>
      <c r="Q1121" s="47" t="str">
        <f t="shared" si="313"/>
        <v/>
      </c>
    </row>
    <row r="1122" spans="3:17">
      <c r="C1122" s="48" t="s">
        <v>2495</v>
      </c>
      <c r="D1122" s="47" t="str">
        <f t="shared" si="314"/>
        <v>KO-11</v>
      </c>
      <c r="E1122" s="46" t="str">
        <f t="shared" si="318"/>
        <v>KOYGORODSKY AREA</v>
      </c>
      <c r="F1122" s="47" t="str">
        <f t="shared" si="319"/>
        <v>False</v>
      </c>
      <c r="G1122" s="47" t="str">
        <f t="shared" si="320"/>
        <v/>
      </c>
      <c r="H1122" s="47" t="str">
        <f t="shared" si="321"/>
        <v>False</v>
      </c>
      <c r="K1122" s="47" t="str">
        <f t="shared" si="315"/>
        <v>KO-11</v>
      </c>
      <c r="L1122" s="46" t="str">
        <f t="shared" si="322"/>
        <v>KOYGORODSKY AREA</v>
      </c>
      <c r="M1122" s="54" t="str">
        <f t="shared" si="316"/>
        <v/>
      </c>
      <c r="N1122" s="65" t="str">
        <f t="shared" si="311"/>
        <v>0</v>
      </c>
      <c r="O1122" s="65" t="str">
        <f t="shared" si="312"/>
        <v>0</v>
      </c>
      <c r="P1122" s="65" t="str">
        <f t="shared" si="317"/>
        <v>0</v>
      </c>
      <c r="Q1122" s="47" t="str">
        <f t="shared" si="313"/>
        <v/>
      </c>
    </row>
    <row r="1123" spans="3:17">
      <c r="C1123" s="48" t="s">
        <v>2496</v>
      </c>
      <c r="D1123" s="47" t="str">
        <f t="shared" si="314"/>
        <v>KO-12</v>
      </c>
      <c r="E1123" s="46" t="str">
        <f t="shared" si="318"/>
        <v>KORTKEROSSKY AREA</v>
      </c>
      <c r="F1123" s="47" t="str">
        <f t="shared" si="319"/>
        <v>False</v>
      </c>
      <c r="G1123" s="47" t="str">
        <f t="shared" si="320"/>
        <v/>
      </c>
      <c r="H1123" s="47" t="str">
        <f t="shared" si="321"/>
        <v>False</v>
      </c>
      <c r="K1123" s="47" t="str">
        <f t="shared" si="315"/>
        <v>KO-12</v>
      </c>
      <c r="L1123" s="46" t="str">
        <f t="shared" si="322"/>
        <v>KORTKEROSSKY AREA</v>
      </c>
      <c r="M1123" s="54" t="str">
        <f t="shared" si="316"/>
        <v/>
      </c>
      <c r="N1123" s="65" t="str">
        <f t="shared" si="311"/>
        <v>0</v>
      </c>
      <c r="O1123" s="65" t="str">
        <f t="shared" si="312"/>
        <v>0</v>
      </c>
      <c r="P1123" s="65" t="str">
        <f t="shared" si="317"/>
        <v>0</v>
      </c>
      <c r="Q1123" s="47" t="str">
        <f t="shared" si="313"/>
        <v/>
      </c>
    </row>
    <row r="1124" spans="3:17">
      <c r="C1124" s="48" t="s">
        <v>2497</v>
      </c>
      <c r="D1124" s="47" t="str">
        <f t="shared" si="314"/>
        <v>KO-13</v>
      </c>
      <c r="E1124" s="46" t="str">
        <f t="shared" si="318"/>
        <v>PRILUZSKY AREA</v>
      </c>
      <c r="F1124" s="47" t="str">
        <f t="shared" si="319"/>
        <v>False</v>
      </c>
      <c r="G1124" s="47" t="str">
        <f t="shared" si="320"/>
        <v/>
      </c>
      <c r="H1124" s="47" t="str">
        <f t="shared" si="321"/>
        <v>False</v>
      </c>
      <c r="K1124" s="47" t="str">
        <f t="shared" si="315"/>
        <v>KO-13</v>
      </c>
      <c r="L1124" s="46" t="str">
        <f t="shared" si="322"/>
        <v>PRILUZSKY AREA</v>
      </c>
      <c r="M1124" s="54" t="str">
        <f t="shared" si="316"/>
        <v/>
      </c>
      <c r="N1124" s="65" t="str">
        <f t="shared" si="311"/>
        <v>0</v>
      </c>
      <c r="O1124" s="65" t="str">
        <f t="shared" si="312"/>
        <v>0</v>
      </c>
      <c r="P1124" s="65" t="str">
        <f t="shared" si="317"/>
        <v>0</v>
      </c>
      <c r="Q1124" s="47" t="str">
        <f t="shared" si="313"/>
        <v/>
      </c>
    </row>
    <row r="1125" spans="3:17">
      <c r="C1125" s="48" t="s">
        <v>2498</v>
      </c>
      <c r="D1125" s="47" t="str">
        <f t="shared" si="314"/>
        <v>KO-14</v>
      </c>
      <c r="E1125" s="46" t="str">
        <f t="shared" si="318"/>
        <v>SYKTYVDINSKY AREA</v>
      </c>
      <c r="F1125" s="47" t="str">
        <f t="shared" si="319"/>
        <v>False</v>
      </c>
      <c r="G1125" s="47" t="str">
        <f t="shared" si="320"/>
        <v/>
      </c>
      <c r="H1125" s="47" t="str">
        <f t="shared" si="321"/>
        <v>False</v>
      </c>
      <c r="K1125" s="47" t="str">
        <f t="shared" si="315"/>
        <v>KO-14</v>
      </c>
      <c r="L1125" s="46" t="str">
        <f t="shared" si="322"/>
        <v>SYKTYVDINSKY AREA</v>
      </c>
      <c r="M1125" s="54" t="str">
        <f t="shared" si="316"/>
        <v/>
      </c>
      <c r="N1125" s="65" t="str">
        <f t="shared" si="311"/>
        <v>0</v>
      </c>
      <c r="O1125" s="65" t="str">
        <f t="shared" si="312"/>
        <v>0</v>
      </c>
      <c r="P1125" s="65" t="str">
        <f t="shared" si="317"/>
        <v>0</v>
      </c>
      <c r="Q1125" s="47" t="str">
        <f t="shared" si="313"/>
        <v/>
      </c>
    </row>
    <row r="1126" spans="3:17">
      <c r="C1126" s="48" t="s">
        <v>2499</v>
      </c>
      <c r="D1126" s="47" t="str">
        <f t="shared" si="314"/>
        <v>KO-15</v>
      </c>
      <c r="E1126" s="46" t="str">
        <f t="shared" si="318"/>
        <v>SYSOLSKY AREA</v>
      </c>
      <c r="F1126" s="47" t="str">
        <f t="shared" si="319"/>
        <v>False</v>
      </c>
      <c r="G1126" s="47" t="str">
        <f t="shared" si="320"/>
        <v/>
      </c>
      <c r="H1126" s="47" t="str">
        <f t="shared" si="321"/>
        <v>False</v>
      </c>
      <c r="K1126" s="47" t="str">
        <f t="shared" si="315"/>
        <v>KO-15</v>
      </c>
      <c r="L1126" s="46" t="str">
        <f t="shared" si="322"/>
        <v>SYSOLSKY AREA</v>
      </c>
      <c r="M1126" s="54" t="str">
        <f t="shared" si="316"/>
        <v/>
      </c>
      <c r="N1126" s="65" t="str">
        <f t="shared" si="311"/>
        <v>0</v>
      </c>
      <c r="O1126" s="65" t="str">
        <f t="shared" si="312"/>
        <v>0</v>
      </c>
      <c r="P1126" s="65" t="str">
        <f t="shared" si="317"/>
        <v>0</v>
      </c>
      <c r="Q1126" s="47" t="str">
        <f t="shared" si="313"/>
        <v/>
      </c>
    </row>
    <row r="1127" spans="3:17">
      <c r="C1127" s="48" t="s">
        <v>2500</v>
      </c>
      <c r="D1127" s="47" t="str">
        <f t="shared" si="314"/>
        <v>KO-16</v>
      </c>
      <c r="E1127" s="46" t="str">
        <f t="shared" si="318"/>
        <v>TROITSKO-PECHORSKY AREA</v>
      </c>
      <c r="F1127" s="47" t="str">
        <f t="shared" si="319"/>
        <v>False</v>
      </c>
      <c r="G1127" s="47" t="str">
        <f t="shared" si="320"/>
        <v/>
      </c>
      <c r="H1127" s="47" t="str">
        <f t="shared" si="321"/>
        <v>False</v>
      </c>
      <c r="K1127" s="47" t="str">
        <f t="shared" si="315"/>
        <v>KO-16</v>
      </c>
      <c r="L1127" s="46" t="str">
        <f t="shared" si="322"/>
        <v>TROITSKO-PECHORSKY AREA</v>
      </c>
      <c r="M1127" s="54" t="str">
        <f t="shared" si="316"/>
        <v/>
      </c>
      <c r="N1127" s="65" t="str">
        <f t="shared" si="311"/>
        <v>0</v>
      </c>
      <c r="O1127" s="65" t="str">
        <f t="shared" si="312"/>
        <v>0</v>
      </c>
      <c r="P1127" s="65" t="str">
        <f t="shared" si="317"/>
        <v>0</v>
      </c>
      <c r="Q1127" s="47" t="str">
        <f t="shared" si="313"/>
        <v/>
      </c>
    </row>
    <row r="1128" spans="3:17">
      <c r="C1128" s="48" t="s">
        <v>2501</v>
      </c>
      <c r="D1128" s="47" t="str">
        <f t="shared" si="314"/>
        <v>KO-17</v>
      </c>
      <c r="E1128" s="46" t="str">
        <f t="shared" si="318"/>
        <v>UDORSKY AREA</v>
      </c>
      <c r="F1128" s="47" t="str">
        <f t="shared" si="319"/>
        <v>False</v>
      </c>
      <c r="G1128" s="47" t="str">
        <f t="shared" si="320"/>
        <v/>
      </c>
      <c r="H1128" s="47" t="str">
        <f t="shared" si="321"/>
        <v>False</v>
      </c>
      <c r="K1128" s="47" t="str">
        <f t="shared" si="315"/>
        <v>KO-17</v>
      </c>
      <c r="L1128" s="46" t="str">
        <f t="shared" si="322"/>
        <v>UDORSKY AREA</v>
      </c>
      <c r="M1128" s="54" t="str">
        <f t="shared" si="316"/>
        <v/>
      </c>
      <c r="N1128" s="65" t="str">
        <f t="shared" si="311"/>
        <v>0</v>
      </c>
      <c r="O1128" s="65" t="str">
        <f t="shared" si="312"/>
        <v>0</v>
      </c>
      <c r="P1128" s="65" t="str">
        <f t="shared" si="317"/>
        <v>0</v>
      </c>
      <c r="Q1128" s="47" t="str">
        <f t="shared" si="313"/>
        <v/>
      </c>
    </row>
    <row r="1129" spans="3:17">
      <c r="C1129" s="48" t="s">
        <v>2502</v>
      </c>
      <c r="D1129" s="47" t="str">
        <f t="shared" si="314"/>
        <v>KO-18</v>
      </c>
      <c r="E1129" s="46" t="str">
        <f t="shared" si="318"/>
        <v>UST-VYMSKIY AREA / incl. MIKUN/</v>
      </c>
      <c r="F1129" s="47" t="str">
        <f t="shared" si="319"/>
        <v>False</v>
      </c>
      <c r="G1129" s="47" t="str">
        <f t="shared" si="320"/>
        <v/>
      </c>
      <c r="H1129" s="47" t="str">
        <f t="shared" si="321"/>
        <v>False</v>
      </c>
      <c r="K1129" s="47" t="str">
        <f t="shared" si="315"/>
        <v>KO-18</v>
      </c>
      <c r="L1129" s="46" t="str">
        <f t="shared" si="322"/>
        <v>UST-VYMSKIY AREA / incl. MIKUN/</v>
      </c>
      <c r="M1129" s="54" t="str">
        <f t="shared" si="316"/>
        <v/>
      </c>
      <c r="N1129" s="65" t="str">
        <f t="shared" si="311"/>
        <v>0</v>
      </c>
      <c r="O1129" s="65" t="str">
        <f t="shared" si="312"/>
        <v>0</v>
      </c>
      <c r="P1129" s="65" t="str">
        <f t="shared" si="317"/>
        <v>0</v>
      </c>
      <c r="Q1129" s="47" t="str">
        <f t="shared" si="313"/>
        <v/>
      </c>
    </row>
    <row r="1130" spans="3:17">
      <c r="C1130" s="48" t="s">
        <v>2503</v>
      </c>
      <c r="D1130" s="47" t="str">
        <f t="shared" si="314"/>
        <v>KO-19</v>
      </c>
      <c r="E1130" s="46" t="str">
        <f t="shared" si="318"/>
        <v>UST-KULOMSKIY AREA</v>
      </c>
      <c r="F1130" s="47" t="str">
        <f t="shared" si="319"/>
        <v>False</v>
      </c>
      <c r="G1130" s="47" t="str">
        <f t="shared" si="320"/>
        <v/>
      </c>
      <c r="H1130" s="47" t="str">
        <f t="shared" si="321"/>
        <v>False</v>
      </c>
      <c r="K1130" s="47" t="str">
        <f t="shared" si="315"/>
        <v>KO-19</v>
      </c>
      <c r="L1130" s="46" t="str">
        <f t="shared" si="322"/>
        <v>UST-KULOMSKIY AREA</v>
      </c>
      <c r="M1130" s="54" t="str">
        <f t="shared" si="316"/>
        <v/>
      </c>
      <c r="N1130" s="65" t="str">
        <f t="shared" si="311"/>
        <v>0</v>
      </c>
      <c r="O1130" s="65" t="str">
        <f t="shared" si="312"/>
        <v>0</v>
      </c>
      <c r="P1130" s="65" t="str">
        <f t="shared" si="317"/>
        <v>0</v>
      </c>
      <c r="Q1130" s="47" t="str">
        <f t="shared" si="313"/>
        <v/>
      </c>
    </row>
    <row r="1131" spans="3:17">
      <c r="C1131" s="48" t="s">
        <v>2504</v>
      </c>
      <c r="D1131" s="47" t="str">
        <f t="shared" si="314"/>
        <v>KO-20</v>
      </c>
      <c r="E1131" s="46" t="str">
        <f t="shared" si="318"/>
        <v>UST-TSILEMSKIY AREA</v>
      </c>
      <c r="F1131" s="47" t="str">
        <f t="shared" si="319"/>
        <v>False</v>
      </c>
      <c r="G1131" s="47" t="str">
        <f t="shared" si="320"/>
        <v/>
      </c>
      <c r="H1131" s="47" t="str">
        <f t="shared" si="321"/>
        <v>False</v>
      </c>
      <c r="K1131" s="47" t="str">
        <f t="shared" si="315"/>
        <v>KO-20</v>
      </c>
      <c r="L1131" s="46" t="str">
        <f t="shared" si="322"/>
        <v>UST-TSILEMSKIY AREA</v>
      </c>
      <c r="M1131" s="54" t="str">
        <f t="shared" si="316"/>
        <v/>
      </c>
      <c r="N1131" s="65" t="str">
        <f t="shared" si="311"/>
        <v>0</v>
      </c>
      <c r="O1131" s="65" t="str">
        <f t="shared" si="312"/>
        <v>0</v>
      </c>
      <c r="P1131" s="65" t="str">
        <f t="shared" si="317"/>
        <v>0</v>
      </c>
      <c r="Q1131" s="47" t="str">
        <f t="shared" si="313"/>
        <v/>
      </c>
    </row>
    <row r="1132" spans="3:17">
      <c r="C1132" s="48" t="s">
        <v>4322</v>
      </c>
      <c r="D1132" s="47" t="str">
        <f t="shared" si="314"/>
        <v>KO-21</v>
      </c>
      <c r="E1132" s="46" t="str">
        <f t="shared" si="318"/>
        <v>deleted by KO-01</v>
      </c>
      <c r="F1132" s="47" t="str">
        <f t="shared" si="319"/>
        <v>True</v>
      </c>
      <c r="G1132" s="47" t="str">
        <f t="shared" si="320"/>
        <v>KO-01</v>
      </c>
      <c r="H1132" s="47" t="str">
        <f t="shared" si="321"/>
        <v>False</v>
      </c>
      <c r="K1132" s="47" t="str">
        <f t="shared" si="315"/>
        <v>KO-21</v>
      </c>
      <c r="L1132" s="46" t="str">
        <f t="shared" si="322"/>
        <v>deleted</v>
      </c>
      <c r="M1132" s="54" t="str">
        <f t="shared" si="316"/>
        <v/>
      </c>
      <c r="N1132" s="65" t="str">
        <f t="shared" si="311"/>
        <v>1</v>
      </c>
      <c r="O1132" s="65" t="str">
        <f t="shared" si="312"/>
        <v>0</v>
      </c>
      <c r="P1132" s="65" t="str">
        <f t="shared" si="317"/>
        <v>1</v>
      </c>
      <c r="Q1132" s="47" t="str">
        <f t="shared" si="313"/>
        <v>KO-01</v>
      </c>
    </row>
    <row r="1133" spans="3:17">
      <c r="C1133" s="48" t="s">
        <v>2505</v>
      </c>
      <c r="D1133" s="47" t="str">
        <f t="shared" si="314"/>
        <v>KO-22</v>
      </c>
      <c r="E1133" s="46" t="str">
        <f t="shared" si="318"/>
        <v>deleted ***</v>
      </c>
      <c r="F1133" s="47" t="str">
        <f t="shared" si="319"/>
        <v>True</v>
      </c>
      <c r="G1133" s="47" t="str">
        <f t="shared" si="320"/>
        <v/>
      </c>
      <c r="H1133" s="47" t="str">
        <f t="shared" si="321"/>
        <v>False</v>
      </c>
      <c r="K1133" s="47" t="str">
        <f t="shared" si="315"/>
        <v>KO-22</v>
      </c>
      <c r="L1133" s="46" t="str">
        <f t="shared" si="322"/>
        <v>deleted</v>
      </c>
      <c r="M1133" s="54" t="str">
        <f t="shared" si="316"/>
        <v/>
      </c>
      <c r="N1133" s="65" t="str">
        <f t="shared" si="311"/>
        <v>1</v>
      </c>
      <c r="O1133" s="65" t="str">
        <f t="shared" si="312"/>
        <v>0</v>
      </c>
      <c r="P1133" s="65" t="str">
        <f t="shared" si="317"/>
        <v>0</v>
      </c>
      <c r="Q1133" s="47" t="str">
        <f t="shared" si="313"/>
        <v/>
      </c>
    </row>
    <row r="1134" spans="3:17">
      <c r="C1134" s="48" t="s">
        <v>2506</v>
      </c>
      <c r="D1134" s="47" t="str">
        <f t="shared" si="314"/>
        <v>KO-23</v>
      </c>
      <c r="E1134" s="46" t="str">
        <f t="shared" si="318"/>
        <v>deleted ***</v>
      </c>
      <c r="F1134" s="47" t="str">
        <f t="shared" si="319"/>
        <v>True</v>
      </c>
      <c r="G1134" s="47" t="str">
        <f t="shared" si="320"/>
        <v/>
      </c>
      <c r="H1134" s="47" t="str">
        <f t="shared" si="321"/>
        <v>False</v>
      </c>
      <c r="K1134" s="47" t="str">
        <f t="shared" si="315"/>
        <v>KO-23</v>
      </c>
      <c r="L1134" s="46" t="str">
        <f t="shared" si="322"/>
        <v>deleted</v>
      </c>
      <c r="M1134" s="54" t="str">
        <f t="shared" si="316"/>
        <v/>
      </c>
      <c r="N1134" s="65" t="str">
        <f t="shared" si="311"/>
        <v>1</v>
      </c>
      <c r="O1134" s="65" t="str">
        <f t="shared" si="312"/>
        <v>0</v>
      </c>
      <c r="P1134" s="65" t="str">
        <f t="shared" si="317"/>
        <v>0</v>
      </c>
      <c r="Q1134" s="47" t="str">
        <f t="shared" si="313"/>
        <v/>
      </c>
    </row>
    <row r="1135" spans="3:17">
      <c r="C1135" s="48" t="s">
        <v>2507</v>
      </c>
      <c r="D1135" s="47" t="str">
        <f t="shared" si="314"/>
        <v>KO-24</v>
      </c>
      <c r="E1135" s="46" t="str">
        <f t="shared" si="318"/>
        <v>deleted ***</v>
      </c>
      <c r="F1135" s="47" t="str">
        <f t="shared" si="319"/>
        <v>True</v>
      </c>
      <c r="G1135" s="47" t="str">
        <f t="shared" si="320"/>
        <v/>
      </c>
      <c r="H1135" s="47" t="str">
        <f t="shared" si="321"/>
        <v>False</v>
      </c>
      <c r="K1135" s="47" t="str">
        <f t="shared" si="315"/>
        <v>KO-24</v>
      </c>
      <c r="L1135" s="46" t="str">
        <f t="shared" si="322"/>
        <v>deleted</v>
      </c>
      <c r="M1135" s="54" t="str">
        <f t="shared" si="316"/>
        <v/>
      </c>
      <c r="N1135" s="65" t="str">
        <f t="shared" si="311"/>
        <v>1</v>
      </c>
      <c r="O1135" s="65" t="str">
        <f t="shared" si="312"/>
        <v>0</v>
      </c>
      <c r="P1135" s="65" t="str">
        <f t="shared" si="317"/>
        <v>0</v>
      </c>
      <c r="Q1135" s="47" t="str">
        <f t="shared" si="313"/>
        <v/>
      </c>
    </row>
    <row r="1136" spans="3:17">
      <c r="C1136" s="49"/>
      <c r="M1136" s="54" t="str">
        <f t="shared" si="316"/>
        <v/>
      </c>
      <c r="N1136" s="65" t="str">
        <f t="shared" si="311"/>
        <v>0</v>
      </c>
      <c r="O1136" s="65" t="str">
        <f t="shared" si="312"/>
        <v>0</v>
      </c>
      <c r="P1136" s="65" t="str">
        <f t="shared" si="317"/>
        <v>0</v>
      </c>
      <c r="Q1136" s="47" t="str">
        <f t="shared" si="313"/>
        <v/>
      </c>
    </row>
    <row r="1137" spans="3:17">
      <c r="C1137" s="48" t="s">
        <v>2508</v>
      </c>
      <c r="D1137" s="47" t="str">
        <f t="shared" si="314"/>
        <v/>
      </c>
      <c r="E1137" s="43" t="str">
        <f t="shared" si="318"/>
        <v>Komi-Permjatsky AO (KP) UA9G</v>
      </c>
      <c r="M1137" s="54" t="str">
        <f t="shared" si="316"/>
        <v/>
      </c>
      <c r="N1137" s="65" t="str">
        <f t="shared" si="311"/>
        <v>0</v>
      </c>
      <c r="O1137" s="65" t="str">
        <f t="shared" si="312"/>
        <v>0</v>
      </c>
      <c r="P1137" s="65" t="str">
        <f t="shared" si="317"/>
        <v>0</v>
      </c>
      <c r="Q1137" s="47" t="str">
        <f t="shared" si="313"/>
        <v/>
      </c>
    </row>
    <row r="1138" spans="3:17">
      <c r="C1138" s="49"/>
      <c r="M1138" s="54" t="str">
        <f t="shared" si="316"/>
        <v/>
      </c>
      <c r="N1138" s="65" t="str">
        <f t="shared" si="311"/>
        <v>0</v>
      </c>
      <c r="O1138" s="65" t="str">
        <f t="shared" si="312"/>
        <v>0</v>
      </c>
      <c r="P1138" s="65" t="str">
        <f t="shared" si="317"/>
        <v>0</v>
      </c>
      <c r="Q1138" s="47" t="str">
        <f t="shared" si="313"/>
        <v/>
      </c>
    </row>
    <row r="1139" spans="3:17">
      <c r="C1139" s="48" t="s">
        <v>4323</v>
      </c>
      <c r="D1139" s="71" t="str">
        <f t="shared" si="314"/>
        <v>KP-01</v>
      </c>
      <c r="E1139" s="72" t="str">
        <f t="shared" si="318"/>
        <v>deleted by PM-52</v>
      </c>
      <c r="F1139" s="71" t="str">
        <f t="shared" ref="F1139:F1145" si="323">IF(LEFT(E1139,7)="deleted","True","False")</f>
        <v>True</v>
      </c>
      <c r="G1139" s="71" t="str">
        <f t="shared" ref="G1139:G1145" si="324">IF(AND(F1139="True",NOT(RIGHT(E1139,5)="d ***")),RIGHT(E1139,5),"")</f>
        <v>PM-52</v>
      </c>
      <c r="H1139" s="71" t="str">
        <f t="shared" ref="H1139:H1145" si="325">IF(RIGHT(E1139,7)="NEW RDA","True","False")</f>
        <v>False</v>
      </c>
      <c r="I1139" s="73"/>
      <c r="J1139" s="72"/>
      <c r="K1139" s="71" t="str">
        <f t="shared" si="315"/>
        <v>KP-01</v>
      </c>
      <c r="L1139" s="72" t="str">
        <f t="shared" ref="L1139:L1145" si="326">IF(F1139="True","deleted",TRIM(E1139))</f>
        <v>deleted</v>
      </c>
      <c r="M1139" s="73" t="str">
        <f t="shared" si="316"/>
        <v/>
      </c>
      <c r="N1139" s="74" t="str">
        <f t="shared" si="311"/>
        <v>1</v>
      </c>
      <c r="O1139" s="74" t="str">
        <f t="shared" si="312"/>
        <v>0</v>
      </c>
      <c r="P1139" s="74" t="str">
        <f t="shared" si="317"/>
        <v>1</v>
      </c>
      <c r="Q1139" s="71" t="str">
        <f t="shared" si="313"/>
        <v>PM-52</v>
      </c>
    </row>
    <row r="1140" spans="3:17">
      <c r="C1140" s="48" t="s">
        <v>4324</v>
      </c>
      <c r="D1140" s="71" t="str">
        <f t="shared" si="314"/>
        <v>KP-02</v>
      </c>
      <c r="E1140" s="72" t="str">
        <f t="shared" si="318"/>
        <v>deleted by PM-53</v>
      </c>
      <c r="F1140" s="71" t="str">
        <f t="shared" si="323"/>
        <v>True</v>
      </c>
      <c r="G1140" s="71" t="str">
        <f t="shared" si="324"/>
        <v>PM-53</v>
      </c>
      <c r="H1140" s="71" t="str">
        <f t="shared" si="325"/>
        <v>False</v>
      </c>
      <c r="I1140" s="73"/>
      <c r="J1140" s="72"/>
      <c r="K1140" s="71" t="str">
        <f t="shared" si="315"/>
        <v>KP-02</v>
      </c>
      <c r="L1140" s="72" t="str">
        <f t="shared" si="326"/>
        <v>deleted</v>
      </c>
      <c r="M1140" s="73" t="str">
        <f t="shared" si="316"/>
        <v/>
      </c>
      <c r="N1140" s="74" t="str">
        <f t="shared" si="311"/>
        <v>1</v>
      </c>
      <c r="O1140" s="74" t="str">
        <f t="shared" si="312"/>
        <v>0</v>
      </c>
      <c r="P1140" s="74" t="str">
        <f t="shared" si="317"/>
        <v>1</v>
      </c>
      <c r="Q1140" s="71" t="str">
        <f t="shared" si="313"/>
        <v>PM-53</v>
      </c>
    </row>
    <row r="1141" spans="3:17">
      <c r="C1141" s="48" t="s">
        <v>4325</v>
      </c>
      <c r="D1141" s="71" t="str">
        <f t="shared" si="314"/>
        <v>KP-03</v>
      </c>
      <c r="E1141" s="72" t="str">
        <f t="shared" si="318"/>
        <v>deleted by PM-54</v>
      </c>
      <c r="F1141" s="71" t="str">
        <f t="shared" si="323"/>
        <v>True</v>
      </c>
      <c r="G1141" s="71" t="str">
        <f t="shared" si="324"/>
        <v>PM-54</v>
      </c>
      <c r="H1141" s="71" t="str">
        <f t="shared" si="325"/>
        <v>False</v>
      </c>
      <c r="I1141" s="73"/>
      <c r="J1141" s="72"/>
      <c r="K1141" s="71" t="str">
        <f t="shared" si="315"/>
        <v>KP-03</v>
      </c>
      <c r="L1141" s="72" t="str">
        <f t="shared" si="326"/>
        <v>deleted</v>
      </c>
      <c r="M1141" s="73" t="str">
        <f t="shared" si="316"/>
        <v/>
      </c>
      <c r="N1141" s="74" t="str">
        <f t="shared" si="311"/>
        <v>1</v>
      </c>
      <c r="O1141" s="74" t="str">
        <f t="shared" si="312"/>
        <v>0</v>
      </c>
      <c r="P1141" s="74" t="str">
        <f t="shared" si="317"/>
        <v>1</v>
      </c>
      <c r="Q1141" s="71" t="str">
        <f t="shared" si="313"/>
        <v>PM-54</v>
      </c>
    </row>
    <row r="1142" spans="3:17">
      <c r="C1142" s="48" t="s">
        <v>4326</v>
      </c>
      <c r="D1142" s="71" t="str">
        <f t="shared" si="314"/>
        <v>KP-04</v>
      </c>
      <c r="E1142" s="72" t="str">
        <f t="shared" si="318"/>
        <v>deleted by PM-55</v>
      </c>
      <c r="F1142" s="71" t="str">
        <f t="shared" si="323"/>
        <v>True</v>
      </c>
      <c r="G1142" s="71" t="str">
        <f t="shared" si="324"/>
        <v>PM-55</v>
      </c>
      <c r="H1142" s="71" t="str">
        <f t="shared" si="325"/>
        <v>False</v>
      </c>
      <c r="I1142" s="73"/>
      <c r="J1142" s="72"/>
      <c r="K1142" s="71" t="str">
        <f t="shared" si="315"/>
        <v>KP-04</v>
      </c>
      <c r="L1142" s="72" t="str">
        <f t="shared" si="326"/>
        <v>deleted</v>
      </c>
      <c r="M1142" s="73" t="str">
        <f t="shared" si="316"/>
        <v/>
      </c>
      <c r="N1142" s="74" t="str">
        <f t="shared" si="311"/>
        <v>1</v>
      </c>
      <c r="O1142" s="74" t="str">
        <f t="shared" si="312"/>
        <v>0</v>
      </c>
      <c r="P1142" s="74" t="str">
        <f t="shared" si="317"/>
        <v>1</v>
      </c>
      <c r="Q1142" s="71" t="str">
        <f t="shared" si="313"/>
        <v>PM-55</v>
      </c>
    </row>
    <row r="1143" spans="3:17">
      <c r="C1143" s="48" t="s">
        <v>4327</v>
      </c>
      <c r="D1143" s="71" t="str">
        <f t="shared" si="314"/>
        <v>KP-05</v>
      </c>
      <c r="E1143" s="72" t="str">
        <f t="shared" si="318"/>
        <v>deleted by PM-56</v>
      </c>
      <c r="F1143" s="71" t="str">
        <f t="shared" si="323"/>
        <v>True</v>
      </c>
      <c r="G1143" s="71" t="str">
        <f t="shared" si="324"/>
        <v>PM-56</v>
      </c>
      <c r="H1143" s="71" t="str">
        <f t="shared" si="325"/>
        <v>False</v>
      </c>
      <c r="I1143" s="73"/>
      <c r="J1143" s="72"/>
      <c r="K1143" s="71" t="str">
        <f t="shared" si="315"/>
        <v>KP-05</v>
      </c>
      <c r="L1143" s="72" t="str">
        <f t="shared" si="326"/>
        <v>deleted</v>
      </c>
      <c r="M1143" s="73" t="str">
        <f t="shared" si="316"/>
        <v/>
      </c>
      <c r="N1143" s="74" t="str">
        <f t="shared" si="311"/>
        <v>1</v>
      </c>
      <c r="O1143" s="74" t="str">
        <f t="shared" si="312"/>
        <v>0</v>
      </c>
      <c r="P1143" s="74" t="str">
        <f t="shared" si="317"/>
        <v>1</v>
      </c>
      <c r="Q1143" s="71" t="str">
        <f t="shared" si="313"/>
        <v>PM-56</v>
      </c>
    </row>
    <row r="1144" spans="3:17">
      <c r="C1144" s="48" t="s">
        <v>4328</v>
      </c>
      <c r="D1144" s="71" t="str">
        <f t="shared" si="314"/>
        <v>KP-06</v>
      </c>
      <c r="E1144" s="72" t="str">
        <f t="shared" si="318"/>
        <v>deleted by PM-57</v>
      </c>
      <c r="F1144" s="71" t="str">
        <f t="shared" si="323"/>
        <v>True</v>
      </c>
      <c r="G1144" s="71" t="str">
        <f t="shared" si="324"/>
        <v>PM-57</v>
      </c>
      <c r="H1144" s="71" t="str">
        <f t="shared" si="325"/>
        <v>False</v>
      </c>
      <c r="I1144" s="73"/>
      <c r="J1144" s="72"/>
      <c r="K1144" s="71" t="str">
        <f t="shared" si="315"/>
        <v>KP-06</v>
      </c>
      <c r="L1144" s="72" t="str">
        <f t="shared" si="326"/>
        <v>deleted</v>
      </c>
      <c r="M1144" s="73" t="str">
        <f t="shared" si="316"/>
        <v/>
      </c>
      <c r="N1144" s="74" t="str">
        <f t="shared" si="311"/>
        <v>1</v>
      </c>
      <c r="O1144" s="74" t="str">
        <f t="shared" si="312"/>
        <v>0</v>
      </c>
      <c r="P1144" s="74" t="str">
        <f t="shared" si="317"/>
        <v>1</v>
      </c>
      <c r="Q1144" s="71" t="str">
        <f t="shared" si="313"/>
        <v>PM-57</v>
      </c>
    </row>
    <row r="1145" spans="3:17">
      <c r="C1145" s="48" t="s">
        <v>4329</v>
      </c>
      <c r="D1145" s="71" t="str">
        <f t="shared" si="314"/>
        <v>KP-07</v>
      </c>
      <c r="E1145" s="72" t="str">
        <f t="shared" si="318"/>
        <v>deleted by PM-58</v>
      </c>
      <c r="F1145" s="71" t="str">
        <f t="shared" si="323"/>
        <v>True</v>
      </c>
      <c r="G1145" s="71" t="str">
        <f t="shared" si="324"/>
        <v>PM-58</v>
      </c>
      <c r="H1145" s="71" t="str">
        <f t="shared" si="325"/>
        <v>False</v>
      </c>
      <c r="I1145" s="73"/>
      <c r="J1145" s="72"/>
      <c r="K1145" s="71" t="str">
        <f t="shared" si="315"/>
        <v>KP-07</v>
      </c>
      <c r="L1145" s="72" t="str">
        <f t="shared" si="326"/>
        <v>deleted</v>
      </c>
      <c r="M1145" s="73" t="str">
        <f t="shared" si="316"/>
        <v/>
      </c>
      <c r="N1145" s="74" t="str">
        <f t="shared" si="311"/>
        <v>1</v>
      </c>
      <c r="O1145" s="74" t="str">
        <f t="shared" si="312"/>
        <v>0</v>
      </c>
      <c r="P1145" s="74" t="str">
        <f t="shared" si="317"/>
        <v>1</v>
      </c>
      <c r="Q1145" s="71" t="str">
        <f t="shared" si="313"/>
        <v>PM-58</v>
      </c>
    </row>
    <row r="1146" spans="3:17">
      <c r="C1146" s="49"/>
      <c r="M1146" s="54" t="str">
        <f t="shared" si="316"/>
        <v/>
      </c>
      <c r="N1146" s="65" t="str">
        <f t="shared" si="311"/>
        <v>0</v>
      </c>
      <c r="O1146" s="65" t="str">
        <f t="shared" si="312"/>
        <v>0</v>
      </c>
      <c r="P1146" s="65" t="str">
        <f t="shared" si="317"/>
        <v>0</v>
      </c>
      <c r="Q1146" s="47" t="str">
        <f t="shared" si="313"/>
        <v/>
      </c>
    </row>
    <row r="1147" spans="3:17">
      <c r="C1147" s="48" t="s">
        <v>2509</v>
      </c>
      <c r="D1147" s="47" t="str">
        <f t="shared" si="314"/>
        <v/>
      </c>
      <c r="E1147" s="43" t="str">
        <f t="shared" si="318"/>
        <v>Krasnodarsky Kraj (KR) UA6A</v>
      </c>
      <c r="M1147" s="54" t="str">
        <f t="shared" si="316"/>
        <v/>
      </c>
      <c r="N1147" s="65" t="str">
        <f t="shared" si="311"/>
        <v>0</v>
      </c>
      <c r="O1147" s="65" t="str">
        <f t="shared" si="312"/>
        <v>0</v>
      </c>
      <c r="P1147" s="65" t="str">
        <f t="shared" si="317"/>
        <v>0</v>
      </c>
      <c r="Q1147" s="47" t="str">
        <f t="shared" si="313"/>
        <v/>
      </c>
    </row>
    <row r="1148" spans="3:17">
      <c r="C1148" s="49"/>
      <c r="M1148" s="54" t="str">
        <f t="shared" si="316"/>
        <v/>
      </c>
      <c r="N1148" s="65" t="str">
        <f t="shared" si="311"/>
        <v>0</v>
      </c>
      <c r="O1148" s="65" t="str">
        <f t="shared" si="312"/>
        <v>0</v>
      </c>
      <c r="P1148" s="65" t="str">
        <f t="shared" si="317"/>
        <v>0</v>
      </c>
      <c r="Q1148" s="47" t="str">
        <f t="shared" si="313"/>
        <v/>
      </c>
    </row>
    <row r="1149" spans="3:17">
      <c r="C1149" s="48" t="s">
        <v>2510</v>
      </c>
      <c r="D1149" s="47" t="str">
        <f t="shared" si="314"/>
        <v>KR-01</v>
      </c>
      <c r="E1149" s="46" t="str">
        <f t="shared" si="318"/>
        <v>ZAPADNY DISTRICT of KRASNODAR</v>
      </c>
      <c r="F1149" s="47" t="str">
        <f t="shared" ref="F1149:F1212" si="327">IF(LEFT(E1149,7)="deleted","True","False")</f>
        <v>False</v>
      </c>
      <c r="G1149" s="47" t="str">
        <f t="shared" ref="G1149:G1212" si="328">IF(AND(F1149="True",NOT(RIGHT(E1149,5)="d ***")),RIGHT(E1149,5),"")</f>
        <v/>
      </c>
      <c r="H1149" s="47" t="str">
        <f t="shared" ref="H1149:H1212" si="329">IF(RIGHT(E1149,7)="NEW RDA","True","False")</f>
        <v>False</v>
      </c>
      <c r="K1149" s="47" t="str">
        <f t="shared" si="315"/>
        <v>KR-01</v>
      </c>
      <c r="L1149" s="46" t="str">
        <f t="shared" ref="L1149:L1180" si="330">IF(F1149="True","deleted",TRIM(E1149))</f>
        <v>ZAPADNY DISTRICT of KRASNODAR</v>
      </c>
      <c r="M1149" s="54" t="str">
        <f t="shared" si="316"/>
        <v/>
      </c>
      <c r="N1149" s="65" t="str">
        <f t="shared" si="311"/>
        <v>0</v>
      </c>
      <c r="O1149" s="65" t="str">
        <f t="shared" si="312"/>
        <v>0</v>
      </c>
      <c r="P1149" s="65" t="str">
        <f t="shared" si="317"/>
        <v>0</v>
      </c>
      <c r="Q1149" s="47" t="str">
        <f t="shared" si="313"/>
        <v/>
      </c>
    </row>
    <row r="1150" spans="3:17">
      <c r="C1150" s="48" t="s">
        <v>2511</v>
      </c>
      <c r="D1150" s="47" t="str">
        <f t="shared" ref="D1150:D1213" si="331">TRIM(LEFT(C1150,5))</f>
        <v>KR-02</v>
      </c>
      <c r="E1150" s="46" t="str">
        <f t="shared" si="318"/>
        <v>KARASUNSKY DISTRICT of KRASNODAR</v>
      </c>
      <c r="F1150" s="47" t="str">
        <f t="shared" si="327"/>
        <v>False</v>
      </c>
      <c r="G1150" s="47" t="str">
        <f t="shared" si="328"/>
        <v/>
      </c>
      <c r="H1150" s="47" t="str">
        <f t="shared" si="329"/>
        <v>False</v>
      </c>
      <c r="K1150" s="47" t="str">
        <f t="shared" si="315"/>
        <v>KR-02</v>
      </c>
      <c r="L1150" s="46" t="str">
        <f t="shared" si="330"/>
        <v>KARASUNSKY DISTRICT of KRASNODAR</v>
      </c>
      <c r="M1150" s="54" t="str">
        <f t="shared" si="316"/>
        <v/>
      </c>
      <c r="N1150" s="65" t="str">
        <f t="shared" si="311"/>
        <v>0</v>
      </c>
      <c r="O1150" s="65" t="str">
        <f t="shared" si="312"/>
        <v>0</v>
      </c>
      <c r="P1150" s="65" t="str">
        <f t="shared" si="317"/>
        <v>0</v>
      </c>
      <c r="Q1150" s="47" t="str">
        <f t="shared" si="313"/>
        <v/>
      </c>
    </row>
    <row r="1151" spans="3:17">
      <c r="C1151" s="48" t="s">
        <v>2512</v>
      </c>
      <c r="D1151" s="47" t="str">
        <f t="shared" si="331"/>
        <v>KR-03</v>
      </c>
      <c r="E1151" s="46" t="str">
        <f t="shared" si="318"/>
        <v>PRIKUBANSKY DISTRICT of KRASNODAR</v>
      </c>
      <c r="F1151" s="47" t="str">
        <f t="shared" si="327"/>
        <v>False</v>
      </c>
      <c r="G1151" s="47" t="str">
        <f t="shared" si="328"/>
        <v/>
      </c>
      <c r="H1151" s="47" t="str">
        <f t="shared" si="329"/>
        <v>False</v>
      </c>
      <c r="K1151" s="47" t="str">
        <f t="shared" si="315"/>
        <v>KR-03</v>
      </c>
      <c r="L1151" s="46" t="str">
        <f t="shared" si="330"/>
        <v>PRIKUBANSKY DISTRICT of KRASNODAR</v>
      </c>
      <c r="M1151" s="54" t="str">
        <f t="shared" si="316"/>
        <v/>
      </c>
      <c r="N1151" s="65" t="str">
        <f t="shared" si="311"/>
        <v>0</v>
      </c>
      <c r="O1151" s="65" t="str">
        <f t="shared" si="312"/>
        <v>0</v>
      </c>
      <c r="P1151" s="65" t="str">
        <f t="shared" si="317"/>
        <v>0</v>
      </c>
      <c r="Q1151" s="47" t="str">
        <f t="shared" si="313"/>
        <v/>
      </c>
    </row>
    <row r="1152" spans="3:17">
      <c r="C1152" s="48" t="s">
        <v>2513</v>
      </c>
      <c r="D1152" s="47" t="str">
        <f t="shared" si="331"/>
        <v>KR-04</v>
      </c>
      <c r="E1152" s="46" t="str">
        <f t="shared" si="318"/>
        <v>CENTRALNY DISTRICT of KRASNODAR</v>
      </c>
      <c r="F1152" s="47" t="str">
        <f t="shared" si="327"/>
        <v>False</v>
      </c>
      <c r="G1152" s="47" t="str">
        <f t="shared" si="328"/>
        <v/>
      </c>
      <c r="H1152" s="47" t="str">
        <f t="shared" si="329"/>
        <v>False</v>
      </c>
      <c r="K1152" s="47" t="str">
        <f t="shared" si="315"/>
        <v>KR-04</v>
      </c>
      <c r="L1152" s="46" t="str">
        <f t="shared" si="330"/>
        <v>CENTRALNY DISTRICT of KRASNODAR</v>
      </c>
      <c r="M1152" s="54" t="str">
        <f t="shared" si="316"/>
        <v/>
      </c>
      <c r="N1152" s="65" t="str">
        <f t="shared" si="311"/>
        <v>0</v>
      </c>
      <c r="O1152" s="65" t="str">
        <f t="shared" si="312"/>
        <v>0</v>
      </c>
      <c r="P1152" s="65" t="str">
        <f t="shared" si="317"/>
        <v>0</v>
      </c>
      <c r="Q1152" s="47" t="str">
        <f t="shared" si="313"/>
        <v/>
      </c>
    </row>
    <row r="1153" spans="3:17">
      <c r="C1153" s="48" t="s">
        <v>2514</v>
      </c>
      <c r="D1153" s="47" t="str">
        <f t="shared" si="331"/>
        <v>KR-05</v>
      </c>
      <c r="E1153" s="46" t="str">
        <f t="shared" si="318"/>
        <v>VOSTOCHNY DISTRICT of NOVOROSSIYSK</v>
      </c>
      <c r="F1153" s="47" t="str">
        <f t="shared" si="327"/>
        <v>False</v>
      </c>
      <c r="G1153" s="47" t="str">
        <f t="shared" si="328"/>
        <v/>
      </c>
      <c r="H1153" s="47" t="str">
        <f t="shared" si="329"/>
        <v>False</v>
      </c>
      <c r="K1153" s="47" t="str">
        <f t="shared" si="315"/>
        <v>KR-05</v>
      </c>
      <c r="L1153" s="46" t="str">
        <f t="shared" si="330"/>
        <v>VOSTOCHNY DISTRICT of NOVOROSSIYSK</v>
      </c>
      <c r="M1153" s="54" t="str">
        <f t="shared" si="316"/>
        <v/>
      </c>
      <c r="N1153" s="65" t="str">
        <f t="shared" si="311"/>
        <v>0</v>
      </c>
      <c r="O1153" s="65" t="str">
        <f t="shared" si="312"/>
        <v>0</v>
      </c>
      <c r="P1153" s="65" t="str">
        <f t="shared" si="317"/>
        <v>0</v>
      </c>
      <c r="Q1153" s="47" t="str">
        <f t="shared" si="313"/>
        <v/>
      </c>
    </row>
    <row r="1154" spans="3:17">
      <c r="C1154" s="48" t="s">
        <v>2515</v>
      </c>
      <c r="D1154" s="47" t="str">
        <f t="shared" si="331"/>
        <v>KR-06</v>
      </c>
      <c r="E1154" s="46" t="str">
        <f t="shared" si="318"/>
        <v>PRIMORSKY DISTRICT of NOVOROSSIYSK</v>
      </c>
      <c r="F1154" s="47" t="str">
        <f t="shared" si="327"/>
        <v>False</v>
      </c>
      <c r="G1154" s="47" t="str">
        <f t="shared" si="328"/>
        <v/>
      </c>
      <c r="H1154" s="47" t="str">
        <f t="shared" si="329"/>
        <v>False</v>
      </c>
      <c r="K1154" s="47" t="str">
        <f t="shared" si="315"/>
        <v>KR-06</v>
      </c>
      <c r="L1154" s="46" t="str">
        <f t="shared" si="330"/>
        <v>PRIMORSKY DISTRICT of NOVOROSSIYSK</v>
      </c>
      <c r="M1154" s="54" t="str">
        <f t="shared" si="316"/>
        <v/>
      </c>
      <c r="N1154" s="65" t="str">
        <f t="shared" si="311"/>
        <v>0</v>
      </c>
      <c r="O1154" s="65" t="str">
        <f t="shared" si="312"/>
        <v>0</v>
      </c>
      <c r="P1154" s="65" t="str">
        <f t="shared" si="317"/>
        <v>0</v>
      </c>
      <c r="Q1154" s="47" t="str">
        <f t="shared" si="313"/>
        <v/>
      </c>
    </row>
    <row r="1155" spans="3:17">
      <c r="C1155" s="48" t="s">
        <v>2516</v>
      </c>
      <c r="D1155" s="47" t="str">
        <f t="shared" si="331"/>
        <v>KR-07</v>
      </c>
      <c r="E1155" s="46" t="str">
        <f t="shared" si="318"/>
        <v>CENTRALNY DISTRICT of NOVOROSSIYSK</v>
      </c>
      <c r="F1155" s="47" t="str">
        <f t="shared" si="327"/>
        <v>False</v>
      </c>
      <c r="G1155" s="47" t="str">
        <f t="shared" si="328"/>
        <v/>
      </c>
      <c r="H1155" s="47" t="str">
        <f t="shared" si="329"/>
        <v>False</v>
      </c>
      <c r="K1155" s="47" t="str">
        <f t="shared" si="315"/>
        <v>KR-07</v>
      </c>
      <c r="L1155" s="46" t="str">
        <f t="shared" si="330"/>
        <v>CENTRALNY DISTRICT of NOVOROSSIYSK</v>
      </c>
      <c r="M1155" s="54" t="str">
        <f t="shared" si="316"/>
        <v/>
      </c>
      <c r="N1155" s="65" t="str">
        <f t="shared" si="311"/>
        <v>0</v>
      </c>
      <c r="O1155" s="65" t="str">
        <f t="shared" si="312"/>
        <v>0</v>
      </c>
      <c r="P1155" s="65" t="str">
        <f t="shared" si="317"/>
        <v>0</v>
      </c>
      <c r="Q1155" s="47" t="str">
        <f t="shared" si="313"/>
        <v/>
      </c>
    </row>
    <row r="1156" spans="3:17">
      <c r="C1156" s="48" t="s">
        <v>2517</v>
      </c>
      <c r="D1156" s="47" t="str">
        <f t="shared" si="331"/>
        <v>KR-08</v>
      </c>
      <c r="E1156" s="46" t="str">
        <f t="shared" si="318"/>
        <v>ADLERSKY DISTRICT OF SOCHI</v>
      </c>
      <c r="F1156" s="47" t="str">
        <f t="shared" si="327"/>
        <v>False</v>
      </c>
      <c r="G1156" s="47" t="str">
        <f t="shared" si="328"/>
        <v/>
      </c>
      <c r="H1156" s="47" t="str">
        <f t="shared" si="329"/>
        <v>False</v>
      </c>
      <c r="K1156" s="47" t="str">
        <f t="shared" si="315"/>
        <v>KR-08</v>
      </c>
      <c r="L1156" s="46" t="str">
        <f t="shared" si="330"/>
        <v>ADLERSKY DISTRICT OF SOCHI</v>
      </c>
      <c r="M1156" s="54" t="str">
        <f t="shared" si="316"/>
        <v/>
      </c>
      <c r="N1156" s="65" t="str">
        <f t="shared" ref="N1156:N1219" si="332">IF(F1156="True","1","0")</f>
        <v>0</v>
      </c>
      <c r="O1156" s="65" t="str">
        <f t="shared" ref="O1156:O1219" si="333">IF(H1156="True","1","0")</f>
        <v>0</v>
      </c>
      <c r="P1156" s="65" t="str">
        <f t="shared" si="317"/>
        <v>0</v>
      </c>
      <c r="Q1156" s="47" t="str">
        <f t="shared" ref="Q1156:Q1219" si="334">IF(P1156="1",G1156,"")</f>
        <v/>
      </c>
    </row>
    <row r="1157" spans="3:17">
      <c r="C1157" s="48" t="s">
        <v>2518</v>
      </c>
      <c r="D1157" s="47" t="str">
        <f t="shared" si="331"/>
        <v>KR-09</v>
      </c>
      <c r="E1157" s="46" t="str">
        <f t="shared" si="318"/>
        <v>LAZAREVSKY DISTRICT of SOCHI</v>
      </c>
      <c r="F1157" s="47" t="str">
        <f t="shared" si="327"/>
        <v>False</v>
      </c>
      <c r="G1157" s="47" t="str">
        <f t="shared" si="328"/>
        <v/>
      </c>
      <c r="H1157" s="47" t="str">
        <f t="shared" si="329"/>
        <v>False</v>
      </c>
      <c r="K1157" s="47" t="str">
        <f t="shared" si="315"/>
        <v>KR-09</v>
      </c>
      <c r="L1157" s="46" t="str">
        <f t="shared" si="330"/>
        <v>LAZAREVSKY DISTRICT of SOCHI</v>
      </c>
      <c r="M1157" s="54" t="str">
        <f t="shared" si="316"/>
        <v/>
      </c>
      <c r="N1157" s="65" t="str">
        <f t="shared" si="332"/>
        <v>0</v>
      </c>
      <c r="O1157" s="65" t="str">
        <f t="shared" si="333"/>
        <v>0</v>
      </c>
      <c r="P1157" s="65" t="str">
        <f t="shared" si="317"/>
        <v>0</v>
      </c>
      <c r="Q1157" s="47" t="str">
        <f t="shared" si="334"/>
        <v/>
      </c>
    </row>
    <row r="1158" spans="3:17">
      <c r="C1158" s="48" t="s">
        <v>2519</v>
      </c>
      <c r="D1158" s="47" t="str">
        <f t="shared" si="331"/>
        <v>KR-10</v>
      </c>
      <c r="E1158" s="46" t="str">
        <f t="shared" si="318"/>
        <v>KHOSTINSKY DISTRICT of SOCHI</v>
      </c>
      <c r="F1158" s="47" t="str">
        <f t="shared" si="327"/>
        <v>False</v>
      </c>
      <c r="G1158" s="47" t="str">
        <f t="shared" si="328"/>
        <v/>
      </c>
      <c r="H1158" s="47" t="str">
        <f t="shared" si="329"/>
        <v>False</v>
      </c>
      <c r="K1158" s="47" t="str">
        <f t="shared" si="315"/>
        <v>KR-10</v>
      </c>
      <c r="L1158" s="46" t="str">
        <f t="shared" si="330"/>
        <v>KHOSTINSKY DISTRICT of SOCHI</v>
      </c>
      <c r="M1158" s="54" t="str">
        <f t="shared" si="316"/>
        <v/>
      </c>
      <c r="N1158" s="65" t="str">
        <f t="shared" si="332"/>
        <v>0</v>
      </c>
      <c r="O1158" s="65" t="str">
        <f t="shared" si="333"/>
        <v>0</v>
      </c>
      <c r="P1158" s="65" t="str">
        <f t="shared" si="317"/>
        <v>0</v>
      </c>
      <c r="Q1158" s="47" t="str">
        <f t="shared" si="334"/>
        <v/>
      </c>
    </row>
    <row r="1159" spans="3:17">
      <c r="C1159" s="48" t="s">
        <v>2520</v>
      </c>
      <c r="D1159" s="47" t="str">
        <f t="shared" si="331"/>
        <v>KR-11</v>
      </c>
      <c r="E1159" s="46" t="str">
        <f t="shared" ref="E1159:E1221" si="335">TRIM(RIGHT(C1159,LEN(C1159)-8))</f>
        <v>CENTRALNY DISTRICT of SOCHI</v>
      </c>
      <c r="F1159" s="47" t="str">
        <f t="shared" si="327"/>
        <v>False</v>
      </c>
      <c r="G1159" s="47" t="str">
        <f t="shared" si="328"/>
        <v/>
      </c>
      <c r="H1159" s="47" t="str">
        <f t="shared" si="329"/>
        <v>False</v>
      </c>
      <c r="K1159" s="47" t="str">
        <f t="shared" si="315"/>
        <v>KR-11</v>
      </c>
      <c r="L1159" s="46" t="str">
        <f t="shared" si="330"/>
        <v>CENTRALNY DISTRICT of SOCHI</v>
      </c>
      <c r="M1159" s="54" t="str">
        <f t="shared" si="316"/>
        <v/>
      </c>
      <c r="N1159" s="65" t="str">
        <f t="shared" si="332"/>
        <v>0</v>
      </c>
      <c r="O1159" s="65" t="str">
        <f t="shared" si="333"/>
        <v>0</v>
      </c>
      <c r="P1159" s="65" t="str">
        <f t="shared" si="317"/>
        <v>0</v>
      </c>
      <c r="Q1159" s="47" t="str">
        <f t="shared" si="334"/>
        <v/>
      </c>
    </row>
    <row r="1160" spans="3:17">
      <c r="C1160" s="48" t="s">
        <v>2521</v>
      </c>
      <c r="D1160" s="47" t="str">
        <f t="shared" si="331"/>
        <v>KR-12</v>
      </c>
      <c r="E1160" s="46" t="str">
        <f t="shared" si="335"/>
        <v>ANAPA</v>
      </c>
      <c r="F1160" s="47" t="str">
        <f t="shared" si="327"/>
        <v>False</v>
      </c>
      <c r="G1160" s="47" t="str">
        <f t="shared" si="328"/>
        <v/>
      </c>
      <c r="H1160" s="47" t="str">
        <f t="shared" si="329"/>
        <v>False</v>
      </c>
      <c r="K1160" s="47" t="str">
        <f t="shared" ref="K1160:K1223" si="336">D1160</f>
        <v>KR-12</v>
      </c>
      <c r="L1160" s="46" t="str">
        <f t="shared" si="330"/>
        <v>ANAPA</v>
      </c>
      <c r="M1160" s="54" t="str">
        <f t="shared" ref="M1160:M1223" si="337">IF(I1160&lt;&gt;"",I1160,"")</f>
        <v/>
      </c>
      <c r="N1160" s="65" t="str">
        <f t="shared" si="332"/>
        <v>0</v>
      </c>
      <c r="O1160" s="65" t="str">
        <f t="shared" si="333"/>
        <v>0</v>
      </c>
      <c r="P1160" s="65" t="str">
        <f t="shared" ref="P1160:P1223" si="338">IF(G1160&lt;&gt;"","1","0")</f>
        <v>0</v>
      </c>
      <c r="Q1160" s="47" t="str">
        <f t="shared" si="334"/>
        <v/>
      </c>
    </row>
    <row r="1161" spans="3:17">
      <c r="C1161" s="48" t="s">
        <v>2522</v>
      </c>
      <c r="D1161" s="47" t="str">
        <f t="shared" si="331"/>
        <v>KR-13</v>
      </c>
      <c r="E1161" s="46" t="str">
        <f t="shared" si="335"/>
        <v>ARMAVIR</v>
      </c>
      <c r="F1161" s="47" t="str">
        <f t="shared" si="327"/>
        <v>False</v>
      </c>
      <c r="G1161" s="47" t="str">
        <f t="shared" si="328"/>
        <v/>
      </c>
      <c r="H1161" s="47" t="str">
        <f t="shared" si="329"/>
        <v>False</v>
      </c>
      <c r="K1161" s="47" t="str">
        <f t="shared" si="336"/>
        <v>KR-13</v>
      </c>
      <c r="L1161" s="46" t="str">
        <f t="shared" si="330"/>
        <v>ARMAVIR</v>
      </c>
      <c r="M1161" s="54" t="str">
        <f t="shared" si="337"/>
        <v/>
      </c>
      <c r="N1161" s="65" t="str">
        <f t="shared" si="332"/>
        <v>0</v>
      </c>
      <c r="O1161" s="65" t="str">
        <f t="shared" si="333"/>
        <v>0</v>
      </c>
      <c r="P1161" s="65" t="str">
        <f t="shared" si="338"/>
        <v>0</v>
      </c>
      <c r="Q1161" s="47" t="str">
        <f t="shared" si="334"/>
        <v/>
      </c>
    </row>
    <row r="1162" spans="3:17">
      <c r="C1162" s="48" t="s">
        <v>4330</v>
      </c>
      <c r="D1162" s="47" t="str">
        <f t="shared" si="331"/>
        <v>KR-14</v>
      </c>
      <c r="E1162" s="46" t="str">
        <f t="shared" si="335"/>
        <v>deleted by KR-28</v>
      </c>
      <c r="F1162" s="47" t="str">
        <f t="shared" si="327"/>
        <v>True</v>
      </c>
      <c r="G1162" s="47" t="str">
        <f t="shared" si="328"/>
        <v>KR-28</v>
      </c>
      <c r="H1162" s="47" t="str">
        <f t="shared" si="329"/>
        <v>False</v>
      </c>
      <c r="K1162" s="47" t="str">
        <f t="shared" si="336"/>
        <v>KR-14</v>
      </c>
      <c r="L1162" s="46" t="str">
        <f t="shared" si="330"/>
        <v>deleted</v>
      </c>
      <c r="M1162" s="54" t="str">
        <f t="shared" si="337"/>
        <v/>
      </c>
      <c r="N1162" s="65" t="str">
        <f t="shared" si="332"/>
        <v>1</v>
      </c>
      <c r="O1162" s="65" t="str">
        <f t="shared" si="333"/>
        <v>0</v>
      </c>
      <c r="P1162" s="65" t="str">
        <f t="shared" si="338"/>
        <v>1</v>
      </c>
      <c r="Q1162" s="47" t="str">
        <f t="shared" si="334"/>
        <v>KR-28</v>
      </c>
    </row>
    <row r="1163" spans="3:17">
      <c r="C1163" s="48" t="s">
        <v>2523</v>
      </c>
      <c r="D1163" s="47" t="str">
        <f t="shared" si="331"/>
        <v>KR-15</v>
      </c>
      <c r="E1163" s="46" t="str">
        <f t="shared" si="335"/>
        <v>GELENDZHIK</v>
      </c>
      <c r="F1163" s="47" t="str">
        <f t="shared" si="327"/>
        <v>False</v>
      </c>
      <c r="G1163" s="47" t="str">
        <f t="shared" si="328"/>
        <v/>
      </c>
      <c r="H1163" s="47" t="str">
        <f t="shared" si="329"/>
        <v>False</v>
      </c>
      <c r="K1163" s="47" t="str">
        <f t="shared" si="336"/>
        <v>KR-15</v>
      </c>
      <c r="L1163" s="46" t="str">
        <f t="shared" si="330"/>
        <v>GELENDZHIK</v>
      </c>
      <c r="M1163" s="54" t="str">
        <f t="shared" si="337"/>
        <v/>
      </c>
      <c r="N1163" s="65" t="str">
        <f t="shared" si="332"/>
        <v>0</v>
      </c>
      <c r="O1163" s="65" t="str">
        <f t="shared" si="333"/>
        <v>0</v>
      </c>
      <c r="P1163" s="65" t="str">
        <f t="shared" si="338"/>
        <v>0</v>
      </c>
      <c r="Q1163" s="47" t="str">
        <f t="shared" si="334"/>
        <v/>
      </c>
    </row>
    <row r="1164" spans="3:17">
      <c r="C1164" s="48" t="s">
        <v>2524</v>
      </c>
      <c r="D1164" s="47" t="str">
        <f t="shared" si="331"/>
        <v>KR-16</v>
      </c>
      <c r="E1164" s="46" t="str">
        <f t="shared" si="335"/>
        <v>GORJACHIJ KLYUCH</v>
      </c>
      <c r="F1164" s="47" t="str">
        <f t="shared" si="327"/>
        <v>False</v>
      </c>
      <c r="G1164" s="47" t="str">
        <f t="shared" si="328"/>
        <v/>
      </c>
      <c r="H1164" s="47" t="str">
        <f t="shared" si="329"/>
        <v>False</v>
      </c>
      <c r="K1164" s="47" t="str">
        <f t="shared" si="336"/>
        <v>KR-16</v>
      </c>
      <c r="L1164" s="46" t="str">
        <f t="shared" si="330"/>
        <v>GORJACHIJ KLYUCH</v>
      </c>
      <c r="M1164" s="54" t="str">
        <f t="shared" si="337"/>
        <v/>
      </c>
      <c r="N1164" s="65" t="str">
        <f t="shared" si="332"/>
        <v>0</v>
      </c>
      <c r="O1164" s="65" t="str">
        <f t="shared" si="333"/>
        <v>0</v>
      </c>
      <c r="P1164" s="65" t="str">
        <f t="shared" si="338"/>
        <v>0</v>
      </c>
      <c r="Q1164" s="47" t="str">
        <f t="shared" si="334"/>
        <v/>
      </c>
    </row>
    <row r="1165" spans="3:17">
      <c r="C1165" s="48" t="s">
        <v>4331</v>
      </c>
      <c r="D1165" s="47" t="str">
        <f t="shared" si="331"/>
        <v>KR-17</v>
      </c>
      <c r="E1165" s="46" t="str">
        <f t="shared" si="335"/>
        <v>deleted by KR-33</v>
      </c>
      <c r="F1165" s="47" t="str">
        <f t="shared" si="327"/>
        <v>True</v>
      </c>
      <c r="G1165" s="47" t="str">
        <f t="shared" si="328"/>
        <v>KR-33</v>
      </c>
      <c r="H1165" s="47" t="str">
        <f t="shared" si="329"/>
        <v>False</v>
      </c>
      <c r="K1165" s="47" t="str">
        <f t="shared" si="336"/>
        <v>KR-17</v>
      </c>
      <c r="L1165" s="46" t="str">
        <f t="shared" si="330"/>
        <v>deleted</v>
      </c>
      <c r="M1165" s="54" t="str">
        <f t="shared" si="337"/>
        <v/>
      </c>
      <c r="N1165" s="65" t="str">
        <f t="shared" si="332"/>
        <v>1</v>
      </c>
      <c r="O1165" s="65" t="str">
        <f t="shared" si="333"/>
        <v>0</v>
      </c>
      <c r="P1165" s="65" t="str">
        <f t="shared" si="338"/>
        <v>1</v>
      </c>
      <c r="Q1165" s="47" t="str">
        <f t="shared" si="334"/>
        <v>KR-33</v>
      </c>
    </row>
    <row r="1166" spans="3:17">
      <c r="C1166" s="48" t="s">
        <v>4332</v>
      </c>
      <c r="D1166" s="47" t="str">
        <f t="shared" si="331"/>
        <v>KR-18</v>
      </c>
      <c r="E1166" s="46" t="str">
        <f t="shared" si="335"/>
        <v>deleted by KR-34</v>
      </c>
      <c r="F1166" s="47" t="str">
        <f t="shared" si="327"/>
        <v>True</v>
      </c>
      <c r="G1166" s="47" t="str">
        <f t="shared" si="328"/>
        <v>KR-34</v>
      </c>
      <c r="H1166" s="47" t="str">
        <f t="shared" si="329"/>
        <v>False</v>
      </c>
      <c r="K1166" s="47" t="str">
        <f t="shared" si="336"/>
        <v>KR-18</v>
      </c>
      <c r="L1166" s="46" t="str">
        <f t="shared" si="330"/>
        <v>deleted</v>
      </c>
      <c r="M1166" s="54" t="str">
        <f t="shared" si="337"/>
        <v/>
      </c>
      <c r="N1166" s="65" t="str">
        <f t="shared" si="332"/>
        <v>1</v>
      </c>
      <c r="O1166" s="65" t="str">
        <f t="shared" si="333"/>
        <v>0</v>
      </c>
      <c r="P1166" s="65" t="str">
        <f t="shared" si="338"/>
        <v>1</v>
      </c>
      <c r="Q1166" s="47" t="str">
        <f t="shared" si="334"/>
        <v>KR-34</v>
      </c>
    </row>
    <row r="1167" spans="3:17">
      <c r="C1167" s="48" t="s">
        <v>4333</v>
      </c>
      <c r="D1167" s="47" t="str">
        <f t="shared" si="331"/>
        <v>KR-19</v>
      </c>
      <c r="E1167" s="46" t="str">
        <f t="shared" si="335"/>
        <v>deleted by KR-40</v>
      </c>
      <c r="F1167" s="47" t="str">
        <f t="shared" si="327"/>
        <v>True</v>
      </c>
      <c r="G1167" s="47" t="str">
        <f t="shared" si="328"/>
        <v>KR-40</v>
      </c>
      <c r="H1167" s="47" t="str">
        <f t="shared" si="329"/>
        <v>False</v>
      </c>
      <c r="K1167" s="47" t="str">
        <f t="shared" si="336"/>
        <v>KR-19</v>
      </c>
      <c r="L1167" s="46" t="str">
        <f t="shared" si="330"/>
        <v>deleted</v>
      </c>
      <c r="M1167" s="54" t="str">
        <f t="shared" si="337"/>
        <v/>
      </c>
      <c r="N1167" s="65" t="str">
        <f t="shared" si="332"/>
        <v>1</v>
      </c>
      <c r="O1167" s="65" t="str">
        <f t="shared" si="333"/>
        <v>0</v>
      </c>
      <c r="P1167" s="65" t="str">
        <f t="shared" si="338"/>
        <v>1</v>
      </c>
      <c r="Q1167" s="47" t="str">
        <f t="shared" si="334"/>
        <v>KR-40</v>
      </c>
    </row>
    <row r="1168" spans="3:17">
      <c r="C1168" s="48" t="s">
        <v>4334</v>
      </c>
      <c r="D1168" s="47" t="str">
        <f t="shared" si="331"/>
        <v>KR-20</v>
      </c>
      <c r="E1168" s="46" t="str">
        <f t="shared" si="335"/>
        <v>deleted bu KR-43</v>
      </c>
      <c r="F1168" s="47" t="str">
        <f t="shared" si="327"/>
        <v>True</v>
      </c>
      <c r="G1168" s="47" t="str">
        <f t="shared" si="328"/>
        <v>KR-43</v>
      </c>
      <c r="H1168" s="47" t="str">
        <f t="shared" si="329"/>
        <v>False</v>
      </c>
      <c r="K1168" s="47" t="str">
        <f t="shared" si="336"/>
        <v>KR-20</v>
      </c>
      <c r="L1168" s="46" t="str">
        <f t="shared" si="330"/>
        <v>deleted</v>
      </c>
      <c r="M1168" s="54" t="str">
        <f t="shared" si="337"/>
        <v/>
      </c>
      <c r="N1168" s="65" t="str">
        <f t="shared" si="332"/>
        <v>1</v>
      </c>
      <c r="O1168" s="65" t="str">
        <f t="shared" si="333"/>
        <v>0</v>
      </c>
      <c r="P1168" s="65" t="str">
        <f t="shared" si="338"/>
        <v>1</v>
      </c>
      <c r="Q1168" s="47" t="str">
        <f t="shared" si="334"/>
        <v>KR-43</v>
      </c>
    </row>
    <row r="1169" spans="3:17">
      <c r="C1169" s="48" t="s">
        <v>4335</v>
      </c>
      <c r="D1169" s="47" t="str">
        <f t="shared" si="331"/>
        <v>KR-21</v>
      </c>
      <c r="E1169" s="46" t="str">
        <f t="shared" si="335"/>
        <v>deleted by KR-52</v>
      </c>
      <c r="F1169" s="47" t="str">
        <f t="shared" si="327"/>
        <v>True</v>
      </c>
      <c r="G1169" s="47" t="str">
        <f t="shared" si="328"/>
        <v>KR-52</v>
      </c>
      <c r="H1169" s="47" t="str">
        <f t="shared" si="329"/>
        <v>False</v>
      </c>
      <c r="K1169" s="47" t="str">
        <f t="shared" si="336"/>
        <v>KR-21</v>
      </c>
      <c r="L1169" s="46" t="str">
        <f t="shared" si="330"/>
        <v>deleted</v>
      </c>
      <c r="M1169" s="54" t="str">
        <f t="shared" si="337"/>
        <v/>
      </c>
      <c r="N1169" s="65" t="str">
        <f t="shared" si="332"/>
        <v>1</v>
      </c>
      <c r="O1169" s="65" t="str">
        <f t="shared" si="333"/>
        <v>0</v>
      </c>
      <c r="P1169" s="65" t="str">
        <f t="shared" si="338"/>
        <v>1</v>
      </c>
      <c r="Q1169" s="47" t="str">
        <f t="shared" si="334"/>
        <v>KR-52</v>
      </c>
    </row>
    <row r="1170" spans="3:17">
      <c r="C1170" s="48" t="s">
        <v>4336</v>
      </c>
      <c r="D1170" s="47" t="str">
        <f t="shared" si="331"/>
        <v>KR-22</v>
      </c>
      <c r="E1170" s="46" t="str">
        <f t="shared" si="335"/>
        <v>deleted by KR-57</v>
      </c>
      <c r="F1170" s="47" t="str">
        <f t="shared" si="327"/>
        <v>True</v>
      </c>
      <c r="G1170" s="47" t="str">
        <f t="shared" si="328"/>
        <v>KR-57</v>
      </c>
      <c r="H1170" s="47" t="str">
        <f t="shared" si="329"/>
        <v>False</v>
      </c>
      <c r="K1170" s="47" t="str">
        <f t="shared" si="336"/>
        <v>KR-22</v>
      </c>
      <c r="L1170" s="46" t="str">
        <f t="shared" si="330"/>
        <v>deleted</v>
      </c>
      <c r="M1170" s="54" t="str">
        <f t="shared" si="337"/>
        <v/>
      </c>
      <c r="N1170" s="65" t="str">
        <f t="shared" si="332"/>
        <v>1</v>
      </c>
      <c r="O1170" s="65" t="str">
        <f t="shared" si="333"/>
        <v>0</v>
      </c>
      <c r="P1170" s="65" t="str">
        <f t="shared" si="338"/>
        <v>1</v>
      </c>
      <c r="Q1170" s="47" t="str">
        <f t="shared" si="334"/>
        <v>KR-57</v>
      </c>
    </row>
    <row r="1171" spans="3:17">
      <c r="C1171" s="48" t="s">
        <v>4337</v>
      </c>
      <c r="D1171" s="47" t="str">
        <f t="shared" si="331"/>
        <v>KR-23</v>
      </c>
      <c r="E1171" s="46" t="str">
        <f t="shared" si="335"/>
        <v>deleted by KR-58</v>
      </c>
      <c r="F1171" s="47" t="str">
        <f t="shared" si="327"/>
        <v>True</v>
      </c>
      <c r="G1171" s="47" t="str">
        <f t="shared" si="328"/>
        <v>KR-58</v>
      </c>
      <c r="H1171" s="47" t="str">
        <f t="shared" si="329"/>
        <v>False</v>
      </c>
      <c r="K1171" s="47" t="str">
        <f t="shared" si="336"/>
        <v>KR-23</v>
      </c>
      <c r="L1171" s="46" t="str">
        <f t="shared" si="330"/>
        <v>deleted</v>
      </c>
      <c r="M1171" s="54" t="str">
        <f t="shared" si="337"/>
        <v/>
      </c>
      <c r="N1171" s="65" t="str">
        <f t="shared" si="332"/>
        <v>1</v>
      </c>
      <c r="O1171" s="65" t="str">
        <f t="shared" si="333"/>
        <v>0</v>
      </c>
      <c r="P1171" s="65" t="str">
        <f t="shared" si="338"/>
        <v>1</v>
      </c>
      <c r="Q1171" s="47" t="str">
        <f t="shared" si="334"/>
        <v>KR-58</v>
      </c>
    </row>
    <row r="1172" spans="3:17">
      <c r="C1172" s="48" t="s">
        <v>2525</v>
      </c>
      <c r="D1172" s="47" t="str">
        <f t="shared" si="331"/>
        <v>KR-24</v>
      </c>
      <c r="E1172" s="46" t="str">
        <f t="shared" si="335"/>
        <v>ABINSKY AREA / incl. ABINSK/</v>
      </c>
      <c r="F1172" s="47" t="str">
        <f t="shared" si="327"/>
        <v>False</v>
      </c>
      <c r="G1172" s="47" t="str">
        <f t="shared" si="328"/>
        <v/>
      </c>
      <c r="H1172" s="47" t="str">
        <f t="shared" si="329"/>
        <v>False</v>
      </c>
      <c r="K1172" s="47" t="str">
        <f t="shared" si="336"/>
        <v>KR-24</v>
      </c>
      <c r="L1172" s="46" t="str">
        <f t="shared" si="330"/>
        <v>ABINSKY AREA / incl. ABINSK/</v>
      </c>
      <c r="M1172" s="54" t="str">
        <f t="shared" si="337"/>
        <v/>
      </c>
      <c r="N1172" s="65" t="str">
        <f t="shared" si="332"/>
        <v>0</v>
      </c>
      <c r="O1172" s="65" t="str">
        <f t="shared" si="333"/>
        <v>0</v>
      </c>
      <c r="P1172" s="65" t="str">
        <f t="shared" si="338"/>
        <v>0</v>
      </c>
      <c r="Q1172" s="47" t="str">
        <f t="shared" si="334"/>
        <v/>
      </c>
    </row>
    <row r="1173" spans="3:17">
      <c r="C1173" s="48" t="s">
        <v>4338</v>
      </c>
      <c r="D1173" s="47" t="str">
        <f t="shared" si="331"/>
        <v>KR-25</v>
      </c>
      <c r="E1173" s="46" t="str">
        <f t="shared" si="335"/>
        <v>deleted by KR-12</v>
      </c>
      <c r="F1173" s="47" t="str">
        <f t="shared" si="327"/>
        <v>True</v>
      </c>
      <c r="G1173" s="47" t="str">
        <f t="shared" si="328"/>
        <v>KR-12</v>
      </c>
      <c r="H1173" s="47" t="str">
        <f t="shared" si="329"/>
        <v>False</v>
      </c>
      <c r="K1173" s="47" t="str">
        <f t="shared" si="336"/>
        <v>KR-25</v>
      </c>
      <c r="L1173" s="46" t="str">
        <f t="shared" si="330"/>
        <v>deleted</v>
      </c>
      <c r="M1173" s="54" t="str">
        <f t="shared" si="337"/>
        <v/>
      </c>
      <c r="N1173" s="65" t="str">
        <f t="shared" si="332"/>
        <v>1</v>
      </c>
      <c r="O1173" s="65" t="str">
        <f t="shared" si="333"/>
        <v>0</v>
      </c>
      <c r="P1173" s="65" t="str">
        <f t="shared" si="338"/>
        <v>1</v>
      </c>
      <c r="Q1173" s="47" t="str">
        <f t="shared" si="334"/>
        <v>KR-12</v>
      </c>
    </row>
    <row r="1174" spans="3:17">
      <c r="C1174" s="48" t="s">
        <v>2526</v>
      </c>
      <c r="D1174" s="47" t="str">
        <f t="shared" si="331"/>
        <v>KR-26</v>
      </c>
      <c r="E1174" s="46" t="str">
        <f t="shared" si="335"/>
        <v>APSHERONSKY AREA / incl. APSHERONSK, HADYZhENSK/</v>
      </c>
      <c r="F1174" s="47" t="str">
        <f t="shared" si="327"/>
        <v>False</v>
      </c>
      <c r="G1174" s="47" t="str">
        <f t="shared" si="328"/>
        <v/>
      </c>
      <c r="H1174" s="47" t="str">
        <f t="shared" si="329"/>
        <v>False</v>
      </c>
      <c r="K1174" s="47" t="str">
        <f t="shared" si="336"/>
        <v>KR-26</v>
      </c>
      <c r="L1174" s="46" t="str">
        <f t="shared" si="330"/>
        <v>APSHERONSKY AREA / incl. APSHERONSK, HADYZhENSK/</v>
      </c>
      <c r="M1174" s="54" t="str">
        <f t="shared" si="337"/>
        <v/>
      </c>
      <c r="N1174" s="65" t="str">
        <f t="shared" si="332"/>
        <v>0</v>
      </c>
      <c r="O1174" s="65" t="str">
        <f t="shared" si="333"/>
        <v>0</v>
      </c>
      <c r="P1174" s="65" t="str">
        <f t="shared" si="338"/>
        <v>0</v>
      </c>
      <c r="Q1174" s="47" t="str">
        <f t="shared" si="334"/>
        <v/>
      </c>
    </row>
    <row r="1175" spans="3:17">
      <c r="C1175" s="48" t="s">
        <v>2527</v>
      </c>
      <c r="D1175" s="47" t="str">
        <f t="shared" si="331"/>
        <v>KR-27</v>
      </c>
      <c r="E1175" s="46" t="str">
        <f t="shared" si="335"/>
        <v>BELOGLINSKY AREA</v>
      </c>
      <c r="F1175" s="47" t="str">
        <f t="shared" si="327"/>
        <v>False</v>
      </c>
      <c r="G1175" s="47" t="str">
        <f t="shared" si="328"/>
        <v/>
      </c>
      <c r="H1175" s="47" t="str">
        <f t="shared" si="329"/>
        <v>False</v>
      </c>
      <c r="K1175" s="47" t="str">
        <f t="shared" si="336"/>
        <v>KR-27</v>
      </c>
      <c r="L1175" s="46" t="str">
        <f t="shared" si="330"/>
        <v>BELOGLINSKY AREA</v>
      </c>
      <c r="M1175" s="54" t="str">
        <f t="shared" si="337"/>
        <v/>
      </c>
      <c r="N1175" s="65" t="str">
        <f t="shared" si="332"/>
        <v>0</v>
      </c>
      <c r="O1175" s="65" t="str">
        <f t="shared" si="333"/>
        <v>0</v>
      </c>
      <c r="P1175" s="65" t="str">
        <f t="shared" si="338"/>
        <v>0</v>
      </c>
      <c r="Q1175" s="47" t="str">
        <f t="shared" si="334"/>
        <v/>
      </c>
    </row>
    <row r="1176" spans="3:17">
      <c r="C1176" s="48" t="s">
        <v>2528</v>
      </c>
      <c r="D1176" s="47" t="str">
        <f t="shared" si="331"/>
        <v>KR-28</v>
      </c>
      <c r="E1176" s="46" t="str">
        <f t="shared" si="335"/>
        <v>BELORECHENSKY AREA / incl. BELOREChENSK/</v>
      </c>
      <c r="F1176" s="47" t="str">
        <f t="shared" si="327"/>
        <v>False</v>
      </c>
      <c r="G1176" s="47" t="str">
        <f t="shared" si="328"/>
        <v/>
      </c>
      <c r="H1176" s="47" t="str">
        <f t="shared" si="329"/>
        <v>False</v>
      </c>
      <c r="K1176" s="47" t="str">
        <f t="shared" si="336"/>
        <v>KR-28</v>
      </c>
      <c r="L1176" s="46" t="str">
        <f t="shared" si="330"/>
        <v>BELORECHENSKY AREA / incl. BELOREChENSK/</v>
      </c>
      <c r="M1176" s="54" t="str">
        <f t="shared" si="337"/>
        <v/>
      </c>
      <c r="N1176" s="65" t="str">
        <f t="shared" si="332"/>
        <v>0</v>
      </c>
      <c r="O1176" s="65" t="str">
        <f t="shared" si="333"/>
        <v>0</v>
      </c>
      <c r="P1176" s="65" t="str">
        <f t="shared" si="338"/>
        <v>0</v>
      </c>
      <c r="Q1176" s="47" t="str">
        <f t="shared" si="334"/>
        <v/>
      </c>
    </row>
    <row r="1177" spans="3:17">
      <c r="C1177" s="48" t="s">
        <v>2529</v>
      </c>
      <c r="D1177" s="47" t="str">
        <f t="shared" si="331"/>
        <v>KR-29</v>
      </c>
      <c r="E1177" s="46" t="str">
        <f t="shared" si="335"/>
        <v>BRYUKHOVETSKY AREA</v>
      </c>
      <c r="F1177" s="47" t="str">
        <f t="shared" si="327"/>
        <v>False</v>
      </c>
      <c r="G1177" s="47" t="str">
        <f t="shared" si="328"/>
        <v/>
      </c>
      <c r="H1177" s="47" t="str">
        <f t="shared" si="329"/>
        <v>False</v>
      </c>
      <c r="K1177" s="47" t="str">
        <f t="shared" si="336"/>
        <v>KR-29</v>
      </c>
      <c r="L1177" s="46" t="str">
        <f t="shared" si="330"/>
        <v>BRYUKHOVETSKY AREA</v>
      </c>
      <c r="M1177" s="54" t="str">
        <f t="shared" si="337"/>
        <v/>
      </c>
      <c r="N1177" s="65" t="str">
        <f t="shared" si="332"/>
        <v>0</v>
      </c>
      <c r="O1177" s="65" t="str">
        <f t="shared" si="333"/>
        <v>0</v>
      </c>
      <c r="P1177" s="65" t="str">
        <f t="shared" si="338"/>
        <v>0</v>
      </c>
      <c r="Q1177" s="47" t="str">
        <f t="shared" si="334"/>
        <v/>
      </c>
    </row>
    <row r="1178" spans="3:17">
      <c r="C1178" s="48" t="s">
        <v>2530</v>
      </c>
      <c r="D1178" s="47" t="str">
        <f t="shared" si="331"/>
        <v>KR-30</v>
      </c>
      <c r="E1178" s="46" t="str">
        <f t="shared" si="335"/>
        <v>VYSELKOVSKY AREA</v>
      </c>
      <c r="F1178" s="47" t="str">
        <f t="shared" si="327"/>
        <v>False</v>
      </c>
      <c r="G1178" s="47" t="str">
        <f t="shared" si="328"/>
        <v/>
      </c>
      <c r="H1178" s="47" t="str">
        <f t="shared" si="329"/>
        <v>False</v>
      </c>
      <c r="K1178" s="47" t="str">
        <f t="shared" si="336"/>
        <v>KR-30</v>
      </c>
      <c r="L1178" s="46" t="str">
        <f t="shared" si="330"/>
        <v>VYSELKOVSKY AREA</v>
      </c>
      <c r="M1178" s="54" t="str">
        <f t="shared" si="337"/>
        <v/>
      </c>
      <c r="N1178" s="65" t="str">
        <f t="shared" si="332"/>
        <v>0</v>
      </c>
      <c r="O1178" s="65" t="str">
        <f t="shared" si="333"/>
        <v>0</v>
      </c>
      <c r="P1178" s="65" t="str">
        <f t="shared" si="338"/>
        <v>0</v>
      </c>
      <c r="Q1178" s="47" t="str">
        <f t="shared" si="334"/>
        <v/>
      </c>
    </row>
    <row r="1179" spans="3:17">
      <c r="C1179" s="48" t="s">
        <v>2531</v>
      </c>
      <c r="D1179" s="47" t="str">
        <f t="shared" si="331"/>
        <v>KR-31</v>
      </c>
      <c r="E1179" s="46" t="str">
        <f t="shared" si="335"/>
        <v>GULKEVICHSKY AREA / incl. GULKEVIChI/</v>
      </c>
      <c r="F1179" s="47" t="str">
        <f t="shared" si="327"/>
        <v>False</v>
      </c>
      <c r="G1179" s="47" t="str">
        <f t="shared" si="328"/>
        <v/>
      </c>
      <c r="H1179" s="47" t="str">
        <f t="shared" si="329"/>
        <v>False</v>
      </c>
      <c r="K1179" s="47" t="str">
        <f t="shared" si="336"/>
        <v>KR-31</v>
      </c>
      <c r="L1179" s="46" t="str">
        <f t="shared" si="330"/>
        <v>GULKEVICHSKY AREA / incl. GULKEVIChI/</v>
      </c>
      <c r="M1179" s="54" t="str">
        <f t="shared" si="337"/>
        <v/>
      </c>
      <c r="N1179" s="65" t="str">
        <f t="shared" si="332"/>
        <v>0</v>
      </c>
      <c r="O1179" s="65" t="str">
        <f t="shared" si="333"/>
        <v>0</v>
      </c>
      <c r="P1179" s="65" t="str">
        <f t="shared" si="338"/>
        <v>0</v>
      </c>
      <c r="Q1179" s="47" t="str">
        <f t="shared" si="334"/>
        <v/>
      </c>
    </row>
    <row r="1180" spans="3:17">
      <c r="C1180" s="48" t="s">
        <v>2532</v>
      </c>
      <c r="D1180" s="47" t="str">
        <f t="shared" si="331"/>
        <v>KR-32</v>
      </c>
      <c r="E1180" s="46" t="str">
        <f t="shared" si="335"/>
        <v>DINSKOY AREA</v>
      </c>
      <c r="F1180" s="47" t="str">
        <f t="shared" si="327"/>
        <v>False</v>
      </c>
      <c r="G1180" s="47" t="str">
        <f t="shared" si="328"/>
        <v/>
      </c>
      <c r="H1180" s="47" t="str">
        <f t="shared" si="329"/>
        <v>False</v>
      </c>
      <c r="K1180" s="47" t="str">
        <f t="shared" si="336"/>
        <v>KR-32</v>
      </c>
      <c r="L1180" s="46" t="str">
        <f t="shared" si="330"/>
        <v>DINSKOY AREA</v>
      </c>
      <c r="M1180" s="54" t="str">
        <f t="shared" si="337"/>
        <v/>
      </c>
      <c r="N1180" s="65" t="str">
        <f t="shared" si="332"/>
        <v>0</v>
      </c>
      <c r="O1180" s="65" t="str">
        <f t="shared" si="333"/>
        <v>0</v>
      </c>
      <c r="P1180" s="65" t="str">
        <f t="shared" si="338"/>
        <v>0</v>
      </c>
      <c r="Q1180" s="47" t="str">
        <f t="shared" si="334"/>
        <v/>
      </c>
    </row>
    <row r="1181" spans="3:17">
      <c r="C1181" s="48" t="s">
        <v>2533</v>
      </c>
      <c r="D1181" s="47" t="str">
        <f t="shared" si="331"/>
        <v>KR-33</v>
      </c>
      <c r="E1181" s="46" t="str">
        <f t="shared" si="335"/>
        <v>YEYSK AREA / incl. YEYSK /</v>
      </c>
      <c r="F1181" s="47" t="str">
        <f t="shared" si="327"/>
        <v>False</v>
      </c>
      <c r="G1181" s="47" t="str">
        <f t="shared" si="328"/>
        <v/>
      </c>
      <c r="H1181" s="47" t="str">
        <f t="shared" si="329"/>
        <v>False</v>
      </c>
      <c r="K1181" s="47" t="str">
        <f t="shared" si="336"/>
        <v>KR-33</v>
      </c>
      <c r="L1181" s="46" t="str">
        <f t="shared" ref="L1181:L1214" si="339">IF(F1181="True","deleted",TRIM(E1181))</f>
        <v>YEYSK AREA / incl. YEYSK /</v>
      </c>
      <c r="M1181" s="54" t="str">
        <f t="shared" si="337"/>
        <v/>
      </c>
      <c r="N1181" s="65" t="str">
        <f t="shared" si="332"/>
        <v>0</v>
      </c>
      <c r="O1181" s="65" t="str">
        <f t="shared" si="333"/>
        <v>0</v>
      </c>
      <c r="P1181" s="65" t="str">
        <f t="shared" si="338"/>
        <v>0</v>
      </c>
      <c r="Q1181" s="47" t="str">
        <f t="shared" si="334"/>
        <v/>
      </c>
    </row>
    <row r="1182" spans="3:17">
      <c r="C1182" s="48" t="s">
        <v>2534</v>
      </c>
      <c r="D1182" s="47" t="str">
        <f t="shared" si="331"/>
        <v>KR-34</v>
      </c>
      <c r="E1182" s="46" t="str">
        <f t="shared" si="335"/>
        <v>KAVKAZSKY AREA / incl. KROPOTKIN/</v>
      </c>
      <c r="F1182" s="47" t="str">
        <f t="shared" si="327"/>
        <v>False</v>
      </c>
      <c r="G1182" s="47" t="str">
        <f t="shared" si="328"/>
        <v/>
      </c>
      <c r="H1182" s="47" t="str">
        <f t="shared" si="329"/>
        <v>False</v>
      </c>
      <c r="K1182" s="47" t="str">
        <f t="shared" si="336"/>
        <v>KR-34</v>
      </c>
      <c r="L1182" s="46" t="str">
        <f t="shared" si="339"/>
        <v>KAVKAZSKY AREA / incl. KROPOTKIN/</v>
      </c>
      <c r="M1182" s="54" t="str">
        <f t="shared" si="337"/>
        <v/>
      </c>
      <c r="N1182" s="65" t="str">
        <f t="shared" si="332"/>
        <v>0</v>
      </c>
      <c r="O1182" s="65" t="str">
        <f t="shared" si="333"/>
        <v>0</v>
      </c>
      <c r="P1182" s="65" t="str">
        <f t="shared" si="338"/>
        <v>0</v>
      </c>
      <c r="Q1182" s="47" t="str">
        <f t="shared" si="334"/>
        <v/>
      </c>
    </row>
    <row r="1183" spans="3:17">
      <c r="C1183" s="48" t="s">
        <v>2535</v>
      </c>
      <c r="D1183" s="47" t="str">
        <f t="shared" si="331"/>
        <v>KR-35</v>
      </c>
      <c r="E1183" s="46" t="str">
        <f t="shared" si="335"/>
        <v>KALININSKY DISTRICT</v>
      </c>
      <c r="F1183" s="47" t="str">
        <f t="shared" si="327"/>
        <v>False</v>
      </c>
      <c r="G1183" s="47" t="str">
        <f t="shared" si="328"/>
        <v/>
      </c>
      <c r="H1183" s="47" t="str">
        <f t="shared" si="329"/>
        <v>False</v>
      </c>
      <c r="K1183" s="47" t="str">
        <f t="shared" si="336"/>
        <v>KR-35</v>
      </c>
      <c r="L1183" s="46" t="str">
        <f t="shared" si="339"/>
        <v>KALININSKY DISTRICT</v>
      </c>
      <c r="M1183" s="54" t="str">
        <f t="shared" si="337"/>
        <v/>
      </c>
      <c r="N1183" s="65" t="str">
        <f t="shared" si="332"/>
        <v>0</v>
      </c>
      <c r="O1183" s="65" t="str">
        <f t="shared" si="333"/>
        <v>0</v>
      </c>
      <c r="P1183" s="65" t="str">
        <f t="shared" si="338"/>
        <v>0</v>
      </c>
      <c r="Q1183" s="47" t="str">
        <f t="shared" si="334"/>
        <v/>
      </c>
    </row>
    <row r="1184" spans="3:17">
      <c r="C1184" s="48" t="s">
        <v>2536</v>
      </c>
      <c r="D1184" s="47" t="str">
        <f t="shared" si="331"/>
        <v>KR-36</v>
      </c>
      <c r="E1184" s="46" t="str">
        <f t="shared" si="335"/>
        <v>KANEVSKY AREA</v>
      </c>
      <c r="F1184" s="47" t="str">
        <f t="shared" si="327"/>
        <v>False</v>
      </c>
      <c r="G1184" s="47" t="str">
        <f t="shared" si="328"/>
        <v/>
      </c>
      <c r="H1184" s="47" t="str">
        <f t="shared" si="329"/>
        <v>False</v>
      </c>
      <c r="K1184" s="47" t="str">
        <f t="shared" si="336"/>
        <v>KR-36</v>
      </c>
      <c r="L1184" s="46" t="str">
        <f t="shared" si="339"/>
        <v>KANEVSKY AREA</v>
      </c>
      <c r="M1184" s="54" t="str">
        <f t="shared" si="337"/>
        <v/>
      </c>
      <c r="N1184" s="65" t="str">
        <f t="shared" si="332"/>
        <v>0</v>
      </c>
      <c r="O1184" s="65" t="str">
        <f t="shared" si="333"/>
        <v>0</v>
      </c>
      <c r="P1184" s="65" t="str">
        <f t="shared" si="338"/>
        <v>0</v>
      </c>
      <c r="Q1184" s="47" t="str">
        <f t="shared" si="334"/>
        <v/>
      </c>
    </row>
    <row r="1185" spans="3:17">
      <c r="C1185" s="48" t="s">
        <v>2537</v>
      </c>
      <c r="D1185" s="47" t="str">
        <f t="shared" si="331"/>
        <v>KR-37</v>
      </c>
      <c r="E1185" s="46" t="str">
        <f t="shared" si="335"/>
        <v>KORENOVSKY AREA / incl. KOPEHOBCK/</v>
      </c>
      <c r="F1185" s="47" t="str">
        <f t="shared" si="327"/>
        <v>False</v>
      </c>
      <c r="G1185" s="47" t="str">
        <f t="shared" si="328"/>
        <v/>
      </c>
      <c r="H1185" s="47" t="str">
        <f t="shared" si="329"/>
        <v>False</v>
      </c>
      <c r="K1185" s="47" t="str">
        <f t="shared" si="336"/>
        <v>KR-37</v>
      </c>
      <c r="L1185" s="46" t="str">
        <f t="shared" si="339"/>
        <v>KORENOVSKY AREA / incl. KOPEHOBCK/</v>
      </c>
      <c r="M1185" s="54" t="str">
        <f t="shared" si="337"/>
        <v/>
      </c>
      <c r="N1185" s="65" t="str">
        <f t="shared" si="332"/>
        <v>0</v>
      </c>
      <c r="O1185" s="65" t="str">
        <f t="shared" si="333"/>
        <v>0</v>
      </c>
      <c r="P1185" s="65" t="str">
        <f t="shared" si="338"/>
        <v>0</v>
      </c>
      <c r="Q1185" s="47" t="str">
        <f t="shared" si="334"/>
        <v/>
      </c>
    </row>
    <row r="1186" spans="3:17">
      <c r="C1186" s="48" t="s">
        <v>2538</v>
      </c>
      <c r="D1186" s="47" t="str">
        <f t="shared" si="331"/>
        <v>KR-38</v>
      </c>
      <c r="E1186" s="46" t="str">
        <f t="shared" si="335"/>
        <v>KRASNOARMEISKY AREA</v>
      </c>
      <c r="F1186" s="47" t="str">
        <f t="shared" si="327"/>
        <v>False</v>
      </c>
      <c r="G1186" s="47" t="str">
        <f t="shared" si="328"/>
        <v/>
      </c>
      <c r="H1186" s="47" t="str">
        <f t="shared" si="329"/>
        <v>False</v>
      </c>
      <c r="K1186" s="47" t="str">
        <f t="shared" si="336"/>
        <v>KR-38</v>
      </c>
      <c r="L1186" s="46" t="str">
        <f t="shared" si="339"/>
        <v>KRASNOARMEISKY AREA</v>
      </c>
      <c r="M1186" s="54" t="str">
        <f t="shared" si="337"/>
        <v/>
      </c>
      <c r="N1186" s="65" t="str">
        <f t="shared" si="332"/>
        <v>0</v>
      </c>
      <c r="O1186" s="65" t="str">
        <f t="shared" si="333"/>
        <v>0</v>
      </c>
      <c r="P1186" s="65" t="str">
        <f t="shared" si="338"/>
        <v>0</v>
      </c>
      <c r="Q1186" s="47" t="str">
        <f t="shared" si="334"/>
        <v/>
      </c>
    </row>
    <row r="1187" spans="3:17">
      <c r="C1187" s="48" t="s">
        <v>2539</v>
      </c>
      <c r="D1187" s="47" t="str">
        <f t="shared" si="331"/>
        <v>KR-39</v>
      </c>
      <c r="E1187" s="46" t="str">
        <f t="shared" si="335"/>
        <v>KRYLOVSKY AREA</v>
      </c>
      <c r="F1187" s="47" t="str">
        <f t="shared" si="327"/>
        <v>False</v>
      </c>
      <c r="G1187" s="47" t="str">
        <f t="shared" si="328"/>
        <v/>
      </c>
      <c r="H1187" s="47" t="str">
        <f t="shared" si="329"/>
        <v>False</v>
      </c>
      <c r="K1187" s="47" t="str">
        <f t="shared" si="336"/>
        <v>KR-39</v>
      </c>
      <c r="L1187" s="46" t="str">
        <f t="shared" si="339"/>
        <v>KRYLOVSKY AREA</v>
      </c>
      <c r="M1187" s="54" t="str">
        <f t="shared" si="337"/>
        <v/>
      </c>
      <c r="N1187" s="65" t="str">
        <f t="shared" si="332"/>
        <v>0</v>
      </c>
      <c r="O1187" s="65" t="str">
        <f t="shared" si="333"/>
        <v>0</v>
      </c>
      <c r="P1187" s="65" t="str">
        <f t="shared" si="338"/>
        <v>0</v>
      </c>
      <c r="Q1187" s="47" t="str">
        <f t="shared" si="334"/>
        <v/>
      </c>
    </row>
    <row r="1188" spans="3:17">
      <c r="C1188" s="48" t="s">
        <v>2540</v>
      </c>
      <c r="D1188" s="47" t="str">
        <f t="shared" si="331"/>
        <v>KR-40</v>
      </c>
      <c r="E1188" s="46" t="str">
        <f t="shared" si="335"/>
        <v>KRYMSKY AREA / incl. KRYMSK/</v>
      </c>
      <c r="F1188" s="47" t="str">
        <f t="shared" si="327"/>
        <v>False</v>
      </c>
      <c r="G1188" s="47" t="str">
        <f t="shared" si="328"/>
        <v/>
      </c>
      <c r="H1188" s="47" t="str">
        <f t="shared" si="329"/>
        <v>False</v>
      </c>
      <c r="K1188" s="47" t="str">
        <f t="shared" si="336"/>
        <v>KR-40</v>
      </c>
      <c r="L1188" s="46" t="str">
        <f t="shared" si="339"/>
        <v>KRYMSKY AREA / incl. KRYMSK/</v>
      </c>
      <c r="M1188" s="54" t="str">
        <f t="shared" si="337"/>
        <v/>
      </c>
      <c r="N1188" s="65" t="str">
        <f t="shared" si="332"/>
        <v>0</v>
      </c>
      <c r="O1188" s="65" t="str">
        <f t="shared" si="333"/>
        <v>0</v>
      </c>
      <c r="P1188" s="65" t="str">
        <f t="shared" si="338"/>
        <v>0</v>
      </c>
      <c r="Q1188" s="47" t="str">
        <f t="shared" si="334"/>
        <v/>
      </c>
    </row>
    <row r="1189" spans="3:17">
      <c r="C1189" s="48" t="s">
        <v>2541</v>
      </c>
      <c r="D1189" s="47" t="str">
        <f t="shared" si="331"/>
        <v>KR-41</v>
      </c>
      <c r="E1189" s="46" t="str">
        <f t="shared" si="335"/>
        <v>KURGANINSKY AREA / incl. KURGANINSK/</v>
      </c>
      <c r="F1189" s="47" t="str">
        <f t="shared" si="327"/>
        <v>False</v>
      </c>
      <c r="G1189" s="47" t="str">
        <f t="shared" si="328"/>
        <v/>
      </c>
      <c r="H1189" s="47" t="str">
        <f t="shared" si="329"/>
        <v>False</v>
      </c>
      <c r="K1189" s="47" t="str">
        <f t="shared" si="336"/>
        <v>KR-41</v>
      </c>
      <c r="L1189" s="46" t="str">
        <f t="shared" si="339"/>
        <v>KURGANINSKY AREA / incl. KURGANINSK/</v>
      </c>
      <c r="M1189" s="54" t="str">
        <f t="shared" si="337"/>
        <v/>
      </c>
      <c r="N1189" s="65" t="str">
        <f t="shared" si="332"/>
        <v>0</v>
      </c>
      <c r="O1189" s="65" t="str">
        <f t="shared" si="333"/>
        <v>0</v>
      </c>
      <c r="P1189" s="65" t="str">
        <f t="shared" si="338"/>
        <v>0</v>
      </c>
      <c r="Q1189" s="47" t="str">
        <f t="shared" si="334"/>
        <v/>
      </c>
    </row>
    <row r="1190" spans="3:17">
      <c r="C1190" s="48" t="s">
        <v>2542</v>
      </c>
      <c r="D1190" s="47" t="str">
        <f t="shared" si="331"/>
        <v>KR-42</v>
      </c>
      <c r="E1190" s="46" t="str">
        <f t="shared" si="335"/>
        <v>KUSHCHEVSKY AREA</v>
      </c>
      <c r="F1190" s="47" t="str">
        <f t="shared" si="327"/>
        <v>False</v>
      </c>
      <c r="G1190" s="47" t="str">
        <f t="shared" si="328"/>
        <v/>
      </c>
      <c r="H1190" s="47" t="str">
        <f t="shared" si="329"/>
        <v>False</v>
      </c>
      <c r="K1190" s="47" t="str">
        <f t="shared" si="336"/>
        <v>KR-42</v>
      </c>
      <c r="L1190" s="46" t="str">
        <f t="shared" si="339"/>
        <v>KUSHCHEVSKY AREA</v>
      </c>
      <c r="M1190" s="54" t="str">
        <f t="shared" si="337"/>
        <v/>
      </c>
      <c r="N1190" s="65" t="str">
        <f t="shared" si="332"/>
        <v>0</v>
      </c>
      <c r="O1190" s="65" t="str">
        <f t="shared" si="333"/>
        <v>0</v>
      </c>
      <c r="P1190" s="65" t="str">
        <f t="shared" si="338"/>
        <v>0</v>
      </c>
      <c r="Q1190" s="47" t="str">
        <f t="shared" si="334"/>
        <v/>
      </c>
    </row>
    <row r="1191" spans="3:17">
      <c r="C1191" s="48" t="s">
        <v>2543</v>
      </c>
      <c r="D1191" s="47" t="str">
        <f t="shared" si="331"/>
        <v>KR-43</v>
      </c>
      <c r="E1191" s="46" t="str">
        <f t="shared" si="335"/>
        <v>LABINSKY AREA / incl. LABINSK /</v>
      </c>
      <c r="F1191" s="47" t="str">
        <f t="shared" si="327"/>
        <v>False</v>
      </c>
      <c r="G1191" s="47" t="str">
        <f t="shared" si="328"/>
        <v/>
      </c>
      <c r="H1191" s="47" t="str">
        <f t="shared" si="329"/>
        <v>False</v>
      </c>
      <c r="K1191" s="47" t="str">
        <f t="shared" si="336"/>
        <v>KR-43</v>
      </c>
      <c r="L1191" s="46" t="str">
        <f t="shared" si="339"/>
        <v>LABINSKY AREA / incl. LABINSK /</v>
      </c>
      <c r="M1191" s="54" t="str">
        <f t="shared" si="337"/>
        <v/>
      </c>
      <c r="N1191" s="65" t="str">
        <f t="shared" si="332"/>
        <v>0</v>
      </c>
      <c r="O1191" s="65" t="str">
        <f t="shared" si="333"/>
        <v>0</v>
      </c>
      <c r="P1191" s="65" t="str">
        <f t="shared" si="338"/>
        <v>0</v>
      </c>
      <c r="Q1191" s="47" t="str">
        <f t="shared" si="334"/>
        <v/>
      </c>
    </row>
    <row r="1192" spans="3:17">
      <c r="C1192" s="48" t="s">
        <v>2544</v>
      </c>
      <c r="D1192" s="47" t="str">
        <f t="shared" si="331"/>
        <v>KR-44</v>
      </c>
      <c r="E1192" s="46" t="str">
        <f t="shared" si="335"/>
        <v>LENINGRADSKY AREA</v>
      </c>
      <c r="F1192" s="47" t="str">
        <f t="shared" si="327"/>
        <v>False</v>
      </c>
      <c r="G1192" s="47" t="str">
        <f t="shared" si="328"/>
        <v/>
      </c>
      <c r="H1192" s="47" t="str">
        <f t="shared" si="329"/>
        <v>False</v>
      </c>
      <c r="K1192" s="47" t="str">
        <f t="shared" si="336"/>
        <v>KR-44</v>
      </c>
      <c r="L1192" s="46" t="str">
        <f t="shared" si="339"/>
        <v>LENINGRADSKY AREA</v>
      </c>
      <c r="M1192" s="54" t="str">
        <f t="shared" si="337"/>
        <v/>
      </c>
      <c r="N1192" s="65" t="str">
        <f t="shared" si="332"/>
        <v>0</v>
      </c>
      <c r="O1192" s="65" t="str">
        <f t="shared" si="333"/>
        <v>0</v>
      </c>
      <c r="P1192" s="65" t="str">
        <f t="shared" si="338"/>
        <v>0</v>
      </c>
      <c r="Q1192" s="47" t="str">
        <f t="shared" si="334"/>
        <v/>
      </c>
    </row>
    <row r="1193" spans="3:17">
      <c r="C1193" s="48" t="s">
        <v>2545</v>
      </c>
      <c r="D1193" s="47" t="str">
        <f t="shared" si="331"/>
        <v>KR-45</v>
      </c>
      <c r="E1193" s="46" t="str">
        <f t="shared" si="335"/>
        <v>MOSTOVSKY AREA</v>
      </c>
      <c r="F1193" s="47" t="str">
        <f t="shared" si="327"/>
        <v>False</v>
      </c>
      <c r="G1193" s="47" t="str">
        <f t="shared" si="328"/>
        <v/>
      </c>
      <c r="H1193" s="47" t="str">
        <f t="shared" si="329"/>
        <v>False</v>
      </c>
      <c r="K1193" s="47" t="str">
        <f t="shared" si="336"/>
        <v>KR-45</v>
      </c>
      <c r="L1193" s="46" t="str">
        <f t="shared" si="339"/>
        <v>MOSTOVSKY AREA</v>
      </c>
      <c r="M1193" s="54" t="str">
        <f t="shared" si="337"/>
        <v/>
      </c>
      <c r="N1193" s="65" t="str">
        <f t="shared" si="332"/>
        <v>0</v>
      </c>
      <c r="O1193" s="65" t="str">
        <f t="shared" si="333"/>
        <v>0</v>
      </c>
      <c r="P1193" s="65" t="str">
        <f t="shared" si="338"/>
        <v>0</v>
      </c>
      <c r="Q1193" s="47" t="str">
        <f t="shared" si="334"/>
        <v/>
      </c>
    </row>
    <row r="1194" spans="3:17">
      <c r="C1194" s="48" t="s">
        <v>2546</v>
      </c>
      <c r="D1194" s="47" t="str">
        <f t="shared" si="331"/>
        <v>KR-46</v>
      </c>
      <c r="E1194" s="46" t="str">
        <f t="shared" si="335"/>
        <v>NOVOKUBANSKY AREA / incl. NOVOKUBANSK/</v>
      </c>
      <c r="F1194" s="47" t="str">
        <f t="shared" si="327"/>
        <v>False</v>
      </c>
      <c r="G1194" s="47" t="str">
        <f t="shared" si="328"/>
        <v/>
      </c>
      <c r="H1194" s="47" t="str">
        <f t="shared" si="329"/>
        <v>False</v>
      </c>
      <c r="K1194" s="47" t="str">
        <f t="shared" si="336"/>
        <v>KR-46</v>
      </c>
      <c r="L1194" s="46" t="str">
        <f t="shared" si="339"/>
        <v>NOVOKUBANSKY AREA / incl. NOVOKUBANSK/</v>
      </c>
      <c r="M1194" s="54" t="str">
        <f t="shared" si="337"/>
        <v/>
      </c>
      <c r="N1194" s="65" t="str">
        <f t="shared" si="332"/>
        <v>0</v>
      </c>
      <c r="O1194" s="65" t="str">
        <f t="shared" si="333"/>
        <v>0</v>
      </c>
      <c r="P1194" s="65" t="str">
        <f t="shared" si="338"/>
        <v>0</v>
      </c>
      <c r="Q1194" s="47" t="str">
        <f t="shared" si="334"/>
        <v/>
      </c>
    </row>
    <row r="1195" spans="3:17">
      <c r="C1195" s="48" t="s">
        <v>2547</v>
      </c>
      <c r="D1195" s="47" t="str">
        <f t="shared" si="331"/>
        <v>KR-47</v>
      </c>
      <c r="E1195" s="46" t="str">
        <f t="shared" si="335"/>
        <v>NOVOPOKROVSKY AREA</v>
      </c>
      <c r="F1195" s="47" t="str">
        <f t="shared" si="327"/>
        <v>False</v>
      </c>
      <c r="G1195" s="47" t="str">
        <f t="shared" si="328"/>
        <v/>
      </c>
      <c r="H1195" s="47" t="str">
        <f t="shared" si="329"/>
        <v>False</v>
      </c>
      <c r="K1195" s="47" t="str">
        <f t="shared" si="336"/>
        <v>KR-47</v>
      </c>
      <c r="L1195" s="46" t="str">
        <f t="shared" si="339"/>
        <v>NOVOPOKROVSKY AREA</v>
      </c>
      <c r="M1195" s="54" t="str">
        <f t="shared" si="337"/>
        <v/>
      </c>
      <c r="N1195" s="65" t="str">
        <f t="shared" si="332"/>
        <v>0</v>
      </c>
      <c r="O1195" s="65" t="str">
        <f t="shared" si="333"/>
        <v>0</v>
      </c>
      <c r="P1195" s="65" t="str">
        <f t="shared" si="338"/>
        <v>0</v>
      </c>
      <c r="Q1195" s="47" t="str">
        <f t="shared" si="334"/>
        <v/>
      </c>
    </row>
    <row r="1196" spans="3:17">
      <c r="C1196" s="48" t="s">
        <v>2548</v>
      </c>
      <c r="D1196" s="47" t="str">
        <f t="shared" si="331"/>
        <v>KR-48</v>
      </c>
      <c r="E1196" s="46" t="str">
        <f t="shared" si="335"/>
        <v>OTRADNENSKY AREA</v>
      </c>
      <c r="F1196" s="47" t="str">
        <f t="shared" si="327"/>
        <v>False</v>
      </c>
      <c r="G1196" s="47" t="str">
        <f t="shared" si="328"/>
        <v/>
      </c>
      <c r="H1196" s="47" t="str">
        <f t="shared" si="329"/>
        <v>False</v>
      </c>
      <c r="K1196" s="47" t="str">
        <f t="shared" si="336"/>
        <v>KR-48</v>
      </c>
      <c r="L1196" s="46" t="str">
        <f t="shared" si="339"/>
        <v>OTRADNENSKY AREA</v>
      </c>
      <c r="M1196" s="54" t="str">
        <f t="shared" si="337"/>
        <v/>
      </c>
      <c r="N1196" s="65" t="str">
        <f t="shared" si="332"/>
        <v>0</v>
      </c>
      <c r="O1196" s="65" t="str">
        <f t="shared" si="333"/>
        <v>0</v>
      </c>
      <c r="P1196" s="65" t="str">
        <f t="shared" si="338"/>
        <v>0</v>
      </c>
      <c r="Q1196" s="47" t="str">
        <f t="shared" si="334"/>
        <v/>
      </c>
    </row>
    <row r="1197" spans="3:17">
      <c r="C1197" s="48" t="s">
        <v>2549</v>
      </c>
      <c r="D1197" s="47" t="str">
        <f t="shared" si="331"/>
        <v>KR-49</v>
      </c>
      <c r="E1197" s="46" t="str">
        <f t="shared" si="335"/>
        <v>PAVLOVSKY AREA</v>
      </c>
      <c r="F1197" s="47" t="str">
        <f t="shared" si="327"/>
        <v>False</v>
      </c>
      <c r="G1197" s="47" t="str">
        <f t="shared" si="328"/>
        <v/>
      </c>
      <c r="H1197" s="47" t="str">
        <f t="shared" si="329"/>
        <v>False</v>
      </c>
      <c r="K1197" s="47" t="str">
        <f t="shared" si="336"/>
        <v>KR-49</v>
      </c>
      <c r="L1197" s="46" t="str">
        <f t="shared" si="339"/>
        <v>PAVLOVSKY AREA</v>
      </c>
      <c r="M1197" s="54" t="str">
        <f t="shared" si="337"/>
        <v/>
      </c>
      <c r="N1197" s="65" t="str">
        <f t="shared" si="332"/>
        <v>0</v>
      </c>
      <c r="O1197" s="65" t="str">
        <f t="shared" si="333"/>
        <v>0</v>
      </c>
      <c r="P1197" s="65" t="str">
        <f t="shared" si="338"/>
        <v>0</v>
      </c>
      <c r="Q1197" s="47" t="str">
        <f t="shared" si="334"/>
        <v/>
      </c>
    </row>
    <row r="1198" spans="3:17">
      <c r="C1198" s="48" t="s">
        <v>2550</v>
      </c>
      <c r="D1198" s="47" t="str">
        <f t="shared" si="331"/>
        <v>KR-50</v>
      </c>
      <c r="E1198" s="46" t="str">
        <f t="shared" si="335"/>
        <v>PRIMORSKO-AHTARSKY AREA / incl. PRIMORSKO-AHTARSK/</v>
      </c>
      <c r="F1198" s="47" t="str">
        <f t="shared" si="327"/>
        <v>False</v>
      </c>
      <c r="G1198" s="47" t="str">
        <f t="shared" si="328"/>
        <v/>
      </c>
      <c r="H1198" s="47" t="str">
        <f t="shared" si="329"/>
        <v>False</v>
      </c>
      <c r="K1198" s="47" t="str">
        <f t="shared" si="336"/>
        <v>KR-50</v>
      </c>
      <c r="L1198" s="46" t="str">
        <f t="shared" si="339"/>
        <v>PRIMORSKO-AHTARSKY AREA / incl. PRIMORSKO-AHTARSK/</v>
      </c>
      <c r="M1198" s="54" t="str">
        <f t="shared" si="337"/>
        <v/>
      </c>
      <c r="N1198" s="65" t="str">
        <f t="shared" si="332"/>
        <v>0</v>
      </c>
      <c r="O1198" s="65" t="str">
        <f t="shared" si="333"/>
        <v>0</v>
      </c>
      <c r="P1198" s="65" t="str">
        <f t="shared" si="338"/>
        <v>0</v>
      </c>
      <c r="Q1198" s="47" t="str">
        <f t="shared" si="334"/>
        <v/>
      </c>
    </row>
    <row r="1199" spans="3:17">
      <c r="C1199" s="48" t="s">
        <v>2551</v>
      </c>
      <c r="D1199" s="47" t="str">
        <f t="shared" si="331"/>
        <v>KR-51</v>
      </c>
      <c r="E1199" s="46" t="str">
        <f t="shared" si="335"/>
        <v>SEVERSKY AREA</v>
      </c>
      <c r="F1199" s="47" t="str">
        <f t="shared" si="327"/>
        <v>False</v>
      </c>
      <c r="G1199" s="47" t="str">
        <f t="shared" si="328"/>
        <v/>
      </c>
      <c r="H1199" s="47" t="str">
        <f t="shared" si="329"/>
        <v>False</v>
      </c>
      <c r="K1199" s="47" t="str">
        <f t="shared" si="336"/>
        <v>KR-51</v>
      </c>
      <c r="L1199" s="46" t="str">
        <f t="shared" si="339"/>
        <v>SEVERSKY AREA</v>
      </c>
      <c r="M1199" s="54" t="str">
        <f t="shared" si="337"/>
        <v/>
      </c>
      <c r="N1199" s="65" t="str">
        <f t="shared" si="332"/>
        <v>0</v>
      </c>
      <c r="O1199" s="65" t="str">
        <f t="shared" si="333"/>
        <v>0</v>
      </c>
      <c r="P1199" s="65" t="str">
        <f t="shared" si="338"/>
        <v>0</v>
      </c>
      <c r="Q1199" s="47" t="str">
        <f t="shared" si="334"/>
        <v/>
      </c>
    </row>
    <row r="1200" spans="3:17">
      <c r="C1200" s="48" t="s">
        <v>2552</v>
      </c>
      <c r="D1200" s="47" t="str">
        <f t="shared" si="331"/>
        <v>KR-52</v>
      </c>
      <c r="E1200" s="46" t="str">
        <f t="shared" si="335"/>
        <v>SLAVYANSKY AREA / incl. SLAVYANSK-NA-KUBANI/</v>
      </c>
      <c r="F1200" s="47" t="str">
        <f t="shared" si="327"/>
        <v>False</v>
      </c>
      <c r="G1200" s="47" t="str">
        <f t="shared" si="328"/>
        <v/>
      </c>
      <c r="H1200" s="47" t="str">
        <f t="shared" si="329"/>
        <v>False</v>
      </c>
      <c r="K1200" s="47" t="str">
        <f t="shared" si="336"/>
        <v>KR-52</v>
      </c>
      <c r="L1200" s="46" t="str">
        <f t="shared" si="339"/>
        <v>SLAVYANSKY AREA / incl. SLAVYANSK-NA-KUBANI/</v>
      </c>
      <c r="M1200" s="54" t="str">
        <f t="shared" si="337"/>
        <v/>
      </c>
      <c r="N1200" s="65" t="str">
        <f t="shared" si="332"/>
        <v>0</v>
      </c>
      <c r="O1200" s="65" t="str">
        <f t="shared" si="333"/>
        <v>0</v>
      </c>
      <c r="P1200" s="65" t="str">
        <f t="shared" si="338"/>
        <v>0</v>
      </c>
      <c r="Q1200" s="47" t="str">
        <f t="shared" si="334"/>
        <v/>
      </c>
    </row>
    <row r="1201" spans="3:17">
      <c r="C1201" s="48" t="s">
        <v>2553</v>
      </c>
      <c r="D1201" s="47" t="str">
        <f t="shared" si="331"/>
        <v>KR-53</v>
      </c>
      <c r="E1201" s="46" t="str">
        <f t="shared" si="335"/>
        <v>STAROMINSKY AREA</v>
      </c>
      <c r="F1201" s="47" t="str">
        <f t="shared" si="327"/>
        <v>False</v>
      </c>
      <c r="G1201" s="47" t="str">
        <f t="shared" si="328"/>
        <v/>
      </c>
      <c r="H1201" s="47" t="str">
        <f t="shared" si="329"/>
        <v>False</v>
      </c>
      <c r="K1201" s="47" t="str">
        <f t="shared" si="336"/>
        <v>KR-53</v>
      </c>
      <c r="L1201" s="46" t="str">
        <f t="shared" si="339"/>
        <v>STAROMINSKY AREA</v>
      </c>
      <c r="M1201" s="54" t="str">
        <f t="shared" si="337"/>
        <v/>
      </c>
      <c r="N1201" s="65" t="str">
        <f t="shared" si="332"/>
        <v>0</v>
      </c>
      <c r="O1201" s="65" t="str">
        <f t="shared" si="333"/>
        <v>0</v>
      </c>
      <c r="P1201" s="65" t="str">
        <f t="shared" si="338"/>
        <v>0</v>
      </c>
      <c r="Q1201" s="47" t="str">
        <f t="shared" si="334"/>
        <v/>
      </c>
    </row>
    <row r="1202" spans="3:17">
      <c r="C1202" s="48" t="s">
        <v>2554</v>
      </c>
      <c r="D1202" s="47" t="str">
        <f t="shared" si="331"/>
        <v>KR-54</v>
      </c>
      <c r="E1202" s="46" t="str">
        <f t="shared" si="335"/>
        <v>TBILISSKY AREA</v>
      </c>
      <c r="F1202" s="47" t="str">
        <f t="shared" si="327"/>
        <v>False</v>
      </c>
      <c r="G1202" s="47" t="str">
        <f t="shared" si="328"/>
        <v/>
      </c>
      <c r="H1202" s="47" t="str">
        <f t="shared" si="329"/>
        <v>False</v>
      </c>
      <c r="K1202" s="47" t="str">
        <f t="shared" si="336"/>
        <v>KR-54</v>
      </c>
      <c r="L1202" s="46" t="str">
        <f t="shared" si="339"/>
        <v>TBILISSKY AREA</v>
      </c>
      <c r="M1202" s="54" t="str">
        <f t="shared" si="337"/>
        <v/>
      </c>
      <c r="N1202" s="65" t="str">
        <f t="shared" si="332"/>
        <v>0</v>
      </c>
      <c r="O1202" s="65" t="str">
        <f t="shared" si="333"/>
        <v>0</v>
      </c>
      <c r="P1202" s="65" t="str">
        <f t="shared" si="338"/>
        <v>0</v>
      </c>
      <c r="Q1202" s="47" t="str">
        <f t="shared" si="334"/>
        <v/>
      </c>
    </row>
    <row r="1203" spans="3:17">
      <c r="C1203" s="48" t="s">
        <v>2555</v>
      </c>
      <c r="D1203" s="47" t="str">
        <f t="shared" si="331"/>
        <v>KR-55</v>
      </c>
      <c r="E1203" s="46" t="str">
        <f t="shared" si="335"/>
        <v>TEMRYUKSKY AREA / incl. TEMRYUK /</v>
      </c>
      <c r="F1203" s="47" t="str">
        <f t="shared" si="327"/>
        <v>False</v>
      </c>
      <c r="G1203" s="47" t="str">
        <f t="shared" si="328"/>
        <v/>
      </c>
      <c r="H1203" s="47" t="str">
        <f t="shared" si="329"/>
        <v>False</v>
      </c>
      <c r="K1203" s="47" t="str">
        <f t="shared" si="336"/>
        <v>KR-55</v>
      </c>
      <c r="L1203" s="46" t="str">
        <f t="shared" si="339"/>
        <v>TEMRYUKSKY AREA / incl. TEMRYUK /</v>
      </c>
      <c r="M1203" s="54" t="str">
        <f t="shared" si="337"/>
        <v/>
      </c>
      <c r="N1203" s="65" t="str">
        <f t="shared" si="332"/>
        <v>0</v>
      </c>
      <c r="O1203" s="65" t="str">
        <f t="shared" si="333"/>
        <v>0</v>
      </c>
      <c r="P1203" s="65" t="str">
        <f t="shared" si="338"/>
        <v>0</v>
      </c>
      <c r="Q1203" s="47" t="str">
        <f t="shared" si="334"/>
        <v/>
      </c>
    </row>
    <row r="1204" spans="3:17">
      <c r="C1204" s="48" t="s">
        <v>2556</v>
      </c>
      <c r="D1204" s="47" t="str">
        <f t="shared" si="331"/>
        <v>KR-56</v>
      </c>
      <c r="E1204" s="46" t="str">
        <f t="shared" si="335"/>
        <v>TIMASHEVSKY AREA / incl. TIMAShEVSK/</v>
      </c>
      <c r="F1204" s="47" t="str">
        <f t="shared" si="327"/>
        <v>False</v>
      </c>
      <c r="G1204" s="47" t="str">
        <f t="shared" si="328"/>
        <v/>
      </c>
      <c r="H1204" s="47" t="str">
        <f t="shared" si="329"/>
        <v>False</v>
      </c>
      <c r="K1204" s="47" t="str">
        <f t="shared" si="336"/>
        <v>KR-56</v>
      </c>
      <c r="L1204" s="46" t="str">
        <f t="shared" si="339"/>
        <v>TIMASHEVSKY AREA / incl. TIMAShEVSK/</v>
      </c>
      <c r="M1204" s="54" t="str">
        <f t="shared" si="337"/>
        <v/>
      </c>
      <c r="N1204" s="65" t="str">
        <f t="shared" si="332"/>
        <v>0</v>
      </c>
      <c r="O1204" s="65" t="str">
        <f t="shared" si="333"/>
        <v>0</v>
      </c>
      <c r="P1204" s="65" t="str">
        <f t="shared" si="338"/>
        <v>0</v>
      </c>
      <c r="Q1204" s="47" t="str">
        <f t="shared" si="334"/>
        <v/>
      </c>
    </row>
    <row r="1205" spans="3:17">
      <c r="C1205" s="48" t="s">
        <v>2557</v>
      </c>
      <c r="D1205" s="47" t="str">
        <f t="shared" si="331"/>
        <v>KR-57</v>
      </c>
      <c r="E1205" s="46" t="str">
        <f t="shared" si="335"/>
        <v>TIKHORETSKY AREA / incl. TIHORETsK/</v>
      </c>
      <c r="F1205" s="47" t="str">
        <f t="shared" si="327"/>
        <v>False</v>
      </c>
      <c r="G1205" s="47" t="str">
        <f t="shared" si="328"/>
        <v/>
      </c>
      <c r="H1205" s="47" t="str">
        <f t="shared" si="329"/>
        <v>False</v>
      </c>
      <c r="K1205" s="47" t="str">
        <f t="shared" si="336"/>
        <v>KR-57</v>
      </c>
      <c r="L1205" s="46" t="str">
        <f t="shared" si="339"/>
        <v>TIKHORETSKY AREA / incl. TIHORETsK/</v>
      </c>
      <c r="M1205" s="54" t="str">
        <f t="shared" si="337"/>
        <v/>
      </c>
      <c r="N1205" s="65" t="str">
        <f t="shared" si="332"/>
        <v>0</v>
      </c>
      <c r="O1205" s="65" t="str">
        <f t="shared" si="333"/>
        <v>0</v>
      </c>
      <c r="P1205" s="65" t="str">
        <f t="shared" si="338"/>
        <v>0</v>
      </c>
      <c r="Q1205" s="47" t="str">
        <f t="shared" si="334"/>
        <v/>
      </c>
    </row>
    <row r="1206" spans="3:17">
      <c r="C1206" s="48" t="s">
        <v>2558</v>
      </c>
      <c r="D1206" s="47" t="str">
        <f t="shared" si="331"/>
        <v>KR-58</v>
      </c>
      <c r="E1206" s="46" t="str">
        <f t="shared" si="335"/>
        <v>TUAPSINSKY AREA / incl. TUAPSE /</v>
      </c>
      <c r="F1206" s="47" t="str">
        <f t="shared" si="327"/>
        <v>False</v>
      </c>
      <c r="G1206" s="47" t="str">
        <f t="shared" si="328"/>
        <v/>
      </c>
      <c r="H1206" s="47" t="str">
        <f t="shared" si="329"/>
        <v>False</v>
      </c>
      <c r="K1206" s="47" t="str">
        <f t="shared" si="336"/>
        <v>KR-58</v>
      </c>
      <c r="L1206" s="46" t="str">
        <f t="shared" si="339"/>
        <v>TUAPSINSKY AREA / incl. TUAPSE /</v>
      </c>
      <c r="M1206" s="54" t="str">
        <f t="shared" si="337"/>
        <v/>
      </c>
      <c r="N1206" s="65" t="str">
        <f t="shared" si="332"/>
        <v>0</v>
      </c>
      <c r="O1206" s="65" t="str">
        <f t="shared" si="333"/>
        <v>0</v>
      </c>
      <c r="P1206" s="65" t="str">
        <f t="shared" si="338"/>
        <v>0</v>
      </c>
      <c r="Q1206" s="47" t="str">
        <f t="shared" si="334"/>
        <v/>
      </c>
    </row>
    <row r="1207" spans="3:17">
      <c r="C1207" s="48" t="s">
        <v>2559</v>
      </c>
      <c r="D1207" s="47" t="str">
        <f t="shared" si="331"/>
        <v>KR-59</v>
      </c>
      <c r="E1207" s="46" t="str">
        <f t="shared" si="335"/>
        <v>USPENSKY AREA</v>
      </c>
      <c r="F1207" s="47" t="str">
        <f t="shared" si="327"/>
        <v>False</v>
      </c>
      <c r="G1207" s="47" t="str">
        <f t="shared" si="328"/>
        <v/>
      </c>
      <c r="H1207" s="47" t="str">
        <f t="shared" si="329"/>
        <v>False</v>
      </c>
      <c r="K1207" s="47" t="str">
        <f t="shared" si="336"/>
        <v>KR-59</v>
      </c>
      <c r="L1207" s="46" t="str">
        <f t="shared" si="339"/>
        <v>USPENSKY AREA</v>
      </c>
      <c r="M1207" s="54" t="str">
        <f t="shared" si="337"/>
        <v/>
      </c>
      <c r="N1207" s="65" t="str">
        <f t="shared" si="332"/>
        <v>0</v>
      </c>
      <c r="O1207" s="65" t="str">
        <f t="shared" si="333"/>
        <v>0</v>
      </c>
      <c r="P1207" s="65" t="str">
        <f t="shared" si="338"/>
        <v>0</v>
      </c>
      <c r="Q1207" s="47" t="str">
        <f t="shared" si="334"/>
        <v/>
      </c>
    </row>
    <row r="1208" spans="3:17">
      <c r="C1208" s="48" t="s">
        <v>2560</v>
      </c>
      <c r="D1208" s="47" t="str">
        <f t="shared" si="331"/>
        <v>KR-60</v>
      </c>
      <c r="E1208" s="46" t="str">
        <f t="shared" si="335"/>
        <v>UST-LABINSKY AREA / incl. UST-LABINSK/</v>
      </c>
      <c r="F1208" s="47" t="str">
        <f t="shared" si="327"/>
        <v>False</v>
      </c>
      <c r="G1208" s="47" t="str">
        <f t="shared" si="328"/>
        <v/>
      </c>
      <c r="H1208" s="47" t="str">
        <f t="shared" si="329"/>
        <v>False</v>
      </c>
      <c r="K1208" s="47" t="str">
        <f t="shared" si="336"/>
        <v>KR-60</v>
      </c>
      <c r="L1208" s="46" t="str">
        <f t="shared" si="339"/>
        <v>UST-LABINSKY AREA / incl. UST-LABINSK/</v>
      </c>
      <c r="M1208" s="54" t="str">
        <f t="shared" si="337"/>
        <v/>
      </c>
      <c r="N1208" s="65" t="str">
        <f t="shared" si="332"/>
        <v>0</v>
      </c>
      <c r="O1208" s="65" t="str">
        <f t="shared" si="333"/>
        <v>0</v>
      </c>
      <c r="P1208" s="65" t="str">
        <f t="shared" si="338"/>
        <v>0</v>
      </c>
      <c r="Q1208" s="47" t="str">
        <f t="shared" si="334"/>
        <v/>
      </c>
    </row>
    <row r="1209" spans="3:17">
      <c r="C1209" s="48" t="s">
        <v>2561</v>
      </c>
      <c r="D1209" s="47" t="str">
        <f t="shared" si="331"/>
        <v>KR-61</v>
      </c>
      <c r="E1209" s="46" t="str">
        <f t="shared" si="335"/>
        <v>SHCHERBINOVSKY AREA</v>
      </c>
      <c r="F1209" s="47" t="str">
        <f t="shared" si="327"/>
        <v>False</v>
      </c>
      <c r="G1209" s="47" t="str">
        <f t="shared" si="328"/>
        <v/>
      </c>
      <c r="H1209" s="47" t="str">
        <f t="shared" si="329"/>
        <v>False</v>
      </c>
      <c r="K1209" s="47" t="str">
        <f t="shared" si="336"/>
        <v>KR-61</v>
      </c>
      <c r="L1209" s="46" t="str">
        <f t="shared" si="339"/>
        <v>SHCHERBINOVSKY AREA</v>
      </c>
      <c r="M1209" s="54" t="str">
        <f t="shared" si="337"/>
        <v/>
      </c>
      <c r="N1209" s="65" t="str">
        <f t="shared" si="332"/>
        <v>0</v>
      </c>
      <c r="O1209" s="65" t="str">
        <f t="shared" si="333"/>
        <v>0</v>
      </c>
      <c r="P1209" s="65" t="str">
        <f t="shared" si="338"/>
        <v>0</v>
      </c>
      <c r="Q1209" s="47" t="str">
        <f t="shared" si="334"/>
        <v/>
      </c>
    </row>
    <row r="1210" spans="3:17">
      <c r="C1210" s="48" t="s">
        <v>4555</v>
      </c>
      <c r="D1210" s="47" t="str">
        <f t="shared" si="331"/>
        <v>KR-62</v>
      </c>
      <c r="E1210" s="46" t="str">
        <f t="shared" si="335"/>
        <v>deleted ***</v>
      </c>
      <c r="F1210" s="47" t="str">
        <f t="shared" si="327"/>
        <v>True</v>
      </c>
      <c r="G1210" s="47" t="str">
        <f t="shared" si="328"/>
        <v/>
      </c>
      <c r="H1210" s="47" t="str">
        <f t="shared" si="329"/>
        <v>False</v>
      </c>
      <c r="K1210" s="47" t="str">
        <f t="shared" si="336"/>
        <v>KR-62</v>
      </c>
      <c r="L1210" s="46" t="str">
        <f t="shared" si="339"/>
        <v>deleted</v>
      </c>
      <c r="M1210" s="54" t="str">
        <f t="shared" si="337"/>
        <v/>
      </c>
      <c r="N1210" s="65" t="str">
        <f t="shared" si="332"/>
        <v>1</v>
      </c>
      <c r="O1210" s="65" t="str">
        <f t="shared" si="333"/>
        <v>0</v>
      </c>
      <c r="P1210" s="65" t="str">
        <f t="shared" si="338"/>
        <v>0</v>
      </c>
      <c r="Q1210" s="47" t="str">
        <f t="shared" si="334"/>
        <v/>
      </c>
    </row>
    <row r="1211" spans="3:17">
      <c r="C1211" s="48" t="s">
        <v>4556</v>
      </c>
      <c r="D1211" s="47" t="str">
        <f t="shared" si="331"/>
        <v>KR-63</v>
      </c>
      <c r="E1211" s="46" t="str">
        <f t="shared" si="335"/>
        <v>deleted ***</v>
      </c>
      <c r="F1211" s="47" t="str">
        <f t="shared" si="327"/>
        <v>True</v>
      </c>
      <c r="G1211" s="47" t="str">
        <f t="shared" si="328"/>
        <v/>
      </c>
      <c r="H1211" s="47" t="str">
        <f t="shared" si="329"/>
        <v>False</v>
      </c>
      <c r="K1211" s="47" t="str">
        <f t="shared" si="336"/>
        <v>KR-63</v>
      </c>
      <c r="L1211" s="46" t="str">
        <f t="shared" si="339"/>
        <v>deleted</v>
      </c>
      <c r="M1211" s="54" t="str">
        <f t="shared" si="337"/>
        <v/>
      </c>
      <c r="N1211" s="65" t="str">
        <f t="shared" si="332"/>
        <v>1</v>
      </c>
      <c r="O1211" s="65" t="str">
        <f t="shared" si="333"/>
        <v>0</v>
      </c>
      <c r="P1211" s="65" t="str">
        <f t="shared" si="338"/>
        <v>0</v>
      </c>
      <c r="Q1211" s="47" t="str">
        <f t="shared" si="334"/>
        <v/>
      </c>
    </row>
    <row r="1212" spans="3:17">
      <c r="C1212" s="48" t="s">
        <v>4557</v>
      </c>
      <c r="D1212" s="47" t="str">
        <f t="shared" si="331"/>
        <v>KR-64</v>
      </c>
      <c r="E1212" s="46" t="str">
        <f t="shared" si="335"/>
        <v>deleted ***</v>
      </c>
      <c r="F1212" s="47" t="str">
        <f t="shared" si="327"/>
        <v>True</v>
      </c>
      <c r="G1212" s="47" t="str">
        <f t="shared" si="328"/>
        <v/>
      </c>
      <c r="H1212" s="47" t="str">
        <f t="shared" si="329"/>
        <v>False</v>
      </c>
      <c r="K1212" s="47" t="str">
        <f t="shared" si="336"/>
        <v>KR-64</v>
      </c>
      <c r="L1212" s="46" t="str">
        <f t="shared" si="339"/>
        <v>deleted</v>
      </c>
      <c r="M1212" s="54" t="str">
        <f t="shared" si="337"/>
        <v/>
      </c>
      <c r="N1212" s="65" t="str">
        <f t="shared" si="332"/>
        <v>1</v>
      </c>
      <c r="O1212" s="65" t="str">
        <f t="shared" si="333"/>
        <v>0</v>
      </c>
      <c r="P1212" s="65" t="str">
        <f t="shared" si="338"/>
        <v>0</v>
      </c>
      <c r="Q1212" s="47" t="str">
        <f t="shared" si="334"/>
        <v/>
      </c>
    </row>
    <row r="1213" spans="3:17">
      <c r="C1213" s="48" t="s">
        <v>2562</v>
      </c>
      <c r="D1213" s="47" t="str">
        <f t="shared" si="331"/>
        <v>KR-65</v>
      </c>
      <c r="E1213" s="46" t="str">
        <f t="shared" si="335"/>
        <v>NOVOROSSIJSKY DISTRICT of NOVOROSSIYSK</v>
      </c>
      <c r="F1213" s="47" t="str">
        <f t="shared" ref="F1213:F1214" si="340">IF(LEFT(E1213,7)="deleted","True","False")</f>
        <v>False</v>
      </c>
      <c r="G1213" s="47" t="str">
        <f t="shared" ref="G1213:G1214" si="341">IF(AND(F1213="True",NOT(RIGHT(E1213,5)="d ***")),RIGHT(E1213,5),"")</f>
        <v/>
      </c>
      <c r="H1213" s="47" t="str">
        <f t="shared" ref="H1213:H1214" si="342">IF(RIGHT(E1213,7)="NEW RDA","True","False")</f>
        <v>False</v>
      </c>
      <c r="K1213" s="47" t="str">
        <f t="shared" si="336"/>
        <v>KR-65</v>
      </c>
      <c r="L1213" s="46" t="str">
        <f t="shared" si="339"/>
        <v>NOVOROSSIJSKY DISTRICT of NOVOROSSIYSK</v>
      </c>
      <c r="M1213" s="54" t="str">
        <f t="shared" si="337"/>
        <v/>
      </c>
      <c r="N1213" s="65" t="str">
        <f t="shared" si="332"/>
        <v>0</v>
      </c>
      <c r="O1213" s="65" t="str">
        <f t="shared" si="333"/>
        <v>0</v>
      </c>
      <c r="P1213" s="65" t="str">
        <f t="shared" si="338"/>
        <v>0</v>
      </c>
      <c r="Q1213" s="47" t="str">
        <f t="shared" si="334"/>
        <v/>
      </c>
    </row>
    <row r="1214" spans="3:17">
      <c r="C1214" s="48" t="s">
        <v>2563</v>
      </c>
      <c r="D1214" s="47" t="str">
        <f t="shared" ref="D1214:D1269" si="343">TRIM(LEFT(C1214,5))</f>
        <v>KR-66</v>
      </c>
      <c r="E1214" s="46" t="str">
        <f t="shared" si="335"/>
        <v>YUZHNY DISTRICT of NOVOROSSIYSK</v>
      </c>
      <c r="F1214" s="47" t="str">
        <f t="shared" si="340"/>
        <v>False</v>
      </c>
      <c r="G1214" s="47" t="str">
        <f t="shared" si="341"/>
        <v/>
      </c>
      <c r="H1214" s="47" t="str">
        <f t="shared" si="342"/>
        <v>False</v>
      </c>
      <c r="K1214" s="47" t="str">
        <f t="shared" si="336"/>
        <v>KR-66</v>
      </c>
      <c r="L1214" s="46" t="str">
        <f t="shared" si="339"/>
        <v>YUZHNY DISTRICT of NOVOROSSIYSK</v>
      </c>
      <c r="M1214" s="54" t="str">
        <f t="shared" si="337"/>
        <v/>
      </c>
      <c r="N1214" s="65" t="str">
        <f t="shared" si="332"/>
        <v>0</v>
      </c>
      <c r="O1214" s="65" t="str">
        <f t="shared" si="333"/>
        <v>0</v>
      </c>
      <c r="P1214" s="65" t="str">
        <f t="shared" si="338"/>
        <v>0</v>
      </c>
      <c r="Q1214" s="47" t="str">
        <f t="shared" si="334"/>
        <v/>
      </c>
    </row>
    <row r="1215" spans="3:17">
      <c r="C1215" s="49"/>
      <c r="M1215" s="54" t="str">
        <f t="shared" si="337"/>
        <v/>
      </c>
      <c r="N1215" s="65" t="str">
        <f t="shared" si="332"/>
        <v>0</v>
      </c>
      <c r="O1215" s="65" t="str">
        <f t="shared" si="333"/>
        <v>0</v>
      </c>
      <c r="P1215" s="65" t="str">
        <f t="shared" si="338"/>
        <v>0</v>
      </c>
      <c r="Q1215" s="47" t="str">
        <f t="shared" si="334"/>
        <v/>
      </c>
    </row>
    <row r="1216" spans="3:17">
      <c r="C1216" s="48" t="s">
        <v>2564</v>
      </c>
      <c r="D1216" s="47" t="str">
        <f t="shared" si="343"/>
        <v/>
      </c>
      <c r="E1216" s="43" t="str">
        <f t="shared" si="335"/>
        <v>Kostromskaya oblast (KS) UA3N</v>
      </c>
      <c r="M1216" s="54" t="str">
        <f t="shared" si="337"/>
        <v/>
      </c>
      <c r="N1216" s="65" t="str">
        <f t="shared" si="332"/>
        <v>0</v>
      </c>
      <c r="O1216" s="65" t="str">
        <f t="shared" si="333"/>
        <v>0</v>
      </c>
      <c r="P1216" s="65" t="str">
        <f t="shared" si="338"/>
        <v>0</v>
      </c>
      <c r="Q1216" s="47" t="str">
        <f t="shared" si="334"/>
        <v/>
      </c>
    </row>
    <row r="1217" spans="3:17">
      <c r="C1217" s="49"/>
      <c r="M1217" s="54" t="str">
        <f t="shared" si="337"/>
        <v/>
      </c>
      <c r="N1217" s="65" t="str">
        <f t="shared" si="332"/>
        <v>0</v>
      </c>
      <c r="O1217" s="65" t="str">
        <f t="shared" si="333"/>
        <v>0</v>
      </c>
      <c r="P1217" s="65" t="str">
        <f t="shared" si="338"/>
        <v>0</v>
      </c>
      <c r="Q1217" s="47" t="str">
        <f t="shared" si="334"/>
        <v/>
      </c>
    </row>
    <row r="1218" spans="3:17">
      <c r="C1218" s="48" t="s">
        <v>2565</v>
      </c>
      <c r="D1218" s="47" t="str">
        <f t="shared" si="343"/>
        <v>KS-01</v>
      </c>
      <c r="E1218" s="46" t="str">
        <f t="shared" si="335"/>
        <v>KOSTROMA</v>
      </c>
      <c r="F1218" s="47" t="str">
        <f t="shared" ref="F1218:F1249" si="344">IF(LEFT(E1218,7)="deleted","True","False")</f>
        <v>False</v>
      </c>
      <c r="G1218" s="47" t="str">
        <f t="shared" ref="G1218:G1249" si="345">IF(AND(F1218="True",NOT(RIGHT(E1218,5)="d ***")),RIGHT(E1218,5),"")</f>
        <v/>
      </c>
      <c r="H1218" s="47" t="str">
        <f t="shared" ref="H1218:H1249" si="346">IF(RIGHT(E1218,7)="NEW RDA","True","False")</f>
        <v>False</v>
      </c>
      <c r="K1218" s="47" t="str">
        <f t="shared" si="336"/>
        <v>KS-01</v>
      </c>
      <c r="L1218" s="46" t="str">
        <f t="shared" ref="L1218:L1249" si="347">IF(F1218="True","deleted",TRIM(E1218))</f>
        <v>KOSTROMA</v>
      </c>
      <c r="M1218" s="54" t="str">
        <f t="shared" si="337"/>
        <v/>
      </c>
      <c r="N1218" s="65" t="str">
        <f t="shared" si="332"/>
        <v>0</v>
      </c>
      <c r="O1218" s="65" t="str">
        <f t="shared" si="333"/>
        <v>0</v>
      </c>
      <c r="P1218" s="65" t="str">
        <f t="shared" si="338"/>
        <v>0</v>
      </c>
      <c r="Q1218" s="47" t="str">
        <f t="shared" si="334"/>
        <v/>
      </c>
    </row>
    <row r="1219" spans="3:17">
      <c r="C1219" s="48" t="s">
        <v>2566</v>
      </c>
      <c r="D1219" s="47" t="str">
        <f t="shared" si="343"/>
        <v>KS-02</v>
      </c>
      <c r="E1219" s="46" t="str">
        <f t="shared" si="335"/>
        <v>BUJ</v>
      </c>
      <c r="F1219" s="47" t="str">
        <f t="shared" si="344"/>
        <v>False</v>
      </c>
      <c r="G1219" s="47" t="str">
        <f t="shared" si="345"/>
        <v/>
      </c>
      <c r="H1219" s="47" t="str">
        <f t="shared" si="346"/>
        <v>False</v>
      </c>
      <c r="K1219" s="47" t="str">
        <f t="shared" si="336"/>
        <v>KS-02</v>
      </c>
      <c r="L1219" s="46" t="str">
        <f t="shared" si="347"/>
        <v>BUJ</v>
      </c>
      <c r="M1219" s="54" t="str">
        <f t="shared" si="337"/>
        <v/>
      </c>
      <c r="N1219" s="65" t="str">
        <f t="shared" si="332"/>
        <v>0</v>
      </c>
      <c r="O1219" s="65" t="str">
        <f t="shared" si="333"/>
        <v>0</v>
      </c>
      <c r="P1219" s="65" t="str">
        <f t="shared" si="338"/>
        <v>0</v>
      </c>
      <c r="Q1219" s="47" t="str">
        <f t="shared" si="334"/>
        <v/>
      </c>
    </row>
    <row r="1220" spans="3:17">
      <c r="C1220" s="48" t="s">
        <v>2567</v>
      </c>
      <c r="D1220" s="47" t="str">
        <f t="shared" si="343"/>
        <v>KS-03</v>
      </c>
      <c r="E1220" s="46" t="str">
        <f t="shared" si="335"/>
        <v>VOLGORECHENSK</v>
      </c>
      <c r="F1220" s="47" t="str">
        <f t="shared" si="344"/>
        <v>False</v>
      </c>
      <c r="G1220" s="47" t="str">
        <f t="shared" si="345"/>
        <v/>
      </c>
      <c r="H1220" s="47" t="str">
        <f t="shared" si="346"/>
        <v>False</v>
      </c>
      <c r="K1220" s="47" t="str">
        <f t="shared" si="336"/>
        <v>KS-03</v>
      </c>
      <c r="L1220" s="46" t="str">
        <f t="shared" si="347"/>
        <v>VOLGORECHENSK</v>
      </c>
      <c r="M1220" s="54" t="str">
        <f t="shared" si="337"/>
        <v/>
      </c>
      <c r="N1220" s="65" t="str">
        <f t="shared" ref="N1220:N1283" si="348">IF(F1220="True","1","0")</f>
        <v>0</v>
      </c>
      <c r="O1220" s="65" t="str">
        <f t="shared" ref="O1220:O1283" si="349">IF(H1220="True","1","0")</f>
        <v>0</v>
      </c>
      <c r="P1220" s="65" t="str">
        <f t="shared" si="338"/>
        <v>0</v>
      </c>
      <c r="Q1220" s="47" t="str">
        <f t="shared" ref="Q1220:Q1283" si="350">IF(P1220="1",G1220,"")</f>
        <v/>
      </c>
    </row>
    <row r="1221" spans="3:17">
      <c r="C1221" s="48" t="s">
        <v>2568</v>
      </c>
      <c r="D1221" s="47" t="str">
        <f t="shared" si="343"/>
        <v>KS-04</v>
      </c>
      <c r="E1221" s="46" t="str">
        <f t="shared" si="335"/>
        <v>GALICH</v>
      </c>
      <c r="F1221" s="47" t="str">
        <f t="shared" si="344"/>
        <v>False</v>
      </c>
      <c r="G1221" s="47" t="str">
        <f t="shared" si="345"/>
        <v/>
      </c>
      <c r="H1221" s="47" t="str">
        <f t="shared" si="346"/>
        <v>False</v>
      </c>
      <c r="K1221" s="47" t="str">
        <f t="shared" si="336"/>
        <v>KS-04</v>
      </c>
      <c r="L1221" s="46" t="str">
        <f t="shared" si="347"/>
        <v>GALICH</v>
      </c>
      <c r="M1221" s="54" t="str">
        <f t="shared" si="337"/>
        <v/>
      </c>
      <c r="N1221" s="65" t="str">
        <f t="shared" si="348"/>
        <v>0</v>
      </c>
      <c r="O1221" s="65" t="str">
        <f t="shared" si="349"/>
        <v>0</v>
      </c>
      <c r="P1221" s="65" t="str">
        <f t="shared" si="338"/>
        <v>0</v>
      </c>
      <c r="Q1221" s="47" t="str">
        <f t="shared" si="350"/>
        <v/>
      </c>
    </row>
    <row r="1222" spans="3:17">
      <c r="C1222" s="48" t="s">
        <v>2569</v>
      </c>
      <c r="D1222" s="47" t="str">
        <f t="shared" si="343"/>
        <v>KS-05</v>
      </c>
      <c r="E1222" s="46" t="str">
        <f t="shared" ref="E1222:E1279" si="351">TRIM(RIGHT(C1222,LEN(C1222)-8))</f>
        <v>MANTUROVO</v>
      </c>
      <c r="F1222" s="47" t="str">
        <f t="shared" si="344"/>
        <v>False</v>
      </c>
      <c r="G1222" s="47" t="str">
        <f t="shared" si="345"/>
        <v/>
      </c>
      <c r="H1222" s="47" t="str">
        <f t="shared" si="346"/>
        <v>False</v>
      </c>
      <c r="K1222" s="47" t="str">
        <f t="shared" si="336"/>
        <v>KS-05</v>
      </c>
      <c r="L1222" s="46" t="str">
        <f t="shared" si="347"/>
        <v>MANTUROVO</v>
      </c>
      <c r="M1222" s="54" t="str">
        <f t="shared" si="337"/>
        <v/>
      </c>
      <c r="N1222" s="65" t="str">
        <f t="shared" si="348"/>
        <v>0</v>
      </c>
      <c r="O1222" s="65" t="str">
        <f t="shared" si="349"/>
        <v>0</v>
      </c>
      <c r="P1222" s="65" t="str">
        <f t="shared" si="338"/>
        <v>0</v>
      </c>
      <c r="Q1222" s="47" t="str">
        <f t="shared" si="350"/>
        <v/>
      </c>
    </row>
    <row r="1223" spans="3:17">
      <c r="C1223" s="48" t="s">
        <v>2570</v>
      </c>
      <c r="D1223" s="47" t="str">
        <f t="shared" si="343"/>
        <v>KS-06</v>
      </c>
      <c r="E1223" s="46" t="str">
        <f t="shared" si="351"/>
        <v>NEREKHTA</v>
      </c>
      <c r="F1223" s="47" t="str">
        <f t="shared" si="344"/>
        <v>False</v>
      </c>
      <c r="G1223" s="47" t="str">
        <f t="shared" si="345"/>
        <v/>
      </c>
      <c r="H1223" s="47" t="str">
        <f t="shared" si="346"/>
        <v>False</v>
      </c>
      <c r="K1223" s="47" t="str">
        <f t="shared" si="336"/>
        <v>KS-06</v>
      </c>
      <c r="L1223" s="46" t="str">
        <f t="shared" si="347"/>
        <v>NEREKHTA</v>
      </c>
      <c r="M1223" s="54" t="str">
        <f t="shared" si="337"/>
        <v/>
      </c>
      <c r="N1223" s="65" t="str">
        <f t="shared" si="348"/>
        <v>0</v>
      </c>
      <c r="O1223" s="65" t="str">
        <f t="shared" si="349"/>
        <v>0</v>
      </c>
      <c r="P1223" s="65" t="str">
        <f t="shared" si="338"/>
        <v>0</v>
      </c>
      <c r="Q1223" s="47" t="str">
        <f t="shared" si="350"/>
        <v/>
      </c>
    </row>
    <row r="1224" spans="3:17">
      <c r="C1224" s="48" t="s">
        <v>2571</v>
      </c>
      <c r="D1224" s="47" t="str">
        <f t="shared" si="343"/>
        <v>KS-07</v>
      </c>
      <c r="E1224" s="46" t="str">
        <f t="shared" si="351"/>
        <v>NEYA</v>
      </c>
      <c r="F1224" s="47" t="str">
        <f t="shared" si="344"/>
        <v>False</v>
      </c>
      <c r="G1224" s="47" t="str">
        <f t="shared" si="345"/>
        <v/>
      </c>
      <c r="H1224" s="47" t="str">
        <f t="shared" si="346"/>
        <v>False</v>
      </c>
      <c r="K1224" s="47" t="str">
        <f t="shared" ref="K1224:K1287" si="352">D1224</f>
        <v>KS-07</v>
      </c>
      <c r="L1224" s="46" t="str">
        <f t="shared" si="347"/>
        <v>NEYA</v>
      </c>
      <c r="M1224" s="54" t="str">
        <f t="shared" ref="M1224:M1287" si="353">IF(I1224&lt;&gt;"",I1224,"")</f>
        <v/>
      </c>
      <c r="N1224" s="65" t="str">
        <f t="shared" si="348"/>
        <v>0</v>
      </c>
      <c r="O1224" s="65" t="str">
        <f t="shared" si="349"/>
        <v>0</v>
      </c>
      <c r="P1224" s="65" t="str">
        <f t="shared" ref="P1224:P1287" si="354">IF(G1224&lt;&gt;"","1","0")</f>
        <v>0</v>
      </c>
      <c r="Q1224" s="47" t="str">
        <f t="shared" si="350"/>
        <v/>
      </c>
    </row>
    <row r="1225" spans="3:17">
      <c r="C1225" s="48" t="s">
        <v>2572</v>
      </c>
      <c r="D1225" s="47" t="str">
        <f t="shared" si="343"/>
        <v>KS-08</v>
      </c>
      <c r="E1225" s="46" t="str">
        <f t="shared" si="351"/>
        <v>SHAR`JA</v>
      </c>
      <c r="F1225" s="47" t="str">
        <f t="shared" si="344"/>
        <v>False</v>
      </c>
      <c r="G1225" s="47" t="str">
        <f t="shared" si="345"/>
        <v/>
      </c>
      <c r="H1225" s="47" t="str">
        <f t="shared" si="346"/>
        <v>False</v>
      </c>
      <c r="K1225" s="47" t="str">
        <f t="shared" si="352"/>
        <v>KS-08</v>
      </c>
      <c r="L1225" s="46" t="str">
        <f t="shared" si="347"/>
        <v>SHAR`JA</v>
      </c>
      <c r="M1225" s="54" t="str">
        <f t="shared" si="353"/>
        <v/>
      </c>
      <c r="N1225" s="65" t="str">
        <f t="shared" si="348"/>
        <v>0</v>
      </c>
      <c r="O1225" s="65" t="str">
        <f t="shared" si="349"/>
        <v>0</v>
      </c>
      <c r="P1225" s="65" t="str">
        <f t="shared" si="354"/>
        <v>0</v>
      </c>
      <c r="Q1225" s="47" t="str">
        <f t="shared" si="350"/>
        <v/>
      </c>
    </row>
    <row r="1226" spans="3:17">
      <c r="C1226" s="48" t="s">
        <v>2573</v>
      </c>
      <c r="D1226" s="47" t="str">
        <f t="shared" si="343"/>
        <v>KS-09</v>
      </c>
      <c r="E1226" s="46" t="str">
        <f t="shared" si="351"/>
        <v>ANTROPOVSKY AREA</v>
      </c>
      <c r="F1226" s="47" t="str">
        <f t="shared" si="344"/>
        <v>False</v>
      </c>
      <c r="G1226" s="47" t="str">
        <f t="shared" si="345"/>
        <v/>
      </c>
      <c r="H1226" s="47" t="str">
        <f t="shared" si="346"/>
        <v>False</v>
      </c>
      <c r="K1226" s="47" t="str">
        <f t="shared" si="352"/>
        <v>KS-09</v>
      </c>
      <c r="L1226" s="46" t="str">
        <f t="shared" si="347"/>
        <v>ANTROPOVSKY AREA</v>
      </c>
      <c r="M1226" s="54" t="str">
        <f t="shared" si="353"/>
        <v/>
      </c>
      <c r="N1226" s="65" t="str">
        <f t="shared" si="348"/>
        <v>0</v>
      </c>
      <c r="O1226" s="65" t="str">
        <f t="shared" si="349"/>
        <v>0</v>
      </c>
      <c r="P1226" s="65" t="str">
        <f t="shared" si="354"/>
        <v>0</v>
      </c>
      <c r="Q1226" s="47" t="str">
        <f t="shared" si="350"/>
        <v/>
      </c>
    </row>
    <row r="1227" spans="3:17">
      <c r="C1227" s="48" t="s">
        <v>2574</v>
      </c>
      <c r="D1227" s="47" t="str">
        <f t="shared" si="343"/>
        <v>KS-10</v>
      </c>
      <c r="E1227" s="46" t="str">
        <f t="shared" si="351"/>
        <v>BUYSKY AREA</v>
      </c>
      <c r="F1227" s="47" t="str">
        <f t="shared" si="344"/>
        <v>False</v>
      </c>
      <c r="G1227" s="47" t="str">
        <f t="shared" si="345"/>
        <v/>
      </c>
      <c r="H1227" s="47" t="str">
        <f t="shared" si="346"/>
        <v>False</v>
      </c>
      <c r="K1227" s="47" t="str">
        <f t="shared" si="352"/>
        <v>KS-10</v>
      </c>
      <c r="L1227" s="46" t="str">
        <f t="shared" si="347"/>
        <v>BUYSKY AREA</v>
      </c>
      <c r="M1227" s="54" t="str">
        <f t="shared" si="353"/>
        <v/>
      </c>
      <c r="N1227" s="65" t="str">
        <f t="shared" si="348"/>
        <v>0</v>
      </c>
      <c r="O1227" s="65" t="str">
        <f t="shared" si="349"/>
        <v>0</v>
      </c>
      <c r="P1227" s="65" t="str">
        <f t="shared" si="354"/>
        <v>0</v>
      </c>
      <c r="Q1227" s="47" t="str">
        <f t="shared" si="350"/>
        <v/>
      </c>
    </row>
    <row r="1228" spans="3:17">
      <c r="C1228" s="48" t="s">
        <v>2575</v>
      </c>
      <c r="D1228" s="47" t="str">
        <f t="shared" si="343"/>
        <v>KS-11</v>
      </c>
      <c r="E1228" s="46" t="str">
        <f t="shared" si="351"/>
        <v>VOKHOMSKY AREA</v>
      </c>
      <c r="F1228" s="47" t="str">
        <f t="shared" si="344"/>
        <v>False</v>
      </c>
      <c r="G1228" s="47" t="str">
        <f t="shared" si="345"/>
        <v/>
      </c>
      <c r="H1228" s="47" t="str">
        <f t="shared" si="346"/>
        <v>False</v>
      </c>
      <c r="K1228" s="47" t="str">
        <f t="shared" si="352"/>
        <v>KS-11</v>
      </c>
      <c r="L1228" s="46" t="str">
        <f t="shared" si="347"/>
        <v>VOKHOMSKY AREA</v>
      </c>
      <c r="M1228" s="54" t="str">
        <f t="shared" si="353"/>
        <v/>
      </c>
      <c r="N1228" s="65" t="str">
        <f t="shared" si="348"/>
        <v>0</v>
      </c>
      <c r="O1228" s="65" t="str">
        <f t="shared" si="349"/>
        <v>0</v>
      </c>
      <c r="P1228" s="65" t="str">
        <f t="shared" si="354"/>
        <v>0</v>
      </c>
      <c r="Q1228" s="47" t="str">
        <f t="shared" si="350"/>
        <v/>
      </c>
    </row>
    <row r="1229" spans="3:17">
      <c r="C1229" s="48" t="s">
        <v>2576</v>
      </c>
      <c r="D1229" s="47" t="str">
        <f t="shared" si="343"/>
        <v>KS-12</v>
      </c>
      <c r="E1229" s="46" t="str">
        <f t="shared" si="351"/>
        <v>GALICHSKY AREA</v>
      </c>
      <c r="F1229" s="47" t="str">
        <f t="shared" si="344"/>
        <v>False</v>
      </c>
      <c r="G1229" s="47" t="str">
        <f t="shared" si="345"/>
        <v/>
      </c>
      <c r="H1229" s="47" t="str">
        <f t="shared" si="346"/>
        <v>False</v>
      </c>
      <c r="K1229" s="47" t="str">
        <f t="shared" si="352"/>
        <v>KS-12</v>
      </c>
      <c r="L1229" s="46" t="str">
        <f t="shared" si="347"/>
        <v>GALICHSKY AREA</v>
      </c>
      <c r="M1229" s="54" t="str">
        <f t="shared" si="353"/>
        <v/>
      </c>
      <c r="N1229" s="65" t="str">
        <f t="shared" si="348"/>
        <v>0</v>
      </c>
      <c r="O1229" s="65" t="str">
        <f t="shared" si="349"/>
        <v>0</v>
      </c>
      <c r="P1229" s="65" t="str">
        <f t="shared" si="354"/>
        <v>0</v>
      </c>
      <c r="Q1229" s="47" t="str">
        <f t="shared" si="350"/>
        <v/>
      </c>
    </row>
    <row r="1230" spans="3:17">
      <c r="C1230" s="48" t="s">
        <v>2577</v>
      </c>
      <c r="D1230" s="47" t="str">
        <f t="shared" si="343"/>
        <v>KS-13</v>
      </c>
      <c r="E1230" s="46" t="str">
        <f t="shared" si="351"/>
        <v>KADYYSKY AREA</v>
      </c>
      <c r="F1230" s="47" t="str">
        <f t="shared" si="344"/>
        <v>False</v>
      </c>
      <c r="G1230" s="47" t="str">
        <f t="shared" si="345"/>
        <v/>
      </c>
      <c r="H1230" s="47" t="str">
        <f t="shared" si="346"/>
        <v>False</v>
      </c>
      <c r="K1230" s="47" t="str">
        <f t="shared" si="352"/>
        <v>KS-13</v>
      </c>
      <c r="L1230" s="46" t="str">
        <f t="shared" si="347"/>
        <v>KADYYSKY AREA</v>
      </c>
      <c r="M1230" s="54" t="str">
        <f t="shared" si="353"/>
        <v/>
      </c>
      <c r="N1230" s="65" t="str">
        <f t="shared" si="348"/>
        <v>0</v>
      </c>
      <c r="O1230" s="65" t="str">
        <f t="shared" si="349"/>
        <v>0</v>
      </c>
      <c r="P1230" s="65" t="str">
        <f t="shared" si="354"/>
        <v>0</v>
      </c>
      <c r="Q1230" s="47" t="str">
        <f t="shared" si="350"/>
        <v/>
      </c>
    </row>
    <row r="1231" spans="3:17">
      <c r="C1231" s="48" t="s">
        <v>2578</v>
      </c>
      <c r="D1231" s="47" t="str">
        <f t="shared" si="343"/>
        <v>KS-14</v>
      </c>
      <c r="E1231" s="46" t="str">
        <f t="shared" si="351"/>
        <v>KOLOGRIVSKY AREA / incl. KOLOGRIV/</v>
      </c>
      <c r="F1231" s="47" t="str">
        <f t="shared" si="344"/>
        <v>False</v>
      </c>
      <c r="G1231" s="47" t="str">
        <f t="shared" si="345"/>
        <v/>
      </c>
      <c r="H1231" s="47" t="str">
        <f t="shared" si="346"/>
        <v>False</v>
      </c>
      <c r="K1231" s="47" t="str">
        <f t="shared" si="352"/>
        <v>KS-14</v>
      </c>
      <c r="L1231" s="46" t="str">
        <f t="shared" si="347"/>
        <v>KOLOGRIVSKY AREA / incl. KOLOGRIV/</v>
      </c>
      <c r="M1231" s="54" t="str">
        <f t="shared" si="353"/>
        <v/>
      </c>
      <c r="N1231" s="65" t="str">
        <f t="shared" si="348"/>
        <v>0</v>
      </c>
      <c r="O1231" s="65" t="str">
        <f t="shared" si="349"/>
        <v>0</v>
      </c>
      <c r="P1231" s="65" t="str">
        <f t="shared" si="354"/>
        <v>0</v>
      </c>
      <c r="Q1231" s="47" t="str">
        <f t="shared" si="350"/>
        <v/>
      </c>
    </row>
    <row r="1232" spans="3:17">
      <c r="C1232" s="48" t="s">
        <v>2579</v>
      </c>
      <c r="D1232" s="47" t="str">
        <f t="shared" si="343"/>
        <v>KS-15</v>
      </c>
      <c r="E1232" s="46" t="str">
        <f t="shared" si="351"/>
        <v>KOSTROMSKOJ AREA</v>
      </c>
      <c r="F1232" s="47" t="str">
        <f t="shared" si="344"/>
        <v>False</v>
      </c>
      <c r="G1232" s="47" t="str">
        <f t="shared" si="345"/>
        <v/>
      </c>
      <c r="H1232" s="47" t="str">
        <f t="shared" si="346"/>
        <v>False</v>
      </c>
      <c r="K1232" s="47" t="str">
        <f t="shared" si="352"/>
        <v>KS-15</v>
      </c>
      <c r="L1232" s="46" t="str">
        <f t="shared" si="347"/>
        <v>KOSTROMSKOJ AREA</v>
      </c>
      <c r="M1232" s="54" t="str">
        <f t="shared" si="353"/>
        <v/>
      </c>
      <c r="N1232" s="65" t="str">
        <f t="shared" si="348"/>
        <v>0</v>
      </c>
      <c r="O1232" s="65" t="str">
        <f t="shared" si="349"/>
        <v>0</v>
      </c>
      <c r="P1232" s="65" t="str">
        <f t="shared" si="354"/>
        <v>0</v>
      </c>
      <c r="Q1232" s="47" t="str">
        <f t="shared" si="350"/>
        <v/>
      </c>
    </row>
    <row r="1233" spans="3:17">
      <c r="C1233" s="48" t="s">
        <v>2580</v>
      </c>
      <c r="D1233" s="47" t="str">
        <f t="shared" si="343"/>
        <v>KS-16</v>
      </c>
      <c r="E1233" s="46" t="str">
        <f t="shared" si="351"/>
        <v>KRASNOSELSKY DISTRICT</v>
      </c>
      <c r="F1233" s="47" t="str">
        <f t="shared" si="344"/>
        <v>False</v>
      </c>
      <c r="G1233" s="47" t="str">
        <f t="shared" si="345"/>
        <v/>
      </c>
      <c r="H1233" s="47" t="str">
        <f t="shared" si="346"/>
        <v>False</v>
      </c>
      <c r="K1233" s="47" t="str">
        <f t="shared" si="352"/>
        <v>KS-16</v>
      </c>
      <c r="L1233" s="46" t="str">
        <f t="shared" si="347"/>
        <v>KRASNOSELSKY DISTRICT</v>
      </c>
      <c r="M1233" s="54" t="str">
        <f t="shared" si="353"/>
        <v/>
      </c>
      <c r="N1233" s="65" t="str">
        <f t="shared" si="348"/>
        <v>0</v>
      </c>
      <c r="O1233" s="65" t="str">
        <f t="shared" si="349"/>
        <v>0</v>
      </c>
      <c r="P1233" s="65" t="str">
        <f t="shared" si="354"/>
        <v>0</v>
      </c>
      <c r="Q1233" s="47" t="str">
        <f t="shared" si="350"/>
        <v/>
      </c>
    </row>
    <row r="1234" spans="3:17">
      <c r="C1234" s="48" t="s">
        <v>2581</v>
      </c>
      <c r="D1234" s="47" t="str">
        <f t="shared" si="343"/>
        <v>KS-17</v>
      </c>
      <c r="E1234" s="46" t="str">
        <f t="shared" si="351"/>
        <v>MAKARYEVSKY AREA / incl. MAKAREV/</v>
      </c>
      <c r="F1234" s="47" t="str">
        <f t="shared" si="344"/>
        <v>False</v>
      </c>
      <c r="G1234" s="47" t="str">
        <f t="shared" si="345"/>
        <v/>
      </c>
      <c r="H1234" s="47" t="str">
        <f t="shared" si="346"/>
        <v>False</v>
      </c>
      <c r="K1234" s="47" t="str">
        <f t="shared" si="352"/>
        <v>KS-17</v>
      </c>
      <c r="L1234" s="46" t="str">
        <f t="shared" si="347"/>
        <v>MAKARYEVSKY AREA / incl. MAKAREV/</v>
      </c>
      <c r="M1234" s="54" t="str">
        <f t="shared" si="353"/>
        <v/>
      </c>
      <c r="N1234" s="65" t="str">
        <f t="shared" si="348"/>
        <v>0</v>
      </c>
      <c r="O1234" s="65" t="str">
        <f t="shared" si="349"/>
        <v>0</v>
      </c>
      <c r="P1234" s="65" t="str">
        <f t="shared" si="354"/>
        <v>0</v>
      </c>
      <c r="Q1234" s="47" t="str">
        <f t="shared" si="350"/>
        <v/>
      </c>
    </row>
    <row r="1235" spans="3:17">
      <c r="C1235" s="48" t="s">
        <v>2582</v>
      </c>
      <c r="D1235" s="47" t="str">
        <f t="shared" si="343"/>
        <v>KS-18</v>
      </c>
      <c r="E1235" s="46" t="str">
        <f t="shared" si="351"/>
        <v>MANTUROVSKY AREA</v>
      </c>
      <c r="F1235" s="47" t="str">
        <f t="shared" si="344"/>
        <v>False</v>
      </c>
      <c r="G1235" s="47" t="str">
        <f t="shared" si="345"/>
        <v/>
      </c>
      <c r="H1235" s="47" t="str">
        <f t="shared" si="346"/>
        <v>False</v>
      </c>
      <c r="K1235" s="47" t="str">
        <f t="shared" si="352"/>
        <v>KS-18</v>
      </c>
      <c r="L1235" s="46" t="str">
        <f t="shared" si="347"/>
        <v>MANTUROVSKY AREA</v>
      </c>
      <c r="M1235" s="54" t="str">
        <f t="shared" si="353"/>
        <v/>
      </c>
      <c r="N1235" s="65" t="str">
        <f t="shared" si="348"/>
        <v>0</v>
      </c>
      <c r="O1235" s="65" t="str">
        <f t="shared" si="349"/>
        <v>0</v>
      </c>
      <c r="P1235" s="65" t="str">
        <f t="shared" si="354"/>
        <v>0</v>
      </c>
      <c r="Q1235" s="47" t="str">
        <f t="shared" si="350"/>
        <v/>
      </c>
    </row>
    <row r="1236" spans="3:17">
      <c r="C1236" s="48" t="s">
        <v>2583</v>
      </c>
      <c r="D1236" s="47" t="str">
        <f t="shared" si="343"/>
        <v>KS-19</v>
      </c>
      <c r="E1236" s="46" t="str">
        <f t="shared" si="351"/>
        <v>MEZHEVSKY AREA</v>
      </c>
      <c r="F1236" s="47" t="str">
        <f t="shared" si="344"/>
        <v>False</v>
      </c>
      <c r="G1236" s="47" t="str">
        <f t="shared" si="345"/>
        <v/>
      </c>
      <c r="H1236" s="47" t="str">
        <f t="shared" si="346"/>
        <v>False</v>
      </c>
      <c r="K1236" s="47" t="str">
        <f t="shared" si="352"/>
        <v>KS-19</v>
      </c>
      <c r="L1236" s="46" t="str">
        <f t="shared" si="347"/>
        <v>MEZHEVSKY AREA</v>
      </c>
      <c r="M1236" s="54" t="str">
        <f t="shared" si="353"/>
        <v/>
      </c>
      <c r="N1236" s="65" t="str">
        <f t="shared" si="348"/>
        <v>0</v>
      </c>
      <c r="O1236" s="65" t="str">
        <f t="shared" si="349"/>
        <v>0</v>
      </c>
      <c r="P1236" s="65" t="str">
        <f t="shared" si="354"/>
        <v>0</v>
      </c>
      <c r="Q1236" s="47" t="str">
        <f t="shared" si="350"/>
        <v/>
      </c>
    </row>
    <row r="1237" spans="3:17">
      <c r="C1237" s="48" t="s">
        <v>2584</v>
      </c>
      <c r="D1237" s="47" t="str">
        <f t="shared" si="343"/>
        <v>KS-20</v>
      </c>
      <c r="E1237" s="46" t="str">
        <f t="shared" si="351"/>
        <v>NEYSKY AREA</v>
      </c>
      <c r="F1237" s="47" t="str">
        <f t="shared" si="344"/>
        <v>False</v>
      </c>
      <c r="G1237" s="47" t="str">
        <f t="shared" si="345"/>
        <v/>
      </c>
      <c r="H1237" s="47" t="str">
        <f t="shared" si="346"/>
        <v>False</v>
      </c>
      <c r="K1237" s="47" t="str">
        <f t="shared" si="352"/>
        <v>KS-20</v>
      </c>
      <c r="L1237" s="46" t="str">
        <f t="shared" si="347"/>
        <v>NEYSKY AREA</v>
      </c>
      <c r="M1237" s="54" t="str">
        <f t="shared" si="353"/>
        <v/>
      </c>
      <c r="N1237" s="65" t="str">
        <f t="shared" si="348"/>
        <v>0</v>
      </c>
      <c r="O1237" s="65" t="str">
        <f t="shared" si="349"/>
        <v>0</v>
      </c>
      <c r="P1237" s="65" t="str">
        <f t="shared" si="354"/>
        <v>0</v>
      </c>
      <c r="Q1237" s="47" t="str">
        <f t="shared" si="350"/>
        <v/>
      </c>
    </row>
    <row r="1238" spans="3:17">
      <c r="C1238" s="48" t="s">
        <v>2585</v>
      </c>
      <c r="D1238" s="47" t="str">
        <f t="shared" si="343"/>
        <v>KS-21</v>
      </c>
      <c r="E1238" s="46" t="str">
        <f t="shared" si="351"/>
        <v>NEREKHTSKY AREA</v>
      </c>
      <c r="F1238" s="47" t="str">
        <f t="shared" si="344"/>
        <v>False</v>
      </c>
      <c r="G1238" s="47" t="str">
        <f t="shared" si="345"/>
        <v/>
      </c>
      <c r="H1238" s="47" t="str">
        <f t="shared" si="346"/>
        <v>False</v>
      </c>
      <c r="K1238" s="47" t="str">
        <f t="shared" si="352"/>
        <v>KS-21</v>
      </c>
      <c r="L1238" s="46" t="str">
        <f t="shared" si="347"/>
        <v>NEREKHTSKY AREA</v>
      </c>
      <c r="M1238" s="54" t="str">
        <f t="shared" si="353"/>
        <v/>
      </c>
      <c r="N1238" s="65" t="str">
        <f t="shared" si="348"/>
        <v>0</v>
      </c>
      <c r="O1238" s="65" t="str">
        <f t="shared" si="349"/>
        <v>0</v>
      </c>
      <c r="P1238" s="65" t="str">
        <f t="shared" si="354"/>
        <v>0</v>
      </c>
      <c r="Q1238" s="47" t="str">
        <f t="shared" si="350"/>
        <v/>
      </c>
    </row>
    <row r="1239" spans="3:17">
      <c r="C1239" s="48" t="s">
        <v>2586</v>
      </c>
      <c r="D1239" s="47" t="str">
        <f t="shared" si="343"/>
        <v>KS-22</v>
      </c>
      <c r="E1239" s="46" t="str">
        <f t="shared" si="351"/>
        <v>OKTYABRSKY AREA</v>
      </c>
      <c r="F1239" s="47" t="str">
        <f t="shared" si="344"/>
        <v>False</v>
      </c>
      <c r="G1239" s="47" t="str">
        <f t="shared" si="345"/>
        <v/>
      </c>
      <c r="H1239" s="47" t="str">
        <f t="shared" si="346"/>
        <v>False</v>
      </c>
      <c r="K1239" s="47" t="str">
        <f t="shared" si="352"/>
        <v>KS-22</v>
      </c>
      <c r="L1239" s="46" t="str">
        <f t="shared" si="347"/>
        <v>OKTYABRSKY AREA</v>
      </c>
      <c r="M1239" s="54" t="str">
        <f t="shared" si="353"/>
        <v/>
      </c>
      <c r="N1239" s="65" t="str">
        <f t="shared" si="348"/>
        <v>0</v>
      </c>
      <c r="O1239" s="65" t="str">
        <f t="shared" si="349"/>
        <v>0</v>
      </c>
      <c r="P1239" s="65" t="str">
        <f t="shared" si="354"/>
        <v>0</v>
      </c>
      <c r="Q1239" s="47" t="str">
        <f t="shared" si="350"/>
        <v/>
      </c>
    </row>
    <row r="1240" spans="3:17">
      <c r="C1240" s="48" t="s">
        <v>2587</v>
      </c>
      <c r="D1240" s="47" t="str">
        <f t="shared" si="343"/>
        <v>KS-23</v>
      </c>
      <c r="E1240" s="46" t="str">
        <f t="shared" si="351"/>
        <v>OSTROVSKY AREA</v>
      </c>
      <c r="F1240" s="47" t="str">
        <f t="shared" si="344"/>
        <v>False</v>
      </c>
      <c r="G1240" s="47" t="str">
        <f t="shared" si="345"/>
        <v/>
      </c>
      <c r="H1240" s="47" t="str">
        <f t="shared" si="346"/>
        <v>False</v>
      </c>
      <c r="K1240" s="47" t="str">
        <f t="shared" si="352"/>
        <v>KS-23</v>
      </c>
      <c r="L1240" s="46" t="str">
        <f t="shared" si="347"/>
        <v>OSTROVSKY AREA</v>
      </c>
      <c r="M1240" s="54" t="str">
        <f t="shared" si="353"/>
        <v/>
      </c>
      <c r="N1240" s="65" t="str">
        <f t="shared" si="348"/>
        <v>0</v>
      </c>
      <c r="O1240" s="65" t="str">
        <f t="shared" si="349"/>
        <v>0</v>
      </c>
      <c r="P1240" s="65" t="str">
        <f t="shared" si="354"/>
        <v>0</v>
      </c>
      <c r="Q1240" s="47" t="str">
        <f t="shared" si="350"/>
        <v/>
      </c>
    </row>
    <row r="1241" spans="3:17">
      <c r="C1241" s="48" t="s">
        <v>2588</v>
      </c>
      <c r="D1241" s="47" t="str">
        <f t="shared" si="343"/>
        <v>KS-24</v>
      </c>
      <c r="E1241" s="46" t="str">
        <f t="shared" si="351"/>
        <v>PAVINSKY AREA</v>
      </c>
      <c r="F1241" s="47" t="str">
        <f t="shared" si="344"/>
        <v>False</v>
      </c>
      <c r="G1241" s="47" t="str">
        <f t="shared" si="345"/>
        <v/>
      </c>
      <c r="H1241" s="47" t="str">
        <f t="shared" si="346"/>
        <v>False</v>
      </c>
      <c r="K1241" s="47" t="str">
        <f t="shared" si="352"/>
        <v>KS-24</v>
      </c>
      <c r="L1241" s="46" t="str">
        <f t="shared" si="347"/>
        <v>PAVINSKY AREA</v>
      </c>
      <c r="M1241" s="54" t="str">
        <f t="shared" si="353"/>
        <v/>
      </c>
      <c r="N1241" s="65" t="str">
        <f t="shared" si="348"/>
        <v>0</v>
      </c>
      <c r="O1241" s="65" t="str">
        <f t="shared" si="349"/>
        <v>0</v>
      </c>
      <c r="P1241" s="65" t="str">
        <f t="shared" si="354"/>
        <v>0</v>
      </c>
      <c r="Q1241" s="47" t="str">
        <f t="shared" si="350"/>
        <v/>
      </c>
    </row>
    <row r="1242" spans="3:17">
      <c r="C1242" s="48" t="s">
        <v>2589</v>
      </c>
      <c r="D1242" s="47" t="str">
        <f t="shared" si="343"/>
        <v>KS-25</v>
      </c>
      <c r="E1242" s="46" t="str">
        <f t="shared" si="351"/>
        <v>PARFENYEVSKY AREA</v>
      </c>
      <c r="F1242" s="47" t="str">
        <f t="shared" si="344"/>
        <v>False</v>
      </c>
      <c r="G1242" s="47" t="str">
        <f t="shared" si="345"/>
        <v/>
      </c>
      <c r="H1242" s="47" t="str">
        <f t="shared" si="346"/>
        <v>False</v>
      </c>
      <c r="K1242" s="47" t="str">
        <f t="shared" si="352"/>
        <v>KS-25</v>
      </c>
      <c r="L1242" s="46" t="str">
        <f t="shared" si="347"/>
        <v>PARFENYEVSKY AREA</v>
      </c>
      <c r="M1242" s="54" t="str">
        <f t="shared" si="353"/>
        <v/>
      </c>
      <c r="N1242" s="65" t="str">
        <f t="shared" si="348"/>
        <v>0</v>
      </c>
      <c r="O1242" s="65" t="str">
        <f t="shared" si="349"/>
        <v>0</v>
      </c>
      <c r="P1242" s="65" t="str">
        <f t="shared" si="354"/>
        <v>0</v>
      </c>
      <c r="Q1242" s="47" t="str">
        <f t="shared" si="350"/>
        <v/>
      </c>
    </row>
    <row r="1243" spans="3:17">
      <c r="C1243" s="48" t="s">
        <v>2590</v>
      </c>
      <c r="D1243" s="47" t="str">
        <f t="shared" si="343"/>
        <v>KS-26</v>
      </c>
      <c r="E1243" s="46" t="str">
        <f t="shared" si="351"/>
        <v>PONAZYREVSKY AREA</v>
      </c>
      <c r="F1243" s="47" t="str">
        <f t="shared" si="344"/>
        <v>False</v>
      </c>
      <c r="G1243" s="47" t="str">
        <f t="shared" si="345"/>
        <v/>
      </c>
      <c r="H1243" s="47" t="str">
        <f t="shared" si="346"/>
        <v>False</v>
      </c>
      <c r="K1243" s="47" t="str">
        <f t="shared" si="352"/>
        <v>KS-26</v>
      </c>
      <c r="L1243" s="46" t="str">
        <f t="shared" si="347"/>
        <v>PONAZYREVSKY AREA</v>
      </c>
      <c r="M1243" s="54" t="str">
        <f t="shared" si="353"/>
        <v/>
      </c>
      <c r="N1243" s="65" t="str">
        <f t="shared" si="348"/>
        <v>0</v>
      </c>
      <c r="O1243" s="65" t="str">
        <f t="shared" si="349"/>
        <v>0</v>
      </c>
      <c r="P1243" s="65" t="str">
        <f t="shared" si="354"/>
        <v>0</v>
      </c>
      <c r="Q1243" s="47" t="str">
        <f t="shared" si="350"/>
        <v/>
      </c>
    </row>
    <row r="1244" spans="3:17">
      <c r="C1244" s="48" t="s">
        <v>2591</v>
      </c>
      <c r="D1244" s="47" t="str">
        <f t="shared" si="343"/>
        <v>KS-27</v>
      </c>
      <c r="E1244" s="46" t="str">
        <f t="shared" si="351"/>
        <v>PYSHCHUGSKY AREA</v>
      </c>
      <c r="F1244" s="47" t="str">
        <f t="shared" si="344"/>
        <v>False</v>
      </c>
      <c r="G1244" s="47" t="str">
        <f t="shared" si="345"/>
        <v/>
      </c>
      <c r="H1244" s="47" t="str">
        <f t="shared" si="346"/>
        <v>False</v>
      </c>
      <c r="K1244" s="47" t="str">
        <f t="shared" si="352"/>
        <v>KS-27</v>
      </c>
      <c r="L1244" s="46" t="str">
        <f t="shared" si="347"/>
        <v>PYSHCHUGSKY AREA</v>
      </c>
      <c r="M1244" s="54" t="str">
        <f t="shared" si="353"/>
        <v/>
      </c>
      <c r="N1244" s="65" t="str">
        <f t="shared" si="348"/>
        <v>0</v>
      </c>
      <c r="O1244" s="65" t="str">
        <f t="shared" si="349"/>
        <v>0</v>
      </c>
      <c r="P1244" s="65" t="str">
        <f t="shared" si="354"/>
        <v>0</v>
      </c>
      <c r="Q1244" s="47" t="str">
        <f t="shared" si="350"/>
        <v/>
      </c>
    </row>
    <row r="1245" spans="3:17">
      <c r="C1245" s="48" t="s">
        <v>2592</v>
      </c>
      <c r="D1245" s="47" t="str">
        <f t="shared" si="343"/>
        <v>KS-28</v>
      </c>
      <c r="E1245" s="46" t="str">
        <f t="shared" si="351"/>
        <v>SOLIGALICHSKY AREA / incl. SOLIGALICh/</v>
      </c>
      <c r="F1245" s="47" t="str">
        <f t="shared" si="344"/>
        <v>False</v>
      </c>
      <c r="G1245" s="47" t="str">
        <f t="shared" si="345"/>
        <v/>
      </c>
      <c r="H1245" s="47" t="str">
        <f t="shared" si="346"/>
        <v>False</v>
      </c>
      <c r="K1245" s="47" t="str">
        <f t="shared" si="352"/>
        <v>KS-28</v>
      </c>
      <c r="L1245" s="46" t="str">
        <f t="shared" si="347"/>
        <v>SOLIGALICHSKY AREA / incl. SOLIGALICh/</v>
      </c>
      <c r="M1245" s="54" t="str">
        <f t="shared" si="353"/>
        <v/>
      </c>
      <c r="N1245" s="65" t="str">
        <f t="shared" si="348"/>
        <v>0</v>
      </c>
      <c r="O1245" s="65" t="str">
        <f t="shared" si="349"/>
        <v>0</v>
      </c>
      <c r="P1245" s="65" t="str">
        <f t="shared" si="354"/>
        <v>0</v>
      </c>
      <c r="Q1245" s="47" t="str">
        <f t="shared" si="350"/>
        <v/>
      </c>
    </row>
    <row r="1246" spans="3:17">
      <c r="C1246" s="48" t="s">
        <v>2593</v>
      </c>
      <c r="D1246" s="47" t="str">
        <f t="shared" si="343"/>
        <v>KS-29</v>
      </c>
      <c r="E1246" s="46" t="str">
        <f t="shared" si="351"/>
        <v>SUDISLAVSKY AREA</v>
      </c>
      <c r="F1246" s="47" t="str">
        <f t="shared" si="344"/>
        <v>False</v>
      </c>
      <c r="G1246" s="47" t="str">
        <f t="shared" si="345"/>
        <v/>
      </c>
      <c r="H1246" s="47" t="str">
        <f t="shared" si="346"/>
        <v>False</v>
      </c>
      <c r="K1246" s="47" t="str">
        <f t="shared" si="352"/>
        <v>KS-29</v>
      </c>
      <c r="L1246" s="46" t="str">
        <f t="shared" si="347"/>
        <v>SUDISLAVSKY AREA</v>
      </c>
      <c r="M1246" s="54" t="str">
        <f t="shared" si="353"/>
        <v/>
      </c>
      <c r="N1246" s="65" t="str">
        <f t="shared" si="348"/>
        <v>0</v>
      </c>
      <c r="O1246" s="65" t="str">
        <f t="shared" si="349"/>
        <v>0</v>
      </c>
      <c r="P1246" s="65" t="str">
        <f t="shared" si="354"/>
        <v>0</v>
      </c>
      <c r="Q1246" s="47" t="str">
        <f t="shared" si="350"/>
        <v/>
      </c>
    </row>
    <row r="1247" spans="3:17">
      <c r="C1247" s="48" t="s">
        <v>2594</v>
      </c>
      <c r="D1247" s="47" t="str">
        <f t="shared" si="343"/>
        <v>KS-30</v>
      </c>
      <c r="E1247" s="46" t="str">
        <f t="shared" si="351"/>
        <v>SUSANINSKY AREA</v>
      </c>
      <c r="F1247" s="47" t="str">
        <f t="shared" si="344"/>
        <v>False</v>
      </c>
      <c r="G1247" s="47" t="str">
        <f t="shared" si="345"/>
        <v/>
      </c>
      <c r="H1247" s="47" t="str">
        <f t="shared" si="346"/>
        <v>False</v>
      </c>
      <c r="K1247" s="47" t="str">
        <f t="shared" si="352"/>
        <v>KS-30</v>
      </c>
      <c r="L1247" s="46" t="str">
        <f t="shared" si="347"/>
        <v>SUSANINSKY AREA</v>
      </c>
      <c r="M1247" s="54" t="str">
        <f t="shared" si="353"/>
        <v/>
      </c>
      <c r="N1247" s="65" t="str">
        <f t="shared" si="348"/>
        <v>0</v>
      </c>
      <c r="O1247" s="65" t="str">
        <f t="shared" si="349"/>
        <v>0</v>
      </c>
      <c r="P1247" s="65" t="str">
        <f t="shared" si="354"/>
        <v>0</v>
      </c>
      <c r="Q1247" s="47" t="str">
        <f t="shared" si="350"/>
        <v/>
      </c>
    </row>
    <row r="1248" spans="3:17">
      <c r="C1248" s="48" t="s">
        <v>2595</v>
      </c>
      <c r="D1248" s="47" t="str">
        <f t="shared" si="343"/>
        <v>KS-31</v>
      </c>
      <c r="E1248" s="46" t="str">
        <f t="shared" si="351"/>
        <v>CHUKHLOMSKY AREA / incl. ChUHLOMA/</v>
      </c>
      <c r="F1248" s="47" t="str">
        <f t="shared" si="344"/>
        <v>False</v>
      </c>
      <c r="G1248" s="47" t="str">
        <f t="shared" si="345"/>
        <v/>
      </c>
      <c r="H1248" s="47" t="str">
        <f t="shared" si="346"/>
        <v>False</v>
      </c>
      <c r="K1248" s="47" t="str">
        <f t="shared" si="352"/>
        <v>KS-31</v>
      </c>
      <c r="L1248" s="46" t="str">
        <f t="shared" si="347"/>
        <v>CHUKHLOMSKY AREA / incl. ChUHLOMA/</v>
      </c>
      <c r="M1248" s="54" t="str">
        <f t="shared" si="353"/>
        <v/>
      </c>
      <c r="N1248" s="65" t="str">
        <f t="shared" si="348"/>
        <v>0</v>
      </c>
      <c r="O1248" s="65" t="str">
        <f t="shared" si="349"/>
        <v>0</v>
      </c>
      <c r="P1248" s="65" t="str">
        <f t="shared" si="354"/>
        <v>0</v>
      </c>
      <c r="Q1248" s="47" t="str">
        <f t="shared" si="350"/>
        <v/>
      </c>
    </row>
    <row r="1249" spans="3:17">
      <c r="C1249" s="48" t="s">
        <v>2596</v>
      </c>
      <c r="D1249" s="47" t="str">
        <f t="shared" si="343"/>
        <v>KS-32</v>
      </c>
      <c r="E1249" s="46" t="str">
        <f t="shared" si="351"/>
        <v>SHARYINSKY AREA</v>
      </c>
      <c r="F1249" s="47" t="str">
        <f t="shared" si="344"/>
        <v>False</v>
      </c>
      <c r="G1249" s="47" t="str">
        <f t="shared" si="345"/>
        <v/>
      </c>
      <c r="H1249" s="47" t="str">
        <f t="shared" si="346"/>
        <v>False</v>
      </c>
      <c r="K1249" s="47" t="str">
        <f t="shared" si="352"/>
        <v>KS-32</v>
      </c>
      <c r="L1249" s="46" t="str">
        <f t="shared" si="347"/>
        <v>SHARYINSKY AREA</v>
      </c>
      <c r="M1249" s="54" t="str">
        <f t="shared" si="353"/>
        <v/>
      </c>
      <c r="N1249" s="65" t="str">
        <f t="shared" si="348"/>
        <v>0</v>
      </c>
      <c r="O1249" s="65" t="str">
        <f t="shared" si="349"/>
        <v>0</v>
      </c>
      <c r="P1249" s="65" t="str">
        <f t="shared" si="354"/>
        <v>0</v>
      </c>
      <c r="Q1249" s="47" t="str">
        <f t="shared" si="350"/>
        <v/>
      </c>
    </row>
    <row r="1250" spans="3:17">
      <c r="C1250" s="49"/>
      <c r="M1250" s="54" t="str">
        <f t="shared" si="353"/>
        <v/>
      </c>
      <c r="N1250" s="65" t="str">
        <f t="shared" si="348"/>
        <v>0</v>
      </c>
      <c r="O1250" s="65" t="str">
        <f t="shared" si="349"/>
        <v>0</v>
      </c>
      <c r="P1250" s="65" t="str">
        <f t="shared" si="354"/>
        <v>0</v>
      </c>
      <c r="Q1250" s="47" t="str">
        <f t="shared" si="350"/>
        <v/>
      </c>
    </row>
    <row r="1251" spans="3:17">
      <c r="C1251" s="48" t="s">
        <v>2597</v>
      </c>
      <c r="D1251" s="47" t="str">
        <f t="shared" si="343"/>
        <v/>
      </c>
      <c r="E1251" s="43" t="str">
        <f t="shared" si="351"/>
        <v>Kamchatsky Kraj (KT) UA0Z</v>
      </c>
      <c r="M1251" s="54" t="str">
        <f t="shared" si="353"/>
        <v/>
      </c>
      <c r="N1251" s="65" t="str">
        <f t="shared" si="348"/>
        <v>0</v>
      </c>
      <c r="O1251" s="65" t="str">
        <f t="shared" si="349"/>
        <v>0</v>
      </c>
      <c r="P1251" s="65" t="str">
        <f t="shared" si="354"/>
        <v>0</v>
      </c>
      <c r="Q1251" s="47" t="str">
        <f t="shared" si="350"/>
        <v/>
      </c>
    </row>
    <row r="1252" spans="3:17">
      <c r="C1252" s="49"/>
      <c r="M1252" s="54" t="str">
        <f t="shared" si="353"/>
        <v/>
      </c>
      <c r="N1252" s="65" t="str">
        <f t="shared" si="348"/>
        <v>0</v>
      </c>
      <c r="O1252" s="65" t="str">
        <f t="shared" si="349"/>
        <v>0</v>
      </c>
      <c r="P1252" s="65" t="str">
        <f t="shared" si="354"/>
        <v>0</v>
      </c>
      <c r="Q1252" s="47" t="str">
        <f t="shared" si="350"/>
        <v/>
      </c>
    </row>
    <row r="1253" spans="3:17">
      <c r="C1253" s="48" t="s">
        <v>2598</v>
      </c>
      <c r="D1253" s="47" t="str">
        <f t="shared" si="343"/>
        <v>KT-01</v>
      </c>
      <c r="E1253" s="46" t="str">
        <f t="shared" si="351"/>
        <v>PETROPAVLOVSK-KAMCHATSKY</v>
      </c>
      <c r="F1253" s="47" t="str">
        <f t="shared" ref="F1253:F1267" si="355">IF(LEFT(E1253,7)="deleted","True","False")</f>
        <v>False</v>
      </c>
      <c r="G1253" s="47" t="str">
        <f t="shared" ref="G1253:G1267" si="356">IF(AND(F1253="True",NOT(RIGHT(E1253,5)="d ***")),RIGHT(E1253,5),"")</f>
        <v/>
      </c>
      <c r="H1253" s="47" t="str">
        <f t="shared" ref="H1253:H1267" si="357">IF(RIGHT(E1253,7)="NEW RDA","True","False")</f>
        <v>False</v>
      </c>
      <c r="K1253" s="47" t="str">
        <f t="shared" si="352"/>
        <v>KT-01</v>
      </c>
      <c r="L1253" s="46" t="str">
        <f t="shared" ref="L1253:L1267" si="358">IF(F1253="True","deleted",TRIM(E1253))</f>
        <v>PETROPAVLOVSK-KAMCHATSKY</v>
      </c>
      <c r="M1253" s="54" t="str">
        <f t="shared" si="353"/>
        <v/>
      </c>
      <c r="N1253" s="65" t="str">
        <f t="shared" si="348"/>
        <v>0</v>
      </c>
      <c r="O1253" s="65" t="str">
        <f t="shared" si="349"/>
        <v>0</v>
      </c>
      <c r="P1253" s="65" t="str">
        <f t="shared" si="354"/>
        <v>0</v>
      </c>
      <c r="Q1253" s="47" t="str">
        <f t="shared" si="350"/>
        <v/>
      </c>
    </row>
    <row r="1254" spans="3:17">
      <c r="C1254" s="48" t="s">
        <v>4339</v>
      </c>
      <c r="D1254" s="47" t="str">
        <f t="shared" si="343"/>
        <v>KT-02</v>
      </c>
      <c r="E1254" s="46" t="str">
        <f t="shared" si="351"/>
        <v>deleted by KT-06</v>
      </c>
      <c r="F1254" s="47" t="str">
        <f t="shared" si="355"/>
        <v>True</v>
      </c>
      <c r="G1254" s="47" t="str">
        <f t="shared" si="356"/>
        <v>KT-06</v>
      </c>
      <c r="H1254" s="47" t="str">
        <f t="shared" si="357"/>
        <v>False</v>
      </c>
      <c r="K1254" s="47" t="str">
        <f t="shared" si="352"/>
        <v>KT-02</v>
      </c>
      <c r="L1254" s="46" t="str">
        <f t="shared" si="358"/>
        <v>deleted</v>
      </c>
      <c r="M1254" s="54" t="str">
        <f t="shared" si="353"/>
        <v/>
      </c>
      <c r="N1254" s="65" t="str">
        <f t="shared" si="348"/>
        <v>1</v>
      </c>
      <c r="O1254" s="65" t="str">
        <f t="shared" si="349"/>
        <v>0</v>
      </c>
      <c r="P1254" s="65" t="str">
        <f t="shared" si="354"/>
        <v>1</v>
      </c>
      <c r="Q1254" s="47" t="str">
        <f t="shared" si="350"/>
        <v>KT-06</v>
      </c>
    </row>
    <row r="1255" spans="3:17">
      <c r="C1255" s="48" t="s">
        <v>2599</v>
      </c>
      <c r="D1255" s="47" t="str">
        <f t="shared" si="343"/>
        <v>KT-03</v>
      </c>
      <c r="E1255" s="46" t="str">
        <f t="shared" si="351"/>
        <v>ZATO VILYUCHINSK</v>
      </c>
      <c r="F1255" s="47" t="str">
        <f t="shared" si="355"/>
        <v>False</v>
      </c>
      <c r="G1255" s="47" t="str">
        <f t="shared" si="356"/>
        <v/>
      </c>
      <c r="H1255" s="47" t="str">
        <f t="shared" si="357"/>
        <v>False</v>
      </c>
      <c r="K1255" s="47" t="str">
        <f t="shared" si="352"/>
        <v>KT-03</v>
      </c>
      <c r="L1255" s="46" t="str">
        <f t="shared" si="358"/>
        <v>ZATO VILYUCHINSK</v>
      </c>
      <c r="M1255" s="54" t="str">
        <f t="shared" si="353"/>
        <v/>
      </c>
      <c r="N1255" s="65" t="str">
        <f t="shared" si="348"/>
        <v>0</v>
      </c>
      <c r="O1255" s="65" t="str">
        <f t="shared" si="349"/>
        <v>0</v>
      </c>
      <c r="P1255" s="65" t="str">
        <f t="shared" si="354"/>
        <v>0</v>
      </c>
      <c r="Q1255" s="47" t="str">
        <f t="shared" si="350"/>
        <v/>
      </c>
    </row>
    <row r="1256" spans="3:17">
      <c r="C1256" s="48" t="s">
        <v>2600</v>
      </c>
      <c r="D1256" s="47" t="str">
        <f t="shared" si="343"/>
        <v>KT-04</v>
      </c>
      <c r="E1256" s="46" t="str">
        <f t="shared" si="351"/>
        <v>ALEUTSKY AREA</v>
      </c>
      <c r="F1256" s="47" t="str">
        <f t="shared" si="355"/>
        <v>False</v>
      </c>
      <c r="G1256" s="47" t="str">
        <f t="shared" si="356"/>
        <v/>
      </c>
      <c r="H1256" s="47" t="str">
        <f t="shared" si="357"/>
        <v>False</v>
      </c>
      <c r="K1256" s="47" t="str">
        <f t="shared" si="352"/>
        <v>KT-04</v>
      </c>
      <c r="L1256" s="46" t="str">
        <f t="shared" si="358"/>
        <v>ALEUTSKY AREA</v>
      </c>
      <c r="M1256" s="54" t="str">
        <f t="shared" si="353"/>
        <v/>
      </c>
      <c r="N1256" s="65" t="str">
        <f t="shared" si="348"/>
        <v>0</v>
      </c>
      <c r="O1256" s="65" t="str">
        <f t="shared" si="349"/>
        <v>0</v>
      </c>
      <c r="P1256" s="65" t="str">
        <f t="shared" si="354"/>
        <v>0</v>
      </c>
      <c r="Q1256" s="47" t="str">
        <f t="shared" si="350"/>
        <v/>
      </c>
    </row>
    <row r="1257" spans="3:17">
      <c r="C1257" s="48" t="s">
        <v>2601</v>
      </c>
      <c r="D1257" s="47" t="str">
        <f t="shared" si="343"/>
        <v>KT-05</v>
      </c>
      <c r="E1257" s="46" t="str">
        <f t="shared" si="351"/>
        <v>BYSTRINSKY AREA</v>
      </c>
      <c r="F1257" s="47" t="str">
        <f t="shared" si="355"/>
        <v>False</v>
      </c>
      <c r="G1257" s="47" t="str">
        <f t="shared" si="356"/>
        <v/>
      </c>
      <c r="H1257" s="47" t="str">
        <f t="shared" si="357"/>
        <v>False</v>
      </c>
      <c r="K1257" s="47" t="str">
        <f t="shared" si="352"/>
        <v>KT-05</v>
      </c>
      <c r="L1257" s="46" t="str">
        <f t="shared" si="358"/>
        <v>BYSTRINSKY AREA</v>
      </c>
      <c r="M1257" s="54" t="str">
        <f t="shared" si="353"/>
        <v/>
      </c>
      <c r="N1257" s="65" t="str">
        <f t="shared" si="348"/>
        <v>0</v>
      </c>
      <c r="O1257" s="65" t="str">
        <f t="shared" si="349"/>
        <v>0</v>
      </c>
      <c r="P1257" s="65" t="str">
        <f t="shared" si="354"/>
        <v>0</v>
      </c>
      <c r="Q1257" s="47" t="str">
        <f t="shared" si="350"/>
        <v/>
      </c>
    </row>
    <row r="1258" spans="3:17">
      <c r="C1258" s="48" t="s">
        <v>2602</v>
      </c>
      <c r="D1258" s="47" t="str">
        <f t="shared" si="343"/>
        <v>KT-06</v>
      </c>
      <c r="E1258" s="46" t="str">
        <f t="shared" si="351"/>
        <v>ELIZOVSKY AREA / incl. ELIZOVO /</v>
      </c>
      <c r="F1258" s="47" t="str">
        <f t="shared" si="355"/>
        <v>False</v>
      </c>
      <c r="G1258" s="47" t="str">
        <f t="shared" si="356"/>
        <v/>
      </c>
      <c r="H1258" s="47" t="str">
        <f t="shared" si="357"/>
        <v>False</v>
      </c>
      <c r="K1258" s="47" t="str">
        <f t="shared" si="352"/>
        <v>KT-06</v>
      </c>
      <c r="L1258" s="46" t="str">
        <f t="shared" si="358"/>
        <v>ELIZOVSKY AREA / incl. ELIZOVO /</v>
      </c>
      <c r="M1258" s="54" t="str">
        <f t="shared" si="353"/>
        <v/>
      </c>
      <c r="N1258" s="65" t="str">
        <f t="shared" si="348"/>
        <v>0</v>
      </c>
      <c r="O1258" s="65" t="str">
        <f t="shared" si="349"/>
        <v>0</v>
      </c>
      <c r="P1258" s="65" t="str">
        <f t="shared" si="354"/>
        <v>0</v>
      </c>
      <c r="Q1258" s="47" t="str">
        <f t="shared" si="350"/>
        <v/>
      </c>
    </row>
    <row r="1259" spans="3:17">
      <c r="C1259" s="48" t="s">
        <v>2603</v>
      </c>
      <c r="D1259" s="47" t="str">
        <f t="shared" si="343"/>
        <v>KT-07</v>
      </c>
      <c r="E1259" s="46" t="str">
        <f t="shared" si="351"/>
        <v>MILKOVSKY AREA</v>
      </c>
      <c r="F1259" s="47" t="str">
        <f t="shared" si="355"/>
        <v>False</v>
      </c>
      <c r="G1259" s="47" t="str">
        <f t="shared" si="356"/>
        <v/>
      </c>
      <c r="H1259" s="47" t="str">
        <f t="shared" si="357"/>
        <v>False</v>
      </c>
      <c r="K1259" s="47" t="str">
        <f t="shared" si="352"/>
        <v>KT-07</v>
      </c>
      <c r="L1259" s="46" t="str">
        <f t="shared" si="358"/>
        <v>MILKOVSKY AREA</v>
      </c>
      <c r="M1259" s="54" t="str">
        <f t="shared" si="353"/>
        <v/>
      </c>
      <c r="N1259" s="65" t="str">
        <f t="shared" si="348"/>
        <v>0</v>
      </c>
      <c r="O1259" s="65" t="str">
        <f t="shared" si="349"/>
        <v>0</v>
      </c>
      <c r="P1259" s="65" t="str">
        <f t="shared" si="354"/>
        <v>0</v>
      </c>
      <c r="Q1259" s="47" t="str">
        <f t="shared" si="350"/>
        <v/>
      </c>
    </row>
    <row r="1260" spans="3:17">
      <c r="C1260" s="48" t="s">
        <v>2604</v>
      </c>
      <c r="D1260" s="47" t="str">
        <f t="shared" si="343"/>
        <v>KT-08</v>
      </c>
      <c r="E1260" s="46" t="str">
        <f t="shared" si="351"/>
        <v>SOBOLEVSKY AREA</v>
      </c>
      <c r="F1260" s="47" t="str">
        <f t="shared" si="355"/>
        <v>False</v>
      </c>
      <c r="G1260" s="47" t="str">
        <f t="shared" si="356"/>
        <v/>
      </c>
      <c r="H1260" s="47" t="str">
        <f t="shared" si="357"/>
        <v>False</v>
      </c>
      <c r="K1260" s="47" t="str">
        <f t="shared" si="352"/>
        <v>KT-08</v>
      </c>
      <c r="L1260" s="46" t="str">
        <f t="shared" si="358"/>
        <v>SOBOLEVSKY AREA</v>
      </c>
      <c r="M1260" s="54" t="str">
        <f t="shared" si="353"/>
        <v/>
      </c>
      <c r="N1260" s="65" t="str">
        <f t="shared" si="348"/>
        <v>0</v>
      </c>
      <c r="O1260" s="65" t="str">
        <f t="shared" si="349"/>
        <v>0</v>
      </c>
      <c r="P1260" s="65" t="str">
        <f t="shared" si="354"/>
        <v>0</v>
      </c>
      <c r="Q1260" s="47" t="str">
        <f t="shared" si="350"/>
        <v/>
      </c>
    </row>
    <row r="1261" spans="3:17">
      <c r="C1261" s="48" t="s">
        <v>2605</v>
      </c>
      <c r="D1261" s="47" t="str">
        <f t="shared" si="343"/>
        <v>KT-09</v>
      </c>
      <c r="E1261" s="46" t="str">
        <f t="shared" si="351"/>
        <v>UST-BOLSHERETSKIY AREA</v>
      </c>
      <c r="F1261" s="47" t="str">
        <f t="shared" si="355"/>
        <v>False</v>
      </c>
      <c r="G1261" s="47" t="str">
        <f t="shared" si="356"/>
        <v/>
      </c>
      <c r="H1261" s="47" t="str">
        <f t="shared" si="357"/>
        <v>False</v>
      </c>
      <c r="K1261" s="47" t="str">
        <f t="shared" si="352"/>
        <v>KT-09</v>
      </c>
      <c r="L1261" s="46" t="str">
        <f t="shared" si="358"/>
        <v>UST-BOLSHERETSKIY AREA</v>
      </c>
      <c r="M1261" s="54" t="str">
        <f t="shared" si="353"/>
        <v/>
      </c>
      <c r="N1261" s="65" t="str">
        <f t="shared" si="348"/>
        <v>0</v>
      </c>
      <c r="O1261" s="65" t="str">
        <f t="shared" si="349"/>
        <v>0</v>
      </c>
      <c r="P1261" s="65" t="str">
        <f t="shared" si="354"/>
        <v>0</v>
      </c>
      <c r="Q1261" s="47" t="str">
        <f t="shared" si="350"/>
        <v/>
      </c>
    </row>
    <row r="1262" spans="3:17">
      <c r="C1262" s="48" t="s">
        <v>2606</v>
      </c>
      <c r="D1262" s="47" t="str">
        <f t="shared" si="343"/>
        <v>KT-10</v>
      </c>
      <c r="E1262" s="46" t="str">
        <f t="shared" si="351"/>
        <v>UST-KAMChATSKIY AREA / incl. KLJUCHI /</v>
      </c>
      <c r="F1262" s="47" t="str">
        <f t="shared" si="355"/>
        <v>False</v>
      </c>
      <c r="G1262" s="47" t="str">
        <f t="shared" si="356"/>
        <v/>
      </c>
      <c r="H1262" s="47" t="str">
        <f t="shared" si="357"/>
        <v>False</v>
      </c>
      <c r="K1262" s="47" t="str">
        <f t="shared" si="352"/>
        <v>KT-10</v>
      </c>
      <c r="L1262" s="46" t="str">
        <f t="shared" si="358"/>
        <v>UST-KAMChATSKIY AREA / incl. KLJUCHI /</v>
      </c>
      <c r="M1262" s="54" t="str">
        <f t="shared" si="353"/>
        <v/>
      </c>
      <c r="N1262" s="65" t="str">
        <f t="shared" si="348"/>
        <v>0</v>
      </c>
      <c r="O1262" s="65" t="str">
        <f t="shared" si="349"/>
        <v>0</v>
      </c>
      <c r="P1262" s="65" t="str">
        <f t="shared" si="354"/>
        <v>0</v>
      </c>
      <c r="Q1262" s="47" t="str">
        <f t="shared" si="350"/>
        <v/>
      </c>
    </row>
    <row r="1263" spans="3:17">
      <c r="C1263" s="48" t="s">
        <v>2607</v>
      </c>
      <c r="D1263" s="47" t="str">
        <f t="shared" si="343"/>
        <v>KT-11</v>
      </c>
      <c r="E1263" s="46" t="str">
        <f t="shared" si="351"/>
        <v>KARAGINSKY AREA</v>
      </c>
      <c r="F1263" s="47" t="str">
        <f t="shared" si="355"/>
        <v>False</v>
      </c>
      <c r="G1263" s="47" t="str">
        <f t="shared" si="356"/>
        <v/>
      </c>
      <c r="H1263" s="47" t="str">
        <f t="shared" si="357"/>
        <v>False</v>
      </c>
      <c r="K1263" s="47" t="str">
        <f t="shared" si="352"/>
        <v>KT-11</v>
      </c>
      <c r="L1263" s="46" t="str">
        <f t="shared" si="358"/>
        <v>KARAGINSKY AREA</v>
      </c>
      <c r="M1263" s="54" t="str">
        <f t="shared" si="353"/>
        <v/>
      </c>
      <c r="N1263" s="65" t="str">
        <f t="shared" si="348"/>
        <v>0</v>
      </c>
      <c r="O1263" s="65" t="str">
        <f t="shared" si="349"/>
        <v>0</v>
      </c>
      <c r="P1263" s="65" t="str">
        <f t="shared" si="354"/>
        <v>0</v>
      </c>
      <c r="Q1263" s="47" t="str">
        <f t="shared" si="350"/>
        <v/>
      </c>
    </row>
    <row r="1264" spans="3:17">
      <c r="C1264" s="48" t="s">
        <v>2608</v>
      </c>
      <c r="D1264" s="47" t="str">
        <f t="shared" si="343"/>
        <v>KT-12</v>
      </c>
      <c r="E1264" s="46" t="str">
        <f t="shared" si="351"/>
        <v>OLJUTORSKY AREA</v>
      </c>
      <c r="F1264" s="47" t="str">
        <f t="shared" si="355"/>
        <v>False</v>
      </c>
      <c r="G1264" s="47" t="str">
        <f t="shared" si="356"/>
        <v/>
      </c>
      <c r="H1264" s="47" t="str">
        <f t="shared" si="357"/>
        <v>False</v>
      </c>
      <c r="K1264" s="47" t="str">
        <f t="shared" si="352"/>
        <v>KT-12</v>
      </c>
      <c r="L1264" s="46" t="str">
        <f t="shared" si="358"/>
        <v>OLJUTORSKY AREA</v>
      </c>
      <c r="M1264" s="54" t="str">
        <f t="shared" si="353"/>
        <v/>
      </c>
      <c r="N1264" s="65" t="str">
        <f t="shared" si="348"/>
        <v>0</v>
      </c>
      <c r="O1264" s="65" t="str">
        <f t="shared" si="349"/>
        <v>0</v>
      </c>
      <c r="P1264" s="65" t="str">
        <f t="shared" si="354"/>
        <v>0</v>
      </c>
      <c r="Q1264" s="47" t="str">
        <f t="shared" si="350"/>
        <v/>
      </c>
    </row>
    <row r="1265" spans="3:17">
      <c r="C1265" s="48" t="s">
        <v>2609</v>
      </c>
      <c r="D1265" s="47" t="str">
        <f t="shared" si="343"/>
        <v>KT-13</v>
      </c>
      <c r="E1265" s="46" t="str">
        <f t="shared" si="351"/>
        <v>PENZHINSKY AREA</v>
      </c>
      <c r="F1265" s="47" t="str">
        <f t="shared" si="355"/>
        <v>False</v>
      </c>
      <c r="G1265" s="47" t="str">
        <f t="shared" si="356"/>
        <v/>
      </c>
      <c r="H1265" s="47" t="str">
        <f t="shared" si="357"/>
        <v>False</v>
      </c>
      <c r="K1265" s="47" t="str">
        <f t="shared" si="352"/>
        <v>KT-13</v>
      </c>
      <c r="L1265" s="46" t="str">
        <f t="shared" si="358"/>
        <v>PENZHINSKY AREA</v>
      </c>
      <c r="M1265" s="54" t="str">
        <f t="shared" si="353"/>
        <v/>
      </c>
      <c r="N1265" s="65" t="str">
        <f t="shared" si="348"/>
        <v>0</v>
      </c>
      <c r="O1265" s="65" t="str">
        <f t="shared" si="349"/>
        <v>0</v>
      </c>
      <c r="P1265" s="65" t="str">
        <f t="shared" si="354"/>
        <v>0</v>
      </c>
      <c r="Q1265" s="47" t="str">
        <f t="shared" si="350"/>
        <v/>
      </c>
    </row>
    <row r="1266" spans="3:17">
      <c r="C1266" s="48" t="s">
        <v>2610</v>
      </c>
      <c r="D1266" s="47" t="str">
        <f t="shared" si="343"/>
        <v>KT-14</v>
      </c>
      <c r="E1266" s="46" t="str">
        <f t="shared" si="351"/>
        <v>TIGILSKY AREA</v>
      </c>
      <c r="F1266" s="47" t="str">
        <f t="shared" si="355"/>
        <v>False</v>
      </c>
      <c r="G1266" s="47" t="str">
        <f t="shared" si="356"/>
        <v/>
      </c>
      <c r="H1266" s="47" t="str">
        <f t="shared" si="357"/>
        <v>False</v>
      </c>
      <c r="K1266" s="47" t="str">
        <f t="shared" si="352"/>
        <v>KT-14</v>
      </c>
      <c r="L1266" s="46" t="str">
        <f t="shared" si="358"/>
        <v>TIGILSKY AREA</v>
      </c>
      <c r="M1266" s="54" t="str">
        <f t="shared" si="353"/>
        <v/>
      </c>
      <c r="N1266" s="65" t="str">
        <f t="shared" si="348"/>
        <v>0</v>
      </c>
      <c r="O1266" s="65" t="str">
        <f t="shared" si="349"/>
        <v>0</v>
      </c>
      <c r="P1266" s="65" t="str">
        <f t="shared" si="354"/>
        <v>0</v>
      </c>
      <c r="Q1266" s="47" t="str">
        <f t="shared" si="350"/>
        <v/>
      </c>
    </row>
    <row r="1267" spans="3:17">
      <c r="C1267" s="48" t="s">
        <v>2611</v>
      </c>
      <c r="D1267" s="47" t="str">
        <f t="shared" si="343"/>
        <v>KT-15</v>
      </c>
      <c r="E1267" s="46" t="str">
        <f t="shared" si="351"/>
        <v>PALANA</v>
      </c>
      <c r="F1267" s="47" t="str">
        <f t="shared" si="355"/>
        <v>False</v>
      </c>
      <c r="G1267" s="47" t="str">
        <f t="shared" si="356"/>
        <v/>
      </c>
      <c r="H1267" s="47" t="str">
        <f t="shared" si="357"/>
        <v>False</v>
      </c>
      <c r="K1267" s="47" t="str">
        <f t="shared" si="352"/>
        <v>KT-15</v>
      </c>
      <c r="L1267" s="46" t="str">
        <f t="shared" si="358"/>
        <v>PALANA</v>
      </c>
      <c r="M1267" s="54" t="str">
        <f t="shared" si="353"/>
        <v/>
      </c>
      <c r="N1267" s="65" t="str">
        <f t="shared" si="348"/>
        <v>0</v>
      </c>
      <c r="O1267" s="65" t="str">
        <f t="shared" si="349"/>
        <v>0</v>
      </c>
      <c r="P1267" s="65" t="str">
        <f t="shared" si="354"/>
        <v>0</v>
      </c>
      <c r="Q1267" s="47" t="str">
        <f t="shared" si="350"/>
        <v/>
      </c>
    </row>
    <row r="1268" spans="3:17">
      <c r="C1268" s="49"/>
      <c r="M1268" s="54" t="str">
        <f t="shared" si="353"/>
        <v/>
      </c>
      <c r="N1268" s="65" t="str">
        <f t="shared" si="348"/>
        <v>0</v>
      </c>
      <c r="O1268" s="65" t="str">
        <f t="shared" si="349"/>
        <v>0</v>
      </c>
      <c r="P1268" s="65" t="str">
        <f t="shared" si="354"/>
        <v>0</v>
      </c>
      <c r="Q1268" s="47" t="str">
        <f t="shared" si="350"/>
        <v/>
      </c>
    </row>
    <row r="1269" spans="3:17">
      <c r="C1269" s="48" t="s">
        <v>2612</v>
      </c>
      <c r="D1269" s="47" t="str">
        <f t="shared" si="343"/>
        <v/>
      </c>
      <c r="E1269" s="43" t="str">
        <f t="shared" si="351"/>
        <v>Kurskaya oblast (KU) UA3W</v>
      </c>
      <c r="M1269" s="54" t="str">
        <f t="shared" si="353"/>
        <v/>
      </c>
      <c r="N1269" s="65" t="str">
        <f t="shared" si="348"/>
        <v>0</v>
      </c>
      <c r="O1269" s="65" t="str">
        <f t="shared" si="349"/>
        <v>0</v>
      </c>
      <c r="P1269" s="65" t="str">
        <f t="shared" si="354"/>
        <v>0</v>
      </c>
      <c r="Q1269" s="47" t="str">
        <f t="shared" si="350"/>
        <v/>
      </c>
    </row>
    <row r="1270" spans="3:17">
      <c r="C1270" s="49"/>
      <c r="M1270" s="54" t="str">
        <f t="shared" si="353"/>
        <v/>
      </c>
      <c r="N1270" s="65" t="str">
        <f t="shared" si="348"/>
        <v>0</v>
      </c>
      <c r="O1270" s="65" t="str">
        <f t="shared" si="349"/>
        <v>0</v>
      </c>
      <c r="P1270" s="65" t="str">
        <f t="shared" si="354"/>
        <v>0</v>
      </c>
      <c r="Q1270" s="47" t="str">
        <f t="shared" si="350"/>
        <v/>
      </c>
    </row>
    <row r="1271" spans="3:17">
      <c r="C1271" s="48" t="s">
        <v>2613</v>
      </c>
      <c r="D1271" s="47" t="str">
        <f t="shared" ref="D1271:D1330" si="359">TRIM(LEFT(C1271,5))</f>
        <v>KU-01</v>
      </c>
      <c r="E1271" s="46" t="str">
        <f t="shared" si="351"/>
        <v>ZHELEZNODOROZHNY DISTRICT of KURSK</v>
      </c>
      <c r="F1271" s="47" t="str">
        <f t="shared" ref="F1271:F1305" si="360">IF(LEFT(E1271,7)="deleted","True","False")</f>
        <v>False</v>
      </c>
      <c r="G1271" s="47" t="str">
        <f t="shared" ref="G1271:G1305" si="361">IF(AND(F1271="True",NOT(RIGHT(E1271,5)="d ***")),RIGHT(E1271,5),"")</f>
        <v/>
      </c>
      <c r="H1271" s="47" t="str">
        <f t="shared" ref="H1271:H1305" si="362">IF(RIGHT(E1271,7)="NEW RDA","True","False")</f>
        <v>False</v>
      </c>
      <c r="K1271" s="47" t="str">
        <f t="shared" si="352"/>
        <v>KU-01</v>
      </c>
      <c r="L1271" s="46" t="str">
        <f t="shared" ref="L1271:L1305" si="363">IF(F1271="True","deleted",TRIM(E1271))</f>
        <v>ZHELEZNODOROZHNY DISTRICT of KURSK</v>
      </c>
      <c r="M1271" s="54" t="str">
        <f t="shared" si="353"/>
        <v/>
      </c>
      <c r="N1271" s="65" t="str">
        <f t="shared" si="348"/>
        <v>0</v>
      </c>
      <c r="O1271" s="65" t="str">
        <f t="shared" si="349"/>
        <v>0</v>
      </c>
      <c r="P1271" s="65" t="str">
        <f t="shared" si="354"/>
        <v>0</v>
      </c>
      <c r="Q1271" s="47" t="str">
        <f t="shared" si="350"/>
        <v/>
      </c>
    </row>
    <row r="1272" spans="3:17">
      <c r="C1272" s="48" t="s">
        <v>2614</v>
      </c>
      <c r="D1272" s="47" t="str">
        <f t="shared" si="359"/>
        <v>KU-02</v>
      </c>
      <c r="E1272" s="46" t="str">
        <f t="shared" si="351"/>
        <v>SEYMSKY DISTRICT of KURSK</v>
      </c>
      <c r="F1272" s="47" t="str">
        <f t="shared" si="360"/>
        <v>False</v>
      </c>
      <c r="G1272" s="47" t="str">
        <f t="shared" si="361"/>
        <v/>
      </c>
      <c r="H1272" s="47" t="str">
        <f t="shared" si="362"/>
        <v>False</v>
      </c>
      <c r="K1272" s="47" t="str">
        <f t="shared" si="352"/>
        <v>KU-02</v>
      </c>
      <c r="L1272" s="46" t="str">
        <f t="shared" si="363"/>
        <v>SEYMSKY DISTRICT of KURSK</v>
      </c>
      <c r="M1272" s="54" t="str">
        <f t="shared" si="353"/>
        <v/>
      </c>
      <c r="N1272" s="65" t="str">
        <f t="shared" si="348"/>
        <v>0</v>
      </c>
      <c r="O1272" s="65" t="str">
        <f t="shared" si="349"/>
        <v>0</v>
      </c>
      <c r="P1272" s="65" t="str">
        <f t="shared" si="354"/>
        <v>0</v>
      </c>
      <c r="Q1272" s="47" t="str">
        <f t="shared" si="350"/>
        <v/>
      </c>
    </row>
    <row r="1273" spans="3:17">
      <c r="C1273" s="48" t="s">
        <v>2615</v>
      </c>
      <c r="D1273" s="47" t="str">
        <f t="shared" si="359"/>
        <v>KU-03</v>
      </c>
      <c r="E1273" s="46" t="str">
        <f t="shared" si="351"/>
        <v>CENTRALNY DISTRICT of KURSK</v>
      </c>
      <c r="F1273" s="47" t="str">
        <f t="shared" si="360"/>
        <v>False</v>
      </c>
      <c r="G1273" s="47" t="str">
        <f t="shared" si="361"/>
        <v/>
      </c>
      <c r="H1273" s="47" t="str">
        <f t="shared" si="362"/>
        <v>False</v>
      </c>
      <c r="K1273" s="47" t="str">
        <f t="shared" si="352"/>
        <v>KU-03</v>
      </c>
      <c r="L1273" s="46" t="str">
        <f t="shared" si="363"/>
        <v>CENTRALNY DISTRICT of KURSK</v>
      </c>
      <c r="M1273" s="54" t="str">
        <f t="shared" si="353"/>
        <v/>
      </c>
      <c r="N1273" s="65" t="str">
        <f t="shared" si="348"/>
        <v>0</v>
      </c>
      <c r="O1273" s="65" t="str">
        <f t="shared" si="349"/>
        <v>0</v>
      </c>
      <c r="P1273" s="65" t="str">
        <f t="shared" si="354"/>
        <v>0</v>
      </c>
      <c r="Q1273" s="47" t="str">
        <f t="shared" si="350"/>
        <v/>
      </c>
    </row>
    <row r="1274" spans="3:17">
      <c r="C1274" s="48" t="s">
        <v>2616</v>
      </c>
      <c r="D1274" s="47" t="str">
        <f t="shared" si="359"/>
        <v>KU-04</v>
      </c>
      <c r="E1274" s="46" t="str">
        <f t="shared" si="351"/>
        <v>ZHELEZNOGORSK</v>
      </c>
      <c r="F1274" s="47" t="str">
        <f t="shared" si="360"/>
        <v>False</v>
      </c>
      <c r="G1274" s="47" t="str">
        <f t="shared" si="361"/>
        <v/>
      </c>
      <c r="H1274" s="47" t="str">
        <f t="shared" si="362"/>
        <v>False</v>
      </c>
      <c r="K1274" s="47" t="str">
        <f t="shared" si="352"/>
        <v>KU-04</v>
      </c>
      <c r="L1274" s="46" t="str">
        <f t="shared" si="363"/>
        <v>ZHELEZNOGORSK</v>
      </c>
      <c r="M1274" s="54" t="str">
        <f t="shared" si="353"/>
        <v/>
      </c>
      <c r="N1274" s="65" t="str">
        <f t="shared" si="348"/>
        <v>0</v>
      </c>
      <c r="O1274" s="65" t="str">
        <f t="shared" si="349"/>
        <v>0</v>
      </c>
      <c r="P1274" s="65" t="str">
        <f t="shared" si="354"/>
        <v>0</v>
      </c>
      <c r="Q1274" s="47" t="str">
        <f t="shared" si="350"/>
        <v/>
      </c>
    </row>
    <row r="1275" spans="3:17">
      <c r="C1275" s="48" t="s">
        <v>2617</v>
      </c>
      <c r="D1275" s="47" t="str">
        <f t="shared" si="359"/>
        <v>KU-05</v>
      </c>
      <c r="E1275" s="46" t="str">
        <f t="shared" si="351"/>
        <v>KURCHATOV</v>
      </c>
      <c r="F1275" s="47" t="str">
        <f t="shared" si="360"/>
        <v>False</v>
      </c>
      <c r="G1275" s="47" t="str">
        <f t="shared" si="361"/>
        <v/>
      </c>
      <c r="H1275" s="47" t="str">
        <f t="shared" si="362"/>
        <v>False</v>
      </c>
      <c r="K1275" s="47" t="str">
        <f t="shared" si="352"/>
        <v>KU-05</v>
      </c>
      <c r="L1275" s="46" t="str">
        <f t="shared" si="363"/>
        <v>KURCHATOV</v>
      </c>
      <c r="M1275" s="54" t="str">
        <f t="shared" si="353"/>
        <v/>
      </c>
      <c r="N1275" s="65" t="str">
        <f t="shared" si="348"/>
        <v>0</v>
      </c>
      <c r="O1275" s="65" t="str">
        <f t="shared" si="349"/>
        <v>0</v>
      </c>
      <c r="P1275" s="65" t="str">
        <f t="shared" si="354"/>
        <v>0</v>
      </c>
      <c r="Q1275" s="47" t="str">
        <f t="shared" si="350"/>
        <v/>
      </c>
    </row>
    <row r="1276" spans="3:17">
      <c r="C1276" s="48" t="s">
        <v>2618</v>
      </c>
      <c r="D1276" s="47" t="str">
        <f t="shared" si="359"/>
        <v>KU-06</v>
      </c>
      <c r="E1276" s="46" t="str">
        <f t="shared" si="351"/>
        <v>L`GOV</v>
      </c>
      <c r="F1276" s="47" t="str">
        <f t="shared" si="360"/>
        <v>False</v>
      </c>
      <c r="G1276" s="47" t="str">
        <f t="shared" si="361"/>
        <v/>
      </c>
      <c r="H1276" s="47" t="str">
        <f t="shared" si="362"/>
        <v>False</v>
      </c>
      <c r="K1276" s="47" t="str">
        <f t="shared" si="352"/>
        <v>KU-06</v>
      </c>
      <c r="L1276" s="46" t="str">
        <f t="shared" si="363"/>
        <v>L`GOV</v>
      </c>
      <c r="M1276" s="54" t="str">
        <f t="shared" si="353"/>
        <v/>
      </c>
      <c r="N1276" s="65" t="str">
        <f t="shared" si="348"/>
        <v>0</v>
      </c>
      <c r="O1276" s="65" t="str">
        <f t="shared" si="349"/>
        <v>0</v>
      </c>
      <c r="P1276" s="65" t="str">
        <f t="shared" si="354"/>
        <v>0</v>
      </c>
      <c r="Q1276" s="47" t="str">
        <f t="shared" si="350"/>
        <v/>
      </c>
    </row>
    <row r="1277" spans="3:17">
      <c r="C1277" s="48" t="s">
        <v>2619</v>
      </c>
      <c r="D1277" s="47" t="str">
        <f t="shared" si="359"/>
        <v>KU-07</v>
      </c>
      <c r="E1277" s="46" t="str">
        <f t="shared" si="351"/>
        <v>SHCHIGRY</v>
      </c>
      <c r="F1277" s="47" t="str">
        <f t="shared" si="360"/>
        <v>False</v>
      </c>
      <c r="G1277" s="47" t="str">
        <f t="shared" si="361"/>
        <v/>
      </c>
      <c r="H1277" s="47" t="str">
        <f t="shared" si="362"/>
        <v>False</v>
      </c>
      <c r="K1277" s="47" t="str">
        <f t="shared" si="352"/>
        <v>KU-07</v>
      </c>
      <c r="L1277" s="46" t="str">
        <f t="shared" si="363"/>
        <v>SHCHIGRY</v>
      </c>
      <c r="M1277" s="54" t="str">
        <f t="shared" si="353"/>
        <v/>
      </c>
      <c r="N1277" s="65" t="str">
        <f t="shared" si="348"/>
        <v>0</v>
      </c>
      <c r="O1277" s="65" t="str">
        <f t="shared" si="349"/>
        <v>0</v>
      </c>
      <c r="P1277" s="65" t="str">
        <f t="shared" si="354"/>
        <v>0</v>
      </c>
      <c r="Q1277" s="47" t="str">
        <f t="shared" si="350"/>
        <v/>
      </c>
    </row>
    <row r="1278" spans="3:17">
      <c r="C1278" s="48" t="s">
        <v>2620</v>
      </c>
      <c r="D1278" s="47" t="str">
        <f t="shared" si="359"/>
        <v>KU-08</v>
      </c>
      <c r="E1278" s="46" t="str">
        <f t="shared" si="351"/>
        <v>BELOVSKY AREA</v>
      </c>
      <c r="F1278" s="47" t="str">
        <f t="shared" si="360"/>
        <v>False</v>
      </c>
      <c r="G1278" s="47" t="str">
        <f t="shared" si="361"/>
        <v/>
      </c>
      <c r="H1278" s="47" t="str">
        <f t="shared" si="362"/>
        <v>False</v>
      </c>
      <c r="K1278" s="47" t="str">
        <f t="shared" si="352"/>
        <v>KU-08</v>
      </c>
      <c r="L1278" s="46" t="str">
        <f t="shared" si="363"/>
        <v>BELOVSKY AREA</v>
      </c>
      <c r="M1278" s="54" t="str">
        <f t="shared" si="353"/>
        <v/>
      </c>
      <c r="N1278" s="65" t="str">
        <f t="shared" si="348"/>
        <v>0</v>
      </c>
      <c r="O1278" s="65" t="str">
        <f t="shared" si="349"/>
        <v>0</v>
      </c>
      <c r="P1278" s="65" t="str">
        <f t="shared" si="354"/>
        <v>0</v>
      </c>
      <c r="Q1278" s="47" t="str">
        <f t="shared" si="350"/>
        <v/>
      </c>
    </row>
    <row r="1279" spans="3:17">
      <c r="C1279" s="48" t="s">
        <v>2621</v>
      </c>
      <c r="D1279" s="47" t="str">
        <f t="shared" si="359"/>
        <v>KU-09</v>
      </c>
      <c r="E1279" s="46" t="str">
        <f t="shared" si="351"/>
        <v>BOLSHESOLDATSKY AREA</v>
      </c>
      <c r="F1279" s="47" t="str">
        <f t="shared" si="360"/>
        <v>False</v>
      </c>
      <c r="G1279" s="47" t="str">
        <f t="shared" si="361"/>
        <v/>
      </c>
      <c r="H1279" s="47" t="str">
        <f t="shared" si="362"/>
        <v>False</v>
      </c>
      <c r="K1279" s="47" t="str">
        <f t="shared" si="352"/>
        <v>KU-09</v>
      </c>
      <c r="L1279" s="46" t="str">
        <f t="shared" si="363"/>
        <v>BOLSHESOLDATSKY AREA</v>
      </c>
      <c r="M1279" s="54" t="str">
        <f t="shared" si="353"/>
        <v/>
      </c>
      <c r="N1279" s="65" t="str">
        <f t="shared" si="348"/>
        <v>0</v>
      </c>
      <c r="O1279" s="65" t="str">
        <f t="shared" si="349"/>
        <v>0</v>
      </c>
      <c r="P1279" s="65" t="str">
        <f t="shared" si="354"/>
        <v>0</v>
      </c>
      <c r="Q1279" s="47" t="str">
        <f t="shared" si="350"/>
        <v/>
      </c>
    </row>
    <row r="1280" spans="3:17">
      <c r="C1280" s="48" t="s">
        <v>2622</v>
      </c>
      <c r="D1280" s="47" t="str">
        <f t="shared" si="359"/>
        <v>KU-10</v>
      </c>
      <c r="E1280" s="46" t="str">
        <f t="shared" ref="E1280:E1339" si="364">TRIM(RIGHT(C1280,LEN(C1280)-8))</f>
        <v>GLUSHKOVSKY AREA</v>
      </c>
      <c r="F1280" s="47" t="str">
        <f t="shared" si="360"/>
        <v>False</v>
      </c>
      <c r="G1280" s="47" t="str">
        <f t="shared" si="361"/>
        <v/>
      </c>
      <c r="H1280" s="47" t="str">
        <f t="shared" si="362"/>
        <v>False</v>
      </c>
      <c r="K1280" s="47" t="str">
        <f t="shared" si="352"/>
        <v>KU-10</v>
      </c>
      <c r="L1280" s="46" t="str">
        <f t="shared" si="363"/>
        <v>GLUSHKOVSKY AREA</v>
      </c>
      <c r="M1280" s="54" t="str">
        <f t="shared" si="353"/>
        <v/>
      </c>
      <c r="N1280" s="65" t="str">
        <f t="shared" si="348"/>
        <v>0</v>
      </c>
      <c r="O1280" s="65" t="str">
        <f t="shared" si="349"/>
        <v>0</v>
      </c>
      <c r="P1280" s="65" t="str">
        <f t="shared" si="354"/>
        <v>0</v>
      </c>
      <c r="Q1280" s="47" t="str">
        <f t="shared" si="350"/>
        <v/>
      </c>
    </row>
    <row r="1281" spans="3:17">
      <c r="C1281" s="48" t="s">
        <v>2623</v>
      </c>
      <c r="D1281" s="47" t="str">
        <f t="shared" si="359"/>
        <v>KU-11</v>
      </c>
      <c r="E1281" s="46" t="str">
        <f t="shared" si="364"/>
        <v>GORSHECHENSKY AREA</v>
      </c>
      <c r="F1281" s="47" t="str">
        <f t="shared" si="360"/>
        <v>False</v>
      </c>
      <c r="G1281" s="47" t="str">
        <f t="shared" si="361"/>
        <v/>
      </c>
      <c r="H1281" s="47" t="str">
        <f t="shared" si="362"/>
        <v>False</v>
      </c>
      <c r="K1281" s="47" t="str">
        <f t="shared" si="352"/>
        <v>KU-11</v>
      </c>
      <c r="L1281" s="46" t="str">
        <f t="shared" si="363"/>
        <v>GORSHECHENSKY AREA</v>
      </c>
      <c r="M1281" s="54" t="str">
        <f t="shared" si="353"/>
        <v/>
      </c>
      <c r="N1281" s="65" t="str">
        <f t="shared" si="348"/>
        <v>0</v>
      </c>
      <c r="O1281" s="65" t="str">
        <f t="shared" si="349"/>
        <v>0</v>
      </c>
      <c r="P1281" s="65" t="str">
        <f t="shared" si="354"/>
        <v>0</v>
      </c>
      <c r="Q1281" s="47" t="str">
        <f t="shared" si="350"/>
        <v/>
      </c>
    </row>
    <row r="1282" spans="3:17">
      <c r="C1282" s="48" t="s">
        <v>2624</v>
      </c>
      <c r="D1282" s="47" t="str">
        <f t="shared" si="359"/>
        <v>KU-12</v>
      </c>
      <c r="E1282" s="46" t="str">
        <f t="shared" si="364"/>
        <v>DMITRIYEVSKY AREA / incl. DMITRIEV-LGOVSKIY/</v>
      </c>
      <c r="F1282" s="47" t="str">
        <f t="shared" si="360"/>
        <v>False</v>
      </c>
      <c r="G1282" s="47" t="str">
        <f t="shared" si="361"/>
        <v/>
      </c>
      <c r="H1282" s="47" t="str">
        <f t="shared" si="362"/>
        <v>False</v>
      </c>
      <c r="K1282" s="47" t="str">
        <f t="shared" si="352"/>
        <v>KU-12</v>
      </c>
      <c r="L1282" s="46" t="str">
        <f t="shared" si="363"/>
        <v>DMITRIYEVSKY AREA / incl. DMITRIEV-LGOVSKIY/</v>
      </c>
      <c r="M1282" s="54" t="str">
        <f t="shared" si="353"/>
        <v/>
      </c>
      <c r="N1282" s="65" t="str">
        <f t="shared" si="348"/>
        <v>0</v>
      </c>
      <c r="O1282" s="65" t="str">
        <f t="shared" si="349"/>
        <v>0</v>
      </c>
      <c r="P1282" s="65" t="str">
        <f t="shared" si="354"/>
        <v>0</v>
      </c>
      <c r="Q1282" s="47" t="str">
        <f t="shared" si="350"/>
        <v/>
      </c>
    </row>
    <row r="1283" spans="3:17">
      <c r="C1283" s="48" t="s">
        <v>2625</v>
      </c>
      <c r="D1283" s="47" t="str">
        <f t="shared" si="359"/>
        <v>KU-13</v>
      </c>
      <c r="E1283" s="46" t="str">
        <f t="shared" si="364"/>
        <v>ZHELEZNOGORSKY AREA</v>
      </c>
      <c r="F1283" s="47" t="str">
        <f t="shared" si="360"/>
        <v>False</v>
      </c>
      <c r="G1283" s="47" t="str">
        <f t="shared" si="361"/>
        <v/>
      </c>
      <c r="H1283" s="47" t="str">
        <f t="shared" si="362"/>
        <v>False</v>
      </c>
      <c r="K1283" s="47" t="str">
        <f t="shared" si="352"/>
        <v>KU-13</v>
      </c>
      <c r="L1283" s="46" t="str">
        <f t="shared" si="363"/>
        <v>ZHELEZNOGORSKY AREA</v>
      </c>
      <c r="M1283" s="54" t="str">
        <f t="shared" si="353"/>
        <v/>
      </c>
      <c r="N1283" s="65" t="str">
        <f t="shared" si="348"/>
        <v>0</v>
      </c>
      <c r="O1283" s="65" t="str">
        <f t="shared" si="349"/>
        <v>0</v>
      </c>
      <c r="P1283" s="65" t="str">
        <f t="shared" si="354"/>
        <v>0</v>
      </c>
      <c r="Q1283" s="47" t="str">
        <f t="shared" si="350"/>
        <v/>
      </c>
    </row>
    <row r="1284" spans="3:17">
      <c r="C1284" s="48" t="s">
        <v>2626</v>
      </c>
      <c r="D1284" s="47" t="str">
        <f t="shared" si="359"/>
        <v>KU-14</v>
      </c>
      <c r="E1284" s="46" t="str">
        <f t="shared" si="364"/>
        <v>ZOLOTUKHINSKY AREA</v>
      </c>
      <c r="F1284" s="47" t="str">
        <f t="shared" si="360"/>
        <v>False</v>
      </c>
      <c r="G1284" s="47" t="str">
        <f t="shared" si="361"/>
        <v/>
      </c>
      <c r="H1284" s="47" t="str">
        <f t="shared" si="362"/>
        <v>False</v>
      </c>
      <c r="K1284" s="47" t="str">
        <f t="shared" si="352"/>
        <v>KU-14</v>
      </c>
      <c r="L1284" s="46" t="str">
        <f t="shared" si="363"/>
        <v>ZOLOTUKHINSKY AREA</v>
      </c>
      <c r="M1284" s="54" t="str">
        <f t="shared" si="353"/>
        <v/>
      </c>
      <c r="N1284" s="65" t="str">
        <f t="shared" ref="N1284:N1347" si="365">IF(F1284="True","1","0")</f>
        <v>0</v>
      </c>
      <c r="O1284" s="65" t="str">
        <f t="shared" ref="O1284:O1347" si="366">IF(H1284="True","1","0")</f>
        <v>0</v>
      </c>
      <c r="P1284" s="65" t="str">
        <f t="shared" si="354"/>
        <v>0</v>
      </c>
      <c r="Q1284" s="47" t="str">
        <f t="shared" ref="Q1284:Q1347" si="367">IF(P1284="1",G1284,"")</f>
        <v/>
      </c>
    </row>
    <row r="1285" spans="3:17">
      <c r="C1285" s="48" t="s">
        <v>2627</v>
      </c>
      <c r="D1285" s="47" t="str">
        <f t="shared" si="359"/>
        <v>KU-15</v>
      </c>
      <c r="E1285" s="46" t="str">
        <f t="shared" si="364"/>
        <v>KASTORENSKY AREA</v>
      </c>
      <c r="F1285" s="47" t="str">
        <f t="shared" si="360"/>
        <v>False</v>
      </c>
      <c r="G1285" s="47" t="str">
        <f t="shared" si="361"/>
        <v/>
      </c>
      <c r="H1285" s="47" t="str">
        <f t="shared" si="362"/>
        <v>False</v>
      </c>
      <c r="K1285" s="47" t="str">
        <f t="shared" si="352"/>
        <v>KU-15</v>
      </c>
      <c r="L1285" s="46" t="str">
        <f t="shared" si="363"/>
        <v>KASTORENSKY AREA</v>
      </c>
      <c r="M1285" s="54" t="str">
        <f t="shared" si="353"/>
        <v/>
      </c>
      <c r="N1285" s="65" t="str">
        <f t="shared" si="365"/>
        <v>0</v>
      </c>
      <c r="O1285" s="65" t="str">
        <f t="shared" si="366"/>
        <v>0</v>
      </c>
      <c r="P1285" s="65" t="str">
        <f t="shared" si="354"/>
        <v>0</v>
      </c>
      <c r="Q1285" s="47" t="str">
        <f t="shared" si="367"/>
        <v/>
      </c>
    </row>
    <row r="1286" spans="3:17">
      <c r="C1286" s="48" t="s">
        <v>2628</v>
      </c>
      <c r="D1286" s="47" t="str">
        <f t="shared" si="359"/>
        <v>KU-16</v>
      </c>
      <c r="E1286" s="46" t="str">
        <f t="shared" si="364"/>
        <v>KONYSHEVSKY AREA</v>
      </c>
      <c r="F1286" s="47" t="str">
        <f t="shared" si="360"/>
        <v>False</v>
      </c>
      <c r="G1286" s="47" t="str">
        <f t="shared" si="361"/>
        <v/>
      </c>
      <c r="H1286" s="47" t="str">
        <f t="shared" si="362"/>
        <v>False</v>
      </c>
      <c r="K1286" s="47" t="str">
        <f t="shared" si="352"/>
        <v>KU-16</v>
      </c>
      <c r="L1286" s="46" t="str">
        <f t="shared" si="363"/>
        <v>KONYSHEVSKY AREA</v>
      </c>
      <c r="M1286" s="54" t="str">
        <f t="shared" si="353"/>
        <v/>
      </c>
      <c r="N1286" s="65" t="str">
        <f t="shared" si="365"/>
        <v>0</v>
      </c>
      <c r="O1286" s="65" t="str">
        <f t="shared" si="366"/>
        <v>0</v>
      </c>
      <c r="P1286" s="65" t="str">
        <f t="shared" si="354"/>
        <v>0</v>
      </c>
      <c r="Q1286" s="47" t="str">
        <f t="shared" si="367"/>
        <v/>
      </c>
    </row>
    <row r="1287" spans="3:17">
      <c r="C1287" s="48" t="s">
        <v>2629</v>
      </c>
      <c r="D1287" s="47" t="str">
        <f t="shared" si="359"/>
        <v>KU-17</v>
      </c>
      <c r="E1287" s="46" t="str">
        <f t="shared" si="364"/>
        <v>KORENEVSKY AREA</v>
      </c>
      <c r="F1287" s="47" t="str">
        <f t="shared" si="360"/>
        <v>False</v>
      </c>
      <c r="G1287" s="47" t="str">
        <f t="shared" si="361"/>
        <v/>
      </c>
      <c r="H1287" s="47" t="str">
        <f t="shared" si="362"/>
        <v>False</v>
      </c>
      <c r="K1287" s="47" t="str">
        <f t="shared" si="352"/>
        <v>KU-17</v>
      </c>
      <c r="L1287" s="46" t="str">
        <f t="shared" si="363"/>
        <v>KORENEVSKY AREA</v>
      </c>
      <c r="M1287" s="54" t="str">
        <f t="shared" si="353"/>
        <v/>
      </c>
      <c r="N1287" s="65" t="str">
        <f t="shared" si="365"/>
        <v>0</v>
      </c>
      <c r="O1287" s="65" t="str">
        <f t="shared" si="366"/>
        <v>0</v>
      </c>
      <c r="P1287" s="65" t="str">
        <f t="shared" si="354"/>
        <v>0</v>
      </c>
      <c r="Q1287" s="47" t="str">
        <f t="shared" si="367"/>
        <v/>
      </c>
    </row>
    <row r="1288" spans="3:17">
      <c r="C1288" s="48" t="s">
        <v>2630</v>
      </c>
      <c r="D1288" s="47" t="str">
        <f t="shared" si="359"/>
        <v>KU-18</v>
      </c>
      <c r="E1288" s="46" t="str">
        <f t="shared" si="364"/>
        <v>KURSKY AREA</v>
      </c>
      <c r="F1288" s="47" t="str">
        <f t="shared" si="360"/>
        <v>False</v>
      </c>
      <c r="G1288" s="47" t="str">
        <f t="shared" si="361"/>
        <v/>
      </c>
      <c r="H1288" s="47" t="str">
        <f t="shared" si="362"/>
        <v>False</v>
      </c>
      <c r="K1288" s="47" t="str">
        <f t="shared" ref="K1288:K1351" si="368">D1288</f>
        <v>KU-18</v>
      </c>
      <c r="L1288" s="46" t="str">
        <f t="shared" si="363"/>
        <v>KURSKY AREA</v>
      </c>
      <c r="M1288" s="54" t="str">
        <f t="shared" ref="M1288:M1351" si="369">IF(I1288&lt;&gt;"",I1288,"")</f>
        <v/>
      </c>
      <c r="N1288" s="65" t="str">
        <f t="shared" si="365"/>
        <v>0</v>
      </c>
      <c r="O1288" s="65" t="str">
        <f t="shared" si="366"/>
        <v>0</v>
      </c>
      <c r="P1288" s="65" t="str">
        <f t="shared" ref="P1288:P1351" si="370">IF(G1288&lt;&gt;"","1","0")</f>
        <v>0</v>
      </c>
      <c r="Q1288" s="47" t="str">
        <f t="shared" si="367"/>
        <v/>
      </c>
    </row>
    <row r="1289" spans="3:17">
      <c r="C1289" s="48" t="s">
        <v>2631</v>
      </c>
      <c r="D1289" s="47" t="str">
        <f t="shared" si="359"/>
        <v>KU-19</v>
      </c>
      <c r="E1289" s="46" t="str">
        <f t="shared" si="364"/>
        <v>KURCHATOVSKY AREA</v>
      </c>
      <c r="F1289" s="47" t="str">
        <f t="shared" si="360"/>
        <v>False</v>
      </c>
      <c r="G1289" s="47" t="str">
        <f t="shared" si="361"/>
        <v/>
      </c>
      <c r="H1289" s="47" t="str">
        <f t="shared" si="362"/>
        <v>False</v>
      </c>
      <c r="K1289" s="47" t="str">
        <f t="shared" si="368"/>
        <v>KU-19</v>
      </c>
      <c r="L1289" s="46" t="str">
        <f t="shared" si="363"/>
        <v>KURCHATOVSKY AREA</v>
      </c>
      <c r="M1289" s="54" t="str">
        <f t="shared" si="369"/>
        <v/>
      </c>
      <c r="N1289" s="65" t="str">
        <f t="shared" si="365"/>
        <v>0</v>
      </c>
      <c r="O1289" s="65" t="str">
        <f t="shared" si="366"/>
        <v>0</v>
      </c>
      <c r="P1289" s="65" t="str">
        <f t="shared" si="370"/>
        <v>0</v>
      </c>
      <c r="Q1289" s="47" t="str">
        <f t="shared" si="367"/>
        <v/>
      </c>
    </row>
    <row r="1290" spans="3:17">
      <c r="C1290" s="48" t="s">
        <v>2632</v>
      </c>
      <c r="D1290" s="47" t="str">
        <f t="shared" si="359"/>
        <v>KU-20</v>
      </c>
      <c r="E1290" s="46" t="str">
        <f t="shared" si="364"/>
        <v>LGOVSKY AREA</v>
      </c>
      <c r="F1290" s="47" t="str">
        <f t="shared" si="360"/>
        <v>False</v>
      </c>
      <c r="G1290" s="47" t="str">
        <f t="shared" si="361"/>
        <v/>
      </c>
      <c r="H1290" s="47" t="str">
        <f t="shared" si="362"/>
        <v>False</v>
      </c>
      <c r="K1290" s="47" t="str">
        <f t="shared" si="368"/>
        <v>KU-20</v>
      </c>
      <c r="L1290" s="46" t="str">
        <f t="shared" si="363"/>
        <v>LGOVSKY AREA</v>
      </c>
      <c r="M1290" s="54" t="str">
        <f t="shared" si="369"/>
        <v/>
      </c>
      <c r="N1290" s="65" t="str">
        <f t="shared" si="365"/>
        <v>0</v>
      </c>
      <c r="O1290" s="65" t="str">
        <f t="shared" si="366"/>
        <v>0</v>
      </c>
      <c r="P1290" s="65" t="str">
        <f t="shared" si="370"/>
        <v>0</v>
      </c>
      <c r="Q1290" s="47" t="str">
        <f t="shared" si="367"/>
        <v/>
      </c>
    </row>
    <row r="1291" spans="3:17">
      <c r="C1291" s="48" t="s">
        <v>2633</v>
      </c>
      <c r="D1291" s="47" t="str">
        <f t="shared" si="359"/>
        <v>KU-21</v>
      </c>
      <c r="E1291" s="46" t="str">
        <f t="shared" si="364"/>
        <v>MANTUROVSKY AREA</v>
      </c>
      <c r="F1291" s="47" t="str">
        <f t="shared" si="360"/>
        <v>False</v>
      </c>
      <c r="G1291" s="47" t="str">
        <f t="shared" si="361"/>
        <v/>
      </c>
      <c r="H1291" s="47" t="str">
        <f t="shared" si="362"/>
        <v>False</v>
      </c>
      <c r="K1291" s="47" t="str">
        <f t="shared" si="368"/>
        <v>KU-21</v>
      </c>
      <c r="L1291" s="46" t="str">
        <f t="shared" si="363"/>
        <v>MANTUROVSKY AREA</v>
      </c>
      <c r="M1291" s="54" t="str">
        <f t="shared" si="369"/>
        <v/>
      </c>
      <c r="N1291" s="65" t="str">
        <f t="shared" si="365"/>
        <v>0</v>
      </c>
      <c r="O1291" s="65" t="str">
        <f t="shared" si="366"/>
        <v>0</v>
      </c>
      <c r="P1291" s="65" t="str">
        <f t="shared" si="370"/>
        <v>0</v>
      </c>
      <c r="Q1291" s="47" t="str">
        <f t="shared" si="367"/>
        <v/>
      </c>
    </row>
    <row r="1292" spans="3:17">
      <c r="C1292" s="48" t="s">
        <v>2634</v>
      </c>
      <c r="D1292" s="47" t="str">
        <f t="shared" si="359"/>
        <v>KU-22</v>
      </c>
      <c r="E1292" s="46" t="str">
        <f t="shared" si="364"/>
        <v>MEDVENSKY AREA</v>
      </c>
      <c r="F1292" s="47" t="str">
        <f t="shared" si="360"/>
        <v>False</v>
      </c>
      <c r="G1292" s="47" t="str">
        <f t="shared" si="361"/>
        <v/>
      </c>
      <c r="H1292" s="47" t="str">
        <f t="shared" si="362"/>
        <v>False</v>
      </c>
      <c r="K1292" s="47" t="str">
        <f t="shared" si="368"/>
        <v>KU-22</v>
      </c>
      <c r="L1292" s="46" t="str">
        <f t="shared" si="363"/>
        <v>MEDVENSKY AREA</v>
      </c>
      <c r="M1292" s="54" t="str">
        <f t="shared" si="369"/>
        <v/>
      </c>
      <c r="N1292" s="65" t="str">
        <f t="shared" si="365"/>
        <v>0</v>
      </c>
      <c r="O1292" s="65" t="str">
        <f t="shared" si="366"/>
        <v>0</v>
      </c>
      <c r="P1292" s="65" t="str">
        <f t="shared" si="370"/>
        <v>0</v>
      </c>
      <c r="Q1292" s="47" t="str">
        <f t="shared" si="367"/>
        <v/>
      </c>
    </row>
    <row r="1293" spans="3:17">
      <c r="C1293" s="48" t="s">
        <v>2635</v>
      </c>
      <c r="D1293" s="47" t="str">
        <f t="shared" si="359"/>
        <v>KU-23</v>
      </c>
      <c r="E1293" s="46" t="str">
        <f t="shared" si="364"/>
        <v>OBOYANSKY AREA / incl. OBOYaN/</v>
      </c>
      <c r="F1293" s="47" t="str">
        <f t="shared" si="360"/>
        <v>False</v>
      </c>
      <c r="G1293" s="47" t="str">
        <f t="shared" si="361"/>
        <v/>
      </c>
      <c r="H1293" s="47" t="str">
        <f t="shared" si="362"/>
        <v>False</v>
      </c>
      <c r="K1293" s="47" t="str">
        <f t="shared" si="368"/>
        <v>KU-23</v>
      </c>
      <c r="L1293" s="46" t="str">
        <f t="shared" si="363"/>
        <v>OBOYANSKY AREA / incl. OBOYaN/</v>
      </c>
      <c r="M1293" s="54" t="str">
        <f t="shared" si="369"/>
        <v/>
      </c>
      <c r="N1293" s="65" t="str">
        <f t="shared" si="365"/>
        <v>0</v>
      </c>
      <c r="O1293" s="65" t="str">
        <f t="shared" si="366"/>
        <v>0</v>
      </c>
      <c r="P1293" s="65" t="str">
        <f t="shared" si="370"/>
        <v>0</v>
      </c>
      <c r="Q1293" s="47" t="str">
        <f t="shared" si="367"/>
        <v/>
      </c>
    </row>
    <row r="1294" spans="3:17">
      <c r="C1294" s="48" t="s">
        <v>2636</v>
      </c>
      <c r="D1294" s="47" t="str">
        <f t="shared" si="359"/>
        <v>KU-24</v>
      </c>
      <c r="E1294" s="46" t="str">
        <f t="shared" si="364"/>
        <v>OKTYABRSKY AREA</v>
      </c>
      <c r="F1294" s="47" t="str">
        <f t="shared" si="360"/>
        <v>False</v>
      </c>
      <c r="G1294" s="47" t="str">
        <f t="shared" si="361"/>
        <v/>
      </c>
      <c r="H1294" s="47" t="str">
        <f t="shared" si="362"/>
        <v>False</v>
      </c>
      <c r="K1294" s="47" t="str">
        <f t="shared" si="368"/>
        <v>KU-24</v>
      </c>
      <c r="L1294" s="46" t="str">
        <f t="shared" si="363"/>
        <v>OKTYABRSKY AREA</v>
      </c>
      <c r="M1294" s="54" t="str">
        <f t="shared" si="369"/>
        <v/>
      </c>
      <c r="N1294" s="65" t="str">
        <f t="shared" si="365"/>
        <v>0</v>
      </c>
      <c r="O1294" s="65" t="str">
        <f t="shared" si="366"/>
        <v>0</v>
      </c>
      <c r="P1294" s="65" t="str">
        <f t="shared" si="370"/>
        <v>0</v>
      </c>
      <c r="Q1294" s="47" t="str">
        <f t="shared" si="367"/>
        <v/>
      </c>
    </row>
    <row r="1295" spans="3:17">
      <c r="C1295" s="48" t="s">
        <v>2637</v>
      </c>
      <c r="D1295" s="47" t="str">
        <f t="shared" si="359"/>
        <v>KU-25</v>
      </c>
      <c r="E1295" s="46" t="str">
        <f t="shared" si="364"/>
        <v>PONYROVSKY AREA</v>
      </c>
      <c r="F1295" s="47" t="str">
        <f t="shared" si="360"/>
        <v>False</v>
      </c>
      <c r="G1295" s="47" t="str">
        <f t="shared" si="361"/>
        <v/>
      </c>
      <c r="H1295" s="47" t="str">
        <f t="shared" si="362"/>
        <v>False</v>
      </c>
      <c r="K1295" s="47" t="str">
        <f t="shared" si="368"/>
        <v>KU-25</v>
      </c>
      <c r="L1295" s="46" t="str">
        <f t="shared" si="363"/>
        <v>PONYROVSKY AREA</v>
      </c>
      <c r="M1295" s="54" t="str">
        <f t="shared" si="369"/>
        <v/>
      </c>
      <c r="N1295" s="65" t="str">
        <f t="shared" si="365"/>
        <v>0</v>
      </c>
      <c r="O1295" s="65" t="str">
        <f t="shared" si="366"/>
        <v>0</v>
      </c>
      <c r="P1295" s="65" t="str">
        <f t="shared" si="370"/>
        <v>0</v>
      </c>
      <c r="Q1295" s="47" t="str">
        <f t="shared" si="367"/>
        <v/>
      </c>
    </row>
    <row r="1296" spans="3:17">
      <c r="C1296" s="48" t="s">
        <v>2638</v>
      </c>
      <c r="D1296" s="47" t="str">
        <f t="shared" si="359"/>
        <v>KU-26</v>
      </c>
      <c r="E1296" s="46" t="str">
        <f t="shared" si="364"/>
        <v>PRISTENSKY AREA</v>
      </c>
      <c r="F1296" s="47" t="str">
        <f t="shared" si="360"/>
        <v>False</v>
      </c>
      <c r="G1296" s="47" t="str">
        <f t="shared" si="361"/>
        <v/>
      </c>
      <c r="H1296" s="47" t="str">
        <f t="shared" si="362"/>
        <v>False</v>
      </c>
      <c r="K1296" s="47" t="str">
        <f t="shared" si="368"/>
        <v>KU-26</v>
      </c>
      <c r="L1296" s="46" t="str">
        <f t="shared" si="363"/>
        <v>PRISTENSKY AREA</v>
      </c>
      <c r="M1296" s="54" t="str">
        <f t="shared" si="369"/>
        <v/>
      </c>
      <c r="N1296" s="65" t="str">
        <f t="shared" si="365"/>
        <v>0</v>
      </c>
      <c r="O1296" s="65" t="str">
        <f t="shared" si="366"/>
        <v>0</v>
      </c>
      <c r="P1296" s="65" t="str">
        <f t="shared" si="370"/>
        <v>0</v>
      </c>
      <c r="Q1296" s="47" t="str">
        <f t="shared" si="367"/>
        <v/>
      </c>
    </row>
    <row r="1297" spans="3:17">
      <c r="C1297" s="48" t="s">
        <v>2639</v>
      </c>
      <c r="D1297" s="47" t="str">
        <f t="shared" si="359"/>
        <v>KU-27</v>
      </c>
      <c r="E1297" s="46" t="str">
        <f t="shared" si="364"/>
        <v>RYLSKY AREA / incl. RYLSK/</v>
      </c>
      <c r="F1297" s="47" t="str">
        <f t="shared" si="360"/>
        <v>False</v>
      </c>
      <c r="G1297" s="47" t="str">
        <f t="shared" si="361"/>
        <v/>
      </c>
      <c r="H1297" s="47" t="str">
        <f t="shared" si="362"/>
        <v>False</v>
      </c>
      <c r="K1297" s="47" t="str">
        <f t="shared" si="368"/>
        <v>KU-27</v>
      </c>
      <c r="L1297" s="46" t="str">
        <f t="shared" si="363"/>
        <v>RYLSKY AREA / incl. RYLSK/</v>
      </c>
      <c r="M1297" s="54" t="str">
        <f t="shared" si="369"/>
        <v/>
      </c>
      <c r="N1297" s="65" t="str">
        <f t="shared" si="365"/>
        <v>0</v>
      </c>
      <c r="O1297" s="65" t="str">
        <f t="shared" si="366"/>
        <v>0</v>
      </c>
      <c r="P1297" s="65" t="str">
        <f t="shared" si="370"/>
        <v>0</v>
      </c>
      <c r="Q1297" s="47" t="str">
        <f t="shared" si="367"/>
        <v/>
      </c>
    </row>
    <row r="1298" spans="3:17">
      <c r="C1298" s="48" t="s">
        <v>2640</v>
      </c>
      <c r="D1298" s="47" t="str">
        <f t="shared" si="359"/>
        <v>KU-28</v>
      </c>
      <c r="E1298" s="46" t="str">
        <f t="shared" si="364"/>
        <v>SOVETSKY AREA</v>
      </c>
      <c r="F1298" s="47" t="str">
        <f t="shared" si="360"/>
        <v>False</v>
      </c>
      <c r="G1298" s="47" t="str">
        <f t="shared" si="361"/>
        <v/>
      </c>
      <c r="H1298" s="47" t="str">
        <f t="shared" si="362"/>
        <v>False</v>
      </c>
      <c r="K1298" s="47" t="str">
        <f t="shared" si="368"/>
        <v>KU-28</v>
      </c>
      <c r="L1298" s="46" t="str">
        <f t="shared" si="363"/>
        <v>SOVETSKY AREA</v>
      </c>
      <c r="M1298" s="54" t="str">
        <f t="shared" si="369"/>
        <v/>
      </c>
      <c r="N1298" s="65" t="str">
        <f t="shared" si="365"/>
        <v>0</v>
      </c>
      <c r="O1298" s="65" t="str">
        <f t="shared" si="366"/>
        <v>0</v>
      </c>
      <c r="P1298" s="65" t="str">
        <f t="shared" si="370"/>
        <v>0</v>
      </c>
      <c r="Q1298" s="47" t="str">
        <f t="shared" si="367"/>
        <v/>
      </c>
    </row>
    <row r="1299" spans="3:17">
      <c r="C1299" s="48" t="s">
        <v>2641</v>
      </c>
      <c r="D1299" s="47" t="str">
        <f t="shared" si="359"/>
        <v>KU-29</v>
      </c>
      <c r="E1299" s="46" t="str">
        <f t="shared" si="364"/>
        <v>SOLNTSEVSKY AREA</v>
      </c>
      <c r="F1299" s="47" t="str">
        <f t="shared" si="360"/>
        <v>False</v>
      </c>
      <c r="G1299" s="47" t="str">
        <f t="shared" si="361"/>
        <v/>
      </c>
      <c r="H1299" s="47" t="str">
        <f t="shared" si="362"/>
        <v>False</v>
      </c>
      <c r="K1299" s="47" t="str">
        <f t="shared" si="368"/>
        <v>KU-29</v>
      </c>
      <c r="L1299" s="46" t="str">
        <f t="shared" si="363"/>
        <v>SOLNTSEVSKY AREA</v>
      </c>
      <c r="M1299" s="54" t="str">
        <f t="shared" si="369"/>
        <v/>
      </c>
      <c r="N1299" s="65" t="str">
        <f t="shared" si="365"/>
        <v>0</v>
      </c>
      <c r="O1299" s="65" t="str">
        <f t="shared" si="366"/>
        <v>0</v>
      </c>
      <c r="P1299" s="65" t="str">
        <f t="shared" si="370"/>
        <v>0</v>
      </c>
      <c r="Q1299" s="47" t="str">
        <f t="shared" si="367"/>
        <v/>
      </c>
    </row>
    <row r="1300" spans="3:17">
      <c r="C1300" s="48" t="s">
        <v>2642</v>
      </c>
      <c r="D1300" s="47" t="str">
        <f t="shared" si="359"/>
        <v>KU-30</v>
      </c>
      <c r="E1300" s="46" t="str">
        <f t="shared" si="364"/>
        <v>SUDZHANSKY AREA / incl. SUDZhA/</v>
      </c>
      <c r="F1300" s="47" t="str">
        <f t="shared" si="360"/>
        <v>False</v>
      </c>
      <c r="G1300" s="47" t="str">
        <f t="shared" si="361"/>
        <v/>
      </c>
      <c r="H1300" s="47" t="str">
        <f t="shared" si="362"/>
        <v>False</v>
      </c>
      <c r="K1300" s="47" t="str">
        <f t="shared" si="368"/>
        <v>KU-30</v>
      </c>
      <c r="L1300" s="46" t="str">
        <f t="shared" si="363"/>
        <v>SUDZHANSKY AREA / incl. SUDZhA/</v>
      </c>
      <c r="M1300" s="54" t="str">
        <f t="shared" si="369"/>
        <v/>
      </c>
      <c r="N1300" s="65" t="str">
        <f t="shared" si="365"/>
        <v>0</v>
      </c>
      <c r="O1300" s="65" t="str">
        <f t="shared" si="366"/>
        <v>0</v>
      </c>
      <c r="P1300" s="65" t="str">
        <f t="shared" si="370"/>
        <v>0</v>
      </c>
      <c r="Q1300" s="47" t="str">
        <f t="shared" si="367"/>
        <v/>
      </c>
    </row>
    <row r="1301" spans="3:17">
      <c r="C1301" s="48" t="s">
        <v>2643</v>
      </c>
      <c r="D1301" s="47" t="str">
        <f t="shared" si="359"/>
        <v>KU-31</v>
      </c>
      <c r="E1301" s="46" t="str">
        <f t="shared" si="364"/>
        <v>TIMSKY AREA</v>
      </c>
      <c r="F1301" s="47" t="str">
        <f t="shared" si="360"/>
        <v>False</v>
      </c>
      <c r="G1301" s="47" t="str">
        <f t="shared" si="361"/>
        <v/>
      </c>
      <c r="H1301" s="47" t="str">
        <f t="shared" si="362"/>
        <v>False</v>
      </c>
      <c r="K1301" s="47" t="str">
        <f t="shared" si="368"/>
        <v>KU-31</v>
      </c>
      <c r="L1301" s="46" t="str">
        <f t="shared" si="363"/>
        <v>TIMSKY AREA</v>
      </c>
      <c r="M1301" s="54" t="str">
        <f t="shared" si="369"/>
        <v/>
      </c>
      <c r="N1301" s="65" t="str">
        <f t="shared" si="365"/>
        <v>0</v>
      </c>
      <c r="O1301" s="65" t="str">
        <f t="shared" si="366"/>
        <v>0</v>
      </c>
      <c r="P1301" s="65" t="str">
        <f t="shared" si="370"/>
        <v>0</v>
      </c>
      <c r="Q1301" s="47" t="str">
        <f t="shared" si="367"/>
        <v/>
      </c>
    </row>
    <row r="1302" spans="3:17">
      <c r="C1302" s="48" t="s">
        <v>2644</v>
      </c>
      <c r="D1302" s="47" t="str">
        <f t="shared" si="359"/>
        <v>KU-32</v>
      </c>
      <c r="E1302" s="46" t="str">
        <f t="shared" si="364"/>
        <v>FATEZHSKY AREA / incl. FATEZh/</v>
      </c>
      <c r="F1302" s="47" t="str">
        <f t="shared" si="360"/>
        <v>False</v>
      </c>
      <c r="G1302" s="47" t="str">
        <f t="shared" si="361"/>
        <v/>
      </c>
      <c r="H1302" s="47" t="str">
        <f t="shared" si="362"/>
        <v>False</v>
      </c>
      <c r="K1302" s="47" t="str">
        <f t="shared" si="368"/>
        <v>KU-32</v>
      </c>
      <c r="L1302" s="46" t="str">
        <f t="shared" si="363"/>
        <v>FATEZHSKY AREA / incl. FATEZh/</v>
      </c>
      <c r="M1302" s="54" t="str">
        <f t="shared" si="369"/>
        <v/>
      </c>
      <c r="N1302" s="65" t="str">
        <f t="shared" si="365"/>
        <v>0</v>
      </c>
      <c r="O1302" s="65" t="str">
        <f t="shared" si="366"/>
        <v>0</v>
      </c>
      <c r="P1302" s="65" t="str">
        <f t="shared" si="370"/>
        <v>0</v>
      </c>
      <c r="Q1302" s="47" t="str">
        <f t="shared" si="367"/>
        <v/>
      </c>
    </row>
    <row r="1303" spans="3:17">
      <c r="C1303" s="48" t="s">
        <v>2645</v>
      </c>
      <c r="D1303" s="47" t="str">
        <f t="shared" si="359"/>
        <v>KU-33</v>
      </c>
      <c r="E1303" s="46" t="str">
        <f t="shared" si="364"/>
        <v>HOMUTOVSKY AREA</v>
      </c>
      <c r="F1303" s="47" t="str">
        <f t="shared" si="360"/>
        <v>False</v>
      </c>
      <c r="G1303" s="47" t="str">
        <f t="shared" si="361"/>
        <v/>
      </c>
      <c r="H1303" s="47" t="str">
        <f t="shared" si="362"/>
        <v>False</v>
      </c>
      <c r="K1303" s="47" t="str">
        <f t="shared" si="368"/>
        <v>KU-33</v>
      </c>
      <c r="L1303" s="46" t="str">
        <f t="shared" si="363"/>
        <v>HOMUTOVSKY AREA</v>
      </c>
      <c r="M1303" s="54" t="str">
        <f t="shared" si="369"/>
        <v/>
      </c>
      <c r="N1303" s="65" t="str">
        <f t="shared" si="365"/>
        <v>0</v>
      </c>
      <c r="O1303" s="65" t="str">
        <f t="shared" si="366"/>
        <v>0</v>
      </c>
      <c r="P1303" s="65" t="str">
        <f t="shared" si="370"/>
        <v>0</v>
      </c>
      <c r="Q1303" s="47" t="str">
        <f t="shared" si="367"/>
        <v/>
      </c>
    </row>
    <row r="1304" spans="3:17">
      <c r="C1304" s="48" t="s">
        <v>2646</v>
      </c>
      <c r="D1304" s="47" t="str">
        <f t="shared" si="359"/>
        <v>KU-34</v>
      </c>
      <c r="E1304" s="46" t="str">
        <f t="shared" si="364"/>
        <v>CHEREMISINOVSKY AREA</v>
      </c>
      <c r="F1304" s="47" t="str">
        <f t="shared" si="360"/>
        <v>False</v>
      </c>
      <c r="G1304" s="47" t="str">
        <f t="shared" si="361"/>
        <v/>
      </c>
      <c r="H1304" s="47" t="str">
        <f t="shared" si="362"/>
        <v>False</v>
      </c>
      <c r="K1304" s="47" t="str">
        <f t="shared" si="368"/>
        <v>KU-34</v>
      </c>
      <c r="L1304" s="46" t="str">
        <f t="shared" si="363"/>
        <v>CHEREMISINOVSKY AREA</v>
      </c>
      <c r="M1304" s="54" t="str">
        <f t="shared" si="369"/>
        <v/>
      </c>
      <c r="N1304" s="65" t="str">
        <f t="shared" si="365"/>
        <v>0</v>
      </c>
      <c r="O1304" s="65" t="str">
        <f t="shared" si="366"/>
        <v>0</v>
      </c>
      <c r="P1304" s="65" t="str">
        <f t="shared" si="370"/>
        <v>0</v>
      </c>
      <c r="Q1304" s="47" t="str">
        <f t="shared" si="367"/>
        <v/>
      </c>
    </row>
    <row r="1305" spans="3:17">
      <c r="C1305" s="48" t="s">
        <v>2647</v>
      </c>
      <c r="D1305" s="47" t="str">
        <f t="shared" si="359"/>
        <v>KU-35</v>
      </c>
      <c r="E1305" s="46" t="str">
        <f t="shared" si="364"/>
        <v>SHCHIGROVSKY AREA</v>
      </c>
      <c r="F1305" s="47" t="str">
        <f t="shared" si="360"/>
        <v>False</v>
      </c>
      <c r="G1305" s="47" t="str">
        <f t="shared" si="361"/>
        <v/>
      </c>
      <c r="H1305" s="47" t="str">
        <f t="shared" si="362"/>
        <v>False</v>
      </c>
      <c r="K1305" s="47" t="str">
        <f t="shared" si="368"/>
        <v>KU-35</v>
      </c>
      <c r="L1305" s="46" t="str">
        <f t="shared" si="363"/>
        <v>SHCHIGROVSKY AREA</v>
      </c>
      <c r="M1305" s="54" t="str">
        <f t="shared" si="369"/>
        <v/>
      </c>
      <c r="N1305" s="65" t="str">
        <f t="shared" si="365"/>
        <v>0</v>
      </c>
      <c r="O1305" s="65" t="str">
        <f t="shared" si="366"/>
        <v>0</v>
      </c>
      <c r="P1305" s="65" t="str">
        <f t="shared" si="370"/>
        <v>0</v>
      </c>
      <c r="Q1305" s="47" t="str">
        <f t="shared" si="367"/>
        <v/>
      </c>
    </row>
    <row r="1306" spans="3:17">
      <c r="C1306" s="49"/>
      <c r="M1306" s="54" t="str">
        <f t="shared" si="369"/>
        <v/>
      </c>
      <c r="N1306" s="65" t="str">
        <f t="shared" si="365"/>
        <v>0</v>
      </c>
      <c r="O1306" s="65" t="str">
        <f t="shared" si="366"/>
        <v>0</v>
      </c>
      <c r="P1306" s="65" t="str">
        <f t="shared" si="370"/>
        <v>0</v>
      </c>
      <c r="Q1306" s="47" t="str">
        <f t="shared" si="367"/>
        <v/>
      </c>
    </row>
    <row r="1307" spans="3:17">
      <c r="C1307" s="48" t="s">
        <v>2648</v>
      </c>
      <c r="D1307" s="47" t="str">
        <f t="shared" si="359"/>
        <v/>
      </c>
      <c r="E1307" s="43" t="str">
        <f t="shared" si="364"/>
        <v>Korjaksky AO (KY) UA0X</v>
      </c>
      <c r="M1307" s="54" t="str">
        <f t="shared" si="369"/>
        <v/>
      </c>
      <c r="N1307" s="65" t="str">
        <f t="shared" si="365"/>
        <v>0</v>
      </c>
      <c r="O1307" s="65" t="str">
        <f t="shared" si="366"/>
        <v>0</v>
      </c>
      <c r="P1307" s="65" t="str">
        <f t="shared" si="370"/>
        <v>0</v>
      </c>
      <c r="Q1307" s="47" t="str">
        <f t="shared" si="367"/>
        <v/>
      </c>
    </row>
    <row r="1308" spans="3:17">
      <c r="C1308" s="49"/>
      <c r="M1308" s="54" t="str">
        <f t="shared" si="369"/>
        <v/>
      </c>
      <c r="N1308" s="65" t="str">
        <f t="shared" si="365"/>
        <v>0</v>
      </c>
      <c r="O1308" s="65" t="str">
        <f t="shared" si="366"/>
        <v>0</v>
      </c>
      <c r="P1308" s="65" t="str">
        <f t="shared" si="370"/>
        <v>0</v>
      </c>
      <c r="Q1308" s="47" t="str">
        <f t="shared" si="367"/>
        <v/>
      </c>
    </row>
    <row r="1309" spans="3:17">
      <c r="C1309" s="48" t="s">
        <v>4340</v>
      </c>
      <c r="D1309" s="71" t="str">
        <f t="shared" si="359"/>
        <v>KY-01</v>
      </c>
      <c r="E1309" s="72" t="str">
        <f t="shared" si="364"/>
        <v>deleted by KT-11</v>
      </c>
      <c r="F1309" s="71" t="str">
        <f t="shared" ref="F1309:F1312" si="371">IF(LEFT(E1309,7)="deleted","True","False")</f>
        <v>True</v>
      </c>
      <c r="G1309" s="71" t="str">
        <f t="shared" ref="G1309:G1312" si="372">IF(AND(F1309="True",NOT(RIGHT(E1309,5)="d ***")),RIGHT(E1309,5),"")</f>
        <v>KT-11</v>
      </c>
      <c r="H1309" s="71" t="str">
        <f t="shared" ref="H1309:H1312" si="373">IF(RIGHT(E1309,7)="NEW RDA","True","False")</f>
        <v>False</v>
      </c>
      <c r="I1309" s="73"/>
      <c r="J1309" s="72"/>
      <c r="K1309" s="71" t="str">
        <f t="shared" si="368"/>
        <v>KY-01</v>
      </c>
      <c r="L1309" s="72" t="str">
        <f>IF(F1309="True","deleted",TRIM(E1309))</f>
        <v>deleted</v>
      </c>
      <c r="M1309" s="73" t="str">
        <f t="shared" si="369"/>
        <v/>
      </c>
      <c r="N1309" s="74" t="str">
        <f t="shared" si="365"/>
        <v>1</v>
      </c>
      <c r="O1309" s="74" t="str">
        <f t="shared" si="366"/>
        <v>0</v>
      </c>
      <c r="P1309" s="74" t="str">
        <f t="shared" si="370"/>
        <v>1</v>
      </c>
      <c r="Q1309" s="71" t="str">
        <f t="shared" si="367"/>
        <v>KT-11</v>
      </c>
    </row>
    <row r="1310" spans="3:17">
      <c r="C1310" s="48" t="s">
        <v>4341</v>
      </c>
      <c r="D1310" s="71" t="str">
        <f t="shared" si="359"/>
        <v>KY-02</v>
      </c>
      <c r="E1310" s="72" t="str">
        <f t="shared" si="364"/>
        <v>deleted by KT-12</v>
      </c>
      <c r="F1310" s="71" t="str">
        <f t="shared" si="371"/>
        <v>True</v>
      </c>
      <c r="G1310" s="71" t="str">
        <f t="shared" si="372"/>
        <v>KT-12</v>
      </c>
      <c r="H1310" s="71" t="str">
        <f t="shared" si="373"/>
        <v>False</v>
      </c>
      <c r="I1310" s="73"/>
      <c r="J1310" s="72"/>
      <c r="K1310" s="71" t="str">
        <f t="shared" si="368"/>
        <v>KY-02</v>
      </c>
      <c r="L1310" s="72" t="str">
        <f>IF(F1310="True","deleted",TRIM(E1310))</f>
        <v>deleted</v>
      </c>
      <c r="M1310" s="73" t="str">
        <f t="shared" si="369"/>
        <v/>
      </c>
      <c r="N1310" s="74" t="str">
        <f t="shared" si="365"/>
        <v>1</v>
      </c>
      <c r="O1310" s="74" t="str">
        <f t="shared" si="366"/>
        <v>0</v>
      </c>
      <c r="P1310" s="74" t="str">
        <f t="shared" si="370"/>
        <v>1</v>
      </c>
      <c r="Q1310" s="71" t="str">
        <f t="shared" si="367"/>
        <v>KT-12</v>
      </c>
    </row>
    <row r="1311" spans="3:17">
      <c r="C1311" s="48" t="s">
        <v>4342</v>
      </c>
      <c r="D1311" s="71" t="str">
        <f t="shared" si="359"/>
        <v>KY-03</v>
      </c>
      <c r="E1311" s="72" t="str">
        <f t="shared" si="364"/>
        <v>deleted by KT-13</v>
      </c>
      <c r="F1311" s="71" t="str">
        <f t="shared" si="371"/>
        <v>True</v>
      </c>
      <c r="G1311" s="71" t="str">
        <f t="shared" si="372"/>
        <v>KT-13</v>
      </c>
      <c r="H1311" s="71" t="str">
        <f t="shared" si="373"/>
        <v>False</v>
      </c>
      <c r="I1311" s="73"/>
      <c r="J1311" s="72"/>
      <c r="K1311" s="71" t="str">
        <f t="shared" si="368"/>
        <v>KY-03</v>
      </c>
      <c r="L1311" s="72" t="str">
        <f>IF(F1311="True","deleted",TRIM(E1311))</f>
        <v>deleted</v>
      </c>
      <c r="M1311" s="73" t="str">
        <f t="shared" si="369"/>
        <v/>
      </c>
      <c r="N1311" s="74" t="str">
        <f t="shared" si="365"/>
        <v>1</v>
      </c>
      <c r="O1311" s="74" t="str">
        <f t="shared" si="366"/>
        <v>0</v>
      </c>
      <c r="P1311" s="74" t="str">
        <f t="shared" si="370"/>
        <v>1</v>
      </c>
      <c r="Q1311" s="71" t="str">
        <f t="shared" si="367"/>
        <v>KT-13</v>
      </c>
    </row>
    <row r="1312" spans="3:17">
      <c r="C1312" s="48" t="s">
        <v>2649</v>
      </c>
      <c r="D1312" s="71" t="str">
        <f t="shared" si="359"/>
        <v>KY-04</v>
      </c>
      <c r="E1312" s="72" t="str">
        <f t="shared" si="364"/>
        <v>deleted KT-14</v>
      </c>
      <c r="F1312" s="71" t="str">
        <f t="shared" si="371"/>
        <v>True</v>
      </c>
      <c r="G1312" s="71" t="str">
        <f t="shared" si="372"/>
        <v>KT-14</v>
      </c>
      <c r="H1312" s="71" t="str">
        <f t="shared" si="373"/>
        <v>False</v>
      </c>
      <c r="I1312" s="73"/>
      <c r="J1312" s="72"/>
      <c r="K1312" s="71" t="str">
        <f t="shared" si="368"/>
        <v>KY-04</v>
      </c>
      <c r="L1312" s="72" t="str">
        <f>IF(F1312="True","deleted",TRIM(E1312))</f>
        <v>deleted</v>
      </c>
      <c r="M1312" s="73" t="str">
        <f t="shared" si="369"/>
        <v/>
      </c>
      <c r="N1312" s="74" t="str">
        <f t="shared" si="365"/>
        <v>1</v>
      </c>
      <c r="O1312" s="74" t="str">
        <f t="shared" si="366"/>
        <v>0</v>
      </c>
      <c r="P1312" s="74" t="str">
        <f t="shared" si="370"/>
        <v>1</v>
      </c>
      <c r="Q1312" s="71" t="str">
        <f t="shared" si="367"/>
        <v>KT-14</v>
      </c>
    </row>
    <row r="1313" spans="3:17">
      <c r="C1313" s="49"/>
      <c r="M1313" s="54" t="str">
        <f t="shared" si="369"/>
        <v/>
      </c>
      <c r="N1313" s="65" t="str">
        <f t="shared" si="365"/>
        <v>0</v>
      </c>
      <c r="O1313" s="65" t="str">
        <f t="shared" si="366"/>
        <v>0</v>
      </c>
      <c r="P1313" s="65" t="str">
        <f t="shared" si="370"/>
        <v>0</v>
      </c>
      <c r="Q1313" s="47" t="str">
        <f t="shared" si="367"/>
        <v/>
      </c>
    </row>
    <row r="1314" spans="3:17">
      <c r="C1314" s="48" t="s">
        <v>2650</v>
      </c>
      <c r="D1314" s="47" t="str">
        <f t="shared" si="359"/>
        <v/>
      </c>
      <c r="E1314" s="43" t="str">
        <f t="shared" si="364"/>
        <v>Leningradskaya oblast (LO) UA1C</v>
      </c>
      <c r="M1314" s="54" t="str">
        <f t="shared" si="369"/>
        <v/>
      </c>
      <c r="N1314" s="65" t="str">
        <f t="shared" si="365"/>
        <v>0</v>
      </c>
      <c r="O1314" s="65" t="str">
        <f t="shared" si="366"/>
        <v>0</v>
      </c>
      <c r="P1314" s="65" t="str">
        <f t="shared" si="370"/>
        <v>0</v>
      </c>
      <c r="Q1314" s="47" t="str">
        <f t="shared" si="367"/>
        <v/>
      </c>
    </row>
    <row r="1315" spans="3:17">
      <c r="C1315" s="49"/>
      <c r="M1315" s="54" t="str">
        <f t="shared" si="369"/>
        <v/>
      </c>
      <c r="N1315" s="65" t="str">
        <f t="shared" si="365"/>
        <v>0</v>
      </c>
      <c r="O1315" s="65" t="str">
        <f t="shared" si="366"/>
        <v>0</v>
      </c>
      <c r="P1315" s="65" t="str">
        <f t="shared" si="370"/>
        <v>0</v>
      </c>
      <c r="Q1315" s="47" t="str">
        <f t="shared" si="367"/>
        <v/>
      </c>
    </row>
    <row r="1316" spans="3:17">
      <c r="C1316" s="48" t="s">
        <v>4343</v>
      </c>
      <c r="D1316" s="47" t="str">
        <f t="shared" si="359"/>
        <v>LO-01</v>
      </c>
      <c r="E1316" s="46" t="str">
        <f t="shared" si="364"/>
        <v>deleted by LO-20</v>
      </c>
      <c r="F1316" s="47" t="str">
        <f t="shared" ref="F1316:F1351" si="374">IF(LEFT(E1316,7)="deleted","True","False")</f>
        <v>True</v>
      </c>
      <c r="G1316" s="47" t="str">
        <f t="shared" ref="G1316:G1351" si="375">IF(AND(F1316="True",NOT(RIGHT(E1316,5)="d ***")),RIGHT(E1316,5),"")</f>
        <v>LO-20</v>
      </c>
      <c r="H1316" s="47" t="str">
        <f t="shared" ref="H1316:H1351" si="376">IF(RIGHT(E1316,7)="NEW RDA","True","False")</f>
        <v>False</v>
      </c>
      <c r="K1316" s="47" t="str">
        <f t="shared" si="368"/>
        <v>LO-01</v>
      </c>
      <c r="L1316" s="46" t="str">
        <f t="shared" ref="L1316:L1352" si="377">IF(F1316="True","deleted",TRIM(E1316))</f>
        <v>deleted</v>
      </c>
      <c r="M1316" s="54" t="str">
        <f t="shared" si="369"/>
        <v/>
      </c>
      <c r="N1316" s="65" t="str">
        <f t="shared" si="365"/>
        <v>1</v>
      </c>
      <c r="O1316" s="65" t="str">
        <f t="shared" si="366"/>
        <v>0</v>
      </c>
      <c r="P1316" s="65" t="str">
        <f t="shared" si="370"/>
        <v>1</v>
      </c>
      <c r="Q1316" s="47" t="str">
        <f t="shared" si="367"/>
        <v>LO-20</v>
      </c>
    </row>
    <row r="1317" spans="3:17">
      <c r="C1317" s="48" t="s">
        <v>4344</v>
      </c>
      <c r="D1317" s="47" t="str">
        <f t="shared" si="359"/>
        <v>LO-02</v>
      </c>
      <c r="E1317" s="46" t="str">
        <f t="shared" si="364"/>
        <v>deleted by LO-22</v>
      </c>
      <c r="F1317" s="47" t="str">
        <f t="shared" si="374"/>
        <v>True</v>
      </c>
      <c r="G1317" s="47" t="str">
        <f t="shared" si="375"/>
        <v>LO-22</v>
      </c>
      <c r="H1317" s="47" t="str">
        <f t="shared" si="376"/>
        <v>False</v>
      </c>
      <c r="K1317" s="47" t="str">
        <f t="shared" si="368"/>
        <v>LO-02</v>
      </c>
      <c r="L1317" s="46" t="str">
        <f t="shared" si="377"/>
        <v>deleted</v>
      </c>
      <c r="M1317" s="54" t="str">
        <f t="shared" si="369"/>
        <v/>
      </c>
      <c r="N1317" s="65" t="str">
        <f t="shared" si="365"/>
        <v>1</v>
      </c>
      <c r="O1317" s="65" t="str">
        <f t="shared" si="366"/>
        <v>0</v>
      </c>
      <c r="P1317" s="65" t="str">
        <f t="shared" si="370"/>
        <v>1</v>
      </c>
      <c r="Q1317" s="47" t="str">
        <f t="shared" si="367"/>
        <v>LO-22</v>
      </c>
    </row>
    <row r="1318" spans="3:17">
      <c r="C1318" s="48" t="s">
        <v>4345</v>
      </c>
      <c r="D1318" s="47" t="str">
        <f t="shared" si="359"/>
        <v>LO-03</v>
      </c>
      <c r="E1318" s="46" t="str">
        <f t="shared" si="364"/>
        <v>deleted by LO-23</v>
      </c>
      <c r="F1318" s="47" t="str">
        <f t="shared" si="374"/>
        <v>True</v>
      </c>
      <c r="G1318" s="47" t="str">
        <f t="shared" si="375"/>
        <v>LO-23</v>
      </c>
      <c r="H1318" s="47" t="str">
        <f t="shared" si="376"/>
        <v>False</v>
      </c>
      <c r="K1318" s="47" t="str">
        <f t="shared" si="368"/>
        <v>LO-03</v>
      </c>
      <c r="L1318" s="46" t="str">
        <f t="shared" si="377"/>
        <v>deleted</v>
      </c>
      <c r="M1318" s="54" t="str">
        <f t="shared" si="369"/>
        <v/>
      </c>
      <c r="N1318" s="65" t="str">
        <f t="shared" si="365"/>
        <v>1</v>
      </c>
      <c r="O1318" s="65" t="str">
        <f t="shared" si="366"/>
        <v>0</v>
      </c>
      <c r="P1318" s="65" t="str">
        <f t="shared" si="370"/>
        <v>1</v>
      </c>
      <c r="Q1318" s="47" t="str">
        <f t="shared" si="367"/>
        <v>LO-23</v>
      </c>
    </row>
    <row r="1319" spans="3:17">
      <c r="C1319" s="48" t="s">
        <v>4346</v>
      </c>
      <c r="D1319" s="47" t="str">
        <f t="shared" si="359"/>
        <v>LO-04</v>
      </c>
      <c r="E1319" s="46" t="str">
        <f t="shared" si="364"/>
        <v>deleted by LO-24</v>
      </c>
      <c r="F1319" s="47" t="str">
        <f t="shared" si="374"/>
        <v>True</v>
      </c>
      <c r="G1319" s="47" t="str">
        <f t="shared" si="375"/>
        <v>LO-24</v>
      </c>
      <c r="H1319" s="47" t="str">
        <f t="shared" si="376"/>
        <v>False</v>
      </c>
      <c r="K1319" s="47" t="str">
        <f t="shared" si="368"/>
        <v>LO-04</v>
      </c>
      <c r="L1319" s="46" t="str">
        <f t="shared" si="377"/>
        <v>deleted</v>
      </c>
      <c r="M1319" s="54" t="str">
        <f t="shared" si="369"/>
        <v/>
      </c>
      <c r="N1319" s="65" t="str">
        <f t="shared" si="365"/>
        <v>1</v>
      </c>
      <c r="O1319" s="65" t="str">
        <f t="shared" si="366"/>
        <v>0</v>
      </c>
      <c r="P1319" s="65" t="str">
        <f t="shared" si="370"/>
        <v>1</v>
      </c>
      <c r="Q1319" s="47" t="str">
        <f t="shared" si="367"/>
        <v>LO-24</v>
      </c>
    </row>
    <row r="1320" spans="3:17">
      <c r="C1320" s="48" t="s">
        <v>4347</v>
      </c>
      <c r="D1320" s="47" t="str">
        <f t="shared" si="359"/>
        <v>LO-05</v>
      </c>
      <c r="E1320" s="46" t="str">
        <f t="shared" si="364"/>
        <v>deleted by LO-25</v>
      </c>
      <c r="F1320" s="47" t="str">
        <f t="shared" si="374"/>
        <v>True</v>
      </c>
      <c r="G1320" s="47" t="str">
        <f t="shared" si="375"/>
        <v>LO-25</v>
      </c>
      <c r="H1320" s="47" t="str">
        <f t="shared" si="376"/>
        <v>False</v>
      </c>
      <c r="K1320" s="47" t="str">
        <f t="shared" si="368"/>
        <v>LO-05</v>
      </c>
      <c r="L1320" s="46" t="str">
        <f t="shared" si="377"/>
        <v>deleted</v>
      </c>
      <c r="M1320" s="54" t="str">
        <f t="shared" si="369"/>
        <v/>
      </c>
      <c r="N1320" s="65" t="str">
        <f t="shared" si="365"/>
        <v>1</v>
      </c>
      <c r="O1320" s="65" t="str">
        <f t="shared" si="366"/>
        <v>0</v>
      </c>
      <c r="P1320" s="65" t="str">
        <f t="shared" si="370"/>
        <v>1</v>
      </c>
      <c r="Q1320" s="47" t="str">
        <f t="shared" si="367"/>
        <v>LO-25</v>
      </c>
    </row>
    <row r="1321" spans="3:17">
      <c r="C1321" s="48" t="s">
        <v>4348</v>
      </c>
      <c r="D1321" s="47" t="str">
        <f t="shared" si="359"/>
        <v>LO-06</v>
      </c>
      <c r="E1321" s="46" t="str">
        <f t="shared" si="364"/>
        <v>deleted by LO-26</v>
      </c>
      <c r="F1321" s="47" t="str">
        <f t="shared" si="374"/>
        <v>True</v>
      </c>
      <c r="G1321" s="47" t="str">
        <f t="shared" si="375"/>
        <v>LO-26</v>
      </c>
      <c r="H1321" s="47" t="str">
        <f t="shared" si="376"/>
        <v>False</v>
      </c>
      <c r="K1321" s="47" t="str">
        <f t="shared" si="368"/>
        <v>LO-06</v>
      </c>
      <c r="L1321" s="46" t="str">
        <f t="shared" si="377"/>
        <v>deleted</v>
      </c>
      <c r="M1321" s="54" t="str">
        <f t="shared" si="369"/>
        <v/>
      </c>
      <c r="N1321" s="65" t="str">
        <f t="shared" si="365"/>
        <v>1</v>
      </c>
      <c r="O1321" s="65" t="str">
        <f t="shared" si="366"/>
        <v>0</v>
      </c>
      <c r="P1321" s="65" t="str">
        <f t="shared" si="370"/>
        <v>1</v>
      </c>
      <c r="Q1321" s="47" t="str">
        <f t="shared" si="367"/>
        <v>LO-26</v>
      </c>
    </row>
    <row r="1322" spans="3:17">
      <c r="C1322" s="48" t="s">
        <v>4349</v>
      </c>
      <c r="D1322" s="47" t="str">
        <f t="shared" si="359"/>
        <v>LO-07</v>
      </c>
      <c r="E1322" s="46" t="str">
        <f t="shared" si="364"/>
        <v>deleted by LO-26</v>
      </c>
      <c r="F1322" s="47" t="str">
        <f t="shared" si="374"/>
        <v>True</v>
      </c>
      <c r="G1322" s="47" t="str">
        <f t="shared" si="375"/>
        <v>LO-26</v>
      </c>
      <c r="H1322" s="47" t="str">
        <f t="shared" si="376"/>
        <v>False</v>
      </c>
      <c r="K1322" s="47" t="str">
        <f t="shared" si="368"/>
        <v>LO-07</v>
      </c>
      <c r="L1322" s="46" t="str">
        <f t="shared" si="377"/>
        <v>deleted</v>
      </c>
      <c r="M1322" s="54" t="str">
        <f t="shared" si="369"/>
        <v/>
      </c>
      <c r="N1322" s="65" t="str">
        <f t="shared" si="365"/>
        <v>1</v>
      </c>
      <c r="O1322" s="65" t="str">
        <f t="shared" si="366"/>
        <v>0</v>
      </c>
      <c r="P1322" s="65" t="str">
        <f t="shared" si="370"/>
        <v>1</v>
      </c>
      <c r="Q1322" s="47" t="str">
        <f t="shared" si="367"/>
        <v>LO-26</v>
      </c>
    </row>
    <row r="1323" spans="3:17">
      <c r="C1323" s="48" t="s">
        <v>4350</v>
      </c>
      <c r="D1323" s="47" t="str">
        <f t="shared" si="359"/>
        <v>LO-08</v>
      </c>
      <c r="E1323" s="46" t="str">
        <f t="shared" si="364"/>
        <v>deleted by LO-27</v>
      </c>
      <c r="F1323" s="47" t="str">
        <f t="shared" si="374"/>
        <v>True</v>
      </c>
      <c r="G1323" s="47" t="str">
        <f t="shared" si="375"/>
        <v>LO-27</v>
      </c>
      <c r="H1323" s="47" t="str">
        <f t="shared" si="376"/>
        <v>False</v>
      </c>
      <c r="K1323" s="47" t="str">
        <f t="shared" si="368"/>
        <v>LO-08</v>
      </c>
      <c r="L1323" s="46" t="str">
        <f t="shared" si="377"/>
        <v>deleted</v>
      </c>
      <c r="M1323" s="54" t="str">
        <f t="shared" si="369"/>
        <v/>
      </c>
      <c r="N1323" s="65" t="str">
        <f t="shared" si="365"/>
        <v>1</v>
      </c>
      <c r="O1323" s="65" t="str">
        <f t="shared" si="366"/>
        <v>0</v>
      </c>
      <c r="P1323" s="65" t="str">
        <f t="shared" si="370"/>
        <v>1</v>
      </c>
      <c r="Q1323" s="47" t="str">
        <f t="shared" si="367"/>
        <v>LO-27</v>
      </c>
    </row>
    <row r="1324" spans="3:17">
      <c r="C1324" s="48" t="s">
        <v>4351</v>
      </c>
      <c r="D1324" s="47" t="str">
        <f t="shared" si="359"/>
        <v>LO-09</v>
      </c>
      <c r="E1324" s="46" t="str">
        <f t="shared" si="364"/>
        <v>deleted by LO-28</v>
      </c>
      <c r="F1324" s="47" t="str">
        <f t="shared" si="374"/>
        <v>True</v>
      </c>
      <c r="G1324" s="47" t="str">
        <f t="shared" si="375"/>
        <v>LO-28</v>
      </c>
      <c r="H1324" s="47" t="str">
        <f t="shared" si="376"/>
        <v>False</v>
      </c>
      <c r="K1324" s="47" t="str">
        <f t="shared" si="368"/>
        <v>LO-09</v>
      </c>
      <c r="L1324" s="46" t="str">
        <f t="shared" si="377"/>
        <v>deleted</v>
      </c>
      <c r="M1324" s="54" t="str">
        <f t="shared" si="369"/>
        <v/>
      </c>
      <c r="N1324" s="65" t="str">
        <f t="shared" si="365"/>
        <v>1</v>
      </c>
      <c r="O1324" s="65" t="str">
        <f t="shared" si="366"/>
        <v>0</v>
      </c>
      <c r="P1324" s="65" t="str">
        <f t="shared" si="370"/>
        <v>1</v>
      </c>
      <c r="Q1324" s="47" t="str">
        <f t="shared" si="367"/>
        <v>LO-28</v>
      </c>
    </row>
    <row r="1325" spans="3:17">
      <c r="C1325" s="48" t="s">
        <v>4352</v>
      </c>
      <c r="D1325" s="47" t="str">
        <f t="shared" si="359"/>
        <v>LO-10</v>
      </c>
      <c r="E1325" s="46" t="str">
        <f t="shared" si="364"/>
        <v>deleted by LO-29</v>
      </c>
      <c r="F1325" s="47" t="str">
        <f t="shared" si="374"/>
        <v>True</v>
      </c>
      <c r="G1325" s="47" t="str">
        <f t="shared" si="375"/>
        <v>LO-29</v>
      </c>
      <c r="H1325" s="47" t="str">
        <f t="shared" si="376"/>
        <v>False</v>
      </c>
      <c r="K1325" s="47" t="str">
        <f t="shared" si="368"/>
        <v>LO-10</v>
      </c>
      <c r="L1325" s="46" t="str">
        <f t="shared" si="377"/>
        <v>deleted</v>
      </c>
      <c r="M1325" s="54" t="str">
        <f t="shared" si="369"/>
        <v/>
      </c>
      <c r="N1325" s="65" t="str">
        <f t="shared" si="365"/>
        <v>1</v>
      </c>
      <c r="O1325" s="65" t="str">
        <f t="shared" si="366"/>
        <v>0</v>
      </c>
      <c r="P1325" s="65" t="str">
        <f t="shared" si="370"/>
        <v>1</v>
      </c>
      <c r="Q1325" s="47" t="str">
        <f t="shared" si="367"/>
        <v>LO-29</v>
      </c>
    </row>
    <row r="1326" spans="3:17">
      <c r="C1326" s="48" t="s">
        <v>4353</v>
      </c>
      <c r="D1326" s="47" t="str">
        <f t="shared" si="359"/>
        <v>LO-11</v>
      </c>
      <c r="E1326" s="46" t="str">
        <f t="shared" si="364"/>
        <v>deleted by LO-31</v>
      </c>
      <c r="F1326" s="47" t="str">
        <f t="shared" si="374"/>
        <v>True</v>
      </c>
      <c r="G1326" s="47" t="str">
        <f t="shared" si="375"/>
        <v>LO-31</v>
      </c>
      <c r="H1326" s="47" t="str">
        <f t="shared" si="376"/>
        <v>False</v>
      </c>
      <c r="K1326" s="47" t="str">
        <f t="shared" si="368"/>
        <v>LO-11</v>
      </c>
      <c r="L1326" s="46" t="str">
        <f t="shared" si="377"/>
        <v>deleted</v>
      </c>
      <c r="M1326" s="54" t="str">
        <f t="shared" si="369"/>
        <v/>
      </c>
      <c r="N1326" s="65" t="str">
        <f t="shared" si="365"/>
        <v>1</v>
      </c>
      <c r="O1326" s="65" t="str">
        <f t="shared" si="366"/>
        <v>0</v>
      </c>
      <c r="P1326" s="65" t="str">
        <f t="shared" si="370"/>
        <v>1</v>
      </c>
      <c r="Q1326" s="47" t="str">
        <f t="shared" si="367"/>
        <v>LO-31</v>
      </c>
    </row>
    <row r="1327" spans="3:17">
      <c r="C1327" s="48" t="s">
        <v>4354</v>
      </c>
      <c r="D1327" s="47" t="str">
        <f t="shared" si="359"/>
        <v>LO-12</v>
      </c>
      <c r="E1327" s="46" t="str">
        <f t="shared" si="364"/>
        <v>deleted by LO-20</v>
      </c>
      <c r="F1327" s="47" t="str">
        <f t="shared" si="374"/>
        <v>True</v>
      </c>
      <c r="G1327" s="47" t="str">
        <f t="shared" si="375"/>
        <v>LO-20</v>
      </c>
      <c r="H1327" s="47" t="str">
        <f t="shared" si="376"/>
        <v>False</v>
      </c>
      <c r="K1327" s="47" t="str">
        <f t="shared" si="368"/>
        <v>LO-12</v>
      </c>
      <c r="L1327" s="46" t="str">
        <f t="shared" si="377"/>
        <v>deleted</v>
      </c>
      <c r="M1327" s="54" t="str">
        <f t="shared" si="369"/>
        <v/>
      </c>
      <c r="N1327" s="65" t="str">
        <f t="shared" si="365"/>
        <v>1</v>
      </c>
      <c r="O1327" s="65" t="str">
        <f t="shared" si="366"/>
        <v>0</v>
      </c>
      <c r="P1327" s="65" t="str">
        <f t="shared" si="370"/>
        <v>1</v>
      </c>
      <c r="Q1327" s="47" t="str">
        <f t="shared" si="367"/>
        <v>LO-20</v>
      </c>
    </row>
    <row r="1328" spans="3:17">
      <c r="C1328" s="48" t="s">
        <v>4355</v>
      </c>
      <c r="D1328" s="47" t="str">
        <f t="shared" si="359"/>
        <v>LO-13</v>
      </c>
      <c r="E1328" s="46" t="str">
        <f t="shared" si="364"/>
        <v>deleted by LO-32</v>
      </c>
      <c r="F1328" s="47" t="str">
        <f t="shared" si="374"/>
        <v>True</v>
      </c>
      <c r="G1328" s="47" t="str">
        <f t="shared" si="375"/>
        <v>LO-32</v>
      </c>
      <c r="H1328" s="47" t="str">
        <f t="shared" si="376"/>
        <v>False</v>
      </c>
      <c r="K1328" s="47" t="str">
        <f t="shared" si="368"/>
        <v>LO-13</v>
      </c>
      <c r="L1328" s="46" t="str">
        <f t="shared" si="377"/>
        <v>deleted</v>
      </c>
      <c r="M1328" s="54" t="str">
        <f t="shared" si="369"/>
        <v/>
      </c>
      <c r="N1328" s="65" t="str">
        <f t="shared" si="365"/>
        <v>1</v>
      </c>
      <c r="O1328" s="65" t="str">
        <f t="shared" si="366"/>
        <v>0</v>
      </c>
      <c r="P1328" s="65" t="str">
        <f t="shared" si="370"/>
        <v>1</v>
      </c>
      <c r="Q1328" s="47" t="str">
        <f t="shared" si="367"/>
        <v>LO-32</v>
      </c>
    </row>
    <row r="1329" spans="3:17">
      <c r="C1329" s="48" t="s">
        <v>4356</v>
      </c>
      <c r="D1329" s="47" t="str">
        <f t="shared" si="359"/>
        <v>LO-14</v>
      </c>
      <c r="E1329" s="46" t="str">
        <f t="shared" si="364"/>
        <v>deleted by LO-33</v>
      </c>
      <c r="F1329" s="47" t="str">
        <f t="shared" si="374"/>
        <v>True</v>
      </c>
      <c r="G1329" s="47" t="str">
        <f t="shared" si="375"/>
        <v>LO-33</v>
      </c>
      <c r="H1329" s="47" t="str">
        <f t="shared" si="376"/>
        <v>False</v>
      </c>
      <c r="K1329" s="47" t="str">
        <f t="shared" si="368"/>
        <v>LO-14</v>
      </c>
      <c r="L1329" s="46" t="str">
        <f t="shared" si="377"/>
        <v>deleted</v>
      </c>
      <c r="M1329" s="54" t="str">
        <f t="shared" si="369"/>
        <v/>
      </c>
      <c r="N1329" s="65" t="str">
        <f t="shared" si="365"/>
        <v>1</v>
      </c>
      <c r="O1329" s="65" t="str">
        <f t="shared" si="366"/>
        <v>0</v>
      </c>
      <c r="P1329" s="65" t="str">
        <f t="shared" si="370"/>
        <v>1</v>
      </c>
      <c r="Q1329" s="47" t="str">
        <f t="shared" si="367"/>
        <v>LO-33</v>
      </c>
    </row>
    <row r="1330" spans="3:17">
      <c r="C1330" s="48" t="s">
        <v>4357</v>
      </c>
      <c r="D1330" s="47" t="str">
        <f t="shared" si="359"/>
        <v>LO-15</v>
      </c>
      <c r="E1330" s="46" t="str">
        <f t="shared" si="364"/>
        <v>deleted by LO-34</v>
      </c>
      <c r="F1330" s="47" t="str">
        <f t="shared" si="374"/>
        <v>True</v>
      </c>
      <c r="G1330" s="47" t="str">
        <f t="shared" si="375"/>
        <v>LO-34</v>
      </c>
      <c r="H1330" s="47" t="str">
        <f t="shared" si="376"/>
        <v>False</v>
      </c>
      <c r="K1330" s="47" t="str">
        <f t="shared" si="368"/>
        <v>LO-15</v>
      </c>
      <c r="L1330" s="46" t="str">
        <f t="shared" si="377"/>
        <v>deleted</v>
      </c>
      <c r="M1330" s="54" t="str">
        <f t="shared" si="369"/>
        <v/>
      </c>
      <c r="N1330" s="65" t="str">
        <f t="shared" si="365"/>
        <v>1</v>
      </c>
      <c r="O1330" s="65" t="str">
        <f t="shared" si="366"/>
        <v>0</v>
      </c>
      <c r="P1330" s="65" t="str">
        <f t="shared" si="370"/>
        <v>1</v>
      </c>
      <c r="Q1330" s="47" t="str">
        <f t="shared" si="367"/>
        <v>LO-34</v>
      </c>
    </row>
    <row r="1331" spans="3:17">
      <c r="C1331" s="48" t="s">
        <v>2651</v>
      </c>
      <c r="D1331" s="47" t="str">
        <f t="shared" ref="D1331:D1390" si="378">TRIM(LEFT(C1331,5))</f>
        <v>LO-16</v>
      </c>
      <c r="E1331" s="46" t="str">
        <f t="shared" si="364"/>
        <v>SOSNOVY BOR</v>
      </c>
      <c r="F1331" s="47" t="str">
        <f t="shared" si="374"/>
        <v>False</v>
      </c>
      <c r="G1331" s="47" t="str">
        <f t="shared" si="375"/>
        <v/>
      </c>
      <c r="H1331" s="47" t="str">
        <f t="shared" si="376"/>
        <v>False</v>
      </c>
      <c r="K1331" s="47" t="str">
        <f t="shared" si="368"/>
        <v>LO-16</v>
      </c>
      <c r="L1331" s="46" t="str">
        <f t="shared" si="377"/>
        <v>SOSNOVY BOR</v>
      </c>
      <c r="M1331" s="54" t="str">
        <f t="shared" si="369"/>
        <v/>
      </c>
      <c r="N1331" s="65" t="str">
        <f t="shared" si="365"/>
        <v>0</v>
      </c>
      <c r="O1331" s="65" t="str">
        <f t="shared" si="366"/>
        <v>0</v>
      </c>
      <c r="P1331" s="65" t="str">
        <f t="shared" si="370"/>
        <v>0</v>
      </c>
      <c r="Q1331" s="47" t="str">
        <f t="shared" si="367"/>
        <v/>
      </c>
    </row>
    <row r="1332" spans="3:17">
      <c r="C1332" s="48" t="s">
        <v>4358</v>
      </c>
      <c r="D1332" s="47" t="str">
        <f t="shared" si="378"/>
        <v>LO-17</v>
      </c>
      <c r="E1332" s="46" t="str">
        <f t="shared" si="364"/>
        <v>deleted by LO-35</v>
      </c>
      <c r="F1332" s="47" t="str">
        <f t="shared" si="374"/>
        <v>True</v>
      </c>
      <c r="G1332" s="47" t="str">
        <f t="shared" si="375"/>
        <v>LO-35</v>
      </c>
      <c r="H1332" s="47" t="str">
        <f t="shared" si="376"/>
        <v>False</v>
      </c>
      <c r="K1332" s="47" t="str">
        <f t="shared" si="368"/>
        <v>LO-17</v>
      </c>
      <c r="L1332" s="46" t="str">
        <f t="shared" si="377"/>
        <v>deleted</v>
      </c>
      <c r="M1332" s="54" t="str">
        <f t="shared" si="369"/>
        <v/>
      </c>
      <c r="N1332" s="65" t="str">
        <f t="shared" si="365"/>
        <v>1</v>
      </c>
      <c r="O1332" s="65" t="str">
        <f t="shared" si="366"/>
        <v>0</v>
      </c>
      <c r="P1332" s="65" t="str">
        <f t="shared" si="370"/>
        <v>1</v>
      </c>
      <c r="Q1332" s="47" t="str">
        <f t="shared" si="367"/>
        <v>LO-35</v>
      </c>
    </row>
    <row r="1333" spans="3:17">
      <c r="C1333" s="48" t="s">
        <v>4359</v>
      </c>
      <c r="D1333" s="47" t="str">
        <f t="shared" si="378"/>
        <v>LO-18</v>
      </c>
      <c r="E1333" s="46" t="str">
        <f t="shared" si="364"/>
        <v>deleted by LO-36</v>
      </c>
      <c r="F1333" s="47" t="str">
        <f t="shared" si="374"/>
        <v>True</v>
      </c>
      <c r="G1333" s="47" t="str">
        <f t="shared" si="375"/>
        <v>LO-36</v>
      </c>
      <c r="H1333" s="47" t="str">
        <f t="shared" si="376"/>
        <v>False</v>
      </c>
      <c r="K1333" s="47" t="str">
        <f t="shared" si="368"/>
        <v>LO-18</v>
      </c>
      <c r="L1333" s="46" t="str">
        <f t="shared" si="377"/>
        <v>deleted</v>
      </c>
      <c r="M1333" s="54" t="str">
        <f t="shared" si="369"/>
        <v/>
      </c>
      <c r="N1333" s="65" t="str">
        <f t="shared" si="365"/>
        <v>1</v>
      </c>
      <c r="O1333" s="65" t="str">
        <f t="shared" si="366"/>
        <v>0</v>
      </c>
      <c r="P1333" s="65" t="str">
        <f t="shared" si="370"/>
        <v>1</v>
      </c>
      <c r="Q1333" s="47" t="str">
        <f t="shared" si="367"/>
        <v>LO-36</v>
      </c>
    </row>
    <row r="1334" spans="3:17">
      <c r="C1334" s="48" t="s">
        <v>4360</v>
      </c>
      <c r="D1334" s="47" t="str">
        <f t="shared" si="378"/>
        <v>LO-19</v>
      </c>
      <c r="E1334" s="46" t="str">
        <f t="shared" si="364"/>
        <v>deleted by LO-28</v>
      </c>
      <c r="F1334" s="47" t="str">
        <f t="shared" si="374"/>
        <v>True</v>
      </c>
      <c r="G1334" s="47" t="str">
        <f t="shared" si="375"/>
        <v>LO-28</v>
      </c>
      <c r="H1334" s="47" t="str">
        <f t="shared" si="376"/>
        <v>False</v>
      </c>
      <c r="K1334" s="47" t="str">
        <f t="shared" si="368"/>
        <v>LO-19</v>
      </c>
      <c r="L1334" s="46" t="str">
        <f t="shared" si="377"/>
        <v>deleted</v>
      </c>
      <c r="M1334" s="54" t="str">
        <f t="shared" si="369"/>
        <v/>
      </c>
      <c r="N1334" s="65" t="str">
        <f t="shared" si="365"/>
        <v>1</v>
      </c>
      <c r="O1334" s="65" t="str">
        <f t="shared" si="366"/>
        <v>0</v>
      </c>
      <c r="P1334" s="65" t="str">
        <f t="shared" si="370"/>
        <v>1</v>
      </c>
      <c r="Q1334" s="47" t="str">
        <f t="shared" si="367"/>
        <v>LO-28</v>
      </c>
    </row>
    <row r="1335" spans="3:17">
      <c r="C1335" s="48" t="s">
        <v>2652</v>
      </c>
      <c r="D1335" s="47" t="str">
        <f t="shared" si="378"/>
        <v>LO-20</v>
      </c>
      <c r="E1335" s="46" t="str">
        <f t="shared" si="364"/>
        <v>BOKSITOGORSKY AREA / incl. BOKSITOGORSK, PIKALYOVO /</v>
      </c>
      <c r="F1335" s="47" t="str">
        <f t="shared" si="374"/>
        <v>False</v>
      </c>
      <c r="G1335" s="47" t="str">
        <f t="shared" si="375"/>
        <v/>
      </c>
      <c r="H1335" s="47" t="str">
        <f t="shared" si="376"/>
        <v>False</v>
      </c>
      <c r="K1335" s="47" t="str">
        <f t="shared" si="368"/>
        <v>LO-20</v>
      </c>
      <c r="L1335" s="46" t="str">
        <f t="shared" si="377"/>
        <v>BOKSITOGORSKY AREA / incl. BOKSITOGORSK, PIKALYOVO /</v>
      </c>
      <c r="M1335" s="54" t="str">
        <f t="shared" si="369"/>
        <v/>
      </c>
      <c r="N1335" s="65" t="str">
        <f t="shared" si="365"/>
        <v>0</v>
      </c>
      <c r="O1335" s="65" t="str">
        <f t="shared" si="366"/>
        <v>0</v>
      </c>
      <c r="P1335" s="65" t="str">
        <f t="shared" si="370"/>
        <v>0</v>
      </c>
      <c r="Q1335" s="47" t="str">
        <f t="shared" si="367"/>
        <v/>
      </c>
    </row>
    <row r="1336" spans="3:17">
      <c r="C1336" s="48" t="s">
        <v>2653</v>
      </c>
      <c r="D1336" s="47" t="str">
        <f t="shared" si="378"/>
        <v>LO-21</v>
      </c>
      <c r="E1336" s="46" t="str">
        <f t="shared" si="364"/>
        <v>VOLOSOVSKY AREA</v>
      </c>
      <c r="F1336" s="47" t="str">
        <f t="shared" si="374"/>
        <v>False</v>
      </c>
      <c r="G1336" s="47" t="str">
        <f t="shared" si="375"/>
        <v/>
      </c>
      <c r="H1336" s="47" t="str">
        <f t="shared" si="376"/>
        <v>False</v>
      </c>
      <c r="K1336" s="47" t="str">
        <f t="shared" si="368"/>
        <v>LO-21</v>
      </c>
      <c r="L1336" s="46" t="str">
        <f t="shared" si="377"/>
        <v>VOLOSOVSKY AREA</v>
      </c>
      <c r="M1336" s="54" t="str">
        <f t="shared" si="369"/>
        <v/>
      </c>
      <c r="N1336" s="65" t="str">
        <f t="shared" si="365"/>
        <v>0</v>
      </c>
      <c r="O1336" s="65" t="str">
        <f t="shared" si="366"/>
        <v>0</v>
      </c>
      <c r="P1336" s="65" t="str">
        <f t="shared" si="370"/>
        <v>0</v>
      </c>
      <c r="Q1336" s="47" t="str">
        <f t="shared" si="367"/>
        <v/>
      </c>
    </row>
    <row r="1337" spans="3:17">
      <c r="C1337" s="48" t="s">
        <v>2654</v>
      </c>
      <c r="D1337" s="47" t="str">
        <f t="shared" si="378"/>
        <v>LO-22</v>
      </c>
      <c r="E1337" s="46" t="str">
        <f t="shared" si="364"/>
        <v>VOLKHOVSKY AREA / incl. VOLKHOV, NOVAJA LADOGA, SYaS`STROY/</v>
      </c>
      <c r="F1337" s="47" t="str">
        <f t="shared" si="374"/>
        <v>False</v>
      </c>
      <c r="G1337" s="47" t="str">
        <f t="shared" si="375"/>
        <v/>
      </c>
      <c r="H1337" s="47" t="str">
        <f t="shared" si="376"/>
        <v>False</v>
      </c>
      <c r="K1337" s="47" t="str">
        <f t="shared" si="368"/>
        <v>LO-22</v>
      </c>
      <c r="L1337" s="46" t="str">
        <f t="shared" si="377"/>
        <v>VOLKHOVSKY AREA / incl. VOLKHOV, NOVAJA LADOGA, SYaS`STROY/</v>
      </c>
      <c r="M1337" s="54" t="str">
        <f t="shared" si="369"/>
        <v/>
      </c>
      <c r="N1337" s="65" t="str">
        <f t="shared" si="365"/>
        <v>0</v>
      </c>
      <c r="O1337" s="65" t="str">
        <f t="shared" si="366"/>
        <v>0</v>
      </c>
      <c r="P1337" s="65" t="str">
        <f t="shared" si="370"/>
        <v>0</v>
      </c>
      <c r="Q1337" s="47" t="str">
        <f t="shared" si="367"/>
        <v/>
      </c>
    </row>
    <row r="1338" spans="3:17">
      <c r="C1338" s="48" t="s">
        <v>2655</v>
      </c>
      <c r="D1338" s="47" t="str">
        <f t="shared" si="378"/>
        <v>LO-23</v>
      </c>
      <c r="E1338" s="46" t="str">
        <f t="shared" si="364"/>
        <v>VSEVOLOZHSKY AREA / incl. VSEVOLZhSK, SERTOLOVO/</v>
      </c>
      <c r="F1338" s="47" t="str">
        <f t="shared" si="374"/>
        <v>False</v>
      </c>
      <c r="G1338" s="47" t="str">
        <f t="shared" si="375"/>
        <v/>
      </c>
      <c r="H1338" s="47" t="str">
        <f t="shared" si="376"/>
        <v>False</v>
      </c>
      <c r="K1338" s="47" t="str">
        <f t="shared" si="368"/>
        <v>LO-23</v>
      </c>
      <c r="L1338" s="46" t="str">
        <f t="shared" si="377"/>
        <v>VSEVOLOZHSKY AREA / incl. VSEVOLZhSK, SERTOLOVO/</v>
      </c>
      <c r="M1338" s="54" t="str">
        <f t="shared" si="369"/>
        <v/>
      </c>
      <c r="N1338" s="65" t="str">
        <f t="shared" si="365"/>
        <v>0</v>
      </c>
      <c r="O1338" s="65" t="str">
        <f t="shared" si="366"/>
        <v>0</v>
      </c>
      <c r="P1338" s="65" t="str">
        <f t="shared" si="370"/>
        <v>0</v>
      </c>
      <c r="Q1338" s="47" t="str">
        <f t="shared" si="367"/>
        <v/>
      </c>
    </row>
    <row r="1339" spans="3:17">
      <c r="C1339" s="48" t="s">
        <v>2656</v>
      </c>
      <c r="D1339" s="47" t="str">
        <f t="shared" si="378"/>
        <v>LO-24</v>
      </c>
      <c r="E1339" s="46" t="str">
        <f t="shared" si="364"/>
        <v>VYBORGSKY AREA / incl. VYBORG, VYSOTSK, KAMENNOGORSK, PRIMORSK, SVETOGORSK /</v>
      </c>
      <c r="F1339" s="47" t="str">
        <f t="shared" si="374"/>
        <v>False</v>
      </c>
      <c r="G1339" s="47" t="str">
        <f t="shared" si="375"/>
        <v/>
      </c>
      <c r="H1339" s="47" t="str">
        <f t="shared" si="376"/>
        <v>False</v>
      </c>
      <c r="K1339" s="47" t="str">
        <f t="shared" si="368"/>
        <v>LO-24</v>
      </c>
      <c r="L1339" s="46" t="str">
        <f t="shared" si="377"/>
        <v>VYBORGSKY AREA / incl. VYBORG, VYSOTSK, KAMENNOGORSK, PRIMORSK, SVETOGORSK /</v>
      </c>
      <c r="M1339" s="54" t="str">
        <f t="shared" si="369"/>
        <v/>
      </c>
      <c r="N1339" s="65" t="str">
        <f t="shared" si="365"/>
        <v>0</v>
      </c>
      <c r="O1339" s="65" t="str">
        <f t="shared" si="366"/>
        <v>0</v>
      </c>
      <c r="P1339" s="65" t="str">
        <f t="shared" si="370"/>
        <v>0</v>
      </c>
      <c r="Q1339" s="47" t="str">
        <f t="shared" si="367"/>
        <v/>
      </c>
    </row>
    <row r="1340" spans="3:17">
      <c r="C1340" s="48" t="s">
        <v>2657</v>
      </c>
      <c r="D1340" s="47" t="str">
        <f t="shared" si="378"/>
        <v>LO-25</v>
      </c>
      <c r="E1340" s="46" t="str">
        <f t="shared" ref="E1340:E1398" si="379">TRIM(RIGHT(C1340,LEN(C1340)-8))</f>
        <v>GATCHINA AREA / incl. GATCHINA, COMMUNAR /</v>
      </c>
      <c r="F1340" s="47" t="str">
        <f t="shared" si="374"/>
        <v>False</v>
      </c>
      <c r="G1340" s="47" t="str">
        <f t="shared" si="375"/>
        <v/>
      </c>
      <c r="H1340" s="47" t="str">
        <f t="shared" si="376"/>
        <v>False</v>
      </c>
      <c r="K1340" s="47" t="str">
        <f t="shared" si="368"/>
        <v>LO-25</v>
      </c>
      <c r="L1340" s="46" t="str">
        <f t="shared" si="377"/>
        <v>GATCHINA AREA / incl. GATCHINA, COMMUNAR /</v>
      </c>
      <c r="M1340" s="54" t="str">
        <f t="shared" si="369"/>
        <v/>
      </c>
      <c r="N1340" s="65" t="str">
        <f t="shared" si="365"/>
        <v>0</v>
      </c>
      <c r="O1340" s="65" t="str">
        <f t="shared" si="366"/>
        <v>0</v>
      </c>
      <c r="P1340" s="65" t="str">
        <f t="shared" si="370"/>
        <v>0</v>
      </c>
      <c r="Q1340" s="47" t="str">
        <f t="shared" si="367"/>
        <v/>
      </c>
    </row>
    <row r="1341" spans="3:17">
      <c r="C1341" s="48" t="s">
        <v>2658</v>
      </c>
      <c r="D1341" s="47" t="str">
        <f t="shared" si="378"/>
        <v>LO-26</v>
      </c>
      <c r="E1341" s="46" t="str">
        <f t="shared" si="379"/>
        <v>KINGISEPPSKY AREA / incl. KINGISEPP, IVANGOROD /</v>
      </c>
      <c r="F1341" s="47" t="str">
        <f t="shared" si="374"/>
        <v>False</v>
      </c>
      <c r="G1341" s="47" t="str">
        <f t="shared" si="375"/>
        <v/>
      </c>
      <c r="H1341" s="47" t="str">
        <f t="shared" si="376"/>
        <v>False</v>
      </c>
      <c r="K1341" s="47" t="str">
        <f t="shared" si="368"/>
        <v>LO-26</v>
      </c>
      <c r="L1341" s="46" t="str">
        <f t="shared" si="377"/>
        <v>KINGISEPPSKY AREA / incl. KINGISEPP, IVANGOROD /</v>
      </c>
      <c r="M1341" s="54" t="str">
        <f t="shared" si="369"/>
        <v/>
      </c>
      <c r="N1341" s="65" t="str">
        <f t="shared" si="365"/>
        <v>0</v>
      </c>
      <c r="O1341" s="65" t="str">
        <f t="shared" si="366"/>
        <v>0</v>
      </c>
      <c r="P1341" s="65" t="str">
        <f t="shared" si="370"/>
        <v>0</v>
      </c>
      <c r="Q1341" s="47" t="str">
        <f t="shared" si="367"/>
        <v/>
      </c>
    </row>
    <row r="1342" spans="3:17">
      <c r="C1342" s="48" t="s">
        <v>2659</v>
      </c>
      <c r="D1342" s="47" t="str">
        <f t="shared" si="378"/>
        <v>LO-27</v>
      </c>
      <c r="E1342" s="46" t="str">
        <f t="shared" si="379"/>
        <v>KIRISHINSKY AREA / incl. KIRISHI /</v>
      </c>
      <c r="F1342" s="47" t="str">
        <f t="shared" si="374"/>
        <v>False</v>
      </c>
      <c r="G1342" s="47" t="str">
        <f t="shared" si="375"/>
        <v/>
      </c>
      <c r="H1342" s="47" t="str">
        <f t="shared" si="376"/>
        <v>False</v>
      </c>
      <c r="K1342" s="47" t="str">
        <f t="shared" si="368"/>
        <v>LO-27</v>
      </c>
      <c r="L1342" s="46" t="str">
        <f t="shared" si="377"/>
        <v>KIRISHINSKY AREA / incl. KIRISHI /</v>
      </c>
      <c r="M1342" s="54" t="str">
        <f t="shared" si="369"/>
        <v/>
      </c>
      <c r="N1342" s="65" t="str">
        <f t="shared" si="365"/>
        <v>0</v>
      </c>
      <c r="O1342" s="65" t="str">
        <f t="shared" si="366"/>
        <v>0</v>
      </c>
      <c r="P1342" s="65" t="str">
        <f t="shared" si="370"/>
        <v>0</v>
      </c>
      <c r="Q1342" s="47" t="str">
        <f t="shared" si="367"/>
        <v/>
      </c>
    </row>
    <row r="1343" spans="3:17">
      <c r="C1343" s="48" t="s">
        <v>2660</v>
      </c>
      <c r="D1343" s="47" t="str">
        <f t="shared" si="378"/>
        <v>LO-28</v>
      </c>
      <c r="E1343" s="46" t="str">
        <f t="shared" si="379"/>
        <v>KIROVSKY AREA / incl. KIROVSK, OTRADNOYE, SHLISSELBURG /</v>
      </c>
      <c r="F1343" s="47" t="str">
        <f t="shared" si="374"/>
        <v>False</v>
      </c>
      <c r="G1343" s="47" t="str">
        <f t="shared" si="375"/>
        <v/>
      </c>
      <c r="H1343" s="47" t="str">
        <f t="shared" si="376"/>
        <v>False</v>
      </c>
      <c r="K1343" s="47" t="str">
        <f t="shared" si="368"/>
        <v>LO-28</v>
      </c>
      <c r="L1343" s="46" t="str">
        <f t="shared" si="377"/>
        <v>KIROVSKY AREA / incl. KIROVSK, OTRADNOYE, SHLISSELBURG /</v>
      </c>
      <c r="M1343" s="54" t="str">
        <f t="shared" si="369"/>
        <v/>
      </c>
      <c r="N1343" s="65" t="str">
        <f t="shared" si="365"/>
        <v>0</v>
      </c>
      <c r="O1343" s="65" t="str">
        <f t="shared" si="366"/>
        <v>0</v>
      </c>
      <c r="P1343" s="65" t="str">
        <f t="shared" si="370"/>
        <v>0</v>
      </c>
      <c r="Q1343" s="47" t="str">
        <f t="shared" si="367"/>
        <v/>
      </c>
    </row>
    <row r="1344" spans="3:17">
      <c r="C1344" s="48" t="s">
        <v>2661</v>
      </c>
      <c r="D1344" s="47" t="str">
        <f t="shared" si="378"/>
        <v>LO-29</v>
      </c>
      <c r="E1344" s="46" t="str">
        <f t="shared" si="379"/>
        <v>LODEYNOPOLSKY AREA / incl. LODEYNOYE POLE, SVIRSTROY/</v>
      </c>
      <c r="F1344" s="47" t="str">
        <f t="shared" si="374"/>
        <v>False</v>
      </c>
      <c r="G1344" s="47" t="str">
        <f t="shared" si="375"/>
        <v/>
      </c>
      <c r="H1344" s="47" t="str">
        <f t="shared" si="376"/>
        <v>False</v>
      </c>
      <c r="K1344" s="47" t="str">
        <f t="shared" si="368"/>
        <v>LO-29</v>
      </c>
      <c r="L1344" s="46" t="str">
        <f t="shared" si="377"/>
        <v>LODEYNOPOLSKY AREA / incl. LODEYNOYE POLE, SVIRSTROY/</v>
      </c>
      <c r="M1344" s="54" t="str">
        <f t="shared" si="369"/>
        <v/>
      </c>
      <c r="N1344" s="65" t="str">
        <f t="shared" si="365"/>
        <v>0</v>
      </c>
      <c r="O1344" s="65" t="str">
        <f t="shared" si="366"/>
        <v>0</v>
      </c>
      <c r="P1344" s="65" t="str">
        <f t="shared" si="370"/>
        <v>0</v>
      </c>
      <c r="Q1344" s="47" t="str">
        <f t="shared" si="367"/>
        <v/>
      </c>
    </row>
    <row r="1345" spans="3:17">
      <c r="C1345" s="48" t="s">
        <v>2662</v>
      </c>
      <c r="D1345" s="47" t="str">
        <f t="shared" si="378"/>
        <v>LO-30</v>
      </c>
      <c r="E1345" s="46" t="str">
        <f t="shared" si="379"/>
        <v>LOMONOSOVSKY AREA</v>
      </c>
      <c r="F1345" s="47" t="str">
        <f t="shared" si="374"/>
        <v>False</v>
      </c>
      <c r="G1345" s="47" t="str">
        <f t="shared" si="375"/>
        <v/>
      </c>
      <c r="H1345" s="47" t="str">
        <f t="shared" si="376"/>
        <v>False</v>
      </c>
      <c r="K1345" s="47" t="str">
        <f t="shared" si="368"/>
        <v>LO-30</v>
      </c>
      <c r="L1345" s="46" t="str">
        <f t="shared" si="377"/>
        <v>LOMONOSOVSKY AREA</v>
      </c>
      <c r="M1345" s="54" t="str">
        <f t="shared" si="369"/>
        <v/>
      </c>
      <c r="N1345" s="65" t="str">
        <f t="shared" si="365"/>
        <v>0</v>
      </c>
      <c r="O1345" s="65" t="str">
        <f t="shared" si="366"/>
        <v>0</v>
      </c>
      <c r="P1345" s="65" t="str">
        <f t="shared" si="370"/>
        <v>0</v>
      </c>
      <c r="Q1345" s="47" t="str">
        <f t="shared" si="367"/>
        <v/>
      </c>
    </row>
    <row r="1346" spans="3:17">
      <c r="C1346" s="48" t="s">
        <v>2663</v>
      </c>
      <c r="D1346" s="47" t="str">
        <f t="shared" si="378"/>
        <v>LO-31</v>
      </c>
      <c r="E1346" s="46" t="str">
        <f t="shared" si="379"/>
        <v>LUZHSKY AREA / incl. LUGA /</v>
      </c>
      <c r="F1346" s="47" t="str">
        <f t="shared" si="374"/>
        <v>False</v>
      </c>
      <c r="G1346" s="47" t="str">
        <f t="shared" si="375"/>
        <v/>
      </c>
      <c r="H1346" s="47" t="str">
        <f t="shared" si="376"/>
        <v>False</v>
      </c>
      <c r="K1346" s="47" t="str">
        <f t="shared" si="368"/>
        <v>LO-31</v>
      </c>
      <c r="L1346" s="46" t="str">
        <f t="shared" si="377"/>
        <v>LUZHSKY AREA / incl. LUGA /</v>
      </c>
      <c r="M1346" s="54" t="str">
        <f t="shared" si="369"/>
        <v/>
      </c>
      <c r="N1346" s="65" t="str">
        <f t="shared" si="365"/>
        <v>0</v>
      </c>
      <c r="O1346" s="65" t="str">
        <f t="shared" si="366"/>
        <v>0</v>
      </c>
      <c r="P1346" s="65" t="str">
        <f t="shared" si="370"/>
        <v>0</v>
      </c>
      <c r="Q1346" s="47" t="str">
        <f t="shared" si="367"/>
        <v/>
      </c>
    </row>
    <row r="1347" spans="3:17">
      <c r="C1347" s="48" t="s">
        <v>2664</v>
      </c>
      <c r="D1347" s="47" t="str">
        <f t="shared" si="378"/>
        <v>LO-32</v>
      </c>
      <c r="E1347" s="46" t="str">
        <f t="shared" si="379"/>
        <v>PODPOROZHSKY AREA / incl. PODPOROZhE/</v>
      </c>
      <c r="F1347" s="47" t="str">
        <f t="shared" si="374"/>
        <v>False</v>
      </c>
      <c r="G1347" s="47" t="str">
        <f t="shared" si="375"/>
        <v/>
      </c>
      <c r="H1347" s="47" t="str">
        <f t="shared" si="376"/>
        <v>False</v>
      </c>
      <c r="K1347" s="47" t="str">
        <f t="shared" si="368"/>
        <v>LO-32</v>
      </c>
      <c r="L1347" s="46" t="str">
        <f t="shared" si="377"/>
        <v>PODPOROZHSKY AREA / incl. PODPOROZhE/</v>
      </c>
      <c r="M1347" s="54" t="str">
        <f t="shared" si="369"/>
        <v/>
      </c>
      <c r="N1347" s="65" t="str">
        <f t="shared" si="365"/>
        <v>0</v>
      </c>
      <c r="O1347" s="65" t="str">
        <f t="shared" si="366"/>
        <v>0</v>
      </c>
      <c r="P1347" s="65" t="str">
        <f t="shared" si="370"/>
        <v>0</v>
      </c>
      <c r="Q1347" s="47" t="str">
        <f t="shared" si="367"/>
        <v/>
      </c>
    </row>
    <row r="1348" spans="3:17">
      <c r="C1348" s="48" t="s">
        <v>2665</v>
      </c>
      <c r="D1348" s="47" t="str">
        <f t="shared" si="378"/>
        <v>LO-33</v>
      </c>
      <c r="E1348" s="46" t="str">
        <f t="shared" si="379"/>
        <v>PRIOZERSKY AREA / incl. PRIOZERSK /</v>
      </c>
      <c r="F1348" s="47" t="str">
        <f t="shared" si="374"/>
        <v>False</v>
      </c>
      <c r="G1348" s="47" t="str">
        <f t="shared" si="375"/>
        <v/>
      </c>
      <c r="H1348" s="47" t="str">
        <f t="shared" si="376"/>
        <v>False</v>
      </c>
      <c r="K1348" s="47" t="str">
        <f t="shared" si="368"/>
        <v>LO-33</v>
      </c>
      <c r="L1348" s="46" t="str">
        <f t="shared" si="377"/>
        <v>PRIOZERSKY AREA / incl. PRIOZERSK /</v>
      </c>
      <c r="M1348" s="54" t="str">
        <f t="shared" si="369"/>
        <v/>
      </c>
      <c r="N1348" s="65" t="str">
        <f t="shared" ref="N1348:N1411" si="380">IF(F1348="True","1","0")</f>
        <v>0</v>
      </c>
      <c r="O1348" s="65" t="str">
        <f t="shared" ref="O1348:O1411" si="381">IF(H1348="True","1","0")</f>
        <v>0</v>
      </c>
      <c r="P1348" s="65" t="str">
        <f t="shared" si="370"/>
        <v>0</v>
      </c>
      <c r="Q1348" s="47" t="str">
        <f t="shared" ref="Q1348:Q1411" si="382">IF(P1348="1",G1348,"")</f>
        <v/>
      </c>
    </row>
    <row r="1349" spans="3:17">
      <c r="C1349" s="48" t="s">
        <v>2666</v>
      </c>
      <c r="D1349" s="47" t="str">
        <f t="shared" si="378"/>
        <v>LO-34</v>
      </c>
      <c r="E1349" s="46" t="str">
        <f t="shared" si="379"/>
        <v>SLANTSEVSKY AREA / incl. SLANTSY /</v>
      </c>
      <c r="F1349" s="47" t="str">
        <f t="shared" si="374"/>
        <v>False</v>
      </c>
      <c r="G1349" s="47" t="str">
        <f t="shared" si="375"/>
        <v/>
      </c>
      <c r="H1349" s="47" t="str">
        <f t="shared" si="376"/>
        <v>False</v>
      </c>
      <c r="K1349" s="47" t="str">
        <f t="shared" si="368"/>
        <v>LO-34</v>
      </c>
      <c r="L1349" s="46" t="str">
        <f t="shared" si="377"/>
        <v>SLANTSEVSKY AREA / incl. SLANTSY /</v>
      </c>
      <c r="M1349" s="54" t="str">
        <f t="shared" si="369"/>
        <v/>
      </c>
      <c r="N1349" s="65" t="str">
        <f t="shared" si="380"/>
        <v>0</v>
      </c>
      <c r="O1349" s="65" t="str">
        <f t="shared" si="381"/>
        <v>0</v>
      </c>
      <c r="P1349" s="65" t="str">
        <f t="shared" si="370"/>
        <v>0</v>
      </c>
      <c r="Q1349" s="47" t="str">
        <f t="shared" si="382"/>
        <v/>
      </c>
    </row>
    <row r="1350" spans="3:17">
      <c r="C1350" s="48" t="s">
        <v>2667</v>
      </c>
      <c r="D1350" s="47" t="str">
        <f t="shared" si="378"/>
        <v>LO-35</v>
      </c>
      <c r="E1350" s="46" t="str">
        <f t="shared" si="379"/>
        <v>TIKHVINSKY AREA / incl. TIKHVIN /</v>
      </c>
      <c r="F1350" s="47" t="str">
        <f t="shared" si="374"/>
        <v>False</v>
      </c>
      <c r="G1350" s="47" t="str">
        <f t="shared" si="375"/>
        <v/>
      </c>
      <c r="H1350" s="47" t="str">
        <f t="shared" si="376"/>
        <v>False</v>
      </c>
      <c r="K1350" s="47" t="str">
        <f t="shared" si="368"/>
        <v>LO-35</v>
      </c>
      <c r="L1350" s="46" t="str">
        <f t="shared" si="377"/>
        <v>TIKHVINSKY AREA / incl. TIKHVIN /</v>
      </c>
      <c r="M1350" s="54" t="str">
        <f t="shared" si="369"/>
        <v/>
      </c>
      <c r="N1350" s="65" t="str">
        <f t="shared" si="380"/>
        <v>0</v>
      </c>
      <c r="O1350" s="65" t="str">
        <f t="shared" si="381"/>
        <v>0</v>
      </c>
      <c r="P1350" s="65" t="str">
        <f t="shared" si="370"/>
        <v>0</v>
      </c>
      <c r="Q1350" s="47" t="str">
        <f t="shared" si="382"/>
        <v/>
      </c>
    </row>
    <row r="1351" spans="3:17">
      <c r="C1351" s="48" t="s">
        <v>2668</v>
      </c>
      <c r="D1351" s="47" t="str">
        <f t="shared" si="378"/>
        <v>LO-36</v>
      </c>
      <c r="E1351" s="46" t="str">
        <f t="shared" si="379"/>
        <v>TOSNENSKY AREA / incl. TOSNO, LYUBAN, NIKOLSKOE/</v>
      </c>
      <c r="F1351" s="47" t="str">
        <f t="shared" si="374"/>
        <v>False</v>
      </c>
      <c r="G1351" s="47" t="str">
        <f t="shared" si="375"/>
        <v/>
      </c>
      <c r="H1351" s="47" t="str">
        <f t="shared" si="376"/>
        <v>False</v>
      </c>
      <c r="K1351" s="47" t="str">
        <f t="shared" si="368"/>
        <v>LO-36</v>
      </c>
      <c r="L1351" s="46" t="str">
        <f t="shared" si="377"/>
        <v>TOSNENSKY AREA / incl. TOSNO, LYUBAN, NIKOLSKOE/</v>
      </c>
      <c r="M1351" s="54" t="str">
        <f t="shared" si="369"/>
        <v/>
      </c>
      <c r="N1351" s="65" t="str">
        <f t="shared" si="380"/>
        <v>0</v>
      </c>
      <c r="O1351" s="65" t="str">
        <f t="shared" si="381"/>
        <v>0</v>
      </c>
      <c r="P1351" s="65" t="str">
        <f t="shared" si="370"/>
        <v>0</v>
      </c>
      <c r="Q1351" s="47" t="str">
        <f t="shared" si="382"/>
        <v/>
      </c>
    </row>
    <row r="1352" spans="3:17">
      <c r="C1352" s="48" t="s">
        <v>4361</v>
      </c>
      <c r="D1352" s="47" t="str">
        <f t="shared" si="378"/>
        <v>LO-37</v>
      </c>
      <c r="E1352" s="46" t="str">
        <f t="shared" si="379"/>
        <v>deleted by LO-23</v>
      </c>
      <c r="K1352" s="47" t="str">
        <f t="shared" ref="K1352:K1415" si="383">D1352</f>
        <v>LO-37</v>
      </c>
      <c r="L1352" s="46" t="str">
        <f t="shared" si="377"/>
        <v>deleted by LO-23</v>
      </c>
      <c r="M1352" s="54" t="str">
        <f t="shared" ref="M1352:M1415" si="384">IF(I1352&lt;&gt;"",I1352,"")</f>
        <v/>
      </c>
      <c r="N1352" s="65" t="str">
        <f t="shared" si="380"/>
        <v>0</v>
      </c>
      <c r="O1352" s="65" t="str">
        <f t="shared" si="381"/>
        <v>0</v>
      </c>
      <c r="P1352" s="65" t="str">
        <f t="shared" ref="P1352:P1415" si="385">IF(G1352&lt;&gt;"","1","0")</f>
        <v>0</v>
      </c>
      <c r="Q1352" s="47" t="str">
        <f t="shared" si="382"/>
        <v/>
      </c>
    </row>
    <row r="1353" spans="3:17">
      <c r="C1353" s="48" t="s">
        <v>1625</v>
      </c>
      <c r="M1353" s="54" t="str">
        <f t="shared" si="384"/>
        <v/>
      </c>
      <c r="N1353" s="65" t="str">
        <f t="shared" si="380"/>
        <v>0</v>
      </c>
      <c r="O1353" s="65" t="str">
        <f t="shared" si="381"/>
        <v>0</v>
      </c>
      <c r="P1353" s="65" t="str">
        <f t="shared" si="385"/>
        <v>0</v>
      </c>
      <c r="Q1353" s="47" t="str">
        <f t="shared" si="382"/>
        <v/>
      </c>
    </row>
    <row r="1354" spans="3:17">
      <c r="C1354" s="48" t="s">
        <v>2669</v>
      </c>
      <c r="D1354" s="47" t="str">
        <f t="shared" si="378"/>
        <v/>
      </c>
      <c r="E1354" s="43" t="str">
        <f t="shared" si="379"/>
        <v>Lipetskaya oblast (LP) UA3G</v>
      </c>
      <c r="M1354" s="54" t="str">
        <f t="shared" si="384"/>
        <v/>
      </c>
      <c r="N1354" s="65" t="str">
        <f t="shared" si="380"/>
        <v>0</v>
      </c>
      <c r="O1354" s="65" t="str">
        <f t="shared" si="381"/>
        <v>0</v>
      </c>
      <c r="P1354" s="65" t="str">
        <f t="shared" si="385"/>
        <v>0</v>
      </c>
      <c r="Q1354" s="47" t="str">
        <f t="shared" si="382"/>
        <v/>
      </c>
    </row>
    <row r="1355" spans="3:17">
      <c r="C1355" s="49"/>
      <c r="M1355" s="54" t="str">
        <f t="shared" si="384"/>
        <v/>
      </c>
      <c r="N1355" s="65" t="str">
        <f t="shared" si="380"/>
        <v>0</v>
      </c>
      <c r="O1355" s="65" t="str">
        <f t="shared" si="381"/>
        <v>0</v>
      </c>
      <c r="P1355" s="65" t="str">
        <f t="shared" si="385"/>
        <v>0</v>
      </c>
      <c r="Q1355" s="47" t="str">
        <f t="shared" si="382"/>
        <v/>
      </c>
    </row>
    <row r="1356" spans="3:17">
      <c r="C1356" s="48" t="s">
        <v>2670</v>
      </c>
      <c r="D1356" s="47" t="str">
        <f t="shared" si="378"/>
        <v>LP-01</v>
      </c>
      <c r="E1356" s="46" t="str">
        <f t="shared" si="379"/>
        <v>LEVOBEREZHNY DISTRICT of LIPETSK</v>
      </c>
      <c r="F1356" s="47" t="str">
        <f t="shared" ref="F1356:F1378" si="386">IF(LEFT(E1356,7)="deleted","True","False")</f>
        <v>False</v>
      </c>
      <c r="G1356" s="47" t="str">
        <f t="shared" ref="G1356:G1378" si="387">IF(AND(F1356="True",NOT(RIGHT(E1356,5)="d ***")),RIGHT(E1356,5),"")</f>
        <v/>
      </c>
      <c r="H1356" s="47" t="str">
        <f t="shared" ref="H1356:H1378" si="388">IF(RIGHT(E1356,7)="NEW RDA","True","False")</f>
        <v>False</v>
      </c>
      <c r="K1356" s="47" t="str">
        <f t="shared" si="383"/>
        <v>LP-01</v>
      </c>
      <c r="L1356" s="46" t="str">
        <f t="shared" ref="L1356:L1378" si="389">IF(F1356="True","deleted",TRIM(E1356))</f>
        <v>LEVOBEREZHNY DISTRICT of LIPETSK</v>
      </c>
      <c r="M1356" s="54" t="str">
        <f t="shared" si="384"/>
        <v/>
      </c>
      <c r="N1356" s="65" t="str">
        <f t="shared" si="380"/>
        <v>0</v>
      </c>
      <c r="O1356" s="65" t="str">
        <f t="shared" si="381"/>
        <v>0</v>
      </c>
      <c r="P1356" s="65" t="str">
        <f t="shared" si="385"/>
        <v>0</v>
      </c>
      <c r="Q1356" s="47" t="str">
        <f t="shared" si="382"/>
        <v/>
      </c>
    </row>
    <row r="1357" spans="3:17">
      <c r="C1357" s="48" t="s">
        <v>2671</v>
      </c>
      <c r="D1357" s="47" t="str">
        <f t="shared" si="378"/>
        <v>LP-02</v>
      </c>
      <c r="E1357" s="46" t="str">
        <f t="shared" si="379"/>
        <v>OKTIABRSKY DISTRICT of LIPETSK</v>
      </c>
      <c r="F1357" s="47" t="str">
        <f t="shared" si="386"/>
        <v>False</v>
      </c>
      <c r="G1357" s="47" t="str">
        <f t="shared" si="387"/>
        <v/>
      </c>
      <c r="H1357" s="47" t="str">
        <f t="shared" si="388"/>
        <v>False</v>
      </c>
      <c r="K1357" s="47" t="str">
        <f t="shared" si="383"/>
        <v>LP-02</v>
      </c>
      <c r="L1357" s="46" t="str">
        <f t="shared" si="389"/>
        <v>OKTIABRSKY DISTRICT of LIPETSK</v>
      </c>
      <c r="M1357" s="54" t="str">
        <f t="shared" si="384"/>
        <v/>
      </c>
      <c r="N1357" s="65" t="str">
        <f t="shared" si="380"/>
        <v>0</v>
      </c>
      <c r="O1357" s="65" t="str">
        <f t="shared" si="381"/>
        <v>0</v>
      </c>
      <c r="P1357" s="65" t="str">
        <f t="shared" si="385"/>
        <v>0</v>
      </c>
      <c r="Q1357" s="47" t="str">
        <f t="shared" si="382"/>
        <v/>
      </c>
    </row>
    <row r="1358" spans="3:17">
      <c r="C1358" s="48" t="s">
        <v>2672</v>
      </c>
      <c r="D1358" s="47" t="str">
        <f t="shared" si="378"/>
        <v>LP-03</v>
      </c>
      <c r="E1358" s="46" t="str">
        <f t="shared" si="379"/>
        <v>PRAVOBEREZHNY DISTRICT of LIPETSK</v>
      </c>
      <c r="F1358" s="47" t="str">
        <f t="shared" si="386"/>
        <v>False</v>
      </c>
      <c r="G1358" s="47" t="str">
        <f t="shared" si="387"/>
        <v/>
      </c>
      <c r="H1358" s="47" t="str">
        <f t="shared" si="388"/>
        <v>False</v>
      </c>
      <c r="K1358" s="47" t="str">
        <f t="shared" si="383"/>
        <v>LP-03</v>
      </c>
      <c r="L1358" s="46" t="str">
        <f t="shared" si="389"/>
        <v>PRAVOBEREZHNY DISTRICT of LIPETSK</v>
      </c>
      <c r="M1358" s="54" t="str">
        <f t="shared" si="384"/>
        <v/>
      </c>
      <c r="N1358" s="65" t="str">
        <f t="shared" si="380"/>
        <v>0</v>
      </c>
      <c r="O1358" s="65" t="str">
        <f t="shared" si="381"/>
        <v>0</v>
      </c>
      <c r="P1358" s="65" t="str">
        <f t="shared" si="385"/>
        <v>0</v>
      </c>
      <c r="Q1358" s="47" t="str">
        <f t="shared" si="382"/>
        <v/>
      </c>
    </row>
    <row r="1359" spans="3:17">
      <c r="C1359" s="48" t="s">
        <v>2673</v>
      </c>
      <c r="D1359" s="47" t="str">
        <f t="shared" si="378"/>
        <v>LP-04</v>
      </c>
      <c r="E1359" s="46" t="str">
        <f t="shared" si="379"/>
        <v>SOVETSKY DISTRICT of LIPETSK</v>
      </c>
      <c r="F1359" s="47" t="str">
        <f t="shared" si="386"/>
        <v>False</v>
      </c>
      <c r="G1359" s="47" t="str">
        <f t="shared" si="387"/>
        <v/>
      </c>
      <c r="H1359" s="47" t="str">
        <f t="shared" si="388"/>
        <v>False</v>
      </c>
      <c r="K1359" s="47" t="str">
        <f t="shared" si="383"/>
        <v>LP-04</v>
      </c>
      <c r="L1359" s="46" t="str">
        <f t="shared" si="389"/>
        <v>SOVETSKY DISTRICT of LIPETSK</v>
      </c>
      <c r="M1359" s="54" t="str">
        <f t="shared" si="384"/>
        <v/>
      </c>
      <c r="N1359" s="65" t="str">
        <f t="shared" si="380"/>
        <v>0</v>
      </c>
      <c r="O1359" s="65" t="str">
        <f t="shared" si="381"/>
        <v>0</v>
      </c>
      <c r="P1359" s="65" t="str">
        <f t="shared" si="385"/>
        <v>0</v>
      </c>
      <c r="Q1359" s="47" t="str">
        <f t="shared" si="382"/>
        <v/>
      </c>
    </row>
    <row r="1360" spans="3:17">
      <c r="C1360" s="48" t="s">
        <v>2674</v>
      </c>
      <c r="D1360" s="47" t="str">
        <f t="shared" si="378"/>
        <v>LP-05</v>
      </c>
      <c r="E1360" s="46" t="str">
        <f t="shared" si="379"/>
        <v>YELETS</v>
      </c>
      <c r="F1360" s="47" t="str">
        <f t="shared" si="386"/>
        <v>False</v>
      </c>
      <c r="G1360" s="47" t="str">
        <f t="shared" si="387"/>
        <v/>
      </c>
      <c r="H1360" s="47" t="str">
        <f t="shared" si="388"/>
        <v>False</v>
      </c>
      <c r="K1360" s="47" t="str">
        <f t="shared" si="383"/>
        <v>LP-05</v>
      </c>
      <c r="L1360" s="46" t="str">
        <f t="shared" si="389"/>
        <v>YELETS</v>
      </c>
      <c r="M1360" s="54" t="str">
        <f t="shared" si="384"/>
        <v/>
      </c>
      <c r="N1360" s="65" t="str">
        <f t="shared" si="380"/>
        <v>0</v>
      </c>
      <c r="O1360" s="65" t="str">
        <f t="shared" si="381"/>
        <v>0</v>
      </c>
      <c r="P1360" s="65" t="str">
        <f t="shared" si="385"/>
        <v>0</v>
      </c>
      <c r="Q1360" s="47" t="str">
        <f t="shared" si="382"/>
        <v/>
      </c>
    </row>
    <row r="1361" spans="3:17">
      <c r="C1361" s="48" t="s">
        <v>2675</v>
      </c>
      <c r="D1361" s="47" t="str">
        <f t="shared" si="378"/>
        <v>LP-06</v>
      </c>
      <c r="E1361" s="46" t="str">
        <f t="shared" si="379"/>
        <v>VOLOVSKY AREA</v>
      </c>
      <c r="F1361" s="47" t="str">
        <f t="shared" si="386"/>
        <v>False</v>
      </c>
      <c r="G1361" s="47" t="str">
        <f t="shared" si="387"/>
        <v/>
      </c>
      <c r="H1361" s="47" t="str">
        <f t="shared" si="388"/>
        <v>False</v>
      </c>
      <c r="K1361" s="47" t="str">
        <f t="shared" si="383"/>
        <v>LP-06</v>
      </c>
      <c r="L1361" s="46" t="str">
        <f t="shared" si="389"/>
        <v>VOLOVSKY AREA</v>
      </c>
      <c r="M1361" s="54" t="str">
        <f t="shared" si="384"/>
        <v/>
      </c>
      <c r="N1361" s="65" t="str">
        <f t="shared" si="380"/>
        <v>0</v>
      </c>
      <c r="O1361" s="65" t="str">
        <f t="shared" si="381"/>
        <v>0</v>
      </c>
      <c r="P1361" s="65" t="str">
        <f t="shared" si="385"/>
        <v>0</v>
      </c>
      <c r="Q1361" s="47" t="str">
        <f t="shared" si="382"/>
        <v/>
      </c>
    </row>
    <row r="1362" spans="3:17">
      <c r="C1362" s="48" t="s">
        <v>2676</v>
      </c>
      <c r="D1362" s="47" t="str">
        <f t="shared" si="378"/>
        <v>LP-07</v>
      </c>
      <c r="E1362" s="46" t="str">
        <f t="shared" si="379"/>
        <v>GRYAZINSKY AREA / incl. GRJAZI /</v>
      </c>
      <c r="F1362" s="47" t="str">
        <f t="shared" si="386"/>
        <v>False</v>
      </c>
      <c r="G1362" s="47" t="str">
        <f t="shared" si="387"/>
        <v/>
      </c>
      <c r="H1362" s="47" t="str">
        <f t="shared" si="388"/>
        <v>False</v>
      </c>
      <c r="K1362" s="47" t="str">
        <f t="shared" si="383"/>
        <v>LP-07</v>
      </c>
      <c r="L1362" s="46" t="str">
        <f t="shared" si="389"/>
        <v>GRYAZINSKY AREA / incl. GRJAZI /</v>
      </c>
      <c r="M1362" s="54" t="str">
        <f t="shared" si="384"/>
        <v/>
      </c>
      <c r="N1362" s="65" t="str">
        <f t="shared" si="380"/>
        <v>0</v>
      </c>
      <c r="O1362" s="65" t="str">
        <f t="shared" si="381"/>
        <v>0</v>
      </c>
      <c r="P1362" s="65" t="str">
        <f t="shared" si="385"/>
        <v>0</v>
      </c>
      <c r="Q1362" s="47" t="str">
        <f t="shared" si="382"/>
        <v/>
      </c>
    </row>
    <row r="1363" spans="3:17">
      <c r="C1363" s="48" t="s">
        <v>2677</v>
      </c>
      <c r="D1363" s="47" t="str">
        <f t="shared" si="378"/>
        <v>LP-08</v>
      </c>
      <c r="E1363" s="46" t="str">
        <f t="shared" si="379"/>
        <v>DANKOVSKY AREA / incl. DANKOV/</v>
      </c>
      <c r="F1363" s="47" t="str">
        <f t="shared" si="386"/>
        <v>False</v>
      </c>
      <c r="G1363" s="47" t="str">
        <f t="shared" si="387"/>
        <v/>
      </c>
      <c r="H1363" s="47" t="str">
        <f t="shared" si="388"/>
        <v>False</v>
      </c>
      <c r="K1363" s="47" t="str">
        <f t="shared" si="383"/>
        <v>LP-08</v>
      </c>
      <c r="L1363" s="46" t="str">
        <f t="shared" si="389"/>
        <v>DANKOVSKY AREA / incl. DANKOV/</v>
      </c>
      <c r="M1363" s="54" t="str">
        <f t="shared" si="384"/>
        <v/>
      </c>
      <c r="N1363" s="65" t="str">
        <f t="shared" si="380"/>
        <v>0</v>
      </c>
      <c r="O1363" s="65" t="str">
        <f t="shared" si="381"/>
        <v>0</v>
      </c>
      <c r="P1363" s="65" t="str">
        <f t="shared" si="385"/>
        <v>0</v>
      </c>
      <c r="Q1363" s="47" t="str">
        <f t="shared" si="382"/>
        <v/>
      </c>
    </row>
    <row r="1364" spans="3:17">
      <c r="C1364" s="48" t="s">
        <v>2678</v>
      </c>
      <c r="D1364" s="47" t="str">
        <f t="shared" si="378"/>
        <v>LP-09</v>
      </c>
      <c r="E1364" s="46" t="str">
        <f t="shared" si="379"/>
        <v>DOBRINSKY AREA</v>
      </c>
      <c r="F1364" s="47" t="str">
        <f t="shared" si="386"/>
        <v>False</v>
      </c>
      <c r="G1364" s="47" t="str">
        <f t="shared" si="387"/>
        <v/>
      </c>
      <c r="H1364" s="47" t="str">
        <f t="shared" si="388"/>
        <v>False</v>
      </c>
      <c r="K1364" s="47" t="str">
        <f t="shared" si="383"/>
        <v>LP-09</v>
      </c>
      <c r="L1364" s="46" t="str">
        <f t="shared" si="389"/>
        <v>DOBRINSKY AREA</v>
      </c>
      <c r="M1364" s="54" t="str">
        <f t="shared" si="384"/>
        <v/>
      </c>
      <c r="N1364" s="65" t="str">
        <f t="shared" si="380"/>
        <v>0</v>
      </c>
      <c r="O1364" s="65" t="str">
        <f t="shared" si="381"/>
        <v>0</v>
      </c>
      <c r="P1364" s="65" t="str">
        <f t="shared" si="385"/>
        <v>0</v>
      </c>
      <c r="Q1364" s="47" t="str">
        <f t="shared" si="382"/>
        <v/>
      </c>
    </row>
    <row r="1365" spans="3:17">
      <c r="C1365" s="48" t="s">
        <v>2679</v>
      </c>
      <c r="D1365" s="47" t="str">
        <f t="shared" si="378"/>
        <v>LP-10</v>
      </c>
      <c r="E1365" s="46" t="str">
        <f t="shared" si="379"/>
        <v>DOBROVSKY AREA</v>
      </c>
      <c r="F1365" s="47" t="str">
        <f t="shared" si="386"/>
        <v>False</v>
      </c>
      <c r="G1365" s="47" t="str">
        <f t="shared" si="387"/>
        <v/>
      </c>
      <c r="H1365" s="47" t="str">
        <f t="shared" si="388"/>
        <v>False</v>
      </c>
      <c r="K1365" s="47" t="str">
        <f t="shared" si="383"/>
        <v>LP-10</v>
      </c>
      <c r="L1365" s="46" t="str">
        <f t="shared" si="389"/>
        <v>DOBROVSKY AREA</v>
      </c>
      <c r="M1365" s="54" t="str">
        <f t="shared" si="384"/>
        <v/>
      </c>
      <c r="N1365" s="65" t="str">
        <f t="shared" si="380"/>
        <v>0</v>
      </c>
      <c r="O1365" s="65" t="str">
        <f t="shared" si="381"/>
        <v>0</v>
      </c>
      <c r="P1365" s="65" t="str">
        <f t="shared" si="385"/>
        <v>0</v>
      </c>
      <c r="Q1365" s="47" t="str">
        <f t="shared" si="382"/>
        <v/>
      </c>
    </row>
    <row r="1366" spans="3:17">
      <c r="C1366" s="48" t="s">
        <v>2680</v>
      </c>
      <c r="D1366" s="47" t="str">
        <f t="shared" si="378"/>
        <v>LP-11</v>
      </c>
      <c r="E1366" s="46" t="str">
        <f t="shared" si="379"/>
        <v>DOLGORUKOVSKY AREA</v>
      </c>
      <c r="F1366" s="47" t="str">
        <f t="shared" si="386"/>
        <v>False</v>
      </c>
      <c r="G1366" s="47" t="str">
        <f t="shared" si="387"/>
        <v/>
      </c>
      <c r="H1366" s="47" t="str">
        <f t="shared" si="388"/>
        <v>False</v>
      </c>
      <c r="K1366" s="47" t="str">
        <f t="shared" si="383"/>
        <v>LP-11</v>
      </c>
      <c r="L1366" s="46" t="str">
        <f t="shared" si="389"/>
        <v>DOLGORUKOVSKY AREA</v>
      </c>
      <c r="M1366" s="54" t="str">
        <f t="shared" si="384"/>
        <v/>
      </c>
      <c r="N1366" s="65" t="str">
        <f t="shared" si="380"/>
        <v>0</v>
      </c>
      <c r="O1366" s="65" t="str">
        <f t="shared" si="381"/>
        <v>0</v>
      </c>
      <c r="P1366" s="65" t="str">
        <f t="shared" si="385"/>
        <v>0</v>
      </c>
      <c r="Q1366" s="47" t="str">
        <f t="shared" si="382"/>
        <v/>
      </c>
    </row>
    <row r="1367" spans="3:17">
      <c r="C1367" s="48" t="s">
        <v>2681</v>
      </c>
      <c r="D1367" s="47" t="str">
        <f t="shared" si="378"/>
        <v>LP-12</v>
      </c>
      <c r="E1367" s="46" t="str">
        <f t="shared" si="379"/>
        <v>YELETSKY AREA</v>
      </c>
      <c r="F1367" s="47" t="str">
        <f t="shared" si="386"/>
        <v>False</v>
      </c>
      <c r="G1367" s="47" t="str">
        <f t="shared" si="387"/>
        <v/>
      </c>
      <c r="H1367" s="47" t="str">
        <f t="shared" si="388"/>
        <v>False</v>
      </c>
      <c r="K1367" s="47" t="str">
        <f t="shared" si="383"/>
        <v>LP-12</v>
      </c>
      <c r="L1367" s="46" t="str">
        <f t="shared" si="389"/>
        <v>YELETSKY AREA</v>
      </c>
      <c r="M1367" s="54" t="str">
        <f t="shared" si="384"/>
        <v/>
      </c>
      <c r="N1367" s="65" t="str">
        <f t="shared" si="380"/>
        <v>0</v>
      </c>
      <c r="O1367" s="65" t="str">
        <f t="shared" si="381"/>
        <v>0</v>
      </c>
      <c r="P1367" s="65" t="str">
        <f t="shared" si="385"/>
        <v>0</v>
      </c>
      <c r="Q1367" s="47" t="str">
        <f t="shared" si="382"/>
        <v/>
      </c>
    </row>
    <row r="1368" spans="3:17">
      <c r="C1368" s="48" t="s">
        <v>2682</v>
      </c>
      <c r="D1368" s="47" t="str">
        <f t="shared" si="378"/>
        <v>LP-13</v>
      </c>
      <c r="E1368" s="46" t="str">
        <f t="shared" si="379"/>
        <v>ZADONSKY AREA / incl. ZADONSK/</v>
      </c>
      <c r="F1368" s="47" t="str">
        <f t="shared" si="386"/>
        <v>False</v>
      </c>
      <c r="G1368" s="47" t="str">
        <f t="shared" si="387"/>
        <v/>
      </c>
      <c r="H1368" s="47" t="str">
        <f t="shared" si="388"/>
        <v>False</v>
      </c>
      <c r="K1368" s="47" t="str">
        <f t="shared" si="383"/>
        <v>LP-13</v>
      </c>
      <c r="L1368" s="46" t="str">
        <f t="shared" si="389"/>
        <v>ZADONSKY AREA / incl. ZADONSK/</v>
      </c>
      <c r="M1368" s="54" t="str">
        <f t="shared" si="384"/>
        <v/>
      </c>
      <c r="N1368" s="65" t="str">
        <f t="shared" si="380"/>
        <v>0</v>
      </c>
      <c r="O1368" s="65" t="str">
        <f t="shared" si="381"/>
        <v>0</v>
      </c>
      <c r="P1368" s="65" t="str">
        <f t="shared" si="385"/>
        <v>0</v>
      </c>
      <c r="Q1368" s="47" t="str">
        <f t="shared" si="382"/>
        <v/>
      </c>
    </row>
    <row r="1369" spans="3:17">
      <c r="C1369" s="48" t="s">
        <v>2683</v>
      </c>
      <c r="D1369" s="47" t="str">
        <f t="shared" si="378"/>
        <v>LP-14</v>
      </c>
      <c r="E1369" s="46" t="str">
        <f t="shared" si="379"/>
        <v>IZMALKOVSKY AREA</v>
      </c>
      <c r="F1369" s="47" t="str">
        <f t="shared" si="386"/>
        <v>False</v>
      </c>
      <c r="G1369" s="47" t="str">
        <f t="shared" si="387"/>
        <v/>
      </c>
      <c r="H1369" s="47" t="str">
        <f t="shared" si="388"/>
        <v>False</v>
      </c>
      <c r="K1369" s="47" t="str">
        <f t="shared" si="383"/>
        <v>LP-14</v>
      </c>
      <c r="L1369" s="46" t="str">
        <f t="shared" si="389"/>
        <v>IZMALKOVSKY AREA</v>
      </c>
      <c r="M1369" s="54" t="str">
        <f t="shared" si="384"/>
        <v/>
      </c>
      <c r="N1369" s="65" t="str">
        <f t="shared" si="380"/>
        <v>0</v>
      </c>
      <c r="O1369" s="65" t="str">
        <f t="shared" si="381"/>
        <v>0</v>
      </c>
      <c r="P1369" s="65" t="str">
        <f t="shared" si="385"/>
        <v>0</v>
      </c>
      <c r="Q1369" s="47" t="str">
        <f t="shared" si="382"/>
        <v/>
      </c>
    </row>
    <row r="1370" spans="3:17">
      <c r="C1370" s="48" t="s">
        <v>2684</v>
      </c>
      <c r="D1370" s="47" t="str">
        <f t="shared" si="378"/>
        <v>LP-15</v>
      </c>
      <c r="E1370" s="46" t="str">
        <f t="shared" si="379"/>
        <v>KRASNINSKY AREA</v>
      </c>
      <c r="F1370" s="47" t="str">
        <f t="shared" si="386"/>
        <v>False</v>
      </c>
      <c r="G1370" s="47" t="str">
        <f t="shared" si="387"/>
        <v/>
      </c>
      <c r="H1370" s="47" t="str">
        <f t="shared" si="388"/>
        <v>False</v>
      </c>
      <c r="K1370" s="47" t="str">
        <f t="shared" si="383"/>
        <v>LP-15</v>
      </c>
      <c r="L1370" s="46" t="str">
        <f t="shared" si="389"/>
        <v>KRASNINSKY AREA</v>
      </c>
      <c r="M1370" s="54" t="str">
        <f t="shared" si="384"/>
        <v/>
      </c>
      <c r="N1370" s="65" t="str">
        <f t="shared" si="380"/>
        <v>0</v>
      </c>
      <c r="O1370" s="65" t="str">
        <f t="shared" si="381"/>
        <v>0</v>
      </c>
      <c r="P1370" s="65" t="str">
        <f t="shared" si="385"/>
        <v>0</v>
      </c>
      <c r="Q1370" s="47" t="str">
        <f t="shared" si="382"/>
        <v/>
      </c>
    </row>
    <row r="1371" spans="3:17">
      <c r="C1371" s="48" t="s">
        <v>2685</v>
      </c>
      <c r="D1371" s="47" t="str">
        <f t="shared" si="378"/>
        <v>LP-16</v>
      </c>
      <c r="E1371" s="46" t="str">
        <f t="shared" si="379"/>
        <v>LEBEDYANSKY AREA / incl. LEBEDYaN/</v>
      </c>
      <c r="F1371" s="47" t="str">
        <f t="shared" si="386"/>
        <v>False</v>
      </c>
      <c r="G1371" s="47" t="str">
        <f t="shared" si="387"/>
        <v/>
      </c>
      <c r="H1371" s="47" t="str">
        <f t="shared" si="388"/>
        <v>False</v>
      </c>
      <c r="K1371" s="47" t="str">
        <f t="shared" si="383"/>
        <v>LP-16</v>
      </c>
      <c r="L1371" s="46" t="str">
        <f t="shared" si="389"/>
        <v>LEBEDYANSKY AREA / incl. LEBEDYaN/</v>
      </c>
      <c r="M1371" s="54" t="str">
        <f t="shared" si="384"/>
        <v/>
      </c>
      <c r="N1371" s="65" t="str">
        <f t="shared" si="380"/>
        <v>0</v>
      </c>
      <c r="O1371" s="65" t="str">
        <f t="shared" si="381"/>
        <v>0</v>
      </c>
      <c r="P1371" s="65" t="str">
        <f t="shared" si="385"/>
        <v>0</v>
      </c>
      <c r="Q1371" s="47" t="str">
        <f t="shared" si="382"/>
        <v/>
      </c>
    </row>
    <row r="1372" spans="3:17">
      <c r="C1372" s="48" t="s">
        <v>2686</v>
      </c>
      <c r="D1372" s="47" t="str">
        <f t="shared" si="378"/>
        <v>LP-17</v>
      </c>
      <c r="E1372" s="46" t="str">
        <f t="shared" si="379"/>
        <v>LEV-TOLSTOVSKIY AREA</v>
      </c>
      <c r="F1372" s="47" t="str">
        <f t="shared" si="386"/>
        <v>False</v>
      </c>
      <c r="G1372" s="47" t="str">
        <f t="shared" si="387"/>
        <v/>
      </c>
      <c r="H1372" s="47" t="str">
        <f t="shared" si="388"/>
        <v>False</v>
      </c>
      <c r="K1372" s="47" t="str">
        <f t="shared" si="383"/>
        <v>LP-17</v>
      </c>
      <c r="L1372" s="46" t="str">
        <f t="shared" si="389"/>
        <v>LEV-TOLSTOVSKIY AREA</v>
      </c>
      <c r="M1372" s="54" t="str">
        <f t="shared" si="384"/>
        <v/>
      </c>
      <c r="N1372" s="65" t="str">
        <f t="shared" si="380"/>
        <v>0</v>
      </c>
      <c r="O1372" s="65" t="str">
        <f t="shared" si="381"/>
        <v>0</v>
      </c>
      <c r="P1372" s="65" t="str">
        <f t="shared" si="385"/>
        <v>0</v>
      </c>
      <c r="Q1372" s="47" t="str">
        <f t="shared" si="382"/>
        <v/>
      </c>
    </row>
    <row r="1373" spans="3:17">
      <c r="C1373" s="48" t="s">
        <v>2687</v>
      </c>
      <c r="D1373" s="47" t="str">
        <f t="shared" si="378"/>
        <v>LP-18</v>
      </c>
      <c r="E1373" s="46" t="str">
        <f t="shared" si="379"/>
        <v>LIPETSKY AREA</v>
      </c>
      <c r="F1373" s="47" t="str">
        <f t="shared" si="386"/>
        <v>False</v>
      </c>
      <c r="G1373" s="47" t="str">
        <f t="shared" si="387"/>
        <v/>
      </c>
      <c r="H1373" s="47" t="str">
        <f t="shared" si="388"/>
        <v>False</v>
      </c>
      <c r="K1373" s="47" t="str">
        <f t="shared" si="383"/>
        <v>LP-18</v>
      </c>
      <c r="L1373" s="46" t="str">
        <f t="shared" si="389"/>
        <v>LIPETSKY AREA</v>
      </c>
      <c r="M1373" s="54" t="str">
        <f t="shared" si="384"/>
        <v/>
      </c>
      <c r="N1373" s="65" t="str">
        <f t="shared" si="380"/>
        <v>0</v>
      </c>
      <c r="O1373" s="65" t="str">
        <f t="shared" si="381"/>
        <v>0</v>
      </c>
      <c r="P1373" s="65" t="str">
        <f t="shared" si="385"/>
        <v>0</v>
      </c>
      <c r="Q1373" s="47" t="str">
        <f t="shared" si="382"/>
        <v/>
      </c>
    </row>
    <row r="1374" spans="3:17">
      <c r="C1374" s="48" t="s">
        <v>2688</v>
      </c>
      <c r="D1374" s="47" t="str">
        <f t="shared" si="378"/>
        <v>LP-19</v>
      </c>
      <c r="E1374" s="46" t="str">
        <f t="shared" si="379"/>
        <v>STANOVLYANSKY AREA</v>
      </c>
      <c r="F1374" s="47" t="str">
        <f t="shared" si="386"/>
        <v>False</v>
      </c>
      <c r="G1374" s="47" t="str">
        <f t="shared" si="387"/>
        <v/>
      </c>
      <c r="H1374" s="47" t="str">
        <f t="shared" si="388"/>
        <v>False</v>
      </c>
      <c r="K1374" s="47" t="str">
        <f t="shared" si="383"/>
        <v>LP-19</v>
      </c>
      <c r="L1374" s="46" t="str">
        <f t="shared" si="389"/>
        <v>STANOVLYANSKY AREA</v>
      </c>
      <c r="M1374" s="54" t="str">
        <f t="shared" si="384"/>
        <v/>
      </c>
      <c r="N1374" s="65" t="str">
        <f t="shared" si="380"/>
        <v>0</v>
      </c>
      <c r="O1374" s="65" t="str">
        <f t="shared" si="381"/>
        <v>0</v>
      </c>
      <c r="P1374" s="65" t="str">
        <f t="shared" si="385"/>
        <v>0</v>
      </c>
      <c r="Q1374" s="47" t="str">
        <f t="shared" si="382"/>
        <v/>
      </c>
    </row>
    <row r="1375" spans="3:17">
      <c r="C1375" s="48" t="s">
        <v>2689</v>
      </c>
      <c r="D1375" s="47" t="str">
        <f t="shared" si="378"/>
        <v>LP-20</v>
      </c>
      <c r="E1375" s="46" t="str">
        <f t="shared" si="379"/>
        <v>TERBUNSKY AREA</v>
      </c>
      <c r="F1375" s="47" t="str">
        <f t="shared" si="386"/>
        <v>False</v>
      </c>
      <c r="G1375" s="47" t="str">
        <f t="shared" si="387"/>
        <v/>
      </c>
      <c r="H1375" s="47" t="str">
        <f t="shared" si="388"/>
        <v>False</v>
      </c>
      <c r="K1375" s="47" t="str">
        <f t="shared" si="383"/>
        <v>LP-20</v>
      </c>
      <c r="L1375" s="46" t="str">
        <f t="shared" si="389"/>
        <v>TERBUNSKY AREA</v>
      </c>
      <c r="M1375" s="54" t="str">
        <f t="shared" si="384"/>
        <v/>
      </c>
      <c r="N1375" s="65" t="str">
        <f t="shared" si="380"/>
        <v>0</v>
      </c>
      <c r="O1375" s="65" t="str">
        <f t="shared" si="381"/>
        <v>0</v>
      </c>
      <c r="P1375" s="65" t="str">
        <f t="shared" si="385"/>
        <v>0</v>
      </c>
      <c r="Q1375" s="47" t="str">
        <f t="shared" si="382"/>
        <v/>
      </c>
    </row>
    <row r="1376" spans="3:17">
      <c r="C1376" s="48" t="s">
        <v>2690</v>
      </c>
      <c r="D1376" s="47" t="str">
        <f t="shared" si="378"/>
        <v>LP-21</v>
      </c>
      <c r="E1376" s="46" t="str">
        <f t="shared" si="379"/>
        <v>USMANSKY AREA / incl. USMAN/</v>
      </c>
      <c r="F1376" s="47" t="str">
        <f t="shared" si="386"/>
        <v>False</v>
      </c>
      <c r="G1376" s="47" t="str">
        <f t="shared" si="387"/>
        <v/>
      </c>
      <c r="H1376" s="47" t="str">
        <f t="shared" si="388"/>
        <v>False</v>
      </c>
      <c r="K1376" s="47" t="str">
        <f t="shared" si="383"/>
        <v>LP-21</v>
      </c>
      <c r="L1376" s="46" t="str">
        <f t="shared" si="389"/>
        <v>USMANSKY AREA / incl. USMAN/</v>
      </c>
      <c r="M1376" s="54" t="str">
        <f t="shared" si="384"/>
        <v/>
      </c>
      <c r="N1376" s="65" t="str">
        <f t="shared" si="380"/>
        <v>0</v>
      </c>
      <c r="O1376" s="65" t="str">
        <f t="shared" si="381"/>
        <v>0</v>
      </c>
      <c r="P1376" s="65" t="str">
        <f t="shared" si="385"/>
        <v>0</v>
      </c>
      <c r="Q1376" s="47" t="str">
        <f t="shared" si="382"/>
        <v/>
      </c>
    </row>
    <row r="1377" spans="3:17">
      <c r="C1377" s="48" t="s">
        <v>2691</v>
      </c>
      <c r="D1377" s="47" t="str">
        <f t="shared" si="378"/>
        <v>LP-22</v>
      </c>
      <c r="E1377" s="46" t="str">
        <f t="shared" si="379"/>
        <v>HLEVENSKY AREA</v>
      </c>
      <c r="F1377" s="47" t="str">
        <f t="shared" si="386"/>
        <v>False</v>
      </c>
      <c r="G1377" s="47" t="str">
        <f t="shared" si="387"/>
        <v/>
      </c>
      <c r="H1377" s="47" t="str">
        <f t="shared" si="388"/>
        <v>False</v>
      </c>
      <c r="K1377" s="47" t="str">
        <f t="shared" si="383"/>
        <v>LP-22</v>
      </c>
      <c r="L1377" s="46" t="str">
        <f t="shared" si="389"/>
        <v>HLEVENSKY AREA</v>
      </c>
      <c r="M1377" s="54" t="str">
        <f t="shared" si="384"/>
        <v/>
      </c>
      <c r="N1377" s="65" t="str">
        <f t="shared" si="380"/>
        <v>0</v>
      </c>
      <c r="O1377" s="65" t="str">
        <f t="shared" si="381"/>
        <v>0</v>
      </c>
      <c r="P1377" s="65" t="str">
        <f t="shared" si="385"/>
        <v>0</v>
      </c>
      <c r="Q1377" s="47" t="str">
        <f t="shared" si="382"/>
        <v/>
      </c>
    </row>
    <row r="1378" spans="3:17">
      <c r="C1378" s="48" t="s">
        <v>2692</v>
      </c>
      <c r="D1378" s="47" t="str">
        <f t="shared" si="378"/>
        <v>LP-23</v>
      </c>
      <c r="E1378" s="46" t="str">
        <f t="shared" si="379"/>
        <v>CHAPLYGINSKY AREA / incl. ChAPLYGIN/</v>
      </c>
      <c r="F1378" s="47" t="str">
        <f t="shared" si="386"/>
        <v>False</v>
      </c>
      <c r="G1378" s="47" t="str">
        <f t="shared" si="387"/>
        <v/>
      </c>
      <c r="H1378" s="47" t="str">
        <f t="shared" si="388"/>
        <v>False</v>
      </c>
      <c r="K1378" s="47" t="str">
        <f t="shared" si="383"/>
        <v>LP-23</v>
      </c>
      <c r="L1378" s="46" t="str">
        <f t="shared" si="389"/>
        <v>CHAPLYGINSKY AREA / incl. ChAPLYGIN/</v>
      </c>
      <c r="M1378" s="54" t="str">
        <f t="shared" si="384"/>
        <v/>
      </c>
      <c r="N1378" s="65" t="str">
        <f t="shared" si="380"/>
        <v>0</v>
      </c>
      <c r="O1378" s="65" t="str">
        <f t="shared" si="381"/>
        <v>0</v>
      </c>
      <c r="P1378" s="65" t="str">
        <f t="shared" si="385"/>
        <v>0</v>
      </c>
      <c r="Q1378" s="47" t="str">
        <f t="shared" si="382"/>
        <v/>
      </c>
    </row>
    <row r="1379" spans="3:17">
      <c r="C1379" s="49"/>
      <c r="M1379" s="54" t="str">
        <f t="shared" si="384"/>
        <v/>
      </c>
      <c r="N1379" s="65" t="str">
        <f t="shared" si="380"/>
        <v>0</v>
      </c>
      <c r="O1379" s="65" t="str">
        <f t="shared" si="381"/>
        <v>0</v>
      </c>
      <c r="P1379" s="65" t="str">
        <f t="shared" si="385"/>
        <v>0</v>
      </c>
      <c r="Q1379" s="47" t="str">
        <f t="shared" si="382"/>
        <v/>
      </c>
    </row>
    <row r="1380" spans="3:17">
      <c r="C1380" s="48" t="s">
        <v>2693</v>
      </c>
      <c r="D1380" s="47" t="str">
        <f t="shared" si="378"/>
        <v/>
      </c>
      <c r="E1380" s="43" t="str">
        <f t="shared" si="379"/>
        <v>City of Moscow (MA) UA3A</v>
      </c>
      <c r="M1380" s="54" t="str">
        <f t="shared" si="384"/>
        <v/>
      </c>
      <c r="N1380" s="65" t="str">
        <f t="shared" si="380"/>
        <v>0</v>
      </c>
      <c r="O1380" s="65" t="str">
        <f t="shared" si="381"/>
        <v>0</v>
      </c>
      <c r="P1380" s="65" t="str">
        <f t="shared" si="385"/>
        <v>0</v>
      </c>
      <c r="Q1380" s="47" t="str">
        <f t="shared" si="382"/>
        <v/>
      </c>
    </row>
    <row r="1381" spans="3:17">
      <c r="C1381" s="49"/>
      <c r="M1381" s="54" t="str">
        <f t="shared" si="384"/>
        <v/>
      </c>
      <c r="N1381" s="65" t="str">
        <f t="shared" si="380"/>
        <v>0</v>
      </c>
      <c r="O1381" s="65" t="str">
        <f t="shared" si="381"/>
        <v>0</v>
      </c>
      <c r="P1381" s="65" t="str">
        <f t="shared" si="385"/>
        <v>0</v>
      </c>
      <c r="Q1381" s="47" t="str">
        <f t="shared" si="382"/>
        <v/>
      </c>
    </row>
    <row r="1382" spans="3:17">
      <c r="C1382" s="48" t="s">
        <v>2694</v>
      </c>
      <c r="D1382" s="47" t="str">
        <f t="shared" si="378"/>
        <v>MA-01</v>
      </c>
      <c r="E1382" s="46" t="str">
        <f t="shared" si="379"/>
        <v>VOSTOCHNY DISTRICT of MOSCOW</v>
      </c>
      <c r="F1382" s="47" t="str">
        <f t="shared" ref="F1382:F1393" si="390">IF(LEFT(E1382,7)="deleted","True","False")</f>
        <v>False</v>
      </c>
      <c r="G1382" s="47" t="str">
        <f t="shared" ref="G1382:G1393" si="391">IF(AND(F1382="True",NOT(RIGHT(E1382,5)="d ***")),RIGHT(E1382,5),"")</f>
        <v/>
      </c>
      <c r="H1382" s="47" t="str">
        <f t="shared" ref="H1382:H1393" si="392">IF(RIGHT(E1382,7)="NEW RDA","True","False")</f>
        <v>False</v>
      </c>
      <c r="K1382" s="47" t="str">
        <f t="shared" si="383"/>
        <v>MA-01</v>
      </c>
      <c r="L1382" s="46" t="str">
        <f t="shared" ref="L1382:L1393" si="393">IF(F1382="True","deleted",TRIM(E1382))</f>
        <v>VOSTOCHNY DISTRICT of MOSCOW</v>
      </c>
      <c r="M1382" s="54" t="str">
        <f t="shared" si="384"/>
        <v/>
      </c>
      <c r="N1382" s="65" t="str">
        <f t="shared" si="380"/>
        <v>0</v>
      </c>
      <c r="O1382" s="65" t="str">
        <f t="shared" si="381"/>
        <v>0</v>
      </c>
      <c r="P1382" s="65" t="str">
        <f t="shared" si="385"/>
        <v>0</v>
      </c>
      <c r="Q1382" s="47" t="str">
        <f t="shared" si="382"/>
        <v/>
      </c>
    </row>
    <row r="1383" spans="3:17">
      <c r="C1383" s="48" t="s">
        <v>2695</v>
      </c>
      <c r="D1383" s="47" t="str">
        <f t="shared" si="378"/>
        <v>MA-02</v>
      </c>
      <c r="E1383" s="46" t="str">
        <f t="shared" si="379"/>
        <v>ZAPADNY DISTRICT of MOSCOW</v>
      </c>
      <c r="F1383" s="47" t="str">
        <f t="shared" si="390"/>
        <v>False</v>
      </c>
      <c r="G1383" s="47" t="str">
        <f t="shared" si="391"/>
        <v/>
      </c>
      <c r="H1383" s="47" t="str">
        <f t="shared" si="392"/>
        <v>False</v>
      </c>
      <c r="K1383" s="47" t="str">
        <f t="shared" si="383"/>
        <v>MA-02</v>
      </c>
      <c r="L1383" s="46" t="str">
        <f t="shared" si="393"/>
        <v>ZAPADNY DISTRICT of MOSCOW</v>
      </c>
      <c r="M1383" s="54" t="str">
        <f t="shared" si="384"/>
        <v/>
      </c>
      <c r="N1383" s="65" t="str">
        <f t="shared" si="380"/>
        <v>0</v>
      </c>
      <c r="O1383" s="65" t="str">
        <f t="shared" si="381"/>
        <v>0</v>
      </c>
      <c r="P1383" s="65" t="str">
        <f t="shared" si="385"/>
        <v>0</v>
      </c>
      <c r="Q1383" s="47" t="str">
        <f t="shared" si="382"/>
        <v/>
      </c>
    </row>
    <row r="1384" spans="3:17">
      <c r="C1384" s="48" t="s">
        <v>2696</v>
      </c>
      <c r="D1384" s="47" t="str">
        <f t="shared" si="378"/>
        <v>MA-03</v>
      </c>
      <c r="E1384" s="46" t="str">
        <f t="shared" si="379"/>
        <v>CITY OF ZELENOGRAD</v>
      </c>
      <c r="F1384" s="47" t="str">
        <f t="shared" si="390"/>
        <v>False</v>
      </c>
      <c r="G1384" s="47" t="str">
        <f t="shared" si="391"/>
        <v/>
      </c>
      <c r="H1384" s="47" t="str">
        <f t="shared" si="392"/>
        <v>False</v>
      </c>
      <c r="K1384" s="47" t="str">
        <f t="shared" si="383"/>
        <v>MA-03</v>
      </c>
      <c r="L1384" s="46" t="str">
        <f t="shared" si="393"/>
        <v>CITY OF ZELENOGRAD</v>
      </c>
      <c r="M1384" s="54" t="str">
        <f t="shared" si="384"/>
        <v/>
      </c>
      <c r="N1384" s="65" t="str">
        <f t="shared" si="380"/>
        <v>0</v>
      </c>
      <c r="O1384" s="65" t="str">
        <f t="shared" si="381"/>
        <v>0</v>
      </c>
      <c r="P1384" s="65" t="str">
        <f t="shared" si="385"/>
        <v>0</v>
      </c>
      <c r="Q1384" s="47" t="str">
        <f t="shared" si="382"/>
        <v/>
      </c>
    </row>
    <row r="1385" spans="3:17">
      <c r="C1385" s="48" t="s">
        <v>2697</v>
      </c>
      <c r="D1385" s="47" t="str">
        <f t="shared" si="378"/>
        <v>MA-04</v>
      </c>
      <c r="E1385" s="46" t="str">
        <f t="shared" si="379"/>
        <v>SEVERNY DISTRICT of MOSCOW</v>
      </c>
      <c r="F1385" s="47" t="str">
        <f t="shared" si="390"/>
        <v>False</v>
      </c>
      <c r="G1385" s="47" t="str">
        <f t="shared" si="391"/>
        <v/>
      </c>
      <c r="H1385" s="47" t="str">
        <f t="shared" si="392"/>
        <v>False</v>
      </c>
      <c r="K1385" s="47" t="str">
        <f t="shared" si="383"/>
        <v>MA-04</v>
      </c>
      <c r="L1385" s="46" t="str">
        <f t="shared" si="393"/>
        <v>SEVERNY DISTRICT of MOSCOW</v>
      </c>
      <c r="M1385" s="54" t="str">
        <f t="shared" si="384"/>
        <v/>
      </c>
      <c r="N1385" s="65" t="str">
        <f t="shared" si="380"/>
        <v>0</v>
      </c>
      <c r="O1385" s="65" t="str">
        <f t="shared" si="381"/>
        <v>0</v>
      </c>
      <c r="P1385" s="65" t="str">
        <f t="shared" si="385"/>
        <v>0</v>
      </c>
      <c r="Q1385" s="47" t="str">
        <f t="shared" si="382"/>
        <v/>
      </c>
    </row>
    <row r="1386" spans="3:17">
      <c r="C1386" s="48" t="s">
        <v>2698</v>
      </c>
      <c r="D1386" s="47" t="str">
        <f t="shared" si="378"/>
        <v>MA-05</v>
      </c>
      <c r="E1386" s="46" t="str">
        <f t="shared" si="379"/>
        <v>SEVEROVOSTOCHNY DISTRICT of MOSCOW</v>
      </c>
      <c r="F1386" s="47" t="str">
        <f t="shared" si="390"/>
        <v>False</v>
      </c>
      <c r="G1386" s="47" t="str">
        <f t="shared" si="391"/>
        <v/>
      </c>
      <c r="H1386" s="47" t="str">
        <f t="shared" si="392"/>
        <v>False</v>
      </c>
      <c r="K1386" s="47" t="str">
        <f t="shared" si="383"/>
        <v>MA-05</v>
      </c>
      <c r="L1386" s="46" t="str">
        <f t="shared" si="393"/>
        <v>SEVEROVOSTOCHNY DISTRICT of MOSCOW</v>
      </c>
      <c r="M1386" s="54" t="str">
        <f t="shared" si="384"/>
        <v/>
      </c>
      <c r="N1386" s="65" t="str">
        <f t="shared" si="380"/>
        <v>0</v>
      </c>
      <c r="O1386" s="65" t="str">
        <f t="shared" si="381"/>
        <v>0</v>
      </c>
      <c r="P1386" s="65" t="str">
        <f t="shared" si="385"/>
        <v>0</v>
      </c>
      <c r="Q1386" s="47" t="str">
        <f t="shared" si="382"/>
        <v/>
      </c>
    </row>
    <row r="1387" spans="3:17">
      <c r="C1387" s="48" t="s">
        <v>2699</v>
      </c>
      <c r="D1387" s="47" t="str">
        <f t="shared" si="378"/>
        <v>MA-06</v>
      </c>
      <c r="E1387" s="46" t="str">
        <f t="shared" si="379"/>
        <v>SEVEROZAPADNY DISTRICT of MOSCOW</v>
      </c>
      <c r="F1387" s="47" t="str">
        <f t="shared" si="390"/>
        <v>False</v>
      </c>
      <c r="G1387" s="47" t="str">
        <f t="shared" si="391"/>
        <v/>
      </c>
      <c r="H1387" s="47" t="str">
        <f t="shared" si="392"/>
        <v>False</v>
      </c>
      <c r="K1387" s="47" t="str">
        <f t="shared" si="383"/>
        <v>MA-06</v>
      </c>
      <c r="L1387" s="46" t="str">
        <f t="shared" si="393"/>
        <v>SEVEROZAPADNY DISTRICT of MOSCOW</v>
      </c>
      <c r="M1387" s="54" t="str">
        <f t="shared" si="384"/>
        <v/>
      </c>
      <c r="N1387" s="65" t="str">
        <f t="shared" si="380"/>
        <v>0</v>
      </c>
      <c r="O1387" s="65" t="str">
        <f t="shared" si="381"/>
        <v>0</v>
      </c>
      <c r="P1387" s="65" t="str">
        <f t="shared" si="385"/>
        <v>0</v>
      </c>
      <c r="Q1387" s="47" t="str">
        <f t="shared" si="382"/>
        <v/>
      </c>
    </row>
    <row r="1388" spans="3:17">
      <c r="C1388" s="48" t="s">
        <v>2700</v>
      </c>
      <c r="D1388" s="47" t="str">
        <f t="shared" si="378"/>
        <v>MA-07</v>
      </c>
      <c r="E1388" s="46" t="str">
        <f t="shared" si="379"/>
        <v>CENTRALNY DISTRICT of MOSCOW</v>
      </c>
      <c r="F1388" s="47" t="str">
        <f t="shared" si="390"/>
        <v>False</v>
      </c>
      <c r="G1388" s="47" t="str">
        <f t="shared" si="391"/>
        <v/>
      </c>
      <c r="H1388" s="47" t="str">
        <f t="shared" si="392"/>
        <v>False</v>
      </c>
      <c r="K1388" s="47" t="str">
        <f t="shared" si="383"/>
        <v>MA-07</v>
      </c>
      <c r="L1388" s="46" t="str">
        <f t="shared" si="393"/>
        <v>CENTRALNY DISTRICT of MOSCOW</v>
      </c>
      <c r="M1388" s="54" t="str">
        <f t="shared" si="384"/>
        <v/>
      </c>
      <c r="N1388" s="65" t="str">
        <f t="shared" si="380"/>
        <v>0</v>
      </c>
      <c r="O1388" s="65" t="str">
        <f t="shared" si="381"/>
        <v>0</v>
      </c>
      <c r="P1388" s="65" t="str">
        <f t="shared" si="385"/>
        <v>0</v>
      </c>
      <c r="Q1388" s="47" t="str">
        <f t="shared" si="382"/>
        <v/>
      </c>
    </row>
    <row r="1389" spans="3:17">
      <c r="C1389" s="48" t="s">
        <v>2701</v>
      </c>
      <c r="D1389" s="47" t="str">
        <f t="shared" si="378"/>
        <v>MA-08</v>
      </c>
      <c r="E1389" s="46" t="str">
        <f t="shared" si="379"/>
        <v>JUGOVOSTOCHNY DISTRICT of MOSCOW</v>
      </c>
      <c r="F1389" s="47" t="str">
        <f t="shared" si="390"/>
        <v>False</v>
      </c>
      <c r="G1389" s="47" t="str">
        <f t="shared" si="391"/>
        <v/>
      </c>
      <c r="H1389" s="47" t="str">
        <f t="shared" si="392"/>
        <v>False</v>
      </c>
      <c r="K1389" s="47" t="str">
        <f t="shared" si="383"/>
        <v>MA-08</v>
      </c>
      <c r="L1389" s="46" t="str">
        <f t="shared" si="393"/>
        <v>JUGOVOSTOCHNY DISTRICT of MOSCOW</v>
      </c>
      <c r="M1389" s="54" t="str">
        <f t="shared" si="384"/>
        <v/>
      </c>
      <c r="N1389" s="65" t="str">
        <f t="shared" si="380"/>
        <v>0</v>
      </c>
      <c r="O1389" s="65" t="str">
        <f t="shared" si="381"/>
        <v>0</v>
      </c>
      <c r="P1389" s="65" t="str">
        <f t="shared" si="385"/>
        <v>0</v>
      </c>
      <c r="Q1389" s="47" t="str">
        <f t="shared" si="382"/>
        <v/>
      </c>
    </row>
    <row r="1390" spans="3:17">
      <c r="C1390" s="48" t="s">
        <v>2702</v>
      </c>
      <c r="D1390" s="47" t="str">
        <f t="shared" si="378"/>
        <v>MA-09</v>
      </c>
      <c r="E1390" s="46" t="str">
        <f t="shared" si="379"/>
        <v>JUGOZAPADNY DISTRICT of MOSCOW</v>
      </c>
      <c r="F1390" s="47" t="str">
        <f t="shared" si="390"/>
        <v>False</v>
      </c>
      <c r="G1390" s="47" t="str">
        <f t="shared" si="391"/>
        <v/>
      </c>
      <c r="H1390" s="47" t="str">
        <f t="shared" si="392"/>
        <v>False</v>
      </c>
      <c r="K1390" s="47" t="str">
        <f t="shared" si="383"/>
        <v>MA-09</v>
      </c>
      <c r="L1390" s="46" t="str">
        <f t="shared" si="393"/>
        <v>JUGOZAPADNY DISTRICT of MOSCOW</v>
      </c>
      <c r="M1390" s="54" t="str">
        <f t="shared" si="384"/>
        <v/>
      </c>
      <c r="N1390" s="65" t="str">
        <f t="shared" si="380"/>
        <v>0</v>
      </c>
      <c r="O1390" s="65" t="str">
        <f t="shared" si="381"/>
        <v>0</v>
      </c>
      <c r="P1390" s="65" t="str">
        <f t="shared" si="385"/>
        <v>0</v>
      </c>
      <c r="Q1390" s="47" t="str">
        <f t="shared" si="382"/>
        <v/>
      </c>
    </row>
    <row r="1391" spans="3:17">
      <c r="C1391" s="48" t="s">
        <v>2703</v>
      </c>
      <c r="D1391" s="47" t="str">
        <f t="shared" ref="D1391:D1449" si="394">TRIM(LEFT(C1391,5))</f>
        <v>MA-10</v>
      </c>
      <c r="E1391" s="46" t="str">
        <f t="shared" si="379"/>
        <v>JUZHNY DISTRICT of MOSCOW</v>
      </c>
      <c r="F1391" s="47" t="str">
        <f t="shared" si="390"/>
        <v>False</v>
      </c>
      <c r="G1391" s="47" t="str">
        <f t="shared" si="391"/>
        <v/>
      </c>
      <c r="H1391" s="47" t="str">
        <f t="shared" si="392"/>
        <v>False</v>
      </c>
      <c r="K1391" s="47" t="str">
        <f t="shared" si="383"/>
        <v>MA-10</v>
      </c>
      <c r="L1391" s="46" t="str">
        <f t="shared" si="393"/>
        <v>JUZHNY DISTRICT of MOSCOW</v>
      </c>
      <c r="M1391" s="54" t="str">
        <f t="shared" si="384"/>
        <v/>
      </c>
      <c r="N1391" s="65" t="str">
        <f t="shared" si="380"/>
        <v>0</v>
      </c>
      <c r="O1391" s="65" t="str">
        <f t="shared" si="381"/>
        <v>0</v>
      </c>
      <c r="P1391" s="65" t="str">
        <f t="shared" si="385"/>
        <v>0</v>
      </c>
      <c r="Q1391" s="47" t="str">
        <f t="shared" si="382"/>
        <v/>
      </c>
    </row>
    <row r="1392" spans="3:17">
      <c r="C1392" s="48" t="s">
        <v>2704</v>
      </c>
      <c r="D1392" s="47" t="str">
        <f t="shared" si="394"/>
        <v>MA-11</v>
      </c>
      <c r="E1392" s="46" t="str">
        <f t="shared" si="379"/>
        <v>NOVOMOSKOVSKY DISTRICT of MOSCOW</v>
      </c>
      <c r="F1392" s="47" t="str">
        <f t="shared" si="390"/>
        <v>False</v>
      </c>
      <c r="G1392" s="47" t="str">
        <f t="shared" si="391"/>
        <v/>
      </c>
      <c r="H1392" s="47" t="str">
        <f t="shared" si="392"/>
        <v>False</v>
      </c>
      <c r="K1392" s="47" t="str">
        <f t="shared" si="383"/>
        <v>MA-11</v>
      </c>
      <c r="L1392" s="46" t="str">
        <f t="shared" si="393"/>
        <v>NOVOMOSKOVSKY DISTRICT of MOSCOW</v>
      </c>
      <c r="M1392" s="54" t="str">
        <f t="shared" si="384"/>
        <v/>
      </c>
      <c r="N1392" s="65" t="str">
        <f t="shared" si="380"/>
        <v>0</v>
      </c>
      <c r="O1392" s="65" t="str">
        <f t="shared" si="381"/>
        <v>0</v>
      </c>
      <c r="P1392" s="65" t="str">
        <f t="shared" si="385"/>
        <v>0</v>
      </c>
      <c r="Q1392" s="47" t="str">
        <f t="shared" si="382"/>
        <v/>
      </c>
    </row>
    <row r="1393" spans="3:17">
      <c r="C1393" s="48" t="s">
        <v>2705</v>
      </c>
      <c r="D1393" s="47" t="str">
        <f t="shared" si="394"/>
        <v>MA-12</v>
      </c>
      <c r="E1393" s="46" t="str">
        <f t="shared" si="379"/>
        <v>TROITSKY DISTRICT of MOSCOW</v>
      </c>
      <c r="F1393" s="47" t="str">
        <f t="shared" si="390"/>
        <v>False</v>
      </c>
      <c r="G1393" s="47" t="str">
        <f t="shared" si="391"/>
        <v/>
      </c>
      <c r="H1393" s="47" t="str">
        <f t="shared" si="392"/>
        <v>False</v>
      </c>
      <c r="K1393" s="47" t="str">
        <f t="shared" si="383"/>
        <v>MA-12</v>
      </c>
      <c r="L1393" s="46" t="str">
        <f t="shared" si="393"/>
        <v>TROITSKY DISTRICT of MOSCOW</v>
      </c>
      <c r="M1393" s="54" t="str">
        <f t="shared" si="384"/>
        <v/>
      </c>
      <c r="N1393" s="65" t="str">
        <f t="shared" si="380"/>
        <v>0</v>
      </c>
      <c r="O1393" s="65" t="str">
        <f t="shared" si="381"/>
        <v>0</v>
      </c>
      <c r="P1393" s="65" t="str">
        <f t="shared" si="385"/>
        <v>0</v>
      </c>
      <c r="Q1393" s="47" t="str">
        <f t="shared" si="382"/>
        <v/>
      </c>
    </row>
    <row r="1394" spans="3:17">
      <c r="C1394" s="49"/>
      <c r="M1394" s="54" t="str">
        <f t="shared" si="384"/>
        <v/>
      </c>
      <c r="N1394" s="65" t="str">
        <f t="shared" si="380"/>
        <v>0</v>
      </c>
      <c r="O1394" s="65" t="str">
        <f t="shared" si="381"/>
        <v>0</v>
      </c>
      <c r="P1394" s="65" t="str">
        <f t="shared" si="385"/>
        <v>0</v>
      </c>
      <c r="Q1394" s="47" t="str">
        <f t="shared" si="382"/>
        <v/>
      </c>
    </row>
    <row r="1395" spans="3:17">
      <c r="C1395" s="48" t="s">
        <v>2706</v>
      </c>
      <c r="D1395" s="47" t="str">
        <f t="shared" si="394"/>
        <v/>
      </c>
      <c r="E1395" s="43" t="str">
        <f t="shared" si="379"/>
        <v>Republic of Mordovia (MD) UA4U</v>
      </c>
      <c r="M1395" s="54" t="str">
        <f t="shared" si="384"/>
        <v/>
      </c>
      <c r="N1395" s="65" t="str">
        <f t="shared" si="380"/>
        <v>0</v>
      </c>
      <c r="O1395" s="65" t="str">
        <f t="shared" si="381"/>
        <v>0</v>
      </c>
      <c r="P1395" s="65" t="str">
        <f t="shared" si="385"/>
        <v>0</v>
      </c>
      <c r="Q1395" s="47" t="str">
        <f t="shared" si="382"/>
        <v/>
      </c>
    </row>
    <row r="1396" spans="3:17">
      <c r="C1396" s="48"/>
      <c r="E1396" s="43"/>
      <c r="M1396" s="54" t="str">
        <f t="shared" si="384"/>
        <v/>
      </c>
      <c r="N1396" s="65" t="str">
        <f t="shared" si="380"/>
        <v>0</v>
      </c>
      <c r="O1396" s="65" t="str">
        <f t="shared" si="381"/>
        <v>0</v>
      </c>
      <c r="P1396" s="65" t="str">
        <f t="shared" si="385"/>
        <v>0</v>
      </c>
      <c r="Q1396" s="47" t="str">
        <f t="shared" si="382"/>
        <v/>
      </c>
    </row>
    <row r="1397" spans="3:17">
      <c r="C1397" s="48" t="s">
        <v>2707</v>
      </c>
      <c r="D1397" s="47" t="str">
        <f t="shared" si="394"/>
        <v>MD-01</v>
      </c>
      <c r="E1397" s="46" t="str">
        <f t="shared" si="379"/>
        <v>LENINSKY DISTRICT of SARANSK</v>
      </c>
      <c r="F1397" s="47" t="str">
        <f t="shared" ref="F1397:F1423" si="395">IF(LEFT(E1397,7)="deleted","True","False")</f>
        <v>False</v>
      </c>
      <c r="G1397" s="47" t="str">
        <f t="shared" ref="G1397:G1423" si="396">IF(AND(F1397="True",NOT(RIGHT(E1397,5)="d ***")),RIGHT(E1397,5),"")</f>
        <v/>
      </c>
      <c r="H1397" s="47" t="str">
        <f t="shared" ref="H1397:H1423" si="397">IF(RIGHT(E1397,7)="NEW RDA","True","False")</f>
        <v>False</v>
      </c>
      <c r="K1397" s="47" t="str">
        <f t="shared" si="383"/>
        <v>MD-01</v>
      </c>
      <c r="L1397" s="46" t="str">
        <f t="shared" ref="L1397:L1423" si="398">IF(F1397="True","deleted",TRIM(E1397))</f>
        <v>LENINSKY DISTRICT of SARANSK</v>
      </c>
      <c r="M1397" s="54" t="str">
        <f t="shared" si="384"/>
        <v/>
      </c>
      <c r="N1397" s="65" t="str">
        <f t="shared" si="380"/>
        <v>0</v>
      </c>
      <c r="O1397" s="65" t="str">
        <f t="shared" si="381"/>
        <v>0</v>
      </c>
      <c r="P1397" s="65" t="str">
        <f t="shared" si="385"/>
        <v>0</v>
      </c>
      <c r="Q1397" s="47" t="str">
        <f t="shared" si="382"/>
        <v/>
      </c>
    </row>
    <row r="1398" spans="3:17">
      <c r="C1398" s="48" t="s">
        <v>2708</v>
      </c>
      <c r="D1398" s="47" t="str">
        <f t="shared" si="394"/>
        <v>MD-02</v>
      </c>
      <c r="E1398" s="46" t="str">
        <f t="shared" si="379"/>
        <v>OKTYABRSKY DISTRICT of SARANSK</v>
      </c>
      <c r="F1398" s="47" t="str">
        <f t="shared" si="395"/>
        <v>False</v>
      </c>
      <c r="G1398" s="47" t="str">
        <f t="shared" si="396"/>
        <v/>
      </c>
      <c r="H1398" s="47" t="str">
        <f t="shared" si="397"/>
        <v>False</v>
      </c>
      <c r="K1398" s="47" t="str">
        <f t="shared" si="383"/>
        <v>MD-02</v>
      </c>
      <c r="L1398" s="46" t="str">
        <f t="shared" si="398"/>
        <v>OKTYABRSKY DISTRICT of SARANSK</v>
      </c>
      <c r="M1398" s="54" t="str">
        <f t="shared" si="384"/>
        <v/>
      </c>
      <c r="N1398" s="65" t="str">
        <f t="shared" si="380"/>
        <v>0</v>
      </c>
      <c r="O1398" s="65" t="str">
        <f t="shared" si="381"/>
        <v>0</v>
      </c>
      <c r="P1398" s="65" t="str">
        <f t="shared" si="385"/>
        <v>0</v>
      </c>
      <c r="Q1398" s="47" t="str">
        <f t="shared" si="382"/>
        <v/>
      </c>
    </row>
    <row r="1399" spans="3:17">
      <c r="C1399" s="48" t="s">
        <v>2709</v>
      </c>
      <c r="D1399" s="47" t="str">
        <f t="shared" si="394"/>
        <v>MD-03</v>
      </c>
      <c r="E1399" s="46" t="str">
        <f t="shared" ref="E1399:E1458" si="399">TRIM(RIGHT(C1399,LEN(C1399)-8))</f>
        <v>PROLETARSKY DISTRICT of SARANSK</v>
      </c>
      <c r="F1399" s="47" t="str">
        <f t="shared" si="395"/>
        <v>False</v>
      </c>
      <c r="G1399" s="47" t="str">
        <f t="shared" si="396"/>
        <v/>
      </c>
      <c r="H1399" s="47" t="str">
        <f t="shared" si="397"/>
        <v>False</v>
      </c>
      <c r="K1399" s="47" t="str">
        <f t="shared" si="383"/>
        <v>MD-03</v>
      </c>
      <c r="L1399" s="46" t="str">
        <f t="shared" si="398"/>
        <v>PROLETARSKY DISTRICT of SARANSK</v>
      </c>
      <c r="M1399" s="54" t="str">
        <f t="shared" si="384"/>
        <v/>
      </c>
      <c r="N1399" s="65" t="str">
        <f t="shared" si="380"/>
        <v>0</v>
      </c>
      <c r="O1399" s="65" t="str">
        <f t="shared" si="381"/>
        <v>0</v>
      </c>
      <c r="P1399" s="65" t="str">
        <f t="shared" si="385"/>
        <v>0</v>
      </c>
      <c r="Q1399" s="47" t="str">
        <f t="shared" si="382"/>
        <v/>
      </c>
    </row>
    <row r="1400" spans="3:17">
      <c r="C1400" s="48" t="s">
        <v>4362</v>
      </c>
      <c r="D1400" s="47" t="str">
        <f t="shared" si="394"/>
        <v>MD-04</v>
      </c>
      <c r="E1400" s="46" t="str">
        <f t="shared" si="399"/>
        <v>deleted by MD-17</v>
      </c>
      <c r="F1400" s="47" t="str">
        <f t="shared" si="395"/>
        <v>True</v>
      </c>
      <c r="G1400" s="47" t="str">
        <f t="shared" si="396"/>
        <v>MD-17</v>
      </c>
      <c r="H1400" s="47" t="str">
        <f t="shared" si="397"/>
        <v>False</v>
      </c>
      <c r="K1400" s="47" t="str">
        <f t="shared" si="383"/>
        <v>MD-04</v>
      </c>
      <c r="L1400" s="46" t="str">
        <f t="shared" si="398"/>
        <v>deleted</v>
      </c>
      <c r="M1400" s="54" t="str">
        <f t="shared" si="384"/>
        <v/>
      </c>
      <c r="N1400" s="65" t="str">
        <f t="shared" si="380"/>
        <v>1</v>
      </c>
      <c r="O1400" s="65" t="str">
        <f t="shared" si="381"/>
        <v>0</v>
      </c>
      <c r="P1400" s="65" t="str">
        <f t="shared" si="385"/>
        <v>1</v>
      </c>
      <c r="Q1400" s="47" t="str">
        <f t="shared" si="382"/>
        <v>MD-17</v>
      </c>
    </row>
    <row r="1401" spans="3:17">
      <c r="C1401" s="48" t="s">
        <v>4363</v>
      </c>
      <c r="D1401" s="47" t="str">
        <f t="shared" si="394"/>
        <v>MD-05</v>
      </c>
      <c r="E1401" s="46" t="str">
        <f t="shared" si="399"/>
        <v>deleted by MD-22</v>
      </c>
      <c r="F1401" s="47" t="str">
        <f t="shared" si="395"/>
        <v>True</v>
      </c>
      <c r="G1401" s="47" t="str">
        <f t="shared" si="396"/>
        <v>MD-22</v>
      </c>
      <c r="H1401" s="47" t="str">
        <f t="shared" si="397"/>
        <v>False</v>
      </c>
      <c r="K1401" s="47" t="str">
        <f t="shared" si="383"/>
        <v>MD-05</v>
      </c>
      <c r="L1401" s="46" t="str">
        <f t="shared" si="398"/>
        <v>deleted</v>
      </c>
      <c r="M1401" s="54" t="str">
        <f t="shared" si="384"/>
        <v/>
      </c>
      <c r="N1401" s="65" t="str">
        <f t="shared" si="380"/>
        <v>1</v>
      </c>
      <c r="O1401" s="65" t="str">
        <f t="shared" si="381"/>
        <v>0</v>
      </c>
      <c r="P1401" s="65" t="str">
        <f t="shared" si="385"/>
        <v>1</v>
      </c>
      <c r="Q1401" s="47" t="str">
        <f t="shared" si="382"/>
        <v>MD-22</v>
      </c>
    </row>
    <row r="1402" spans="3:17">
      <c r="C1402" s="48" t="s">
        <v>2710</v>
      </c>
      <c r="D1402" s="47" t="str">
        <f t="shared" si="394"/>
        <v>MD-06</v>
      </c>
      <c r="E1402" s="46" t="str">
        <f t="shared" si="399"/>
        <v>ARDATOVSKY AREA / incl. ARDATOV/</v>
      </c>
      <c r="F1402" s="47" t="str">
        <f t="shared" si="395"/>
        <v>False</v>
      </c>
      <c r="G1402" s="47" t="str">
        <f t="shared" si="396"/>
        <v/>
      </c>
      <c r="H1402" s="47" t="str">
        <f t="shared" si="397"/>
        <v>False</v>
      </c>
      <c r="K1402" s="47" t="str">
        <f t="shared" si="383"/>
        <v>MD-06</v>
      </c>
      <c r="L1402" s="46" t="str">
        <f t="shared" si="398"/>
        <v>ARDATOVSKY AREA / incl. ARDATOV/</v>
      </c>
      <c r="M1402" s="54" t="str">
        <f t="shared" si="384"/>
        <v/>
      </c>
      <c r="N1402" s="65" t="str">
        <f t="shared" si="380"/>
        <v>0</v>
      </c>
      <c r="O1402" s="65" t="str">
        <f t="shared" si="381"/>
        <v>0</v>
      </c>
      <c r="P1402" s="65" t="str">
        <f t="shared" si="385"/>
        <v>0</v>
      </c>
      <c r="Q1402" s="47" t="str">
        <f t="shared" si="382"/>
        <v/>
      </c>
    </row>
    <row r="1403" spans="3:17">
      <c r="C1403" s="48" t="s">
        <v>2711</v>
      </c>
      <c r="D1403" s="47" t="str">
        <f t="shared" si="394"/>
        <v>MD-07</v>
      </c>
      <c r="E1403" s="46" t="str">
        <f t="shared" si="399"/>
        <v>ATYURYEVSKY AREA</v>
      </c>
      <c r="F1403" s="47" t="str">
        <f t="shared" si="395"/>
        <v>False</v>
      </c>
      <c r="G1403" s="47" t="str">
        <f t="shared" si="396"/>
        <v/>
      </c>
      <c r="H1403" s="47" t="str">
        <f t="shared" si="397"/>
        <v>False</v>
      </c>
      <c r="K1403" s="47" t="str">
        <f t="shared" si="383"/>
        <v>MD-07</v>
      </c>
      <c r="L1403" s="46" t="str">
        <f t="shared" si="398"/>
        <v>ATYURYEVSKY AREA</v>
      </c>
      <c r="M1403" s="54" t="str">
        <f t="shared" si="384"/>
        <v/>
      </c>
      <c r="N1403" s="65" t="str">
        <f t="shared" si="380"/>
        <v>0</v>
      </c>
      <c r="O1403" s="65" t="str">
        <f t="shared" si="381"/>
        <v>0</v>
      </c>
      <c r="P1403" s="65" t="str">
        <f t="shared" si="385"/>
        <v>0</v>
      </c>
      <c r="Q1403" s="47" t="str">
        <f t="shared" si="382"/>
        <v/>
      </c>
    </row>
    <row r="1404" spans="3:17">
      <c r="C1404" s="48" t="s">
        <v>2712</v>
      </c>
      <c r="D1404" s="47" t="str">
        <f t="shared" si="394"/>
        <v>MD-08</v>
      </c>
      <c r="E1404" s="46" t="str">
        <f t="shared" si="399"/>
        <v>ATYASHEVSKY AREA</v>
      </c>
      <c r="F1404" s="47" t="str">
        <f t="shared" si="395"/>
        <v>False</v>
      </c>
      <c r="G1404" s="47" t="str">
        <f t="shared" si="396"/>
        <v/>
      </c>
      <c r="H1404" s="47" t="str">
        <f t="shared" si="397"/>
        <v>False</v>
      </c>
      <c r="K1404" s="47" t="str">
        <f t="shared" si="383"/>
        <v>MD-08</v>
      </c>
      <c r="L1404" s="46" t="str">
        <f t="shared" si="398"/>
        <v>ATYASHEVSKY AREA</v>
      </c>
      <c r="M1404" s="54" t="str">
        <f t="shared" si="384"/>
        <v/>
      </c>
      <c r="N1404" s="65" t="str">
        <f t="shared" si="380"/>
        <v>0</v>
      </c>
      <c r="O1404" s="65" t="str">
        <f t="shared" si="381"/>
        <v>0</v>
      </c>
      <c r="P1404" s="65" t="str">
        <f t="shared" si="385"/>
        <v>0</v>
      </c>
      <c r="Q1404" s="47" t="str">
        <f t="shared" si="382"/>
        <v/>
      </c>
    </row>
    <row r="1405" spans="3:17">
      <c r="C1405" s="48" t="s">
        <v>2713</v>
      </c>
      <c r="D1405" s="47" t="str">
        <f t="shared" si="394"/>
        <v>MD-09</v>
      </c>
      <c r="E1405" s="46" t="str">
        <f t="shared" si="399"/>
        <v>BOLSHEBEREZNIKOVSKY AREA</v>
      </c>
      <c r="F1405" s="47" t="str">
        <f t="shared" si="395"/>
        <v>False</v>
      </c>
      <c r="G1405" s="47" t="str">
        <f t="shared" si="396"/>
        <v/>
      </c>
      <c r="H1405" s="47" t="str">
        <f t="shared" si="397"/>
        <v>False</v>
      </c>
      <c r="K1405" s="47" t="str">
        <f t="shared" si="383"/>
        <v>MD-09</v>
      </c>
      <c r="L1405" s="46" t="str">
        <f t="shared" si="398"/>
        <v>BOLSHEBEREZNIKOVSKY AREA</v>
      </c>
      <c r="M1405" s="54" t="str">
        <f t="shared" si="384"/>
        <v/>
      </c>
      <c r="N1405" s="65" t="str">
        <f t="shared" si="380"/>
        <v>0</v>
      </c>
      <c r="O1405" s="65" t="str">
        <f t="shared" si="381"/>
        <v>0</v>
      </c>
      <c r="P1405" s="65" t="str">
        <f t="shared" si="385"/>
        <v>0</v>
      </c>
      <c r="Q1405" s="47" t="str">
        <f t="shared" si="382"/>
        <v/>
      </c>
    </row>
    <row r="1406" spans="3:17">
      <c r="C1406" s="48" t="s">
        <v>2714</v>
      </c>
      <c r="D1406" s="47" t="str">
        <f t="shared" si="394"/>
        <v>MD-10</v>
      </c>
      <c r="E1406" s="46" t="str">
        <f t="shared" si="399"/>
        <v>BOLSHEIGNATOVSKY AREA</v>
      </c>
      <c r="F1406" s="47" t="str">
        <f t="shared" si="395"/>
        <v>False</v>
      </c>
      <c r="G1406" s="47" t="str">
        <f t="shared" si="396"/>
        <v/>
      </c>
      <c r="H1406" s="47" t="str">
        <f t="shared" si="397"/>
        <v>False</v>
      </c>
      <c r="K1406" s="47" t="str">
        <f t="shared" si="383"/>
        <v>MD-10</v>
      </c>
      <c r="L1406" s="46" t="str">
        <f t="shared" si="398"/>
        <v>BOLSHEIGNATOVSKY AREA</v>
      </c>
      <c r="M1406" s="54" t="str">
        <f t="shared" si="384"/>
        <v/>
      </c>
      <c r="N1406" s="65" t="str">
        <f t="shared" si="380"/>
        <v>0</v>
      </c>
      <c r="O1406" s="65" t="str">
        <f t="shared" si="381"/>
        <v>0</v>
      </c>
      <c r="P1406" s="65" t="str">
        <f t="shared" si="385"/>
        <v>0</v>
      </c>
      <c r="Q1406" s="47" t="str">
        <f t="shared" si="382"/>
        <v/>
      </c>
    </row>
    <row r="1407" spans="3:17">
      <c r="C1407" s="48" t="s">
        <v>2715</v>
      </c>
      <c r="D1407" s="47" t="str">
        <f t="shared" si="394"/>
        <v>MD-11</v>
      </c>
      <c r="E1407" s="46" t="str">
        <f t="shared" si="399"/>
        <v>DUBENSKY AREA</v>
      </c>
      <c r="F1407" s="47" t="str">
        <f t="shared" si="395"/>
        <v>False</v>
      </c>
      <c r="G1407" s="47" t="str">
        <f t="shared" si="396"/>
        <v/>
      </c>
      <c r="H1407" s="47" t="str">
        <f t="shared" si="397"/>
        <v>False</v>
      </c>
      <c r="K1407" s="47" t="str">
        <f t="shared" si="383"/>
        <v>MD-11</v>
      </c>
      <c r="L1407" s="46" t="str">
        <f t="shared" si="398"/>
        <v>DUBENSKY AREA</v>
      </c>
      <c r="M1407" s="54" t="str">
        <f t="shared" si="384"/>
        <v/>
      </c>
      <c r="N1407" s="65" t="str">
        <f t="shared" si="380"/>
        <v>0</v>
      </c>
      <c r="O1407" s="65" t="str">
        <f t="shared" si="381"/>
        <v>0</v>
      </c>
      <c r="P1407" s="65" t="str">
        <f t="shared" si="385"/>
        <v>0</v>
      </c>
      <c r="Q1407" s="47" t="str">
        <f t="shared" si="382"/>
        <v/>
      </c>
    </row>
    <row r="1408" spans="3:17">
      <c r="C1408" s="48" t="s">
        <v>2716</v>
      </c>
      <c r="D1408" s="47" t="str">
        <f t="shared" si="394"/>
        <v>MD-12</v>
      </c>
      <c r="E1408" s="46" t="str">
        <f t="shared" si="399"/>
        <v>ELNIKOVSKY AREA</v>
      </c>
      <c r="F1408" s="47" t="str">
        <f t="shared" si="395"/>
        <v>False</v>
      </c>
      <c r="G1408" s="47" t="str">
        <f t="shared" si="396"/>
        <v/>
      </c>
      <c r="H1408" s="47" t="str">
        <f t="shared" si="397"/>
        <v>False</v>
      </c>
      <c r="K1408" s="47" t="str">
        <f t="shared" si="383"/>
        <v>MD-12</v>
      </c>
      <c r="L1408" s="46" t="str">
        <f t="shared" si="398"/>
        <v>ELNIKOVSKY AREA</v>
      </c>
      <c r="M1408" s="54" t="str">
        <f t="shared" si="384"/>
        <v/>
      </c>
      <c r="N1408" s="65" t="str">
        <f t="shared" si="380"/>
        <v>0</v>
      </c>
      <c r="O1408" s="65" t="str">
        <f t="shared" si="381"/>
        <v>0</v>
      </c>
      <c r="P1408" s="65" t="str">
        <f t="shared" si="385"/>
        <v>0</v>
      </c>
      <c r="Q1408" s="47" t="str">
        <f t="shared" si="382"/>
        <v/>
      </c>
    </row>
    <row r="1409" spans="3:17">
      <c r="C1409" s="48" t="s">
        <v>2717</v>
      </c>
      <c r="D1409" s="47" t="str">
        <f t="shared" si="394"/>
        <v>MD-13</v>
      </c>
      <c r="E1409" s="46" t="str">
        <f t="shared" si="399"/>
        <v>ZUBOVO-POLYANSKY AREA</v>
      </c>
      <c r="F1409" s="47" t="str">
        <f t="shared" si="395"/>
        <v>False</v>
      </c>
      <c r="G1409" s="47" t="str">
        <f t="shared" si="396"/>
        <v/>
      </c>
      <c r="H1409" s="47" t="str">
        <f t="shared" si="397"/>
        <v>False</v>
      </c>
      <c r="K1409" s="47" t="str">
        <f t="shared" si="383"/>
        <v>MD-13</v>
      </c>
      <c r="L1409" s="46" t="str">
        <f t="shared" si="398"/>
        <v>ZUBOVO-POLYANSKY AREA</v>
      </c>
      <c r="M1409" s="54" t="str">
        <f t="shared" si="384"/>
        <v/>
      </c>
      <c r="N1409" s="65" t="str">
        <f t="shared" si="380"/>
        <v>0</v>
      </c>
      <c r="O1409" s="65" t="str">
        <f t="shared" si="381"/>
        <v>0</v>
      </c>
      <c r="P1409" s="65" t="str">
        <f t="shared" si="385"/>
        <v>0</v>
      </c>
      <c r="Q1409" s="47" t="str">
        <f t="shared" si="382"/>
        <v/>
      </c>
    </row>
    <row r="1410" spans="3:17">
      <c r="C1410" s="48" t="s">
        <v>2718</v>
      </c>
      <c r="D1410" s="47" t="str">
        <f t="shared" si="394"/>
        <v>MD-14</v>
      </c>
      <c r="E1410" s="46" t="str">
        <f t="shared" si="399"/>
        <v>INSARSKY AREA / incl. INSAR/</v>
      </c>
      <c r="F1410" s="47" t="str">
        <f t="shared" si="395"/>
        <v>False</v>
      </c>
      <c r="G1410" s="47" t="str">
        <f t="shared" si="396"/>
        <v/>
      </c>
      <c r="H1410" s="47" t="str">
        <f t="shared" si="397"/>
        <v>False</v>
      </c>
      <c r="K1410" s="47" t="str">
        <f t="shared" si="383"/>
        <v>MD-14</v>
      </c>
      <c r="L1410" s="46" t="str">
        <f t="shared" si="398"/>
        <v>INSARSKY AREA / incl. INSAR/</v>
      </c>
      <c r="M1410" s="54" t="str">
        <f t="shared" si="384"/>
        <v/>
      </c>
      <c r="N1410" s="65" t="str">
        <f t="shared" si="380"/>
        <v>0</v>
      </c>
      <c r="O1410" s="65" t="str">
        <f t="shared" si="381"/>
        <v>0</v>
      </c>
      <c r="P1410" s="65" t="str">
        <f t="shared" si="385"/>
        <v>0</v>
      </c>
      <c r="Q1410" s="47" t="str">
        <f t="shared" si="382"/>
        <v/>
      </c>
    </row>
    <row r="1411" spans="3:17">
      <c r="C1411" s="48" t="s">
        <v>2719</v>
      </c>
      <c r="D1411" s="47" t="str">
        <f t="shared" si="394"/>
        <v>MD-15</v>
      </c>
      <c r="E1411" s="46" t="str">
        <f t="shared" si="399"/>
        <v>ICHALKOVSKY AREA</v>
      </c>
      <c r="F1411" s="47" t="str">
        <f t="shared" si="395"/>
        <v>False</v>
      </c>
      <c r="G1411" s="47" t="str">
        <f t="shared" si="396"/>
        <v/>
      </c>
      <c r="H1411" s="47" t="str">
        <f t="shared" si="397"/>
        <v>False</v>
      </c>
      <c r="K1411" s="47" t="str">
        <f t="shared" si="383"/>
        <v>MD-15</v>
      </c>
      <c r="L1411" s="46" t="str">
        <f t="shared" si="398"/>
        <v>ICHALKOVSKY AREA</v>
      </c>
      <c r="M1411" s="54" t="str">
        <f t="shared" si="384"/>
        <v/>
      </c>
      <c r="N1411" s="65" t="str">
        <f t="shared" si="380"/>
        <v>0</v>
      </c>
      <c r="O1411" s="65" t="str">
        <f t="shared" si="381"/>
        <v>0</v>
      </c>
      <c r="P1411" s="65" t="str">
        <f t="shared" si="385"/>
        <v>0</v>
      </c>
      <c r="Q1411" s="47" t="str">
        <f t="shared" si="382"/>
        <v/>
      </c>
    </row>
    <row r="1412" spans="3:17">
      <c r="C1412" s="48" t="s">
        <v>2720</v>
      </c>
      <c r="D1412" s="47" t="str">
        <f t="shared" si="394"/>
        <v>MD-16</v>
      </c>
      <c r="E1412" s="46" t="str">
        <f t="shared" si="399"/>
        <v>KADOSHKINSKY AREA</v>
      </c>
      <c r="F1412" s="47" t="str">
        <f t="shared" si="395"/>
        <v>False</v>
      </c>
      <c r="G1412" s="47" t="str">
        <f t="shared" si="396"/>
        <v/>
      </c>
      <c r="H1412" s="47" t="str">
        <f t="shared" si="397"/>
        <v>False</v>
      </c>
      <c r="K1412" s="47" t="str">
        <f t="shared" si="383"/>
        <v>MD-16</v>
      </c>
      <c r="L1412" s="46" t="str">
        <f t="shared" si="398"/>
        <v>KADOSHKINSKY AREA</v>
      </c>
      <c r="M1412" s="54" t="str">
        <f t="shared" si="384"/>
        <v/>
      </c>
      <c r="N1412" s="65" t="str">
        <f t="shared" ref="N1412:N1475" si="400">IF(F1412="True","1","0")</f>
        <v>0</v>
      </c>
      <c r="O1412" s="65" t="str">
        <f t="shared" ref="O1412:O1475" si="401">IF(H1412="True","1","0")</f>
        <v>0</v>
      </c>
      <c r="P1412" s="65" t="str">
        <f t="shared" si="385"/>
        <v>0</v>
      </c>
      <c r="Q1412" s="47" t="str">
        <f t="shared" ref="Q1412:Q1475" si="402">IF(P1412="1",G1412,"")</f>
        <v/>
      </c>
    </row>
    <row r="1413" spans="3:17">
      <c r="C1413" s="48" t="s">
        <v>2721</v>
      </c>
      <c r="D1413" s="47" t="str">
        <f t="shared" si="394"/>
        <v>MD-17</v>
      </c>
      <c r="E1413" s="46" t="str">
        <f t="shared" si="399"/>
        <v>KOVYLKINSKY AREA / incl. KOVYLKINO/</v>
      </c>
      <c r="F1413" s="47" t="str">
        <f t="shared" si="395"/>
        <v>False</v>
      </c>
      <c r="G1413" s="47" t="str">
        <f t="shared" si="396"/>
        <v/>
      </c>
      <c r="H1413" s="47" t="str">
        <f t="shared" si="397"/>
        <v>False</v>
      </c>
      <c r="K1413" s="47" t="str">
        <f t="shared" si="383"/>
        <v>MD-17</v>
      </c>
      <c r="L1413" s="46" t="str">
        <f t="shared" si="398"/>
        <v>KOVYLKINSKY AREA / incl. KOVYLKINO/</v>
      </c>
      <c r="M1413" s="54" t="str">
        <f t="shared" si="384"/>
        <v/>
      </c>
      <c r="N1413" s="65" t="str">
        <f t="shared" si="400"/>
        <v>0</v>
      </c>
      <c r="O1413" s="65" t="str">
        <f t="shared" si="401"/>
        <v>0</v>
      </c>
      <c r="P1413" s="65" t="str">
        <f t="shared" si="385"/>
        <v>0</v>
      </c>
      <c r="Q1413" s="47" t="str">
        <f t="shared" si="402"/>
        <v/>
      </c>
    </row>
    <row r="1414" spans="3:17">
      <c r="C1414" s="48" t="s">
        <v>2722</v>
      </c>
      <c r="D1414" s="47" t="str">
        <f t="shared" si="394"/>
        <v>MD-18</v>
      </c>
      <c r="E1414" s="46" t="str">
        <f t="shared" si="399"/>
        <v>KOCHKUROVSKY AREA</v>
      </c>
      <c r="F1414" s="47" t="str">
        <f t="shared" si="395"/>
        <v>False</v>
      </c>
      <c r="G1414" s="47" t="str">
        <f t="shared" si="396"/>
        <v/>
      </c>
      <c r="H1414" s="47" t="str">
        <f t="shared" si="397"/>
        <v>False</v>
      </c>
      <c r="K1414" s="47" t="str">
        <f t="shared" si="383"/>
        <v>MD-18</v>
      </c>
      <c r="L1414" s="46" t="str">
        <f t="shared" si="398"/>
        <v>KOCHKUROVSKY AREA</v>
      </c>
      <c r="M1414" s="54" t="str">
        <f t="shared" si="384"/>
        <v/>
      </c>
      <c r="N1414" s="65" t="str">
        <f t="shared" si="400"/>
        <v>0</v>
      </c>
      <c r="O1414" s="65" t="str">
        <f t="shared" si="401"/>
        <v>0</v>
      </c>
      <c r="P1414" s="65" t="str">
        <f t="shared" si="385"/>
        <v>0</v>
      </c>
      <c r="Q1414" s="47" t="str">
        <f t="shared" si="402"/>
        <v/>
      </c>
    </row>
    <row r="1415" spans="3:17">
      <c r="C1415" s="48" t="s">
        <v>2723</v>
      </c>
      <c r="D1415" s="47" t="str">
        <f t="shared" si="394"/>
        <v>MD-19</v>
      </c>
      <c r="E1415" s="46" t="str">
        <f t="shared" si="399"/>
        <v>KRASNOSLOBODSKY AREA / incl. KRASNOSLOBODSK/</v>
      </c>
      <c r="F1415" s="47" t="str">
        <f t="shared" si="395"/>
        <v>False</v>
      </c>
      <c r="G1415" s="47" t="str">
        <f t="shared" si="396"/>
        <v/>
      </c>
      <c r="H1415" s="47" t="str">
        <f t="shared" si="397"/>
        <v>False</v>
      </c>
      <c r="K1415" s="47" t="str">
        <f t="shared" si="383"/>
        <v>MD-19</v>
      </c>
      <c r="L1415" s="46" t="str">
        <f t="shared" si="398"/>
        <v>KRASNOSLOBODSKY AREA / incl. KRASNOSLOBODSK/</v>
      </c>
      <c r="M1415" s="54" t="str">
        <f t="shared" si="384"/>
        <v/>
      </c>
      <c r="N1415" s="65" t="str">
        <f t="shared" si="400"/>
        <v>0</v>
      </c>
      <c r="O1415" s="65" t="str">
        <f t="shared" si="401"/>
        <v>0</v>
      </c>
      <c r="P1415" s="65" t="str">
        <f t="shared" si="385"/>
        <v>0</v>
      </c>
      <c r="Q1415" s="47" t="str">
        <f t="shared" si="402"/>
        <v/>
      </c>
    </row>
    <row r="1416" spans="3:17">
      <c r="C1416" s="48" t="s">
        <v>2724</v>
      </c>
      <c r="D1416" s="47" t="str">
        <f t="shared" si="394"/>
        <v>MD-20</v>
      </c>
      <c r="E1416" s="46" t="str">
        <f t="shared" si="399"/>
        <v>LYAMBIRSKY AREA</v>
      </c>
      <c r="F1416" s="47" t="str">
        <f t="shared" si="395"/>
        <v>False</v>
      </c>
      <c r="G1416" s="47" t="str">
        <f t="shared" si="396"/>
        <v/>
      </c>
      <c r="H1416" s="47" t="str">
        <f t="shared" si="397"/>
        <v>False</v>
      </c>
      <c r="K1416" s="47" t="str">
        <f t="shared" ref="K1416:K1479" si="403">D1416</f>
        <v>MD-20</v>
      </c>
      <c r="L1416" s="46" t="str">
        <f t="shared" si="398"/>
        <v>LYAMBIRSKY AREA</v>
      </c>
      <c r="M1416" s="54" t="str">
        <f t="shared" ref="M1416:M1479" si="404">IF(I1416&lt;&gt;"",I1416,"")</f>
        <v/>
      </c>
      <c r="N1416" s="65" t="str">
        <f t="shared" si="400"/>
        <v>0</v>
      </c>
      <c r="O1416" s="65" t="str">
        <f t="shared" si="401"/>
        <v>0</v>
      </c>
      <c r="P1416" s="65" t="str">
        <f t="shared" ref="P1416:P1479" si="405">IF(G1416&lt;&gt;"","1","0")</f>
        <v>0</v>
      </c>
      <c r="Q1416" s="47" t="str">
        <f t="shared" si="402"/>
        <v/>
      </c>
    </row>
    <row r="1417" spans="3:17">
      <c r="C1417" s="48" t="s">
        <v>2725</v>
      </c>
      <c r="D1417" s="47" t="str">
        <f t="shared" si="394"/>
        <v>MD-21</v>
      </c>
      <c r="E1417" s="46" t="str">
        <f t="shared" si="399"/>
        <v>ROMODANOVSKY AREA</v>
      </c>
      <c r="F1417" s="47" t="str">
        <f t="shared" si="395"/>
        <v>False</v>
      </c>
      <c r="G1417" s="47" t="str">
        <f t="shared" si="396"/>
        <v/>
      </c>
      <c r="H1417" s="47" t="str">
        <f t="shared" si="397"/>
        <v>False</v>
      </c>
      <c r="K1417" s="47" t="str">
        <f t="shared" si="403"/>
        <v>MD-21</v>
      </c>
      <c r="L1417" s="46" t="str">
        <f t="shared" si="398"/>
        <v>ROMODANOVSKY AREA</v>
      </c>
      <c r="M1417" s="54" t="str">
        <f t="shared" si="404"/>
        <v/>
      </c>
      <c r="N1417" s="65" t="str">
        <f t="shared" si="400"/>
        <v>0</v>
      </c>
      <c r="O1417" s="65" t="str">
        <f t="shared" si="401"/>
        <v>0</v>
      </c>
      <c r="P1417" s="65" t="str">
        <f t="shared" si="405"/>
        <v>0</v>
      </c>
      <c r="Q1417" s="47" t="str">
        <f t="shared" si="402"/>
        <v/>
      </c>
    </row>
    <row r="1418" spans="3:17">
      <c r="C1418" s="48" t="s">
        <v>2726</v>
      </c>
      <c r="D1418" s="47" t="str">
        <f t="shared" si="394"/>
        <v>MD-22</v>
      </c>
      <c r="E1418" s="46" t="str">
        <f t="shared" si="399"/>
        <v>RUZAYEVSKY AREA / incl. RUZAEVKA /</v>
      </c>
      <c r="F1418" s="47" t="str">
        <f t="shared" si="395"/>
        <v>False</v>
      </c>
      <c r="G1418" s="47" t="str">
        <f t="shared" si="396"/>
        <v/>
      </c>
      <c r="H1418" s="47" t="str">
        <f t="shared" si="397"/>
        <v>False</v>
      </c>
      <c r="K1418" s="47" t="str">
        <f t="shared" si="403"/>
        <v>MD-22</v>
      </c>
      <c r="L1418" s="46" t="str">
        <f t="shared" si="398"/>
        <v>RUZAYEVSKY AREA / incl. RUZAEVKA /</v>
      </c>
      <c r="M1418" s="54" t="str">
        <f t="shared" si="404"/>
        <v/>
      </c>
      <c r="N1418" s="65" t="str">
        <f t="shared" si="400"/>
        <v>0</v>
      </c>
      <c r="O1418" s="65" t="str">
        <f t="shared" si="401"/>
        <v>0</v>
      </c>
      <c r="P1418" s="65" t="str">
        <f t="shared" si="405"/>
        <v>0</v>
      </c>
      <c r="Q1418" s="47" t="str">
        <f t="shared" si="402"/>
        <v/>
      </c>
    </row>
    <row r="1419" spans="3:17">
      <c r="C1419" s="48" t="s">
        <v>2727</v>
      </c>
      <c r="D1419" s="47" t="str">
        <f t="shared" si="394"/>
        <v>MD-23</v>
      </c>
      <c r="E1419" s="46" t="str">
        <f t="shared" si="399"/>
        <v>STAROSHAYGOVSKY AREA</v>
      </c>
      <c r="F1419" s="47" t="str">
        <f t="shared" si="395"/>
        <v>False</v>
      </c>
      <c r="G1419" s="47" t="str">
        <f t="shared" si="396"/>
        <v/>
      </c>
      <c r="H1419" s="47" t="str">
        <f t="shared" si="397"/>
        <v>False</v>
      </c>
      <c r="K1419" s="47" t="str">
        <f t="shared" si="403"/>
        <v>MD-23</v>
      </c>
      <c r="L1419" s="46" t="str">
        <f t="shared" si="398"/>
        <v>STAROSHAYGOVSKY AREA</v>
      </c>
      <c r="M1419" s="54" t="str">
        <f t="shared" si="404"/>
        <v/>
      </c>
      <c r="N1419" s="65" t="str">
        <f t="shared" si="400"/>
        <v>0</v>
      </c>
      <c r="O1419" s="65" t="str">
        <f t="shared" si="401"/>
        <v>0</v>
      </c>
      <c r="P1419" s="65" t="str">
        <f t="shared" si="405"/>
        <v>0</v>
      </c>
      <c r="Q1419" s="47" t="str">
        <f t="shared" si="402"/>
        <v/>
      </c>
    </row>
    <row r="1420" spans="3:17">
      <c r="C1420" s="48" t="s">
        <v>2728</v>
      </c>
      <c r="D1420" s="47" t="str">
        <f t="shared" si="394"/>
        <v>MD-24</v>
      </c>
      <c r="E1420" s="46" t="str">
        <f t="shared" si="399"/>
        <v>TEMNIKOVSKY AREA / incl. TEMNIKOV/</v>
      </c>
      <c r="F1420" s="47" t="str">
        <f t="shared" si="395"/>
        <v>False</v>
      </c>
      <c r="G1420" s="47" t="str">
        <f t="shared" si="396"/>
        <v/>
      </c>
      <c r="H1420" s="47" t="str">
        <f t="shared" si="397"/>
        <v>False</v>
      </c>
      <c r="K1420" s="47" t="str">
        <f t="shared" si="403"/>
        <v>MD-24</v>
      </c>
      <c r="L1420" s="46" t="str">
        <f t="shared" si="398"/>
        <v>TEMNIKOVSKY AREA / incl. TEMNIKOV/</v>
      </c>
      <c r="M1420" s="54" t="str">
        <f t="shared" si="404"/>
        <v/>
      </c>
      <c r="N1420" s="65" t="str">
        <f t="shared" si="400"/>
        <v>0</v>
      </c>
      <c r="O1420" s="65" t="str">
        <f t="shared" si="401"/>
        <v>0</v>
      </c>
      <c r="P1420" s="65" t="str">
        <f t="shared" si="405"/>
        <v>0</v>
      </c>
      <c r="Q1420" s="47" t="str">
        <f t="shared" si="402"/>
        <v/>
      </c>
    </row>
    <row r="1421" spans="3:17">
      <c r="C1421" s="48" t="s">
        <v>2729</v>
      </c>
      <c r="D1421" s="47" t="str">
        <f t="shared" si="394"/>
        <v>MD-25</v>
      </c>
      <c r="E1421" s="46" t="str">
        <f t="shared" si="399"/>
        <v>TENGUSHEVSKY AREA</v>
      </c>
      <c r="F1421" s="47" t="str">
        <f t="shared" si="395"/>
        <v>False</v>
      </c>
      <c r="G1421" s="47" t="str">
        <f t="shared" si="396"/>
        <v/>
      </c>
      <c r="H1421" s="47" t="str">
        <f t="shared" si="397"/>
        <v>False</v>
      </c>
      <c r="K1421" s="47" t="str">
        <f t="shared" si="403"/>
        <v>MD-25</v>
      </c>
      <c r="L1421" s="46" t="str">
        <f t="shared" si="398"/>
        <v>TENGUSHEVSKY AREA</v>
      </c>
      <c r="M1421" s="54" t="str">
        <f t="shared" si="404"/>
        <v/>
      </c>
      <c r="N1421" s="65" t="str">
        <f t="shared" si="400"/>
        <v>0</v>
      </c>
      <c r="O1421" s="65" t="str">
        <f t="shared" si="401"/>
        <v>0</v>
      </c>
      <c r="P1421" s="65" t="str">
        <f t="shared" si="405"/>
        <v>0</v>
      </c>
      <c r="Q1421" s="47" t="str">
        <f t="shared" si="402"/>
        <v/>
      </c>
    </row>
    <row r="1422" spans="3:17">
      <c r="C1422" s="48" t="s">
        <v>2730</v>
      </c>
      <c r="D1422" s="47" t="str">
        <f t="shared" si="394"/>
        <v>MD-26</v>
      </c>
      <c r="E1422" s="46" t="str">
        <f t="shared" si="399"/>
        <v>TORBEEVSKY AREA</v>
      </c>
      <c r="F1422" s="47" t="str">
        <f t="shared" si="395"/>
        <v>False</v>
      </c>
      <c r="G1422" s="47" t="str">
        <f t="shared" si="396"/>
        <v/>
      </c>
      <c r="H1422" s="47" t="str">
        <f t="shared" si="397"/>
        <v>False</v>
      </c>
      <c r="K1422" s="47" t="str">
        <f t="shared" si="403"/>
        <v>MD-26</v>
      </c>
      <c r="L1422" s="46" t="str">
        <f t="shared" si="398"/>
        <v>TORBEEVSKY AREA</v>
      </c>
      <c r="M1422" s="54" t="str">
        <f t="shared" si="404"/>
        <v/>
      </c>
      <c r="N1422" s="65" t="str">
        <f t="shared" si="400"/>
        <v>0</v>
      </c>
      <c r="O1422" s="65" t="str">
        <f t="shared" si="401"/>
        <v>0</v>
      </c>
      <c r="P1422" s="65" t="str">
        <f t="shared" si="405"/>
        <v>0</v>
      </c>
      <c r="Q1422" s="47" t="str">
        <f t="shared" si="402"/>
        <v/>
      </c>
    </row>
    <row r="1423" spans="3:17">
      <c r="C1423" s="48" t="s">
        <v>2731</v>
      </c>
      <c r="D1423" s="47" t="str">
        <f t="shared" si="394"/>
        <v>MD-27</v>
      </c>
      <c r="E1423" s="46" t="str">
        <f t="shared" si="399"/>
        <v>CHAMZINSKY AREA</v>
      </c>
      <c r="F1423" s="47" t="str">
        <f t="shared" si="395"/>
        <v>False</v>
      </c>
      <c r="G1423" s="47" t="str">
        <f t="shared" si="396"/>
        <v/>
      </c>
      <c r="H1423" s="47" t="str">
        <f t="shared" si="397"/>
        <v>False</v>
      </c>
      <c r="K1423" s="47" t="str">
        <f t="shared" si="403"/>
        <v>MD-27</v>
      </c>
      <c r="L1423" s="46" t="str">
        <f t="shared" si="398"/>
        <v>CHAMZINSKY AREA</v>
      </c>
      <c r="M1423" s="54" t="str">
        <f t="shared" si="404"/>
        <v/>
      </c>
      <c r="N1423" s="65" t="str">
        <f t="shared" si="400"/>
        <v>0</v>
      </c>
      <c r="O1423" s="65" t="str">
        <f t="shared" si="401"/>
        <v>0</v>
      </c>
      <c r="P1423" s="65" t="str">
        <f t="shared" si="405"/>
        <v>0</v>
      </c>
      <c r="Q1423" s="47" t="str">
        <f t="shared" si="402"/>
        <v/>
      </c>
    </row>
    <row r="1424" spans="3:17">
      <c r="C1424" s="49"/>
      <c r="M1424" s="54" t="str">
        <f t="shared" si="404"/>
        <v/>
      </c>
      <c r="N1424" s="65" t="str">
        <f t="shared" si="400"/>
        <v>0</v>
      </c>
      <c r="O1424" s="65" t="str">
        <f t="shared" si="401"/>
        <v>0</v>
      </c>
      <c r="P1424" s="65" t="str">
        <f t="shared" si="405"/>
        <v>0</v>
      </c>
      <c r="Q1424" s="47" t="str">
        <f t="shared" si="402"/>
        <v/>
      </c>
    </row>
    <row r="1425" spans="3:17">
      <c r="C1425" s="48" t="s">
        <v>2732</v>
      </c>
      <c r="D1425" s="47" t="str">
        <f t="shared" si="394"/>
        <v/>
      </c>
      <c r="E1425" s="46" t="str">
        <f t="shared" si="399"/>
        <v>Magadanskaya oblast (MG) UA0I</v>
      </c>
      <c r="M1425" s="54" t="str">
        <f t="shared" si="404"/>
        <v/>
      </c>
      <c r="N1425" s="65" t="str">
        <f t="shared" si="400"/>
        <v>0</v>
      </c>
      <c r="O1425" s="65" t="str">
        <f t="shared" si="401"/>
        <v>0</v>
      </c>
      <c r="P1425" s="65" t="str">
        <f t="shared" si="405"/>
        <v>0</v>
      </c>
      <c r="Q1425" s="47" t="str">
        <f t="shared" si="402"/>
        <v/>
      </c>
    </row>
    <row r="1426" spans="3:17">
      <c r="C1426" s="49"/>
      <c r="M1426" s="54" t="str">
        <f t="shared" si="404"/>
        <v/>
      </c>
      <c r="N1426" s="65" t="str">
        <f t="shared" si="400"/>
        <v>0</v>
      </c>
      <c r="O1426" s="65" t="str">
        <f t="shared" si="401"/>
        <v>0</v>
      </c>
      <c r="P1426" s="65" t="str">
        <f t="shared" si="405"/>
        <v>0</v>
      </c>
      <c r="Q1426" s="47" t="str">
        <f t="shared" si="402"/>
        <v/>
      </c>
    </row>
    <row r="1427" spans="3:17">
      <c r="C1427" s="48" t="s">
        <v>2733</v>
      </c>
      <c r="D1427" s="47" t="str">
        <f t="shared" si="394"/>
        <v>MG-01</v>
      </c>
      <c r="E1427" s="46" t="str">
        <f t="shared" si="399"/>
        <v>MAGADAN</v>
      </c>
      <c r="F1427" s="47" t="str">
        <f t="shared" ref="F1427:F1435" si="406">IF(LEFT(E1427,7)="deleted","True","False")</f>
        <v>False</v>
      </c>
      <c r="G1427" s="47" t="str">
        <f t="shared" ref="G1427:G1435" si="407">IF(AND(F1427="True",NOT(RIGHT(E1427,5)="d ***")),RIGHT(E1427,5),"")</f>
        <v/>
      </c>
      <c r="H1427" s="47" t="str">
        <f t="shared" ref="H1427:H1435" si="408">IF(RIGHT(E1427,7)="NEW RDA","True","False")</f>
        <v>False</v>
      </c>
      <c r="K1427" s="47" t="str">
        <f t="shared" si="403"/>
        <v>MG-01</v>
      </c>
      <c r="L1427" s="46" t="str">
        <f t="shared" ref="L1427:L1435" si="409">IF(F1427="True","deleted",TRIM(E1427))</f>
        <v>MAGADAN</v>
      </c>
      <c r="M1427" s="54" t="str">
        <f t="shared" si="404"/>
        <v/>
      </c>
      <c r="N1427" s="65" t="str">
        <f t="shared" si="400"/>
        <v>0</v>
      </c>
      <c r="O1427" s="65" t="str">
        <f t="shared" si="401"/>
        <v>0</v>
      </c>
      <c r="P1427" s="65" t="str">
        <f t="shared" si="405"/>
        <v>0</v>
      </c>
      <c r="Q1427" s="47" t="str">
        <f t="shared" si="402"/>
        <v/>
      </c>
    </row>
    <row r="1428" spans="3:17">
      <c r="C1428" s="48" t="s">
        <v>2734</v>
      </c>
      <c r="D1428" s="47" t="str">
        <f t="shared" si="394"/>
        <v>MG-02</v>
      </c>
      <c r="E1428" s="46" t="str">
        <f t="shared" si="399"/>
        <v>OLSKY AREA</v>
      </c>
      <c r="F1428" s="47" t="str">
        <f t="shared" si="406"/>
        <v>False</v>
      </c>
      <c r="G1428" s="47" t="str">
        <f t="shared" si="407"/>
        <v/>
      </c>
      <c r="H1428" s="47" t="str">
        <f t="shared" si="408"/>
        <v>False</v>
      </c>
      <c r="K1428" s="47" t="str">
        <f t="shared" si="403"/>
        <v>MG-02</v>
      </c>
      <c r="L1428" s="46" t="str">
        <f t="shared" si="409"/>
        <v>OLSKY AREA</v>
      </c>
      <c r="M1428" s="54" t="str">
        <f t="shared" si="404"/>
        <v/>
      </c>
      <c r="N1428" s="65" t="str">
        <f t="shared" si="400"/>
        <v>0</v>
      </c>
      <c r="O1428" s="65" t="str">
        <f t="shared" si="401"/>
        <v>0</v>
      </c>
      <c r="P1428" s="65" t="str">
        <f t="shared" si="405"/>
        <v>0</v>
      </c>
      <c r="Q1428" s="47" t="str">
        <f t="shared" si="402"/>
        <v/>
      </c>
    </row>
    <row r="1429" spans="3:17">
      <c r="C1429" s="48" t="s">
        <v>2735</v>
      </c>
      <c r="D1429" s="47" t="str">
        <f t="shared" si="394"/>
        <v>MG-03</v>
      </c>
      <c r="E1429" s="46" t="str">
        <f t="shared" si="399"/>
        <v>OMSUKCHANSKY AREA</v>
      </c>
      <c r="F1429" s="47" t="str">
        <f t="shared" si="406"/>
        <v>False</v>
      </c>
      <c r="G1429" s="47" t="str">
        <f t="shared" si="407"/>
        <v/>
      </c>
      <c r="H1429" s="47" t="str">
        <f t="shared" si="408"/>
        <v>False</v>
      </c>
      <c r="K1429" s="47" t="str">
        <f t="shared" si="403"/>
        <v>MG-03</v>
      </c>
      <c r="L1429" s="46" t="str">
        <f t="shared" si="409"/>
        <v>OMSUKCHANSKY AREA</v>
      </c>
      <c r="M1429" s="54" t="str">
        <f t="shared" si="404"/>
        <v/>
      </c>
      <c r="N1429" s="65" t="str">
        <f t="shared" si="400"/>
        <v>0</v>
      </c>
      <c r="O1429" s="65" t="str">
        <f t="shared" si="401"/>
        <v>0</v>
      </c>
      <c r="P1429" s="65" t="str">
        <f t="shared" si="405"/>
        <v>0</v>
      </c>
      <c r="Q1429" s="47" t="str">
        <f t="shared" si="402"/>
        <v/>
      </c>
    </row>
    <row r="1430" spans="3:17">
      <c r="C1430" s="48" t="s">
        <v>2736</v>
      </c>
      <c r="D1430" s="47" t="str">
        <f t="shared" si="394"/>
        <v>MG-04</v>
      </c>
      <c r="E1430" s="46" t="str">
        <f t="shared" si="399"/>
        <v>SEVERO-EVENSKY AREA</v>
      </c>
      <c r="F1430" s="47" t="str">
        <f t="shared" si="406"/>
        <v>False</v>
      </c>
      <c r="G1430" s="47" t="str">
        <f t="shared" si="407"/>
        <v/>
      </c>
      <c r="H1430" s="47" t="str">
        <f t="shared" si="408"/>
        <v>False</v>
      </c>
      <c r="K1430" s="47" t="str">
        <f t="shared" si="403"/>
        <v>MG-04</v>
      </c>
      <c r="L1430" s="46" t="str">
        <f t="shared" si="409"/>
        <v>SEVERO-EVENSKY AREA</v>
      </c>
      <c r="M1430" s="54" t="str">
        <f t="shared" si="404"/>
        <v/>
      </c>
      <c r="N1430" s="65" t="str">
        <f t="shared" si="400"/>
        <v>0</v>
      </c>
      <c r="O1430" s="65" t="str">
        <f t="shared" si="401"/>
        <v>0</v>
      </c>
      <c r="P1430" s="65" t="str">
        <f t="shared" si="405"/>
        <v>0</v>
      </c>
      <c r="Q1430" s="47" t="str">
        <f t="shared" si="402"/>
        <v/>
      </c>
    </row>
    <row r="1431" spans="3:17">
      <c r="C1431" s="48" t="s">
        <v>2737</v>
      </c>
      <c r="D1431" s="47" t="str">
        <f t="shared" si="394"/>
        <v>MG-05</v>
      </c>
      <c r="E1431" s="46" t="str">
        <f t="shared" si="399"/>
        <v>SREDNEKANSKY AREA</v>
      </c>
      <c r="F1431" s="47" t="str">
        <f t="shared" si="406"/>
        <v>False</v>
      </c>
      <c r="G1431" s="47" t="str">
        <f t="shared" si="407"/>
        <v/>
      </c>
      <c r="H1431" s="47" t="str">
        <f t="shared" si="408"/>
        <v>False</v>
      </c>
      <c r="K1431" s="47" t="str">
        <f t="shared" si="403"/>
        <v>MG-05</v>
      </c>
      <c r="L1431" s="46" t="str">
        <f t="shared" si="409"/>
        <v>SREDNEKANSKY AREA</v>
      </c>
      <c r="M1431" s="54" t="str">
        <f t="shared" si="404"/>
        <v/>
      </c>
      <c r="N1431" s="65" t="str">
        <f t="shared" si="400"/>
        <v>0</v>
      </c>
      <c r="O1431" s="65" t="str">
        <f t="shared" si="401"/>
        <v>0</v>
      </c>
      <c r="P1431" s="65" t="str">
        <f t="shared" si="405"/>
        <v>0</v>
      </c>
      <c r="Q1431" s="47" t="str">
        <f t="shared" si="402"/>
        <v/>
      </c>
    </row>
    <row r="1432" spans="3:17">
      <c r="C1432" s="48" t="s">
        <v>2738</v>
      </c>
      <c r="D1432" s="47" t="str">
        <f t="shared" si="394"/>
        <v>MG-06</v>
      </c>
      <c r="E1432" s="46" t="str">
        <f t="shared" si="399"/>
        <v>SUSUMAN AREA / incl. SUSUMAN /</v>
      </c>
      <c r="F1432" s="47" t="str">
        <f t="shared" si="406"/>
        <v>False</v>
      </c>
      <c r="G1432" s="47" t="str">
        <f t="shared" si="407"/>
        <v/>
      </c>
      <c r="H1432" s="47" t="str">
        <f t="shared" si="408"/>
        <v>False</v>
      </c>
      <c r="K1432" s="47" t="str">
        <f t="shared" si="403"/>
        <v>MG-06</v>
      </c>
      <c r="L1432" s="46" t="str">
        <f t="shared" si="409"/>
        <v>SUSUMAN AREA / incl. SUSUMAN /</v>
      </c>
      <c r="M1432" s="54" t="str">
        <f t="shared" si="404"/>
        <v/>
      </c>
      <c r="N1432" s="65" t="str">
        <f t="shared" si="400"/>
        <v>0</v>
      </c>
      <c r="O1432" s="65" t="str">
        <f t="shared" si="401"/>
        <v>0</v>
      </c>
      <c r="P1432" s="65" t="str">
        <f t="shared" si="405"/>
        <v>0</v>
      </c>
      <c r="Q1432" s="47" t="str">
        <f t="shared" si="402"/>
        <v/>
      </c>
    </row>
    <row r="1433" spans="3:17">
      <c r="C1433" s="48" t="s">
        <v>2739</v>
      </c>
      <c r="D1433" s="47" t="str">
        <f t="shared" si="394"/>
        <v>MG-07</v>
      </c>
      <c r="E1433" s="46" t="str">
        <f t="shared" si="399"/>
        <v>TENKINSKY AREA</v>
      </c>
      <c r="F1433" s="47" t="str">
        <f t="shared" si="406"/>
        <v>False</v>
      </c>
      <c r="G1433" s="47" t="str">
        <f t="shared" si="407"/>
        <v/>
      </c>
      <c r="H1433" s="47" t="str">
        <f t="shared" si="408"/>
        <v>False</v>
      </c>
      <c r="K1433" s="47" t="str">
        <f t="shared" si="403"/>
        <v>MG-07</v>
      </c>
      <c r="L1433" s="46" t="str">
        <f t="shared" si="409"/>
        <v>TENKINSKY AREA</v>
      </c>
      <c r="M1433" s="54" t="str">
        <f t="shared" si="404"/>
        <v/>
      </c>
      <c r="N1433" s="65" t="str">
        <f t="shared" si="400"/>
        <v>0</v>
      </c>
      <c r="O1433" s="65" t="str">
        <f t="shared" si="401"/>
        <v>0</v>
      </c>
      <c r="P1433" s="65" t="str">
        <f t="shared" si="405"/>
        <v>0</v>
      </c>
      <c r="Q1433" s="47" t="str">
        <f t="shared" si="402"/>
        <v/>
      </c>
    </row>
    <row r="1434" spans="3:17">
      <c r="C1434" s="48" t="s">
        <v>2740</v>
      </c>
      <c r="D1434" s="47" t="str">
        <f t="shared" si="394"/>
        <v>MG-08</v>
      </c>
      <c r="E1434" s="46" t="str">
        <f t="shared" si="399"/>
        <v>HASYNSKY AREA</v>
      </c>
      <c r="F1434" s="47" t="str">
        <f t="shared" si="406"/>
        <v>False</v>
      </c>
      <c r="G1434" s="47" t="str">
        <f t="shared" si="407"/>
        <v/>
      </c>
      <c r="H1434" s="47" t="str">
        <f t="shared" si="408"/>
        <v>False</v>
      </c>
      <c r="K1434" s="47" t="str">
        <f t="shared" si="403"/>
        <v>MG-08</v>
      </c>
      <c r="L1434" s="46" t="str">
        <f t="shared" si="409"/>
        <v>HASYNSKY AREA</v>
      </c>
      <c r="M1434" s="54" t="str">
        <f t="shared" si="404"/>
        <v/>
      </c>
      <c r="N1434" s="65" t="str">
        <f t="shared" si="400"/>
        <v>0</v>
      </c>
      <c r="O1434" s="65" t="str">
        <f t="shared" si="401"/>
        <v>0</v>
      </c>
      <c r="P1434" s="65" t="str">
        <f t="shared" si="405"/>
        <v>0</v>
      </c>
      <c r="Q1434" s="47" t="str">
        <f t="shared" si="402"/>
        <v/>
      </c>
    </row>
    <row r="1435" spans="3:17">
      <c r="C1435" s="48" t="s">
        <v>2741</v>
      </c>
      <c r="D1435" s="47" t="str">
        <f t="shared" si="394"/>
        <v>MG-09</v>
      </c>
      <c r="E1435" s="46" t="str">
        <f t="shared" si="399"/>
        <v>YAGODNINSKY AREA</v>
      </c>
      <c r="F1435" s="47" t="str">
        <f t="shared" si="406"/>
        <v>False</v>
      </c>
      <c r="G1435" s="47" t="str">
        <f t="shared" si="407"/>
        <v/>
      </c>
      <c r="H1435" s="47" t="str">
        <f t="shared" si="408"/>
        <v>False</v>
      </c>
      <c r="K1435" s="47" t="str">
        <f t="shared" si="403"/>
        <v>MG-09</v>
      </c>
      <c r="L1435" s="46" t="str">
        <f t="shared" si="409"/>
        <v>YAGODNINSKY AREA</v>
      </c>
      <c r="M1435" s="54" t="str">
        <f t="shared" si="404"/>
        <v/>
      </c>
      <c r="N1435" s="65" t="str">
        <f t="shared" si="400"/>
        <v>0</v>
      </c>
      <c r="O1435" s="65" t="str">
        <f t="shared" si="401"/>
        <v>0</v>
      </c>
      <c r="P1435" s="65" t="str">
        <f t="shared" si="405"/>
        <v>0</v>
      </c>
      <c r="Q1435" s="47" t="str">
        <f t="shared" si="402"/>
        <v/>
      </c>
    </row>
    <row r="1436" spans="3:17">
      <c r="C1436" s="49"/>
      <c r="M1436" s="54" t="str">
        <f t="shared" si="404"/>
        <v/>
      </c>
      <c r="O1436" s="65"/>
      <c r="Q1436" s="47" t="str">
        <f t="shared" si="402"/>
        <v/>
      </c>
    </row>
    <row r="1437" spans="3:17">
      <c r="C1437" s="48" t="s">
        <v>2742</v>
      </c>
      <c r="D1437" s="47" t="str">
        <f t="shared" si="394"/>
        <v/>
      </c>
      <c r="E1437" s="43" t="str">
        <f t="shared" si="399"/>
        <v>Moscowskaya oblast (MO) UA3D</v>
      </c>
      <c r="M1437" s="54" t="str">
        <f t="shared" si="404"/>
        <v/>
      </c>
      <c r="O1437" s="65"/>
      <c r="Q1437" s="47" t="str">
        <f t="shared" si="402"/>
        <v/>
      </c>
    </row>
    <row r="1438" spans="3:17">
      <c r="C1438" s="49"/>
      <c r="M1438" s="54" t="str">
        <f t="shared" si="404"/>
        <v/>
      </c>
      <c r="O1438" s="65"/>
      <c r="Q1438" s="47" t="str">
        <f t="shared" si="402"/>
        <v/>
      </c>
    </row>
    <row r="1439" spans="3:17">
      <c r="C1439" s="48" t="s">
        <v>2743</v>
      </c>
      <c r="D1439" s="47" t="str">
        <f t="shared" si="394"/>
        <v>MO-01</v>
      </c>
      <c r="E1439" s="46" t="str">
        <f t="shared" si="399"/>
        <v>CITY DISTRICT of BALASHIKHA</v>
      </c>
      <c r="F1439" s="47" t="str">
        <f t="shared" ref="F1439:F1502" si="410">IF(LEFT(E1439,7)="deleted","True","False")</f>
        <v>False</v>
      </c>
      <c r="G1439" s="47" t="str">
        <f t="shared" ref="G1439:G1502" si="411">IF(AND(F1439="True",NOT(RIGHT(E1439,5)="d ***")),RIGHT(E1439,5),"")</f>
        <v/>
      </c>
      <c r="H1439" s="47" t="str">
        <f t="shared" ref="H1439:H1502" si="412">IF(RIGHT(E1439,7)="NEW RDA","True","False")</f>
        <v>False</v>
      </c>
      <c r="K1439" s="47" t="str">
        <f t="shared" si="403"/>
        <v>MO-01</v>
      </c>
      <c r="L1439" s="46" t="str">
        <f t="shared" ref="L1439:L1470" si="413">IF(F1439="True","deleted",TRIM(E1439))</f>
        <v>CITY DISTRICT of BALASHIKHA</v>
      </c>
      <c r="M1439" s="54" t="str">
        <f t="shared" si="404"/>
        <v/>
      </c>
      <c r="N1439" s="65" t="str">
        <f t="shared" si="400"/>
        <v>0</v>
      </c>
      <c r="O1439" s="65" t="str">
        <f t="shared" si="401"/>
        <v>0</v>
      </c>
      <c r="P1439" s="65" t="str">
        <f t="shared" si="405"/>
        <v>0</v>
      </c>
      <c r="Q1439" s="47" t="str">
        <f t="shared" si="402"/>
        <v/>
      </c>
    </row>
    <row r="1440" spans="3:17">
      <c r="C1440" s="48" t="s">
        <v>2744</v>
      </c>
      <c r="D1440" s="47" t="str">
        <f t="shared" si="394"/>
        <v>MO-02</v>
      </c>
      <c r="E1440" s="46" t="str">
        <f t="shared" si="399"/>
        <v>BRONNITSY</v>
      </c>
      <c r="F1440" s="47" t="str">
        <f t="shared" si="410"/>
        <v>False</v>
      </c>
      <c r="G1440" s="47" t="str">
        <f t="shared" si="411"/>
        <v/>
      </c>
      <c r="H1440" s="47" t="str">
        <f t="shared" si="412"/>
        <v>False</v>
      </c>
      <c r="K1440" s="47" t="str">
        <f t="shared" si="403"/>
        <v>MO-02</v>
      </c>
      <c r="L1440" s="46" t="str">
        <f t="shared" si="413"/>
        <v>BRONNITSY</v>
      </c>
      <c r="M1440" s="54" t="str">
        <f t="shared" si="404"/>
        <v/>
      </c>
      <c r="N1440" s="65" t="str">
        <f t="shared" si="400"/>
        <v>0</v>
      </c>
      <c r="O1440" s="65" t="str">
        <f t="shared" si="401"/>
        <v>0</v>
      </c>
      <c r="P1440" s="65" t="str">
        <f t="shared" si="405"/>
        <v>0</v>
      </c>
      <c r="Q1440" s="47" t="str">
        <f t="shared" si="402"/>
        <v/>
      </c>
    </row>
    <row r="1441" spans="3:17">
      <c r="C1441" s="48" t="s">
        <v>2745</v>
      </c>
      <c r="D1441" s="47" t="str">
        <f t="shared" si="394"/>
        <v>MO-03</v>
      </c>
      <c r="E1441" s="46" t="str">
        <f t="shared" si="399"/>
        <v>ZATO VLASIHA</v>
      </c>
      <c r="F1441" s="47" t="str">
        <f t="shared" si="410"/>
        <v>False</v>
      </c>
      <c r="G1441" s="47" t="str">
        <f t="shared" si="411"/>
        <v/>
      </c>
      <c r="H1441" s="47" t="str">
        <f t="shared" si="412"/>
        <v>False</v>
      </c>
      <c r="K1441" s="47" t="str">
        <f t="shared" si="403"/>
        <v>MO-03</v>
      </c>
      <c r="L1441" s="46" t="str">
        <f t="shared" si="413"/>
        <v>ZATO VLASIHA</v>
      </c>
      <c r="M1441" s="54" t="str">
        <f t="shared" si="404"/>
        <v/>
      </c>
      <c r="N1441" s="65" t="str">
        <f t="shared" si="400"/>
        <v>0</v>
      </c>
      <c r="O1441" s="65" t="str">
        <f t="shared" si="401"/>
        <v>0</v>
      </c>
      <c r="P1441" s="65" t="str">
        <f t="shared" si="405"/>
        <v>0</v>
      </c>
      <c r="Q1441" s="47" t="str">
        <f t="shared" si="402"/>
        <v/>
      </c>
    </row>
    <row r="1442" spans="3:17">
      <c r="C1442" s="48" t="s">
        <v>2746</v>
      </c>
      <c r="D1442" s="47" t="str">
        <f t="shared" si="394"/>
        <v>MO-04</v>
      </c>
      <c r="E1442" s="46" t="str">
        <f t="shared" si="399"/>
        <v>ZATO VOSKHOD</v>
      </c>
      <c r="F1442" s="47" t="str">
        <f t="shared" si="410"/>
        <v>False</v>
      </c>
      <c r="G1442" s="47" t="str">
        <f t="shared" si="411"/>
        <v/>
      </c>
      <c r="H1442" s="47" t="str">
        <f t="shared" si="412"/>
        <v>False</v>
      </c>
      <c r="K1442" s="47" t="str">
        <f t="shared" si="403"/>
        <v>MO-04</v>
      </c>
      <c r="L1442" s="46" t="str">
        <f t="shared" si="413"/>
        <v>ZATO VOSKHOD</v>
      </c>
      <c r="M1442" s="54" t="str">
        <f t="shared" si="404"/>
        <v/>
      </c>
      <c r="N1442" s="65" t="str">
        <f t="shared" si="400"/>
        <v>0</v>
      </c>
      <c r="O1442" s="65" t="str">
        <f t="shared" si="401"/>
        <v>0</v>
      </c>
      <c r="P1442" s="65" t="str">
        <f t="shared" si="405"/>
        <v>0</v>
      </c>
      <c r="Q1442" s="47" t="str">
        <f t="shared" si="402"/>
        <v/>
      </c>
    </row>
    <row r="1443" spans="3:17">
      <c r="C1443" s="48" t="s">
        <v>4364</v>
      </c>
      <c r="D1443" s="47" t="str">
        <f t="shared" si="394"/>
        <v>MO-05</v>
      </c>
      <c r="E1443" s="46" t="str">
        <f t="shared" si="399"/>
        <v>deleted by MO-59</v>
      </c>
      <c r="F1443" s="47" t="str">
        <f t="shared" si="410"/>
        <v>True</v>
      </c>
      <c r="G1443" s="47" t="str">
        <f t="shared" si="411"/>
        <v>MO-59</v>
      </c>
      <c r="H1443" s="47" t="str">
        <f t="shared" si="412"/>
        <v>False</v>
      </c>
      <c r="K1443" s="47" t="str">
        <f t="shared" si="403"/>
        <v>MO-05</v>
      </c>
      <c r="L1443" s="46" t="str">
        <f t="shared" si="413"/>
        <v>deleted</v>
      </c>
      <c r="M1443" s="54" t="str">
        <f t="shared" si="404"/>
        <v/>
      </c>
      <c r="N1443" s="65" t="str">
        <f t="shared" si="400"/>
        <v>1</v>
      </c>
      <c r="O1443" s="65" t="str">
        <f t="shared" si="401"/>
        <v>0</v>
      </c>
      <c r="P1443" s="65" t="str">
        <f t="shared" si="405"/>
        <v>1</v>
      </c>
      <c r="Q1443" s="47" t="str">
        <f t="shared" si="402"/>
        <v>MO-59</v>
      </c>
    </row>
    <row r="1444" spans="3:17">
      <c r="C1444" s="48" t="s">
        <v>2747</v>
      </c>
      <c r="D1444" s="47" t="str">
        <f t="shared" si="394"/>
        <v>MO-06</v>
      </c>
      <c r="E1444" s="46" t="str">
        <f t="shared" si="399"/>
        <v>CITY DISTRICT of DZERZHINSK</v>
      </c>
      <c r="F1444" s="47" t="str">
        <f t="shared" si="410"/>
        <v>False</v>
      </c>
      <c r="G1444" s="47" t="str">
        <f t="shared" si="411"/>
        <v/>
      </c>
      <c r="H1444" s="47" t="str">
        <f t="shared" si="412"/>
        <v>False</v>
      </c>
      <c r="K1444" s="47" t="str">
        <f t="shared" si="403"/>
        <v>MO-06</v>
      </c>
      <c r="L1444" s="46" t="str">
        <f t="shared" si="413"/>
        <v>CITY DISTRICT of DZERZHINSK</v>
      </c>
      <c r="M1444" s="54" t="str">
        <f t="shared" si="404"/>
        <v/>
      </c>
      <c r="N1444" s="65" t="str">
        <f t="shared" si="400"/>
        <v>0</v>
      </c>
      <c r="O1444" s="65" t="str">
        <f t="shared" si="401"/>
        <v>0</v>
      </c>
      <c r="P1444" s="65" t="str">
        <f t="shared" si="405"/>
        <v>0</v>
      </c>
      <c r="Q1444" s="47" t="str">
        <f t="shared" si="402"/>
        <v/>
      </c>
    </row>
    <row r="1445" spans="3:17">
      <c r="C1445" s="48" t="s">
        <v>4365</v>
      </c>
      <c r="D1445" s="47" t="str">
        <f t="shared" si="394"/>
        <v>MO-07</v>
      </c>
      <c r="E1445" s="46" t="str">
        <f t="shared" si="399"/>
        <v>deleted by MO-60</v>
      </c>
      <c r="F1445" s="47" t="str">
        <f t="shared" si="410"/>
        <v>True</v>
      </c>
      <c r="G1445" s="47" t="str">
        <f t="shared" si="411"/>
        <v>MO-60</v>
      </c>
      <c r="H1445" s="47" t="str">
        <f t="shared" si="412"/>
        <v>False</v>
      </c>
      <c r="K1445" s="47" t="str">
        <f t="shared" si="403"/>
        <v>MO-07</v>
      </c>
      <c r="L1445" s="46" t="str">
        <f t="shared" si="413"/>
        <v>deleted</v>
      </c>
      <c r="M1445" s="54" t="str">
        <f t="shared" si="404"/>
        <v/>
      </c>
      <c r="N1445" s="65" t="str">
        <f t="shared" si="400"/>
        <v>1</v>
      </c>
      <c r="O1445" s="65" t="str">
        <f t="shared" si="401"/>
        <v>0</v>
      </c>
      <c r="P1445" s="65" t="str">
        <f t="shared" si="405"/>
        <v>1</v>
      </c>
      <c r="Q1445" s="47" t="str">
        <f t="shared" si="402"/>
        <v>MO-60</v>
      </c>
    </row>
    <row r="1446" spans="3:17">
      <c r="C1446" s="48" t="s">
        <v>2748</v>
      </c>
      <c r="D1446" s="47" t="str">
        <f t="shared" si="394"/>
        <v>MO-08</v>
      </c>
      <c r="E1446" s="46" t="str">
        <f t="shared" si="399"/>
        <v>DOLGOPRUDNY</v>
      </c>
      <c r="F1446" s="47" t="str">
        <f t="shared" si="410"/>
        <v>False</v>
      </c>
      <c r="G1446" s="47" t="str">
        <f t="shared" si="411"/>
        <v/>
      </c>
      <c r="H1446" s="47" t="str">
        <f t="shared" si="412"/>
        <v>False</v>
      </c>
      <c r="K1446" s="47" t="str">
        <f t="shared" si="403"/>
        <v>MO-08</v>
      </c>
      <c r="L1446" s="46" t="str">
        <f t="shared" si="413"/>
        <v>DOLGOPRUDNY</v>
      </c>
      <c r="M1446" s="54" t="str">
        <f t="shared" si="404"/>
        <v/>
      </c>
      <c r="N1446" s="65" t="str">
        <f t="shared" si="400"/>
        <v>0</v>
      </c>
      <c r="O1446" s="65" t="str">
        <f t="shared" si="401"/>
        <v>0</v>
      </c>
      <c r="P1446" s="65" t="str">
        <f t="shared" si="405"/>
        <v>0</v>
      </c>
      <c r="Q1446" s="47" t="str">
        <f t="shared" si="402"/>
        <v/>
      </c>
    </row>
    <row r="1447" spans="3:17">
      <c r="C1447" s="48" t="s">
        <v>2749</v>
      </c>
      <c r="D1447" s="47" t="str">
        <f t="shared" si="394"/>
        <v>MO-09</v>
      </c>
      <c r="E1447" s="46" t="str">
        <f t="shared" si="399"/>
        <v>CITY DISTRICT of DOMODEDOVO</v>
      </c>
      <c r="F1447" s="47" t="str">
        <f t="shared" si="410"/>
        <v>False</v>
      </c>
      <c r="G1447" s="47" t="str">
        <f t="shared" si="411"/>
        <v/>
      </c>
      <c r="H1447" s="47" t="str">
        <f t="shared" si="412"/>
        <v>False</v>
      </c>
      <c r="K1447" s="47" t="str">
        <f t="shared" si="403"/>
        <v>MO-09</v>
      </c>
      <c r="L1447" s="46" t="str">
        <f t="shared" si="413"/>
        <v>CITY DISTRICT of DOMODEDOVO</v>
      </c>
      <c r="M1447" s="54" t="str">
        <f t="shared" si="404"/>
        <v/>
      </c>
      <c r="N1447" s="65" t="str">
        <f t="shared" si="400"/>
        <v>0</v>
      </c>
      <c r="O1447" s="65" t="str">
        <f t="shared" si="401"/>
        <v>0</v>
      </c>
      <c r="P1447" s="65" t="str">
        <f t="shared" si="405"/>
        <v>0</v>
      </c>
      <c r="Q1447" s="47" t="str">
        <f t="shared" si="402"/>
        <v/>
      </c>
    </row>
    <row r="1448" spans="3:17">
      <c r="C1448" s="48" t="s">
        <v>2750</v>
      </c>
      <c r="D1448" s="47" t="str">
        <f t="shared" si="394"/>
        <v>MO-10</v>
      </c>
      <c r="E1448" s="46" t="str">
        <f t="shared" si="399"/>
        <v>DUBNA</v>
      </c>
      <c r="F1448" s="47" t="str">
        <f t="shared" si="410"/>
        <v>False</v>
      </c>
      <c r="G1448" s="47" t="str">
        <f t="shared" si="411"/>
        <v/>
      </c>
      <c r="H1448" s="47" t="str">
        <f t="shared" si="412"/>
        <v>False</v>
      </c>
      <c r="K1448" s="47" t="str">
        <f t="shared" si="403"/>
        <v>MO-10</v>
      </c>
      <c r="L1448" s="46" t="str">
        <f t="shared" si="413"/>
        <v>DUBNA</v>
      </c>
      <c r="M1448" s="54" t="str">
        <f t="shared" si="404"/>
        <v/>
      </c>
      <c r="N1448" s="65" t="str">
        <f t="shared" si="400"/>
        <v>0</v>
      </c>
      <c r="O1448" s="65" t="str">
        <f t="shared" si="401"/>
        <v>0</v>
      </c>
      <c r="P1448" s="65" t="str">
        <f t="shared" si="405"/>
        <v>0</v>
      </c>
      <c r="Q1448" s="47" t="str">
        <f t="shared" si="402"/>
        <v/>
      </c>
    </row>
    <row r="1449" spans="3:17">
      <c r="C1449" s="48" t="s">
        <v>4366</v>
      </c>
      <c r="D1449" s="47" t="str">
        <f t="shared" si="394"/>
        <v>MO-11</v>
      </c>
      <c r="E1449" s="46" t="str">
        <f t="shared" si="399"/>
        <v>deleted by MO-62</v>
      </c>
      <c r="F1449" s="47" t="str">
        <f t="shared" si="410"/>
        <v>True</v>
      </c>
      <c r="G1449" s="47" t="str">
        <f t="shared" si="411"/>
        <v>MO-62</v>
      </c>
      <c r="H1449" s="47" t="str">
        <f t="shared" si="412"/>
        <v>False</v>
      </c>
      <c r="K1449" s="47" t="str">
        <f t="shared" si="403"/>
        <v>MO-11</v>
      </c>
      <c r="L1449" s="46" t="str">
        <f t="shared" si="413"/>
        <v>deleted</v>
      </c>
      <c r="M1449" s="54" t="str">
        <f t="shared" si="404"/>
        <v/>
      </c>
      <c r="N1449" s="65" t="str">
        <f t="shared" si="400"/>
        <v>1</v>
      </c>
      <c r="O1449" s="65" t="str">
        <f t="shared" si="401"/>
        <v>0</v>
      </c>
      <c r="P1449" s="65" t="str">
        <f t="shared" si="405"/>
        <v>1</v>
      </c>
      <c r="Q1449" s="47" t="str">
        <f t="shared" si="402"/>
        <v>MO-62</v>
      </c>
    </row>
    <row r="1450" spans="3:17">
      <c r="C1450" s="48" t="s">
        <v>4367</v>
      </c>
      <c r="D1450" s="47" t="str">
        <f t="shared" ref="D1450:D1513" si="414">TRIM(LEFT(C1450,5))</f>
        <v>MO-12</v>
      </c>
      <c r="E1450" s="46" t="str">
        <f t="shared" si="399"/>
        <v>deleted by MO-01</v>
      </c>
      <c r="F1450" s="47" t="str">
        <f t="shared" si="410"/>
        <v>True</v>
      </c>
      <c r="G1450" s="47" t="str">
        <f t="shared" si="411"/>
        <v>MO-01</v>
      </c>
      <c r="H1450" s="47" t="str">
        <f t="shared" si="412"/>
        <v>False</v>
      </c>
      <c r="K1450" s="47" t="str">
        <f t="shared" si="403"/>
        <v>MO-12</v>
      </c>
      <c r="L1450" s="46" t="str">
        <f t="shared" si="413"/>
        <v>deleted</v>
      </c>
      <c r="M1450" s="54" t="str">
        <f t="shared" si="404"/>
        <v/>
      </c>
      <c r="N1450" s="65" t="str">
        <f t="shared" si="400"/>
        <v>1</v>
      </c>
      <c r="O1450" s="65" t="str">
        <f t="shared" si="401"/>
        <v>0</v>
      </c>
      <c r="P1450" s="65" t="str">
        <f t="shared" si="405"/>
        <v>1</v>
      </c>
      <c r="Q1450" s="47" t="str">
        <f t="shared" si="402"/>
        <v>MO-01</v>
      </c>
    </row>
    <row r="1451" spans="3:17">
      <c r="C1451" s="48" t="s">
        <v>2751</v>
      </c>
      <c r="D1451" s="47" t="str">
        <f t="shared" si="414"/>
        <v>MO-13</v>
      </c>
      <c r="E1451" s="46" t="str">
        <f t="shared" si="399"/>
        <v>ZHUKOVSKY</v>
      </c>
      <c r="F1451" s="47" t="str">
        <f t="shared" si="410"/>
        <v>False</v>
      </c>
      <c r="G1451" s="47" t="str">
        <f t="shared" si="411"/>
        <v/>
      </c>
      <c r="H1451" s="47" t="str">
        <f t="shared" si="412"/>
        <v>False</v>
      </c>
      <c r="K1451" s="47" t="str">
        <f t="shared" si="403"/>
        <v>MO-13</v>
      </c>
      <c r="L1451" s="46" t="str">
        <f t="shared" si="413"/>
        <v>ZHUKOVSKY</v>
      </c>
      <c r="M1451" s="54" t="str">
        <f t="shared" si="404"/>
        <v/>
      </c>
      <c r="N1451" s="65" t="str">
        <f t="shared" si="400"/>
        <v>0</v>
      </c>
      <c r="O1451" s="65" t="str">
        <f t="shared" si="401"/>
        <v>0</v>
      </c>
      <c r="P1451" s="65" t="str">
        <f t="shared" si="405"/>
        <v>0</v>
      </c>
      <c r="Q1451" s="47" t="str">
        <f t="shared" si="402"/>
        <v/>
      </c>
    </row>
    <row r="1452" spans="3:17">
      <c r="C1452" s="48" t="s">
        <v>2752</v>
      </c>
      <c r="D1452" s="47" t="str">
        <f t="shared" si="414"/>
        <v>MO-14</v>
      </c>
      <c r="E1452" s="46" t="str">
        <f t="shared" si="399"/>
        <v>ZATO ZVEZDNY GORODOK</v>
      </c>
      <c r="F1452" s="47" t="str">
        <f t="shared" si="410"/>
        <v>False</v>
      </c>
      <c r="G1452" s="47" t="str">
        <f t="shared" si="411"/>
        <v/>
      </c>
      <c r="H1452" s="47" t="str">
        <f t="shared" si="412"/>
        <v>False</v>
      </c>
      <c r="K1452" s="47" t="str">
        <f t="shared" si="403"/>
        <v>MO-14</v>
      </c>
      <c r="L1452" s="46" t="str">
        <f t="shared" si="413"/>
        <v>ZATO ZVEZDNY GORODOK</v>
      </c>
      <c r="M1452" s="54" t="str">
        <f t="shared" si="404"/>
        <v/>
      </c>
      <c r="N1452" s="65" t="str">
        <f t="shared" si="400"/>
        <v>0</v>
      </c>
      <c r="O1452" s="65" t="str">
        <f t="shared" si="401"/>
        <v>0</v>
      </c>
      <c r="P1452" s="65" t="str">
        <f t="shared" si="405"/>
        <v>0</v>
      </c>
      <c r="Q1452" s="47" t="str">
        <f t="shared" si="402"/>
        <v/>
      </c>
    </row>
    <row r="1453" spans="3:17">
      <c r="C1453" s="48" t="s">
        <v>2753</v>
      </c>
      <c r="D1453" s="47" t="str">
        <f t="shared" si="414"/>
        <v>MO-15</v>
      </c>
      <c r="E1453" s="46" t="str">
        <f t="shared" si="399"/>
        <v>CITY DISTRICT of ZVENIGOROD</v>
      </c>
      <c r="F1453" s="47" t="str">
        <f t="shared" si="410"/>
        <v>False</v>
      </c>
      <c r="G1453" s="47" t="str">
        <f t="shared" si="411"/>
        <v/>
      </c>
      <c r="H1453" s="47" t="str">
        <f t="shared" si="412"/>
        <v>False</v>
      </c>
      <c r="K1453" s="47" t="str">
        <f t="shared" si="403"/>
        <v>MO-15</v>
      </c>
      <c r="L1453" s="46" t="str">
        <f t="shared" si="413"/>
        <v>CITY DISTRICT of ZVENIGOROD</v>
      </c>
      <c r="M1453" s="54" t="str">
        <f t="shared" si="404"/>
        <v/>
      </c>
      <c r="N1453" s="65" t="str">
        <f t="shared" si="400"/>
        <v>0</v>
      </c>
      <c r="O1453" s="65" t="str">
        <f t="shared" si="401"/>
        <v>0</v>
      </c>
      <c r="P1453" s="65" t="str">
        <f t="shared" si="405"/>
        <v>0</v>
      </c>
      <c r="Q1453" s="47" t="str">
        <f t="shared" si="402"/>
        <v/>
      </c>
    </row>
    <row r="1454" spans="3:17">
      <c r="C1454" s="48" t="s">
        <v>2754</v>
      </c>
      <c r="D1454" s="47" t="str">
        <f t="shared" si="414"/>
        <v>MO-16</v>
      </c>
      <c r="E1454" s="46" t="str">
        <f t="shared" si="399"/>
        <v>CITY DISTRICT of IVANTEEVKA</v>
      </c>
      <c r="F1454" s="47" t="str">
        <f t="shared" si="410"/>
        <v>False</v>
      </c>
      <c r="G1454" s="47" t="str">
        <f t="shared" si="411"/>
        <v/>
      </c>
      <c r="H1454" s="47" t="str">
        <f t="shared" si="412"/>
        <v>False</v>
      </c>
      <c r="K1454" s="47" t="str">
        <f t="shared" si="403"/>
        <v>MO-16</v>
      </c>
      <c r="L1454" s="46" t="str">
        <f t="shared" si="413"/>
        <v>CITY DISTRICT of IVANTEEVKA</v>
      </c>
      <c r="M1454" s="54" t="str">
        <f t="shared" si="404"/>
        <v/>
      </c>
      <c r="N1454" s="65" t="str">
        <f t="shared" si="400"/>
        <v>0</v>
      </c>
      <c r="O1454" s="65" t="str">
        <f t="shared" si="401"/>
        <v>0</v>
      </c>
      <c r="P1454" s="65" t="str">
        <f t="shared" si="405"/>
        <v>0</v>
      </c>
      <c r="Q1454" s="47" t="str">
        <f t="shared" si="402"/>
        <v/>
      </c>
    </row>
    <row r="1455" spans="3:17">
      <c r="C1455" s="48" t="s">
        <v>4368</v>
      </c>
      <c r="D1455" s="47" t="str">
        <f t="shared" si="414"/>
        <v>MO-17</v>
      </c>
      <c r="E1455" s="46" t="str">
        <f t="shared" si="399"/>
        <v>deleted by MO-64</v>
      </c>
      <c r="F1455" s="47" t="str">
        <f t="shared" si="410"/>
        <v>True</v>
      </c>
      <c r="G1455" s="47" t="str">
        <f t="shared" si="411"/>
        <v>MO-64</v>
      </c>
      <c r="H1455" s="47" t="str">
        <f t="shared" si="412"/>
        <v>False</v>
      </c>
      <c r="K1455" s="47" t="str">
        <f t="shared" si="403"/>
        <v>MO-17</v>
      </c>
      <c r="L1455" s="46" t="str">
        <f t="shared" si="413"/>
        <v>deleted</v>
      </c>
      <c r="M1455" s="54" t="str">
        <f t="shared" si="404"/>
        <v/>
      </c>
      <c r="N1455" s="65" t="str">
        <f t="shared" si="400"/>
        <v>1</v>
      </c>
      <c r="O1455" s="65" t="str">
        <f t="shared" si="401"/>
        <v>0</v>
      </c>
      <c r="P1455" s="65" t="str">
        <f t="shared" si="405"/>
        <v>1</v>
      </c>
      <c r="Q1455" s="47" t="str">
        <f t="shared" si="402"/>
        <v>MO-64</v>
      </c>
    </row>
    <row r="1456" spans="3:17">
      <c r="C1456" s="48" t="s">
        <v>4369</v>
      </c>
      <c r="D1456" s="47" t="str">
        <f t="shared" si="414"/>
        <v>MO-18</v>
      </c>
      <c r="E1456" s="46" t="str">
        <f t="shared" si="399"/>
        <v>deleted by MO-65</v>
      </c>
      <c r="F1456" s="47" t="str">
        <f t="shared" si="410"/>
        <v>True</v>
      </c>
      <c r="G1456" s="47" t="str">
        <f t="shared" si="411"/>
        <v>MO-65</v>
      </c>
      <c r="H1456" s="47" t="str">
        <f t="shared" si="412"/>
        <v>False</v>
      </c>
      <c r="K1456" s="47" t="str">
        <f t="shared" si="403"/>
        <v>MO-18</v>
      </c>
      <c r="L1456" s="46" t="str">
        <f t="shared" si="413"/>
        <v>deleted</v>
      </c>
      <c r="M1456" s="54" t="str">
        <f t="shared" si="404"/>
        <v/>
      </c>
      <c r="N1456" s="65" t="str">
        <f t="shared" si="400"/>
        <v>1</v>
      </c>
      <c r="O1456" s="65" t="str">
        <f t="shared" si="401"/>
        <v>0</v>
      </c>
      <c r="P1456" s="65" t="str">
        <f t="shared" si="405"/>
        <v>1</v>
      </c>
      <c r="Q1456" s="47" t="str">
        <f t="shared" si="402"/>
        <v>MO-65</v>
      </c>
    </row>
    <row r="1457" spans="3:17">
      <c r="C1457" s="48" t="s">
        <v>4370</v>
      </c>
      <c r="D1457" s="47" t="str">
        <f t="shared" si="414"/>
        <v>MO-19</v>
      </c>
      <c r="E1457" s="46" t="str">
        <f t="shared" si="399"/>
        <v>deleted by MO-36</v>
      </c>
      <c r="F1457" s="47" t="str">
        <f t="shared" si="410"/>
        <v>True</v>
      </c>
      <c r="G1457" s="47" t="str">
        <f t="shared" si="411"/>
        <v>MO-36</v>
      </c>
      <c r="H1457" s="47" t="str">
        <f t="shared" si="412"/>
        <v>False</v>
      </c>
      <c r="K1457" s="47" t="str">
        <f t="shared" si="403"/>
        <v>MO-19</v>
      </c>
      <c r="L1457" s="46" t="str">
        <f t="shared" si="413"/>
        <v>deleted</v>
      </c>
      <c r="M1457" s="54" t="str">
        <f t="shared" si="404"/>
        <v/>
      </c>
      <c r="N1457" s="65" t="str">
        <f t="shared" si="400"/>
        <v>1</v>
      </c>
      <c r="O1457" s="65" t="str">
        <f t="shared" si="401"/>
        <v>0</v>
      </c>
      <c r="P1457" s="65" t="str">
        <f t="shared" si="405"/>
        <v>1</v>
      </c>
      <c r="Q1457" s="47" t="str">
        <f t="shared" si="402"/>
        <v>MO-36</v>
      </c>
    </row>
    <row r="1458" spans="3:17">
      <c r="C1458" s="48" t="s">
        <v>4371</v>
      </c>
      <c r="D1458" s="47" t="str">
        <f t="shared" si="414"/>
        <v>MO-20</v>
      </c>
      <c r="E1458" s="46" t="str">
        <f t="shared" si="399"/>
        <v>deleted by MO-66</v>
      </c>
      <c r="F1458" s="47" t="str">
        <f t="shared" si="410"/>
        <v>True</v>
      </c>
      <c r="G1458" s="47" t="str">
        <f t="shared" si="411"/>
        <v>MO-66</v>
      </c>
      <c r="H1458" s="47" t="str">
        <f t="shared" si="412"/>
        <v>False</v>
      </c>
      <c r="K1458" s="47" t="str">
        <f t="shared" si="403"/>
        <v>MO-20</v>
      </c>
      <c r="L1458" s="46" t="str">
        <f t="shared" si="413"/>
        <v>deleted</v>
      </c>
      <c r="M1458" s="54" t="str">
        <f t="shared" si="404"/>
        <v/>
      </c>
      <c r="N1458" s="65" t="str">
        <f t="shared" si="400"/>
        <v>1</v>
      </c>
      <c r="O1458" s="65" t="str">
        <f t="shared" si="401"/>
        <v>0</v>
      </c>
      <c r="P1458" s="65" t="str">
        <f t="shared" si="405"/>
        <v>1</v>
      </c>
      <c r="Q1458" s="47" t="str">
        <f t="shared" si="402"/>
        <v>MO-66</v>
      </c>
    </row>
    <row r="1459" spans="3:17">
      <c r="C1459" s="48" t="s">
        <v>2755</v>
      </c>
      <c r="D1459" s="47" t="str">
        <f t="shared" si="414"/>
        <v>MO-21</v>
      </c>
      <c r="E1459" s="46" t="str">
        <f t="shared" ref="E1459:E1522" si="415">TRIM(RIGHT(C1459,LEN(C1459)-8))</f>
        <v>CITY DISTRICT of KOLOMNA</v>
      </c>
      <c r="F1459" s="47" t="str">
        <f t="shared" si="410"/>
        <v>False</v>
      </c>
      <c r="G1459" s="47" t="str">
        <f t="shared" si="411"/>
        <v/>
      </c>
      <c r="H1459" s="47" t="str">
        <f t="shared" si="412"/>
        <v>False</v>
      </c>
      <c r="K1459" s="47" t="str">
        <f t="shared" si="403"/>
        <v>MO-21</v>
      </c>
      <c r="L1459" s="46" t="str">
        <f t="shared" si="413"/>
        <v>CITY DISTRICT of KOLOMNA</v>
      </c>
      <c r="M1459" s="54" t="str">
        <f t="shared" si="404"/>
        <v/>
      </c>
      <c r="N1459" s="65" t="str">
        <f t="shared" si="400"/>
        <v>0</v>
      </c>
      <c r="O1459" s="65" t="str">
        <f t="shared" si="401"/>
        <v>0</v>
      </c>
      <c r="P1459" s="65" t="str">
        <f t="shared" si="405"/>
        <v>0</v>
      </c>
      <c r="Q1459" s="47" t="str">
        <f t="shared" si="402"/>
        <v/>
      </c>
    </row>
    <row r="1460" spans="3:17">
      <c r="C1460" s="48" t="s">
        <v>2756</v>
      </c>
      <c r="D1460" s="47" t="str">
        <f t="shared" si="414"/>
        <v>MO-22</v>
      </c>
      <c r="E1460" s="46" t="str">
        <f t="shared" si="415"/>
        <v>CITY DISTRICT of KOROLEV</v>
      </c>
      <c r="F1460" s="47" t="str">
        <f t="shared" si="410"/>
        <v>False</v>
      </c>
      <c r="G1460" s="47" t="str">
        <f t="shared" si="411"/>
        <v/>
      </c>
      <c r="H1460" s="47" t="str">
        <f t="shared" si="412"/>
        <v>False</v>
      </c>
      <c r="K1460" s="47" t="str">
        <f t="shared" si="403"/>
        <v>MO-22</v>
      </c>
      <c r="L1460" s="46" t="str">
        <f t="shared" si="413"/>
        <v>CITY DISTRICT of KOROLEV</v>
      </c>
      <c r="M1460" s="54" t="str">
        <f t="shared" si="404"/>
        <v/>
      </c>
      <c r="N1460" s="65" t="str">
        <f t="shared" si="400"/>
        <v>0</v>
      </c>
      <c r="O1460" s="65" t="str">
        <f t="shared" si="401"/>
        <v>0</v>
      </c>
      <c r="P1460" s="65" t="str">
        <f t="shared" si="405"/>
        <v>0</v>
      </c>
      <c r="Q1460" s="47" t="str">
        <f t="shared" si="402"/>
        <v/>
      </c>
    </row>
    <row r="1461" spans="3:17">
      <c r="C1461" s="48" t="s">
        <v>2757</v>
      </c>
      <c r="D1461" s="47" t="str">
        <f t="shared" si="414"/>
        <v>MO-23</v>
      </c>
      <c r="E1461" s="46" t="str">
        <f t="shared" si="415"/>
        <v>CITY DISTRICT of KOTELNIKI</v>
      </c>
      <c r="F1461" s="47" t="str">
        <f t="shared" si="410"/>
        <v>False</v>
      </c>
      <c r="G1461" s="47" t="str">
        <f t="shared" si="411"/>
        <v/>
      </c>
      <c r="H1461" s="47" t="str">
        <f t="shared" si="412"/>
        <v>False</v>
      </c>
      <c r="K1461" s="47" t="str">
        <f t="shared" si="403"/>
        <v>MO-23</v>
      </c>
      <c r="L1461" s="46" t="str">
        <f t="shared" si="413"/>
        <v>CITY DISTRICT of KOTELNIKI</v>
      </c>
      <c r="M1461" s="54" t="str">
        <f t="shared" si="404"/>
        <v/>
      </c>
      <c r="N1461" s="65" t="str">
        <f t="shared" si="400"/>
        <v>0</v>
      </c>
      <c r="O1461" s="65" t="str">
        <f t="shared" si="401"/>
        <v>0</v>
      </c>
      <c r="P1461" s="65" t="str">
        <f t="shared" si="405"/>
        <v>0</v>
      </c>
      <c r="Q1461" s="47" t="str">
        <f t="shared" si="402"/>
        <v/>
      </c>
    </row>
    <row r="1462" spans="3:17">
      <c r="C1462" s="48" t="s">
        <v>2758</v>
      </c>
      <c r="D1462" s="47" t="str">
        <f t="shared" si="414"/>
        <v>MO-24</v>
      </c>
      <c r="E1462" s="46" t="str">
        <f t="shared" si="415"/>
        <v>CITY DISTRICT of LOBNYA</v>
      </c>
      <c r="F1462" s="47" t="str">
        <f t="shared" si="410"/>
        <v>False</v>
      </c>
      <c r="G1462" s="47" t="str">
        <f t="shared" si="411"/>
        <v/>
      </c>
      <c r="H1462" s="47" t="str">
        <f t="shared" si="412"/>
        <v>False</v>
      </c>
      <c r="K1462" s="47" t="str">
        <f t="shared" si="403"/>
        <v>MO-24</v>
      </c>
      <c r="L1462" s="46" t="str">
        <f t="shared" si="413"/>
        <v>CITY DISTRICT of LOBNYA</v>
      </c>
      <c r="M1462" s="54" t="str">
        <f t="shared" si="404"/>
        <v/>
      </c>
      <c r="N1462" s="65" t="str">
        <f t="shared" si="400"/>
        <v>0</v>
      </c>
      <c r="O1462" s="65" t="str">
        <f t="shared" si="401"/>
        <v>0</v>
      </c>
      <c r="P1462" s="65" t="str">
        <f t="shared" si="405"/>
        <v>0</v>
      </c>
      <c r="Q1462" s="47" t="str">
        <f t="shared" si="402"/>
        <v/>
      </c>
    </row>
    <row r="1463" spans="3:17">
      <c r="C1463" s="48" t="s">
        <v>2759</v>
      </c>
      <c r="D1463" s="47" t="str">
        <f t="shared" si="414"/>
        <v>MO-25</v>
      </c>
      <c r="E1463" s="46" t="str">
        <f t="shared" si="415"/>
        <v>CITY DISTRICT of LYTKARINO</v>
      </c>
      <c r="F1463" s="47" t="str">
        <f t="shared" si="410"/>
        <v>False</v>
      </c>
      <c r="G1463" s="47" t="str">
        <f t="shared" si="411"/>
        <v/>
      </c>
      <c r="H1463" s="47" t="str">
        <f t="shared" si="412"/>
        <v>False</v>
      </c>
      <c r="K1463" s="47" t="str">
        <f t="shared" si="403"/>
        <v>MO-25</v>
      </c>
      <c r="L1463" s="46" t="str">
        <f t="shared" si="413"/>
        <v>CITY DISTRICT of LYTKARINO</v>
      </c>
      <c r="M1463" s="54" t="str">
        <f t="shared" si="404"/>
        <v/>
      </c>
      <c r="N1463" s="65" t="str">
        <f t="shared" si="400"/>
        <v>0</v>
      </c>
      <c r="O1463" s="65" t="str">
        <f t="shared" si="401"/>
        <v>0</v>
      </c>
      <c r="P1463" s="65" t="str">
        <f t="shared" si="405"/>
        <v>0</v>
      </c>
      <c r="Q1463" s="47" t="str">
        <f t="shared" si="402"/>
        <v/>
      </c>
    </row>
    <row r="1464" spans="3:17">
      <c r="C1464" s="48" t="s">
        <v>2760</v>
      </c>
      <c r="D1464" s="47" t="str">
        <f t="shared" si="414"/>
        <v>MO-26</v>
      </c>
      <c r="E1464" s="46" t="str">
        <f t="shared" si="415"/>
        <v>CITY DISTRICT LOSINO-PETROVSKY</v>
      </c>
      <c r="F1464" s="47" t="str">
        <f t="shared" si="410"/>
        <v>False</v>
      </c>
      <c r="G1464" s="47" t="str">
        <f t="shared" si="411"/>
        <v/>
      </c>
      <c r="H1464" s="47" t="str">
        <f t="shared" si="412"/>
        <v>False</v>
      </c>
      <c r="K1464" s="47" t="str">
        <f t="shared" si="403"/>
        <v>MO-26</v>
      </c>
      <c r="L1464" s="46" t="str">
        <f t="shared" si="413"/>
        <v>CITY DISTRICT LOSINO-PETROVSKY</v>
      </c>
      <c r="M1464" s="54" t="str">
        <f t="shared" si="404"/>
        <v/>
      </c>
      <c r="N1464" s="65" t="str">
        <f t="shared" si="400"/>
        <v>0</v>
      </c>
      <c r="O1464" s="65" t="str">
        <f t="shared" si="401"/>
        <v>0</v>
      </c>
      <c r="P1464" s="65" t="str">
        <f t="shared" si="405"/>
        <v>0</v>
      </c>
      <c r="Q1464" s="47" t="str">
        <f t="shared" si="402"/>
        <v/>
      </c>
    </row>
    <row r="1465" spans="3:17">
      <c r="C1465" s="48" t="s">
        <v>2761</v>
      </c>
      <c r="D1465" s="47" t="str">
        <f t="shared" si="414"/>
        <v>MO-27</v>
      </c>
      <c r="E1465" s="46" t="str">
        <f t="shared" si="415"/>
        <v>KRASNOARMEYSK</v>
      </c>
      <c r="F1465" s="47" t="str">
        <f t="shared" si="410"/>
        <v>False</v>
      </c>
      <c r="G1465" s="47" t="str">
        <f t="shared" si="411"/>
        <v/>
      </c>
      <c r="H1465" s="47" t="str">
        <f t="shared" si="412"/>
        <v>False</v>
      </c>
      <c r="K1465" s="47" t="str">
        <f t="shared" si="403"/>
        <v>MO-27</v>
      </c>
      <c r="L1465" s="46" t="str">
        <f t="shared" si="413"/>
        <v>KRASNOARMEYSK</v>
      </c>
      <c r="M1465" s="54" t="str">
        <f t="shared" si="404"/>
        <v/>
      </c>
      <c r="N1465" s="65" t="str">
        <f t="shared" si="400"/>
        <v>0</v>
      </c>
      <c r="O1465" s="65" t="str">
        <f t="shared" si="401"/>
        <v>0</v>
      </c>
      <c r="P1465" s="65" t="str">
        <f t="shared" si="405"/>
        <v>0</v>
      </c>
      <c r="Q1465" s="47" t="str">
        <f t="shared" si="402"/>
        <v/>
      </c>
    </row>
    <row r="1466" spans="3:17">
      <c r="C1466" s="48" t="s">
        <v>2762</v>
      </c>
      <c r="D1466" s="47" t="str">
        <f t="shared" si="414"/>
        <v>MO-28</v>
      </c>
      <c r="E1466" s="46" t="str">
        <f t="shared" si="415"/>
        <v>ZATO MOLODEZHNY</v>
      </c>
      <c r="F1466" s="47" t="str">
        <f t="shared" si="410"/>
        <v>False</v>
      </c>
      <c r="G1466" s="47" t="str">
        <f t="shared" si="411"/>
        <v/>
      </c>
      <c r="H1466" s="47" t="str">
        <f t="shared" si="412"/>
        <v>False</v>
      </c>
      <c r="K1466" s="47" t="str">
        <f t="shared" si="403"/>
        <v>MO-28</v>
      </c>
      <c r="L1466" s="46" t="str">
        <f t="shared" si="413"/>
        <v>ZATO MOLODEZHNY</v>
      </c>
      <c r="M1466" s="54" t="str">
        <f t="shared" si="404"/>
        <v/>
      </c>
      <c r="N1466" s="65" t="str">
        <f t="shared" si="400"/>
        <v>0</v>
      </c>
      <c r="O1466" s="65" t="str">
        <f t="shared" si="401"/>
        <v>0</v>
      </c>
      <c r="P1466" s="65" t="str">
        <f t="shared" si="405"/>
        <v>0</v>
      </c>
      <c r="Q1466" s="47" t="str">
        <f t="shared" si="402"/>
        <v/>
      </c>
    </row>
    <row r="1467" spans="3:17">
      <c r="C1467" s="48" t="s">
        <v>4372</v>
      </c>
      <c r="D1467" s="47" t="str">
        <f t="shared" si="414"/>
        <v>MO-29</v>
      </c>
      <c r="E1467" s="46" t="str">
        <f t="shared" si="415"/>
        <v>deleted by MO-74</v>
      </c>
      <c r="F1467" s="47" t="str">
        <f t="shared" si="410"/>
        <v>True</v>
      </c>
      <c r="G1467" s="47" t="str">
        <f t="shared" si="411"/>
        <v>MO-74</v>
      </c>
      <c r="H1467" s="47" t="str">
        <f t="shared" si="412"/>
        <v>False</v>
      </c>
      <c r="K1467" s="47" t="str">
        <f t="shared" si="403"/>
        <v>MO-29</v>
      </c>
      <c r="L1467" s="46" t="str">
        <f t="shared" si="413"/>
        <v>deleted</v>
      </c>
      <c r="M1467" s="54" t="str">
        <f t="shared" si="404"/>
        <v/>
      </c>
      <c r="N1467" s="65" t="str">
        <f t="shared" si="400"/>
        <v>1</v>
      </c>
      <c r="O1467" s="65" t="str">
        <f t="shared" si="401"/>
        <v>0</v>
      </c>
      <c r="P1467" s="65" t="str">
        <f t="shared" si="405"/>
        <v>1</v>
      </c>
      <c r="Q1467" s="47" t="str">
        <f t="shared" si="402"/>
        <v>MO-74</v>
      </c>
    </row>
    <row r="1468" spans="3:17">
      <c r="C1468" s="48" t="s">
        <v>4373</v>
      </c>
      <c r="D1468" s="47" t="str">
        <f t="shared" si="414"/>
        <v>MO-30</v>
      </c>
      <c r="E1468" s="46" t="str">
        <f t="shared" si="415"/>
        <v>deleted by MO-75</v>
      </c>
      <c r="F1468" s="47" t="str">
        <f t="shared" si="410"/>
        <v>True</v>
      </c>
      <c r="G1468" s="47" t="str">
        <f t="shared" si="411"/>
        <v>MO-75</v>
      </c>
      <c r="H1468" s="47" t="str">
        <f t="shared" si="412"/>
        <v>False</v>
      </c>
      <c r="K1468" s="47" t="str">
        <f t="shared" si="403"/>
        <v>MO-30</v>
      </c>
      <c r="L1468" s="46" t="str">
        <f t="shared" si="413"/>
        <v>deleted</v>
      </c>
      <c r="M1468" s="54" t="str">
        <f t="shared" si="404"/>
        <v/>
      </c>
      <c r="N1468" s="65" t="str">
        <f t="shared" si="400"/>
        <v>1</v>
      </c>
      <c r="O1468" s="65" t="str">
        <f t="shared" si="401"/>
        <v>0</v>
      </c>
      <c r="P1468" s="65" t="str">
        <f t="shared" si="405"/>
        <v>1</v>
      </c>
      <c r="Q1468" s="47" t="str">
        <f t="shared" si="402"/>
        <v>MO-75</v>
      </c>
    </row>
    <row r="1469" spans="3:17">
      <c r="C1469" s="48" t="s">
        <v>4374</v>
      </c>
      <c r="D1469" s="47" t="str">
        <f t="shared" si="414"/>
        <v>MO-31</v>
      </c>
      <c r="E1469" s="46" t="str">
        <f t="shared" si="415"/>
        <v>deleted by MO-76</v>
      </c>
      <c r="F1469" s="47" t="str">
        <f t="shared" si="410"/>
        <v>True</v>
      </c>
      <c r="G1469" s="47" t="str">
        <f t="shared" si="411"/>
        <v>MO-76</v>
      </c>
      <c r="H1469" s="47" t="str">
        <f t="shared" si="412"/>
        <v>False</v>
      </c>
      <c r="K1469" s="47" t="str">
        <f t="shared" si="403"/>
        <v>MO-31</v>
      </c>
      <c r="L1469" s="46" t="str">
        <f t="shared" si="413"/>
        <v>deleted</v>
      </c>
      <c r="M1469" s="54" t="str">
        <f t="shared" si="404"/>
        <v/>
      </c>
      <c r="N1469" s="65" t="str">
        <f t="shared" si="400"/>
        <v>1</v>
      </c>
      <c r="O1469" s="65" t="str">
        <f t="shared" si="401"/>
        <v>0</v>
      </c>
      <c r="P1469" s="65" t="str">
        <f t="shared" si="405"/>
        <v>1</v>
      </c>
      <c r="Q1469" s="47" t="str">
        <f t="shared" si="402"/>
        <v>MO-76</v>
      </c>
    </row>
    <row r="1470" spans="3:17">
      <c r="C1470" s="48" t="s">
        <v>4375</v>
      </c>
      <c r="D1470" s="47" t="str">
        <f t="shared" si="414"/>
        <v>MO-32</v>
      </c>
      <c r="E1470" s="46" t="str">
        <f t="shared" si="415"/>
        <v>deleted by MO-77</v>
      </c>
      <c r="F1470" s="47" t="str">
        <f t="shared" si="410"/>
        <v>True</v>
      </c>
      <c r="G1470" s="47" t="str">
        <f t="shared" si="411"/>
        <v>MO-77</v>
      </c>
      <c r="H1470" s="47" t="str">
        <f t="shared" si="412"/>
        <v>False</v>
      </c>
      <c r="K1470" s="47" t="str">
        <f t="shared" si="403"/>
        <v>MO-32</v>
      </c>
      <c r="L1470" s="46" t="str">
        <f t="shared" si="413"/>
        <v>deleted</v>
      </c>
      <c r="M1470" s="54" t="str">
        <f t="shared" si="404"/>
        <v/>
      </c>
      <c r="N1470" s="65" t="str">
        <f t="shared" si="400"/>
        <v>1</v>
      </c>
      <c r="O1470" s="65" t="str">
        <f t="shared" si="401"/>
        <v>0</v>
      </c>
      <c r="P1470" s="65" t="str">
        <f t="shared" si="405"/>
        <v>1</v>
      </c>
      <c r="Q1470" s="47" t="str">
        <f t="shared" si="402"/>
        <v>MO-77</v>
      </c>
    </row>
    <row r="1471" spans="3:17">
      <c r="C1471" s="48" t="s">
        <v>4376</v>
      </c>
      <c r="D1471" s="47" t="str">
        <f t="shared" si="414"/>
        <v>MO-33</v>
      </c>
      <c r="E1471" s="46" t="str">
        <f t="shared" si="415"/>
        <v>deleted by MO-78</v>
      </c>
      <c r="F1471" s="47" t="str">
        <f t="shared" si="410"/>
        <v>True</v>
      </c>
      <c r="G1471" s="47" t="str">
        <f t="shared" si="411"/>
        <v>MO-78</v>
      </c>
      <c r="H1471" s="47" t="str">
        <f t="shared" si="412"/>
        <v>False</v>
      </c>
      <c r="K1471" s="47" t="str">
        <f t="shared" si="403"/>
        <v>MO-33</v>
      </c>
      <c r="L1471" s="46" t="str">
        <f t="shared" ref="L1471:L1502" si="416">IF(F1471="True","deleted",TRIM(E1471))</f>
        <v>deleted</v>
      </c>
      <c r="M1471" s="54" t="str">
        <f t="shared" si="404"/>
        <v/>
      </c>
      <c r="N1471" s="65" t="str">
        <f t="shared" si="400"/>
        <v>1</v>
      </c>
      <c r="O1471" s="65" t="str">
        <f t="shared" si="401"/>
        <v>0</v>
      </c>
      <c r="P1471" s="65" t="str">
        <f t="shared" si="405"/>
        <v>1</v>
      </c>
      <c r="Q1471" s="47" t="str">
        <f t="shared" si="402"/>
        <v>MO-78</v>
      </c>
    </row>
    <row r="1472" spans="3:17">
      <c r="C1472" s="48" t="s">
        <v>2763</v>
      </c>
      <c r="D1472" s="47" t="str">
        <f t="shared" si="414"/>
        <v>MO-34</v>
      </c>
      <c r="E1472" s="46" t="str">
        <f t="shared" si="415"/>
        <v>OREKHOVO-ZUYEVO</v>
      </c>
      <c r="F1472" s="47" t="str">
        <f t="shared" si="410"/>
        <v>False</v>
      </c>
      <c r="G1472" s="47" t="str">
        <f t="shared" si="411"/>
        <v/>
      </c>
      <c r="H1472" s="47" t="str">
        <f t="shared" si="412"/>
        <v>False</v>
      </c>
      <c r="K1472" s="47" t="str">
        <f t="shared" si="403"/>
        <v>MO-34</v>
      </c>
      <c r="L1472" s="46" t="str">
        <f t="shared" si="416"/>
        <v>OREKHOVO-ZUYEVO</v>
      </c>
      <c r="M1472" s="54" t="str">
        <f t="shared" si="404"/>
        <v/>
      </c>
      <c r="N1472" s="65" t="str">
        <f t="shared" si="400"/>
        <v>0</v>
      </c>
      <c r="O1472" s="65" t="str">
        <f t="shared" si="401"/>
        <v>0</v>
      </c>
      <c r="P1472" s="65" t="str">
        <f t="shared" si="405"/>
        <v>0</v>
      </c>
      <c r="Q1472" s="47" t="str">
        <f t="shared" si="402"/>
        <v/>
      </c>
    </row>
    <row r="1473" spans="3:17">
      <c r="C1473" s="48" t="s">
        <v>4377</v>
      </c>
      <c r="D1473" s="47" t="str">
        <f t="shared" si="414"/>
        <v>MO-35</v>
      </c>
      <c r="E1473" s="46" t="str">
        <f t="shared" si="415"/>
        <v>deleted by MO-80</v>
      </c>
      <c r="F1473" s="47" t="str">
        <f t="shared" si="410"/>
        <v>True</v>
      </c>
      <c r="G1473" s="47" t="str">
        <f t="shared" si="411"/>
        <v>MO-80</v>
      </c>
      <c r="H1473" s="47" t="str">
        <f t="shared" si="412"/>
        <v>False</v>
      </c>
      <c r="K1473" s="47" t="str">
        <f t="shared" si="403"/>
        <v>MO-35</v>
      </c>
      <c r="L1473" s="46" t="str">
        <f t="shared" si="416"/>
        <v>deleted</v>
      </c>
      <c r="M1473" s="54" t="str">
        <f t="shared" si="404"/>
        <v/>
      </c>
      <c r="N1473" s="65" t="str">
        <f t="shared" si="400"/>
        <v>1</v>
      </c>
      <c r="O1473" s="65" t="str">
        <f t="shared" si="401"/>
        <v>0</v>
      </c>
      <c r="P1473" s="65" t="str">
        <f t="shared" si="405"/>
        <v>1</v>
      </c>
      <c r="Q1473" s="47" t="str">
        <f t="shared" si="402"/>
        <v>MO-80</v>
      </c>
    </row>
    <row r="1474" spans="3:17">
      <c r="C1474" s="48" t="s">
        <v>2764</v>
      </c>
      <c r="D1474" s="47" t="str">
        <f t="shared" si="414"/>
        <v>MO-36</v>
      </c>
      <c r="E1474" s="46" t="str">
        <f t="shared" si="415"/>
        <v>CITY DISTRICT of PODOLSK</v>
      </c>
      <c r="F1474" s="47" t="str">
        <f t="shared" si="410"/>
        <v>False</v>
      </c>
      <c r="G1474" s="47" t="str">
        <f t="shared" si="411"/>
        <v/>
      </c>
      <c r="H1474" s="47" t="str">
        <f t="shared" si="412"/>
        <v>False</v>
      </c>
      <c r="K1474" s="47" t="str">
        <f t="shared" si="403"/>
        <v>MO-36</v>
      </c>
      <c r="L1474" s="46" t="str">
        <f t="shared" si="416"/>
        <v>CITY DISTRICT of PODOLSK</v>
      </c>
      <c r="M1474" s="54" t="str">
        <f t="shared" si="404"/>
        <v/>
      </c>
      <c r="N1474" s="65" t="str">
        <f t="shared" si="400"/>
        <v>0</v>
      </c>
      <c r="O1474" s="65" t="str">
        <f t="shared" si="401"/>
        <v>0</v>
      </c>
      <c r="P1474" s="65" t="str">
        <f t="shared" si="405"/>
        <v>0</v>
      </c>
      <c r="Q1474" s="47" t="str">
        <f t="shared" si="402"/>
        <v/>
      </c>
    </row>
    <row r="1475" spans="3:17">
      <c r="C1475" s="48" t="s">
        <v>2765</v>
      </c>
      <c r="D1475" s="47" t="str">
        <f t="shared" si="414"/>
        <v>MO-37</v>
      </c>
      <c r="E1475" s="46" t="str">
        <f t="shared" si="415"/>
        <v>PROTVINO</v>
      </c>
      <c r="F1475" s="47" t="str">
        <f t="shared" si="410"/>
        <v>False</v>
      </c>
      <c r="G1475" s="47" t="str">
        <f t="shared" si="411"/>
        <v/>
      </c>
      <c r="H1475" s="47" t="str">
        <f t="shared" si="412"/>
        <v>False</v>
      </c>
      <c r="K1475" s="47" t="str">
        <f t="shared" si="403"/>
        <v>MO-37</v>
      </c>
      <c r="L1475" s="46" t="str">
        <f t="shared" si="416"/>
        <v>PROTVINO</v>
      </c>
      <c r="M1475" s="54" t="str">
        <f t="shared" si="404"/>
        <v/>
      </c>
      <c r="N1475" s="65" t="str">
        <f t="shared" si="400"/>
        <v>0</v>
      </c>
      <c r="O1475" s="65" t="str">
        <f t="shared" si="401"/>
        <v>0</v>
      </c>
      <c r="P1475" s="65" t="str">
        <f t="shared" si="405"/>
        <v>0</v>
      </c>
      <c r="Q1475" s="47" t="str">
        <f t="shared" si="402"/>
        <v/>
      </c>
    </row>
    <row r="1476" spans="3:17">
      <c r="C1476" s="48" t="s">
        <v>4378</v>
      </c>
      <c r="D1476" s="47" t="str">
        <f t="shared" si="414"/>
        <v>MO-38</v>
      </c>
      <c r="E1476" s="46" t="str">
        <f t="shared" si="415"/>
        <v>deleted by MO-82</v>
      </c>
      <c r="F1476" s="47" t="str">
        <f t="shared" si="410"/>
        <v>True</v>
      </c>
      <c r="G1476" s="47" t="str">
        <f t="shared" si="411"/>
        <v>MO-82</v>
      </c>
      <c r="H1476" s="47" t="str">
        <f t="shared" si="412"/>
        <v>False</v>
      </c>
      <c r="K1476" s="47" t="str">
        <f t="shared" si="403"/>
        <v>MO-38</v>
      </c>
      <c r="L1476" s="46" t="str">
        <f t="shared" si="416"/>
        <v>deleted</v>
      </c>
      <c r="M1476" s="54" t="str">
        <f t="shared" si="404"/>
        <v/>
      </c>
      <c r="N1476" s="65" t="str">
        <f t="shared" ref="N1476:N1539" si="417">IF(F1476="True","1","0")</f>
        <v>1</v>
      </c>
      <c r="O1476" s="65" t="str">
        <f t="shared" ref="O1476:O1539" si="418">IF(H1476="True","1","0")</f>
        <v>0</v>
      </c>
      <c r="P1476" s="65" t="str">
        <f t="shared" si="405"/>
        <v>1</v>
      </c>
      <c r="Q1476" s="47" t="str">
        <f t="shared" ref="Q1476:Q1539" si="419">IF(P1476="1",G1476,"")</f>
        <v>MO-82</v>
      </c>
    </row>
    <row r="1477" spans="3:17">
      <c r="C1477" s="48" t="s">
        <v>2766</v>
      </c>
      <c r="D1477" s="47" t="str">
        <f t="shared" si="414"/>
        <v>MO-39</v>
      </c>
      <c r="E1477" s="46" t="str">
        <f t="shared" si="415"/>
        <v>PUSHCHINO</v>
      </c>
      <c r="F1477" s="47" t="str">
        <f t="shared" si="410"/>
        <v>False</v>
      </c>
      <c r="G1477" s="47" t="str">
        <f t="shared" si="411"/>
        <v/>
      </c>
      <c r="H1477" s="47" t="str">
        <f t="shared" si="412"/>
        <v>False</v>
      </c>
      <c r="K1477" s="47" t="str">
        <f t="shared" si="403"/>
        <v>MO-39</v>
      </c>
      <c r="L1477" s="46" t="str">
        <f t="shared" si="416"/>
        <v>PUSHCHINO</v>
      </c>
      <c r="M1477" s="54" t="str">
        <f t="shared" si="404"/>
        <v/>
      </c>
      <c r="N1477" s="65" t="str">
        <f t="shared" si="417"/>
        <v>0</v>
      </c>
      <c r="O1477" s="65" t="str">
        <f t="shared" si="418"/>
        <v>0</v>
      </c>
      <c r="P1477" s="65" t="str">
        <f t="shared" si="405"/>
        <v>0</v>
      </c>
      <c r="Q1477" s="47" t="str">
        <f t="shared" si="419"/>
        <v/>
      </c>
    </row>
    <row r="1478" spans="3:17">
      <c r="C1478" s="48" t="s">
        <v>4379</v>
      </c>
      <c r="D1478" s="47" t="str">
        <f t="shared" si="414"/>
        <v>MO-40</v>
      </c>
      <c r="E1478" s="46" t="str">
        <f t="shared" si="415"/>
        <v>deleted by MO-83</v>
      </c>
      <c r="F1478" s="47" t="str">
        <f t="shared" si="410"/>
        <v>True</v>
      </c>
      <c r="G1478" s="47" t="str">
        <f t="shared" si="411"/>
        <v>MO-83</v>
      </c>
      <c r="H1478" s="47" t="str">
        <f t="shared" si="412"/>
        <v>False</v>
      </c>
      <c r="K1478" s="47" t="str">
        <f t="shared" si="403"/>
        <v>MO-40</v>
      </c>
      <c r="L1478" s="46" t="str">
        <f t="shared" si="416"/>
        <v>deleted</v>
      </c>
      <c r="M1478" s="54" t="str">
        <f t="shared" si="404"/>
        <v/>
      </c>
      <c r="N1478" s="65" t="str">
        <f t="shared" si="417"/>
        <v>1</v>
      </c>
      <c r="O1478" s="65" t="str">
        <f t="shared" si="418"/>
        <v>0</v>
      </c>
      <c r="P1478" s="65" t="str">
        <f t="shared" si="405"/>
        <v>1</v>
      </c>
      <c r="Q1478" s="47" t="str">
        <f t="shared" si="419"/>
        <v>MO-83</v>
      </c>
    </row>
    <row r="1479" spans="3:17">
      <c r="C1479" s="48" t="s">
        <v>2767</v>
      </c>
      <c r="D1479" s="47" t="str">
        <f t="shared" si="414"/>
        <v>MO-41</v>
      </c>
      <c r="E1479" s="46" t="str">
        <f t="shared" si="415"/>
        <v>CITY DISTRICT of REUTOV</v>
      </c>
      <c r="F1479" s="47" t="str">
        <f t="shared" si="410"/>
        <v>False</v>
      </c>
      <c r="G1479" s="47" t="str">
        <f t="shared" si="411"/>
        <v/>
      </c>
      <c r="H1479" s="47" t="str">
        <f t="shared" si="412"/>
        <v>False</v>
      </c>
      <c r="K1479" s="47" t="str">
        <f t="shared" si="403"/>
        <v>MO-41</v>
      </c>
      <c r="L1479" s="46" t="str">
        <f t="shared" si="416"/>
        <v>CITY DISTRICT of REUTOV</v>
      </c>
      <c r="M1479" s="54" t="str">
        <f t="shared" si="404"/>
        <v/>
      </c>
      <c r="N1479" s="65" t="str">
        <f t="shared" si="417"/>
        <v>0</v>
      </c>
      <c r="O1479" s="65" t="str">
        <f t="shared" si="418"/>
        <v>0</v>
      </c>
      <c r="P1479" s="65" t="str">
        <f t="shared" si="405"/>
        <v>0</v>
      </c>
      <c r="Q1479" s="47" t="str">
        <f t="shared" si="419"/>
        <v/>
      </c>
    </row>
    <row r="1480" spans="3:17">
      <c r="C1480" s="48" t="s">
        <v>2768</v>
      </c>
      <c r="D1480" s="47" t="str">
        <f t="shared" si="414"/>
        <v>MO-42</v>
      </c>
      <c r="E1480" s="46" t="str">
        <f t="shared" si="415"/>
        <v>ROSHAL</v>
      </c>
      <c r="F1480" s="47" t="str">
        <f t="shared" si="410"/>
        <v>False</v>
      </c>
      <c r="G1480" s="47" t="str">
        <f t="shared" si="411"/>
        <v/>
      </c>
      <c r="H1480" s="47" t="str">
        <f t="shared" si="412"/>
        <v>False</v>
      </c>
      <c r="K1480" s="47" t="str">
        <f t="shared" ref="K1480:K1543" si="420">D1480</f>
        <v>MO-42</v>
      </c>
      <c r="L1480" s="46" t="str">
        <f t="shared" si="416"/>
        <v>ROSHAL</v>
      </c>
      <c r="M1480" s="54" t="str">
        <f t="shared" ref="M1480:M1543" si="421">IF(I1480&lt;&gt;"",I1480,"")</f>
        <v/>
      </c>
      <c r="N1480" s="65" t="str">
        <f t="shared" si="417"/>
        <v>0</v>
      </c>
      <c r="O1480" s="65" t="str">
        <f t="shared" si="418"/>
        <v>0</v>
      </c>
      <c r="P1480" s="65" t="str">
        <f t="shared" ref="P1480:P1543" si="422">IF(G1480&lt;&gt;"","1","0")</f>
        <v>0</v>
      </c>
      <c r="Q1480" s="47" t="str">
        <f t="shared" si="419"/>
        <v/>
      </c>
    </row>
    <row r="1481" spans="3:17">
      <c r="C1481" s="48" t="s">
        <v>4380</v>
      </c>
      <c r="D1481" s="47" t="str">
        <f t="shared" si="414"/>
        <v>MO-43</v>
      </c>
      <c r="E1481" s="46" t="str">
        <f t="shared" si="415"/>
        <v>deleted by MO-85</v>
      </c>
      <c r="F1481" s="47" t="str">
        <f t="shared" si="410"/>
        <v>True</v>
      </c>
      <c r="G1481" s="47" t="str">
        <f t="shared" si="411"/>
        <v>MO-85</v>
      </c>
      <c r="H1481" s="47" t="str">
        <f t="shared" si="412"/>
        <v>False</v>
      </c>
      <c r="K1481" s="47" t="str">
        <f t="shared" si="420"/>
        <v>MO-43</v>
      </c>
      <c r="L1481" s="46" t="str">
        <f t="shared" si="416"/>
        <v>deleted</v>
      </c>
      <c r="M1481" s="54" t="str">
        <f t="shared" si="421"/>
        <v/>
      </c>
      <c r="N1481" s="65" t="str">
        <f t="shared" si="417"/>
        <v>1</v>
      </c>
      <c r="O1481" s="65" t="str">
        <f t="shared" si="418"/>
        <v>0</v>
      </c>
      <c r="P1481" s="65" t="str">
        <f t="shared" si="422"/>
        <v>1</v>
      </c>
      <c r="Q1481" s="47" t="str">
        <f t="shared" si="419"/>
        <v>MO-85</v>
      </c>
    </row>
    <row r="1482" spans="3:17">
      <c r="C1482" s="48" t="s">
        <v>2769</v>
      </c>
      <c r="D1482" s="47" t="str">
        <f t="shared" si="414"/>
        <v>MO-44</v>
      </c>
      <c r="E1482" s="46" t="str">
        <f t="shared" si="415"/>
        <v>SERPUKHOV</v>
      </c>
      <c r="F1482" s="47" t="str">
        <f t="shared" si="410"/>
        <v>False</v>
      </c>
      <c r="G1482" s="47" t="str">
        <f t="shared" si="411"/>
        <v/>
      </c>
      <c r="H1482" s="47" t="str">
        <f t="shared" si="412"/>
        <v>False</v>
      </c>
      <c r="K1482" s="47" t="str">
        <f t="shared" si="420"/>
        <v>MO-44</v>
      </c>
      <c r="L1482" s="46" t="str">
        <f t="shared" si="416"/>
        <v>SERPUKHOV</v>
      </c>
      <c r="M1482" s="54" t="str">
        <f t="shared" si="421"/>
        <v/>
      </c>
      <c r="N1482" s="65" t="str">
        <f t="shared" si="417"/>
        <v>0</v>
      </c>
      <c r="O1482" s="65" t="str">
        <f t="shared" si="418"/>
        <v>0</v>
      </c>
      <c r="P1482" s="65" t="str">
        <f t="shared" si="422"/>
        <v>0</v>
      </c>
      <c r="Q1482" s="47" t="str">
        <f t="shared" si="419"/>
        <v/>
      </c>
    </row>
    <row r="1483" spans="3:17">
      <c r="C1483" s="48" t="s">
        <v>4381</v>
      </c>
      <c r="D1483" s="47" t="str">
        <f t="shared" si="414"/>
        <v>MO-45</v>
      </c>
      <c r="E1483" s="46" t="str">
        <f t="shared" si="415"/>
        <v>deleted by MO-88</v>
      </c>
      <c r="F1483" s="47" t="str">
        <f t="shared" si="410"/>
        <v>True</v>
      </c>
      <c r="G1483" s="47" t="str">
        <f t="shared" si="411"/>
        <v>MO-88</v>
      </c>
      <c r="H1483" s="47" t="str">
        <f t="shared" si="412"/>
        <v>False</v>
      </c>
      <c r="K1483" s="47" t="str">
        <f t="shared" si="420"/>
        <v>MO-45</v>
      </c>
      <c r="L1483" s="46" t="str">
        <f t="shared" si="416"/>
        <v>deleted</v>
      </c>
      <c r="M1483" s="54" t="str">
        <f t="shared" si="421"/>
        <v/>
      </c>
      <c r="N1483" s="65" t="str">
        <f t="shared" si="417"/>
        <v>1</v>
      </c>
      <c r="O1483" s="65" t="str">
        <f t="shared" si="418"/>
        <v>0</v>
      </c>
      <c r="P1483" s="65" t="str">
        <f t="shared" si="422"/>
        <v>1</v>
      </c>
      <c r="Q1483" s="47" t="str">
        <f t="shared" si="419"/>
        <v>MO-88</v>
      </c>
    </row>
    <row r="1484" spans="3:17">
      <c r="C1484" s="48" t="s">
        <v>4382</v>
      </c>
      <c r="D1484" s="47" t="str">
        <f t="shared" si="414"/>
        <v>MO-46</v>
      </c>
      <c r="E1484" s="46" t="str">
        <f t="shared" si="415"/>
        <v>deleted by MO-89</v>
      </c>
      <c r="F1484" s="47" t="str">
        <f t="shared" si="410"/>
        <v>True</v>
      </c>
      <c r="G1484" s="47" t="str">
        <f t="shared" si="411"/>
        <v>MO-89</v>
      </c>
      <c r="H1484" s="47" t="str">
        <f t="shared" si="412"/>
        <v>False</v>
      </c>
      <c r="K1484" s="47" t="str">
        <f t="shared" si="420"/>
        <v>MO-46</v>
      </c>
      <c r="L1484" s="46" t="str">
        <f t="shared" si="416"/>
        <v>deleted</v>
      </c>
      <c r="M1484" s="54" t="str">
        <f t="shared" si="421"/>
        <v/>
      </c>
      <c r="N1484" s="65" t="str">
        <f t="shared" si="417"/>
        <v>1</v>
      </c>
      <c r="O1484" s="65" t="str">
        <f t="shared" si="418"/>
        <v>0</v>
      </c>
      <c r="P1484" s="65" t="str">
        <f t="shared" si="422"/>
        <v>1</v>
      </c>
      <c r="Q1484" s="47" t="str">
        <f t="shared" si="419"/>
        <v>MO-89</v>
      </c>
    </row>
    <row r="1485" spans="3:17">
      <c r="C1485" s="48" t="s">
        <v>4383</v>
      </c>
      <c r="D1485" s="47" t="str">
        <f t="shared" si="414"/>
        <v>MO-47</v>
      </c>
      <c r="E1485" s="46" t="str">
        <f t="shared" si="415"/>
        <v>deleted by MA-12</v>
      </c>
      <c r="F1485" s="47" t="str">
        <f t="shared" si="410"/>
        <v>True</v>
      </c>
      <c r="G1485" s="47" t="str">
        <f t="shared" si="411"/>
        <v>MA-12</v>
      </c>
      <c r="H1485" s="47" t="str">
        <f t="shared" si="412"/>
        <v>False</v>
      </c>
      <c r="K1485" s="47" t="str">
        <f t="shared" si="420"/>
        <v>MO-47</v>
      </c>
      <c r="L1485" s="46" t="str">
        <f t="shared" si="416"/>
        <v>deleted</v>
      </c>
      <c r="M1485" s="54" t="str">
        <f t="shared" si="421"/>
        <v/>
      </c>
      <c r="N1485" s="65" t="str">
        <f t="shared" si="417"/>
        <v>1</v>
      </c>
      <c r="O1485" s="65" t="str">
        <f t="shared" si="418"/>
        <v>0</v>
      </c>
      <c r="P1485" s="65" t="str">
        <f t="shared" si="422"/>
        <v>1</v>
      </c>
      <c r="Q1485" s="47" t="str">
        <f t="shared" si="419"/>
        <v>MA-12</v>
      </c>
    </row>
    <row r="1486" spans="3:17">
      <c r="C1486" s="48" t="s">
        <v>2770</v>
      </c>
      <c r="D1486" s="47" t="str">
        <f t="shared" si="414"/>
        <v>MO-48</v>
      </c>
      <c r="E1486" s="46" t="str">
        <f t="shared" si="415"/>
        <v>CITY DISTRICT of FRYAZINO</v>
      </c>
      <c r="F1486" s="47" t="str">
        <f t="shared" si="410"/>
        <v>False</v>
      </c>
      <c r="G1486" s="47" t="str">
        <f t="shared" si="411"/>
        <v/>
      </c>
      <c r="H1486" s="47" t="str">
        <f t="shared" si="412"/>
        <v>False</v>
      </c>
      <c r="K1486" s="47" t="str">
        <f t="shared" si="420"/>
        <v>MO-48</v>
      </c>
      <c r="L1486" s="46" t="str">
        <f t="shared" si="416"/>
        <v>CITY DISTRICT of FRYAZINO</v>
      </c>
      <c r="M1486" s="54" t="str">
        <f t="shared" si="421"/>
        <v/>
      </c>
      <c r="N1486" s="65" t="str">
        <f t="shared" si="417"/>
        <v>0</v>
      </c>
      <c r="O1486" s="65" t="str">
        <f t="shared" si="418"/>
        <v>0</v>
      </c>
      <c r="P1486" s="65" t="str">
        <f t="shared" si="422"/>
        <v>0</v>
      </c>
      <c r="Q1486" s="47" t="str">
        <f t="shared" si="419"/>
        <v/>
      </c>
    </row>
    <row r="1487" spans="3:17">
      <c r="C1487" s="48" t="s">
        <v>2771</v>
      </c>
      <c r="D1487" s="47" t="str">
        <f t="shared" si="414"/>
        <v>MO-49</v>
      </c>
      <c r="E1487" s="46" t="str">
        <f t="shared" si="415"/>
        <v>CITY DISTRICT of KHIMKI</v>
      </c>
      <c r="F1487" s="47" t="str">
        <f t="shared" si="410"/>
        <v>False</v>
      </c>
      <c r="G1487" s="47" t="str">
        <f t="shared" si="411"/>
        <v/>
      </c>
      <c r="H1487" s="47" t="str">
        <f t="shared" si="412"/>
        <v>False</v>
      </c>
      <c r="K1487" s="47" t="str">
        <f t="shared" si="420"/>
        <v>MO-49</v>
      </c>
      <c r="L1487" s="46" t="str">
        <f t="shared" si="416"/>
        <v>CITY DISTRICT of KHIMKI</v>
      </c>
      <c r="M1487" s="54" t="str">
        <f t="shared" si="421"/>
        <v/>
      </c>
      <c r="N1487" s="65" t="str">
        <f t="shared" si="417"/>
        <v>0</v>
      </c>
      <c r="O1487" s="65" t="str">
        <f t="shared" si="418"/>
        <v>0</v>
      </c>
      <c r="P1487" s="65" t="str">
        <f t="shared" si="422"/>
        <v>0</v>
      </c>
      <c r="Q1487" s="47" t="str">
        <f t="shared" si="419"/>
        <v/>
      </c>
    </row>
    <row r="1488" spans="3:17">
      <c r="C1488" s="48" t="s">
        <v>2772</v>
      </c>
      <c r="D1488" s="47" t="str">
        <f t="shared" si="414"/>
        <v>MO-50</v>
      </c>
      <c r="E1488" s="46" t="str">
        <f t="shared" si="415"/>
        <v>CITY DISTRICT of CHERNOGOLOVKA</v>
      </c>
      <c r="F1488" s="47" t="str">
        <f t="shared" si="410"/>
        <v>False</v>
      </c>
      <c r="G1488" s="47" t="str">
        <f t="shared" si="411"/>
        <v/>
      </c>
      <c r="H1488" s="47" t="str">
        <f t="shared" si="412"/>
        <v>False</v>
      </c>
      <c r="K1488" s="47" t="str">
        <f t="shared" si="420"/>
        <v>MO-50</v>
      </c>
      <c r="L1488" s="46" t="str">
        <f t="shared" si="416"/>
        <v>CITY DISTRICT of CHERNOGOLOVKA</v>
      </c>
      <c r="M1488" s="54" t="str">
        <f t="shared" si="421"/>
        <v/>
      </c>
      <c r="N1488" s="65" t="str">
        <f t="shared" si="417"/>
        <v>0</v>
      </c>
      <c r="O1488" s="65" t="str">
        <f t="shared" si="418"/>
        <v>0</v>
      </c>
      <c r="P1488" s="65" t="str">
        <f t="shared" si="422"/>
        <v>0</v>
      </c>
      <c r="Q1488" s="47" t="str">
        <f t="shared" si="419"/>
        <v/>
      </c>
    </row>
    <row r="1489" spans="3:17">
      <c r="C1489" s="48" t="s">
        <v>4384</v>
      </c>
      <c r="D1489" s="47" t="str">
        <f t="shared" si="414"/>
        <v>MO-51</v>
      </c>
      <c r="E1489" s="46" t="str">
        <f t="shared" si="415"/>
        <v>deleted by MO-92</v>
      </c>
      <c r="F1489" s="47" t="str">
        <f t="shared" si="410"/>
        <v>True</v>
      </c>
      <c r="G1489" s="47" t="str">
        <f t="shared" si="411"/>
        <v>MO-92</v>
      </c>
      <c r="H1489" s="47" t="str">
        <f t="shared" si="412"/>
        <v>False</v>
      </c>
      <c r="K1489" s="47" t="str">
        <f t="shared" si="420"/>
        <v>MO-51</v>
      </c>
      <c r="L1489" s="46" t="str">
        <f t="shared" si="416"/>
        <v>deleted</v>
      </c>
      <c r="M1489" s="54" t="str">
        <f t="shared" si="421"/>
        <v/>
      </c>
      <c r="N1489" s="65" t="str">
        <f t="shared" si="417"/>
        <v>1</v>
      </c>
      <c r="O1489" s="65" t="str">
        <f t="shared" si="418"/>
        <v>0</v>
      </c>
      <c r="P1489" s="65" t="str">
        <f t="shared" si="422"/>
        <v>1</v>
      </c>
      <c r="Q1489" s="47" t="str">
        <f t="shared" si="419"/>
        <v>MO-92</v>
      </c>
    </row>
    <row r="1490" spans="3:17">
      <c r="C1490" s="48" t="s">
        <v>2773</v>
      </c>
      <c r="D1490" s="47" t="str">
        <f t="shared" si="414"/>
        <v>MO-52</v>
      </c>
      <c r="E1490" s="46" t="str">
        <f t="shared" si="415"/>
        <v>ELEKTROGORSK</v>
      </c>
      <c r="F1490" s="47" t="str">
        <f t="shared" si="410"/>
        <v>False</v>
      </c>
      <c r="G1490" s="47" t="str">
        <f t="shared" si="411"/>
        <v/>
      </c>
      <c r="H1490" s="47" t="str">
        <f t="shared" si="412"/>
        <v>False</v>
      </c>
      <c r="K1490" s="47" t="str">
        <f t="shared" si="420"/>
        <v>MO-52</v>
      </c>
      <c r="L1490" s="46" t="str">
        <f t="shared" si="416"/>
        <v>ELEKTROGORSK</v>
      </c>
      <c r="M1490" s="54" t="str">
        <f t="shared" si="421"/>
        <v/>
      </c>
      <c r="N1490" s="65" t="str">
        <f t="shared" si="417"/>
        <v>0</v>
      </c>
      <c r="O1490" s="65" t="str">
        <f t="shared" si="418"/>
        <v>0</v>
      </c>
      <c r="P1490" s="65" t="str">
        <f t="shared" si="422"/>
        <v>0</v>
      </c>
      <c r="Q1490" s="47" t="str">
        <f t="shared" si="419"/>
        <v/>
      </c>
    </row>
    <row r="1491" spans="3:17">
      <c r="C1491" s="48" t="s">
        <v>4385</v>
      </c>
      <c r="D1491" s="47" t="str">
        <f t="shared" si="414"/>
        <v>MO-53</v>
      </c>
      <c r="E1491" s="46" t="str">
        <f t="shared" si="415"/>
        <v>deleted by MA-11</v>
      </c>
      <c r="F1491" s="47" t="str">
        <f t="shared" si="410"/>
        <v>True</v>
      </c>
      <c r="G1491" s="47" t="str">
        <f t="shared" si="411"/>
        <v>MA-11</v>
      </c>
      <c r="H1491" s="47" t="str">
        <f t="shared" si="412"/>
        <v>False</v>
      </c>
      <c r="K1491" s="47" t="str">
        <f t="shared" si="420"/>
        <v>MO-53</v>
      </c>
      <c r="L1491" s="46" t="str">
        <f t="shared" si="416"/>
        <v>deleted</v>
      </c>
      <c r="M1491" s="54" t="str">
        <f t="shared" si="421"/>
        <v/>
      </c>
      <c r="N1491" s="65" t="str">
        <f t="shared" si="417"/>
        <v>1</v>
      </c>
      <c r="O1491" s="65" t="str">
        <f t="shared" si="418"/>
        <v>0</v>
      </c>
      <c r="P1491" s="65" t="str">
        <f t="shared" si="422"/>
        <v>1</v>
      </c>
      <c r="Q1491" s="47" t="str">
        <f t="shared" si="419"/>
        <v>MA-11</v>
      </c>
    </row>
    <row r="1492" spans="3:17">
      <c r="C1492" s="48" t="s">
        <v>2774</v>
      </c>
      <c r="D1492" s="47" t="str">
        <f t="shared" si="414"/>
        <v>MO-54</v>
      </c>
      <c r="E1492" s="46" t="str">
        <f t="shared" si="415"/>
        <v>CITY DISTRICT of ELECTROSTAL</v>
      </c>
      <c r="F1492" s="47" t="str">
        <f t="shared" si="410"/>
        <v>False</v>
      </c>
      <c r="G1492" s="47" t="str">
        <f t="shared" si="411"/>
        <v/>
      </c>
      <c r="H1492" s="47" t="str">
        <f t="shared" si="412"/>
        <v>False</v>
      </c>
      <c r="K1492" s="47" t="str">
        <f t="shared" si="420"/>
        <v>MO-54</v>
      </c>
      <c r="L1492" s="46" t="str">
        <f t="shared" si="416"/>
        <v>CITY DISTRICT of ELECTROSTAL</v>
      </c>
      <c r="M1492" s="54" t="str">
        <f t="shared" si="421"/>
        <v/>
      </c>
      <c r="N1492" s="65" t="str">
        <f t="shared" si="417"/>
        <v>0</v>
      </c>
      <c r="O1492" s="65" t="str">
        <f t="shared" si="418"/>
        <v>0</v>
      </c>
      <c r="P1492" s="65" t="str">
        <f t="shared" si="422"/>
        <v>0</v>
      </c>
      <c r="Q1492" s="47" t="str">
        <f t="shared" si="419"/>
        <v/>
      </c>
    </row>
    <row r="1493" spans="3:17">
      <c r="C1493" s="48" t="s">
        <v>4386</v>
      </c>
      <c r="D1493" s="47" t="str">
        <f t="shared" si="414"/>
        <v>MO-55</v>
      </c>
      <c r="E1493" s="46" t="str">
        <f t="shared" si="415"/>
        <v>deleted by MO-22</v>
      </c>
      <c r="F1493" s="47" t="str">
        <f t="shared" si="410"/>
        <v>True</v>
      </c>
      <c r="G1493" s="47" t="str">
        <f t="shared" si="411"/>
        <v>MO-22</v>
      </c>
      <c r="H1493" s="47" t="str">
        <f t="shared" si="412"/>
        <v>False</v>
      </c>
      <c r="K1493" s="47" t="str">
        <f t="shared" si="420"/>
        <v>MO-55</v>
      </c>
      <c r="L1493" s="46" t="str">
        <f t="shared" si="416"/>
        <v>deleted</v>
      </c>
      <c r="M1493" s="54" t="str">
        <f t="shared" si="421"/>
        <v/>
      </c>
      <c r="N1493" s="65" t="str">
        <f t="shared" si="417"/>
        <v>1</v>
      </c>
      <c r="O1493" s="65" t="str">
        <f t="shared" si="418"/>
        <v>0</v>
      </c>
      <c r="P1493" s="65" t="str">
        <f t="shared" si="422"/>
        <v>1</v>
      </c>
      <c r="Q1493" s="47" t="str">
        <f t="shared" si="419"/>
        <v>MO-22</v>
      </c>
    </row>
    <row r="1494" spans="3:17">
      <c r="C1494" s="48" t="s">
        <v>2775</v>
      </c>
      <c r="D1494" s="47" t="str">
        <f t="shared" si="414"/>
        <v>MO-56</v>
      </c>
      <c r="E1494" s="46" t="str">
        <f t="shared" si="415"/>
        <v>CITY DISTRICT of KRASNOZNAMENSK</v>
      </c>
      <c r="F1494" s="47" t="str">
        <f t="shared" si="410"/>
        <v>False</v>
      </c>
      <c r="G1494" s="47" t="str">
        <f t="shared" si="411"/>
        <v/>
      </c>
      <c r="H1494" s="47" t="str">
        <f t="shared" si="412"/>
        <v>False</v>
      </c>
      <c r="K1494" s="47" t="str">
        <f t="shared" si="420"/>
        <v>MO-56</v>
      </c>
      <c r="L1494" s="46" t="str">
        <f t="shared" si="416"/>
        <v>CITY DISTRICT of KRASNOZNAMENSK</v>
      </c>
      <c r="M1494" s="54" t="str">
        <f t="shared" si="421"/>
        <v/>
      </c>
      <c r="N1494" s="65" t="str">
        <f t="shared" si="417"/>
        <v>0</v>
      </c>
      <c r="O1494" s="65" t="str">
        <f t="shared" si="418"/>
        <v>0</v>
      </c>
      <c r="P1494" s="65" t="str">
        <f t="shared" si="422"/>
        <v>0</v>
      </c>
      <c r="Q1494" s="47" t="str">
        <f t="shared" si="419"/>
        <v/>
      </c>
    </row>
    <row r="1495" spans="3:17">
      <c r="C1495" s="48" t="s">
        <v>4387</v>
      </c>
      <c r="D1495" s="47" t="str">
        <f t="shared" si="414"/>
        <v>MO-57</v>
      </c>
      <c r="E1495" s="46" t="str">
        <f t="shared" si="415"/>
        <v>deleted by MO-01</v>
      </c>
      <c r="F1495" s="47" t="str">
        <f t="shared" si="410"/>
        <v>True</v>
      </c>
      <c r="G1495" s="47" t="str">
        <f t="shared" si="411"/>
        <v>MO-01</v>
      </c>
      <c r="H1495" s="47" t="str">
        <f t="shared" si="412"/>
        <v>False</v>
      </c>
      <c r="K1495" s="47" t="str">
        <f t="shared" si="420"/>
        <v>MO-57</v>
      </c>
      <c r="L1495" s="46" t="str">
        <f t="shared" si="416"/>
        <v>deleted</v>
      </c>
      <c r="M1495" s="54" t="str">
        <f t="shared" si="421"/>
        <v/>
      </c>
      <c r="N1495" s="65" t="str">
        <f t="shared" si="417"/>
        <v>1</v>
      </c>
      <c r="O1495" s="65" t="str">
        <f t="shared" si="418"/>
        <v>0</v>
      </c>
      <c r="P1495" s="65" t="str">
        <f t="shared" si="422"/>
        <v>1</v>
      </c>
      <c r="Q1495" s="47" t="str">
        <f t="shared" si="419"/>
        <v>MO-01</v>
      </c>
    </row>
    <row r="1496" spans="3:17">
      <c r="C1496" s="48" t="s">
        <v>2776</v>
      </c>
      <c r="D1496" s="47" t="str">
        <f t="shared" si="414"/>
        <v>MO-58</v>
      </c>
      <c r="E1496" s="46" t="str">
        <f t="shared" si="415"/>
        <v>VOLOKOLAMSK AREA / incl. VOLOKOLAMSK /</v>
      </c>
      <c r="F1496" s="47" t="str">
        <f t="shared" si="410"/>
        <v>False</v>
      </c>
      <c r="G1496" s="47" t="str">
        <f t="shared" si="411"/>
        <v/>
      </c>
      <c r="H1496" s="47" t="str">
        <f t="shared" si="412"/>
        <v>False</v>
      </c>
      <c r="K1496" s="47" t="str">
        <f t="shared" si="420"/>
        <v>MO-58</v>
      </c>
      <c r="L1496" s="46" t="str">
        <f t="shared" si="416"/>
        <v>VOLOKOLAMSK AREA / incl. VOLOKOLAMSK /</v>
      </c>
      <c r="M1496" s="54" t="str">
        <f t="shared" si="421"/>
        <v/>
      </c>
      <c r="N1496" s="65" t="str">
        <f t="shared" si="417"/>
        <v>0</v>
      </c>
      <c r="O1496" s="65" t="str">
        <f t="shared" si="418"/>
        <v>0</v>
      </c>
      <c r="P1496" s="65" t="str">
        <f t="shared" si="422"/>
        <v>0</v>
      </c>
      <c r="Q1496" s="47" t="str">
        <f t="shared" si="419"/>
        <v/>
      </c>
    </row>
    <row r="1497" spans="3:17">
      <c r="C1497" s="48" t="s">
        <v>2777</v>
      </c>
      <c r="D1497" s="47" t="str">
        <f t="shared" si="414"/>
        <v>MO-59</v>
      </c>
      <c r="E1497" s="46" t="str">
        <f t="shared" si="415"/>
        <v>VOSKRESENSKY AREA / incl. VOSKRESENSK /</v>
      </c>
      <c r="F1497" s="47" t="str">
        <f t="shared" si="410"/>
        <v>False</v>
      </c>
      <c r="G1497" s="47" t="str">
        <f t="shared" si="411"/>
        <v/>
      </c>
      <c r="H1497" s="47" t="str">
        <f t="shared" si="412"/>
        <v>False</v>
      </c>
      <c r="K1497" s="47" t="str">
        <f t="shared" si="420"/>
        <v>MO-59</v>
      </c>
      <c r="L1497" s="46" t="str">
        <f t="shared" si="416"/>
        <v>VOSKRESENSKY AREA / incl. VOSKRESENSK /</v>
      </c>
      <c r="M1497" s="54" t="str">
        <f t="shared" si="421"/>
        <v/>
      </c>
      <c r="N1497" s="65" t="str">
        <f t="shared" si="417"/>
        <v>0</v>
      </c>
      <c r="O1497" s="65" t="str">
        <f t="shared" si="418"/>
        <v>0</v>
      </c>
      <c r="P1497" s="65" t="str">
        <f t="shared" si="422"/>
        <v>0</v>
      </c>
      <c r="Q1497" s="47" t="str">
        <f t="shared" si="419"/>
        <v/>
      </c>
    </row>
    <row r="1498" spans="3:17">
      <c r="C1498" s="48" t="s">
        <v>2778</v>
      </c>
      <c r="D1498" s="47" t="str">
        <f t="shared" si="414"/>
        <v>MO-60</v>
      </c>
      <c r="E1498" s="46" t="str">
        <f t="shared" si="415"/>
        <v>DMITROVSKY AREA / incl. YAKHROMA, DMITROV /</v>
      </c>
      <c r="F1498" s="47" t="str">
        <f t="shared" si="410"/>
        <v>False</v>
      </c>
      <c r="G1498" s="47" t="str">
        <f t="shared" si="411"/>
        <v/>
      </c>
      <c r="H1498" s="47" t="str">
        <f t="shared" si="412"/>
        <v>False</v>
      </c>
      <c r="K1498" s="47" t="str">
        <f t="shared" si="420"/>
        <v>MO-60</v>
      </c>
      <c r="L1498" s="46" t="str">
        <f t="shared" si="416"/>
        <v>DMITROVSKY AREA / incl. YAKHROMA, DMITROV /</v>
      </c>
      <c r="M1498" s="54" t="str">
        <f t="shared" si="421"/>
        <v/>
      </c>
      <c r="N1498" s="65" t="str">
        <f t="shared" si="417"/>
        <v>0</v>
      </c>
      <c r="O1498" s="65" t="str">
        <f t="shared" si="418"/>
        <v>0</v>
      </c>
      <c r="P1498" s="65" t="str">
        <f t="shared" si="422"/>
        <v>0</v>
      </c>
      <c r="Q1498" s="47" t="str">
        <f t="shared" si="419"/>
        <v/>
      </c>
    </row>
    <row r="1499" spans="3:17">
      <c r="C1499" s="48" t="s">
        <v>4388</v>
      </c>
      <c r="D1499" s="47" t="str">
        <f t="shared" si="414"/>
        <v>MO-61</v>
      </c>
      <c r="E1499" s="46" t="str">
        <f t="shared" si="415"/>
        <v>deleted by MO-09</v>
      </c>
      <c r="F1499" s="47" t="str">
        <f t="shared" si="410"/>
        <v>True</v>
      </c>
      <c r="G1499" s="47" t="str">
        <f t="shared" si="411"/>
        <v>MO-09</v>
      </c>
      <c r="H1499" s="47" t="str">
        <f t="shared" si="412"/>
        <v>False</v>
      </c>
      <c r="K1499" s="47" t="str">
        <f t="shared" si="420"/>
        <v>MO-61</v>
      </c>
      <c r="L1499" s="46" t="str">
        <f t="shared" si="416"/>
        <v>deleted</v>
      </c>
      <c r="M1499" s="54" t="str">
        <f t="shared" si="421"/>
        <v/>
      </c>
      <c r="N1499" s="65" t="str">
        <f t="shared" si="417"/>
        <v>1</v>
      </c>
      <c r="O1499" s="65" t="str">
        <f t="shared" si="418"/>
        <v>0</v>
      </c>
      <c r="P1499" s="65" t="str">
        <f t="shared" si="422"/>
        <v>1</v>
      </c>
      <c r="Q1499" s="47" t="str">
        <f t="shared" si="419"/>
        <v>MO-09</v>
      </c>
    </row>
    <row r="1500" spans="3:17">
      <c r="C1500" s="48" t="s">
        <v>2779</v>
      </c>
      <c r="D1500" s="47" t="str">
        <f t="shared" si="414"/>
        <v>MO-62</v>
      </c>
      <c r="E1500" s="46" t="str">
        <f t="shared" si="415"/>
        <v>EGORYEVSKY AREA / incl. EGORYEVSK /</v>
      </c>
      <c r="F1500" s="47" t="str">
        <f t="shared" si="410"/>
        <v>False</v>
      </c>
      <c r="G1500" s="47" t="str">
        <f t="shared" si="411"/>
        <v/>
      </c>
      <c r="H1500" s="47" t="str">
        <f t="shared" si="412"/>
        <v>False</v>
      </c>
      <c r="K1500" s="47" t="str">
        <f t="shared" si="420"/>
        <v>MO-62</v>
      </c>
      <c r="L1500" s="46" t="str">
        <f t="shared" si="416"/>
        <v>EGORYEVSKY AREA / incl. EGORYEVSK /</v>
      </c>
      <c r="M1500" s="54" t="str">
        <f t="shared" si="421"/>
        <v/>
      </c>
      <c r="N1500" s="65" t="str">
        <f t="shared" si="417"/>
        <v>0</v>
      </c>
      <c r="O1500" s="65" t="str">
        <f t="shared" si="418"/>
        <v>0</v>
      </c>
      <c r="P1500" s="65" t="str">
        <f t="shared" si="422"/>
        <v>0</v>
      </c>
      <c r="Q1500" s="47" t="str">
        <f t="shared" si="419"/>
        <v/>
      </c>
    </row>
    <row r="1501" spans="3:17">
      <c r="C1501" s="48" t="s">
        <v>2780</v>
      </c>
      <c r="D1501" s="47" t="str">
        <f t="shared" si="414"/>
        <v>MO-63</v>
      </c>
      <c r="E1501" s="46" t="str">
        <f t="shared" si="415"/>
        <v>ZARAYSKY AREA / incl. ZARAYSK/</v>
      </c>
      <c r="F1501" s="47" t="str">
        <f t="shared" si="410"/>
        <v>False</v>
      </c>
      <c r="G1501" s="47" t="str">
        <f t="shared" si="411"/>
        <v/>
      </c>
      <c r="H1501" s="47" t="str">
        <f t="shared" si="412"/>
        <v>False</v>
      </c>
      <c r="K1501" s="47" t="str">
        <f t="shared" si="420"/>
        <v>MO-63</v>
      </c>
      <c r="L1501" s="46" t="str">
        <f t="shared" si="416"/>
        <v>ZARAYSKY AREA / incl. ZARAYSK/</v>
      </c>
      <c r="M1501" s="54" t="str">
        <f t="shared" si="421"/>
        <v/>
      </c>
      <c r="N1501" s="65" t="str">
        <f t="shared" si="417"/>
        <v>0</v>
      </c>
      <c r="O1501" s="65" t="str">
        <f t="shared" si="418"/>
        <v>0</v>
      </c>
      <c r="P1501" s="65" t="str">
        <f t="shared" si="422"/>
        <v>0</v>
      </c>
      <c r="Q1501" s="47" t="str">
        <f t="shared" si="419"/>
        <v/>
      </c>
    </row>
    <row r="1502" spans="3:17">
      <c r="C1502" s="48" t="s">
        <v>2781</v>
      </c>
      <c r="D1502" s="47" t="str">
        <f t="shared" si="414"/>
        <v>MO-64</v>
      </c>
      <c r="E1502" s="46" t="str">
        <f t="shared" si="415"/>
        <v>ISTRINSKY AREA / incl. DEDOVSK, ISTRA /</v>
      </c>
      <c r="F1502" s="47" t="str">
        <f t="shared" si="410"/>
        <v>False</v>
      </c>
      <c r="G1502" s="47" t="str">
        <f t="shared" si="411"/>
        <v/>
      </c>
      <c r="H1502" s="47" t="str">
        <f t="shared" si="412"/>
        <v>False</v>
      </c>
      <c r="K1502" s="47" t="str">
        <f t="shared" si="420"/>
        <v>MO-64</v>
      </c>
      <c r="L1502" s="46" t="str">
        <f t="shared" si="416"/>
        <v>ISTRINSKY AREA / incl. DEDOVSK, ISTRA /</v>
      </c>
      <c r="M1502" s="54" t="str">
        <f t="shared" si="421"/>
        <v/>
      </c>
      <c r="N1502" s="65" t="str">
        <f t="shared" si="417"/>
        <v>0</v>
      </c>
      <c r="O1502" s="65" t="str">
        <f t="shared" si="418"/>
        <v>0</v>
      </c>
      <c r="P1502" s="65" t="str">
        <f t="shared" si="422"/>
        <v>0</v>
      </c>
      <c r="Q1502" s="47" t="str">
        <f t="shared" si="419"/>
        <v/>
      </c>
    </row>
    <row r="1503" spans="3:17">
      <c r="C1503" s="48" t="s">
        <v>2782</v>
      </c>
      <c r="D1503" s="47" t="str">
        <f t="shared" si="414"/>
        <v>MO-65</v>
      </c>
      <c r="E1503" s="46" t="str">
        <f t="shared" si="415"/>
        <v>CITY DISTRICT of KASHIRA</v>
      </c>
      <c r="F1503" s="47" t="str">
        <f t="shared" ref="F1503:F1533" si="423">IF(LEFT(E1503,7)="deleted","True","False")</f>
        <v>False</v>
      </c>
      <c r="G1503" s="47" t="str">
        <f t="shared" ref="G1503:G1533" si="424">IF(AND(F1503="True",NOT(RIGHT(E1503,5)="d ***")),RIGHT(E1503,5),"")</f>
        <v/>
      </c>
      <c r="H1503" s="47" t="str">
        <f t="shared" ref="H1503:H1533" si="425">IF(RIGHT(E1503,7)="NEW RDA","True","False")</f>
        <v>False</v>
      </c>
      <c r="K1503" s="47" t="str">
        <f t="shared" si="420"/>
        <v>MO-65</v>
      </c>
      <c r="L1503" s="46" t="str">
        <f t="shared" ref="L1503:L1533" si="426">IF(F1503="True","deleted",TRIM(E1503))</f>
        <v>CITY DISTRICT of KASHIRA</v>
      </c>
      <c r="M1503" s="54" t="str">
        <f t="shared" si="421"/>
        <v/>
      </c>
      <c r="N1503" s="65" t="str">
        <f t="shared" si="417"/>
        <v>0</v>
      </c>
      <c r="O1503" s="65" t="str">
        <f t="shared" si="418"/>
        <v>0</v>
      </c>
      <c r="P1503" s="65" t="str">
        <f t="shared" si="422"/>
        <v>0</v>
      </c>
      <c r="Q1503" s="47" t="str">
        <f t="shared" si="419"/>
        <v/>
      </c>
    </row>
    <row r="1504" spans="3:17">
      <c r="C1504" s="48" t="s">
        <v>2783</v>
      </c>
      <c r="D1504" s="47" t="str">
        <f t="shared" si="414"/>
        <v>MO-66</v>
      </c>
      <c r="E1504" s="46" t="str">
        <f t="shared" si="415"/>
        <v>KLINSKY AREA / incl. VYSOKOVSK, KLIN /</v>
      </c>
      <c r="F1504" s="47" t="str">
        <f t="shared" si="423"/>
        <v>False</v>
      </c>
      <c r="G1504" s="47" t="str">
        <f t="shared" si="424"/>
        <v/>
      </c>
      <c r="H1504" s="47" t="str">
        <f t="shared" si="425"/>
        <v>False</v>
      </c>
      <c r="K1504" s="47" t="str">
        <f t="shared" si="420"/>
        <v>MO-66</v>
      </c>
      <c r="L1504" s="46" t="str">
        <f t="shared" si="426"/>
        <v>KLINSKY AREA / incl. VYSOKOVSK, KLIN /</v>
      </c>
      <c r="M1504" s="54" t="str">
        <f t="shared" si="421"/>
        <v/>
      </c>
      <c r="N1504" s="65" t="str">
        <f t="shared" si="417"/>
        <v>0</v>
      </c>
      <c r="O1504" s="65" t="str">
        <f t="shared" si="418"/>
        <v>0</v>
      </c>
      <c r="P1504" s="65" t="str">
        <f t="shared" si="422"/>
        <v>0</v>
      </c>
      <c r="Q1504" s="47" t="str">
        <f t="shared" si="419"/>
        <v/>
      </c>
    </row>
    <row r="1505" spans="3:17">
      <c r="C1505" s="48" t="s">
        <v>2784</v>
      </c>
      <c r="D1505" s="47" t="str">
        <f t="shared" si="414"/>
        <v>MO-67</v>
      </c>
      <c r="E1505" s="46" t="str">
        <f t="shared" si="415"/>
        <v>KOLOMENSKY AREA</v>
      </c>
      <c r="F1505" s="47" t="str">
        <f t="shared" si="423"/>
        <v>False</v>
      </c>
      <c r="G1505" s="47" t="str">
        <f t="shared" si="424"/>
        <v/>
      </c>
      <c r="H1505" s="47" t="str">
        <f t="shared" si="425"/>
        <v>False</v>
      </c>
      <c r="K1505" s="47" t="str">
        <f t="shared" si="420"/>
        <v>MO-67</v>
      </c>
      <c r="L1505" s="46" t="str">
        <f t="shared" si="426"/>
        <v>KOLOMENSKY AREA</v>
      </c>
      <c r="M1505" s="54" t="str">
        <f t="shared" si="421"/>
        <v/>
      </c>
      <c r="N1505" s="65" t="str">
        <f t="shared" si="417"/>
        <v>0</v>
      </c>
      <c r="O1505" s="65" t="str">
        <f t="shared" si="418"/>
        <v>0</v>
      </c>
      <c r="P1505" s="65" t="str">
        <f t="shared" si="422"/>
        <v>0</v>
      </c>
      <c r="Q1505" s="47" t="str">
        <f t="shared" si="419"/>
        <v/>
      </c>
    </row>
    <row r="1506" spans="3:17">
      <c r="C1506" s="48" t="s">
        <v>2785</v>
      </c>
      <c r="D1506" s="47" t="str">
        <f t="shared" si="414"/>
        <v>MO-68</v>
      </c>
      <c r="E1506" s="46" t="str">
        <f t="shared" si="415"/>
        <v>KRASNOGORSKY AREA / incl. KRASNOGORSK /</v>
      </c>
      <c r="F1506" s="47" t="str">
        <f t="shared" si="423"/>
        <v>False</v>
      </c>
      <c r="G1506" s="47" t="str">
        <f t="shared" si="424"/>
        <v/>
      </c>
      <c r="H1506" s="47" t="str">
        <f t="shared" si="425"/>
        <v>False</v>
      </c>
      <c r="K1506" s="47" t="str">
        <f t="shared" si="420"/>
        <v>MO-68</v>
      </c>
      <c r="L1506" s="46" t="str">
        <f t="shared" si="426"/>
        <v>KRASNOGORSKY AREA / incl. KRASNOGORSK /</v>
      </c>
      <c r="M1506" s="54" t="str">
        <f t="shared" si="421"/>
        <v/>
      </c>
      <c r="N1506" s="65" t="str">
        <f t="shared" si="417"/>
        <v>0</v>
      </c>
      <c r="O1506" s="65" t="str">
        <f t="shared" si="418"/>
        <v>0</v>
      </c>
      <c r="P1506" s="65" t="str">
        <f t="shared" si="422"/>
        <v>0</v>
      </c>
      <c r="Q1506" s="47" t="str">
        <f t="shared" si="419"/>
        <v/>
      </c>
    </row>
    <row r="1507" spans="3:17">
      <c r="C1507" s="48" t="s">
        <v>2786</v>
      </c>
      <c r="D1507" s="47" t="str">
        <f t="shared" si="414"/>
        <v>MO-69</v>
      </c>
      <c r="E1507" s="46" t="str">
        <f t="shared" si="415"/>
        <v>LENINSKY AREA / incl. VIDNOE /</v>
      </c>
      <c r="F1507" s="47" t="str">
        <f t="shared" si="423"/>
        <v>False</v>
      </c>
      <c r="G1507" s="47" t="str">
        <f t="shared" si="424"/>
        <v/>
      </c>
      <c r="H1507" s="47" t="str">
        <f t="shared" si="425"/>
        <v>False</v>
      </c>
      <c r="K1507" s="47" t="str">
        <f t="shared" si="420"/>
        <v>MO-69</v>
      </c>
      <c r="L1507" s="46" t="str">
        <f t="shared" si="426"/>
        <v>LENINSKY AREA / incl. VIDNOE /</v>
      </c>
      <c r="M1507" s="54" t="str">
        <f t="shared" si="421"/>
        <v/>
      </c>
      <c r="N1507" s="65" t="str">
        <f t="shared" si="417"/>
        <v>0</v>
      </c>
      <c r="O1507" s="65" t="str">
        <f t="shared" si="418"/>
        <v>0</v>
      </c>
      <c r="P1507" s="65" t="str">
        <f t="shared" si="422"/>
        <v>0</v>
      </c>
      <c r="Q1507" s="47" t="str">
        <f t="shared" si="419"/>
        <v/>
      </c>
    </row>
    <row r="1508" spans="3:17">
      <c r="C1508" s="48" t="s">
        <v>2787</v>
      </c>
      <c r="D1508" s="47" t="str">
        <f t="shared" si="414"/>
        <v>MO-70</v>
      </c>
      <c r="E1508" s="46" t="str">
        <f t="shared" si="415"/>
        <v>LOTOSHINSKY AREA</v>
      </c>
      <c r="F1508" s="47" t="str">
        <f t="shared" si="423"/>
        <v>False</v>
      </c>
      <c r="G1508" s="47" t="str">
        <f t="shared" si="424"/>
        <v/>
      </c>
      <c r="H1508" s="47" t="str">
        <f t="shared" si="425"/>
        <v>False</v>
      </c>
      <c r="K1508" s="47" t="str">
        <f t="shared" si="420"/>
        <v>MO-70</v>
      </c>
      <c r="L1508" s="46" t="str">
        <f t="shared" si="426"/>
        <v>LOTOSHINSKY AREA</v>
      </c>
      <c r="M1508" s="54" t="str">
        <f t="shared" si="421"/>
        <v/>
      </c>
      <c r="N1508" s="65" t="str">
        <f t="shared" si="417"/>
        <v>0</v>
      </c>
      <c r="O1508" s="65" t="str">
        <f t="shared" si="418"/>
        <v>0</v>
      </c>
      <c r="P1508" s="65" t="str">
        <f t="shared" si="422"/>
        <v>0</v>
      </c>
      <c r="Q1508" s="47" t="str">
        <f t="shared" si="419"/>
        <v/>
      </c>
    </row>
    <row r="1509" spans="3:17">
      <c r="C1509" s="48" t="s">
        <v>2788</v>
      </c>
      <c r="D1509" s="47" t="str">
        <f t="shared" si="414"/>
        <v>MO-71</v>
      </c>
      <c r="E1509" s="46" t="str">
        <f t="shared" si="415"/>
        <v>LUKHOVITSKY AREA / incl. LUKHOVITSY /</v>
      </c>
      <c r="F1509" s="47" t="str">
        <f t="shared" si="423"/>
        <v>False</v>
      </c>
      <c r="G1509" s="47" t="str">
        <f t="shared" si="424"/>
        <v/>
      </c>
      <c r="H1509" s="47" t="str">
        <f t="shared" si="425"/>
        <v>False</v>
      </c>
      <c r="K1509" s="47" t="str">
        <f t="shared" si="420"/>
        <v>MO-71</v>
      </c>
      <c r="L1509" s="46" t="str">
        <f t="shared" si="426"/>
        <v>LUKHOVITSKY AREA / incl. LUKHOVITSY /</v>
      </c>
      <c r="M1509" s="54" t="str">
        <f t="shared" si="421"/>
        <v/>
      </c>
      <c r="N1509" s="65" t="str">
        <f t="shared" si="417"/>
        <v>0</v>
      </c>
      <c r="O1509" s="65" t="str">
        <f t="shared" si="418"/>
        <v>0</v>
      </c>
      <c r="P1509" s="65" t="str">
        <f t="shared" si="422"/>
        <v>0</v>
      </c>
      <c r="Q1509" s="47" t="str">
        <f t="shared" si="419"/>
        <v/>
      </c>
    </row>
    <row r="1510" spans="3:17">
      <c r="C1510" s="48" t="s">
        <v>2789</v>
      </c>
      <c r="D1510" s="47" t="str">
        <f t="shared" si="414"/>
        <v>MO-72</v>
      </c>
      <c r="E1510" s="46" t="str">
        <f t="shared" si="415"/>
        <v>LYUBERTSY AREA / incl. LYUBERTSY /</v>
      </c>
      <c r="F1510" s="47" t="str">
        <f t="shared" si="423"/>
        <v>False</v>
      </c>
      <c r="G1510" s="47" t="str">
        <f t="shared" si="424"/>
        <v/>
      </c>
      <c r="H1510" s="47" t="str">
        <f t="shared" si="425"/>
        <v>False</v>
      </c>
      <c r="K1510" s="47" t="str">
        <f t="shared" si="420"/>
        <v>MO-72</v>
      </c>
      <c r="L1510" s="46" t="str">
        <f t="shared" si="426"/>
        <v>LYUBERTSY AREA / incl. LYUBERTSY /</v>
      </c>
      <c r="M1510" s="54" t="str">
        <f t="shared" si="421"/>
        <v/>
      </c>
      <c r="N1510" s="65" t="str">
        <f t="shared" si="417"/>
        <v>0</v>
      </c>
      <c r="O1510" s="65" t="str">
        <f t="shared" si="418"/>
        <v>0</v>
      </c>
      <c r="P1510" s="65" t="str">
        <f t="shared" si="422"/>
        <v>0</v>
      </c>
      <c r="Q1510" s="47" t="str">
        <f t="shared" si="419"/>
        <v/>
      </c>
    </row>
    <row r="1511" spans="3:17">
      <c r="C1511" s="48" t="s">
        <v>2790</v>
      </c>
      <c r="D1511" s="47" t="str">
        <f t="shared" si="414"/>
        <v>MO-73</v>
      </c>
      <c r="E1511" s="46" t="str">
        <f t="shared" si="415"/>
        <v>MOZHAISKY AREA / incl. MOZHAISK /</v>
      </c>
      <c r="F1511" s="47" t="str">
        <f t="shared" si="423"/>
        <v>False</v>
      </c>
      <c r="G1511" s="47" t="str">
        <f t="shared" si="424"/>
        <v/>
      </c>
      <c r="H1511" s="47" t="str">
        <f t="shared" si="425"/>
        <v>False</v>
      </c>
      <c r="K1511" s="47" t="str">
        <f t="shared" si="420"/>
        <v>MO-73</v>
      </c>
      <c r="L1511" s="46" t="str">
        <f t="shared" si="426"/>
        <v>MOZHAISKY AREA / incl. MOZHAISK /</v>
      </c>
      <c r="M1511" s="54" t="str">
        <f t="shared" si="421"/>
        <v/>
      </c>
      <c r="N1511" s="65" t="str">
        <f t="shared" si="417"/>
        <v>0</v>
      </c>
      <c r="O1511" s="65" t="str">
        <f t="shared" si="418"/>
        <v>0</v>
      </c>
      <c r="P1511" s="65" t="str">
        <f t="shared" si="422"/>
        <v>0</v>
      </c>
      <c r="Q1511" s="47" t="str">
        <f t="shared" si="419"/>
        <v/>
      </c>
    </row>
    <row r="1512" spans="3:17">
      <c r="C1512" s="48" t="s">
        <v>2791</v>
      </c>
      <c r="D1512" s="47" t="str">
        <f t="shared" si="414"/>
        <v>MO-74</v>
      </c>
      <c r="E1512" s="46" t="str">
        <f t="shared" si="415"/>
        <v>MYTISHCHI AREA / incl. MYTISCHI /</v>
      </c>
      <c r="F1512" s="47" t="str">
        <f t="shared" si="423"/>
        <v>False</v>
      </c>
      <c r="G1512" s="47" t="str">
        <f t="shared" si="424"/>
        <v/>
      </c>
      <c r="H1512" s="47" t="str">
        <f t="shared" si="425"/>
        <v>False</v>
      </c>
      <c r="K1512" s="47" t="str">
        <f t="shared" si="420"/>
        <v>MO-74</v>
      </c>
      <c r="L1512" s="46" t="str">
        <f t="shared" si="426"/>
        <v>MYTISHCHI AREA / incl. MYTISCHI /</v>
      </c>
      <c r="M1512" s="54" t="str">
        <f t="shared" si="421"/>
        <v/>
      </c>
      <c r="N1512" s="65" t="str">
        <f t="shared" si="417"/>
        <v>0</v>
      </c>
      <c r="O1512" s="65" t="str">
        <f t="shared" si="418"/>
        <v>0</v>
      </c>
      <c r="P1512" s="65" t="str">
        <f t="shared" si="422"/>
        <v>0</v>
      </c>
      <c r="Q1512" s="47" t="str">
        <f t="shared" si="419"/>
        <v/>
      </c>
    </row>
    <row r="1513" spans="3:17">
      <c r="C1513" s="48" t="s">
        <v>2792</v>
      </c>
      <c r="D1513" s="47" t="str">
        <f t="shared" si="414"/>
        <v>MO-75</v>
      </c>
      <c r="E1513" s="46" t="str">
        <f t="shared" si="415"/>
        <v>NARO-FOMINSKIY AREA / incl. APRELEVKA, VEREYa, NARO-FOMINSK/</v>
      </c>
      <c r="F1513" s="47" t="str">
        <f t="shared" si="423"/>
        <v>False</v>
      </c>
      <c r="G1513" s="47" t="str">
        <f t="shared" si="424"/>
        <v/>
      </c>
      <c r="H1513" s="47" t="str">
        <f t="shared" si="425"/>
        <v>False</v>
      </c>
      <c r="K1513" s="47" t="str">
        <f t="shared" si="420"/>
        <v>MO-75</v>
      </c>
      <c r="L1513" s="46" t="str">
        <f t="shared" si="426"/>
        <v>NARO-FOMINSKIY AREA / incl. APRELEVKA, VEREYa, NARO-FOMINSK/</v>
      </c>
      <c r="M1513" s="54" t="str">
        <f t="shared" si="421"/>
        <v/>
      </c>
      <c r="N1513" s="65" t="str">
        <f t="shared" si="417"/>
        <v>0</v>
      </c>
      <c r="O1513" s="65" t="str">
        <f t="shared" si="418"/>
        <v>0</v>
      </c>
      <c r="P1513" s="65" t="str">
        <f t="shared" si="422"/>
        <v>0</v>
      </c>
      <c r="Q1513" s="47" t="str">
        <f t="shared" si="419"/>
        <v/>
      </c>
    </row>
    <row r="1514" spans="3:17">
      <c r="C1514" s="48" t="s">
        <v>2793</v>
      </c>
      <c r="D1514" s="47" t="str">
        <f t="shared" ref="D1514:D1573" si="427">TRIM(LEFT(C1514,5))</f>
        <v>MO-76</v>
      </c>
      <c r="E1514" s="46" t="str">
        <f t="shared" si="415"/>
        <v>NOGINSKY AREA / incl. ELEKTROUGLI, NOGINSK /</v>
      </c>
      <c r="F1514" s="47" t="str">
        <f t="shared" si="423"/>
        <v>False</v>
      </c>
      <c r="G1514" s="47" t="str">
        <f t="shared" si="424"/>
        <v/>
      </c>
      <c r="H1514" s="47" t="str">
        <f t="shared" si="425"/>
        <v>False</v>
      </c>
      <c r="K1514" s="47" t="str">
        <f t="shared" si="420"/>
        <v>MO-76</v>
      </c>
      <c r="L1514" s="46" t="str">
        <f t="shared" si="426"/>
        <v>NOGINSKY AREA / incl. ELEKTROUGLI, NOGINSK /</v>
      </c>
      <c r="M1514" s="54" t="str">
        <f t="shared" si="421"/>
        <v/>
      </c>
      <c r="N1514" s="65" t="str">
        <f t="shared" si="417"/>
        <v>0</v>
      </c>
      <c r="O1514" s="65" t="str">
        <f t="shared" si="418"/>
        <v>0</v>
      </c>
      <c r="P1514" s="65" t="str">
        <f t="shared" si="422"/>
        <v>0</v>
      </c>
      <c r="Q1514" s="47" t="str">
        <f t="shared" si="419"/>
        <v/>
      </c>
    </row>
    <row r="1515" spans="3:17">
      <c r="C1515" s="48" t="s">
        <v>2794</v>
      </c>
      <c r="D1515" s="47" t="str">
        <f t="shared" si="427"/>
        <v>MO-77</v>
      </c>
      <c r="E1515" s="46" t="str">
        <f t="shared" si="415"/>
        <v>ODINTSOVSKY AREA / incl. ODINTSOVO /</v>
      </c>
      <c r="F1515" s="47" t="str">
        <f t="shared" si="423"/>
        <v>False</v>
      </c>
      <c r="G1515" s="47" t="str">
        <f t="shared" si="424"/>
        <v/>
      </c>
      <c r="H1515" s="47" t="str">
        <f t="shared" si="425"/>
        <v>False</v>
      </c>
      <c r="K1515" s="47" t="str">
        <f t="shared" si="420"/>
        <v>MO-77</v>
      </c>
      <c r="L1515" s="46" t="str">
        <f t="shared" si="426"/>
        <v>ODINTSOVSKY AREA / incl. ODINTSOVO /</v>
      </c>
      <c r="M1515" s="54" t="str">
        <f t="shared" si="421"/>
        <v/>
      </c>
      <c r="N1515" s="65" t="str">
        <f t="shared" si="417"/>
        <v>0</v>
      </c>
      <c r="O1515" s="65" t="str">
        <f t="shared" si="418"/>
        <v>0</v>
      </c>
      <c r="P1515" s="65" t="str">
        <f t="shared" si="422"/>
        <v>0</v>
      </c>
      <c r="Q1515" s="47" t="str">
        <f t="shared" si="419"/>
        <v/>
      </c>
    </row>
    <row r="1516" spans="3:17">
      <c r="C1516" s="48" t="s">
        <v>2795</v>
      </c>
      <c r="D1516" s="47" t="str">
        <f t="shared" si="427"/>
        <v>MO-78</v>
      </c>
      <c r="E1516" s="46" t="str">
        <f t="shared" si="415"/>
        <v>OZYORSKY AREA / incl. OZERY/</v>
      </c>
      <c r="F1516" s="47" t="str">
        <f t="shared" si="423"/>
        <v>False</v>
      </c>
      <c r="G1516" s="47" t="str">
        <f t="shared" si="424"/>
        <v/>
      </c>
      <c r="H1516" s="47" t="str">
        <f t="shared" si="425"/>
        <v>False</v>
      </c>
      <c r="K1516" s="47" t="str">
        <f t="shared" si="420"/>
        <v>MO-78</v>
      </c>
      <c r="L1516" s="46" t="str">
        <f t="shared" si="426"/>
        <v>OZYORSKY AREA / incl. OZERY/</v>
      </c>
      <c r="M1516" s="54" t="str">
        <f t="shared" si="421"/>
        <v/>
      </c>
      <c r="N1516" s="65" t="str">
        <f t="shared" si="417"/>
        <v>0</v>
      </c>
      <c r="O1516" s="65" t="str">
        <f t="shared" si="418"/>
        <v>0</v>
      </c>
      <c r="P1516" s="65" t="str">
        <f t="shared" si="422"/>
        <v>0</v>
      </c>
      <c r="Q1516" s="47" t="str">
        <f t="shared" si="419"/>
        <v/>
      </c>
    </row>
    <row r="1517" spans="3:17">
      <c r="C1517" s="48" t="s">
        <v>2796</v>
      </c>
      <c r="D1517" s="47" t="str">
        <f t="shared" si="427"/>
        <v>MO-79</v>
      </c>
      <c r="E1517" s="46" t="str">
        <f t="shared" si="415"/>
        <v>OREKHOVO-ZUYEVSKY AREA / incl. DREZNA, KUROVSKOE, LIKINO-DULEVO/</v>
      </c>
      <c r="F1517" s="47" t="str">
        <f t="shared" si="423"/>
        <v>False</v>
      </c>
      <c r="G1517" s="47" t="str">
        <f t="shared" si="424"/>
        <v/>
      </c>
      <c r="H1517" s="47" t="str">
        <f t="shared" si="425"/>
        <v>False</v>
      </c>
      <c r="K1517" s="47" t="str">
        <f t="shared" si="420"/>
        <v>MO-79</v>
      </c>
      <c r="L1517" s="46" t="str">
        <f t="shared" si="426"/>
        <v>OREKHOVO-ZUYEVSKY AREA / incl. DREZNA, KUROVSKOE, LIKINO-DULEVO/</v>
      </c>
      <c r="M1517" s="54" t="str">
        <f t="shared" si="421"/>
        <v/>
      </c>
      <c r="N1517" s="65" t="str">
        <f t="shared" si="417"/>
        <v>0</v>
      </c>
      <c r="O1517" s="65" t="str">
        <f t="shared" si="418"/>
        <v>0</v>
      </c>
      <c r="P1517" s="65" t="str">
        <f t="shared" si="422"/>
        <v>0</v>
      </c>
      <c r="Q1517" s="47" t="str">
        <f t="shared" si="419"/>
        <v/>
      </c>
    </row>
    <row r="1518" spans="3:17">
      <c r="C1518" s="48" t="s">
        <v>2797</v>
      </c>
      <c r="D1518" s="47" t="str">
        <f t="shared" si="427"/>
        <v>MO-80</v>
      </c>
      <c r="E1518" s="46" t="str">
        <f t="shared" si="415"/>
        <v>PAVLOVO-POSADSKY AREA / incl. PAVLOVSK POSAD/</v>
      </c>
      <c r="F1518" s="47" t="str">
        <f t="shared" si="423"/>
        <v>False</v>
      </c>
      <c r="G1518" s="47" t="str">
        <f t="shared" si="424"/>
        <v/>
      </c>
      <c r="H1518" s="47" t="str">
        <f t="shared" si="425"/>
        <v>False</v>
      </c>
      <c r="K1518" s="47" t="str">
        <f t="shared" si="420"/>
        <v>MO-80</v>
      </c>
      <c r="L1518" s="46" t="str">
        <f t="shared" si="426"/>
        <v>PAVLOVO-POSADSKY AREA / incl. PAVLOVSK POSAD/</v>
      </c>
      <c r="M1518" s="54" t="str">
        <f t="shared" si="421"/>
        <v/>
      </c>
      <c r="N1518" s="65" t="str">
        <f t="shared" si="417"/>
        <v>0</v>
      </c>
      <c r="O1518" s="65" t="str">
        <f t="shared" si="418"/>
        <v>0</v>
      </c>
      <c r="P1518" s="65" t="str">
        <f t="shared" si="422"/>
        <v>0</v>
      </c>
      <c r="Q1518" s="47" t="str">
        <f t="shared" si="419"/>
        <v/>
      </c>
    </row>
    <row r="1519" spans="3:17">
      <c r="C1519" s="48" t="s">
        <v>4389</v>
      </c>
      <c r="D1519" s="47" t="str">
        <f t="shared" si="427"/>
        <v>MO-81</v>
      </c>
      <c r="E1519" s="46" t="str">
        <f t="shared" si="415"/>
        <v>deleted by MO-36</v>
      </c>
      <c r="F1519" s="47" t="str">
        <f t="shared" si="423"/>
        <v>True</v>
      </c>
      <c r="G1519" s="47" t="str">
        <f t="shared" si="424"/>
        <v>MO-36</v>
      </c>
      <c r="H1519" s="47" t="str">
        <f t="shared" si="425"/>
        <v>False</v>
      </c>
      <c r="K1519" s="47" t="str">
        <f t="shared" si="420"/>
        <v>MO-81</v>
      </c>
      <c r="L1519" s="46" t="str">
        <f t="shared" si="426"/>
        <v>deleted</v>
      </c>
      <c r="M1519" s="54" t="str">
        <f t="shared" si="421"/>
        <v/>
      </c>
      <c r="N1519" s="65" t="str">
        <f t="shared" si="417"/>
        <v>1</v>
      </c>
      <c r="O1519" s="65" t="str">
        <f t="shared" si="418"/>
        <v>0</v>
      </c>
      <c r="P1519" s="65" t="str">
        <f t="shared" si="422"/>
        <v>1</v>
      </c>
      <c r="Q1519" s="47" t="str">
        <f t="shared" si="419"/>
        <v>MO-36</v>
      </c>
    </row>
    <row r="1520" spans="3:17">
      <c r="C1520" s="48" t="s">
        <v>2798</v>
      </c>
      <c r="D1520" s="47" t="str">
        <f t="shared" si="427"/>
        <v>MO-82</v>
      </c>
      <c r="E1520" s="46" t="str">
        <f t="shared" si="415"/>
        <v>PUSHKINSKY AREA / incl. PUSHKINO /</v>
      </c>
      <c r="F1520" s="47" t="str">
        <f t="shared" si="423"/>
        <v>False</v>
      </c>
      <c r="G1520" s="47" t="str">
        <f t="shared" si="424"/>
        <v/>
      </c>
      <c r="H1520" s="47" t="str">
        <f t="shared" si="425"/>
        <v>False</v>
      </c>
      <c r="K1520" s="47" t="str">
        <f t="shared" si="420"/>
        <v>MO-82</v>
      </c>
      <c r="L1520" s="46" t="str">
        <f t="shared" si="426"/>
        <v>PUSHKINSKY AREA / incl. PUSHKINO /</v>
      </c>
      <c r="M1520" s="54" t="str">
        <f t="shared" si="421"/>
        <v/>
      </c>
      <c r="N1520" s="65" t="str">
        <f t="shared" si="417"/>
        <v>0</v>
      </c>
      <c r="O1520" s="65" t="str">
        <f t="shared" si="418"/>
        <v>0</v>
      </c>
      <c r="P1520" s="65" t="str">
        <f t="shared" si="422"/>
        <v>0</v>
      </c>
      <c r="Q1520" s="47" t="str">
        <f t="shared" si="419"/>
        <v/>
      </c>
    </row>
    <row r="1521" spans="3:17">
      <c r="C1521" s="48" t="s">
        <v>2799</v>
      </c>
      <c r="D1521" s="47" t="str">
        <f t="shared" si="427"/>
        <v>MO-83</v>
      </c>
      <c r="E1521" s="46" t="str">
        <f t="shared" si="415"/>
        <v>RAMENSKY AREA / incl. RAMENSKOJE/</v>
      </c>
      <c r="F1521" s="47" t="str">
        <f t="shared" si="423"/>
        <v>False</v>
      </c>
      <c r="G1521" s="47" t="str">
        <f t="shared" si="424"/>
        <v/>
      </c>
      <c r="H1521" s="47" t="str">
        <f t="shared" si="425"/>
        <v>False</v>
      </c>
      <c r="K1521" s="47" t="str">
        <f t="shared" si="420"/>
        <v>MO-83</v>
      </c>
      <c r="L1521" s="46" t="str">
        <f t="shared" si="426"/>
        <v>RAMENSKY AREA / incl. RAMENSKOJE/</v>
      </c>
      <c r="M1521" s="54" t="str">
        <f t="shared" si="421"/>
        <v/>
      </c>
      <c r="N1521" s="65" t="str">
        <f t="shared" si="417"/>
        <v>0</v>
      </c>
      <c r="O1521" s="65" t="str">
        <f t="shared" si="418"/>
        <v>0</v>
      </c>
      <c r="P1521" s="65" t="str">
        <f t="shared" si="422"/>
        <v>0</v>
      </c>
      <c r="Q1521" s="47" t="str">
        <f t="shared" si="419"/>
        <v/>
      </c>
    </row>
    <row r="1522" spans="3:17">
      <c r="C1522" s="48" t="s">
        <v>2800</v>
      </c>
      <c r="D1522" s="47" t="str">
        <f t="shared" si="427"/>
        <v>MO-84</v>
      </c>
      <c r="E1522" s="46" t="str">
        <f t="shared" si="415"/>
        <v>RUZSKY AREA / incl. RUZA/</v>
      </c>
      <c r="F1522" s="47" t="str">
        <f t="shared" si="423"/>
        <v>False</v>
      </c>
      <c r="G1522" s="47" t="str">
        <f t="shared" si="424"/>
        <v/>
      </c>
      <c r="H1522" s="47" t="str">
        <f t="shared" si="425"/>
        <v>False</v>
      </c>
      <c r="K1522" s="47" t="str">
        <f t="shared" si="420"/>
        <v>MO-84</v>
      </c>
      <c r="L1522" s="46" t="str">
        <f t="shared" si="426"/>
        <v>RUZSKY AREA / incl. RUZA/</v>
      </c>
      <c r="M1522" s="54" t="str">
        <f t="shared" si="421"/>
        <v/>
      </c>
      <c r="N1522" s="65" t="str">
        <f t="shared" si="417"/>
        <v>0</v>
      </c>
      <c r="O1522" s="65" t="str">
        <f t="shared" si="418"/>
        <v>0</v>
      </c>
      <c r="P1522" s="65" t="str">
        <f t="shared" si="422"/>
        <v>0</v>
      </c>
      <c r="Q1522" s="47" t="str">
        <f t="shared" si="419"/>
        <v/>
      </c>
    </row>
    <row r="1523" spans="3:17">
      <c r="C1523" s="48" t="s">
        <v>2801</v>
      </c>
      <c r="D1523" s="47" t="str">
        <f t="shared" si="427"/>
        <v>MO-85</v>
      </c>
      <c r="E1523" s="46" t="str">
        <f t="shared" ref="E1523:E1580" si="428">TRIM(RIGHT(C1523,LEN(C1523)-8))</f>
        <v>SERGIYEVO-POSADSKY AREA / incl. KRASNOZAVODSK, HOTKOVO, SERGIEV POSAD/</v>
      </c>
      <c r="F1523" s="47" t="str">
        <f t="shared" si="423"/>
        <v>False</v>
      </c>
      <c r="G1523" s="47" t="str">
        <f t="shared" si="424"/>
        <v/>
      </c>
      <c r="H1523" s="47" t="str">
        <f t="shared" si="425"/>
        <v>False</v>
      </c>
      <c r="K1523" s="47" t="str">
        <f t="shared" si="420"/>
        <v>MO-85</v>
      </c>
      <c r="L1523" s="46" t="str">
        <f t="shared" si="426"/>
        <v>SERGIYEVO-POSADSKY AREA / incl. KRASNOZAVODSK, HOTKOVO, SERGIEV POSAD/</v>
      </c>
      <c r="M1523" s="54" t="str">
        <f t="shared" si="421"/>
        <v/>
      </c>
      <c r="N1523" s="65" t="str">
        <f t="shared" si="417"/>
        <v>0</v>
      </c>
      <c r="O1523" s="65" t="str">
        <f t="shared" si="418"/>
        <v>0</v>
      </c>
      <c r="P1523" s="65" t="str">
        <f t="shared" si="422"/>
        <v>0</v>
      </c>
      <c r="Q1523" s="47" t="str">
        <f t="shared" si="419"/>
        <v/>
      </c>
    </row>
    <row r="1524" spans="3:17">
      <c r="C1524" s="48" t="s">
        <v>2802</v>
      </c>
      <c r="D1524" s="47" t="str">
        <f t="shared" si="427"/>
        <v>MO-86</v>
      </c>
      <c r="E1524" s="46" t="str">
        <f t="shared" si="428"/>
        <v>SEREBRJANO-PRUDSKY AREA</v>
      </c>
      <c r="F1524" s="47" t="str">
        <f t="shared" si="423"/>
        <v>False</v>
      </c>
      <c r="G1524" s="47" t="str">
        <f t="shared" si="424"/>
        <v/>
      </c>
      <c r="H1524" s="47" t="str">
        <f t="shared" si="425"/>
        <v>False</v>
      </c>
      <c r="K1524" s="47" t="str">
        <f t="shared" si="420"/>
        <v>MO-86</v>
      </c>
      <c r="L1524" s="46" t="str">
        <f t="shared" si="426"/>
        <v>SEREBRJANO-PRUDSKY AREA</v>
      </c>
      <c r="M1524" s="54" t="str">
        <f t="shared" si="421"/>
        <v/>
      </c>
      <c r="N1524" s="65" t="str">
        <f t="shared" si="417"/>
        <v>0</v>
      </c>
      <c r="O1524" s="65" t="str">
        <f t="shared" si="418"/>
        <v>0</v>
      </c>
      <c r="P1524" s="65" t="str">
        <f t="shared" si="422"/>
        <v>0</v>
      </c>
      <c r="Q1524" s="47" t="str">
        <f t="shared" si="419"/>
        <v/>
      </c>
    </row>
    <row r="1525" spans="3:17">
      <c r="C1525" s="48" t="s">
        <v>2803</v>
      </c>
      <c r="D1525" s="47" t="str">
        <f t="shared" si="427"/>
        <v>MO-87</v>
      </c>
      <c r="E1525" s="46" t="str">
        <f t="shared" si="428"/>
        <v>SERPUKHOVSKY AREA</v>
      </c>
      <c r="F1525" s="47" t="str">
        <f t="shared" si="423"/>
        <v>False</v>
      </c>
      <c r="G1525" s="47" t="str">
        <f t="shared" si="424"/>
        <v/>
      </c>
      <c r="H1525" s="47" t="str">
        <f t="shared" si="425"/>
        <v>False</v>
      </c>
      <c r="K1525" s="47" t="str">
        <f t="shared" si="420"/>
        <v>MO-87</v>
      </c>
      <c r="L1525" s="46" t="str">
        <f t="shared" si="426"/>
        <v>SERPUKHOVSKY AREA</v>
      </c>
      <c r="M1525" s="54" t="str">
        <f t="shared" si="421"/>
        <v/>
      </c>
      <c r="N1525" s="65" t="str">
        <f t="shared" si="417"/>
        <v>0</v>
      </c>
      <c r="O1525" s="65" t="str">
        <f t="shared" si="418"/>
        <v>0</v>
      </c>
      <c r="P1525" s="65" t="str">
        <f t="shared" si="422"/>
        <v>0</v>
      </c>
      <c r="Q1525" s="47" t="str">
        <f t="shared" si="419"/>
        <v/>
      </c>
    </row>
    <row r="1526" spans="3:17">
      <c r="C1526" s="48" t="s">
        <v>2804</v>
      </c>
      <c r="D1526" s="47" t="str">
        <f t="shared" si="427"/>
        <v>MO-88</v>
      </c>
      <c r="E1526" s="46" t="str">
        <f t="shared" si="428"/>
        <v>SOLNECHNOGORSKY AREA / incl. SOLNEChNOGORSK/</v>
      </c>
      <c r="F1526" s="47" t="str">
        <f t="shared" si="423"/>
        <v>False</v>
      </c>
      <c r="G1526" s="47" t="str">
        <f t="shared" si="424"/>
        <v/>
      </c>
      <c r="H1526" s="47" t="str">
        <f t="shared" si="425"/>
        <v>False</v>
      </c>
      <c r="K1526" s="47" t="str">
        <f t="shared" si="420"/>
        <v>MO-88</v>
      </c>
      <c r="L1526" s="46" t="str">
        <f t="shared" si="426"/>
        <v>SOLNECHNOGORSKY AREA / incl. SOLNEChNOGORSK/</v>
      </c>
      <c r="M1526" s="54" t="str">
        <f t="shared" si="421"/>
        <v/>
      </c>
      <c r="N1526" s="65" t="str">
        <f t="shared" si="417"/>
        <v>0</v>
      </c>
      <c r="O1526" s="65" t="str">
        <f t="shared" si="418"/>
        <v>0</v>
      </c>
      <c r="P1526" s="65" t="str">
        <f t="shared" si="422"/>
        <v>0</v>
      </c>
      <c r="Q1526" s="47" t="str">
        <f t="shared" si="419"/>
        <v/>
      </c>
    </row>
    <row r="1527" spans="3:17">
      <c r="C1527" s="48" t="s">
        <v>2805</v>
      </c>
      <c r="D1527" s="47" t="str">
        <f t="shared" si="427"/>
        <v>MO-89</v>
      </c>
      <c r="E1527" s="46" t="str">
        <f t="shared" si="428"/>
        <v>STUPINSKY AREA / incl. STUPINO/</v>
      </c>
      <c r="F1527" s="47" t="str">
        <f t="shared" si="423"/>
        <v>False</v>
      </c>
      <c r="G1527" s="47" t="str">
        <f t="shared" si="424"/>
        <v/>
      </c>
      <c r="H1527" s="47" t="str">
        <f t="shared" si="425"/>
        <v>False</v>
      </c>
      <c r="K1527" s="47" t="str">
        <f t="shared" si="420"/>
        <v>MO-89</v>
      </c>
      <c r="L1527" s="46" t="str">
        <f t="shared" si="426"/>
        <v>STUPINSKY AREA / incl. STUPINO/</v>
      </c>
      <c r="M1527" s="54" t="str">
        <f t="shared" si="421"/>
        <v/>
      </c>
      <c r="N1527" s="65" t="str">
        <f t="shared" si="417"/>
        <v>0</v>
      </c>
      <c r="O1527" s="65" t="str">
        <f t="shared" si="418"/>
        <v>0</v>
      </c>
      <c r="P1527" s="65" t="str">
        <f t="shared" si="422"/>
        <v>0</v>
      </c>
      <c r="Q1527" s="47" t="str">
        <f t="shared" si="419"/>
        <v/>
      </c>
    </row>
    <row r="1528" spans="3:17">
      <c r="C1528" s="48" t="s">
        <v>2806</v>
      </c>
      <c r="D1528" s="47" t="str">
        <f t="shared" si="427"/>
        <v>MO-90</v>
      </c>
      <c r="E1528" s="46" t="str">
        <f t="shared" si="428"/>
        <v>TALDOMSKY AREA / incl. TALDOM/</v>
      </c>
      <c r="F1528" s="47" t="str">
        <f t="shared" si="423"/>
        <v>False</v>
      </c>
      <c r="G1528" s="47" t="str">
        <f t="shared" si="424"/>
        <v/>
      </c>
      <c r="H1528" s="47" t="str">
        <f t="shared" si="425"/>
        <v>False</v>
      </c>
      <c r="K1528" s="47" t="str">
        <f t="shared" si="420"/>
        <v>MO-90</v>
      </c>
      <c r="L1528" s="46" t="str">
        <f t="shared" si="426"/>
        <v>TALDOMSKY AREA / incl. TALDOM/</v>
      </c>
      <c r="M1528" s="54" t="str">
        <f t="shared" si="421"/>
        <v/>
      </c>
      <c r="N1528" s="65" t="str">
        <f t="shared" si="417"/>
        <v>0</v>
      </c>
      <c r="O1528" s="65" t="str">
        <f t="shared" si="418"/>
        <v>0</v>
      </c>
      <c r="P1528" s="65" t="str">
        <f t="shared" si="422"/>
        <v>0</v>
      </c>
      <c r="Q1528" s="47" t="str">
        <f t="shared" si="419"/>
        <v/>
      </c>
    </row>
    <row r="1529" spans="3:17">
      <c r="C1529" s="48" t="s">
        <v>4390</v>
      </c>
      <c r="D1529" s="47" t="str">
        <f t="shared" si="427"/>
        <v>MO-91</v>
      </c>
      <c r="E1529" s="46" t="str">
        <f t="shared" si="428"/>
        <v>deleted by MO-49</v>
      </c>
      <c r="F1529" s="47" t="str">
        <f t="shared" si="423"/>
        <v>True</v>
      </c>
      <c r="G1529" s="47" t="str">
        <f t="shared" si="424"/>
        <v>MO-49</v>
      </c>
      <c r="H1529" s="47" t="str">
        <f t="shared" si="425"/>
        <v>False</v>
      </c>
      <c r="K1529" s="47" t="str">
        <f t="shared" si="420"/>
        <v>MO-91</v>
      </c>
      <c r="L1529" s="46" t="str">
        <f t="shared" si="426"/>
        <v>deleted</v>
      </c>
      <c r="M1529" s="54" t="str">
        <f t="shared" si="421"/>
        <v/>
      </c>
      <c r="N1529" s="65" t="str">
        <f t="shared" si="417"/>
        <v>1</v>
      </c>
      <c r="O1529" s="65" t="str">
        <f t="shared" si="418"/>
        <v>0</v>
      </c>
      <c r="P1529" s="65" t="str">
        <f t="shared" si="422"/>
        <v>1</v>
      </c>
      <c r="Q1529" s="47" t="str">
        <f t="shared" si="419"/>
        <v>MO-49</v>
      </c>
    </row>
    <row r="1530" spans="3:17">
      <c r="C1530" s="48" t="s">
        <v>2807</v>
      </c>
      <c r="D1530" s="47" t="str">
        <f t="shared" si="427"/>
        <v>MO-92</v>
      </c>
      <c r="E1530" s="46" t="str">
        <f t="shared" si="428"/>
        <v>SHATURSKY AREA / incl. SHATURA /</v>
      </c>
      <c r="F1530" s="47" t="str">
        <f t="shared" si="423"/>
        <v>False</v>
      </c>
      <c r="G1530" s="47" t="str">
        <f t="shared" si="424"/>
        <v/>
      </c>
      <c r="H1530" s="47" t="str">
        <f t="shared" si="425"/>
        <v>False</v>
      </c>
      <c r="K1530" s="47" t="str">
        <f t="shared" si="420"/>
        <v>MO-92</v>
      </c>
      <c r="L1530" s="46" t="str">
        <f t="shared" si="426"/>
        <v>SHATURSKY AREA / incl. SHATURA /</v>
      </c>
      <c r="M1530" s="54" t="str">
        <f t="shared" si="421"/>
        <v/>
      </c>
      <c r="N1530" s="65" t="str">
        <f t="shared" si="417"/>
        <v>0</v>
      </c>
      <c r="O1530" s="65" t="str">
        <f t="shared" si="418"/>
        <v>0</v>
      </c>
      <c r="P1530" s="65" t="str">
        <f t="shared" si="422"/>
        <v>0</v>
      </c>
      <c r="Q1530" s="47" t="str">
        <f t="shared" si="419"/>
        <v/>
      </c>
    </row>
    <row r="1531" spans="3:17">
      <c r="C1531" s="48" t="s">
        <v>2808</v>
      </c>
      <c r="D1531" s="47" t="str">
        <f t="shared" si="427"/>
        <v>MO-93</v>
      </c>
      <c r="E1531" s="46" t="str">
        <f t="shared" si="428"/>
        <v>SHAKHOVSKOY AREA</v>
      </c>
      <c r="F1531" s="47" t="str">
        <f t="shared" si="423"/>
        <v>False</v>
      </c>
      <c r="G1531" s="47" t="str">
        <f t="shared" si="424"/>
        <v/>
      </c>
      <c r="H1531" s="47" t="str">
        <f t="shared" si="425"/>
        <v>False</v>
      </c>
      <c r="K1531" s="47" t="str">
        <f t="shared" si="420"/>
        <v>MO-93</v>
      </c>
      <c r="L1531" s="46" t="str">
        <f t="shared" si="426"/>
        <v>SHAKHOVSKOY AREA</v>
      </c>
      <c r="M1531" s="54" t="str">
        <f t="shared" si="421"/>
        <v/>
      </c>
      <c r="N1531" s="65" t="str">
        <f t="shared" si="417"/>
        <v>0</v>
      </c>
      <c r="O1531" s="65" t="str">
        <f t="shared" si="418"/>
        <v>0</v>
      </c>
      <c r="P1531" s="65" t="str">
        <f t="shared" si="422"/>
        <v>0</v>
      </c>
      <c r="Q1531" s="47" t="str">
        <f t="shared" si="419"/>
        <v/>
      </c>
    </row>
    <row r="1532" spans="3:17">
      <c r="C1532" s="48" t="s">
        <v>2809</v>
      </c>
      <c r="D1532" s="47" t="str">
        <f t="shared" si="427"/>
        <v>MO-94</v>
      </c>
      <c r="E1532" s="46" t="str">
        <f t="shared" si="428"/>
        <v>SHCHELKOVO AREA / incl. SHCHELKOVO /</v>
      </c>
      <c r="F1532" s="47" t="str">
        <f t="shared" si="423"/>
        <v>False</v>
      </c>
      <c r="G1532" s="47" t="str">
        <f t="shared" si="424"/>
        <v/>
      </c>
      <c r="H1532" s="47" t="str">
        <f t="shared" si="425"/>
        <v>False</v>
      </c>
      <c r="K1532" s="47" t="str">
        <f t="shared" si="420"/>
        <v>MO-94</v>
      </c>
      <c r="L1532" s="46" t="str">
        <f t="shared" si="426"/>
        <v>SHCHELKOVO AREA / incl. SHCHELKOVO /</v>
      </c>
      <c r="M1532" s="54" t="str">
        <f t="shared" si="421"/>
        <v/>
      </c>
      <c r="N1532" s="65" t="str">
        <f t="shared" si="417"/>
        <v>0</v>
      </c>
      <c r="O1532" s="65" t="str">
        <f t="shared" si="418"/>
        <v>0</v>
      </c>
      <c r="P1532" s="65" t="str">
        <f t="shared" si="422"/>
        <v>0</v>
      </c>
      <c r="Q1532" s="47" t="str">
        <f t="shared" si="419"/>
        <v/>
      </c>
    </row>
    <row r="1533" spans="3:17">
      <c r="C1533" s="48" t="s">
        <v>2810</v>
      </c>
      <c r="D1533" s="47" t="str">
        <f t="shared" si="427"/>
        <v>MO-95</v>
      </c>
      <c r="E1533" s="46" t="str">
        <f t="shared" si="428"/>
        <v>CHEKHOVSKY AREA / incl. CHEKHOV /</v>
      </c>
      <c r="F1533" s="47" t="str">
        <f t="shared" si="423"/>
        <v>False</v>
      </c>
      <c r="G1533" s="47" t="str">
        <f t="shared" si="424"/>
        <v/>
      </c>
      <c r="H1533" s="47" t="str">
        <f t="shared" si="425"/>
        <v>False</v>
      </c>
      <c r="K1533" s="47" t="str">
        <f t="shared" si="420"/>
        <v>MO-95</v>
      </c>
      <c r="L1533" s="46" t="str">
        <f t="shared" si="426"/>
        <v>CHEKHOVSKY AREA / incl. CHEKHOV /</v>
      </c>
      <c r="M1533" s="54" t="str">
        <f t="shared" si="421"/>
        <v/>
      </c>
      <c r="N1533" s="65" t="str">
        <f t="shared" si="417"/>
        <v>0</v>
      </c>
      <c r="O1533" s="65" t="str">
        <f t="shared" si="418"/>
        <v>0</v>
      </c>
      <c r="P1533" s="65" t="str">
        <f t="shared" si="422"/>
        <v>0</v>
      </c>
      <c r="Q1533" s="47" t="str">
        <f t="shared" si="419"/>
        <v/>
      </c>
    </row>
    <row r="1534" spans="3:17">
      <c r="C1534" s="49"/>
      <c r="M1534" s="54" t="str">
        <f t="shared" si="421"/>
        <v/>
      </c>
      <c r="N1534" s="65">
        <f>COUNTIF(N1439:N1533,"0")</f>
        <v>68</v>
      </c>
      <c r="O1534" s="65">
        <f t="shared" ref="O1534" si="429">COUNTIF(O1439:O1533,"0")</f>
        <v>95</v>
      </c>
      <c r="P1534" s="65">
        <f>COUNTIF(P1439:P1533,"1")</f>
        <v>27</v>
      </c>
      <c r="Q1534" s="47" t="str">
        <f t="shared" si="419"/>
        <v/>
      </c>
    </row>
    <row r="1535" spans="3:17">
      <c r="C1535" s="48" t="s">
        <v>2811</v>
      </c>
      <c r="D1535" s="47" t="str">
        <f t="shared" si="427"/>
        <v/>
      </c>
      <c r="E1535" s="43" t="str">
        <f t="shared" si="428"/>
        <v>Republic of Marij-El (MR) UA4S</v>
      </c>
      <c r="M1535" s="54" t="str">
        <f t="shared" si="421"/>
        <v/>
      </c>
      <c r="O1535" s="65"/>
      <c r="Q1535" s="47" t="str">
        <f t="shared" si="419"/>
        <v/>
      </c>
    </row>
    <row r="1536" spans="3:17">
      <c r="C1536" s="49"/>
      <c r="M1536" s="54" t="str">
        <f t="shared" si="421"/>
        <v/>
      </c>
      <c r="O1536" s="65"/>
      <c r="Q1536" s="47" t="str">
        <f t="shared" si="419"/>
        <v/>
      </c>
    </row>
    <row r="1537" spans="3:17">
      <c r="C1537" s="48" t="s">
        <v>2812</v>
      </c>
      <c r="D1537" s="47" t="str">
        <f t="shared" si="427"/>
        <v>MR-01</v>
      </c>
      <c r="E1537" s="46" t="str">
        <f t="shared" si="428"/>
        <v>YOSHKAR-OLA</v>
      </c>
      <c r="F1537" s="47" t="str">
        <f t="shared" ref="F1537:F1553" si="430">IF(LEFT(E1537,7)="deleted","True","False")</f>
        <v>False</v>
      </c>
      <c r="G1537" s="47" t="str">
        <f t="shared" ref="G1537:G1553" si="431">IF(AND(F1537="True",NOT(RIGHT(E1537,5)="d ***")),RIGHT(E1537,5),"")</f>
        <v/>
      </c>
      <c r="H1537" s="47" t="str">
        <f t="shared" ref="H1537:H1553" si="432">IF(RIGHT(E1537,7)="NEW RDA","True","False")</f>
        <v>False</v>
      </c>
      <c r="K1537" s="47" t="str">
        <f t="shared" si="420"/>
        <v>MR-01</v>
      </c>
      <c r="L1537" s="46" t="str">
        <f t="shared" ref="L1537:L1553" si="433">IF(F1537="True","deleted",TRIM(E1537))</f>
        <v>YOSHKAR-OLA</v>
      </c>
      <c r="M1537" s="54" t="str">
        <f t="shared" si="421"/>
        <v/>
      </c>
      <c r="N1537" s="65" t="str">
        <f t="shared" si="417"/>
        <v>0</v>
      </c>
      <c r="O1537" s="65" t="str">
        <f t="shared" si="418"/>
        <v>0</v>
      </c>
      <c r="P1537" s="65" t="str">
        <f t="shared" si="422"/>
        <v>0</v>
      </c>
      <c r="Q1537" s="47" t="str">
        <f t="shared" si="419"/>
        <v/>
      </c>
    </row>
    <row r="1538" spans="3:17">
      <c r="C1538" s="48" t="s">
        <v>2813</v>
      </c>
      <c r="D1538" s="47" t="str">
        <f t="shared" si="427"/>
        <v>MR-02</v>
      </c>
      <c r="E1538" s="46" t="str">
        <f t="shared" si="428"/>
        <v>VOLZHSK</v>
      </c>
      <c r="F1538" s="47" t="str">
        <f t="shared" si="430"/>
        <v>False</v>
      </c>
      <c r="G1538" s="47" t="str">
        <f t="shared" si="431"/>
        <v/>
      </c>
      <c r="H1538" s="47" t="str">
        <f t="shared" si="432"/>
        <v>False</v>
      </c>
      <c r="K1538" s="47" t="str">
        <f t="shared" si="420"/>
        <v>MR-02</v>
      </c>
      <c r="L1538" s="46" t="str">
        <f t="shared" si="433"/>
        <v>VOLZHSK</v>
      </c>
      <c r="M1538" s="54" t="str">
        <f t="shared" si="421"/>
        <v/>
      </c>
      <c r="N1538" s="65" t="str">
        <f t="shared" si="417"/>
        <v>0</v>
      </c>
      <c r="O1538" s="65" t="str">
        <f t="shared" si="418"/>
        <v>0</v>
      </c>
      <c r="P1538" s="65" t="str">
        <f t="shared" si="422"/>
        <v>0</v>
      </c>
      <c r="Q1538" s="47" t="str">
        <f t="shared" si="419"/>
        <v/>
      </c>
    </row>
    <row r="1539" spans="3:17">
      <c r="C1539" s="48" t="s">
        <v>2814</v>
      </c>
      <c r="D1539" s="47" t="str">
        <f t="shared" si="427"/>
        <v>MR-03</v>
      </c>
      <c r="E1539" s="46" t="str">
        <f t="shared" si="428"/>
        <v>KOZMODEMYANSK</v>
      </c>
      <c r="F1539" s="47" t="str">
        <f t="shared" si="430"/>
        <v>False</v>
      </c>
      <c r="G1539" s="47" t="str">
        <f t="shared" si="431"/>
        <v/>
      </c>
      <c r="H1539" s="47" t="str">
        <f t="shared" si="432"/>
        <v>False</v>
      </c>
      <c r="K1539" s="47" t="str">
        <f t="shared" si="420"/>
        <v>MR-03</v>
      </c>
      <c r="L1539" s="46" t="str">
        <f t="shared" si="433"/>
        <v>KOZMODEMYANSK</v>
      </c>
      <c r="M1539" s="54" t="str">
        <f t="shared" si="421"/>
        <v/>
      </c>
      <c r="N1539" s="65" t="str">
        <f t="shared" si="417"/>
        <v>0</v>
      </c>
      <c r="O1539" s="65" t="str">
        <f t="shared" si="418"/>
        <v>0</v>
      </c>
      <c r="P1539" s="65" t="str">
        <f t="shared" si="422"/>
        <v>0</v>
      </c>
      <c r="Q1539" s="47" t="str">
        <f t="shared" si="419"/>
        <v/>
      </c>
    </row>
    <row r="1540" spans="3:17">
      <c r="C1540" s="48" t="s">
        <v>2815</v>
      </c>
      <c r="D1540" s="47" t="str">
        <f t="shared" si="427"/>
        <v>MR-04</v>
      </c>
      <c r="E1540" s="46" t="str">
        <f t="shared" si="428"/>
        <v>VOLZHSKY AREA</v>
      </c>
      <c r="F1540" s="47" t="str">
        <f t="shared" si="430"/>
        <v>False</v>
      </c>
      <c r="G1540" s="47" t="str">
        <f t="shared" si="431"/>
        <v/>
      </c>
      <c r="H1540" s="47" t="str">
        <f t="shared" si="432"/>
        <v>False</v>
      </c>
      <c r="K1540" s="47" t="str">
        <f t="shared" si="420"/>
        <v>MR-04</v>
      </c>
      <c r="L1540" s="46" t="str">
        <f t="shared" si="433"/>
        <v>VOLZHSKY AREA</v>
      </c>
      <c r="M1540" s="54" t="str">
        <f t="shared" si="421"/>
        <v/>
      </c>
      <c r="N1540" s="65" t="str">
        <f t="shared" ref="N1540:N1603" si="434">IF(F1540="True","1","0")</f>
        <v>0</v>
      </c>
      <c r="O1540" s="65" t="str">
        <f t="shared" ref="O1540:O1603" si="435">IF(H1540="True","1","0")</f>
        <v>0</v>
      </c>
      <c r="P1540" s="65" t="str">
        <f t="shared" si="422"/>
        <v>0</v>
      </c>
      <c r="Q1540" s="47" t="str">
        <f t="shared" ref="Q1540:Q1603" si="436">IF(P1540="1",G1540,"")</f>
        <v/>
      </c>
    </row>
    <row r="1541" spans="3:17">
      <c r="C1541" s="48" t="s">
        <v>2816</v>
      </c>
      <c r="D1541" s="47" t="str">
        <f t="shared" si="427"/>
        <v>MR-05</v>
      </c>
      <c r="E1541" s="46" t="str">
        <f t="shared" si="428"/>
        <v>GORNOMARIYSKY AREA</v>
      </c>
      <c r="F1541" s="47" t="str">
        <f t="shared" si="430"/>
        <v>False</v>
      </c>
      <c r="G1541" s="47" t="str">
        <f t="shared" si="431"/>
        <v/>
      </c>
      <c r="H1541" s="47" t="str">
        <f t="shared" si="432"/>
        <v>False</v>
      </c>
      <c r="K1541" s="47" t="str">
        <f t="shared" si="420"/>
        <v>MR-05</v>
      </c>
      <c r="L1541" s="46" t="str">
        <f t="shared" si="433"/>
        <v>GORNOMARIYSKY AREA</v>
      </c>
      <c r="M1541" s="54" t="str">
        <f t="shared" si="421"/>
        <v/>
      </c>
      <c r="N1541" s="65" t="str">
        <f t="shared" si="434"/>
        <v>0</v>
      </c>
      <c r="O1541" s="65" t="str">
        <f t="shared" si="435"/>
        <v>0</v>
      </c>
      <c r="P1541" s="65" t="str">
        <f t="shared" si="422"/>
        <v>0</v>
      </c>
      <c r="Q1541" s="47" t="str">
        <f t="shared" si="436"/>
        <v/>
      </c>
    </row>
    <row r="1542" spans="3:17">
      <c r="C1542" s="48" t="s">
        <v>2817</v>
      </c>
      <c r="D1542" s="47" t="str">
        <f t="shared" si="427"/>
        <v>MR-06</v>
      </c>
      <c r="E1542" s="46" t="str">
        <f t="shared" si="428"/>
        <v>ZVENIGOVSKY AREA / incl. ZVENIGOVO/</v>
      </c>
      <c r="F1542" s="47" t="str">
        <f t="shared" si="430"/>
        <v>False</v>
      </c>
      <c r="G1542" s="47" t="str">
        <f t="shared" si="431"/>
        <v/>
      </c>
      <c r="H1542" s="47" t="str">
        <f t="shared" si="432"/>
        <v>False</v>
      </c>
      <c r="K1542" s="47" t="str">
        <f t="shared" si="420"/>
        <v>MR-06</v>
      </c>
      <c r="L1542" s="46" t="str">
        <f t="shared" si="433"/>
        <v>ZVENIGOVSKY AREA / incl. ZVENIGOVO/</v>
      </c>
      <c r="M1542" s="54" t="str">
        <f t="shared" si="421"/>
        <v/>
      </c>
      <c r="N1542" s="65" t="str">
        <f t="shared" si="434"/>
        <v>0</v>
      </c>
      <c r="O1542" s="65" t="str">
        <f t="shared" si="435"/>
        <v>0</v>
      </c>
      <c r="P1542" s="65" t="str">
        <f t="shared" si="422"/>
        <v>0</v>
      </c>
      <c r="Q1542" s="47" t="str">
        <f t="shared" si="436"/>
        <v/>
      </c>
    </row>
    <row r="1543" spans="3:17">
      <c r="C1543" s="48" t="s">
        <v>2818</v>
      </c>
      <c r="D1543" s="47" t="str">
        <f t="shared" si="427"/>
        <v>MR-07</v>
      </c>
      <c r="E1543" s="46" t="str">
        <f t="shared" si="428"/>
        <v>KILEMARSKY AREA</v>
      </c>
      <c r="F1543" s="47" t="str">
        <f t="shared" si="430"/>
        <v>False</v>
      </c>
      <c r="G1543" s="47" t="str">
        <f t="shared" si="431"/>
        <v/>
      </c>
      <c r="H1543" s="47" t="str">
        <f t="shared" si="432"/>
        <v>False</v>
      </c>
      <c r="K1543" s="47" t="str">
        <f t="shared" si="420"/>
        <v>MR-07</v>
      </c>
      <c r="L1543" s="46" t="str">
        <f t="shared" si="433"/>
        <v>KILEMARSKY AREA</v>
      </c>
      <c r="M1543" s="54" t="str">
        <f t="shared" si="421"/>
        <v/>
      </c>
      <c r="N1543" s="65" t="str">
        <f t="shared" si="434"/>
        <v>0</v>
      </c>
      <c r="O1543" s="65" t="str">
        <f t="shared" si="435"/>
        <v>0</v>
      </c>
      <c r="P1543" s="65" t="str">
        <f t="shared" si="422"/>
        <v>0</v>
      </c>
      <c r="Q1543" s="47" t="str">
        <f t="shared" si="436"/>
        <v/>
      </c>
    </row>
    <row r="1544" spans="3:17">
      <c r="C1544" s="48" t="s">
        <v>2819</v>
      </c>
      <c r="D1544" s="47" t="str">
        <f t="shared" si="427"/>
        <v>MR-08</v>
      </c>
      <c r="E1544" s="46" t="str">
        <f t="shared" si="428"/>
        <v>KUZHENERSKY AREA</v>
      </c>
      <c r="F1544" s="47" t="str">
        <f t="shared" si="430"/>
        <v>False</v>
      </c>
      <c r="G1544" s="47" t="str">
        <f t="shared" si="431"/>
        <v/>
      </c>
      <c r="H1544" s="47" t="str">
        <f t="shared" si="432"/>
        <v>False</v>
      </c>
      <c r="K1544" s="47" t="str">
        <f t="shared" ref="K1544:K1607" si="437">D1544</f>
        <v>MR-08</v>
      </c>
      <c r="L1544" s="46" t="str">
        <f t="shared" si="433"/>
        <v>KUZHENERSKY AREA</v>
      </c>
      <c r="M1544" s="54" t="str">
        <f t="shared" ref="M1544:M1607" si="438">IF(I1544&lt;&gt;"",I1544,"")</f>
        <v/>
      </c>
      <c r="N1544" s="65" t="str">
        <f t="shared" si="434"/>
        <v>0</v>
      </c>
      <c r="O1544" s="65" t="str">
        <f t="shared" si="435"/>
        <v>0</v>
      </c>
      <c r="P1544" s="65" t="str">
        <f t="shared" ref="P1544:P1607" si="439">IF(G1544&lt;&gt;"","1","0")</f>
        <v>0</v>
      </c>
      <c r="Q1544" s="47" t="str">
        <f t="shared" si="436"/>
        <v/>
      </c>
    </row>
    <row r="1545" spans="3:17">
      <c r="C1545" s="48" t="s">
        <v>2820</v>
      </c>
      <c r="D1545" s="47" t="str">
        <f t="shared" si="427"/>
        <v>MR-09</v>
      </c>
      <c r="E1545" s="46" t="str">
        <f t="shared" si="428"/>
        <v>MARI-TUREKSKIY AREA</v>
      </c>
      <c r="F1545" s="47" t="str">
        <f t="shared" si="430"/>
        <v>False</v>
      </c>
      <c r="G1545" s="47" t="str">
        <f t="shared" si="431"/>
        <v/>
      </c>
      <c r="H1545" s="47" t="str">
        <f t="shared" si="432"/>
        <v>False</v>
      </c>
      <c r="K1545" s="47" t="str">
        <f t="shared" si="437"/>
        <v>MR-09</v>
      </c>
      <c r="L1545" s="46" t="str">
        <f t="shared" si="433"/>
        <v>MARI-TUREKSKIY AREA</v>
      </c>
      <c r="M1545" s="54" t="str">
        <f t="shared" si="438"/>
        <v/>
      </c>
      <c r="N1545" s="65" t="str">
        <f t="shared" si="434"/>
        <v>0</v>
      </c>
      <c r="O1545" s="65" t="str">
        <f t="shared" si="435"/>
        <v>0</v>
      </c>
      <c r="P1545" s="65" t="str">
        <f t="shared" si="439"/>
        <v>0</v>
      </c>
      <c r="Q1545" s="47" t="str">
        <f t="shared" si="436"/>
        <v/>
      </c>
    </row>
    <row r="1546" spans="3:17">
      <c r="C1546" s="48" t="s">
        <v>2821</v>
      </c>
      <c r="D1546" s="47" t="str">
        <f t="shared" si="427"/>
        <v>MR-10</v>
      </c>
      <c r="E1546" s="46" t="str">
        <f t="shared" si="428"/>
        <v>MEDVEDEVSKY AREA</v>
      </c>
      <c r="F1546" s="47" t="str">
        <f t="shared" si="430"/>
        <v>False</v>
      </c>
      <c r="G1546" s="47" t="str">
        <f t="shared" si="431"/>
        <v/>
      </c>
      <c r="H1546" s="47" t="str">
        <f t="shared" si="432"/>
        <v>False</v>
      </c>
      <c r="K1546" s="47" t="str">
        <f t="shared" si="437"/>
        <v>MR-10</v>
      </c>
      <c r="L1546" s="46" t="str">
        <f t="shared" si="433"/>
        <v>MEDVEDEVSKY AREA</v>
      </c>
      <c r="M1546" s="54" t="str">
        <f t="shared" si="438"/>
        <v/>
      </c>
      <c r="N1546" s="65" t="str">
        <f t="shared" si="434"/>
        <v>0</v>
      </c>
      <c r="O1546" s="65" t="str">
        <f t="shared" si="435"/>
        <v>0</v>
      </c>
      <c r="P1546" s="65" t="str">
        <f t="shared" si="439"/>
        <v>0</v>
      </c>
      <c r="Q1546" s="47" t="str">
        <f t="shared" si="436"/>
        <v/>
      </c>
    </row>
    <row r="1547" spans="3:17">
      <c r="C1547" s="48" t="s">
        <v>2822</v>
      </c>
      <c r="D1547" s="47" t="str">
        <f t="shared" si="427"/>
        <v>MR-11</v>
      </c>
      <c r="E1547" s="46" t="str">
        <f t="shared" si="428"/>
        <v>MORKINSKY AREA</v>
      </c>
      <c r="F1547" s="47" t="str">
        <f t="shared" si="430"/>
        <v>False</v>
      </c>
      <c r="G1547" s="47" t="str">
        <f t="shared" si="431"/>
        <v/>
      </c>
      <c r="H1547" s="47" t="str">
        <f t="shared" si="432"/>
        <v>False</v>
      </c>
      <c r="K1547" s="47" t="str">
        <f t="shared" si="437"/>
        <v>MR-11</v>
      </c>
      <c r="L1547" s="46" t="str">
        <f t="shared" si="433"/>
        <v>MORKINSKY AREA</v>
      </c>
      <c r="M1547" s="54" t="str">
        <f t="shared" si="438"/>
        <v/>
      </c>
      <c r="N1547" s="65" t="str">
        <f t="shared" si="434"/>
        <v>0</v>
      </c>
      <c r="O1547" s="65" t="str">
        <f t="shared" si="435"/>
        <v>0</v>
      </c>
      <c r="P1547" s="65" t="str">
        <f t="shared" si="439"/>
        <v>0</v>
      </c>
      <c r="Q1547" s="47" t="str">
        <f t="shared" si="436"/>
        <v/>
      </c>
    </row>
    <row r="1548" spans="3:17">
      <c r="C1548" s="48" t="s">
        <v>2823</v>
      </c>
      <c r="D1548" s="47" t="str">
        <f t="shared" si="427"/>
        <v>MR-12</v>
      </c>
      <c r="E1548" s="46" t="str">
        <f t="shared" si="428"/>
        <v>NOVOTOR'YALSKIY AREA</v>
      </c>
      <c r="F1548" s="47" t="str">
        <f t="shared" si="430"/>
        <v>False</v>
      </c>
      <c r="G1548" s="47" t="str">
        <f t="shared" si="431"/>
        <v/>
      </c>
      <c r="H1548" s="47" t="str">
        <f t="shared" si="432"/>
        <v>False</v>
      </c>
      <c r="K1548" s="47" t="str">
        <f t="shared" si="437"/>
        <v>MR-12</v>
      </c>
      <c r="L1548" s="46" t="str">
        <f t="shared" si="433"/>
        <v>NOVOTOR'YALSKIY AREA</v>
      </c>
      <c r="M1548" s="54" t="str">
        <f t="shared" si="438"/>
        <v/>
      </c>
      <c r="N1548" s="65" t="str">
        <f t="shared" si="434"/>
        <v>0</v>
      </c>
      <c r="O1548" s="65" t="str">
        <f t="shared" si="435"/>
        <v>0</v>
      </c>
      <c r="P1548" s="65" t="str">
        <f t="shared" si="439"/>
        <v>0</v>
      </c>
      <c r="Q1548" s="47" t="str">
        <f t="shared" si="436"/>
        <v/>
      </c>
    </row>
    <row r="1549" spans="3:17">
      <c r="C1549" s="48" t="s">
        <v>2824</v>
      </c>
      <c r="D1549" s="47" t="str">
        <f t="shared" si="427"/>
        <v>MR-13</v>
      </c>
      <c r="E1549" s="46" t="str">
        <f t="shared" si="428"/>
        <v>ORSHANSKY AREA</v>
      </c>
      <c r="F1549" s="47" t="str">
        <f t="shared" si="430"/>
        <v>False</v>
      </c>
      <c r="G1549" s="47" t="str">
        <f t="shared" si="431"/>
        <v/>
      </c>
      <c r="H1549" s="47" t="str">
        <f t="shared" si="432"/>
        <v>False</v>
      </c>
      <c r="K1549" s="47" t="str">
        <f t="shared" si="437"/>
        <v>MR-13</v>
      </c>
      <c r="L1549" s="46" t="str">
        <f t="shared" si="433"/>
        <v>ORSHANSKY AREA</v>
      </c>
      <c r="M1549" s="54" t="str">
        <f t="shared" si="438"/>
        <v/>
      </c>
      <c r="N1549" s="65" t="str">
        <f t="shared" si="434"/>
        <v>0</v>
      </c>
      <c r="O1549" s="65" t="str">
        <f t="shared" si="435"/>
        <v>0</v>
      </c>
      <c r="P1549" s="65" t="str">
        <f t="shared" si="439"/>
        <v>0</v>
      </c>
      <c r="Q1549" s="47" t="str">
        <f t="shared" si="436"/>
        <v/>
      </c>
    </row>
    <row r="1550" spans="3:17">
      <c r="C1550" s="48" t="s">
        <v>2825</v>
      </c>
      <c r="D1550" s="47" t="str">
        <f t="shared" si="427"/>
        <v>MR-14</v>
      </c>
      <c r="E1550" s="46" t="str">
        <f t="shared" si="428"/>
        <v>PARANGINSKY AREA</v>
      </c>
      <c r="F1550" s="47" t="str">
        <f t="shared" si="430"/>
        <v>False</v>
      </c>
      <c r="G1550" s="47" t="str">
        <f t="shared" si="431"/>
        <v/>
      </c>
      <c r="H1550" s="47" t="str">
        <f t="shared" si="432"/>
        <v>False</v>
      </c>
      <c r="K1550" s="47" t="str">
        <f t="shared" si="437"/>
        <v>MR-14</v>
      </c>
      <c r="L1550" s="46" t="str">
        <f t="shared" si="433"/>
        <v>PARANGINSKY AREA</v>
      </c>
      <c r="M1550" s="54" t="str">
        <f t="shared" si="438"/>
        <v/>
      </c>
      <c r="N1550" s="65" t="str">
        <f t="shared" si="434"/>
        <v>0</v>
      </c>
      <c r="O1550" s="65" t="str">
        <f t="shared" si="435"/>
        <v>0</v>
      </c>
      <c r="P1550" s="65" t="str">
        <f t="shared" si="439"/>
        <v>0</v>
      </c>
      <c r="Q1550" s="47" t="str">
        <f t="shared" si="436"/>
        <v/>
      </c>
    </row>
    <row r="1551" spans="3:17">
      <c r="C1551" s="48" t="s">
        <v>2826</v>
      </c>
      <c r="D1551" s="47" t="str">
        <f t="shared" si="427"/>
        <v>MR-15</v>
      </c>
      <c r="E1551" s="46" t="str">
        <f t="shared" si="428"/>
        <v>SERNURSKY AREA</v>
      </c>
      <c r="F1551" s="47" t="str">
        <f t="shared" si="430"/>
        <v>False</v>
      </c>
      <c r="G1551" s="47" t="str">
        <f t="shared" si="431"/>
        <v/>
      </c>
      <c r="H1551" s="47" t="str">
        <f t="shared" si="432"/>
        <v>False</v>
      </c>
      <c r="K1551" s="47" t="str">
        <f t="shared" si="437"/>
        <v>MR-15</v>
      </c>
      <c r="L1551" s="46" t="str">
        <f t="shared" si="433"/>
        <v>SERNURSKY AREA</v>
      </c>
      <c r="M1551" s="54" t="str">
        <f t="shared" si="438"/>
        <v/>
      </c>
      <c r="N1551" s="65" t="str">
        <f t="shared" si="434"/>
        <v>0</v>
      </c>
      <c r="O1551" s="65" t="str">
        <f t="shared" si="435"/>
        <v>0</v>
      </c>
      <c r="P1551" s="65" t="str">
        <f t="shared" si="439"/>
        <v>0</v>
      </c>
      <c r="Q1551" s="47" t="str">
        <f t="shared" si="436"/>
        <v/>
      </c>
    </row>
    <row r="1552" spans="3:17">
      <c r="C1552" s="48" t="s">
        <v>2827</v>
      </c>
      <c r="D1552" s="47" t="str">
        <f t="shared" si="427"/>
        <v>MR-16</v>
      </c>
      <c r="E1552" s="46" t="str">
        <f t="shared" si="428"/>
        <v>SOVETSKY AREA</v>
      </c>
      <c r="F1552" s="47" t="str">
        <f t="shared" si="430"/>
        <v>False</v>
      </c>
      <c r="G1552" s="47" t="str">
        <f t="shared" si="431"/>
        <v/>
      </c>
      <c r="H1552" s="47" t="str">
        <f t="shared" si="432"/>
        <v>False</v>
      </c>
      <c r="K1552" s="47" t="str">
        <f t="shared" si="437"/>
        <v>MR-16</v>
      </c>
      <c r="L1552" s="46" t="str">
        <f t="shared" si="433"/>
        <v>SOVETSKY AREA</v>
      </c>
      <c r="M1552" s="54" t="str">
        <f t="shared" si="438"/>
        <v/>
      </c>
      <c r="N1552" s="65" t="str">
        <f t="shared" si="434"/>
        <v>0</v>
      </c>
      <c r="O1552" s="65" t="str">
        <f t="shared" si="435"/>
        <v>0</v>
      </c>
      <c r="P1552" s="65" t="str">
        <f t="shared" si="439"/>
        <v>0</v>
      </c>
      <c r="Q1552" s="47" t="str">
        <f t="shared" si="436"/>
        <v/>
      </c>
    </row>
    <row r="1553" spans="3:17">
      <c r="C1553" s="48" t="s">
        <v>2828</v>
      </c>
      <c r="D1553" s="47" t="str">
        <f t="shared" si="427"/>
        <v>MR-17</v>
      </c>
      <c r="E1553" s="46" t="str">
        <f t="shared" si="428"/>
        <v>YURINSKY AREA</v>
      </c>
      <c r="F1553" s="47" t="str">
        <f t="shared" si="430"/>
        <v>False</v>
      </c>
      <c r="G1553" s="47" t="str">
        <f t="shared" si="431"/>
        <v/>
      </c>
      <c r="H1553" s="47" t="str">
        <f t="shared" si="432"/>
        <v>False</v>
      </c>
      <c r="K1553" s="47" t="str">
        <f t="shared" si="437"/>
        <v>MR-17</v>
      </c>
      <c r="L1553" s="46" t="str">
        <f t="shared" si="433"/>
        <v>YURINSKY AREA</v>
      </c>
      <c r="M1553" s="54" t="str">
        <f t="shared" si="438"/>
        <v/>
      </c>
      <c r="N1553" s="65" t="str">
        <f t="shared" si="434"/>
        <v>0</v>
      </c>
      <c r="O1553" s="65" t="str">
        <f t="shared" si="435"/>
        <v>0</v>
      </c>
      <c r="P1553" s="65" t="str">
        <f t="shared" si="439"/>
        <v>0</v>
      </c>
      <c r="Q1553" s="47" t="str">
        <f t="shared" si="436"/>
        <v/>
      </c>
    </row>
    <row r="1554" spans="3:17">
      <c r="C1554" s="49"/>
      <c r="M1554" s="54" t="str">
        <f t="shared" si="438"/>
        <v/>
      </c>
      <c r="O1554" s="65"/>
      <c r="Q1554" s="47" t="str">
        <f t="shared" si="436"/>
        <v/>
      </c>
    </row>
    <row r="1555" spans="3:17">
      <c r="C1555" s="48" t="s">
        <v>2829</v>
      </c>
      <c r="D1555" s="47" t="str">
        <f t="shared" si="427"/>
        <v/>
      </c>
      <c r="E1555" s="43" t="str">
        <f t="shared" si="428"/>
        <v>Murmanskaya oblast (MU) UA1Z</v>
      </c>
      <c r="M1555" s="54" t="str">
        <f t="shared" si="438"/>
        <v/>
      </c>
      <c r="O1555" s="65"/>
      <c r="Q1555" s="47" t="str">
        <f t="shared" si="436"/>
        <v/>
      </c>
    </row>
    <row r="1556" spans="3:17">
      <c r="C1556" s="49"/>
      <c r="M1556" s="54" t="str">
        <f t="shared" si="438"/>
        <v/>
      </c>
      <c r="O1556" s="65"/>
      <c r="Q1556" s="47" t="str">
        <f t="shared" si="436"/>
        <v/>
      </c>
    </row>
    <row r="1557" spans="3:17">
      <c r="C1557" s="48" t="s">
        <v>2830</v>
      </c>
      <c r="D1557" s="47" t="str">
        <f t="shared" si="427"/>
        <v>MU-01</v>
      </c>
      <c r="E1557" s="46" t="str">
        <f t="shared" si="428"/>
        <v>LENINSKY DISTRICT of MURMANSK</v>
      </c>
      <c r="F1557" s="47" t="str">
        <f t="shared" ref="F1557:F1578" si="440">IF(LEFT(E1557,7)="deleted","True","False")</f>
        <v>False</v>
      </c>
      <c r="G1557" s="47" t="str">
        <f t="shared" ref="G1557:G1578" si="441">IF(AND(F1557="True",NOT(RIGHT(E1557,5)="d ***")),RIGHT(E1557,5),"")</f>
        <v/>
      </c>
      <c r="H1557" s="47" t="str">
        <f t="shared" ref="H1557:H1578" si="442">IF(RIGHT(E1557,7)="NEW RDA","True","False")</f>
        <v>False</v>
      </c>
      <c r="K1557" s="47" t="str">
        <f t="shared" si="437"/>
        <v>MU-01</v>
      </c>
      <c r="L1557" s="46" t="str">
        <f t="shared" ref="L1557:L1578" si="443">IF(F1557="True","deleted",TRIM(E1557))</f>
        <v>LENINSKY DISTRICT of MURMANSK</v>
      </c>
      <c r="M1557" s="54" t="str">
        <f t="shared" si="438"/>
        <v/>
      </c>
      <c r="N1557" s="65" t="str">
        <f t="shared" si="434"/>
        <v>0</v>
      </c>
      <c r="O1557" s="65" t="str">
        <f t="shared" si="435"/>
        <v>0</v>
      </c>
      <c r="P1557" s="65" t="str">
        <f t="shared" si="439"/>
        <v>0</v>
      </c>
      <c r="Q1557" s="47" t="str">
        <f t="shared" si="436"/>
        <v/>
      </c>
    </row>
    <row r="1558" spans="3:17">
      <c r="C1558" s="48" t="s">
        <v>2831</v>
      </c>
      <c r="D1558" s="47" t="str">
        <f t="shared" si="427"/>
        <v>MU-02</v>
      </c>
      <c r="E1558" s="46" t="str">
        <f t="shared" si="428"/>
        <v>OKTIABRSKY DISTRICT of MURMANSK</v>
      </c>
      <c r="F1558" s="47" t="str">
        <f t="shared" si="440"/>
        <v>False</v>
      </c>
      <c r="G1558" s="47" t="str">
        <f t="shared" si="441"/>
        <v/>
      </c>
      <c r="H1558" s="47" t="str">
        <f t="shared" si="442"/>
        <v>False</v>
      </c>
      <c r="K1558" s="47" t="str">
        <f t="shared" si="437"/>
        <v>MU-02</v>
      </c>
      <c r="L1558" s="46" t="str">
        <f t="shared" si="443"/>
        <v>OKTIABRSKY DISTRICT of MURMANSK</v>
      </c>
      <c r="M1558" s="54" t="str">
        <f t="shared" si="438"/>
        <v/>
      </c>
      <c r="N1558" s="65" t="str">
        <f t="shared" si="434"/>
        <v>0</v>
      </c>
      <c r="O1558" s="65" t="str">
        <f t="shared" si="435"/>
        <v>0</v>
      </c>
      <c r="P1558" s="65" t="str">
        <f t="shared" si="439"/>
        <v>0</v>
      </c>
      <c r="Q1558" s="47" t="str">
        <f t="shared" si="436"/>
        <v/>
      </c>
    </row>
    <row r="1559" spans="3:17">
      <c r="C1559" s="48" t="s">
        <v>2832</v>
      </c>
      <c r="D1559" s="47" t="str">
        <f t="shared" si="427"/>
        <v>MU-03</v>
      </c>
      <c r="E1559" s="46" t="str">
        <f t="shared" si="428"/>
        <v>PERVOMAJSKY DISTRICT of MURMANSK</v>
      </c>
      <c r="F1559" s="47" t="str">
        <f t="shared" si="440"/>
        <v>False</v>
      </c>
      <c r="G1559" s="47" t="str">
        <f t="shared" si="441"/>
        <v/>
      </c>
      <c r="H1559" s="47" t="str">
        <f t="shared" si="442"/>
        <v>False</v>
      </c>
      <c r="K1559" s="47" t="str">
        <f t="shared" si="437"/>
        <v>MU-03</v>
      </c>
      <c r="L1559" s="46" t="str">
        <f t="shared" si="443"/>
        <v>PERVOMAJSKY DISTRICT of MURMANSK</v>
      </c>
      <c r="M1559" s="54" t="str">
        <f t="shared" si="438"/>
        <v/>
      </c>
      <c r="N1559" s="65" t="str">
        <f t="shared" si="434"/>
        <v>0</v>
      </c>
      <c r="O1559" s="65" t="str">
        <f t="shared" si="435"/>
        <v>0</v>
      </c>
      <c r="P1559" s="65" t="str">
        <f t="shared" si="439"/>
        <v>0</v>
      </c>
      <c r="Q1559" s="47" t="str">
        <f t="shared" si="436"/>
        <v/>
      </c>
    </row>
    <row r="1560" spans="3:17">
      <c r="C1560" s="48" t="s">
        <v>2833</v>
      </c>
      <c r="D1560" s="47" t="str">
        <f t="shared" si="427"/>
        <v>MU-04</v>
      </c>
      <c r="E1560" s="46" t="str">
        <f t="shared" si="428"/>
        <v>APATITY</v>
      </c>
      <c r="F1560" s="47" t="str">
        <f t="shared" si="440"/>
        <v>False</v>
      </c>
      <c r="G1560" s="47" t="str">
        <f t="shared" si="441"/>
        <v/>
      </c>
      <c r="H1560" s="47" t="str">
        <f t="shared" si="442"/>
        <v>False</v>
      </c>
      <c r="K1560" s="47" t="str">
        <f t="shared" si="437"/>
        <v>MU-04</v>
      </c>
      <c r="L1560" s="46" t="str">
        <f t="shared" si="443"/>
        <v>APATITY</v>
      </c>
      <c r="M1560" s="54" t="str">
        <f t="shared" si="438"/>
        <v/>
      </c>
      <c r="N1560" s="65" t="str">
        <f t="shared" si="434"/>
        <v>0</v>
      </c>
      <c r="O1560" s="65" t="str">
        <f t="shared" si="435"/>
        <v>0</v>
      </c>
      <c r="P1560" s="65" t="str">
        <f t="shared" si="439"/>
        <v>0</v>
      </c>
      <c r="Q1560" s="47" t="str">
        <f t="shared" si="436"/>
        <v/>
      </c>
    </row>
    <row r="1561" spans="3:17">
      <c r="C1561" s="48" t="s">
        <v>2834</v>
      </c>
      <c r="D1561" s="47" t="str">
        <f t="shared" si="427"/>
        <v>MU-05</v>
      </c>
      <c r="E1561" s="46" t="str">
        <f t="shared" si="428"/>
        <v>KANDALAKSHA AREA / incl. KANDALAKSHA /</v>
      </c>
      <c r="F1561" s="47" t="str">
        <f t="shared" si="440"/>
        <v>False</v>
      </c>
      <c r="G1561" s="47" t="str">
        <f t="shared" si="441"/>
        <v/>
      </c>
      <c r="H1561" s="47" t="str">
        <f t="shared" si="442"/>
        <v>False</v>
      </c>
      <c r="K1561" s="47" t="str">
        <f t="shared" si="437"/>
        <v>MU-05</v>
      </c>
      <c r="L1561" s="46" t="str">
        <f t="shared" si="443"/>
        <v>KANDALAKSHA AREA / incl. KANDALAKSHA /</v>
      </c>
      <c r="M1561" s="54" t="str">
        <f t="shared" si="438"/>
        <v/>
      </c>
      <c r="N1561" s="65" t="str">
        <f t="shared" si="434"/>
        <v>0</v>
      </c>
      <c r="O1561" s="65" t="str">
        <f t="shared" si="435"/>
        <v>0</v>
      </c>
      <c r="P1561" s="65" t="str">
        <f t="shared" si="439"/>
        <v>0</v>
      </c>
      <c r="Q1561" s="47" t="str">
        <f t="shared" si="436"/>
        <v/>
      </c>
    </row>
    <row r="1562" spans="3:17">
      <c r="C1562" s="48" t="s">
        <v>2835</v>
      </c>
      <c r="D1562" s="47" t="str">
        <f t="shared" si="427"/>
        <v>MU-06</v>
      </c>
      <c r="E1562" s="46" t="str">
        <f t="shared" si="428"/>
        <v>KIROVSK</v>
      </c>
      <c r="F1562" s="47" t="str">
        <f t="shared" si="440"/>
        <v>False</v>
      </c>
      <c r="G1562" s="47" t="str">
        <f t="shared" si="441"/>
        <v/>
      </c>
      <c r="H1562" s="47" t="str">
        <f t="shared" si="442"/>
        <v>False</v>
      </c>
      <c r="K1562" s="47" t="str">
        <f t="shared" si="437"/>
        <v>MU-06</v>
      </c>
      <c r="L1562" s="46" t="str">
        <f t="shared" si="443"/>
        <v>KIROVSK</v>
      </c>
      <c r="M1562" s="54" t="str">
        <f t="shared" si="438"/>
        <v/>
      </c>
      <c r="N1562" s="65" t="str">
        <f t="shared" si="434"/>
        <v>0</v>
      </c>
      <c r="O1562" s="65" t="str">
        <f t="shared" si="435"/>
        <v>0</v>
      </c>
      <c r="P1562" s="65" t="str">
        <f t="shared" si="439"/>
        <v>0</v>
      </c>
      <c r="Q1562" s="47" t="str">
        <f t="shared" si="436"/>
        <v/>
      </c>
    </row>
    <row r="1563" spans="3:17">
      <c r="C1563" s="48" t="s">
        <v>2836</v>
      </c>
      <c r="D1563" s="47" t="str">
        <f t="shared" si="427"/>
        <v>MU-07</v>
      </c>
      <c r="E1563" s="46" t="str">
        <f t="shared" si="428"/>
        <v>MONCHEGORSK</v>
      </c>
      <c r="F1563" s="47" t="str">
        <f t="shared" si="440"/>
        <v>False</v>
      </c>
      <c r="G1563" s="47" t="str">
        <f t="shared" si="441"/>
        <v/>
      </c>
      <c r="H1563" s="47" t="str">
        <f t="shared" si="442"/>
        <v>False</v>
      </c>
      <c r="K1563" s="47" t="str">
        <f t="shared" si="437"/>
        <v>MU-07</v>
      </c>
      <c r="L1563" s="46" t="str">
        <f t="shared" si="443"/>
        <v>MONCHEGORSK</v>
      </c>
      <c r="M1563" s="54" t="str">
        <f t="shared" si="438"/>
        <v/>
      </c>
      <c r="N1563" s="65" t="str">
        <f t="shared" si="434"/>
        <v>0</v>
      </c>
      <c r="O1563" s="65" t="str">
        <f t="shared" si="435"/>
        <v>0</v>
      </c>
      <c r="P1563" s="65" t="str">
        <f t="shared" si="439"/>
        <v>0</v>
      </c>
      <c r="Q1563" s="47" t="str">
        <f t="shared" si="436"/>
        <v/>
      </c>
    </row>
    <row r="1564" spans="3:17">
      <c r="C1564" s="48" t="s">
        <v>2837</v>
      </c>
      <c r="D1564" s="47" t="str">
        <f t="shared" si="427"/>
        <v>MU-08</v>
      </c>
      <c r="E1564" s="46" t="str">
        <f t="shared" si="428"/>
        <v>OLENEGORSK</v>
      </c>
      <c r="F1564" s="47" t="str">
        <f t="shared" si="440"/>
        <v>False</v>
      </c>
      <c r="G1564" s="47" t="str">
        <f t="shared" si="441"/>
        <v/>
      </c>
      <c r="H1564" s="47" t="str">
        <f t="shared" si="442"/>
        <v>False</v>
      </c>
      <c r="K1564" s="47" t="str">
        <f t="shared" si="437"/>
        <v>MU-08</v>
      </c>
      <c r="L1564" s="46" t="str">
        <f t="shared" si="443"/>
        <v>OLENEGORSK</v>
      </c>
      <c r="M1564" s="54" t="str">
        <f t="shared" si="438"/>
        <v/>
      </c>
      <c r="N1564" s="65" t="str">
        <f t="shared" si="434"/>
        <v>0</v>
      </c>
      <c r="O1564" s="65" t="str">
        <f t="shared" si="435"/>
        <v>0</v>
      </c>
      <c r="P1564" s="65" t="str">
        <f t="shared" si="439"/>
        <v>0</v>
      </c>
      <c r="Q1564" s="47" t="str">
        <f t="shared" si="436"/>
        <v/>
      </c>
    </row>
    <row r="1565" spans="3:17">
      <c r="C1565" s="48" t="s">
        <v>2838</v>
      </c>
      <c r="D1565" s="47" t="str">
        <f t="shared" si="427"/>
        <v>MU-09</v>
      </c>
      <c r="E1565" s="46" t="str">
        <f t="shared" si="428"/>
        <v>POLYARNYE ZORI</v>
      </c>
      <c r="F1565" s="47" t="str">
        <f t="shared" si="440"/>
        <v>False</v>
      </c>
      <c r="G1565" s="47" t="str">
        <f t="shared" si="441"/>
        <v/>
      </c>
      <c r="H1565" s="47" t="str">
        <f t="shared" si="442"/>
        <v>False</v>
      </c>
      <c r="K1565" s="47" t="str">
        <f t="shared" si="437"/>
        <v>MU-09</v>
      </c>
      <c r="L1565" s="46" t="str">
        <f t="shared" si="443"/>
        <v>POLYARNYE ZORI</v>
      </c>
      <c r="M1565" s="54" t="str">
        <f t="shared" si="438"/>
        <v/>
      </c>
      <c r="N1565" s="65" t="str">
        <f t="shared" si="434"/>
        <v>0</v>
      </c>
      <c r="O1565" s="65" t="str">
        <f t="shared" si="435"/>
        <v>0</v>
      </c>
      <c r="P1565" s="65" t="str">
        <f t="shared" si="439"/>
        <v>0</v>
      </c>
      <c r="Q1565" s="47" t="str">
        <f t="shared" si="436"/>
        <v/>
      </c>
    </row>
    <row r="1566" spans="3:17">
      <c r="C1566" s="48" t="s">
        <v>2839</v>
      </c>
      <c r="D1566" s="47" t="str">
        <f t="shared" si="427"/>
        <v>MU-10</v>
      </c>
      <c r="E1566" s="46" t="str">
        <f t="shared" si="428"/>
        <v>ZATO ZAOZERSK</v>
      </c>
      <c r="F1566" s="47" t="str">
        <f t="shared" si="440"/>
        <v>False</v>
      </c>
      <c r="G1566" s="47" t="str">
        <f t="shared" si="441"/>
        <v/>
      </c>
      <c r="H1566" s="47" t="str">
        <f t="shared" si="442"/>
        <v>False</v>
      </c>
      <c r="K1566" s="47" t="str">
        <f t="shared" si="437"/>
        <v>MU-10</v>
      </c>
      <c r="L1566" s="46" t="str">
        <f t="shared" si="443"/>
        <v>ZATO ZAOZERSK</v>
      </c>
      <c r="M1566" s="54" t="str">
        <f t="shared" si="438"/>
        <v/>
      </c>
      <c r="N1566" s="65" t="str">
        <f t="shared" si="434"/>
        <v>0</v>
      </c>
      <c r="O1566" s="65" t="str">
        <f t="shared" si="435"/>
        <v>0</v>
      </c>
      <c r="P1566" s="65" t="str">
        <f t="shared" si="439"/>
        <v>0</v>
      </c>
      <c r="Q1566" s="47" t="str">
        <f t="shared" si="436"/>
        <v/>
      </c>
    </row>
    <row r="1567" spans="3:17">
      <c r="C1567" s="48" t="s">
        <v>2840</v>
      </c>
      <c r="D1567" s="47" t="str">
        <f t="shared" si="427"/>
        <v>MU-11</v>
      </c>
      <c r="E1567" s="46" t="str">
        <f t="shared" si="428"/>
        <v>ZATO OSTROVNOJ</v>
      </c>
      <c r="F1567" s="47" t="str">
        <f t="shared" si="440"/>
        <v>False</v>
      </c>
      <c r="G1567" s="47" t="str">
        <f t="shared" si="441"/>
        <v/>
      </c>
      <c r="H1567" s="47" t="str">
        <f t="shared" si="442"/>
        <v>False</v>
      </c>
      <c r="K1567" s="47" t="str">
        <f t="shared" si="437"/>
        <v>MU-11</v>
      </c>
      <c r="L1567" s="46" t="str">
        <f t="shared" si="443"/>
        <v>ZATO OSTROVNOJ</v>
      </c>
      <c r="M1567" s="54" t="str">
        <f t="shared" si="438"/>
        <v/>
      </c>
      <c r="N1567" s="65" t="str">
        <f t="shared" si="434"/>
        <v>0</v>
      </c>
      <c r="O1567" s="65" t="str">
        <f t="shared" si="435"/>
        <v>0</v>
      </c>
      <c r="P1567" s="65" t="str">
        <f t="shared" si="439"/>
        <v>0</v>
      </c>
      <c r="Q1567" s="47" t="str">
        <f t="shared" si="436"/>
        <v/>
      </c>
    </row>
    <row r="1568" spans="3:17">
      <c r="C1568" s="48" t="s">
        <v>4391</v>
      </c>
      <c r="D1568" s="47" t="str">
        <f t="shared" si="427"/>
        <v>MU-12</v>
      </c>
      <c r="E1568" s="46" t="str">
        <f t="shared" si="428"/>
        <v>deleted by MU-22</v>
      </c>
      <c r="F1568" s="47" t="str">
        <f t="shared" si="440"/>
        <v>True</v>
      </c>
      <c r="G1568" s="47" t="str">
        <f t="shared" si="441"/>
        <v>MU-22</v>
      </c>
      <c r="H1568" s="47" t="str">
        <f t="shared" si="442"/>
        <v>False</v>
      </c>
      <c r="K1568" s="47" t="str">
        <f t="shared" si="437"/>
        <v>MU-12</v>
      </c>
      <c r="L1568" s="46" t="str">
        <f t="shared" si="443"/>
        <v>deleted</v>
      </c>
      <c r="M1568" s="54" t="str">
        <f t="shared" si="438"/>
        <v/>
      </c>
      <c r="N1568" s="65" t="str">
        <f t="shared" si="434"/>
        <v>1</v>
      </c>
      <c r="O1568" s="65" t="str">
        <f t="shared" si="435"/>
        <v>0</v>
      </c>
      <c r="P1568" s="65" t="str">
        <f t="shared" si="439"/>
        <v>1</v>
      </c>
      <c r="Q1568" s="47" t="str">
        <f t="shared" si="436"/>
        <v>MU-22</v>
      </c>
    </row>
    <row r="1569" spans="3:17">
      <c r="C1569" s="48" t="s">
        <v>2841</v>
      </c>
      <c r="D1569" s="47" t="str">
        <f t="shared" si="427"/>
        <v>MU-13</v>
      </c>
      <c r="E1569" s="46" t="str">
        <f t="shared" si="428"/>
        <v>ZATO SEVEROMORSK</v>
      </c>
      <c r="F1569" s="47" t="str">
        <f t="shared" si="440"/>
        <v>False</v>
      </c>
      <c r="G1569" s="47" t="str">
        <f t="shared" si="441"/>
        <v/>
      </c>
      <c r="H1569" s="47" t="str">
        <f t="shared" si="442"/>
        <v>False</v>
      </c>
      <c r="K1569" s="47" t="str">
        <f t="shared" si="437"/>
        <v>MU-13</v>
      </c>
      <c r="L1569" s="46" t="str">
        <f t="shared" si="443"/>
        <v>ZATO SEVEROMORSK</v>
      </c>
      <c r="M1569" s="54" t="str">
        <f t="shared" si="438"/>
        <v/>
      </c>
      <c r="N1569" s="65" t="str">
        <f t="shared" si="434"/>
        <v>0</v>
      </c>
      <c r="O1569" s="65" t="str">
        <f t="shared" si="435"/>
        <v>0</v>
      </c>
      <c r="P1569" s="65" t="str">
        <f t="shared" si="439"/>
        <v>0</v>
      </c>
      <c r="Q1569" s="47" t="str">
        <f t="shared" si="436"/>
        <v/>
      </c>
    </row>
    <row r="1570" spans="3:17">
      <c r="C1570" s="48" t="s">
        <v>4392</v>
      </c>
      <c r="D1570" s="47" t="str">
        <f t="shared" si="427"/>
        <v>MU-14</v>
      </c>
      <c r="E1570" s="46" t="str">
        <f t="shared" si="428"/>
        <v>deleted by MU-22</v>
      </c>
      <c r="F1570" s="47" t="str">
        <f t="shared" si="440"/>
        <v>True</v>
      </c>
      <c r="G1570" s="47" t="str">
        <f t="shared" si="441"/>
        <v>MU-22</v>
      </c>
      <c r="H1570" s="47" t="str">
        <f t="shared" si="442"/>
        <v>False</v>
      </c>
      <c r="K1570" s="47" t="str">
        <f t="shared" si="437"/>
        <v>MU-14</v>
      </c>
      <c r="L1570" s="46" t="str">
        <f t="shared" si="443"/>
        <v>deleted</v>
      </c>
      <c r="M1570" s="54" t="str">
        <f t="shared" si="438"/>
        <v/>
      </c>
      <c r="N1570" s="65" t="str">
        <f t="shared" si="434"/>
        <v>1</v>
      </c>
      <c r="O1570" s="65" t="str">
        <f t="shared" si="435"/>
        <v>0</v>
      </c>
      <c r="P1570" s="65" t="str">
        <f t="shared" si="439"/>
        <v>1</v>
      </c>
      <c r="Q1570" s="47" t="str">
        <f t="shared" si="436"/>
        <v>MU-22</v>
      </c>
    </row>
    <row r="1571" spans="3:17">
      <c r="C1571" s="48" t="s">
        <v>4393</v>
      </c>
      <c r="D1571" s="47" t="str">
        <f t="shared" si="427"/>
        <v>MU-15</v>
      </c>
      <c r="E1571" s="46" t="str">
        <f t="shared" si="428"/>
        <v>deleted by MU-22</v>
      </c>
      <c r="F1571" s="47" t="str">
        <f t="shared" si="440"/>
        <v>True</v>
      </c>
      <c r="G1571" s="47" t="str">
        <f t="shared" si="441"/>
        <v>MU-22</v>
      </c>
      <c r="H1571" s="47" t="str">
        <f t="shared" si="442"/>
        <v>False</v>
      </c>
      <c r="K1571" s="47" t="str">
        <f t="shared" si="437"/>
        <v>MU-15</v>
      </c>
      <c r="L1571" s="46" t="str">
        <f t="shared" si="443"/>
        <v>deleted</v>
      </c>
      <c r="M1571" s="54" t="str">
        <f t="shared" si="438"/>
        <v/>
      </c>
      <c r="N1571" s="65" t="str">
        <f t="shared" si="434"/>
        <v>1</v>
      </c>
      <c r="O1571" s="65" t="str">
        <f t="shared" si="435"/>
        <v>0</v>
      </c>
      <c r="P1571" s="65" t="str">
        <f t="shared" si="439"/>
        <v>1</v>
      </c>
      <c r="Q1571" s="47" t="str">
        <f t="shared" si="436"/>
        <v>MU-22</v>
      </c>
    </row>
    <row r="1572" spans="3:17">
      <c r="C1572" s="48" t="s">
        <v>2842</v>
      </c>
      <c r="D1572" s="47" t="str">
        <f t="shared" si="427"/>
        <v>MU-16</v>
      </c>
      <c r="E1572" s="46" t="str">
        <f t="shared" si="428"/>
        <v>KOVDORSKY AREA</v>
      </c>
      <c r="F1572" s="47" t="str">
        <f t="shared" si="440"/>
        <v>False</v>
      </c>
      <c r="G1572" s="47" t="str">
        <f t="shared" si="441"/>
        <v/>
      </c>
      <c r="H1572" s="47" t="str">
        <f t="shared" si="442"/>
        <v>False</v>
      </c>
      <c r="K1572" s="47" t="str">
        <f t="shared" si="437"/>
        <v>MU-16</v>
      </c>
      <c r="L1572" s="46" t="str">
        <f t="shared" si="443"/>
        <v>KOVDORSKY AREA</v>
      </c>
      <c r="M1572" s="54" t="str">
        <f t="shared" si="438"/>
        <v/>
      </c>
      <c r="N1572" s="65" t="str">
        <f t="shared" si="434"/>
        <v>0</v>
      </c>
      <c r="O1572" s="65" t="str">
        <f t="shared" si="435"/>
        <v>0</v>
      </c>
      <c r="P1572" s="65" t="str">
        <f t="shared" si="439"/>
        <v>0</v>
      </c>
      <c r="Q1572" s="47" t="str">
        <f t="shared" si="436"/>
        <v/>
      </c>
    </row>
    <row r="1573" spans="3:17">
      <c r="C1573" s="48" t="s">
        <v>2843</v>
      </c>
      <c r="D1573" s="47" t="str">
        <f t="shared" si="427"/>
        <v>MU-17</v>
      </c>
      <c r="E1573" s="46" t="str">
        <f t="shared" si="428"/>
        <v>KOL`SKY AREA / incl. KOLA /</v>
      </c>
      <c r="F1573" s="47" t="str">
        <f t="shared" si="440"/>
        <v>False</v>
      </c>
      <c r="G1573" s="47" t="str">
        <f t="shared" si="441"/>
        <v/>
      </c>
      <c r="H1573" s="47" t="str">
        <f t="shared" si="442"/>
        <v>False</v>
      </c>
      <c r="K1573" s="47" t="str">
        <f t="shared" si="437"/>
        <v>MU-17</v>
      </c>
      <c r="L1573" s="46" t="str">
        <f t="shared" si="443"/>
        <v>KOL`SKY AREA / incl. KOLA /</v>
      </c>
      <c r="M1573" s="54" t="str">
        <f t="shared" si="438"/>
        <v/>
      </c>
      <c r="N1573" s="65" t="str">
        <f t="shared" si="434"/>
        <v>0</v>
      </c>
      <c r="O1573" s="65" t="str">
        <f t="shared" si="435"/>
        <v>0</v>
      </c>
      <c r="P1573" s="65" t="str">
        <f t="shared" si="439"/>
        <v>0</v>
      </c>
      <c r="Q1573" s="47" t="str">
        <f t="shared" si="436"/>
        <v/>
      </c>
    </row>
    <row r="1574" spans="3:17">
      <c r="C1574" s="48" t="s">
        <v>2844</v>
      </c>
      <c r="D1574" s="47" t="str">
        <f t="shared" ref="D1574:D1635" si="444">TRIM(LEFT(C1574,5))</f>
        <v>MU-18</v>
      </c>
      <c r="E1574" s="46" t="str">
        <f t="shared" si="428"/>
        <v>LOVOZERSKY AREA</v>
      </c>
      <c r="F1574" s="47" t="str">
        <f t="shared" si="440"/>
        <v>False</v>
      </c>
      <c r="G1574" s="47" t="str">
        <f t="shared" si="441"/>
        <v/>
      </c>
      <c r="H1574" s="47" t="str">
        <f t="shared" si="442"/>
        <v>False</v>
      </c>
      <c r="K1574" s="47" t="str">
        <f t="shared" si="437"/>
        <v>MU-18</v>
      </c>
      <c r="L1574" s="46" t="str">
        <f t="shared" si="443"/>
        <v>LOVOZERSKY AREA</v>
      </c>
      <c r="M1574" s="54" t="str">
        <f t="shared" si="438"/>
        <v/>
      </c>
      <c r="N1574" s="65" t="str">
        <f t="shared" si="434"/>
        <v>0</v>
      </c>
      <c r="O1574" s="65" t="str">
        <f t="shared" si="435"/>
        <v>0</v>
      </c>
      <c r="P1574" s="65" t="str">
        <f t="shared" si="439"/>
        <v>0</v>
      </c>
      <c r="Q1574" s="47" t="str">
        <f t="shared" si="436"/>
        <v/>
      </c>
    </row>
    <row r="1575" spans="3:17">
      <c r="C1575" s="48" t="s">
        <v>2845</v>
      </c>
      <c r="D1575" s="47" t="str">
        <f t="shared" si="444"/>
        <v>MU-19</v>
      </c>
      <c r="E1575" s="46" t="str">
        <f t="shared" si="428"/>
        <v>PECHENGSKY AREA / incl. ZAPOLYARNY /</v>
      </c>
      <c r="F1575" s="47" t="str">
        <f t="shared" si="440"/>
        <v>False</v>
      </c>
      <c r="G1575" s="47" t="str">
        <f t="shared" si="441"/>
        <v/>
      </c>
      <c r="H1575" s="47" t="str">
        <f t="shared" si="442"/>
        <v>False</v>
      </c>
      <c r="K1575" s="47" t="str">
        <f t="shared" si="437"/>
        <v>MU-19</v>
      </c>
      <c r="L1575" s="46" t="str">
        <f t="shared" si="443"/>
        <v>PECHENGSKY AREA / incl. ZAPOLYARNY /</v>
      </c>
      <c r="M1575" s="54" t="str">
        <f t="shared" si="438"/>
        <v/>
      </c>
      <c r="N1575" s="65" t="str">
        <f t="shared" si="434"/>
        <v>0</v>
      </c>
      <c r="O1575" s="65" t="str">
        <f t="shared" si="435"/>
        <v>0</v>
      </c>
      <c r="P1575" s="65" t="str">
        <f t="shared" si="439"/>
        <v>0</v>
      </c>
      <c r="Q1575" s="47" t="str">
        <f t="shared" si="436"/>
        <v/>
      </c>
    </row>
    <row r="1576" spans="3:17">
      <c r="C1576" s="48" t="s">
        <v>2846</v>
      </c>
      <c r="D1576" s="47" t="str">
        <f t="shared" si="444"/>
        <v>MU-20</v>
      </c>
      <c r="E1576" s="46" t="str">
        <f t="shared" si="428"/>
        <v>TERSKY AREA</v>
      </c>
      <c r="F1576" s="47" t="str">
        <f t="shared" si="440"/>
        <v>False</v>
      </c>
      <c r="G1576" s="47" t="str">
        <f t="shared" si="441"/>
        <v/>
      </c>
      <c r="H1576" s="47" t="str">
        <f t="shared" si="442"/>
        <v>False</v>
      </c>
      <c r="K1576" s="47" t="str">
        <f t="shared" si="437"/>
        <v>MU-20</v>
      </c>
      <c r="L1576" s="46" t="str">
        <f t="shared" si="443"/>
        <v>TERSKY AREA</v>
      </c>
      <c r="M1576" s="54" t="str">
        <f t="shared" si="438"/>
        <v/>
      </c>
      <c r="N1576" s="65" t="str">
        <f t="shared" si="434"/>
        <v>0</v>
      </c>
      <c r="O1576" s="65" t="str">
        <f t="shared" si="435"/>
        <v>0</v>
      </c>
      <c r="P1576" s="65" t="str">
        <f t="shared" si="439"/>
        <v>0</v>
      </c>
      <c r="Q1576" s="47" t="str">
        <f t="shared" si="436"/>
        <v/>
      </c>
    </row>
    <row r="1577" spans="3:17">
      <c r="C1577" s="48" t="s">
        <v>2847</v>
      </c>
      <c r="D1577" s="47" t="str">
        <f t="shared" si="444"/>
        <v>MU-21</v>
      </c>
      <c r="E1577" s="46" t="str">
        <f t="shared" si="428"/>
        <v>ZATO VIDYAYEVO</v>
      </c>
      <c r="F1577" s="47" t="str">
        <f t="shared" si="440"/>
        <v>False</v>
      </c>
      <c r="G1577" s="47" t="str">
        <f t="shared" si="441"/>
        <v/>
      </c>
      <c r="H1577" s="47" t="str">
        <f t="shared" si="442"/>
        <v>False</v>
      </c>
      <c r="K1577" s="47" t="str">
        <f t="shared" si="437"/>
        <v>MU-21</v>
      </c>
      <c r="L1577" s="46" t="str">
        <f t="shared" si="443"/>
        <v>ZATO VIDYAYEVO</v>
      </c>
      <c r="M1577" s="54" t="str">
        <f t="shared" si="438"/>
        <v/>
      </c>
      <c r="N1577" s="65" t="str">
        <f t="shared" si="434"/>
        <v>0</v>
      </c>
      <c r="O1577" s="65" t="str">
        <f t="shared" si="435"/>
        <v>0</v>
      </c>
      <c r="P1577" s="65" t="str">
        <f t="shared" si="439"/>
        <v>0</v>
      </c>
      <c r="Q1577" s="47" t="str">
        <f t="shared" si="436"/>
        <v/>
      </c>
    </row>
    <row r="1578" spans="3:17">
      <c r="C1578" s="48" t="s">
        <v>2848</v>
      </c>
      <c r="D1578" s="47" t="str">
        <f t="shared" si="444"/>
        <v>MU-22</v>
      </c>
      <c r="E1578" s="46" t="str">
        <f t="shared" si="428"/>
        <v>ZATO ALEKSANDROVSK / incl. GADZhIEVO, POLYARNYY and SNEZHNOGORSK / NEW RDA</v>
      </c>
      <c r="F1578" s="47" t="str">
        <f t="shared" si="440"/>
        <v>False</v>
      </c>
      <c r="G1578" s="47" t="str">
        <f t="shared" si="441"/>
        <v/>
      </c>
      <c r="H1578" s="47" t="str">
        <f t="shared" si="442"/>
        <v>True</v>
      </c>
      <c r="K1578" s="47" t="str">
        <f t="shared" si="437"/>
        <v>MU-22</v>
      </c>
      <c r="L1578" s="46" t="str">
        <f t="shared" si="443"/>
        <v>ZATO ALEKSANDROVSK / incl. GADZhIEVO, POLYARNYY and SNEZHNOGORSK / NEW RDA</v>
      </c>
      <c r="M1578" s="54" t="str">
        <f t="shared" si="438"/>
        <v/>
      </c>
      <c r="N1578" s="65" t="str">
        <f t="shared" si="434"/>
        <v>0</v>
      </c>
      <c r="O1578" s="65" t="str">
        <f t="shared" si="435"/>
        <v>1</v>
      </c>
      <c r="P1578" s="65" t="str">
        <f t="shared" si="439"/>
        <v>0</v>
      </c>
      <c r="Q1578" s="47" t="str">
        <f t="shared" si="436"/>
        <v/>
      </c>
    </row>
    <row r="1579" spans="3:17">
      <c r="C1579" s="49"/>
      <c r="M1579" s="54" t="str">
        <f t="shared" si="438"/>
        <v/>
      </c>
      <c r="O1579" s="65"/>
      <c r="Q1579" s="47" t="str">
        <f t="shared" si="436"/>
        <v/>
      </c>
    </row>
    <row r="1580" spans="3:17">
      <c r="C1580" s="48" t="s">
        <v>2849</v>
      </c>
      <c r="D1580" s="47" t="str">
        <f t="shared" si="444"/>
        <v/>
      </c>
      <c r="E1580" s="43" t="str">
        <f t="shared" si="428"/>
        <v>Nizhegorodskaya oblast (NN) UA3T</v>
      </c>
      <c r="M1580" s="54" t="str">
        <f t="shared" si="438"/>
        <v/>
      </c>
      <c r="O1580" s="65"/>
      <c r="Q1580" s="47" t="str">
        <f t="shared" si="436"/>
        <v/>
      </c>
    </row>
    <row r="1581" spans="3:17">
      <c r="C1581" s="49"/>
      <c r="M1581" s="54" t="str">
        <f t="shared" si="438"/>
        <v/>
      </c>
      <c r="O1581" s="65"/>
      <c r="Q1581" s="47" t="str">
        <f t="shared" si="436"/>
        <v/>
      </c>
    </row>
    <row r="1582" spans="3:17">
      <c r="C1582" s="48" t="s">
        <v>2850</v>
      </c>
      <c r="D1582" s="47" t="str">
        <f t="shared" si="444"/>
        <v>NN-01</v>
      </c>
      <c r="E1582" s="46" t="str">
        <f t="shared" ref="E1582:E1644" si="445">TRIM(RIGHT(C1582,LEN(C1582)-8))</f>
        <v>AVTOZAVODSKY DISTRICT of NIZHNY NOVGOROD</v>
      </c>
      <c r="F1582" s="47" t="str">
        <f t="shared" ref="F1582:F1645" si="446">IF(LEFT(E1582,7)="deleted","True","False")</f>
        <v>False</v>
      </c>
      <c r="G1582" s="47" t="str">
        <f t="shared" ref="G1582:G1645" si="447">IF(AND(F1582="True",NOT(RIGHT(E1582,5)="d ***")),RIGHT(E1582,5),"")</f>
        <v/>
      </c>
      <c r="H1582" s="47" t="str">
        <f t="shared" ref="H1582:H1645" si="448">IF(RIGHT(E1582,7)="NEW RDA","True","False")</f>
        <v>False</v>
      </c>
      <c r="K1582" s="47" t="str">
        <f t="shared" si="437"/>
        <v>NN-01</v>
      </c>
      <c r="L1582" s="46" t="str">
        <f t="shared" ref="L1582:L1613" si="449">IF(F1582="True","deleted",TRIM(E1582))</f>
        <v>AVTOZAVODSKY DISTRICT of NIZHNY NOVGOROD</v>
      </c>
      <c r="M1582" s="54" t="str">
        <f t="shared" si="438"/>
        <v/>
      </c>
      <c r="N1582" s="65" t="str">
        <f t="shared" si="434"/>
        <v>0</v>
      </c>
      <c r="O1582" s="65" t="str">
        <f t="shared" si="435"/>
        <v>0</v>
      </c>
      <c r="P1582" s="65" t="str">
        <f t="shared" si="439"/>
        <v>0</v>
      </c>
      <c r="Q1582" s="47" t="str">
        <f t="shared" si="436"/>
        <v/>
      </c>
    </row>
    <row r="1583" spans="3:17">
      <c r="C1583" s="48" t="s">
        <v>2851</v>
      </c>
      <c r="D1583" s="47" t="str">
        <f t="shared" si="444"/>
        <v>NN-02</v>
      </c>
      <c r="E1583" s="46" t="str">
        <f t="shared" si="445"/>
        <v>KANAVINSKY DISTRICT of NIZHNY NOVGOROD</v>
      </c>
      <c r="F1583" s="47" t="str">
        <f t="shared" si="446"/>
        <v>False</v>
      </c>
      <c r="G1583" s="47" t="str">
        <f t="shared" si="447"/>
        <v/>
      </c>
      <c r="H1583" s="47" t="str">
        <f t="shared" si="448"/>
        <v>False</v>
      </c>
      <c r="K1583" s="47" t="str">
        <f t="shared" si="437"/>
        <v>NN-02</v>
      </c>
      <c r="L1583" s="46" t="str">
        <f t="shared" si="449"/>
        <v>KANAVINSKY DISTRICT of NIZHNY NOVGOROD</v>
      </c>
      <c r="M1583" s="54" t="str">
        <f t="shared" si="438"/>
        <v/>
      </c>
      <c r="N1583" s="65" t="str">
        <f t="shared" si="434"/>
        <v>0</v>
      </c>
      <c r="O1583" s="65" t="str">
        <f t="shared" si="435"/>
        <v>0</v>
      </c>
      <c r="P1583" s="65" t="str">
        <f t="shared" si="439"/>
        <v>0</v>
      </c>
      <c r="Q1583" s="47" t="str">
        <f t="shared" si="436"/>
        <v/>
      </c>
    </row>
    <row r="1584" spans="3:17">
      <c r="C1584" s="48" t="s">
        <v>2852</v>
      </c>
      <c r="D1584" s="47" t="str">
        <f t="shared" si="444"/>
        <v>NN-03</v>
      </c>
      <c r="E1584" s="46" t="str">
        <f t="shared" si="445"/>
        <v>LENINSKY DISTRICT of NIZHNY NOVGOROD</v>
      </c>
      <c r="F1584" s="47" t="str">
        <f t="shared" si="446"/>
        <v>False</v>
      </c>
      <c r="G1584" s="47" t="str">
        <f t="shared" si="447"/>
        <v/>
      </c>
      <c r="H1584" s="47" t="str">
        <f t="shared" si="448"/>
        <v>False</v>
      </c>
      <c r="K1584" s="47" t="str">
        <f t="shared" si="437"/>
        <v>NN-03</v>
      </c>
      <c r="L1584" s="46" t="str">
        <f t="shared" si="449"/>
        <v>LENINSKY DISTRICT of NIZHNY NOVGOROD</v>
      </c>
      <c r="M1584" s="54" t="str">
        <f t="shared" si="438"/>
        <v/>
      </c>
      <c r="N1584" s="65" t="str">
        <f t="shared" si="434"/>
        <v>0</v>
      </c>
      <c r="O1584" s="65" t="str">
        <f t="shared" si="435"/>
        <v>0</v>
      </c>
      <c r="P1584" s="65" t="str">
        <f t="shared" si="439"/>
        <v>0</v>
      </c>
      <c r="Q1584" s="47" t="str">
        <f t="shared" si="436"/>
        <v/>
      </c>
    </row>
    <row r="1585" spans="3:17">
      <c r="C1585" s="48" t="s">
        <v>2853</v>
      </c>
      <c r="D1585" s="47" t="str">
        <f t="shared" si="444"/>
        <v>NN-04</v>
      </c>
      <c r="E1585" s="46" t="str">
        <f t="shared" si="445"/>
        <v>MOSKOVSKY DISTRICT of NIZHNY NOVGOROD</v>
      </c>
      <c r="F1585" s="47" t="str">
        <f t="shared" si="446"/>
        <v>False</v>
      </c>
      <c r="G1585" s="47" t="str">
        <f t="shared" si="447"/>
        <v/>
      </c>
      <c r="H1585" s="47" t="str">
        <f t="shared" si="448"/>
        <v>False</v>
      </c>
      <c r="K1585" s="47" t="str">
        <f t="shared" si="437"/>
        <v>NN-04</v>
      </c>
      <c r="L1585" s="46" t="str">
        <f t="shared" si="449"/>
        <v>MOSKOVSKY DISTRICT of NIZHNY NOVGOROD</v>
      </c>
      <c r="M1585" s="54" t="str">
        <f t="shared" si="438"/>
        <v/>
      </c>
      <c r="N1585" s="65" t="str">
        <f t="shared" si="434"/>
        <v>0</v>
      </c>
      <c r="O1585" s="65" t="str">
        <f t="shared" si="435"/>
        <v>0</v>
      </c>
      <c r="P1585" s="65" t="str">
        <f t="shared" si="439"/>
        <v>0</v>
      </c>
      <c r="Q1585" s="47" t="str">
        <f t="shared" si="436"/>
        <v/>
      </c>
    </row>
    <row r="1586" spans="3:17">
      <c r="C1586" s="48" t="s">
        <v>2854</v>
      </c>
      <c r="D1586" s="47" t="str">
        <f t="shared" si="444"/>
        <v>NN-05</v>
      </c>
      <c r="E1586" s="46" t="str">
        <f t="shared" si="445"/>
        <v>NIZHEGORODSKY DISTRICT of NIZHNY NOVGOROD</v>
      </c>
      <c r="F1586" s="47" t="str">
        <f t="shared" si="446"/>
        <v>False</v>
      </c>
      <c r="G1586" s="47" t="str">
        <f t="shared" si="447"/>
        <v/>
      </c>
      <c r="H1586" s="47" t="str">
        <f t="shared" si="448"/>
        <v>False</v>
      </c>
      <c r="K1586" s="47" t="str">
        <f t="shared" si="437"/>
        <v>NN-05</v>
      </c>
      <c r="L1586" s="46" t="str">
        <f t="shared" si="449"/>
        <v>NIZHEGORODSKY DISTRICT of NIZHNY NOVGOROD</v>
      </c>
      <c r="M1586" s="54" t="str">
        <f t="shared" si="438"/>
        <v/>
      </c>
      <c r="N1586" s="65" t="str">
        <f t="shared" si="434"/>
        <v>0</v>
      </c>
      <c r="O1586" s="65" t="str">
        <f t="shared" si="435"/>
        <v>0</v>
      </c>
      <c r="P1586" s="65" t="str">
        <f t="shared" si="439"/>
        <v>0</v>
      </c>
      <c r="Q1586" s="47" t="str">
        <f t="shared" si="436"/>
        <v/>
      </c>
    </row>
    <row r="1587" spans="3:17">
      <c r="C1587" s="48" t="s">
        <v>2855</v>
      </c>
      <c r="D1587" s="47" t="str">
        <f t="shared" si="444"/>
        <v>NN-06</v>
      </c>
      <c r="E1587" s="46" t="str">
        <f t="shared" si="445"/>
        <v>PRIOKSKY DISTRICT of NIZHNY NOVGOROD</v>
      </c>
      <c r="F1587" s="47" t="str">
        <f t="shared" si="446"/>
        <v>False</v>
      </c>
      <c r="G1587" s="47" t="str">
        <f t="shared" si="447"/>
        <v/>
      </c>
      <c r="H1587" s="47" t="str">
        <f t="shared" si="448"/>
        <v>False</v>
      </c>
      <c r="K1587" s="47" t="str">
        <f t="shared" si="437"/>
        <v>NN-06</v>
      </c>
      <c r="L1587" s="46" t="str">
        <f t="shared" si="449"/>
        <v>PRIOKSKY DISTRICT of NIZHNY NOVGOROD</v>
      </c>
      <c r="M1587" s="54" t="str">
        <f t="shared" si="438"/>
        <v/>
      </c>
      <c r="N1587" s="65" t="str">
        <f t="shared" si="434"/>
        <v>0</v>
      </c>
      <c r="O1587" s="65" t="str">
        <f t="shared" si="435"/>
        <v>0</v>
      </c>
      <c r="P1587" s="65" t="str">
        <f t="shared" si="439"/>
        <v>0</v>
      </c>
      <c r="Q1587" s="47" t="str">
        <f t="shared" si="436"/>
        <v/>
      </c>
    </row>
    <row r="1588" spans="3:17">
      <c r="C1588" s="48" t="s">
        <v>2856</v>
      </c>
      <c r="D1588" s="47" t="str">
        <f t="shared" si="444"/>
        <v>NN-07</v>
      </c>
      <c r="E1588" s="46" t="str">
        <f t="shared" si="445"/>
        <v>SOVETSKY DISTRICT of NIZHNY NOVGOROD</v>
      </c>
      <c r="F1588" s="47" t="str">
        <f t="shared" si="446"/>
        <v>False</v>
      </c>
      <c r="G1588" s="47" t="str">
        <f t="shared" si="447"/>
        <v/>
      </c>
      <c r="H1588" s="47" t="str">
        <f t="shared" si="448"/>
        <v>False</v>
      </c>
      <c r="K1588" s="47" t="str">
        <f t="shared" si="437"/>
        <v>NN-07</v>
      </c>
      <c r="L1588" s="46" t="str">
        <f t="shared" si="449"/>
        <v>SOVETSKY DISTRICT of NIZHNY NOVGOROD</v>
      </c>
      <c r="M1588" s="54" t="str">
        <f t="shared" si="438"/>
        <v/>
      </c>
      <c r="N1588" s="65" t="str">
        <f t="shared" si="434"/>
        <v>0</v>
      </c>
      <c r="O1588" s="65" t="str">
        <f t="shared" si="435"/>
        <v>0</v>
      </c>
      <c r="P1588" s="65" t="str">
        <f t="shared" si="439"/>
        <v>0</v>
      </c>
      <c r="Q1588" s="47" t="str">
        <f t="shared" si="436"/>
        <v/>
      </c>
    </row>
    <row r="1589" spans="3:17">
      <c r="C1589" s="48" t="s">
        <v>2857</v>
      </c>
      <c r="D1589" s="47" t="str">
        <f t="shared" si="444"/>
        <v>NN-08</v>
      </c>
      <c r="E1589" s="46" t="str">
        <f t="shared" si="445"/>
        <v>SORMOVSKY DISTRICT of NIZHNY NOVGOROD</v>
      </c>
      <c r="F1589" s="47" t="str">
        <f t="shared" si="446"/>
        <v>False</v>
      </c>
      <c r="G1589" s="47" t="str">
        <f t="shared" si="447"/>
        <v/>
      </c>
      <c r="H1589" s="47" t="str">
        <f t="shared" si="448"/>
        <v>False</v>
      </c>
      <c r="K1589" s="47" t="str">
        <f t="shared" si="437"/>
        <v>NN-08</v>
      </c>
      <c r="L1589" s="46" t="str">
        <f t="shared" si="449"/>
        <v>SORMOVSKY DISTRICT of NIZHNY NOVGOROD</v>
      </c>
      <c r="M1589" s="54" t="str">
        <f t="shared" si="438"/>
        <v/>
      </c>
      <c r="N1589" s="65" t="str">
        <f t="shared" si="434"/>
        <v>0</v>
      </c>
      <c r="O1589" s="65" t="str">
        <f t="shared" si="435"/>
        <v>0</v>
      </c>
      <c r="P1589" s="65" t="str">
        <f t="shared" si="439"/>
        <v>0</v>
      </c>
      <c r="Q1589" s="47" t="str">
        <f t="shared" si="436"/>
        <v/>
      </c>
    </row>
    <row r="1590" spans="3:17">
      <c r="C1590" s="48" t="s">
        <v>2858</v>
      </c>
      <c r="D1590" s="47" t="str">
        <f t="shared" si="444"/>
        <v>NN-09</v>
      </c>
      <c r="E1590" s="46" t="str">
        <f t="shared" si="445"/>
        <v>CITY DISTRICT ARZAMAS</v>
      </c>
      <c r="F1590" s="47" t="str">
        <f t="shared" si="446"/>
        <v>False</v>
      </c>
      <c r="G1590" s="47" t="str">
        <f t="shared" si="447"/>
        <v/>
      </c>
      <c r="H1590" s="47" t="str">
        <f t="shared" si="448"/>
        <v>False</v>
      </c>
      <c r="K1590" s="47" t="str">
        <f t="shared" si="437"/>
        <v>NN-09</v>
      </c>
      <c r="L1590" s="46" t="str">
        <f t="shared" si="449"/>
        <v>CITY DISTRICT ARZAMAS</v>
      </c>
      <c r="M1590" s="54" t="str">
        <f t="shared" si="438"/>
        <v/>
      </c>
      <c r="N1590" s="65" t="str">
        <f t="shared" si="434"/>
        <v>0</v>
      </c>
      <c r="O1590" s="65" t="str">
        <f t="shared" si="435"/>
        <v>0</v>
      </c>
      <c r="P1590" s="65" t="str">
        <f t="shared" si="439"/>
        <v>0</v>
      </c>
      <c r="Q1590" s="47" t="str">
        <f t="shared" si="436"/>
        <v/>
      </c>
    </row>
    <row r="1591" spans="3:17">
      <c r="C1591" s="48" t="s">
        <v>4394</v>
      </c>
      <c r="D1591" s="47" t="str">
        <f t="shared" si="444"/>
        <v>NN-10</v>
      </c>
      <c r="E1591" s="46" t="str">
        <f t="shared" si="445"/>
        <v>deleted by NN-22</v>
      </c>
      <c r="F1591" s="47" t="str">
        <f t="shared" si="446"/>
        <v>True</v>
      </c>
      <c r="G1591" s="47" t="str">
        <f t="shared" si="447"/>
        <v>NN-22</v>
      </c>
      <c r="H1591" s="47" t="str">
        <f t="shared" si="448"/>
        <v>False</v>
      </c>
      <c r="K1591" s="47" t="str">
        <f t="shared" si="437"/>
        <v>NN-10</v>
      </c>
      <c r="L1591" s="46" t="str">
        <f t="shared" si="449"/>
        <v>deleted</v>
      </c>
      <c r="M1591" s="54" t="str">
        <f t="shared" si="438"/>
        <v/>
      </c>
      <c r="N1591" s="65" t="str">
        <f t="shared" si="434"/>
        <v>1</v>
      </c>
      <c r="O1591" s="65" t="str">
        <f t="shared" si="435"/>
        <v>0</v>
      </c>
      <c r="P1591" s="65" t="str">
        <f t="shared" si="439"/>
        <v>1</v>
      </c>
      <c r="Q1591" s="47" t="str">
        <f t="shared" si="436"/>
        <v>NN-22</v>
      </c>
    </row>
    <row r="1592" spans="3:17">
      <c r="C1592" s="48" t="s">
        <v>4395</v>
      </c>
      <c r="D1592" s="47" t="str">
        <f t="shared" si="444"/>
        <v>NN-11</v>
      </c>
      <c r="E1592" s="46" t="str">
        <f t="shared" si="445"/>
        <v>deleted by NN-23</v>
      </c>
      <c r="F1592" s="47" t="str">
        <f t="shared" si="446"/>
        <v>True</v>
      </c>
      <c r="G1592" s="47" t="str">
        <f t="shared" si="447"/>
        <v>NN-23</v>
      </c>
      <c r="H1592" s="47" t="str">
        <f t="shared" si="448"/>
        <v>False</v>
      </c>
      <c r="K1592" s="47" t="str">
        <f t="shared" si="437"/>
        <v>NN-11</v>
      </c>
      <c r="L1592" s="46" t="str">
        <f t="shared" si="449"/>
        <v>deleted</v>
      </c>
      <c r="M1592" s="54" t="str">
        <f t="shared" si="438"/>
        <v/>
      </c>
      <c r="N1592" s="65" t="str">
        <f t="shared" si="434"/>
        <v>1</v>
      </c>
      <c r="O1592" s="65" t="str">
        <f t="shared" si="435"/>
        <v>0</v>
      </c>
      <c r="P1592" s="65" t="str">
        <f t="shared" si="439"/>
        <v>1</v>
      </c>
      <c r="Q1592" s="47" t="str">
        <f t="shared" si="436"/>
        <v>NN-23</v>
      </c>
    </row>
    <row r="1593" spans="3:17">
      <c r="C1593" s="48" t="s">
        <v>4396</v>
      </c>
      <c r="D1593" s="47" t="str">
        <f t="shared" si="444"/>
        <v>NN-12</v>
      </c>
      <c r="E1593" s="46" t="str">
        <f t="shared" si="445"/>
        <v>deleted by NN-26</v>
      </c>
      <c r="F1593" s="47" t="str">
        <f t="shared" si="446"/>
        <v>True</v>
      </c>
      <c r="G1593" s="47" t="str">
        <f t="shared" si="447"/>
        <v>NN-26</v>
      </c>
      <c r="H1593" s="47" t="str">
        <f t="shared" si="448"/>
        <v>False</v>
      </c>
      <c r="K1593" s="47" t="str">
        <f t="shared" si="437"/>
        <v>NN-12</v>
      </c>
      <c r="L1593" s="46" t="str">
        <f t="shared" si="449"/>
        <v>deleted</v>
      </c>
      <c r="M1593" s="54" t="str">
        <f t="shared" si="438"/>
        <v/>
      </c>
      <c r="N1593" s="65" t="str">
        <f t="shared" si="434"/>
        <v>1</v>
      </c>
      <c r="O1593" s="65" t="str">
        <f t="shared" si="435"/>
        <v>0</v>
      </c>
      <c r="P1593" s="65" t="str">
        <f t="shared" si="439"/>
        <v>1</v>
      </c>
      <c r="Q1593" s="47" t="str">
        <f t="shared" si="436"/>
        <v>NN-26</v>
      </c>
    </row>
    <row r="1594" spans="3:17">
      <c r="C1594" s="48" t="s">
        <v>4397</v>
      </c>
      <c r="D1594" s="47" t="str">
        <f t="shared" si="444"/>
        <v>NN-13</v>
      </c>
      <c r="E1594" s="46" t="str">
        <f t="shared" si="445"/>
        <v>deleted by NN-36</v>
      </c>
      <c r="F1594" s="47" t="str">
        <f t="shared" si="446"/>
        <v>True</v>
      </c>
      <c r="G1594" s="47" t="str">
        <f t="shared" si="447"/>
        <v>NN-36</v>
      </c>
      <c r="H1594" s="47" t="str">
        <f t="shared" si="448"/>
        <v>False</v>
      </c>
      <c r="K1594" s="47" t="str">
        <f t="shared" si="437"/>
        <v>NN-13</v>
      </c>
      <c r="L1594" s="46" t="str">
        <f t="shared" si="449"/>
        <v>deleted</v>
      </c>
      <c r="M1594" s="54" t="str">
        <f t="shared" si="438"/>
        <v/>
      </c>
      <c r="N1594" s="65" t="str">
        <f t="shared" si="434"/>
        <v>1</v>
      </c>
      <c r="O1594" s="65" t="str">
        <f t="shared" si="435"/>
        <v>0</v>
      </c>
      <c r="P1594" s="65" t="str">
        <f t="shared" si="439"/>
        <v>1</v>
      </c>
      <c r="Q1594" s="47" t="str">
        <f t="shared" si="436"/>
        <v>NN-36</v>
      </c>
    </row>
    <row r="1595" spans="3:17">
      <c r="C1595" s="48" t="s">
        <v>2859</v>
      </c>
      <c r="D1595" s="47" t="str">
        <f t="shared" si="444"/>
        <v>NN-14</v>
      </c>
      <c r="E1595" s="46" t="str">
        <f t="shared" si="445"/>
        <v>deleted NN-38</v>
      </c>
      <c r="F1595" s="47" t="str">
        <f t="shared" si="446"/>
        <v>True</v>
      </c>
      <c r="G1595" s="47" t="str">
        <f t="shared" si="447"/>
        <v>NN-38</v>
      </c>
      <c r="H1595" s="47" t="str">
        <f t="shared" si="448"/>
        <v>False</v>
      </c>
      <c r="K1595" s="47" t="str">
        <f t="shared" si="437"/>
        <v>NN-14</v>
      </c>
      <c r="L1595" s="46" t="str">
        <f t="shared" si="449"/>
        <v>deleted</v>
      </c>
      <c r="M1595" s="54" t="str">
        <f t="shared" si="438"/>
        <v/>
      </c>
      <c r="N1595" s="65" t="str">
        <f t="shared" si="434"/>
        <v>1</v>
      </c>
      <c r="O1595" s="65" t="str">
        <f t="shared" si="435"/>
        <v>0</v>
      </c>
      <c r="P1595" s="65" t="str">
        <f t="shared" si="439"/>
        <v>1</v>
      </c>
      <c r="Q1595" s="47" t="str">
        <f t="shared" si="436"/>
        <v>NN-38</v>
      </c>
    </row>
    <row r="1596" spans="3:17">
      <c r="C1596" s="48" t="s">
        <v>2860</v>
      </c>
      <c r="D1596" s="47" t="str">
        <f t="shared" si="444"/>
        <v>NN-15</v>
      </c>
      <c r="E1596" s="46" t="str">
        <f t="shared" si="445"/>
        <v>CITY DISTRICT DZERZHINSK</v>
      </c>
      <c r="F1596" s="47" t="str">
        <f t="shared" si="446"/>
        <v>False</v>
      </c>
      <c r="G1596" s="47" t="str">
        <f t="shared" si="447"/>
        <v/>
      </c>
      <c r="H1596" s="47" t="str">
        <f t="shared" si="448"/>
        <v>False</v>
      </c>
      <c r="K1596" s="47" t="str">
        <f t="shared" si="437"/>
        <v>NN-15</v>
      </c>
      <c r="L1596" s="46" t="str">
        <f t="shared" si="449"/>
        <v>CITY DISTRICT DZERZHINSK</v>
      </c>
      <c r="M1596" s="54" t="str">
        <f t="shared" si="438"/>
        <v/>
      </c>
      <c r="N1596" s="65" t="str">
        <f t="shared" si="434"/>
        <v>0</v>
      </c>
      <c r="O1596" s="65" t="str">
        <f t="shared" si="435"/>
        <v>0</v>
      </c>
      <c r="P1596" s="65" t="str">
        <f t="shared" si="439"/>
        <v>0</v>
      </c>
      <c r="Q1596" s="47" t="str">
        <f t="shared" si="436"/>
        <v/>
      </c>
    </row>
    <row r="1597" spans="3:17">
      <c r="C1597" s="48" t="s">
        <v>4398</v>
      </c>
      <c r="D1597" s="47" t="str">
        <f t="shared" si="444"/>
        <v>NN-16</v>
      </c>
      <c r="E1597" s="46" t="str">
        <f t="shared" si="445"/>
        <v>deleted by NN-45</v>
      </c>
      <c r="F1597" s="47" t="str">
        <f t="shared" si="446"/>
        <v>True</v>
      </c>
      <c r="G1597" s="47" t="str">
        <f t="shared" si="447"/>
        <v>NN-45</v>
      </c>
      <c r="H1597" s="47" t="str">
        <f t="shared" si="448"/>
        <v>False</v>
      </c>
      <c r="K1597" s="47" t="str">
        <f t="shared" si="437"/>
        <v>NN-16</v>
      </c>
      <c r="L1597" s="46" t="str">
        <f t="shared" si="449"/>
        <v>deleted</v>
      </c>
      <c r="M1597" s="54" t="str">
        <f t="shared" si="438"/>
        <v/>
      </c>
      <c r="N1597" s="65" t="str">
        <f t="shared" si="434"/>
        <v>1</v>
      </c>
      <c r="O1597" s="65" t="str">
        <f t="shared" si="435"/>
        <v>0</v>
      </c>
      <c r="P1597" s="65" t="str">
        <f t="shared" si="439"/>
        <v>1</v>
      </c>
      <c r="Q1597" s="47" t="str">
        <f t="shared" si="436"/>
        <v>NN-45</v>
      </c>
    </row>
    <row r="1598" spans="3:17">
      <c r="C1598" s="48" t="s">
        <v>4399</v>
      </c>
      <c r="D1598" s="47" t="str">
        <f t="shared" si="444"/>
        <v>NN-17</v>
      </c>
      <c r="E1598" s="46" t="str">
        <f t="shared" si="445"/>
        <v>deleted by NN-46</v>
      </c>
      <c r="F1598" s="47" t="str">
        <f t="shared" si="446"/>
        <v>True</v>
      </c>
      <c r="G1598" s="47" t="str">
        <f t="shared" si="447"/>
        <v>NN-46</v>
      </c>
      <c r="H1598" s="47" t="str">
        <f t="shared" si="448"/>
        <v>False</v>
      </c>
      <c r="K1598" s="47" t="str">
        <f t="shared" si="437"/>
        <v>NN-17</v>
      </c>
      <c r="L1598" s="46" t="str">
        <f t="shared" si="449"/>
        <v>deleted</v>
      </c>
      <c r="M1598" s="54" t="str">
        <f t="shared" si="438"/>
        <v/>
      </c>
      <c r="N1598" s="65" t="str">
        <f t="shared" si="434"/>
        <v>1</v>
      </c>
      <c r="O1598" s="65" t="str">
        <f t="shared" si="435"/>
        <v>0</v>
      </c>
      <c r="P1598" s="65" t="str">
        <f t="shared" si="439"/>
        <v>1</v>
      </c>
      <c r="Q1598" s="47" t="str">
        <f t="shared" si="436"/>
        <v>NN-46</v>
      </c>
    </row>
    <row r="1599" spans="3:17">
      <c r="C1599" s="48" t="s">
        <v>4400</v>
      </c>
      <c r="D1599" s="47" t="str">
        <f t="shared" si="444"/>
        <v>NN-18</v>
      </c>
      <c r="E1599" s="46" t="str">
        <f t="shared" si="445"/>
        <v>deleted by NN-50</v>
      </c>
      <c r="F1599" s="47" t="str">
        <f t="shared" si="446"/>
        <v>True</v>
      </c>
      <c r="G1599" s="47" t="str">
        <f t="shared" si="447"/>
        <v>NN-50</v>
      </c>
      <c r="H1599" s="47" t="str">
        <f t="shared" si="448"/>
        <v>False</v>
      </c>
      <c r="K1599" s="47" t="str">
        <f t="shared" si="437"/>
        <v>NN-18</v>
      </c>
      <c r="L1599" s="46" t="str">
        <f t="shared" si="449"/>
        <v>deleted</v>
      </c>
      <c r="M1599" s="54" t="str">
        <f t="shared" si="438"/>
        <v/>
      </c>
      <c r="N1599" s="65" t="str">
        <f t="shared" si="434"/>
        <v>1</v>
      </c>
      <c r="O1599" s="65" t="str">
        <f t="shared" si="435"/>
        <v>0</v>
      </c>
      <c r="P1599" s="65" t="str">
        <f t="shared" si="439"/>
        <v>1</v>
      </c>
      <c r="Q1599" s="47" t="str">
        <f t="shared" si="436"/>
        <v>NN-50</v>
      </c>
    </row>
    <row r="1600" spans="3:17">
      <c r="C1600" s="48" t="s">
        <v>2861</v>
      </c>
      <c r="D1600" s="47" t="str">
        <f t="shared" si="444"/>
        <v>NN-19</v>
      </c>
      <c r="E1600" s="46" t="str">
        <f t="shared" si="445"/>
        <v>CITY DISTRICT SAROV</v>
      </c>
      <c r="F1600" s="47" t="str">
        <f t="shared" si="446"/>
        <v>False</v>
      </c>
      <c r="G1600" s="47" t="str">
        <f t="shared" si="447"/>
        <v/>
      </c>
      <c r="H1600" s="47" t="str">
        <f t="shared" si="448"/>
        <v>False</v>
      </c>
      <c r="K1600" s="47" t="str">
        <f t="shared" si="437"/>
        <v>NN-19</v>
      </c>
      <c r="L1600" s="46" t="str">
        <f t="shared" si="449"/>
        <v>CITY DISTRICT SAROV</v>
      </c>
      <c r="M1600" s="54" t="str">
        <f t="shared" si="438"/>
        <v/>
      </c>
      <c r="N1600" s="65" t="str">
        <f t="shared" si="434"/>
        <v>0</v>
      </c>
      <c r="O1600" s="65" t="str">
        <f t="shared" si="435"/>
        <v>0</v>
      </c>
      <c r="P1600" s="65" t="str">
        <f t="shared" si="439"/>
        <v>0</v>
      </c>
      <c r="Q1600" s="47" t="str">
        <f t="shared" si="436"/>
        <v/>
      </c>
    </row>
    <row r="1601" spans="3:17">
      <c r="C1601" s="48" t="s">
        <v>2862</v>
      </c>
      <c r="D1601" s="47" t="str">
        <f t="shared" si="444"/>
        <v>NN-20</v>
      </c>
      <c r="E1601" s="46" t="str">
        <f t="shared" si="445"/>
        <v>ARDATOVSKY AREA</v>
      </c>
      <c r="F1601" s="47" t="str">
        <f t="shared" si="446"/>
        <v>False</v>
      </c>
      <c r="G1601" s="47" t="str">
        <f t="shared" si="447"/>
        <v/>
      </c>
      <c r="H1601" s="47" t="str">
        <f t="shared" si="448"/>
        <v>False</v>
      </c>
      <c r="K1601" s="47" t="str">
        <f t="shared" si="437"/>
        <v>NN-20</v>
      </c>
      <c r="L1601" s="46" t="str">
        <f t="shared" si="449"/>
        <v>ARDATOVSKY AREA</v>
      </c>
      <c r="M1601" s="54" t="str">
        <f t="shared" si="438"/>
        <v/>
      </c>
      <c r="N1601" s="65" t="str">
        <f t="shared" si="434"/>
        <v>0</v>
      </c>
      <c r="O1601" s="65" t="str">
        <f t="shared" si="435"/>
        <v>0</v>
      </c>
      <c r="P1601" s="65" t="str">
        <f t="shared" si="439"/>
        <v>0</v>
      </c>
      <c r="Q1601" s="47" t="str">
        <f t="shared" si="436"/>
        <v/>
      </c>
    </row>
    <row r="1602" spans="3:17">
      <c r="C1602" s="48" t="s">
        <v>2863</v>
      </c>
      <c r="D1602" s="47" t="str">
        <f t="shared" si="444"/>
        <v>NN-21</v>
      </c>
      <c r="E1602" s="46" t="str">
        <f t="shared" si="445"/>
        <v>ARZAMAS AREA</v>
      </c>
      <c r="F1602" s="47" t="str">
        <f t="shared" si="446"/>
        <v>False</v>
      </c>
      <c r="G1602" s="47" t="str">
        <f t="shared" si="447"/>
        <v/>
      </c>
      <c r="H1602" s="47" t="str">
        <f t="shared" si="448"/>
        <v>False</v>
      </c>
      <c r="K1602" s="47" t="str">
        <f t="shared" si="437"/>
        <v>NN-21</v>
      </c>
      <c r="L1602" s="46" t="str">
        <f t="shared" si="449"/>
        <v>ARZAMAS AREA</v>
      </c>
      <c r="M1602" s="54" t="str">
        <f t="shared" si="438"/>
        <v/>
      </c>
      <c r="N1602" s="65" t="str">
        <f t="shared" si="434"/>
        <v>0</v>
      </c>
      <c r="O1602" s="65" t="str">
        <f t="shared" si="435"/>
        <v>0</v>
      </c>
      <c r="P1602" s="65" t="str">
        <f t="shared" si="439"/>
        <v>0</v>
      </c>
      <c r="Q1602" s="47" t="str">
        <f t="shared" si="436"/>
        <v/>
      </c>
    </row>
    <row r="1603" spans="3:17">
      <c r="C1603" s="48" t="s">
        <v>2864</v>
      </c>
      <c r="D1603" s="47" t="str">
        <f t="shared" si="444"/>
        <v>NN-22</v>
      </c>
      <c r="E1603" s="46" t="str">
        <f t="shared" si="445"/>
        <v>BALAKHNA AREA / incl. BALAKHNA /</v>
      </c>
      <c r="F1603" s="47" t="str">
        <f t="shared" si="446"/>
        <v>False</v>
      </c>
      <c r="G1603" s="47" t="str">
        <f t="shared" si="447"/>
        <v/>
      </c>
      <c r="H1603" s="47" t="str">
        <f t="shared" si="448"/>
        <v>False</v>
      </c>
      <c r="K1603" s="47" t="str">
        <f t="shared" si="437"/>
        <v>NN-22</v>
      </c>
      <c r="L1603" s="46" t="str">
        <f t="shared" si="449"/>
        <v>BALAKHNA AREA / incl. BALAKHNA /</v>
      </c>
      <c r="M1603" s="54" t="str">
        <f t="shared" si="438"/>
        <v/>
      </c>
      <c r="N1603" s="65" t="str">
        <f t="shared" si="434"/>
        <v>0</v>
      </c>
      <c r="O1603" s="65" t="str">
        <f t="shared" si="435"/>
        <v>0</v>
      </c>
      <c r="P1603" s="65" t="str">
        <f t="shared" si="439"/>
        <v>0</v>
      </c>
      <c r="Q1603" s="47" t="str">
        <f t="shared" si="436"/>
        <v/>
      </c>
    </row>
    <row r="1604" spans="3:17">
      <c r="C1604" s="48" t="s">
        <v>2865</v>
      </c>
      <c r="D1604" s="47" t="str">
        <f t="shared" si="444"/>
        <v>NN-23</v>
      </c>
      <c r="E1604" s="46" t="str">
        <f t="shared" si="445"/>
        <v>BOGORODSKY AREA / incl. BOGORODSK /</v>
      </c>
      <c r="F1604" s="47" t="str">
        <f t="shared" si="446"/>
        <v>False</v>
      </c>
      <c r="G1604" s="47" t="str">
        <f t="shared" si="447"/>
        <v/>
      </c>
      <c r="H1604" s="47" t="str">
        <f t="shared" si="448"/>
        <v>False</v>
      </c>
      <c r="K1604" s="47" t="str">
        <f t="shared" si="437"/>
        <v>NN-23</v>
      </c>
      <c r="L1604" s="46" t="str">
        <f t="shared" si="449"/>
        <v>BOGORODSKY AREA / incl. BOGORODSK /</v>
      </c>
      <c r="M1604" s="54" t="str">
        <f t="shared" si="438"/>
        <v/>
      </c>
      <c r="N1604" s="65" t="str">
        <f t="shared" ref="N1604:N1667" si="450">IF(F1604="True","1","0")</f>
        <v>0</v>
      </c>
      <c r="O1604" s="65" t="str">
        <f t="shared" ref="O1604:O1667" si="451">IF(H1604="True","1","0")</f>
        <v>0</v>
      </c>
      <c r="P1604" s="65" t="str">
        <f t="shared" si="439"/>
        <v>0</v>
      </c>
      <c r="Q1604" s="47" t="str">
        <f t="shared" ref="Q1604:Q1667" si="452">IF(P1604="1",G1604,"")</f>
        <v/>
      </c>
    </row>
    <row r="1605" spans="3:17">
      <c r="C1605" s="48" t="s">
        <v>2866</v>
      </c>
      <c r="D1605" s="47" t="str">
        <f t="shared" si="444"/>
        <v>NN-24</v>
      </c>
      <c r="E1605" s="46" t="str">
        <f t="shared" si="445"/>
        <v>BOLSHEBOLDINSKY AREA</v>
      </c>
      <c r="F1605" s="47" t="str">
        <f t="shared" si="446"/>
        <v>False</v>
      </c>
      <c r="G1605" s="47" t="str">
        <f t="shared" si="447"/>
        <v/>
      </c>
      <c r="H1605" s="47" t="str">
        <f t="shared" si="448"/>
        <v>False</v>
      </c>
      <c r="K1605" s="47" t="str">
        <f t="shared" si="437"/>
        <v>NN-24</v>
      </c>
      <c r="L1605" s="46" t="str">
        <f t="shared" si="449"/>
        <v>BOLSHEBOLDINSKY AREA</v>
      </c>
      <c r="M1605" s="54" t="str">
        <f t="shared" si="438"/>
        <v/>
      </c>
      <c r="N1605" s="65" t="str">
        <f t="shared" si="450"/>
        <v>0</v>
      </c>
      <c r="O1605" s="65" t="str">
        <f t="shared" si="451"/>
        <v>0</v>
      </c>
      <c r="P1605" s="65" t="str">
        <f t="shared" si="439"/>
        <v>0</v>
      </c>
      <c r="Q1605" s="47" t="str">
        <f t="shared" si="452"/>
        <v/>
      </c>
    </row>
    <row r="1606" spans="3:17">
      <c r="C1606" s="48" t="s">
        <v>2867</v>
      </c>
      <c r="D1606" s="47" t="str">
        <f t="shared" si="444"/>
        <v>NN-25</v>
      </c>
      <c r="E1606" s="46" t="str">
        <f t="shared" si="445"/>
        <v>BOLSHEMURASHKINSKY AREA</v>
      </c>
      <c r="F1606" s="47" t="str">
        <f t="shared" si="446"/>
        <v>False</v>
      </c>
      <c r="G1606" s="47" t="str">
        <f t="shared" si="447"/>
        <v/>
      </c>
      <c r="H1606" s="47" t="str">
        <f t="shared" si="448"/>
        <v>False</v>
      </c>
      <c r="K1606" s="47" t="str">
        <f t="shared" si="437"/>
        <v>NN-25</v>
      </c>
      <c r="L1606" s="46" t="str">
        <f t="shared" si="449"/>
        <v>BOLSHEMURASHKINSKY AREA</v>
      </c>
      <c r="M1606" s="54" t="str">
        <f t="shared" si="438"/>
        <v/>
      </c>
      <c r="N1606" s="65" t="str">
        <f t="shared" si="450"/>
        <v>0</v>
      </c>
      <c r="O1606" s="65" t="str">
        <f t="shared" si="451"/>
        <v>0</v>
      </c>
      <c r="P1606" s="65" t="str">
        <f t="shared" si="439"/>
        <v>0</v>
      </c>
      <c r="Q1606" s="47" t="str">
        <f t="shared" si="452"/>
        <v/>
      </c>
    </row>
    <row r="1607" spans="3:17">
      <c r="C1607" s="48" t="s">
        <v>2868</v>
      </c>
      <c r="D1607" s="47" t="str">
        <f t="shared" si="444"/>
        <v>NN-26</v>
      </c>
      <c r="E1607" s="46" t="str">
        <f t="shared" si="445"/>
        <v>CITY DISTRICT of BOR</v>
      </c>
      <c r="F1607" s="47" t="str">
        <f t="shared" si="446"/>
        <v>False</v>
      </c>
      <c r="G1607" s="47" t="str">
        <f t="shared" si="447"/>
        <v/>
      </c>
      <c r="H1607" s="47" t="str">
        <f t="shared" si="448"/>
        <v>False</v>
      </c>
      <c r="K1607" s="47" t="str">
        <f t="shared" si="437"/>
        <v>NN-26</v>
      </c>
      <c r="L1607" s="46" t="str">
        <f t="shared" si="449"/>
        <v>CITY DISTRICT of BOR</v>
      </c>
      <c r="M1607" s="54" t="str">
        <f t="shared" si="438"/>
        <v/>
      </c>
      <c r="N1607" s="65" t="str">
        <f t="shared" si="450"/>
        <v>0</v>
      </c>
      <c r="O1607" s="65" t="str">
        <f t="shared" si="451"/>
        <v>0</v>
      </c>
      <c r="P1607" s="65" t="str">
        <f t="shared" si="439"/>
        <v>0</v>
      </c>
      <c r="Q1607" s="47" t="str">
        <f t="shared" si="452"/>
        <v/>
      </c>
    </row>
    <row r="1608" spans="3:17">
      <c r="C1608" s="48" t="s">
        <v>2869</v>
      </c>
      <c r="D1608" s="47" t="str">
        <f t="shared" si="444"/>
        <v>NN-27</v>
      </c>
      <c r="E1608" s="46" t="str">
        <f t="shared" si="445"/>
        <v>BUTURLINSKY AREA</v>
      </c>
      <c r="F1608" s="47" t="str">
        <f t="shared" si="446"/>
        <v>False</v>
      </c>
      <c r="G1608" s="47" t="str">
        <f t="shared" si="447"/>
        <v/>
      </c>
      <c r="H1608" s="47" t="str">
        <f t="shared" si="448"/>
        <v>False</v>
      </c>
      <c r="K1608" s="47" t="str">
        <f t="shared" ref="K1608:K1671" si="453">D1608</f>
        <v>NN-27</v>
      </c>
      <c r="L1608" s="46" t="str">
        <f t="shared" si="449"/>
        <v>BUTURLINSKY AREA</v>
      </c>
      <c r="M1608" s="54" t="str">
        <f t="shared" ref="M1608:M1671" si="454">IF(I1608&lt;&gt;"",I1608,"")</f>
        <v/>
      </c>
      <c r="N1608" s="65" t="str">
        <f t="shared" si="450"/>
        <v>0</v>
      </c>
      <c r="O1608" s="65" t="str">
        <f t="shared" si="451"/>
        <v>0</v>
      </c>
      <c r="P1608" s="65" t="str">
        <f t="shared" ref="P1608:P1671" si="455">IF(G1608&lt;&gt;"","1","0")</f>
        <v>0</v>
      </c>
      <c r="Q1608" s="47" t="str">
        <f t="shared" si="452"/>
        <v/>
      </c>
    </row>
    <row r="1609" spans="3:17">
      <c r="C1609" s="48" t="s">
        <v>2870</v>
      </c>
      <c r="D1609" s="47" t="str">
        <f t="shared" si="444"/>
        <v>NN-28</v>
      </c>
      <c r="E1609" s="46" t="str">
        <f t="shared" si="445"/>
        <v>VADSKY AREA</v>
      </c>
      <c r="F1609" s="47" t="str">
        <f t="shared" si="446"/>
        <v>False</v>
      </c>
      <c r="G1609" s="47" t="str">
        <f t="shared" si="447"/>
        <v/>
      </c>
      <c r="H1609" s="47" t="str">
        <f t="shared" si="448"/>
        <v>False</v>
      </c>
      <c r="K1609" s="47" t="str">
        <f t="shared" si="453"/>
        <v>NN-28</v>
      </c>
      <c r="L1609" s="46" t="str">
        <f t="shared" si="449"/>
        <v>VADSKY AREA</v>
      </c>
      <c r="M1609" s="54" t="str">
        <f t="shared" si="454"/>
        <v/>
      </c>
      <c r="N1609" s="65" t="str">
        <f t="shared" si="450"/>
        <v>0</v>
      </c>
      <c r="O1609" s="65" t="str">
        <f t="shared" si="451"/>
        <v>0</v>
      </c>
      <c r="P1609" s="65" t="str">
        <f t="shared" si="455"/>
        <v>0</v>
      </c>
      <c r="Q1609" s="47" t="str">
        <f t="shared" si="452"/>
        <v/>
      </c>
    </row>
    <row r="1610" spans="3:17">
      <c r="C1610" s="48" t="s">
        <v>2871</v>
      </c>
      <c r="D1610" s="47" t="str">
        <f t="shared" si="444"/>
        <v>NN-29</v>
      </c>
      <c r="E1610" s="46" t="str">
        <f t="shared" si="445"/>
        <v>VARNAVINSKY AREA</v>
      </c>
      <c r="F1610" s="47" t="str">
        <f t="shared" si="446"/>
        <v>False</v>
      </c>
      <c r="G1610" s="47" t="str">
        <f t="shared" si="447"/>
        <v/>
      </c>
      <c r="H1610" s="47" t="str">
        <f t="shared" si="448"/>
        <v>False</v>
      </c>
      <c r="K1610" s="47" t="str">
        <f t="shared" si="453"/>
        <v>NN-29</v>
      </c>
      <c r="L1610" s="46" t="str">
        <f t="shared" si="449"/>
        <v>VARNAVINSKY AREA</v>
      </c>
      <c r="M1610" s="54" t="str">
        <f t="shared" si="454"/>
        <v/>
      </c>
      <c r="N1610" s="65" t="str">
        <f t="shared" si="450"/>
        <v>0</v>
      </c>
      <c r="O1610" s="65" t="str">
        <f t="shared" si="451"/>
        <v>0</v>
      </c>
      <c r="P1610" s="65" t="str">
        <f t="shared" si="455"/>
        <v>0</v>
      </c>
      <c r="Q1610" s="47" t="str">
        <f t="shared" si="452"/>
        <v/>
      </c>
    </row>
    <row r="1611" spans="3:17">
      <c r="C1611" s="48" t="s">
        <v>2872</v>
      </c>
      <c r="D1611" s="47" t="str">
        <f t="shared" si="444"/>
        <v>NN-30</v>
      </c>
      <c r="E1611" s="46" t="str">
        <f t="shared" si="445"/>
        <v>VACHSKY AREA</v>
      </c>
      <c r="F1611" s="47" t="str">
        <f t="shared" si="446"/>
        <v>False</v>
      </c>
      <c r="G1611" s="47" t="str">
        <f t="shared" si="447"/>
        <v/>
      </c>
      <c r="H1611" s="47" t="str">
        <f t="shared" si="448"/>
        <v>False</v>
      </c>
      <c r="K1611" s="47" t="str">
        <f t="shared" si="453"/>
        <v>NN-30</v>
      </c>
      <c r="L1611" s="46" t="str">
        <f t="shared" si="449"/>
        <v>VACHSKY AREA</v>
      </c>
      <c r="M1611" s="54" t="str">
        <f t="shared" si="454"/>
        <v/>
      </c>
      <c r="N1611" s="65" t="str">
        <f t="shared" si="450"/>
        <v>0</v>
      </c>
      <c r="O1611" s="65" t="str">
        <f t="shared" si="451"/>
        <v>0</v>
      </c>
      <c r="P1611" s="65" t="str">
        <f t="shared" si="455"/>
        <v>0</v>
      </c>
      <c r="Q1611" s="47" t="str">
        <f t="shared" si="452"/>
        <v/>
      </c>
    </row>
    <row r="1612" spans="3:17">
      <c r="C1612" s="48" t="s">
        <v>2873</v>
      </c>
      <c r="D1612" s="47" t="str">
        <f t="shared" si="444"/>
        <v>NN-31</v>
      </c>
      <c r="E1612" s="46" t="str">
        <f t="shared" si="445"/>
        <v>VETLUZHSKY AREA / incl. VETLUGA /</v>
      </c>
      <c r="F1612" s="47" t="str">
        <f t="shared" si="446"/>
        <v>False</v>
      </c>
      <c r="G1612" s="47" t="str">
        <f t="shared" si="447"/>
        <v/>
      </c>
      <c r="H1612" s="47" t="str">
        <f t="shared" si="448"/>
        <v>False</v>
      </c>
      <c r="K1612" s="47" t="str">
        <f t="shared" si="453"/>
        <v>NN-31</v>
      </c>
      <c r="L1612" s="46" t="str">
        <f t="shared" si="449"/>
        <v>VETLUZHSKY AREA / incl. VETLUGA /</v>
      </c>
      <c r="M1612" s="54" t="str">
        <f t="shared" si="454"/>
        <v/>
      </c>
      <c r="N1612" s="65" t="str">
        <f t="shared" si="450"/>
        <v>0</v>
      </c>
      <c r="O1612" s="65" t="str">
        <f t="shared" si="451"/>
        <v>0</v>
      </c>
      <c r="P1612" s="65" t="str">
        <f t="shared" si="455"/>
        <v>0</v>
      </c>
      <c r="Q1612" s="47" t="str">
        <f t="shared" si="452"/>
        <v/>
      </c>
    </row>
    <row r="1613" spans="3:17">
      <c r="C1613" s="48" t="s">
        <v>2874</v>
      </c>
      <c r="D1613" s="47" t="str">
        <f t="shared" si="444"/>
        <v>NN-32</v>
      </c>
      <c r="E1613" s="46" t="str">
        <f t="shared" si="445"/>
        <v>VOZNESENSKY AREA</v>
      </c>
      <c r="F1613" s="47" t="str">
        <f t="shared" si="446"/>
        <v>False</v>
      </c>
      <c r="G1613" s="47" t="str">
        <f t="shared" si="447"/>
        <v/>
      </c>
      <c r="H1613" s="47" t="str">
        <f t="shared" si="448"/>
        <v>False</v>
      </c>
      <c r="K1613" s="47" t="str">
        <f t="shared" si="453"/>
        <v>NN-32</v>
      </c>
      <c r="L1613" s="46" t="str">
        <f t="shared" si="449"/>
        <v>VOZNESENSKY AREA</v>
      </c>
      <c r="M1613" s="54" t="str">
        <f t="shared" si="454"/>
        <v/>
      </c>
      <c r="N1613" s="65" t="str">
        <f t="shared" si="450"/>
        <v>0</v>
      </c>
      <c r="O1613" s="65" t="str">
        <f t="shared" si="451"/>
        <v>0</v>
      </c>
      <c r="P1613" s="65" t="str">
        <f t="shared" si="455"/>
        <v>0</v>
      </c>
      <c r="Q1613" s="47" t="str">
        <f t="shared" si="452"/>
        <v/>
      </c>
    </row>
    <row r="1614" spans="3:17">
      <c r="C1614" s="48" t="s">
        <v>2875</v>
      </c>
      <c r="D1614" s="47" t="str">
        <f t="shared" si="444"/>
        <v>NN-33</v>
      </c>
      <c r="E1614" s="46" t="str">
        <f t="shared" si="445"/>
        <v>VOLODARSKY AREA / incl. VOLODARSK/</v>
      </c>
      <c r="F1614" s="47" t="str">
        <f t="shared" si="446"/>
        <v>False</v>
      </c>
      <c r="G1614" s="47" t="str">
        <f t="shared" si="447"/>
        <v/>
      </c>
      <c r="H1614" s="47" t="str">
        <f t="shared" si="448"/>
        <v>False</v>
      </c>
      <c r="K1614" s="47" t="str">
        <f t="shared" si="453"/>
        <v>NN-33</v>
      </c>
      <c r="L1614" s="46" t="str">
        <f t="shared" ref="L1614:L1648" si="456">IF(F1614="True","deleted",TRIM(E1614))</f>
        <v>VOLODARSKY AREA / incl. VOLODARSK/</v>
      </c>
      <c r="M1614" s="54" t="str">
        <f t="shared" si="454"/>
        <v/>
      </c>
      <c r="N1614" s="65" t="str">
        <f t="shared" si="450"/>
        <v>0</v>
      </c>
      <c r="O1614" s="65" t="str">
        <f t="shared" si="451"/>
        <v>0</v>
      </c>
      <c r="P1614" s="65" t="str">
        <f t="shared" si="455"/>
        <v>0</v>
      </c>
      <c r="Q1614" s="47" t="str">
        <f t="shared" si="452"/>
        <v/>
      </c>
    </row>
    <row r="1615" spans="3:17">
      <c r="C1615" s="48" t="s">
        <v>2876</v>
      </c>
      <c r="D1615" s="47" t="str">
        <f t="shared" si="444"/>
        <v>NN-34</v>
      </c>
      <c r="E1615" s="46" t="str">
        <f t="shared" si="445"/>
        <v>VOROTYNSKY AREA</v>
      </c>
      <c r="F1615" s="47" t="str">
        <f t="shared" si="446"/>
        <v>False</v>
      </c>
      <c r="G1615" s="47" t="str">
        <f t="shared" si="447"/>
        <v/>
      </c>
      <c r="H1615" s="47" t="str">
        <f t="shared" si="448"/>
        <v>False</v>
      </c>
      <c r="K1615" s="47" t="str">
        <f t="shared" si="453"/>
        <v>NN-34</v>
      </c>
      <c r="L1615" s="46" t="str">
        <f t="shared" si="456"/>
        <v>VOROTYNSKY AREA</v>
      </c>
      <c r="M1615" s="54" t="str">
        <f t="shared" si="454"/>
        <v/>
      </c>
      <c r="N1615" s="65" t="str">
        <f t="shared" si="450"/>
        <v>0</v>
      </c>
      <c r="O1615" s="65" t="str">
        <f t="shared" si="451"/>
        <v>0</v>
      </c>
      <c r="P1615" s="65" t="str">
        <f t="shared" si="455"/>
        <v>0</v>
      </c>
      <c r="Q1615" s="47" t="str">
        <f t="shared" si="452"/>
        <v/>
      </c>
    </row>
    <row r="1616" spans="3:17">
      <c r="C1616" s="48" t="s">
        <v>2877</v>
      </c>
      <c r="D1616" s="47" t="str">
        <f t="shared" si="444"/>
        <v>NN-35</v>
      </c>
      <c r="E1616" s="46" t="str">
        <f t="shared" si="445"/>
        <v>VOSKRESENSKY DISTRICT</v>
      </c>
      <c r="F1616" s="47" t="str">
        <f t="shared" si="446"/>
        <v>False</v>
      </c>
      <c r="G1616" s="47" t="str">
        <f t="shared" si="447"/>
        <v/>
      </c>
      <c r="H1616" s="47" t="str">
        <f t="shared" si="448"/>
        <v>False</v>
      </c>
      <c r="K1616" s="47" t="str">
        <f t="shared" si="453"/>
        <v>NN-35</v>
      </c>
      <c r="L1616" s="46" t="str">
        <f t="shared" si="456"/>
        <v>VOSKRESENSKY DISTRICT</v>
      </c>
      <c r="M1616" s="54" t="str">
        <f t="shared" si="454"/>
        <v/>
      </c>
      <c r="N1616" s="65" t="str">
        <f t="shared" si="450"/>
        <v>0</v>
      </c>
      <c r="O1616" s="65" t="str">
        <f t="shared" si="451"/>
        <v>0</v>
      </c>
      <c r="P1616" s="65" t="str">
        <f t="shared" si="455"/>
        <v>0</v>
      </c>
      <c r="Q1616" s="47" t="str">
        <f t="shared" si="452"/>
        <v/>
      </c>
    </row>
    <row r="1617" spans="3:17">
      <c r="C1617" s="48" t="s">
        <v>2878</v>
      </c>
      <c r="D1617" s="47" t="str">
        <f t="shared" si="444"/>
        <v>NN-36</v>
      </c>
      <c r="E1617" s="46" t="str">
        <f t="shared" si="445"/>
        <v>CITY DISTRICT VYKSA</v>
      </c>
      <c r="F1617" s="47" t="str">
        <f t="shared" si="446"/>
        <v>False</v>
      </c>
      <c r="G1617" s="47" t="str">
        <f t="shared" si="447"/>
        <v/>
      </c>
      <c r="H1617" s="47" t="str">
        <f t="shared" si="448"/>
        <v>False</v>
      </c>
      <c r="K1617" s="47" t="str">
        <f t="shared" si="453"/>
        <v>NN-36</v>
      </c>
      <c r="L1617" s="46" t="str">
        <f t="shared" si="456"/>
        <v>CITY DISTRICT VYKSA</v>
      </c>
      <c r="M1617" s="54" t="str">
        <f t="shared" si="454"/>
        <v/>
      </c>
      <c r="N1617" s="65" t="str">
        <f t="shared" si="450"/>
        <v>0</v>
      </c>
      <c r="O1617" s="65" t="str">
        <f t="shared" si="451"/>
        <v>0</v>
      </c>
      <c r="P1617" s="65" t="str">
        <f t="shared" si="455"/>
        <v>0</v>
      </c>
      <c r="Q1617" s="47" t="str">
        <f t="shared" si="452"/>
        <v/>
      </c>
    </row>
    <row r="1618" spans="3:17">
      <c r="C1618" s="48" t="s">
        <v>2879</v>
      </c>
      <c r="D1618" s="47" t="str">
        <f t="shared" si="444"/>
        <v>NN-37</v>
      </c>
      <c r="E1618" s="46" t="str">
        <f t="shared" si="445"/>
        <v>GAGINSKY AREA</v>
      </c>
      <c r="F1618" s="47" t="str">
        <f t="shared" si="446"/>
        <v>False</v>
      </c>
      <c r="G1618" s="47" t="str">
        <f t="shared" si="447"/>
        <v/>
      </c>
      <c r="H1618" s="47" t="str">
        <f t="shared" si="448"/>
        <v>False</v>
      </c>
      <c r="K1618" s="47" t="str">
        <f t="shared" si="453"/>
        <v>NN-37</v>
      </c>
      <c r="L1618" s="46" t="str">
        <f t="shared" si="456"/>
        <v>GAGINSKY AREA</v>
      </c>
      <c r="M1618" s="54" t="str">
        <f t="shared" si="454"/>
        <v/>
      </c>
      <c r="N1618" s="65" t="str">
        <f t="shared" si="450"/>
        <v>0</v>
      </c>
      <c r="O1618" s="65" t="str">
        <f t="shared" si="451"/>
        <v>0</v>
      </c>
      <c r="P1618" s="65" t="str">
        <f t="shared" si="455"/>
        <v>0</v>
      </c>
      <c r="Q1618" s="47" t="str">
        <f t="shared" si="452"/>
        <v/>
      </c>
    </row>
    <row r="1619" spans="3:17">
      <c r="C1619" s="48" t="s">
        <v>2880</v>
      </c>
      <c r="D1619" s="47" t="str">
        <f t="shared" si="444"/>
        <v>NN-38</v>
      </c>
      <c r="E1619" s="46" t="str">
        <f t="shared" si="445"/>
        <v>GORODETSKY AREA / incl. GORODETs, ZAVOLZHE /</v>
      </c>
      <c r="F1619" s="47" t="str">
        <f t="shared" si="446"/>
        <v>False</v>
      </c>
      <c r="G1619" s="47" t="str">
        <f t="shared" si="447"/>
        <v/>
      </c>
      <c r="H1619" s="47" t="str">
        <f t="shared" si="448"/>
        <v>False</v>
      </c>
      <c r="K1619" s="47" t="str">
        <f t="shared" si="453"/>
        <v>NN-38</v>
      </c>
      <c r="L1619" s="46" t="str">
        <f t="shared" si="456"/>
        <v>GORODETSKY AREA / incl. GORODETs, ZAVOLZHE /</v>
      </c>
      <c r="M1619" s="54" t="str">
        <f t="shared" si="454"/>
        <v/>
      </c>
      <c r="N1619" s="65" t="str">
        <f t="shared" si="450"/>
        <v>0</v>
      </c>
      <c r="O1619" s="65" t="str">
        <f t="shared" si="451"/>
        <v>0</v>
      </c>
      <c r="P1619" s="65" t="str">
        <f t="shared" si="455"/>
        <v>0</v>
      </c>
      <c r="Q1619" s="47" t="str">
        <f t="shared" si="452"/>
        <v/>
      </c>
    </row>
    <row r="1620" spans="3:17">
      <c r="C1620" s="48" t="s">
        <v>2881</v>
      </c>
      <c r="D1620" s="47" t="str">
        <f t="shared" si="444"/>
        <v>NN-39</v>
      </c>
      <c r="E1620" s="46" t="str">
        <f t="shared" si="445"/>
        <v>DALNEKONSTANTINOVSKY AREA</v>
      </c>
      <c r="F1620" s="47" t="str">
        <f t="shared" si="446"/>
        <v>False</v>
      </c>
      <c r="G1620" s="47" t="str">
        <f t="shared" si="447"/>
        <v/>
      </c>
      <c r="H1620" s="47" t="str">
        <f t="shared" si="448"/>
        <v>False</v>
      </c>
      <c r="K1620" s="47" t="str">
        <f t="shared" si="453"/>
        <v>NN-39</v>
      </c>
      <c r="L1620" s="46" t="str">
        <f t="shared" si="456"/>
        <v>DALNEKONSTANTINOVSKY AREA</v>
      </c>
      <c r="M1620" s="54" t="str">
        <f t="shared" si="454"/>
        <v/>
      </c>
      <c r="N1620" s="65" t="str">
        <f t="shared" si="450"/>
        <v>0</v>
      </c>
      <c r="O1620" s="65" t="str">
        <f t="shared" si="451"/>
        <v>0</v>
      </c>
      <c r="P1620" s="65" t="str">
        <f t="shared" si="455"/>
        <v>0</v>
      </c>
      <c r="Q1620" s="47" t="str">
        <f t="shared" si="452"/>
        <v/>
      </c>
    </row>
    <row r="1621" spans="3:17">
      <c r="C1621" s="48" t="s">
        <v>2882</v>
      </c>
      <c r="D1621" s="47" t="str">
        <f t="shared" si="444"/>
        <v>NN-40</v>
      </c>
      <c r="E1621" s="46" t="str">
        <f t="shared" si="445"/>
        <v>DIVEEVSKY AREA</v>
      </c>
      <c r="F1621" s="47" t="str">
        <f t="shared" si="446"/>
        <v>False</v>
      </c>
      <c r="G1621" s="47" t="str">
        <f t="shared" si="447"/>
        <v/>
      </c>
      <c r="H1621" s="47" t="str">
        <f t="shared" si="448"/>
        <v>False</v>
      </c>
      <c r="K1621" s="47" t="str">
        <f t="shared" si="453"/>
        <v>NN-40</v>
      </c>
      <c r="L1621" s="46" t="str">
        <f t="shared" si="456"/>
        <v>DIVEEVSKY AREA</v>
      </c>
      <c r="M1621" s="54" t="str">
        <f t="shared" si="454"/>
        <v/>
      </c>
      <c r="N1621" s="65" t="str">
        <f t="shared" si="450"/>
        <v>0</v>
      </c>
      <c r="O1621" s="65" t="str">
        <f t="shared" si="451"/>
        <v>0</v>
      </c>
      <c r="P1621" s="65" t="str">
        <f t="shared" si="455"/>
        <v>0</v>
      </c>
      <c r="Q1621" s="47" t="str">
        <f t="shared" si="452"/>
        <v/>
      </c>
    </row>
    <row r="1622" spans="3:17">
      <c r="C1622" s="48" t="s">
        <v>2883</v>
      </c>
      <c r="D1622" s="47" t="str">
        <f t="shared" si="444"/>
        <v>NN-41</v>
      </c>
      <c r="E1622" s="46" t="str">
        <f t="shared" si="445"/>
        <v>KNYAGININSKY AREA / incl. KNYaGININO/</v>
      </c>
      <c r="F1622" s="47" t="str">
        <f t="shared" si="446"/>
        <v>False</v>
      </c>
      <c r="G1622" s="47" t="str">
        <f t="shared" si="447"/>
        <v/>
      </c>
      <c r="H1622" s="47" t="str">
        <f t="shared" si="448"/>
        <v>False</v>
      </c>
      <c r="K1622" s="47" t="str">
        <f t="shared" si="453"/>
        <v>NN-41</v>
      </c>
      <c r="L1622" s="46" t="str">
        <f t="shared" si="456"/>
        <v>KNYAGININSKY AREA / incl. KNYaGININO/</v>
      </c>
      <c r="M1622" s="54" t="str">
        <f t="shared" si="454"/>
        <v/>
      </c>
      <c r="N1622" s="65" t="str">
        <f t="shared" si="450"/>
        <v>0</v>
      </c>
      <c r="O1622" s="65" t="str">
        <f t="shared" si="451"/>
        <v>0</v>
      </c>
      <c r="P1622" s="65" t="str">
        <f t="shared" si="455"/>
        <v>0</v>
      </c>
      <c r="Q1622" s="47" t="str">
        <f t="shared" si="452"/>
        <v/>
      </c>
    </row>
    <row r="1623" spans="3:17">
      <c r="C1623" s="48" t="s">
        <v>2884</v>
      </c>
      <c r="D1623" s="47" t="str">
        <f t="shared" si="444"/>
        <v>NN-42</v>
      </c>
      <c r="E1623" s="46" t="str">
        <f t="shared" si="445"/>
        <v>KOVERNINSKY AREA</v>
      </c>
      <c r="F1623" s="47" t="str">
        <f t="shared" si="446"/>
        <v>False</v>
      </c>
      <c r="G1623" s="47" t="str">
        <f t="shared" si="447"/>
        <v/>
      </c>
      <c r="H1623" s="47" t="str">
        <f t="shared" si="448"/>
        <v>False</v>
      </c>
      <c r="K1623" s="47" t="str">
        <f t="shared" si="453"/>
        <v>NN-42</v>
      </c>
      <c r="L1623" s="46" t="str">
        <f t="shared" si="456"/>
        <v>KOVERNINSKY AREA</v>
      </c>
      <c r="M1623" s="54" t="str">
        <f t="shared" si="454"/>
        <v/>
      </c>
      <c r="N1623" s="65" t="str">
        <f t="shared" si="450"/>
        <v>0</v>
      </c>
      <c r="O1623" s="65" t="str">
        <f t="shared" si="451"/>
        <v>0</v>
      </c>
      <c r="P1623" s="65" t="str">
        <f t="shared" si="455"/>
        <v>0</v>
      </c>
      <c r="Q1623" s="47" t="str">
        <f t="shared" si="452"/>
        <v/>
      </c>
    </row>
    <row r="1624" spans="3:17">
      <c r="C1624" s="48" t="s">
        <v>2885</v>
      </c>
      <c r="D1624" s="47" t="str">
        <f t="shared" si="444"/>
        <v>NN-43</v>
      </c>
      <c r="E1624" s="46" t="str">
        <f t="shared" si="445"/>
        <v>KRASNOBAKOVSKY AREA</v>
      </c>
      <c r="F1624" s="47" t="str">
        <f t="shared" si="446"/>
        <v>False</v>
      </c>
      <c r="G1624" s="47" t="str">
        <f t="shared" si="447"/>
        <v/>
      </c>
      <c r="H1624" s="47" t="str">
        <f t="shared" si="448"/>
        <v>False</v>
      </c>
      <c r="K1624" s="47" t="str">
        <f t="shared" si="453"/>
        <v>NN-43</v>
      </c>
      <c r="L1624" s="46" t="str">
        <f t="shared" si="456"/>
        <v>KRASNOBAKOVSKY AREA</v>
      </c>
      <c r="M1624" s="54" t="str">
        <f t="shared" si="454"/>
        <v/>
      </c>
      <c r="N1624" s="65" t="str">
        <f t="shared" si="450"/>
        <v>0</v>
      </c>
      <c r="O1624" s="65" t="str">
        <f t="shared" si="451"/>
        <v>0</v>
      </c>
      <c r="P1624" s="65" t="str">
        <f t="shared" si="455"/>
        <v>0</v>
      </c>
      <c r="Q1624" s="47" t="str">
        <f t="shared" si="452"/>
        <v/>
      </c>
    </row>
    <row r="1625" spans="3:17">
      <c r="C1625" s="48" t="s">
        <v>2886</v>
      </c>
      <c r="D1625" s="47" t="str">
        <f t="shared" si="444"/>
        <v>NN-44</v>
      </c>
      <c r="E1625" s="46" t="str">
        <f t="shared" si="445"/>
        <v>KRASNOOKTYABRSKY AREA</v>
      </c>
      <c r="F1625" s="47" t="str">
        <f t="shared" si="446"/>
        <v>False</v>
      </c>
      <c r="G1625" s="47" t="str">
        <f t="shared" si="447"/>
        <v/>
      </c>
      <c r="H1625" s="47" t="str">
        <f t="shared" si="448"/>
        <v>False</v>
      </c>
      <c r="K1625" s="47" t="str">
        <f t="shared" si="453"/>
        <v>NN-44</v>
      </c>
      <c r="L1625" s="46" t="str">
        <f t="shared" si="456"/>
        <v>KRASNOOKTYABRSKY AREA</v>
      </c>
      <c r="M1625" s="54" t="str">
        <f t="shared" si="454"/>
        <v/>
      </c>
      <c r="N1625" s="65" t="str">
        <f t="shared" si="450"/>
        <v>0</v>
      </c>
      <c r="O1625" s="65" t="str">
        <f t="shared" si="451"/>
        <v>0</v>
      </c>
      <c r="P1625" s="65" t="str">
        <f t="shared" si="455"/>
        <v>0</v>
      </c>
      <c r="Q1625" s="47" t="str">
        <f t="shared" si="452"/>
        <v/>
      </c>
    </row>
    <row r="1626" spans="3:17">
      <c r="C1626" s="48" t="s">
        <v>2887</v>
      </c>
      <c r="D1626" s="47" t="str">
        <f t="shared" si="444"/>
        <v>NN-45</v>
      </c>
      <c r="E1626" s="46" t="str">
        <f t="shared" si="445"/>
        <v>KSTOVSKY AREA / incl. KSTOVO/</v>
      </c>
      <c r="F1626" s="47" t="str">
        <f t="shared" si="446"/>
        <v>False</v>
      </c>
      <c r="G1626" s="47" t="str">
        <f t="shared" si="447"/>
        <v/>
      </c>
      <c r="H1626" s="47" t="str">
        <f t="shared" si="448"/>
        <v>False</v>
      </c>
      <c r="K1626" s="47" t="str">
        <f t="shared" si="453"/>
        <v>NN-45</v>
      </c>
      <c r="L1626" s="46" t="str">
        <f t="shared" si="456"/>
        <v>KSTOVSKY AREA / incl. KSTOVO/</v>
      </c>
      <c r="M1626" s="54" t="str">
        <f t="shared" si="454"/>
        <v/>
      </c>
      <c r="N1626" s="65" t="str">
        <f t="shared" si="450"/>
        <v>0</v>
      </c>
      <c r="O1626" s="65" t="str">
        <f t="shared" si="451"/>
        <v>0</v>
      </c>
      <c r="P1626" s="65" t="str">
        <f t="shared" si="455"/>
        <v>0</v>
      </c>
      <c r="Q1626" s="47" t="str">
        <f t="shared" si="452"/>
        <v/>
      </c>
    </row>
    <row r="1627" spans="3:17">
      <c r="C1627" s="48" t="s">
        <v>2888</v>
      </c>
      <c r="D1627" s="47" t="str">
        <f t="shared" si="444"/>
        <v>NN-46</v>
      </c>
      <c r="E1627" s="46" t="str">
        <f t="shared" si="445"/>
        <v>CITY DISTRICT of KULEBAKI</v>
      </c>
      <c r="F1627" s="47" t="str">
        <f t="shared" si="446"/>
        <v>False</v>
      </c>
      <c r="G1627" s="47" t="str">
        <f t="shared" si="447"/>
        <v/>
      </c>
      <c r="H1627" s="47" t="str">
        <f t="shared" si="448"/>
        <v>False</v>
      </c>
      <c r="K1627" s="47" t="str">
        <f t="shared" si="453"/>
        <v>NN-46</v>
      </c>
      <c r="L1627" s="46" t="str">
        <f t="shared" si="456"/>
        <v>CITY DISTRICT of KULEBAKI</v>
      </c>
      <c r="M1627" s="54" t="str">
        <f t="shared" si="454"/>
        <v/>
      </c>
      <c r="N1627" s="65" t="str">
        <f t="shared" si="450"/>
        <v>0</v>
      </c>
      <c r="O1627" s="65" t="str">
        <f t="shared" si="451"/>
        <v>0</v>
      </c>
      <c r="P1627" s="65" t="str">
        <f t="shared" si="455"/>
        <v>0</v>
      </c>
      <c r="Q1627" s="47" t="str">
        <f t="shared" si="452"/>
        <v/>
      </c>
    </row>
    <row r="1628" spans="3:17">
      <c r="C1628" s="48" t="s">
        <v>2889</v>
      </c>
      <c r="D1628" s="47" t="str">
        <f t="shared" si="444"/>
        <v>NN-47</v>
      </c>
      <c r="E1628" s="46" t="str">
        <f t="shared" si="445"/>
        <v>LUKOYANOVSKY AREA / incl. LUKOYaNOV/</v>
      </c>
      <c r="F1628" s="47" t="str">
        <f t="shared" si="446"/>
        <v>False</v>
      </c>
      <c r="G1628" s="47" t="str">
        <f t="shared" si="447"/>
        <v/>
      </c>
      <c r="H1628" s="47" t="str">
        <f t="shared" si="448"/>
        <v>False</v>
      </c>
      <c r="K1628" s="47" t="str">
        <f t="shared" si="453"/>
        <v>NN-47</v>
      </c>
      <c r="L1628" s="46" t="str">
        <f t="shared" si="456"/>
        <v>LUKOYANOVSKY AREA / incl. LUKOYaNOV/</v>
      </c>
      <c r="M1628" s="54" t="str">
        <f t="shared" si="454"/>
        <v/>
      </c>
      <c r="N1628" s="65" t="str">
        <f t="shared" si="450"/>
        <v>0</v>
      </c>
      <c r="O1628" s="65" t="str">
        <f t="shared" si="451"/>
        <v>0</v>
      </c>
      <c r="P1628" s="65" t="str">
        <f t="shared" si="455"/>
        <v>0</v>
      </c>
      <c r="Q1628" s="47" t="str">
        <f t="shared" si="452"/>
        <v/>
      </c>
    </row>
    <row r="1629" spans="3:17">
      <c r="C1629" s="48" t="s">
        <v>2890</v>
      </c>
      <c r="D1629" s="47" t="str">
        <f t="shared" si="444"/>
        <v>NN-48</v>
      </c>
      <c r="E1629" s="46" t="str">
        <f t="shared" si="445"/>
        <v>LYSKOVSKY AREA / incl. LYSKOVO/</v>
      </c>
      <c r="F1629" s="47" t="str">
        <f t="shared" si="446"/>
        <v>False</v>
      </c>
      <c r="G1629" s="47" t="str">
        <f t="shared" si="447"/>
        <v/>
      </c>
      <c r="H1629" s="47" t="str">
        <f t="shared" si="448"/>
        <v>False</v>
      </c>
      <c r="K1629" s="47" t="str">
        <f t="shared" si="453"/>
        <v>NN-48</v>
      </c>
      <c r="L1629" s="46" t="str">
        <f t="shared" si="456"/>
        <v>LYSKOVSKY AREA / incl. LYSKOVO/</v>
      </c>
      <c r="M1629" s="54" t="str">
        <f t="shared" si="454"/>
        <v/>
      </c>
      <c r="N1629" s="65" t="str">
        <f t="shared" si="450"/>
        <v>0</v>
      </c>
      <c r="O1629" s="65" t="str">
        <f t="shared" si="451"/>
        <v>0</v>
      </c>
      <c r="P1629" s="65" t="str">
        <f t="shared" si="455"/>
        <v>0</v>
      </c>
      <c r="Q1629" s="47" t="str">
        <f t="shared" si="452"/>
        <v/>
      </c>
    </row>
    <row r="1630" spans="3:17">
      <c r="C1630" s="48" t="s">
        <v>2891</v>
      </c>
      <c r="D1630" s="47" t="str">
        <f t="shared" si="444"/>
        <v>NN-49</v>
      </c>
      <c r="E1630" s="46" t="str">
        <f t="shared" si="445"/>
        <v>CITY DISTRICT NAVASHINSKY</v>
      </c>
      <c r="F1630" s="47" t="str">
        <f t="shared" si="446"/>
        <v>False</v>
      </c>
      <c r="G1630" s="47" t="str">
        <f t="shared" si="447"/>
        <v/>
      </c>
      <c r="H1630" s="47" t="str">
        <f t="shared" si="448"/>
        <v>False</v>
      </c>
      <c r="K1630" s="47" t="str">
        <f t="shared" si="453"/>
        <v>NN-49</v>
      </c>
      <c r="L1630" s="46" t="str">
        <f t="shared" si="456"/>
        <v>CITY DISTRICT NAVASHINSKY</v>
      </c>
      <c r="M1630" s="54" t="str">
        <f t="shared" si="454"/>
        <v/>
      </c>
      <c r="N1630" s="65" t="str">
        <f t="shared" si="450"/>
        <v>0</v>
      </c>
      <c r="O1630" s="65" t="str">
        <f t="shared" si="451"/>
        <v>0</v>
      </c>
      <c r="P1630" s="65" t="str">
        <f t="shared" si="455"/>
        <v>0</v>
      </c>
      <c r="Q1630" s="47" t="str">
        <f t="shared" si="452"/>
        <v/>
      </c>
    </row>
    <row r="1631" spans="3:17">
      <c r="C1631" s="48" t="s">
        <v>2892</v>
      </c>
      <c r="D1631" s="47" t="str">
        <f t="shared" si="444"/>
        <v>NN-50</v>
      </c>
      <c r="E1631" s="46" t="str">
        <f t="shared" si="445"/>
        <v>PAVLOVSK AREA / incl. PAVLOVO, VORSMA, GORBATOV/</v>
      </c>
      <c r="F1631" s="47" t="str">
        <f t="shared" si="446"/>
        <v>False</v>
      </c>
      <c r="G1631" s="47" t="str">
        <f t="shared" si="447"/>
        <v/>
      </c>
      <c r="H1631" s="47" t="str">
        <f t="shared" si="448"/>
        <v>False</v>
      </c>
      <c r="K1631" s="47" t="str">
        <f t="shared" si="453"/>
        <v>NN-50</v>
      </c>
      <c r="L1631" s="46" t="str">
        <f t="shared" si="456"/>
        <v>PAVLOVSK AREA / incl. PAVLOVO, VORSMA, GORBATOV/</v>
      </c>
      <c r="M1631" s="54" t="str">
        <f t="shared" si="454"/>
        <v/>
      </c>
      <c r="N1631" s="65" t="str">
        <f t="shared" si="450"/>
        <v>0</v>
      </c>
      <c r="O1631" s="65" t="str">
        <f t="shared" si="451"/>
        <v>0</v>
      </c>
      <c r="P1631" s="65" t="str">
        <f t="shared" si="455"/>
        <v>0</v>
      </c>
      <c r="Q1631" s="47" t="str">
        <f t="shared" si="452"/>
        <v/>
      </c>
    </row>
    <row r="1632" spans="3:17">
      <c r="C1632" s="48" t="s">
        <v>2893</v>
      </c>
      <c r="D1632" s="47" t="str">
        <f t="shared" si="444"/>
        <v>NN-51</v>
      </c>
      <c r="E1632" s="46" t="str">
        <f t="shared" si="445"/>
        <v>CITY DISTRICT PERVOMAJSK</v>
      </c>
      <c r="F1632" s="47" t="str">
        <f t="shared" si="446"/>
        <v>False</v>
      </c>
      <c r="G1632" s="47" t="str">
        <f t="shared" si="447"/>
        <v/>
      </c>
      <c r="H1632" s="47" t="str">
        <f t="shared" si="448"/>
        <v>False</v>
      </c>
      <c r="K1632" s="47" t="str">
        <f t="shared" si="453"/>
        <v>NN-51</v>
      </c>
      <c r="L1632" s="46" t="str">
        <f t="shared" si="456"/>
        <v>CITY DISTRICT PERVOMAJSK</v>
      </c>
      <c r="M1632" s="54" t="str">
        <f t="shared" si="454"/>
        <v/>
      </c>
      <c r="N1632" s="65" t="str">
        <f t="shared" si="450"/>
        <v>0</v>
      </c>
      <c r="O1632" s="65" t="str">
        <f t="shared" si="451"/>
        <v>0</v>
      </c>
      <c r="P1632" s="65" t="str">
        <f t="shared" si="455"/>
        <v>0</v>
      </c>
      <c r="Q1632" s="47" t="str">
        <f t="shared" si="452"/>
        <v/>
      </c>
    </row>
    <row r="1633" spans="3:17">
      <c r="C1633" s="48" t="s">
        <v>2894</v>
      </c>
      <c r="D1633" s="47" t="str">
        <f t="shared" si="444"/>
        <v>NN-52</v>
      </c>
      <c r="E1633" s="46" t="str">
        <f t="shared" si="445"/>
        <v>PEREVOZSKY AREA</v>
      </c>
      <c r="F1633" s="47" t="str">
        <f t="shared" si="446"/>
        <v>False</v>
      </c>
      <c r="G1633" s="47" t="str">
        <f t="shared" si="447"/>
        <v/>
      </c>
      <c r="H1633" s="47" t="str">
        <f t="shared" si="448"/>
        <v>False</v>
      </c>
      <c r="K1633" s="47" t="str">
        <f t="shared" si="453"/>
        <v>NN-52</v>
      </c>
      <c r="L1633" s="46" t="str">
        <f t="shared" si="456"/>
        <v>PEREVOZSKY AREA</v>
      </c>
      <c r="M1633" s="54" t="str">
        <f t="shared" si="454"/>
        <v/>
      </c>
      <c r="N1633" s="65" t="str">
        <f t="shared" si="450"/>
        <v>0</v>
      </c>
      <c r="O1633" s="65" t="str">
        <f t="shared" si="451"/>
        <v>0</v>
      </c>
      <c r="P1633" s="65" t="str">
        <f t="shared" si="455"/>
        <v>0</v>
      </c>
      <c r="Q1633" s="47" t="str">
        <f t="shared" si="452"/>
        <v/>
      </c>
    </row>
    <row r="1634" spans="3:17">
      <c r="C1634" s="48" t="s">
        <v>2895</v>
      </c>
      <c r="D1634" s="47" t="str">
        <f t="shared" si="444"/>
        <v>NN-53</v>
      </c>
      <c r="E1634" s="46" t="str">
        <f t="shared" si="445"/>
        <v>PILNINSKY AREA</v>
      </c>
      <c r="F1634" s="47" t="str">
        <f t="shared" si="446"/>
        <v>False</v>
      </c>
      <c r="G1634" s="47" t="str">
        <f t="shared" si="447"/>
        <v/>
      </c>
      <c r="H1634" s="47" t="str">
        <f t="shared" si="448"/>
        <v>False</v>
      </c>
      <c r="K1634" s="47" t="str">
        <f t="shared" si="453"/>
        <v>NN-53</v>
      </c>
      <c r="L1634" s="46" t="str">
        <f t="shared" si="456"/>
        <v>PILNINSKY AREA</v>
      </c>
      <c r="M1634" s="54" t="str">
        <f t="shared" si="454"/>
        <v/>
      </c>
      <c r="N1634" s="65" t="str">
        <f t="shared" si="450"/>
        <v>0</v>
      </c>
      <c r="O1634" s="65" t="str">
        <f t="shared" si="451"/>
        <v>0</v>
      </c>
      <c r="P1634" s="65" t="str">
        <f t="shared" si="455"/>
        <v>0</v>
      </c>
      <c r="Q1634" s="47" t="str">
        <f t="shared" si="452"/>
        <v/>
      </c>
    </row>
    <row r="1635" spans="3:17">
      <c r="C1635" s="48" t="s">
        <v>2896</v>
      </c>
      <c r="D1635" s="47" t="str">
        <f t="shared" si="444"/>
        <v>NN-54</v>
      </c>
      <c r="E1635" s="46" t="str">
        <f t="shared" si="445"/>
        <v>POCHINKOVSKY AREA</v>
      </c>
      <c r="F1635" s="47" t="str">
        <f t="shared" si="446"/>
        <v>False</v>
      </c>
      <c r="G1635" s="47" t="str">
        <f t="shared" si="447"/>
        <v/>
      </c>
      <c r="H1635" s="47" t="str">
        <f t="shared" si="448"/>
        <v>False</v>
      </c>
      <c r="K1635" s="47" t="str">
        <f t="shared" si="453"/>
        <v>NN-54</v>
      </c>
      <c r="L1635" s="46" t="str">
        <f t="shared" si="456"/>
        <v>POCHINKOVSKY AREA</v>
      </c>
      <c r="M1635" s="54" t="str">
        <f t="shared" si="454"/>
        <v/>
      </c>
      <c r="N1635" s="65" t="str">
        <f t="shared" si="450"/>
        <v>0</v>
      </c>
      <c r="O1635" s="65" t="str">
        <f t="shared" si="451"/>
        <v>0</v>
      </c>
      <c r="P1635" s="65" t="str">
        <f t="shared" si="455"/>
        <v>0</v>
      </c>
      <c r="Q1635" s="47" t="str">
        <f t="shared" si="452"/>
        <v/>
      </c>
    </row>
    <row r="1636" spans="3:17">
      <c r="C1636" s="48" t="s">
        <v>2897</v>
      </c>
      <c r="D1636" s="47" t="str">
        <f t="shared" ref="D1636:D1695" si="457">TRIM(LEFT(C1636,5))</f>
        <v>NN-55</v>
      </c>
      <c r="E1636" s="46" t="str">
        <f t="shared" si="445"/>
        <v>CITY DISTRICT SEMENOVSKY</v>
      </c>
      <c r="F1636" s="47" t="str">
        <f t="shared" si="446"/>
        <v>False</v>
      </c>
      <c r="G1636" s="47" t="str">
        <f t="shared" si="447"/>
        <v/>
      </c>
      <c r="H1636" s="47" t="str">
        <f t="shared" si="448"/>
        <v>False</v>
      </c>
      <c r="K1636" s="47" t="str">
        <f t="shared" si="453"/>
        <v>NN-55</v>
      </c>
      <c r="L1636" s="46" t="str">
        <f t="shared" si="456"/>
        <v>CITY DISTRICT SEMENOVSKY</v>
      </c>
      <c r="M1636" s="54" t="str">
        <f t="shared" si="454"/>
        <v/>
      </c>
      <c r="N1636" s="65" t="str">
        <f t="shared" si="450"/>
        <v>0</v>
      </c>
      <c r="O1636" s="65" t="str">
        <f t="shared" si="451"/>
        <v>0</v>
      </c>
      <c r="P1636" s="65" t="str">
        <f t="shared" si="455"/>
        <v>0</v>
      </c>
      <c r="Q1636" s="47" t="str">
        <f t="shared" si="452"/>
        <v/>
      </c>
    </row>
    <row r="1637" spans="3:17">
      <c r="C1637" s="48" t="s">
        <v>2898</v>
      </c>
      <c r="D1637" s="47" t="str">
        <f t="shared" si="457"/>
        <v>NN-56</v>
      </c>
      <c r="E1637" s="46" t="str">
        <f t="shared" si="445"/>
        <v>SERGACHSKY AREA / incl. SERGACh/</v>
      </c>
      <c r="F1637" s="47" t="str">
        <f t="shared" si="446"/>
        <v>False</v>
      </c>
      <c r="G1637" s="47" t="str">
        <f t="shared" si="447"/>
        <v/>
      </c>
      <c r="H1637" s="47" t="str">
        <f t="shared" si="448"/>
        <v>False</v>
      </c>
      <c r="K1637" s="47" t="str">
        <f t="shared" si="453"/>
        <v>NN-56</v>
      </c>
      <c r="L1637" s="46" t="str">
        <f t="shared" si="456"/>
        <v>SERGACHSKY AREA / incl. SERGACh/</v>
      </c>
      <c r="M1637" s="54" t="str">
        <f t="shared" si="454"/>
        <v/>
      </c>
      <c r="N1637" s="65" t="str">
        <f t="shared" si="450"/>
        <v>0</v>
      </c>
      <c r="O1637" s="65" t="str">
        <f t="shared" si="451"/>
        <v>0</v>
      </c>
      <c r="P1637" s="65" t="str">
        <f t="shared" si="455"/>
        <v>0</v>
      </c>
      <c r="Q1637" s="47" t="str">
        <f t="shared" si="452"/>
        <v/>
      </c>
    </row>
    <row r="1638" spans="3:17">
      <c r="C1638" s="48" t="s">
        <v>2899</v>
      </c>
      <c r="D1638" s="47" t="str">
        <f t="shared" si="457"/>
        <v>NN-57</v>
      </c>
      <c r="E1638" s="46" t="str">
        <f t="shared" si="445"/>
        <v>SECHENOVSKY AREA</v>
      </c>
      <c r="F1638" s="47" t="str">
        <f t="shared" si="446"/>
        <v>False</v>
      </c>
      <c r="G1638" s="47" t="str">
        <f t="shared" si="447"/>
        <v/>
      </c>
      <c r="H1638" s="47" t="str">
        <f t="shared" si="448"/>
        <v>False</v>
      </c>
      <c r="K1638" s="47" t="str">
        <f t="shared" si="453"/>
        <v>NN-57</v>
      </c>
      <c r="L1638" s="46" t="str">
        <f t="shared" si="456"/>
        <v>SECHENOVSKY AREA</v>
      </c>
      <c r="M1638" s="54" t="str">
        <f t="shared" si="454"/>
        <v/>
      </c>
      <c r="N1638" s="65" t="str">
        <f t="shared" si="450"/>
        <v>0</v>
      </c>
      <c r="O1638" s="65" t="str">
        <f t="shared" si="451"/>
        <v>0</v>
      </c>
      <c r="P1638" s="65" t="str">
        <f t="shared" si="455"/>
        <v>0</v>
      </c>
      <c r="Q1638" s="47" t="str">
        <f t="shared" si="452"/>
        <v/>
      </c>
    </row>
    <row r="1639" spans="3:17">
      <c r="C1639" s="48" t="s">
        <v>2900</v>
      </c>
      <c r="D1639" s="47" t="str">
        <f t="shared" si="457"/>
        <v>NN-58</v>
      </c>
      <c r="E1639" s="46" t="str">
        <f t="shared" si="445"/>
        <v>CITY DISTRICT SOKOLSKY</v>
      </c>
      <c r="F1639" s="47" t="str">
        <f t="shared" si="446"/>
        <v>False</v>
      </c>
      <c r="G1639" s="47" t="str">
        <f t="shared" si="447"/>
        <v/>
      </c>
      <c r="H1639" s="47" t="str">
        <f t="shared" si="448"/>
        <v>False</v>
      </c>
      <c r="K1639" s="47" t="str">
        <f t="shared" si="453"/>
        <v>NN-58</v>
      </c>
      <c r="L1639" s="46" t="str">
        <f t="shared" si="456"/>
        <v>CITY DISTRICT SOKOLSKY</v>
      </c>
      <c r="M1639" s="54" t="str">
        <f t="shared" si="454"/>
        <v/>
      </c>
      <c r="N1639" s="65" t="str">
        <f t="shared" si="450"/>
        <v>0</v>
      </c>
      <c r="O1639" s="65" t="str">
        <f t="shared" si="451"/>
        <v>0</v>
      </c>
      <c r="P1639" s="65" t="str">
        <f t="shared" si="455"/>
        <v>0</v>
      </c>
      <c r="Q1639" s="47" t="str">
        <f t="shared" si="452"/>
        <v/>
      </c>
    </row>
    <row r="1640" spans="3:17">
      <c r="C1640" s="48" t="s">
        <v>2901</v>
      </c>
      <c r="D1640" s="47" t="str">
        <f t="shared" si="457"/>
        <v>NN-59</v>
      </c>
      <c r="E1640" s="46" t="str">
        <f t="shared" si="445"/>
        <v>SOSNOVSKY AREA</v>
      </c>
      <c r="F1640" s="47" t="str">
        <f t="shared" si="446"/>
        <v>False</v>
      </c>
      <c r="G1640" s="47" t="str">
        <f t="shared" si="447"/>
        <v/>
      </c>
      <c r="H1640" s="47" t="str">
        <f t="shared" si="448"/>
        <v>False</v>
      </c>
      <c r="K1640" s="47" t="str">
        <f t="shared" si="453"/>
        <v>NN-59</v>
      </c>
      <c r="L1640" s="46" t="str">
        <f t="shared" si="456"/>
        <v>SOSNOVSKY AREA</v>
      </c>
      <c r="M1640" s="54" t="str">
        <f t="shared" si="454"/>
        <v/>
      </c>
      <c r="N1640" s="65" t="str">
        <f t="shared" si="450"/>
        <v>0</v>
      </c>
      <c r="O1640" s="65" t="str">
        <f t="shared" si="451"/>
        <v>0</v>
      </c>
      <c r="P1640" s="65" t="str">
        <f t="shared" si="455"/>
        <v>0</v>
      </c>
      <c r="Q1640" s="47" t="str">
        <f t="shared" si="452"/>
        <v/>
      </c>
    </row>
    <row r="1641" spans="3:17">
      <c r="C1641" s="48" t="s">
        <v>2902</v>
      </c>
      <c r="D1641" s="47" t="str">
        <f t="shared" si="457"/>
        <v>NN-60</v>
      </c>
      <c r="E1641" s="46" t="str">
        <f t="shared" si="445"/>
        <v>SPASSKY AREA</v>
      </c>
      <c r="F1641" s="47" t="str">
        <f t="shared" si="446"/>
        <v>False</v>
      </c>
      <c r="G1641" s="47" t="str">
        <f t="shared" si="447"/>
        <v/>
      </c>
      <c r="H1641" s="47" t="str">
        <f t="shared" si="448"/>
        <v>False</v>
      </c>
      <c r="K1641" s="47" t="str">
        <f t="shared" si="453"/>
        <v>NN-60</v>
      </c>
      <c r="L1641" s="46" t="str">
        <f t="shared" si="456"/>
        <v>SPASSKY AREA</v>
      </c>
      <c r="M1641" s="54" t="str">
        <f t="shared" si="454"/>
        <v/>
      </c>
      <c r="N1641" s="65" t="str">
        <f t="shared" si="450"/>
        <v>0</v>
      </c>
      <c r="O1641" s="65" t="str">
        <f t="shared" si="451"/>
        <v>0</v>
      </c>
      <c r="P1641" s="65" t="str">
        <f t="shared" si="455"/>
        <v>0</v>
      </c>
      <c r="Q1641" s="47" t="str">
        <f t="shared" si="452"/>
        <v/>
      </c>
    </row>
    <row r="1642" spans="3:17">
      <c r="C1642" s="48" t="s">
        <v>2903</v>
      </c>
      <c r="D1642" s="47" t="str">
        <f t="shared" si="457"/>
        <v>NN-61</v>
      </c>
      <c r="E1642" s="46" t="str">
        <f t="shared" si="445"/>
        <v>TONKINSKY AREA</v>
      </c>
      <c r="F1642" s="47" t="str">
        <f t="shared" si="446"/>
        <v>False</v>
      </c>
      <c r="G1642" s="47" t="str">
        <f t="shared" si="447"/>
        <v/>
      </c>
      <c r="H1642" s="47" t="str">
        <f t="shared" si="448"/>
        <v>False</v>
      </c>
      <c r="K1642" s="47" t="str">
        <f t="shared" si="453"/>
        <v>NN-61</v>
      </c>
      <c r="L1642" s="46" t="str">
        <f t="shared" si="456"/>
        <v>TONKINSKY AREA</v>
      </c>
      <c r="M1642" s="54" t="str">
        <f t="shared" si="454"/>
        <v/>
      </c>
      <c r="N1642" s="65" t="str">
        <f t="shared" si="450"/>
        <v>0</v>
      </c>
      <c r="O1642" s="65" t="str">
        <f t="shared" si="451"/>
        <v>0</v>
      </c>
      <c r="P1642" s="65" t="str">
        <f t="shared" si="455"/>
        <v>0</v>
      </c>
      <c r="Q1642" s="47" t="str">
        <f t="shared" si="452"/>
        <v/>
      </c>
    </row>
    <row r="1643" spans="3:17">
      <c r="C1643" s="48" t="s">
        <v>2904</v>
      </c>
      <c r="D1643" s="47" t="str">
        <f t="shared" si="457"/>
        <v>NN-62</v>
      </c>
      <c r="E1643" s="46" t="str">
        <f t="shared" si="445"/>
        <v>TONSHAYEVSKY AREA</v>
      </c>
      <c r="F1643" s="47" t="str">
        <f t="shared" si="446"/>
        <v>False</v>
      </c>
      <c r="G1643" s="47" t="str">
        <f t="shared" si="447"/>
        <v/>
      </c>
      <c r="H1643" s="47" t="str">
        <f t="shared" si="448"/>
        <v>False</v>
      </c>
      <c r="K1643" s="47" t="str">
        <f t="shared" si="453"/>
        <v>NN-62</v>
      </c>
      <c r="L1643" s="46" t="str">
        <f t="shared" si="456"/>
        <v>TONSHAYEVSKY AREA</v>
      </c>
      <c r="M1643" s="54" t="str">
        <f t="shared" si="454"/>
        <v/>
      </c>
      <c r="N1643" s="65" t="str">
        <f t="shared" si="450"/>
        <v>0</v>
      </c>
      <c r="O1643" s="65" t="str">
        <f t="shared" si="451"/>
        <v>0</v>
      </c>
      <c r="P1643" s="65" t="str">
        <f t="shared" si="455"/>
        <v>0</v>
      </c>
      <c r="Q1643" s="47" t="str">
        <f t="shared" si="452"/>
        <v/>
      </c>
    </row>
    <row r="1644" spans="3:17">
      <c r="C1644" s="48" t="s">
        <v>2905</v>
      </c>
      <c r="D1644" s="47" t="str">
        <f t="shared" si="457"/>
        <v>NN-63</v>
      </c>
      <c r="E1644" s="46" t="str">
        <f t="shared" si="445"/>
        <v>URENSKY AREA / incl. UREN/</v>
      </c>
      <c r="F1644" s="47" t="str">
        <f t="shared" si="446"/>
        <v>False</v>
      </c>
      <c r="G1644" s="47" t="str">
        <f t="shared" si="447"/>
        <v/>
      </c>
      <c r="H1644" s="47" t="str">
        <f t="shared" si="448"/>
        <v>False</v>
      </c>
      <c r="K1644" s="47" t="str">
        <f t="shared" si="453"/>
        <v>NN-63</v>
      </c>
      <c r="L1644" s="46" t="str">
        <f t="shared" si="456"/>
        <v>URENSKY AREA / incl. UREN/</v>
      </c>
      <c r="M1644" s="54" t="str">
        <f t="shared" si="454"/>
        <v/>
      </c>
      <c r="N1644" s="65" t="str">
        <f t="shared" si="450"/>
        <v>0</v>
      </c>
      <c r="O1644" s="65" t="str">
        <f t="shared" si="451"/>
        <v>0</v>
      </c>
      <c r="P1644" s="65" t="str">
        <f t="shared" si="455"/>
        <v>0</v>
      </c>
      <c r="Q1644" s="47" t="str">
        <f t="shared" si="452"/>
        <v/>
      </c>
    </row>
    <row r="1645" spans="3:17">
      <c r="C1645" s="48" t="s">
        <v>2906</v>
      </c>
      <c r="D1645" s="47" t="str">
        <f t="shared" si="457"/>
        <v>NN-64</v>
      </c>
      <c r="E1645" s="46" t="str">
        <f t="shared" ref="E1645:E1704" si="458">TRIM(RIGHT(C1645,LEN(C1645)-8))</f>
        <v>CITY DISTRICT of CHKALOVSK</v>
      </c>
      <c r="F1645" s="47" t="str">
        <f t="shared" si="446"/>
        <v>False</v>
      </c>
      <c r="G1645" s="47" t="str">
        <f t="shared" si="447"/>
        <v/>
      </c>
      <c r="H1645" s="47" t="str">
        <f t="shared" si="448"/>
        <v>False</v>
      </c>
      <c r="K1645" s="47" t="str">
        <f t="shared" si="453"/>
        <v>NN-64</v>
      </c>
      <c r="L1645" s="46" t="str">
        <f t="shared" si="456"/>
        <v>CITY DISTRICT of CHKALOVSK</v>
      </c>
      <c r="M1645" s="54" t="str">
        <f t="shared" si="454"/>
        <v/>
      </c>
      <c r="N1645" s="65" t="str">
        <f t="shared" si="450"/>
        <v>0</v>
      </c>
      <c r="O1645" s="65" t="str">
        <f t="shared" si="451"/>
        <v>0</v>
      </c>
      <c r="P1645" s="65" t="str">
        <f t="shared" si="455"/>
        <v>0</v>
      </c>
      <c r="Q1645" s="47" t="str">
        <f t="shared" si="452"/>
        <v/>
      </c>
    </row>
    <row r="1646" spans="3:17">
      <c r="C1646" s="48" t="s">
        <v>2907</v>
      </c>
      <c r="D1646" s="47" t="str">
        <f t="shared" si="457"/>
        <v>NN-65</v>
      </c>
      <c r="E1646" s="46" t="str">
        <f t="shared" si="458"/>
        <v>SHARANGSKY AREA</v>
      </c>
      <c r="F1646" s="47" t="str">
        <f t="shared" ref="F1646:F1648" si="459">IF(LEFT(E1646,7)="deleted","True","False")</f>
        <v>False</v>
      </c>
      <c r="G1646" s="47" t="str">
        <f t="shared" ref="G1646:G1648" si="460">IF(AND(F1646="True",NOT(RIGHT(E1646,5)="d ***")),RIGHT(E1646,5),"")</f>
        <v/>
      </c>
      <c r="H1646" s="47" t="str">
        <f t="shared" ref="H1646:H1648" si="461">IF(RIGHT(E1646,7)="NEW RDA","True","False")</f>
        <v>False</v>
      </c>
      <c r="K1646" s="47" t="str">
        <f t="shared" si="453"/>
        <v>NN-65</v>
      </c>
      <c r="L1646" s="46" t="str">
        <f t="shared" si="456"/>
        <v>SHARANGSKY AREA</v>
      </c>
      <c r="M1646" s="54" t="str">
        <f t="shared" si="454"/>
        <v/>
      </c>
      <c r="N1646" s="65" t="str">
        <f t="shared" si="450"/>
        <v>0</v>
      </c>
      <c r="O1646" s="65" t="str">
        <f t="shared" si="451"/>
        <v>0</v>
      </c>
      <c r="P1646" s="65" t="str">
        <f t="shared" si="455"/>
        <v>0</v>
      </c>
      <c r="Q1646" s="47" t="str">
        <f t="shared" si="452"/>
        <v/>
      </c>
    </row>
    <row r="1647" spans="3:17">
      <c r="C1647" s="48" t="s">
        <v>2908</v>
      </c>
      <c r="D1647" s="47" t="str">
        <f t="shared" si="457"/>
        <v>NN-66</v>
      </c>
      <c r="E1647" s="46" t="str">
        <f t="shared" si="458"/>
        <v>SHATKOVSKY AREA</v>
      </c>
      <c r="F1647" s="47" t="str">
        <f t="shared" si="459"/>
        <v>False</v>
      </c>
      <c r="G1647" s="47" t="str">
        <f t="shared" si="460"/>
        <v/>
      </c>
      <c r="H1647" s="47" t="str">
        <f t="shared" si="461"/>
        <v>False</v>
      </c>
      <c r="K1647" s="47" t="str">
        <f t="shared" si="453"/>
        <v>NN-66</v>
      </c>
      <c r="L1647" s="46" t="str">
        <f t="shared" si="456"/>
        <v>SHATKOVSKY AREA</v>
      </c>
      <c r="M1647" s="54" t="str">
        <f t="shared" si="454"/>
        <v/>
      </c>
      <c r="N1647" s="65" t="str">
        <f t="shared" si="450"/>
        <v>0</v>
      </c>
      <c r="O1647" s="65" t="str">
        <f t="shared" si="451"/>
        <v>0</v>
      </c>
      <c r="P1647" s="65" t="str">
        <f t="shared" si="455"/>
        <v>0</v>
      </c>
      <c r="Q1647" s="47" t="str">
        <f t="shared" si="452"/>
        <v/>
      </c>
    </row>
    <row r="1648" spans="3:17">
      <c r="C1648" s="48" t="s">
        <v>2909</v>
      </c>
      <c r="D1648" s="47" t="str">
        <f t="shared" si="457"/>
        <v>NN-67</v>
      </c>
      <c r="E1648" s="46" t="str">
        <f t="shared" si="458"/>
        <v>CITY DISTRICT of SHAKHUNYA</v>
      </c>
      <c r="F1648" s="47" t="str">
        <f t="shared" si="459"/>
        <v>False</v>
      </c>
      <c r="G1648" s="47" t="str">
        <f t="shared" si="460"/>
        <v/>
      </c>
      <c r="H1648" s="47" t="str">
        <f t="shared" si="461"/>
        <v>False</v>
      </c>
      <c r="K1648" s="47" t="str">
        <f t="shared" si="453"/>
        <v>NN-67</v>
      </c>
      <c r="L1648" s="46" t="str">
        <f t="shared" si="456"/>
        <v>CITY DISTRICT of SHAKHUNYA</v>
      </c>
      <c r="M1648" s="54" t="str">
        <f t="shared" si="454"/>
        <v/>
      </c>
      <c r="N1648" s="65" t="str">
        <f t="shared" si="450"/>
        <v>0</v>
      </c>
      <c r="O1648" s="65" t="str">
        <f t="shared" si="451"/>
        <v>0</v>
      </c>
      <c r="P1648" s="65" t="str">
        <f t="shared" si="455"/>
        <v>0</v>
      </c>
      <c r="Q1648" s="47" t="str">
        <f t="shared" si="452"/>
        <v/>
      </c>
    </row>
    <row r="1649" spans="3:17">
      <c r="C1649" s="49"/>
      <c r="M1649" s="54" t="str">
        <f t="shared" si="454"/>
        <v/>
      </c>
      <c r="N1649" s="65" t="s">
        <v>4588</v>
      </c>
      <c r="O1649" s="65"/>
      <c r="Q1649" s="47" t="str">
        <f t="shared" si="452"/>
        <v/>
      </c>
    </row>
    <row r="1650" spans="3:17">
      <c r="C1650" s="48" t="s">
        <v>2910</v>
      </c>
      <c r="D1650" s="47" t="str">
        <f t="shared" si="457"/>
        <v/>
      </c>
      <c r="E1650" s="43" t="str">
        <f t="shared" si="458"/>
        <v>Nenetsky Autonomous Okrug (NO) UA1P</v>
      </c>
      <c r="M1650" s="54" t="str">
        <f t="shared" si="454"/>
        <v/>
      </c>
      <c r="O1650" s="65"/>
      <c r="Q1650" s="47" t="str">
        <f t="shared" si="452"/>
        <v/>
      </c>
    </row>
    <row r="1651" spans="3:17">
      <c r="C1651" s="49"/>
      <c r="M1651" s="54" t="str">
        <f t="shared" si="454"/>
        <v/>
      </c>
      <c r="N1651" s="65" t="str">
        <f t="shared" si="450"/>
        <v>0</v>
      </c>
      <c r="O1651" s="65" t="str">
        <f t="shared" si="451"/>
        <v>0</v>
      </c>
      <c r="P1651" s="65" t="str">
        <f t="shared" si="455"/>
        <v>0</v>
      </c>
      <c r="Q1651" s="47" t="str">
        <f t="shared" si="452"/>
        <v/>
      </c>
    </row>
    <row r="1652" spans="3:17">
      <c r="C1652" s="48" t="s">
        <v>2911</v>
      </c>
      <c r="D1652" s="47" t="str">
        <f t="shared" si="457"/>
        <v>NO-01</v>
      </c>
      <c r="E1652" s="46" t="str">
        <f t="shared" si="458"/>
        <v>NARYAN-MAR</v>
      </c>
      <c r="F1652" s="47" t="str">
        <f t="shared" ref="F1652:F1654" si="462">IF(LEFT(E1652,7)="deleted","True","False")</f>
        <v>False</v>
      </c>
      <c r="G1652" s="47" t="str">
        <f t="shared" ref="G1652:G1654" si="463">IF(AND(F1652="True",NOT(RIGHT(E1652,5)="d ***")),RIGHT(E1652,5),"")</f>
        <v/>
      </c>
      <c r="H1652" s="47" t="str">
        <f t="shared" ref="H1652:H1654" si="464">IF(RIGHT(E1652,7)="NEW RDA","True","False")</f>
        <v>False</v>
      </c>
      <c r="K1652" s="47" t="str">
        <f t="shared" si="453"/>
        <v>NO-01</v>
      </c>
      <c r="L1652" s="46" t="str">
        <f>IF(F1652="True","deleted",TRIM(E1652))</f>
        <v>NARYAN-MAR</v>
      </c>
      <c r="M1652" s="54" t="str">
        <f t="shared" si="454"/>
        <v/>
      </c>
      <c r="N1652" s="65" t="str">
        <f t="shared" si="450"/>
        <v>0</v>
      </c>
      <c r="O1652" s="65" t="str">
        <f t="shared" si="451"/>
        <v>0</v>
      </c>
      <c r="P1652" s="65" t="str">
        <f t="shared" si="455"/>
        <v>0</v>
      </c>
      <c r="Q1652" s="47" t="str">
        <f t="shared" si="452"/>
        <v/>
      </c>
    </row>
    <row r="1653" spans="3:17">
      <c r="C1653" s="48" t="s">
        <v>2912</v>
      </c>
      <c r="D1653" s="47" t="str">
        <f t="shared" si="457"/>
        <v>NO-02</v>
      </c>
      <c r="E1653" s="46" t="str">
        <f t="shared" si="458"/>
        <v>ZAPOLJARNY AREA / incl. ISKATELEJ /</v>
      </c>
      <c r="F1653" s="47" t="str">
        <f t="shared" si="462"/>
        <v>False</v>
      </c>
      <c r="G1653" s="47" t="str">
        <f t="shared" si="463"/>
        <v/>
      </c>
      <c r="H1653" s="47" t="str">
        <f t="shared" si="464"/>
        <v>False</v>
      </c>
      <c r="K1653" s="47" t="str">
        <f t="shared" si="453"/>
        <v>NO-02</v>
      </c>
      <c r="L1653" s="46" t="str">
        <f>IF(F1653="True","deleted",TRIM(E1653))</f>
        <v>ZAPOLJARNY AREA / incl. ISKATELEJ /</v>
      </c>
      <c r="M1653" s="54" t="str">
        <f t="shared" si="454"/>
        <v/>
      </c>
      <c r="N1653" s="65" t="str">
        <f t="shared" si="450"/>
        <v>0</v>
      </c>
      <c r="O1653" s="65" t="str">
        <f t="shared" si="451"/>
        <v>0</v>
      </c>
      <c r="P1653" s="65" t="str">
        <f t="shared" si="455"/>
        <v>0</v>
      </c>
      <c r="Q1653" s="47" t="str">
        <f t="shared" si="452"/>
        <v/>
      </c>
    </row>
    <row r="1654" spans="3:17">
      <c r="C1654" s="48" t="s">
        <v>2913</v>
      </c>
      <c r="D1654" s="47" t="str">
        <f t="shared" si="457"/>
        <v>NO-03</v>
      </c>
      <c r="E1654" s="46" t="str">
        <f t="shared" si="458"/>
        <v>AMDERMA NEW RDA</v>
      </c>
      <c r="F1654" s="47" t="str">
        <f t="shared" si="462"/>
        <v>False</v>
      </c>
      <c r="G1654" s="47" t="str">
        <f t="shared" si="463"/>
        <v/>
      </c>
      <c r="H1654" s="47" t="str">
        <f t="shared" si="464"/>
        <v>True</v>
      </c>
      <c r="K1654" s="47" t="str">
        <f t="shared" si="453"/>
        <v>NO-03</v>
      </c>
      <c r="L1654" s="46" t="str">
        <f>IF(F1654="True","deleted",TRIM(E1654))</f>
        <v>AMDERMA NEW RDA</v>
      </c>
      <c r="M1654" s="54" t="str">
        <f t="shared" si="454"/>
        <v/>
      </c>
      <c r="N1654" s="65" t="str">
        <f t="shared" si="450"/>
        <v>0</v>
      </c>
      <c r="O1654" s="65" t="str">
        <f t="shared" si="451"/>
        <v>1</v>
      </c>
      <c r="P1654" s="65" t="str">
        <f t="shared" si="455"/>
        <v>0</v>
      </c>
      <c r="Q1654" s="47" t="str">
        <f t="shared" si="452"/>
        <v/>
      </c>
    </row>
    <row r="1655" spans="3:17">
      <c r="C1655" s="49"/>
      <c r="M1655" s="54" t="str">
        <f t="shared" si="454"/>
        <v/>
      </c>
      <c r="N1655" s="65" t="str">
        <f t="shared" si="450"/>
        <v>0</v>
      </c>
      <c r="O1655" s="65" t="str">
        <f t="shared" si="451"/>
        <v>0</v>
      </c>
      <c r="P1655" s="65" t="str">
        <f t="shared" si="455"/>
        <v>0</v>
      </c>
      <c r="Q1655" s="47" t="str">
        <f t="shared" si="452"/>
        <v/>
      </c>
    </row>
    <row r="1656" spans="3:17">
      <c r="C1656" s="48" t="s">
        <v>2914</v>
      </c>
      <c r="D1656" s="47" t="str">
        <f t="shared" si="457"/>
        <v/>
      </c>
      <c r="E1656" s="43" t="str">
        <f t="shared" si="458"/>
        <v>Novosibirskaya oblast (NS) UA9O</v>
      </c>
      <c r="M1656" s="54" t="str">
        <f t="shared" si="454"/>
        <v/>
      </c>
      <c r="N1656" s="65" t="str">
        <f t="shared" si="450"/>
        <v>0</v>
      </c>
      <c r="O1656" s="65" t="str">
        <f t="shared" si="451"/>
        <v>0</v>
      </c>
      <c r="P1656" s="65" t="str">
        <f t="shared" si="455"/>
        <v>0</v>
      </c>
      <c r="Q1656" s="47" t="str">
        <f t="shared" si="452"/>
        <v/>
      </c>
    </row>
    <row r="1657" spans="3:17">
      <c r="C1657" s="49"/>
      <c r="M1657" s="54" t="str">
        <f t="shared" si="454"/>
        <v/>
      </c>
      <c r="N1657" s="65" t="str">
        <f t="shared" si="450"/>
        <v>0</v>
      </c>
      <c r="O1657" s="65" t="str">
        <f t="shared" si="451"/>
        <v>0</v>
      </c>
      <c r="P1657" s="65" t="str">
        <f t="shared" si="455"/>
        <v>0</v>
      </c>
      <c r="Q1657" s="47" t="str">
        <f t="shared" si="452"/>
        <v/>
      </c>
    </row>
    <row r="1658" spans="3:17">
      <c r="C1658" s="48" t="s">
        <v>2915</v>
      </c>
      <c r="D1658" s="47" t="str">
        <f t="shared" si="457"/>
        <v>NS-01</v>
      </c>
      <c r="E1658" s="46" t="str">
        <f t="shared" si="458"/>
        <v>DZERZHINSKY DISTRICT of NOVOSIBIRSK</v>
      </c>
      <c r="F1658" s="47" t="str">
        <f t="shared" ref="F1658:F1704" si="465">IF(LEFT(E1658,7)="deleted","True","False")</f>
        <v>False</v>
      </c>
      <c r="G1658" s="47" t="str">
        <f t="shared" ref="G1658:G1704" si="466">IF(AND(F1658="True",NOT(RIGHT(E1658,5)="d ***")),RIGHT(E1658,5),"")</f>
        <v/>
      </c>
      <c r="H1658" s="47" t="str">
        <f t="shared" ref="H1658:H1704" si="467">IF(RIGHT(E1658,7)="NEW RDA","True","False")</f>
        <v>False</v>
      </c>
      <c r="K1658" s="47" t="str">
        <f t="shared" si="453"/>
        <v>NS-01</v>
      </c>
      <c r="L1658" s="46" t="str">
        <f t="shared" ref="L1658:L1704" si="468">IF(F1658="True","deleted",TRIM(E1658))</f>
        <v>DZERZHINSKY DISTRICT of NOVOSIBIRSK</v>
      </c>
      <c r="M1658" s="54" t="str">
        <f t="shared" si="454"/>
        <v/>
      </c>
      <c r="N1658" s="65" t="str">
        <f t="shared" si="450"/>
        <v>0</v>
      </c>
      <c r="O1658" s="65" t="str">
        <f t="shared" si="451"/>
        <v>0</v>
      </c>
      <c r="P1658" s="65" t="str">
        <f t="shared" si="455"/>
        <v>0</v>
      </c>
      <c r="Q1658" s="47" t="str">
        <f t="shared" si="452"/>
        <v/>
      </c>
    </row>
    <row r="1659" spans="3:17">
      <c r="C1659" s="48" t="s">
        <v>2916</v>
      </c>
      <c r="D1659" s="47" t="str">
        <f t="shared" si="457"/>
        <v>NS-02</v>
      </c>
      <c r="E1659" s="46" t="str">
        <f t="shared" si="458"/>
        <v>ZHELEZNODOROZHNY DISTRICT of NOVOSIBIRSK</v>
      </c>
      <c r="F1659" s="47" t="str">
        <f t="shared" si="465"/>
        <v>False</v>
      </c>
      <c r="G1659" s="47" t="str">
        <f t="shared" si="466"/>
        <v/>
      </c>
      <c r="H1659" s="47" t="str">
        <f t="shared" si="467"/>
        <v>False</v>
      </c>
      <c r="K1659" s="47" t="str">
        <f t="shared" si="453"/>
        <v>NS-02</v>
      </c>
      <c r="L1659" s="46" t="str">
        <f t="shared" si="468"/>
        <v>ZHELEZNODOROZHNY DISTRICT of NOVOSIBIRSK</v>
      </c>
      <c r="M1659" s="54" t="str">
        <f t="shared" si="454"/>
        <v/>
      </c>
      <c r="N1659" s="65" t="str">
        <f t="shared" si="450"/>
        <v>0</v>
      </c>
      <c r="O1659" s="65" t="str">
        <f t="shared" si="451"/>
        <v>0</v>
      </c>
      <c r="P1659" s="65" t="str">
        <f t="shared" si="455"/>
        <v>0</v>
      </c>
      <c r="Q1659" s="47" t="str">
        <f t="shared" si="452"/>
        <v/>
      </c>
    </row>
    <row r="1660" spans="3:17">
      <c r="C1660" s="48" t="s">
        <v>2917</v>
      </c>
      <c r="D1660" s="47" t="str">
        <f t="shared" si="457"/>
        <v>NS-03</v>
      </c>
      <c r="E1660" s="46" t="str">
        <f t="shared" si="458"/>
        <v>ZAYELTSOVSKY DISTRICT of NOVOSIBIRSK</v>
      </c>
      <c r="F1660" s="47" t="str">
        <f t="shared" si="465"/>
        <v>False</v>
      </c>
      <c r="G1660" s="47" t="str">
        <f t="shared" si="466"/>
        <v/>
      </c>
      <c r="H1660" s="47" t="str">
        <f t="shared" si="467"/>
        <v>False</v>
      </c>
      <c r="K1660" s="47" t="str">
        <f t="shared" si="453"/>
        <v>NS-03</v>
      </c>
      <c r="L1660" s="46" t="str">
        <f t="shared" si="468"/>
        <v>ZAYELTSOVSKY DISTRICT of NOVOSIBIRSK</v>
      </c>
      <c r="M1660" s="54" t="str">
        <f t="shared" si="454"/>
        <v/>
      </c>
      <c r="N1660" s="65" t="str">
        <f t="shared" si="450"/>
        <v>0</v>
      </c>
      <c r="O1660" s="65" t="str">
        <f t="shared" si="451"/>
        <v>0</v>
      </c>
      <c r="P1660" s="65" t="str">
        <f t="shared" si="455"/>
        <v>0</v>
      </c>
      <c r="Q1660" s="47" t="str">
        <f t="shared" si="452"/>
        <v/>
      </c>
    </row>
    <row r="1661" spans="3:17">
      <c r="C1661" s="48" t="s">
        <v>2918</v>
      </c>
      <c r="D1661" s="47" t="str">
        <f t="shared" si="457"/>
        <v>NS-04</v>
      </c>
      <c r="E1661" s="46" t="str">
        <f t="shared" si="458"/>
        <v>KALININSKY DISTRICT of NOVOSIBIRSK</v>
      </c>
      <c r="F1661" s="47" t="str">
        <f t="shared" si="465"/>
        <v>False</v>
      </c>
      <c r="G1661" s="47" t="str">
        <f t="shared" si="466"/>
        <v/>
      </c>
      <c r="H1661" s="47" t="str">
        <f t="shared" si="467"/>
        <v>False</v>
      </c>
      <c r="K1661" s="47" t="str">
        <f t="shared" si="453"/>
        <v>NS-04</v>
      </c>
      <c r="L1661" s="46" t="str">
        <f t="shared" si="468"/>
        <v>KALININSKY DISTRICT of NOVOSIBIRSK</v>
      </c>
      <c r="M1661" s="54" t="str">
        <f t="shared" si="454"/>
        <v/>
      </c>
      <c r="N1661" s="65" t="str">
        <f t="shared" si="450"/>
        <v>0</v>
      </c>
      <c r="O1661" s="65" t="str">
        <f t="shared" si="451"/>
        <v>0</v>
      </c>
      <c r="P1661" s="65" t="str">
        <f t="shared" si="455"/>
        <v>0</v>
      </c>
      <c r="Q1661" s="47" t="str">
        <f t="shared" si="452"/>
        <v/>
      </c>
    </row>
    <row r="1662" spans="3:17">
      <c r="C1662" s="48" t="s">
        <v>2919</v>
      </c>
      <c r="D1662" s="47" t="str">
        <f t="shared" si="457"/>
        <v>NS-05</v>
      </c>
      <c r="E1662" s="46" t="str">
        <f t="shared" si="458"/>
        <v>KIROVSKY DISTRICT of NOVOSIBIRSK</v>
      </c>
      <c r="F1662" s="47" t="str">
        <f t="shared" si="465"/>
        <v>False</v>
      </c>
      <c r="G1662" s="47" t="str">
        <f t="shared" si="466"/>
        <v/>
      </c>
      <c r="H1662" s="47" t="str">
        <f t="shared" si="467"/>
        <v>False</v>
      </c>
      <c r="K1662" s="47" t="str">
        <f t="shared" si="453"/>
        <v>NS-05</v>
      </c>
      <c r="L1662" s="46" t="str">
        <f t="shared" si="468"/>
        <v>KIROVSKY DISTRICT of NOVOSIBIRSK</v>
      </c>
      <c r="M1662" s="54" t="str">
        <f t="shared" si="454"/>
        <v/>
      </c>
      <c r="N1662" s="65" t="str">
        <f t="shared" si="450"/>
        <v>0</v>
      </c>
      <c r="O1662" s="65" t="str">
        <f t="shared" si="451"/>
        <v>0</v>
      </c>
      <c r="P1662" s="65" t="str">
        <f t="shared" si="455"/>
        <v>0</v>
      </c>
      <c r="Q1662" s="47" t="str">
        <f t="shared" si="452"/>
        <v/>
      </c>
    </row>
    <row r="1663" spans="3:17">
      <c r="C1663" s="48" t="s">
        <v>2920</v>
      </c>
      <c r="D1663" s="47" t="str">
        <f t="shared" si="457"/>
        <v>NS-06</v>
      </c>
      <c r="E1663" s="46" t="str">
        <f t="shared" si="458"/>
        <v>LENINSKY DISTRICT of NOVOSIBIRSK</v>
      </c>
      <c r="F1663" s="47" t="str">
        <f t="shared" si="465"/>
        <v>False</v>
      </c>
      <c r="G1663" s="47" t="str">
        <f t="shared" si="466"/>
        <v/>
      </c>
      <c r="H1663" s="47" t="str">
        <f t="shared" si="467"/>
        <v>False</v>
      </c>
      <c r="K1663" s="47" t="str">
        <f t="shared" si="453"/>
        <v>NS-06</v>
      </c>
      <c r="L1663" s="46" t="str">
        <f t="shared" si="468"/>
        <v>LENINSKY DISTRICT of NOVOSIBIRSK</v>
      </c>
      <c r="M1663" s="54" t="str">
        <f t="shared" si="454"/>
        <v/>
      </c>
      <c r="N1663" s="65" t="str">
        <f t="shared" si="450"/>
        <v>0</v>
      </c>
      <c r="O1663" s="65" t="str">
        <f t="shared" si="451"/>
        <v>0</v>
      </c>
      <c r="P1663" s="65" t="str">
        <f t="shared" si="455"/>
        <v>0</v>
      </c>
      <c r="Q1663" s="47" t="str">
        <f t="shared" si="452"/>
        <v/>
      </c>
    </row>
    <row r="1664" spans="3:17">
      <c r="C1664" s="48" t="s">
        <v>2921</v>
      </c>
      <c r="D1664" s="47" t="str">
        <f t="shared" si="457"/>
        <v>NS-07</v>
      </c>
      <c r="E1664" s="46" t="str">
        <f t="shared" si="458"/>
        <v>OKTYABRSKY DISTRICT of NOVOSIBIRSK</v>
      </c>
      <c r="F1664" s="47" t="str">
        <f t="shared" si="465"/>
        <v>False</v>
      </c>
      <c r="G1664" s="47" t="str">
        <f t="shared" si="466"/>
        <v/>
      </c>
      <c r="H1664" s="47" t="str">
        <f t="shared" si="467"/>
        <v>False</v>
      </c>
      <c r="K1664" s="47" t="str">
        <f t="shared" si="453"/>
        <v>NS-07</v>
      </c>
      <c r="L1664" s="46" t="str">
        <f t="shared" si="468"/>
        <v>OKTYABRSKY DISTRICT of NOVOSIBIRSK</v>
      </c>
      <c r="M1664" s="54" t="str">
        <f t="shared" si="454"/>
        <v/>
      </c>
      <c r="N1664" s="65" t="str">
        <f t="shared" si="450"/>
        <v>0</v>
      </c>
      <c r="O1664" s="65" t="str">
        <f t="shared" si="451"/>
        <v>0</v>
      </c>
      <c r="P1664" s="65" t="str">
        <f t="shared" si="455"/>
        <v>0</v>
      </c>
      <c r="Q1664" s="47" t="str">
        <f t="shared" si="452"/>
        <v/>
      </c>
    </row>
    <row r="1665" spans="3:17">
      <c r="C1665" s="48" t="s">
        <v>2922</v>
      </c>
      <c r="D1665" s="47" t="str">
        <f t="shared" si="457"/>
        <v>NS-08</v>
      </c>
      <c r="E1665" s="46" t="str">
        <f t="shared" si="458"/>
        <v>PERVOMAJSKY DISTRICT of NOVOSIBIRSK</v>
      </c>
      <c r="F1665" s="47" t="str">
        <f t="shared" si="465"/>
        <v>False</v>
      </c>
      <c r="G1665" s="47" t="str">
        <f t="shared" si="466"/>
        <v/>
      </c>
      <c r="H1665" s="47" t="str">
        <f t="shared" si="467"/>
        <v>False</v>
      </c>
      <c r="K1665" s="47" t="str">
        <f t="shared" si="453"/>
        <v>NS-08</v>
      </c>
      <c r="L1665" s="46" t="str">
        <f t="shared" si="468"/>
        <v>PERVOMAJSKY DISTRICT of NOVOSIBIRSK</v>
      </c>
      <c r="M1665" s="54" t="str">
        <f t="shared" si="454"/>
        <v/>
      </c>
      <c r="N1665" s="65" t="str">
        <f t="shared" si="450"/>
        <v>0</v>
      </c>
      <c r="O1665" s="65" t="str">
        <f t="shared" si="451"/>
        <v>0</v>
      </c>
      <c r="P1665" s="65" t="str">
        <f t="shared" si="455"/>
        <v>0</v>
      </c>
      <c r="Q1665" s="47" t="str">
        <f t="shared" si="452"/>
        <v/>
      </c>
    </row>
    <row r="1666" spans="3:17">
      <c r="C1666" s="48" t="s">
        <v>2923</v>
      </c>
      <c r="D1666" s="47" t="str">
        <f t="shared" si="457"/>
        <v>NS-09</v>
      </c>
      <c r="E1666" s="46" t="str">
        <f t="shared" si="458"/>
        <v>SOVETSKY DISTRICT of NOVOSIBIRSK</v>
      </c>
      <c r="F1666" s="47" t="str">
        <f t="shared" si="465"/>
        <v>False</v>
      </c>
      <c r="G1666" s="47" t="str">
        <f t="shared" si="466"/>
        <v/>
      </c>
      <c r="H1666" s="47" t="str">
        <f t="shared" si="467"/>
        <v>False</v>
      </c>
      <c r="K1666" s="47" t="str">
        <f t="shared" si="453"/>
        <v>NS-09</v>
      </c>
      <c r="L1666" s="46" t="str">
        <f t="shared" si="468"/>
        <v>SOVETSKY DISTRICT of NOVOSIBIRSK</v>
      </c>
      <c r="M1666" s="54" t="str">
        <f t="shared" si="454"/>
        <v/>
      </c>
      <c r="N1666" s="65" t="str">
        <f t="shared" si="450"/>
        <v>0</v>
      </c>
      <c r="O1666" s="65" t="str">
        <f t="shared" si="451"/>
        <v>0</v>
      </c>
      <c r="P1666" s="65" t="str">
        <f t="shared" si="455"/>
        <v>0</v>
      </c>
      <c r="Q1666" s="47" t="str">
        <f t="shared" si="452"/>
        <v/>
      </c>
    </row>
    <row r="1667" spans="3:17">
      <c r="C1667" s="48" t="s">
        <v>2924</v>
      </c>
      <c r="D1667" s="47" t="str">
        <f t="shared" si="457"/>
        <v>NS-10</v>
      </c>
      <c r="E1667" s="46" t="str">
        <f t="shared" si="458"/>
        <v>CENTRALNY DISTRICT of NOVOSIBIRSK</v>
      </c>
      <c r="F1667" s="47" t="str">
        <f t="shared" si="465"/>
        <v>False</v>
      </c>
      <c r="G1667" s="47" t="str">
        <f t="shared" si="466"/>
        <v/>
      </c>
      <c r="H1667" s="47" t="str">
        <f t="shared" si="467"/>
        <v>False</v>
      </c>
      <c r="K1667" s="47" t="str">
        <f t="shared" si="453"/>
        <v>NS-10</v>
      </c>
      <c r="L1667" s="46" t="str">
        <f t="shared" si="468"/>
        <v>CENTRALNY DISTRICT of NOVOSIBIRSK</v>
      </c>
      <c r="M1667" s="54" t="str">
        <f t="shared" si="454"/>
        <v/>
      </c>
      <c r="N1667" s="65" t="str">
        <f t="shared" si="450"/>
        <v>0</v>
      </c>
      <c r="O1667" s="65" t="str">
        <f t="shared" si="451"/>
        <v>0</v>
      </c>
      <c r="P1667" s="65" t="str">
        <f t="shared" si="455"/>
        <v>0</v>
      </c>
      <c r="Q1667" s="47" t="str">
        <f t="shared" si="452"/>
        <v/>
      </c>
    </row>
    <row r="1668" spans="3:17">
      <c r="C1668" s="48" t="s">
        <v>2925</v>
      </c>
      <c r="D1668" s="47" t="str">
        <f t="shared" si="457"/>
        <v>NS-11</v>
      </c>
      <c r="E1668" s="46" t="str">
        <f t="shared" si="458"/>
        <v>BAGANSKY AREA</v>
      </c>
      <c r="F1668" s="47" t="str">
        <f t="shared" si="465"/>
        <v>False</v>
      </c>
      <c r="G1668" s="47" t="str">
        <f t="shared" si="466"/>
        <v/>
      </c>
      <c r="H1668" s="47" t="str">
        <f t="shared" si="467"/>
        <v>False</v>
      </c>
      <c r="K1668" s="47" t="str">
        <f t="shared" si="453"/>
        <v>NS-11</v>
      </c>
      <c r="L1668" s="46" t="str">
        <f t="shared" si="468"/>
        <v>BAGANSKY AREA</v>
      </c>
      <c r="M1668" s="54" t="str">
        <f t="shared" si="454"/>
        <v/>
      </c>
      <c r="N1668" s="65" t="str">
        <f t="shared" ref="N1668:N1731" si="469">IF(F1668="True","1","0")</f>
        <v>0</v>
      </c>
      <c r="O1668" s="65" t="str">
        <f t="shared" ref="O1668:O1731" si="470">IF(H1668="True","1","0")</f>
        <v>0</v>
      </c>
      <c r="P1668" s="65" t="str">
        <f t="shared" si="455"/>
        <v>0</v>
      </c>
      <c r="Q1668" s="47" t="str">
        <f t="shared" ref="Q1668:Q1731" si="471">IF(P1668="1",G1668,"")</f>
        <v/>
      </c>
    </row>
    <row r="1669" spans="3:17">
      <c r="C1669" s="48" t="s">
        <v>2926</v>
      </c>
      <c r="D1669" s="47" t="str">
        <f t="shared" si="457"/>
        <v>NS-12</v>
      </c>
      <c r="E1669" s="46" t="str">
        <f t="shared" si="458"/>
        <v>BARABINSK AREA / incl. BARABINSK /</v>
      </c>
      <c r="F1669" s="47" t="str">
        <f t="shared" si="465"/>
        <v>False</v>
      </c>
      <c r="G1669" s="47" t="str">
        <f t="shared" si="466"/>
        <v/>
      </c>
      <c r="H1669" s="47" t="str">
        <f t="shared" si="467"/>
        <v>False</v>
      </c>
      <c r="K1669" s="47" t="str">
        <f t="shared" si="453"/>
        <v>NS-12</v>
      </c>
      <c r="L1669" s="46" t="str">
        <f t="shared" si="468"/>
        <v>BARABINSK AREA / incl. BARABINSK /</v>
      </c>
      <c r="M1669" s="54" t="str">
        <f t="shared" si="454"/>
        <v/>
      </c>
      <c r="N1669" s="65" t="str">
        <f t="shared" si="469"/>
        <v>0</v>
      </c>
      <c r="O1669" s="65" t="str">
        <f t="shared" si="470"/>
        <v>0</v>
      </c>
      <c r="P1669" s="65" t="str">
        <f t="shared" si="455"/>
        <v>0</v>
      </c>
      <c r="Q1669" s="47" t="str">
        <f t="shared" si="471"/>
        <v/>
      </c>
    </row>
    <row r="1670" spans="3:17">
      <c r="C1670" s="48" t="s">
        <v>2927</v>
      </c>
      <c r="D1670" s="47" t="str">
        <f t="shared" si="457"/>
        <v>NS-13</v>
      </c>
      <c r="E1670" s="46" t="str">
        <f t="shared" si="458"/>
        <v>BOLOTNINSKY AREA / incl. BOLOTNOE /</v>
      </c>
      <c r="F1670" s="47" t="str">
        <f t="shared" si="465"/>
        <v>False</v>
      </c>
      <c r="G1670" s="47" t="str">
        <f t="shared" si="466"/>
        <v/>
      </c>
      <c r="H1670" s="47" t="str">
        <f t="shared" si="467"/>
        <v>False</v>
      </c>
      <c r="K1670" s="47" t="str">
        <f t="shared" si="453"/>
        <v>NS-13</v>
      </c>
      <c r="L1670" s="46" t="str">
        <f t="shared" si="468"/>
        <v>BOLOTNINSKY AREA / incl. BOLOTNOE /</v>
      </c>
      <c r="M1670" s="54" t="str">
        <f t="shared" si="454"/>
        <v/>
      </c>
      <c r="N1670" s="65" t="str">
        <f t="shared" si="469"/>
        <v>0</v>
      </c>
      <c r="O1670" s="65" t="str">
        <f t="shared" si="470"/>
        <v>0</v>
      </c>
      <c r="P1670" s="65" t="str">
        <f t="shared" si="455"/>
        <v>0</v>
      </c>
      <c r="Q1670" s="47" t="str">
        <f t="shared" si="471"/>
        <v/>
      </c>
    </row>
    <row r="1671" spans="3:17">
      <c r="C1671" s="48" t="s">
        <v>2928</v>
      </c>
      <c r="D1671" s="47" t="str">
        <f t="shared" si="457"/>
        <v>NS-14</v>
      </c>
      <c r="E1671" s="46" t="str">
        <f t="shared" si="458"/>
        <v>VENGEROVSKY AREA</v>
      </c>
      <c r="F1671" s="47" t="str">
        <f t="shared" si="465"/>
        <v>False</v>
      </c>
      <c r="G1671" s="47" t="str">
        <f t="shared" si="466"/>
        <v/>
      </c>
      <c r="H1671" s="47" t="str">
        <f t="shared" si="467"/>
        <v>False</v>
      </c>
      <c r="K1671" s="47" t="str">
        <f t="shared" si="453"/>
        <v>NS-14</v>
      </c>
      <c r="L1671" s="46" t="str">
        <f t="shared" si="468"/>
        <v>VENGEROVSKY AREA</v>
      </c>
      <c r="M1671" s="54" t="str">
        <f t="shared" si="454"/>
        <v/>
      </c>
      <c r="N1671" s="65" t="str">
        <f t="shared" si="469"/>
        <v>0</v>
      </c>
      <c r="O1671" s="65" t="str">
        <f t="shared" si="470"/>
        <v>0</v>
      </c>
      <c r="P1671" s="65" t="str">
        <f t="shared" si="455"/>
        <v>0</v>
      </c>
      <c r="Q1671" s="47" t="str">
        <f t="shared" si="471"/>
        <v/>
      </c>
    </row>
    <row r="1672" spans="3:17">
      <c r="C1672" s="48" t="s">
        <v>2929</v>
      </c>
      <c r="D1672" s="47" t="str">
        <f t="shared" si="457"/>
        <v>NS-15</v>
      </c>
      <c r="E1672" s="46" t="str">
        <f t="shared" si="458"/>
        <v>DOVOLENSKY AREA</v>
      </c>
      <c r="F1672" s="47" t="str">
        <f t="shared" si="465"/>
        <v>False</v>
      </c>
      <c r="G1672" s="47" t="str">
        <f t="shared" si="466"/>
        <v/>
      </c>
      <c r="H1672" s="47" t="str">
        <f t="shared" si="467"/>
        <v>False</v>
      </c>
      <c r="K1672" s="47" t="str">
        <f t="shared" ref="K1672:K1735" si="472">D1672</f>
        <v>NS-15</v>
      </c>
      <c r="L1672" s="46" t="str">
        <f t="shared" si="468"/>
        <v>DOVOLENSKY AREA</v>
      </c>
      <c r="M1672" s="54" t="str">
        <f t="shared" ref="M1672:M1735" si="473">IF(I1672&lt;&gt;"",I1672,"")</f>
        <v/>
      </c>
      <c r="N1672" s="65" t="str">
        <f t="shared" si="469"/>
        <v>0</v>
      </c>
      <c r="O1672" s="65" t="str">
        <f t="shared" si="470"/>
        <v>0</v>
      </c>
      <c r="P1672" s="65" t="str">
        <f t="shared" ref="P1672:P1735" si="474">IF(G1672&lt;&gt;"","1","0")</f>
        <v>0</v>
      </c>
      <c r="Q1672" s="47" t="str">
        <f t="shared" si="471"/>
        <v/>
      </c>
    </row>
    <row r="1673" spans="3:17">
      <c r="C1673" s="48" t="s">
        <v>2930</v>
      </c>
      <c r="D1673" s="47" t="str">
        <f t="shared" si="457"/>
        <v>NS-16</v>
      </c>
      <c r="E1673" s="46" t="str">
        <f t="shared" si="458"/>
        <v>ZDVINSKY AREA</v>
      </c>
      <c r="F1673" s="47" t="str">
        <f t="shared" si="465"/>
        <v>False</v>
      </c>
      <c r="G1673" s="47" t="str">
        <f t="shared" si="466"/>
        <v/>
      </c>
      <c r="H1673" s="47" t="str">
        <f t="shared" si="467"/>
        <v>False</v>
      </c>
      <c r="K1673" s="47" t="str">
        <f t="shared" si="472"/>
        <v>NS-16</v>
      </c>
      <c r="L1673" s="46" t="str">
        <f t="shared" si="468"/>
        <v>ZDVINSKY AREA</v>
      </c>
      <c r="M1673" s="54" t="str">
        <f t="shared" si="473"/>
        <v/>
      </c>
      <c r="N1673" s="65" t="str">
        <f t="shared" si="469"/>
        <v>0</v>
      </c>
      <c r="O1673" s="65" t="str">
        <f t="shared" si="470"/>
        <v>0</v>
      </c>
      <c r="P1673" s="65" t="str">
        <f t="shared" si="474"/>
        <v>0</v>
      </c>
      <c r="Q1673" s="47" t="str">
        <f t="shared" si="471"/>
        <v/>
      </c>
    </row>
    <row r="1674" spans="3:17">
      <c r="C1674" s="48" t="s">
        <v>2931</v>
      </c>
      <c r="D1674" s="47" t="str">
        <f t="shared" si="457"/>
        <v>NS-17</v>
      </c>
      <c r="E1674" s="46" t="str">
        <f t="shared" si="458"/>
        <v>ISKITIMSKY AREA</v>
      </c>
      <c r="F1674" s="47" t="str">
        <f t="shared" si="465"/>
        <v>False</v>
      </c>
      <c r="G1674" s="47" t="str">
        <f t="shared" si="466"/>
        <v/>
      </c>
      <c r="H1674" s="47" t="str">
        <f t="shared" si="467"/>
        <v>False</v>
      </c>
      <c r="K1674" s="47" t="str">
        <f t="shared" si="472"/>
        <v>NS-17</v>
      </c>
      <c r="L1674" s="46" t="str">
        <f t="shared" si="468"/>
        <v>ISKITIMSKY AREA</v>
      </c>
      <c r="M1674" s="54" t="str">
        <f t="shared" si="473"/>
        <v/>
      </c>
      <c r="N1674" s="65" t="str">
        <f t="shared" si="469"/>
        <v>0</v>
      </c>
      <c r="O1674" s="65" t="str">
        <f t="shared" si="470"/>
        <v>0</v>
      </c>
      <c r="P1674" s="65" t="str">
        <f t="shared" si="474"/>
        <v>0</v>
      </c>
      <c r="Q1674" s="47" t="str">
        <f t="shared" si="471"/>
        <v/>
      </c>
    </row>
    <row r="1675" spans="3:17">
      <c r="C1675" s="48" t="s">
        <v>2932</v>
      </c>
      <c r="D1675" s="47" t="str">
        <f t="shared" si="457"/>
        <v>NS-18</v>
      </c>
      <c r="E1675" s="46" t="str">
        <f t="shared" si="458"/>
        <v>KARASUKSKY AREA / incl. KARASUK/</v>
      </c>
      <c r="F1675" s="47" t="str">
        <f t="shared" si="465"/>
        <v>False</v>
      </c>
      <c r="G1675" s="47" t="str">
        <f t="shared" si="466"/>
        <v/>
      </c>
      <c r="H1675" s="47" t="str">
        <f t="shared" si="467"/>
        <v>False</v>
      </c>
      <c r="K1675" s="47" t="str">
        <f t="shared" si="472"/>
        <v>NS-18</v>
      </c>
      <c r="L1675" s="46" t="str">
        <f t="shared" si="468"/>
        <v>KARASUKSKY AREA / incl. KARASUK/</v>
      </c>
      <c r="M1675" s="54" t="str">
        <f t="shared" si="473"/>
        <v/>
      </c>
      <c r="N1675" s="65" t="str">
        <f t="shared" si="469"/>
        <v>0</v>
      </c>
      <c r="O1675" s="65" t="str">
        <f t="shared" si="470"/>
        <v>0</v>
      </c>
      <c r="P1675" s="65" t="str">
        <f t="shared" si="474"/>
        <v>0</v>
      </c>
      <c r="Q1675" s="47" t="str">
        <f t="shared" si="471"/>
        <v/>
      </c>
    </row>
    <row r="1676" spans="3:17">
      <c r="C1676" s="48" t="s">
        <v>2933</v>
      </c>
      <c r="D1676" s="47" t="str">
        <f t="shared" si="457"/>
        <v>NS-19</v>
      </c>
      <c r="E1676" s="46" t="str">
        <f t="shared" si="458"/>
        <v>KARGATSKY AREA / incl. KARGAT/</v>
      </c>
      <c r="F1676" s="47" t="str">
        <f t="shared" si="465"/>
        <v>False</v>
      </c>
      <c r="G1676" s="47" t="str">
        <f t="shared" si="466"/>
        <v/>
      </c>
      <c r="H1676" s="47" t="str">
        <f t="shared" si="467"/>
        <v>False</v>
      </c>
      <c r="K1676" s="47" t="str">
        <f t="shared" si="472"/>
        <v>NS-19</v>
      </c>
      <c r="L1676" s="46" t="str">
        <f t="shared" si="468"/>
        <v>KARGATSKY AREA / incl. KARGAT/</v>
      </c>
      <c r="M1676" s="54" t="str">
        <f t="shared" si="473"/>
        <v/>
      </c>
      <c r="N1676" s="65" t="str">
        <f t="shared" si="469"/>
        <v>0</v>
      </c>
      <c r="O1676" s="65" t="str">
        <f t="shared" si="470"/>
        <v>0</v>
      </c>
      <c r="P1676" s="65" t="str">
        <f t="shared" si="474"/>
        <v>0</v>
      </c>
      <c r="Q1676" s="47" t="str">
        <f t="shared" si="471"/>
        <v/>
      </c>
    </row>
    <row r="1677" spans="3:17">
      <c r="C1677" s="48" t="s">
        <v>2934</v>
      </c>
      <c r="D1677" s="47" t="str">
        <f t="shared" si="457"/>
        <v>NS-20</v>
      </c>
      <c r="E1677" s="46" t="str">
        <f t="shared" si="458"/>
        <v>KOLYVANSKY AREA</v>
      </c>
      <c r="F1677" s="47" t="str">
        <f t="shared" si="465"/>
        <v>False</v>
      </c>
      <c r="G1677" s="47" t="str">
        <f t="shared" si="466"/>
        <v/>
      </c>
      <c r="H1677" s="47" t="str">
        <f t="shared" si="467"/>
        <v>False</v>
      </c>
      <c r="K1677" s="47" t="str">
        <f t="shared" si="472"/>
        <v>NS-20</v>
      </c>
      <c r="L1677" s="46" t="str">
        <f t="shared" si="468"/>
        <v>KOLYVANSKY AREA</v>
      </c>
      <c r="M1677" s="54" t="str">
        <f t="shared" si="473"/>
        <v/>
      </c>
      <c r="N1677" s="65" t="str">
        <f t="shared" si="469"/>
        <v>0</v>
      </c>
      <c r="O1677" s="65" t="str">
        <f t="shared" si="470"/>
        <v>0</v>
      </c>
      <c r="P1677" s="65" t="str">
        <f t="shared" si="474"/>
        <v>0</v>
      </c>
      <c r="Q1677" s="47" t="str">
        <f t="shared" si="471"/>
        <v/>
      </c>
    </row>
    <row r="1678" spans="3:17">
      <c r="C1678" s="48" t="s">
        <v>2935</v>
      </c>
      <c r="D1678" s="47" t="str">
        <f t="shared" si="457"/>
        <v>NS-21</v>
      </c>
      <c r="E1678" s="46" t="str">
        <f t="shared" si="458"/>
        <v>KOCHENEVSKY AREA</v>
      </c>
      <c r="F1678" s="47" t="str">
        <f t="shared" si="465"/>
        <v>False</v>
      </c>
      <c r="G1678" s="47" t="str">
        <f t="shared" si="466"/>
        <v/>
      </c>
      <c r="H1678" s="47" t="str">
        <f t="shared" si="467"/>
        <v>False</v>
      </c>
      <c r="K1678" s="47" t="str">
        <f t="shared" si="472"/>
        <v>NS-21</v>
      </c>
      <c r="L1678" s="46" t="str">
        <f t="shared" si="468"/>
        <v>KOCHENEVSKY AREA</v>
      </c>
      <c r="M1678" s="54" t="str">
        <f t="shared" si="473"/>
        <v/>
      </c>
      <c r="N1678" s="65" t="str">
        <f t="shared" si="469"/>
        <v>0</v>
      </c>
      <c r="O1678" s="65" t="str">
        <f t="shared" si="470"/>
        <v>0</v>
      </c>
      <c r="P1678" s="65" t="str">
        <f t="shared" si="474"/>
        <v>0</v>
      </c>
      <c r="Q1678" s="47" t="str">
        <f t="shared" si="471"/>
        <v/>
      </c>
    </row>
    <row r="1679" spans="3:17">
      <c r="C1679" s="48" t="s">
        <v>2936</v>
      </c>
      <c r="D1679" s="47" t="str">
        <f t="shared" si="457"/>
        <v>NS-22</v>
      </c>
      <c r="E1679" s="46" t="str">
        <f t="shared" si="458"/>
        <v>KOCHKOVSKY AREA</v>
      </c>
      <c r="F1679" s="47" t="str">
        <f t="shared" si="465"/>
        <v>False</v>
      </c>
      <c r="G1679" s="47" t="str">
        <f t="shared" si="466"/>
        <v/>
      </c>
      <c r="H1679" s="47" t="str">
        <f t="shared" si="467"/>
        <v>False</v>
      </c>
      <c r="K1679" s="47" t="str">
        <f t="shared" si="472"/>
        <v>NS-22</v>
      </c>
      <c r="L1679" s="46" t="str">
        <f t="shared" si="468"/>
        <v>KOCHKOVSKY AREA</v>
      </c>
      <c r="M1679" s="54" t="str">
        <f t="shared" si="473"/>
        <v/>
      </c>
      <c r="N1679" s="65" t="str">
        <f t="shared" si="469"/>
        <v>0</v>
      </c>
      <c r="O1679" s="65" t="str">
        <f t="shared" si="470"/>
        <v>0</v>
      </c>
      <c r="P1679" s="65" t="str">
        <f t="shared" si="474"/>
        <v>0</v>
      </c>
      <c r="Q1679" s="47" t="str">
        <f t="shared" si="471"/>
        <v/>
      </c>
    </row>
    <row r="1680" spans="3:17">
      <c r="C1680" s="48" t="s">
        <v>2937</v>
      </c>
      <c r="D1680" s="47" t="str">
        <f t="shared" si="457"/>
        <v>NS-23</v>
      </c>
      <c r="E1680" s="46" t="str">
        <f t="shared" si="458"/>
        <v>KRASNOZERSKY AREA</v>
      </c>
      <c r="F1680" s="47" t="str">
        <f t="shared" si="465"/>
        <v>False</v>
      </c>
      <c r="G1680" s="47" t="str">
        <f t="shared" si="466"/>
        <v/>
      </c>
      <c r="H1680" s="47" t="str">
        <f t="shared" si="467"/>
        <v>False</v>
      </c>
      <c r="K1680" s="47" t="str">
        <f t="shared" si="472"/>
        <v>NS-23</v>
      </c>
      <c r="L1680" s="46" t="str">
        <f t="shared" si="468"/>
        <v>KRASNOZERSKY AREA</v>
      </c>
      <c r="M1680" s="54" t="str">
        <f t="shared" si="473"/>
        <v/>
      </c>
      <c r="N1680" s="65" t="str">
        <f t="shared" si="469"/>
        <v>0</v>
      </c>
      <c r="O1680" s="65" t="str">
        <f t="shared" si="470"/>
        <v>0</v>
      </c>
      <c r="P1680" s="65" t="str">
        <f t="shared" si="474"/>
        <v>0</v>
      </c>
      <c r="Q1680" s="47" t="str">
        <f t="shared" si="471"/>
        <v/>
      </c>
    </row>
    <row r="1681" spans="3:17">
      <c r="C1681" s="48" t="s">
        <v>2938</v>
      </c>
      <c r="D1681" s="47" t="str">
        <f t="shared" si="457"/>
        <v>NS-24</v>
      </c>
      <c r="E1681" s="46" t="str">
        <f t="shared" si="458"/>
        <v>KUIBYSHEVSKY AREA / incl. KUIBYSHEV /</v>
      </c>
      <c r="F1681" s="47" t="str">
        <f t="shared" si="465"/>
        <v>False</v>
      </c>
      <c r="G1681" s="47" t="str">
        <f t="shared" si="466"/>
        <v/>
      </c>
      <c r="H1681" s="47" t="str">
        <f t="shared" si="467"/>
        <v>False</v>
      </c>
      <c r="K1681" s="47" t="str">
        <f t="shared" si="472"/>
        <v>NS-24</v>
      </c>
      <c r="L1681" s="46" t="str">
        <f t="shared" si="468"/>
        <v>KUIBYSHEVSKY AREA / incl. KUIBYSHEV /</v>
      </c>
      <c r="M1681" s="54" t="str">
        <f t="shared" si="473"/>
        <v/>
      </c>
      <c r="N1681" s="65" t="str">
        <f t="shared" si="469"/>
        <v>0</v>
      </c>
      <c r="O1681" s="65" t="str">
        <f t="shared" si="470"/>
        <v>0</v>
      </c>
      <c r="P1681" s="65" t="str">
        <f t="shared" si="474"/>
        <v>0</v>
      </c>
      <c r="Q1681" s="47" t="str">
        <f t="shared" si="471"/>
        <v/>
      </c>
    </row>
    <row r="1682" spans="3:17">
      <c r="C1682" s="48" t="s">
        <v>2939</v>
      </c>
      <c r="D1682" s="47" t="str">
        <f t="shared" si="457"/>
        <v>NS-25</v>
      </c>
      <c r="E1682" s="46" t="str">
        <f t="shared" si="458"/>
        <v>KUPINSKY AREA / incl. KUPINO/</v>
      </c>
      <c r="F1682" s="47" t="str">
        <f t="shared" si="465"/>
        <v>False</v>
      </c>
      <c r="G1682" s="47" t="str">
        <f t="shared" si="466"/>
        <v/>
      </c>
      <c r="H1682" s="47" t="str">
        <f t="shared" si="467"/>
        <v>False</v>
      </c>
      <c r="K1682" s="47" t="str">
        <f t="shared" si="472"/>
        <v>NS-25</v>
      </c>
      <c r="L1682" s="46" t="str">
        <f t="shared" si="468"/>
        <v>KUPINSKY AREA / incl. KUPINO/</v>
      </c>
      <c r="M1682" s="54" t="str">
        <f t="shared" si="473"/>
        <v/>
      </c>
      <c r="N1682" s="65" t="str">
        <f t="shared" si="469"/>
        <v>0</v>
      </c>
      <c r="O1682" s="65" t="str">
        <f t="shared" si="470"/>
        <v>0</v>
      </c>
      <c r="P1682" s="65" t="str">
        <f t="shared" si="474"/>
        <v>0</v>
      </c>
      <c r="Q1682" s="47" t="str">
        <f t="shared" si="471"/>
        <v/>
      </c>
    </row>
    <row r="1683" spans="3:17">
      <c r="C1683" s="48" t="s">
        <v>2940</v>
      </c>
      <c r="D1683" s="47" t="str">
        <f t="shared" si="457"/>
        <v>NS-26</v>
      </c>
      <c r="E1683" s="46" t="str">
        <f t="shared" si="458"/>
        <v>KYSHTOVSKY AREA</v>
      </c>
      <c r="F1683" s="47" t="str">
        <f t="shared" si="465"/>
        <v>False</v>
      </c>
      <c r="G1683" s="47" t="str">
        <f t="shared" si="466"/>
        <v/>
      </c>
      <c r="H1683" s="47" t="str">
        <f t="shared" si="467"/>
        <v>False</v>
      </c>
      <c r="K1683" s="47" t="str">
        <f t="shared" si="472"/>
        <v>NS-26</v>
      </c>
      <c r="L1683" s="46" t="str">
        <f t="shared" si="468"/>
        <v>KYSHTOVSKY AREA</v>
      </c>
      <c r="M1683" s="54" t="str">
        <f t="shared" si="473"/>
        <v/>
      </c>
      <c r="N1683" s="65" t="str">
        <f t="shared" si="469"/>
        <v>0</v>
      </c>
      <c r="O1683" s="65" t="str">
        <f t="shared" si="470"/>
        <v>0</v>
      </c>
      <c r="P1683" s="65" t="str">
        <f t="shared" si="474"/>
        <v>0</v>
      </c>
      <c r="Q1683" s="47" t="str">
        <f t="shared" si="471"/>
        <v/>
      </c>
    </row>
    <row r="1684" spans="3:17">
      <c r="C1684" s="48" t="s">
        <v>2941</v>
      </c>
      <c r="D1684" s="47" t="str">
        <f t="shared" si="457"/>
        <v>NS-27</v>
      </c>
      <c r="E1684" s="46" t="str">
        <f t="shared" si="458"/>
        <v>MASLYANINSKY AREA</v>
      </c>
      <c r="F1684" s="47" t="str">
        <f t="shared" si="465"/>
        <v>False</v>
      </c>
      <c r="G1684" s="47" t="str">
        <f t="shared" si="466"/>
        <v/>
      </c>
      <c r="H1684" s="47" t="str">
        <f t="shared" si="467"/>
        <v>False</v>
      </c>
      <c r="K1684" s="47" t="str">
        <f t="shared" si="472"/>
        <v>NS-27</v>
      </c>
      <c r="L1684" s="46" t="str">
        <f t="shared" si="468"/>
        <v>MASLYANINSKY AREA</v>
      </c>
      <c r="M1684" s="54" t="str">
        <f t="shared" si="473"/>
        <v/>
      </c>
      <c r="N1684" s="65" t="str">
        <f t="shared" si="469"/>
        <v>0</v>
      </c>
      <c r="O1684" s="65" t="str">
        <f t="shared" si="470"/>
        <v>0</v>
      </c>
      <c r="P1684" s="65" t="str">
        <f t="shared" si="474"/>
        <v>0</v>
      </c>
      <c r="Q1684" s="47" t="str">
        <f t="shared" si="471"/>
        <v/>
      </c>
    </row>
    <row r="1685" spans="3:17">
      <c r="C1685" s="48" t="s">
        <v>2942</v>
      </c>
      <c r="D1685" s="47" t="str">
        <f t="shared" si="457"/>
        <v>NS-28</v>
      </c>
      <c r="E1685" s="46" t="str">
        <f t="shared" si="458"/>
        <v>MOSZKOWSKI AREA</v>
      </c>
      <c r="F1685" s="47" t="str">
        <f t="shared" si="465"/>
        <v>False</v>
      </c>
      <c r="G1685" s="47" t="str">
        <f t="shared" si="466"/>
        <v/>
      </c>
      <c r="H1685" s="47" t="str">
        <f t="shared" si="467"/>
        <v>False</v>
      </c>
      <c r="K1685" s="47" t="str">
        <f t="shared" si="472"/>
        <v>NS-28</v>
      </c>
      <c r="L1685" s="46" t="str">
        <f t="shared" si="468"/>
        <v>MOSZKOWSKI AREA</v>
      </c>
      <c r="M1685" s="54" t="str">
        <f t="shared" si="473"/>
        <v/>
      </c>
      <c r="N1685" s="65" t="str">
        <f t="shared" si="469"/>
        <v>0</v>
      </c>
      <c r="O1685" s="65" t="str">
        <f t="shared" si="470"/>
        <v>0</v>
      </c>
      <c r="P1685" s="65" t="str">
        <f t="shared" si="474"/>
        <v>0</v>
      </c>
      <c r="Q1685" s="47" t="str">
        <f t="shared" si="471"/>
        <v/>
      </c>
    </row>
    <row r="1686" spans="3:17">
      <c r="C1686" s="48" t="s">
        <v>2943</v>
      </c>
      <c r="D1686" s="47" t="str">
        <f t="shared" si="457"/>
        <v>NS-29</v>
      </c>
      <c r="E1686" s="46" t="str">
        <f t="shared" si="458"/>
        <v>NOVOSIBIRSKY AREA</v>
      </c>
      <c r="F1686" s="47" t="str">
        <f t="shared" si="465"/>
        <v>False</v>
      </c>
      <c r="G1686" s="47" t="str">
        <f t="shared" si="466"/>
        <v/>
      </c>
      <c r="H1686" s="47" t="str">
        <f t="shared" si="467"/>
        <v>False</v>
      </c>
      <c r="K1686" s="47" t="str">
        <f t="shared" si="472"/>
        <v>NS-29</v>
      </c>
      <c r="L1686" s="46" t="str">
        <f t="shared" si="468"/>
        <v>NOVOSIBIRSKY AREA</v>
      </c>
      <c r="M1686" s="54" t="str">
        <f t="shared" si="473"/>
        <v/>
      </c>
      <c r="N1686" s="65" t="str">
        <f t="shared" si="469"/>
        <v>0</v>
      </c>
      <c r="O1686" s="65" t="str">
        <f t="shared" si="470"/>
        <v>0</v>
      </c>
      <c r="P1686" s="65" t="str">
        <f t="shared" si="474"/>
        <v>0</v>
      </c>
      <c r="Q1686" s="47" t="str">
        <f t="shared" si="471"/>
        <v/>
      </c>
    </row>
    <row r="1687" spans="3:17">
      <c r="C1687" s="48" t="s">
        <v>2944</v>
      </c>
      <c r="D1687" s="47" t="str">
        <f t="shared" si="457"/>
        <v>NS-30</v>
      </c>
      <c r="E1687" s="46" t="str">
        <f t="shared" si="458"/>
        <v>ORDYNSKY AREA</v>
      </c>
      <c r="F1687" s="47" t="str">
        <f t="shared" si="465"/>
        <v>False</v>
      </c>
      <c r="G1687" s="47" t="str">
        <f t="shared" si="466"/>
        <v/>
      </c>
      <c r="H1687" s="47" t="str">
        <f t="shared" si="467"/>
        <v>False</v>
      </c>
      <c r="K1687" s="47" t="str">
        <f t="shared" si="472"/>
        <v>NS-30</v>
      </c>
      <c r="L1687" s="46" t="str">
        <f t="shared" si="468"/>
        <v>ORDYNSKY AREA</v>
      </c>
      <c r="M1687" s="54" t="str">
        <f t="shared" si="473"/>
        <v/>
      </c>
      <c r="N1687" s="65" t="str">
        <f t="shared" si="469"/>
        <v>0</v>
      </c>
      <c r="O1687" s="65" t="str">
        <f t="shared" si="470"/>
        <v>0</v>
      </c>
      <c r="P1687" s="65" t="str">
        <f t="shared" si="474"/>
        <v>0</v>
      </c>
      <c r="Q1687" s="47" t="str">
        <f t="shared" si="471"/>
        <v/>
      </c>
    </row>
    <row r="1688" spans="3:17">
      <c r="C1688" s="48" t="s">
        <v>2945</v>
      </c>
      <c r="D1688" s="47" t="str">
        <f t="shared" si="457"/>
        <v>NS-31</v>
      </c>
      <c r="E1688" s="46" t="str">
        <f t="shared" si="458"/>
        <v>SEVERNY AREA</v>
      </c>
      <c r="F1688" s="47" t="str">
        <f t="shared" si="465"/>
        <v>False</v>
      </c>
      <c r="G1688" s="47" t="str">
        <f t="shared" si="466"/>
        <v/>
      </c>
      <c r="H1688" s="47" t="str">
        <f t="shared" si="467"/>
        <v>False</v>
      </c>
      <c r="K1688" s="47" t="str">
        <f t="shared" si="472"/>
        <v>NS-31</v>
      </c>
      <c r="L1688" s="46" t="str">
        <f t="shared" si="468"/>
        <v>SEVERNY AREA</v>
      </c>
      <c r="M1688" s="54" t="str">
        <f t="shared" si="473"/>
        <v/>
      </c>
      <c r="N1688" s="65" t="str">
        <f t="shared" si="469"/>
        <v>0</v>
      </c>
      <c r="O1688" s="65" t="str">
        <f t="shared" si="470"/>
        <v>0</v>
      </c>
      <c r="P1688" s="65" t="str">
        <f t="shared" si="474"/>
        <v>0</v>
      </c>
      <c r="Q1688" s="47" t="str">
        <f t="shared" si="471"/>
        <v/>
      </c>
    </row>
    <row r="1689" spans="3:17">
      <c r="C1689" s="48" t="s">
        <v>2946</v>
      </c>
      <c r="D1689" s="47" t="str">
        <f t="shared" si="457"/>
        <v>NS-32</v>
      </c>
      <c r="E1689" s="46" t="str">
        <f t="shared" si="458"/>
        <v>SUZUNSKY AREA</v>
      </c>
      <c r="F1689" s="47" t="str">
        <f t="shared" si="465"/>
        <v>False</v>
      </c>
      <c r="G1689" s="47" t="str">
        <f t="shared" si="466"/>
        <v/>
      </c>
      <c r="H1689" s="47" t="str">
        <f t="shared" si="467"/>
        <v>False</v>
      </c>
      <c r="K1689" s="47" t="str">
        <f t="shared" si="472"/>
        <v>NS-32</v>
      </c>
      <c r="L1689" s="46" t="str">
        <f t="shared" si="468"/>
        <v>SUZUNSKY AREA</v>
      </c>
      <c r="M1689" s="54" t="str">
        <f t="shared" si="473"/>
        <v/>
      </c>
      <c r="N1689" s="65" t="str">
        <f t="shared" si="469"/>
        <v>0</v>
      </c>
      <c r="O1689" s="65" t="str">
        <f t="shared" si="470"/>
        <v>0</v>
      </c>
      <c r="P1689" s="65" t="str">
        <f t="shared" si="474"/>
        <v>0</v>
      </c>
      <c r="Q1689" s="47" t="str">
        <f t="shared" si="471"/>
        <v/>
      </c>
    </row>
    <row r="1690" spans="3:17">
      <c r="C1690" s="48" t="s">
        <v>2947</v>
      </c>
      <c r="D1690" s="47" t="str">
        <f t="shared" si="457"/>
        <v>NS-33</v>
      </c>
      <c r="E1690" s="46" t="str">
        <f t="shared" si="458"/>
        <v>TATARSKY AREA / incl. TATARSK/</v>
      </c>
      <c r="F1690" s="47" t="str">
        <f t="shared" si="465"/>
        <v>False</v>
      </c>
      <c r="G1690" s="47" t="str">
        <f t="shared" si="466"/>
        <v/>
      </c>
      <c r="H1690" s="47" t="str">
        <f t="shared" si="467"/>
        <v>False</v>
      </c>
      <c r="K1690" s="47" t="str">
        <f t="shared" si="472"/>
        <v>NS-33</v>
      </c>
      <c r="L1690" s="46" t="str">
        <f t="shared" si="468"/>
        <v>TATARSKY AREA / incl. TATARSK/</v>
      </c>
      <c r="M1690" s="54" t="str">
        <f t="shared" si="473"/>
        <v/>
      </c>
      <c r="N1690" s="65" t="str">
        <f t="shared" si="469"/>
        <v>0</v>
      </c>
      <c r="O1690" s="65" t="str">
        <f t="shared" si="470"/>
        <v>0</v>
      </c>
      <c r="P1690" s="65" t="str">
        <f t="shared" si="474"/>
        <v>0</v>
      </c>
      <c r="Q1690" s="47" t="str">
        <f t="shared" si="471"/>
        <v/>
      </c>
    </row>
    <row r="1691" spans="3:17">
      <c r="C1691" s="48" t="s">
        <v>2948</v>
      </c>
      <c r="D1691" s="47" t="str">
        <f t="shared" si="457"/>
        <v>NS-34</v>
      </c>
      <c r="E1691" s="46" t="str">
        <f t="shared" si="458"/>
        <v>TOGUCHINSKY AREA / incl. TOGUChIN/</v>
      </c>
      <c r="F1691" s="47" t="str">
        <f t="shared" si="465"/>
        <v>False</v>
      </c>
      <c r="G1691" s="47" t="str">
        <f t="shared" si="466"/>
        <v/>
      </c>
      <c r="H1691" s="47" t="str">
        <f t="shared" si="467"/>
        <v>False</v>
      </c>
      <c r="K1691" s="47" t="str">
        <f t="shared" si="472"/>
        <v>NS-34</v>
      </c>
      <c r="L1691" s="46" t="str">
        <f t="shared" si="468"/>
        <v>TOGUCHINSKY AREA / incl. TOGUChIN/</v>
      </c>
      <c r="M1691" s="54" t="str">
        <f t="shared" si="473"/>
        <v/>
      </c>
      <c r="N1691" s="65" t="str">
        <f t="shared" si="469"/>
        <v>0</v>
      </c>
      <c r="O1691" s="65" t="str">
        <f t="shared" si="470"/>
        <v>0</v>
      </c>
      <c r="P1691" s="65" t="str">
        <f t="shared" si="474"/>
        <v>0</v>
      </c>
      <c r="Q1691" s="47" t="str">
        <f t="shared" si="471"/>
        <v/>
      </c>
    </row>
    <row r="1692" spans="3:17">
      <c r="C1692" s="48" t="s">
        <v>2949</v>
      </c>
      <c r="D1692" s="47" t="str">
        <f t="shared" si="457"/>
        <v>NS-35</v>
      </c>
      <c r="E1692" s="46" t="str">
        <f t="shared" si="458"/>
        <v>UBINSKY AREA</v>
      </c>
      <c r="F1692" s="47" t="str">
        <f t="shared" si="465"/>
        <v>False</v>
      </c>
      <c r="G1692" s="47" t="str">
        <f t="shared" si="466"/>
        <v/>
      </c>
      <c r="H1692" s="47" t="str">
        <f t="shared" si="467"/>
        <v>False</v>
      </c>
      <c r="K1692" s="47" t="str">
        <f t="shared" si="472"/>
        <v>NS-35</v>
      </c>
      <c r="L1692" s="46" t="str">
        <f t="shared" si="468"/>
        <v>UBINSKY AREA</v>
      </c>
      <c r="M1692" s="54" t="str">
        <f t="shared" si="473"/>
        <v/>
      </c>
      <c r="N1692" s="65" t="str">
        <f t="shared" si="469"/>
        <v>0</v>
      </c>
      <c r="O1692" s="65" t="str">
        <f t="shared" si="470"/>
        <v>0</v>
      </c>
      <c r="P1692" s="65" t="str">
        <f t="shared" si="474"/>
        <v>0</v>
      </c>
      <c r="Q1692" s="47" t="str">
        <f t="shared" si="471"/>
        <v/>
      </c>
    </row>
    <row r="1693" spans="3:17">
      <c r="C1693" s="48" t="s">
        <v>2950</v>
      </c>
      <c r="D1693" s="47" t="str">
        <f t="shared" si="457"/>
        <v>NS-36</v>
      </c>
      <c r="E1693" s="46" t="str">
        <f t="shared" si="458"/>
        <v>UST-TARKSKIY AREA</v>
      </c>
      <c r="F1693" s="47" t="str">
        <f t="shared" si="465"/>
        <v>False</v>
      </c>
      <c r="G1693" s="47" t="str">
        <f t="shared" si="466"/>
        <v/>
      </c>
      <c r="H1693" s="47" t="str">
        <f t="shared" si="467"/>
        <v>False</v>
      </c>
      <c r="K1693" s="47" t="str">
        <f t="shared" si="472"/>
        <v>NS-36</v>
      </c>
      <c r="L1693" s="46" t="str">
        <f t="shared" si="468"/>
        <v>UST-TARKSKIY AREA</v>
      </c>
      <c r="M1693" s="54" t="str">
        <f t="shared" si="473"/>
        <v/>
      </c>
      <c r="N1693" s="65" t="str">
        <f t="shared" si="469"/>
        <v>0</v>
      </c>
      <c r="O1693" s="65" t="str">
        <f t="shared" si="470"/>
        <v>0</v>
      </c>
      <c r="P1693" s="65" t="str">
        <f t="shared" si="474"/>
        <v>0</v>
      </c>
      <c r="Q1693" s="47" t="str">
        <f t="shared" si="471"/>
        <v/>
      </c>
    </row>
    <row r="1694" spans="3:17">
      <c r="C1694" s="48" t="s">
        <v>2951</v>
      </c>
      <c r="D1694" s="47" t="str">
        <f t="shared" si="457"/>
        <v>NS-37</v>
      </c>
      <c r="E1694" s="46" t="str">
        <f t="shared" si="458"/>
        <v>CHANOVSKY AREA</v>
      </c>
      <c r="F1694" s="47" t="str">
        <f t="shared" si="465"/>
        <v>False</v>
      </c>
      <c r="G1694" s="47" t="str">
        <f t="shared" si="466"/>
        <v/>
      </c>
      <c r="H1694" s="47" t="str">
        <f t="shared" si="467"/>
        <v>False</v>
      </c>
      <c r="K1694" s="47" t="str">
        <f t="shared" si="472"/>
        <v>NS-37</v>
      </c>
      <c r="L1694" s="46" t="str">
        <f t="shared" si="468"/>
        <v>CHANOVSKY AREA</v>
      </c>
      <c r="M1694" s="54" t="str">
        <f t="shared" si="473"/>
        <v/>
      </c>
      <c r="N1694" s="65" t="str">
        <f t="shared" si="469"/>
        <v>0</v>
      </c>
      <c r="O1694" s="65" t="str">
        <f t="shared" si="470"/>
        <v>0</v>
      </c>
      <c r="P1694" s="65" t="str">
        <f t="shared" si="474"/>
        <v>0</v>
      </c>
      <c r="Q1694" s="47" t="str">
        <f t="shared" si="471"/>
        <v/>
      </c>
    </row>
    <row r="1695" spans="3:17">
      <c r="C1695" s="48" t="s">
        <v>2952</v>
      </c>
      <c r="D1695" s="47" t="str">
        <f t="shared" si="457"/>
        <v>NS-38</v>
      </c>
      <c r="E1695" s="46" t="str">
        <f t="shared" si="458"/>
        <v>CHEREPANOVSKY AREA / incl. ChEREPANOVO/</v>
      </c>
      <c r="F1695" s="47" t="str">
        <f t="shared" si="465"/>
        <v>False</v>
      </c>
      <c r="G1695" s="47" t="str">
        <f t="shared" si="466"/>
        <v/>
      </c>
      <c r="H1695" s="47" t="str">
        <f t="shared" si="467"/>
        <v>False</v>
      </c>
      <c r="K1695" s="47" t="str">
        <f t="shared" si="472"/>
        <v>NS-38</v>
      </c>
      <c r="L1695" s="46" t="str">
        <f t="shared" si="468"/>
        <v>CHEREPANOVSKY AREA / incl. ChEREPANOVO/</v>
      </c>
      <c r="M1695" s="54" t="str">
        <f t="shared" si="473"/>
        <v/>
      </c>
      <c r="N1695" s="65" t="str">
        <f t="shared" si="469"/>
        <v>0</v>
      </c>
      <c r="O1695" s="65" t="str">
        <f t="shared" si="470"/>
        <v>0</v>
      </c>
      <c r="P1695" s="65" t="str">
        <f t="shared" si="474"/>
        <v>0</v>
      </c>
      <c r="Q1695" s="47" t="str">
        <f t="shared" si="471"/>
        <v/>
      </c>
    </row>
    <row r="1696" spans="3:17">
      <c r="C1696" s="48" t="s">
        <v>2953</v>
      </c>
      <c r="D1696" s="47" t="str">
        <f t="shared" ref="D1696:D1755" si="475">TRIM(LEFT(C1696,5))</f>
        <v>NS-39</v>
      </c>
      <c r="E1696" s="46" t="str">
        <f t="shared" si="458"/>
        <v>CHISTOOZERNY AREA</v>
      </c>
      <c r="F1696" s="47" t="str">
        <f t="shared" si="465"/>
        <v>False</v>
      </c>
      <c r="G1696" s="47" t="str">
        <f t="shared" si="466"/>
        <v/>
      </c>
      <c r="H1696" s="47" t="str">
        <f t="shared" si="467"/>
        <v>False</v>
      </c>
      <c r="K1696" s="47" t="str">
        <f t="shared" si="472"/>
        <v>NS-39</v>
      </c>
      <c r="L1696" s="46" t="str">
        <f t="shared" si="468"/>
        <v>CHISTOOZERNY AREA</v>
      </c>
      <c r="M1696" s="54" t="str">
        <f t="shared" si="473"/>
        <v/>
      </c>
      <c r="N1696" s="65" t="str">
        <f t="shared" si="469"/>
        <v>0</v>
      </c>
      <c r="O1696" s="65" t="str">
        <f t="shared" si="470"/>
        <v>0</v>
      </c>
      <c r="P1696" s="65" t="str">
        <f t="shared" si="474"/>
        <v>0</v>
      </c>
      <c r="Q1696" s="47" t="str">
        <f t="shared" si="471"/>
        <v/>
      </c>
    </row>
    <row r="1697" spans="3:17">
      <c r="C1697" s="48" t="s">
        <v>2954</v>
      </c>
      <c r="D1697" s="47" t="str">
        <f t="shared" si="475"/>
        <v>NS-40</v>
      </c>
      <c r="E1697" s="46" t="str">
        <f t="shared" si="458"/>
        <v>CHULYM AREA / incl. CHULYM /</v>
      </c>
      <c r="F1697" s="47" t="str">
        <f t="shared" si="465"/>
        <v>False</v>
      </c>
      <c r="G1697" s="47" t="str">
        <f t="shared" si="466"/>
        <v/>
      </c>
      <c r="H1697" s="47" t="str">
        <f t="shared" si="467"/>
        <v>False</v>
      </c>
      <c r="K1697" s="47" t="str">
        <f t="shared" si="472"/>
        <v>NS-40</v>
      </c>
      <c r="L1697" s="46" t="str">
        <f t="shared" si="468"/>
        <v>CHULYM AREA / incl. CHULYM /</v>
      </c>
      <c r="M1697" s="54" t="str">
        <f t="shared" si="473"/>
        <v/>
      </c>
      <c r="N1697" s="65" t="str">
        <f t="shared" si="469"/>
        <v>0</v>
      </c>
      <c r="O1697" s="65" t="str">
        <f t="shared" si="470"/>
        <v>0</v>
      </c>
      <c r="P1697" s="65" t="str">
        <f t="shared" si="474"/>
        <v>0</v>
      </c>
      <c r="Q1697" s="47" t="str">
        <f t="shared" si="471"/>
        <v/>
      </c>
    </row>
    <row r="1698" spans="3:17">
      <c r="C1698" s="48" t="s">
        <v>4401</v>
      </c>
      <c r="D1698" s="47" t="str">
        <f t="shared" si="475"/>
        <v>NS-41</v>
      </c>
      <c r="E1698" s="46" t="str">
        <f t="shared" si="458"/>
        <v>deleted by NS-12</v>
      </c>
      <c r="F1698" s="47" t="str">
        <f t="shared" si="465"/>
        <v>True</v>
      </c>
      <c r="G1698" s="47" t="str">
        <f t="shared" si="466"/>
        <v>NS-12</v>
      </c>
      <c r="H1698" s="47" t="str">
        <f t="shared" si="467"/>
        <v>False</v>
      </c>
      <c r="K1698" s="47" t="str">
        <f t="shared" si="472"/>
        <v>NS-41</v>
      </c>
      <c r="L1698" s="46" t="str">
        <f t="shared" si="468"/>
        <v>deleted</v>
      </c>
      <c r="M1698" s="54" t="str">
        <f t="shared" si="473"/>
        <v/>
      </c>
      <c r="N1698" s="65" t="str">
        <f t="shared" si="469"/>
        <v>1</v>
      </c>
      <c r="O1698" s="65" t="str">
        <f t="shared" si="470"/>
        <v>0</v>
      </c>
      <c r="P1698" s="65" t="str">
        <f t="shared" si="474"/>
        <v>1</v>
      </c>
      <c r="Q1698" s="47" t="str">
        <f t="shared" si="471"/>
        <v>NS-12</v>
      </c>
    </row>
    <row r="1699" spans="3:17">
      <c r="C1699" s="48" t="s">
        <v>2955</v>
      </c>
      <c r="D1699" s="47" t="str">
        <f t="shared" si="475"/>
        <v>NS-42</v>
      </c>
      <c r="E1699" s="46" t="str">
        <f t="shared" si="458"/>
        <v>BERDSK</v>
      </c>
      <c r="F1699" s="47" t="str">
        <f t="shared" si="465"/>
        <v>False</v>
      </c>
      <c r="G1699" s="47" t="str">
        <f t="shared" si="466"/>
        <v/>
      </c>
      <c r="H1699" s="47" t="str">
        <f t="shared" si="467"/>
        <v>False</v>
      </c>
      <c r="K1699" s="47" t="str">
        <f t="shared" si="472"/>
        <v>NS-42</v>
      </c>
      <c r="L1699" s="46" t="str">
        <f t="shared" si="468"/>
        <v>BERDSK</v>
      </c>
      <c r="M1699" s="54" t="str">
        <f t="shared" si="473"/>
        <v/>
      </c>
      <c r="N1699" s="65" t="str">
        <f t="shared" si="469"/>
        <v>0</v>
      </c>
      <c r="O1699" s="65" t="str">
        <f t="shared" si="470"/>
        <v>0</v>
      </c>
      <c r="P1699" s="65" t="str">
        <f t="shared" si="474"/>
        <v>0</v>
      </c>
      <c r="Q1699" s="47" t="str">
        <f t="shared" si="471"/>
        <v/>
      </c>
    </row>
    <row r="1700" spans="3:17">
      <c r="C1700" s="48" t="s">
        <v>2956</v>
      </c>
      <c r="D1700" s="47" t="str">
        <f t="shared" si="475"/>
        <v>NS-43</v>
      </c>
      <c r="E1700" s="46" t="str">
        <f t="shared" si="458"/>
        <v>ISKITIM</v>
      </c>
      <c r="F1700" s="47" t="str">
        <f t="shared" si="465"/>
        <v>False</v>
      </c>
      <c r="G1700" s="47" t="str">
        <f t="shared" si="466"/>
        <v/>
      </c>
      <c r="H1700" s="47" t="str">
        <f t="shared" si="467"/>
        <v>False</v>
      </c>
      <c r="K1700" s="47" t="str">
        <f t="shared" si="472"/>
        <v>NS-43</v>
      </c>
      <c r="L1700" s="46" t="str">
        <f t="shared" si="468"/>
        <v>ISKITIM</v>
      </c>
      <c r="M1700" s="54" t="str">
        <f t="shared" si="473"/>
        <v/>
      </c>
      <c r="N1700" s="65" t="str">
        <f t="shared" si="469"/>
        <v>0</v>
      </c>
      <c r="O1700" s="65" t="str">
        <f t="shared" si="470"/>
        <v>0</v>
      </c>
      <c r="P1700" s="65" t="str">
        <f t="shared" si="474"/>
        <v>0</v>
      </c>
      <c r="Q1700" s="47" t="str">
        <f t="shared" si="471"/>
        <v/>
      </c>
    </row>
    <row r="1701" spans="3:17">
      <c r="C1701" s="48" t="s">
        <v>4402</v>
      </c>
      <c r="D1701" s="47" t="str">
        <f t="shared" si="475"/>
        <v>NS-44</v>
      </c>
      <c r="E1701" s="46" t="str">
        <f t="shared" si="458"/>
        <v>deleted by NS-24</v>
      </c>
      <c r="F1701" s="47" t="str">
        <f t="shared" si="465"/>
        <v>True</v>
      </c>
      <c r="G1701" s="47" t="str">
        <f t="shared" si="466"/>
        <v>NS-24</v>
      </c>
      <c r="H1701" s="47" t="str">
        <f t="shared" si="467"/>
        <v>False</v>
      </c>
      <c r="K1701" s="47" t="str">
        <f t="shared" si="472"/>
        <v>NS-44</v>
      </c>
      <c r="L1701" s="46" t="str">
        <f t="shared" si="468"/>
        <v>deleted</v>
      </c>
      <c r="M1701" s="54" t="str">
        <f t="shared" si="473"/>
        <v/>
      </c>
      <c r="N1701" s="65" t="str">
        <f t="shared" si="469"/>
        <v>1</v>
      </c>
      <c r="O1701" s="65" t="str">
        <f t="shared" si="470"/>
        <v>0</v>
      </c>
      <c r="P1701" s="65" t="str">
        <f t="shared" si="474"/>
        <v>1</v>
      </c>
      <c r="Q1701" s="47" t="str">
        <f t="shared" si="471"/>
        <v>NS-24</v>
      </c>
    </row>
    <row r="1702" spans="3:17">
      <c r="C1702" s="48" t="s">
        <v>2957</v>
      </c>
      <c r="D1702" s="47" t="str">
        <f t="shared" si="475"/>
        <v>NS-45</v>
      </c>
      <c r="E1702" s="46" t="str">
        <f t="shared" si="458"/>
        <v>OB</v>
      </c>
      <c r="F1702" s="47" t="str">
        <f t="shared" si="465"/>
        <v>False</v>
      </c>
      <c r="G1702" s="47" t="str">
        <f t="shared" si="466"/>
        <v/>
      </c>
      <c r="H1702" s="47" t="str">
        <f t="shared" si="467"/>
        <v>False</v>
      </c>
      <c r="K1702" s="47" t="str">
        <f t="shared" si="472"/>
        <v>NS-45</v>
      </c>
      <c r="L1702" s="46" t="str">
        <f t="shared" si="468"/>
        <v>OB</v>
      </c>
      <c r="M1702" s="54" t="str">
        <f t="shared" si="473"/>
        <v/>
      </c>
      <c r="N1702" s="65" t="str">
        <f t="shared" si="469"/>
        <v>0</v>
      </c>
      <c r="O1702" s="65" t="str">
        <f t="shared" si="470"/>
        <v>0</v>
      </c>
      <c r="P1702" s="65" t="str">
        <f t="shared" si="474"/>
        <v>0</v>
      </c>
      <c r="Q1702" s="47" t="str">
        <f t="shared" si="471"/>
        <v/>
      </c>
    </row>
    <row r="1703" spans="3:17">
      <c r="C1703" s="48" t="s">
        <v>4403</v>
      </c>
      <c r="D1703" s="47" t="str">
        <f t="shared" si="475"/>
        <v>NS-46</v>
      </c>
      <c r="E1703" s="46" t="str">
        <f t="shared" si="458"/>
        <v>deleted by NS-33</v>
      </c>
      <c r="F1703" s="47" t="str">
        <f t="shared" si="465"/>
        <v>True</v>
      </c>
      <c r="G1703" s="47" t="str">
        <f t="shared" si="466"/>
        <v>NS-33</v>
      </c>
      <c r="H1703" s="47" t="str">
        <f t="shared" si="467"/>
        <v>False</v>
      </c>
      <c r="K1703" s="47" t="str">
        <f t="shared" si="472"/>
        <v>NS-46</v>
      </c>
      <c r="L1703" s="46" t="str">
        <f t="shared" si="468"/>
        <v>deleted</v>
      </c>
      <c r="M1703" s="54" t="str">
        <f t="shared" si="473"/>
        <v/>
      </c>
      <c r="N1703" s="65" t="str">
        <f t="shared" si="469"/>
        <v>1</v>
      </c>
      <c r="O1703" s="65" t="str">
        <f t="shared" si="470"/>
        <v>0</v>
      </c>
      <c r="P1703" s="65" t="str">
        <f t="shared" si="474"/>
        <v>1</v>
      </c>
      <c r="Q1703" s="47" t="str">
        <f t="shared" si="471"/>
        <v>NS-33</v>
      </c>
    </row>
    <row r="1704" spans="3:17">
      <c r="C1704" s="48" t="s">
        <v>2958</v>
      </c>
      <c r="D1704" s="47" t="str">
        <f t="shared" si="475"/>
        <v>NS-47</v>
      </c>
      <c r="E1704" s="46" t="str">
        <f t="shared" si="458"/>
        <v>KOLTSOVO</v>
      </c>
      <c r="F1704" s="47" t="str">
        <f t="shared" si="465"/>
        <v>False</v>
      </c>
      <c r="G1704" s="47" t="str">
        <f t="shared" si="466"/>
        <v/>
      </c>
      <c r="H1704" s="47" t="str">
        <f t="shared" si="467"/>
        <v>False</v>
      </c>
      <c r="K1704" s="47" t="str">
        <f t="shared" si="472"/>
        <v>NS-47</v>
      </c>
      <c r="L1704" s="46" t="str">
        <f t="shared" si="468"/>
        <v>KOLTSOVO</v>
      </c>
      <c r="M1704" s="54" t="str">
        <f t="shared" si="473"/>
        <v/>
      </c>
      <c r="N1704" s="65" t="str">
        <f t="shared" si="469"/>
        <v>0</v>
      </c>
      <c r="O1704" s="65" t="str">
        <f t="shared" si="470"/>
        <v>0</v>
      </c>
      <c r="P1704" s="65" t="str">
        <f t="shared" si="474"/>
        <v>0</v>
      </c>
      <c r="Q1704" s="47" t="str">
        <f t="shared" si="471"/>
        <v/>
      </c>
    </row>
    <row r="1705" spans="3:17">
      <c r="C1705" s="49"/>
      <c r="M1705" s="54" t="str">
        <f t="shared" si="473"/>
        <v/>
      </c>
      <c r="N1705" s="65" t="str">
        <f t="shared" si="469"/>
        <v>0</v>
      </c>
      <c r="O1705" s="65" t="str">
        <f t="shared" si="470"/>
        <v>0</v>
      </c>
      <c r="P1705" s="65" t="str">
        <f t="shared" si="474"/>
        <v>0</v>
      </c>
      <c r="Q1705" s="47" t="str">
        <f t="shared" si="471"/>
        <v/>
      </c>
    </row>
    <row r="1706" spans="3:17">
      <c r="C1706" s="48" t="s">
        <v>2959</v>
      </c>
      <c r="D1706" s="47" t="str">
        <f t="shared" si="475"/>
        <v/>
      </c>
      <c r="E1706" s="43" t="str">
        <f t="shared" ref="E1706:E1764" si="476">TRIM(RIGHT(C1706,LEN(C1706)-8))</f>
        <v>Novgorodskaya oblast (NV) UA1T</v>
      </c>
      <c r="M1706" s="54" t="str">
        <f t="shared" si="473"/>
        <v/>
      </c>
      <c r="N1706" s="65" t="str">
        <f t="shared" si="469"/>
        <v>0</v>
      </c>
      <c r="O1706" s="65" t="str">
        <f t="shared" si="470"/>
        <v>0</v>
      </c>
      <c r="P1706" s="65" t="str">
        <f t="shared" si="474"/>
        <v>0</v>
      </c>
      <c r="Q1706" s="47" t="str">
        <f t="shared" si="471"/>
        <v/>
      </c>
    </row>
    <row r="1707" spans="3:17">
      <c r="C1707" s="49"/>
      <c r="M1707" s="54" t="str">
        <f t="shared" si="473"/>
        <v/>
      </c>
      <c r="N1707" s="65" t="str">
        <f t="shared" si="469"/>
        <v>0</v>
      </c>
      <c r="O1707" s="65" t="str">
        <f t="shared" si="470"/>
        <v>0</v>
      </c>
      <c r="P1707" s="65" t="str">
        <f t="shared" si="474"/>
        <v>0</v>
      </c>
      <c r="Q1707" s="47" t="str">
        <f t="shared" si="471"/>
        <v/>
      </c>
    </row>
    <row r="1708" spans="3:17">
      <c r="C1708" s="48" t="s">
        <v>2960</v>
      </c>
      <c r="D1708" s="47" t="str">
        <f t="shared" si="475"/>
        <v>NV-01</v>
      </c>
      <c r="E1708" s="46" t="str">
        <f t="shared" si="476"/>
        <v>NOVGOROD</v>
      </c>
      <c r="F1708" s="47" t="str">
        <f t="shared" ref="F1708:F1731" si="477">IF(LEFT(E1708,7)="deleted","True","False")</f>
        <v>False</v>
      </c>
      <c r="G1708" s="47" t="str">
        <f t="shared" ref="G1708:G1731" si="478">IF(AND(F1708="True",NOT(RIGHT(E1708,5)="d ***")),RIGHT(E1708,5),"")</f>
        <v/>
      </c>
      <c r="H1708" s="47" t="str">
        <f t="shared" ref="H1708:H1731" si="479">IF(RIGHT(E1708,7)="NEW RDA","True","False")</f>
        <v>False</v>
      </c>
      <c r="K1708" s="47" t="str">
        <f t="shared" si="472"/>
        <v>NV-01</v>
      </c>
      <c r="L1708" s="46" t="str">
        <f t="shared" ref="L1708:L1731" si="480">IF(F1708="True","deleted",TRIM(E1708))</f>
        <v>NOVGOROD</v>
      </c>
      <c r="M1708" s="54" t="str">
        <f t="shared" si="473"/>
        <v/>
      </c>
      <c r="N1708" s="65" t="str">
        <f t="shared" si="469"/>
        <v>0</v>
      </c>
      <c r="O1708" s="65" t="str">
        <f t="shared" si="470"/>
        <v>0</v>
      </c>
      <c r="P1708" s="65" t="str">
        <f t="shared" si="474"/>
        <v>0</v>
      </c>
      <c r="Q1708" s="47" t="str">
        <f t="shared" si="471"/>
        <v/>
      </c>
    </row>
    <row r="1709" spans="3:17">
      <c r="C1709" s="48" t="s">
        <v>4404</v>
      </c>
      <c r="D1709" s="47" t="str">
        <f t="shared" si="475"/>
        <v>NV-02</v>
      </c>
      <c r="E1709" s="46" t="str">
        <f t="shared" si="476"/>
        <v>deleted by NV-05</v>
      </c>
      <c r="F1709" s="47" t="str">
        <f t="shared" si="477"/>
        <v>True</v>
      </c>
      <c r="G1709" s="47" t="str">
        <f t="shared" si="478"/>
        <v>NV-05</v>
      </c>
      <c r="H1709" s="47" t="str">
        <f t="shared" si="479"/>
        <v>False</v>
      </c>
      <c r="K1709" s="47" t="str">
        <f t="shared" si="472"/>
        <v>NV-02</v>
      </c>
      <c r="L1709" s="46" t="str">
        <f t="shared" si="480"/>
        <v>deleted</v>
      </c>
      <c r="M1709" s="54" t="str">
        <f t="shared" si="473"/>
        <v/>
      </c>
      <c r="N1709" s="65" t="str">
        <f t="shared" si="469"/>
        <v>1</v>
      </c>
      <c r="O1709" s="65" t="str">
        <f t="shared" si="470"/>
        <v>0</v>
      </c>
      <c r="P1709" s="65" t="str">
        <f t="shared" si="474"/>
        <v>1</v>
      </c>
      <c r="Q1709" s="47" t="str">
        <f t="shared" si="471"/>
        <v>NV-05</v>
      </c>
    </row>
    <row r="1710" spans="3:17">
      <c r="C1710" s="48" t="s">
        <v>4405</v>
      </c>
      <c r="D1710" s="47" t="str">
        <f t="shared" si="475"/>
        <v>NV-03</v>
      </c>
      <c r="E1710" s="46" t="str">
        <f t="shared" si="476"/>
        <v>deleted by NV-20</v>
      </c>
      <c r="F1710" s="47" t="str">
        <f t="shared" si="477"/>
        <v>True</v>
      </c>
      <c r="G1710" s="47" t="str">
        <f t="shared" si="478"/>
        <v>NV-20</v>
      </c>
      <c r="H1710" s="47" t="str">
        <f t="shared" si="479"/>
        <v>False</v>
      </c>
      <c r="K1710" s="47" t="str">
        <f t="shared" si="472"/>
        <v>NV-03</v>
      </c>
      <c r="L1710" s="46" t="str">
        <f t="shared" si="480"/>
        <v>deleted</v>
      </c>
      <c r="M1710" s="54" t="str">
        <f t="shared" si="473"/>
        <v/>
      </c>
      <c r="N1710" s="65" t="str">
        <f t="shared" si="469"/>
        <v>1</v>
      </c>
      <c r="O1710" s="65" t="str">
        <f t="shared" si="470"/>
        <v>0</v>
      </c>
      <c r="P1710" s="65" t="str">
        <f t="shared" si="474"/>
        <v>1</v>
      </c>
      <c r="Q1710" s="47" t="str">
        <f t="shared" si="471"/>
        <v>NV-20</v>
      </c>
    </row>
    <row r="1711" spans="3:17">
      <c r="C1711" s="48" t="s">
        <v>2961</v>
      </c>
      <c r="D1711" s="47" t="str">
        <f t="shared" si="475"/>
        <v>NV-04</v>
      </c>
      <c r="E1711" s="46" t="str">
        <f t="shared" si="476"/>
        <v>BATETSKY AREA</v>
      </c>
      <c r="F1711" s="47" t="str">
        <f t="shared" si="477"/>
        <v>False</v>
      </c>
      <c r="G1711" s="47" t="str">
        <f t="shared" si="478"/>
        <v/>
      </c>
      <c r="H1711" s="47" t="str">
        <f t="shared" si="479"/>
        <v>False</v>
      </c>
      <c r="K1711" s="47" t="str">
        <f t="shared" si="472"/>
        <v>NV-04</v>
      </c>
      <c r="L1711" s="46" t="str">
        <f t="shared" si="480"/>
        <v>BATETSKY AREA</v>
      </c>
      <c r="M1711" s="54" t="str">
        <f t="shared" si="473"/>
        <v/>
      </c>
      <c r="N1711" s="65" t="str">
        <f t="shared" si="469"/>
        <v>0</v>
      </c>
      <c r="O1711" s="65" t="str">
        <f t="shared" si="470"/>
        <v>0</v>
      </c>
      <c r="P1711" s="65" t="str">
        <f t="shared" si="474"/>
        <v>0</v>
      </c>
      <c r="Q1711" s="47" t="str">
        <f t="shared" si="471"/>
        <v/>
      </c>
    </row>
    <row r="1712" spans="3:17">
      <c r="C1712" s="48" t="s">
        <v>2962</v>
      </c>
      <c r="D1712" s="47" t="str">
        <f t="shared" si="475"/>
        <v>NV-05</v>
      </c>
      <c r="E1712" s="46" t="str">
        <f t="shared" si="476"/>
        <v>BOROVICHSKY AREA / incl. BOROVICHI /</v>
      </c>
      <c r="F1712" s="47" t="str">
        <f t="shared" si="477"/>
        <v>False</v>
      </c>
      <c r="G1712" s="47" t="str">
        <f t="shared" si="478"/>
        <v/>
      </c>
      <c r="H1712" s="47" t="str">
        <f t="shared" si="479"/>
        <v>False</v>
      </c>
      <c r="K1712" s="47" t="str">
        <f t="shared" si="472"/>
        <v>NV-05</v>
      </c>
      <c r="L1712" s="46" t="str">
        <f t="shared" si="480"/>
        <v>BOROVICHSKY AREA / incl. BOROVICHI /</v>
      </c>
      <c r="M1712" s="54" t="str">
        <f t="shared" si="473"/>
        <v/>
      </c>
      <c r="N1712" s="65" t="str">
        <f t="shared" si="469"/>
        <v>0</v>
      </c>
      <c r="O1712" s="65" t="str">
        <f t="shared" si="470"/>
        <v>0</v>
      </c>
      <c r="P1712" s="65" t="str">
        <f t="shared" si="474"/>
        <v>0</v>
      </c>
      <c r="Q1712" s="47" t="str">
        <f t="shared" si="471"/>
        <v/>
      </c>
    </row>
    <row r="1713" spans="3:17">
      <c r="C1713" s="48" t="s">
        <v>2963</v>
      </c>
      <c r="D1713" s="47" t="str">
        <f t="shared" si="475"/>
        <v>NV-06</v>
      </c>
      <c r="E1713" s="46" t="str">
        <f t="shared" si="476"/>
        <v>VALDAISKY AREA / incl. VALDAI /</v>
      </c>
      <c r="F1713" s="47" t="str">
        <f t="shared" si="477"/>
        <v>False</v>
      </c>
      <c r="G1713" s="47" t="str">
        <f t="shared" si="478"/>
        <v/>
      </c>
      <c r="H1713" s="47" t="str">
        <f t="shared" si="479"/>
        <v>False</v>
      </c>
      <c r="K1713" s="47" t="str">
        <f t="shared" si="472"/>
        <v>NV-06</v>
      </c>
      <c r="L1713" s="46" t="str">
        <f t="shared" si="480"/>
        <v>VALDAISKY AREA / incl. VALDAI /</v>
      </c>
      <c r="M1713" s="54" t="str">
        <f t="shared" si="473"/>
        <v/>
      </c>
      <c r="N1713" s="65" t="str">
        <f t="shared" si="469"/>
        <v>0</v>
      </c>
      <c r="O1713" s="65" t="str">
        <f t="shared" si="470"/>
        <v>0</v>
      </c>
      <c r="P1713" s="65" t="str">
        <f t="shared" si="474"/>
        <v>0</v>
      </c>
      <c r="Q1713" s="47" t="str">
        <f t="shared" si="471"/>
        <v/>
      </c>
    </row>
    <row r="1714" spans="3:17">
      <c r="C1714" s="48" t="s">
        <v>2964</v>
      </c>
      <c r="D1714" s="47" t="str">
        <f t="shared" si="475"/>
        <v>NV-07</v>
      </c>
      <c r="E1714" s="46" t="str">
        <f t="shared" si="476"/>
        <v>VOLOTOVSKY AREA</v>
      </c>
      <c r="F1714" s="47" t="str">
        <f t="shared" si="477"/>
        <v>False</v>
      </c>
      <c r="G1714" s="47" t="str">
        <f t="shared" si="478"/>
        <v/>
      </c>
      <c r="H1714" s="47" t="str">
        <f t="shared" si="479"/>
        <v>False</v>
      </c>
      <c r="K1714" s="47" t="str">
        <f t="shared" si="472"/>
        <v>NV-07</v>
      </c>
      <c r="L1714" s="46" t="str">
        <f t="shared" si="480"/>
        <v>VOLOTOVSKY AREA</v>
      </c>
      <c r="M1714" s="54" t="str">
        <f t="shared" si="473"/>
        <v/>
      </c>
      <c r="N1714" s="65" t="str">
        <f t="shared" si="469"/>
        <v>0</v>
      </c>
      <c r="O1714" s="65" t="str">
        <f t="shared" si="470"/>
        <v>0</v>
      </c>
      <c r="P1714" s="65" t="str">
        <f t="shared" si="474"/>
        <v>0</v>
      </c>
      <c r="Q1714" s="47" t="str">
        <f t="shared" si="471"/>
        <v/>
      </c>
    </row>
    <row r="1715" spans="3:17">
      <c r="C1715" s="48" t="s">
        <v>2965</v>
      </c>
      <c r="D1715" s="47" t="str">
        <f t="shared" si="475"/>
        <v>NV-08</v>
      </c>
      <c r="E1715" s="46" t="str">
        <f t="shared" si="476"/>
        <v>DEMYANSKY AREA</v>
      </c>
      <c r="F1715" s="47" t="str">
        <f t="shared" si="477"/>
        <v>False</v>
      </c>
      <c r="G1715" s="47" t="str">
        <f t="shared" si="478"/>
        <v/>
      </c>
      <c r="H1715" s="47" t="str">
        <f t="shared" si="479"/>
        <v>False</v>
      </c>
      <c r="K1715" s="47" t="str">
        <f t="shared" si="472"/>
        <v>NV-08</v>
      </c>
      <c r="L1715" s="46" t="str">
        <f t="shared" si="480"/>
        <v>DEMYANSKY AREA</v>
      </c>
      <c r="M1715" s="54" t="str">
        <f t="shared" si="473"/>
        <v/>
      </c>
      <c r="N1715" s="65" t="str">
        <f t="shared" si="469"/>
        <v>0</v>
      </c>
      <c r="O1715" s="65" t="str">
        <f t="shared" si="470"/>
        <v>0</v>
      </c>
      <c r="P1715" s="65" t="str">
        <f t="shared" si="474"/>
        <v>0</v>
      </c>
      <c r="Q1715" s="47" t="str">
        <f t="shared" si="471"/>
        <v/>
      </c>
    </row>
    <row r="1716" spans="3:17">
      <c r="C1716" s="48" t="s">
        <v>2966</v>
      </c>
      <c r="D1716" s="47" t="str">
        <f t="shared" si="475"/>
        <v>NV-09</v>
      </c>
      <c r="E1716" s="46" t="str">
        <f t="shared" si="476"/>
        <v>KRESTETSKY AREA</v>
      </c>
      <c r="F1716" s="47" t="str">
        <f t="shared" si="477"/>
        <v>False</v>
      </c>
      <c r="G1716" s="47" t="str">
        <f t="shared" si="478"/>
        <v/>
      </c>
      <c r="H1716" s="47" t="str">
        <f t="shared" si="479"/>
        <v>False</v>
      </c>
      <c r="K1716" s="47" t="str">
        <f t="shared" si="472"/>
        <v>NV-09</v>
      </c>
      <c r="L1716" s="46" t="str">
        <f t="shared" si="480"/>
        <v>KRESTETSKY AREA</v>
      </c>
      <c r="M1716" s="54" t="str">
        <f t="shared" si="473"/>
        <v/>
      </c>
      <c r="N1716" s="65" t="str">
        <f t="shared" si="469"/>
        <v>0</v>
      </c>
      <c r="O1716" s="65" t="str">
        <f t="shared" si="470"/>
        <v>0</v>
      </c>
      <c r="P1716" s="65" t="str">
        <f t="shared" si="474"/>
        <v>0</v>
      </c>
      <c r="Q1716" s="47" t="str">
        <f t="shared" si="471"/>
        <v/>
      </c>
    </row>
    <row r="1717" spans="3:17">
      <c r="C1717" s="48" t="s">
        <v>2967</v>
      </c>
      <c r="D1717" s="47" t="str">
        <f t="shared" si="475"/>
        <v>NV-10</v>
      </c>
      <c r="E1717" s="46" t="str">
        <f t="shared" si="476"/>
        <v>LYUBYTINSKY AREA</v>
      </c>
      <c r="F1717" s="47" t="str">
        <f t="shared" si="477"/>
        <v>False</v>
      </c>
      <c r="G1717" s="47" t="str">
        <f t="shared" si="478"/>
        <v/>
      </c>
      <c r="H1717" s="47" t="str">
        <f t="shared" si="479"/>
        <v>False</v>
      </c>
      <c r="K1717" s="47" t="str">
        <f t="shared" si="472"/>
        <v>NV-10</v>
      </c>
      <c r="L1717" s="46" t="str">
        <f t="shared" si="480"/>
        <v>LYUBYTINSKY AREA</v>
      </c>
      <c r="M1717" s="54" t="str">
        <f t="shared" si="473"/>
        <v/>
      </c>
      <c r="N1717" s="65" t="str">
        <f t="shared" si="469"/>
        <v>0</v>
      </c>
      <c r="O1717" s="65" t="str">
        <f t="shared" si="470"/>
        <v>0</v>
      </c>
      <c r="P1717" s="65" t="str">
        <f t="shared" si="474"/>
        <v>0</v>
      </c>
      <c r="Q1717" s="47" t="str">
        <f t="shared" si="471"/>
        <v/>
      </c>
    </row>
    <row r="1718" spans="3:17">
      <c r="C1718" s="48" t="s">
        <v>2968</v>
      </c>
      <c r="D1718" s="47" t="str">
        <f t="shared" si="475"/>
        <v>NV-11</v>
      </c>
      <c r="E1718" s="46" t="str">
        <f t="shared" si="476"/>
        <v>MALOVISHERSKY AREA / incl. MALAYA VISHERA /</v>
      </c>
      <c r="F1718" s="47" t="str">
        <f t="shared" si="477"/>
        <v>False</v>
      </c>
      <c r="G1718" s="47" t="str">
        <f t="shared" si="478"/>
        <v/>
      </c>
      <c r="H1718" s="47" t="str">
        <f t="shared" si="479"/>
        <v>False</v>
      </c>
      <c r="K1718" s="47" t="str">
        <f t="shared" si="472"/>
        <v>NV-11</v>
      </c>
      <c r="L1718" s="46" t="str">
        <f t="shared" si="480"/>
        <v>MALOVISHERSKY AREA / incl. MALAYA VISHERA /</v>
      </c>
      <c r="M1718" s="54" t="str">
        <f t="shared" si="473"/>
        <v/>
      </c>
      <c r="N1718" s="65" t="str">
        <f t="shared" si="469"/>
        <v>0</v>
      </c>
      <c r="O1718" s="65" t="str">
        <f t="shared" si="470"/>
        <v>0</v>
      </c>
      <c r="P1718" s="65" t="str">
        <f t="shared" si="474"/>
        <v>0</v>
      </c>
      <c r="Q1718" s="47" t="str">
        <f t="shared" si="471"/>
        <v/>
      </c>
    </row>
    <row r="1719" spans="3:17">
      <c r="C1719" s="48" t="s">
        <v>2969</v>
      </c>
      <c r="D1719" s="47" t="str">
        <f t="shared" si="475"/>
        <v>NV-12</v>
      </c>
      <c r="E1719" s="46" t="str">
        <f t="shared" si="476"/>
        <v>MAREVSKY AREA</v>
      </c>
      <c r="F1719" s="47" t="str">
        <f t="shared" si="477"/>
        <v>False</v>
      </c>
      <c r="G1719" s="47" t="str">
        <f t="shared" si="478"/>
        <v/>
      </c>
      <c r="H1719" s="47" t="str">
        <f t="shared" si="479"/>
        <v>False</v>
      </c>
      <c r="K1719" s="47" t="str">
        <f t="shared" si="472"/>
        <v>NV-12</v>
      </c>
      <c r="L1719" s="46" t="str">
        <f t="shared" si="480"/>
        <v>MAREVSKY AREA</v>
      </c>
      <c r="M1719" s="54" t="str">
        <f t="shared" si="473"/>
        <v/>
      </c>
      <c r="N1719" s="65" t="str">
        <f t="shared" si="469"/>
        <v>0</v>
      </c>
      <c r="O1719" s="65" t="str">
        <f t="shared" si="470"/>
        <v>0</v>
      </c>
      <c r="P1719" s="65" t="str">
        <f t="shared" si="474"/>
        <v>0</v>
      </c>
      <c r="Q1719" s="47" t="str">
        <f t="shared" si="471"/>
        <v/>
      </c>
    </row>
    <row r="1720" spans="3:17">
      <c r="C1720" s="48" t="s">
        <v>2970</v>
      </c>
      <c r="D1720" s="47" t="str">
        <f t="shared" si="475"/>
        <v>NV-13</v>
      </c>
      <c r="E1720" s="46" t="str">
        <f t="shared" si="476"/>
        <v>MOSHENSKOY AREA</v>
      </c>
      <c r="F1720" s="47" t="str">
        <f t="shared" si="477"/>
        <v>False</v>
      </c>
      <c r="G1720" s="47" t="str">
        <f t="shared" si="478"/>
        <v/>
      </c>
      <c r="H1720" s="47" t="str">
        <f t="shared" si="479"/>
        <v>False</v>
      </c>
      <c r="K1720" s="47" t="str">
        <f t="shared" si="472"/>
        <v>NV-13</v>
      </c>
      <c r="L1720" s="46" t="str">
        <f t="shared" si="480"/>
        <v>MOSHENSKOY AREA</v>
      </c>
      <c r="M1720" s="54" t="str">
        <f t="shared" si="473"/>
        <v/>
      </c>
      <c r="N1720" s="65" t="str">
        <f t="shared" si="469"/>
        <v>0</v>
      </c>
      <c r="O1720" s="65" t="str">
        <f t="shared" si="470"/>
        <v>0</v>
      </c>
      <c r="P1720" s="65" t="str">
        <f t="shared" si="474"/>
        <v>0</v>
      </c>
      <c r="Q1720" s="47" t="str">
        <f t="shared" si="471"/>
        <v/>
      </c>
    </row>
    <row r="1721" spans="3:17">
      <c r="C1721" s="48" t="s">
        <v>2971</v>
      </c>
      <c r="D1721" s="47" t="str">
        <f t="shared" si="475"/>
        <v>NV-14</v>
      </c>
      <c r="E1721" s="46" t="str">
        <f t="shared" si="476"/>
        <v>NOVGORODSKY AREA</v>
      </c>
      <c r="F1721" s="47" t="str">
        <f t="shared" si="477"/>
        <v>False</v>
      </c>
      <c r="G1721" s="47" t="str">
        <f t="shared" si="478"/>
        <v/>
      </c>
      <c r="H1721" s="47" t="str">
        <f t="shared" si="479"/>
        <v>False</v>
      </c>
      <c r="K1721" s="47" t="str">
        <f t="shared" si="472"/>
        <v>NV-14</v>
      </c>
      <c r="L1721" s="46" t="str">
        <f t="shared" si="480"/>
        <v>NOVGORODSKY AREA</v>
      </c>
      <c r="M1721" s="54" t="str">
        <f t="shared" si="473"/>
        <v/>
      </c>
      <c r="N1721" s="65" t="str">
        <f t="shared" si="469"/>
        <v>0</v>
      </c>
      <c r="O1721" s="65" t="str">
        <f t="shared" si="470"/>
        <v>0</v>
      </c>
      <c r="P1721" s="65" t="str">
        <f t="shared" si="474"/>
        <v>0</v>
      </c>
      <c r="Q1721" s="47" t="str">
        <f t="shared" si="471"/>
        <v/>
      </c>
    </row>
    <row r="1722" spans="3:17">
      <c r="C1722" s="48" t="s">
        <v>2972</v>
      </c>
      <c r="D1722" s="47" t="str">
        <f t="shared" si="475"/>
        <v>NV-15</v>
      </c>
      <c r="E1722" s="46" t="str">
        <f t="shared" si="476"/>
        <v>OKULOVSKY AREA / incl. OKULOVKA/</v>
      </c>
      <c r="F1722" s="47" t="str">
        <f t="shared" si="477"/>
        <v>False</v>
      </c>
      <c r="G1722" s="47" t="str">
        <f t="shared" si="478"/>
        <v/>
      </c>
      <c r="H1722" s="47" t="str">
        <f t="shared" si="479"/>
        <v>False</v>
      </c>
      <c r="K1722" s="47" t="str">
        <f t="shared" si="472"/>
        <v>NV-15</v>
      </c>
      <c r="L1722" s="46" t="str">
        <f t="shared" si="480"/>
        <v>OKULOVSKY AREA / incl. OKULOVKA/</v>
      </c>
      <c r="M1722" s="54" t="str">
        <f t="shared" si="473"/>
        <v/>
      </c>
      <c r="N1722" s="65" t="str">
        <f t="shared" si="469"/>
        <v>0</v>
      </c>
      <c r="O1722" s="65" t="str">
        <f t="shared" si="470"/>
        <v>0</v>
      </c>
      <c r="P1722" s="65" t="str">
        <f t="shared" si="474"/>
        <v>0</v>
      </c>
      <c r="Q1722" s="47" t="str">
        <f t="shared" si="471"/>
        <v/>
      </c>
    </row>
    <row r="1723" spans="3:17">
      <c r="C1723" s="48" t="s">
        <v>2973</v>
      </c>
      <c r="D1723" s="47" t="str">
        <f t="shared" si="475"/>
        <v>NV-16</v>
      </c>
      <c r="E1723" s="46" t="str">
        <f t="shared" si="476"/>
        <v>PARFINSKY AREA</v>
      </c>
      <c r="F1723" s="47" t="str">
        <f t="shared" si="477"/>
        <v>False</v>
      </c>
      <c r="G1723" s="47" t="str">
        <f t="shared" si="478"/>
        <v/>
      </c>
      <c r="H1723" s="47" t="str">
        <f t="shared" si="479"/>
        <v>False</v>
      </c>
      <c r="K1723" s="47" t="str">
        <f t="shared" si="472"/>
        <v>NV-16</v>
      </c>
      <c r="L1723" s="46" t="str">
        <f t="shared" si="480"/>
        <v>PARFINSKY AREA</v>
      </c>
      <c r="M1723" s="54" t="str">
        <f t="shared" si="473"/>
        <v/>
      </c>
      <c r="N1723" s="65" t="str">
        <f t="shared" si="469"/>
        <v>0</v>
      </c>
      <c r="O1723" s="65" t="str">
        <f t="shared" si="470"/>
        <v>0</v>
      </c>
      <c r="P1723" s="65" t="str">
        <f t="shared" si="474"/>
        <v>0</v>
      </c>
      <c r="Q1723" s="47" t="str">
        <f t="shared" si="471"/>
        <v/>
      </c>
    </row>
    <row r="1724" spans="3:17">
      <c r="C1724" s="48" t="s">
        <v>2974</v>
      </c>
      <c r="D1724" s="47" t="str">
        <f t="shared" si="475"/>
        <v>NV-17</v>
      </c>
      <c r="E1724" s="46" t="str">
        <f t="shared" si="476"/>
        <v>PESTOVSKY AREA / incl. PESTOVO/</v>
      </c>
      <c r="F1724" s="47" t="str">
        <f t="shared" si="477"/>
        <v>False</v>
      </c>
      <c r="G1724" s="47" t="str">
        <f t="shared" si="478"/>
        <v/>
      </c>
      <c r="H1724" s="47" t="str">
        <f t="shared" si="479"/>
        <v>False</v>
      </c>
      <c r="K1724" s="47" t="str">
        <f t="shared" si="472"/>
        <v>NV-17</v>
      </c>
      <c r="L1724" s="46" t="str">
        <f t="shared" si="480"/>
        <v>PESTOVSKY AREA / incl. PESTOVO/</v>
      </c>
      <c r="M1724" s="54" t="str">
        <f t="shared" si="473"/>
        <v/>
      </c>
      <c r="N1724" s="65" t="str">
        <f t="shared" si="469"/>
        <v>0</v>
      </c>
      <c r="O1724" s="65" t="str">
        <f t="shared" si="470"/>
        <v>0</v>
      </c>
      <c r="P1724" s="65" t="str">
        <f t="shared" si="474"/>
        <v>0</v>
      </c>
      <c r="Q1724" s="47" t="str">
        <f t="shared" si="471"/>
        <v/>
      </c>
    </row>
    <row r="1725" spans="3:17">
      <c r="C1725" s="48" t="s">
        <v>2975</v>
      </c>
      <c r="D1725" s="47" t="str">
        <f t="shared" si="475"/>
        <v>NV-18</v>
      </c>
      <c r="E1725" s="46" t="str">
        <f t="shared" si="476"/>
        <v>PODDORSKY AREA</v>
      </c>
      <c r="F1725" s="47" t="str">
        <f t="shared" si="477"/>
        <v>False</v>
      </c>
      <c r="G1725" s="47" t="str">
        <f t="shared" si="478"/>
        <v/>
      </c>
      <c r="H1725" s="47" t="str">
        <f t="shared" si="479"/>
        <v>False</v>
      </c>
      <c r="K1725" s="47" t="str">
        <f t="shared" si="472"/>
        <v>NV-18</v>
      </c>
      <c r="L1725" s="46" t="str">
        <f t="shared" si="480"/>
        <v>PODDORSKY AREA</v>
      </c>
      <c r="M1725" s="54" t="str">
        <f t="shared" si="473"/>
        <v/>
      </c>
      <c r="N1725" s="65" t="str">
        <f t="shared" si="469"/>
        <v>0</v>
      </c>
      <c r="O1725" s="65" t="str">
        <f t="shared" si="470"/>
        <v>0</v>
      </c>
      <c r="P1725" s="65" t="str">
        <f t="shared" si="474"/>
        <v>0</v>
      </c>
      <c r="Q1725" s="47" t="str">
        <f t="shared" si="471"/>
        <v/>
      </c>
    </row>
    <row r="1726" spans="3:17">
      <c r="C1726" s="48" t="s">
        <v>2976</v>
      </c>
      <c r="D1726" s="47" t="str">
        <f t="shared" si="475"/>
        <v>NV-19</v>
      </c>
      <c r="E1726" s="46" t="str">
        <f t="shared" si="476"/>
        <v>SOLETSKY AREA / incl. SOLTsY/</v>
      </c>
      <c r="F1726" s="47" t="str">
        <f t="shared" si="477"/>
        <v>False</v>
      </c>
      <c r="G1726" s="47" t="str">
        <f t="shared" si="478"/>
        <v/>
      </c>
      <c r="H1726" s="47" t="str">
        <f t="shared" si="479"/>
        <v>False</v>
      </c>
      <c r="K1726" s="47" t="str">
        <f t="shared" si="472"/>
        <v>NV-19</v>
      </c>
      <c r="L1726" s="46" t="str">
        <f t="shared" si="480"/>
        <v>SOLETSKY AREA / incl. SOLTsY/</v>
      </c>
      <c r="M1726" s="54" t="str">
        <f t="shared" si="473"/>
        <v/>
      </c>
      <c r="N1726" s="65" t="str">
        <f t="shared" si="469"/>
        <v>0</v>
      </c>
      <c r="O1726" s="65" t="str">
        <f t="shared" si="470"/>
        <v>0</v>
      </c>
      <c r="P1726" s="65" t="str">
        <f t="shared" si="474"/>
        <v>0</v>
      </c>
      <c r="Q1726" s="47" t="str">
        <f t="shared" si="471"/>
        <v/>
      </c>
    </row>
    <row r="1727" spans="3:17">
      <c r="C1727" s="48" t="s">
        <v>2977</v>
      </c>
      <c r="D1727" s="47" t="str">
        <f t="shared" si="475"/>
        <v>NV-20</v>
      </c>
      <c r="E1727" s="46" t="str">
        <f t="shared" si="476"/>
        <v>STARORUSSKY AREA / incl. STARAJA RUSSA/</v>
      </c>
      <c r="F1727" s="47" t="str">
        <f t="shared" si="477"/>
        <v>False</v>
      </c>
      <c r="G1727" s="47" t="str">
        <f t="shared" si="478"/>
        <v/>
      </c>
      <c r="H1727" s="47" t="str">
        <f t="shared" si="479"/>
        <v>False</v>
      </c>
      <c r="K1727" s="47" t="str">
        <f t="shared" si="472"/>
        <v>NV-20</v>
      </c>
      <c r="L1727" s="46" t="str">
        <f t="shared" si="480"/>
        <v>STARORUSSKY AREA / incl. STARAJA RUSSA/</v>
      </c>
      <c r="M1727" s="54" t="str">
        <f t="shared" si="473"/>
        <v/>
      </c>
      <c r="N1727" s="65" t="str">
        <f t="shared" si="469"/>
        <v>0</v>
      </c>
      <c r="O1727" s="65" t="str">
        <f t="shared" si="470"/>
        <v>0</v>
      </c>
      <c r="P1727" s="65" t="str">
        <f t="shared" si="474"/>
        <v>0</v>
      </c>
      <c r="Q1727" s="47" t="str">
        <f t="shared" si="471"/>
        <v/>
      </c>
    </row>
    <row r="1728" spans="3:17">
      <c r="C1728" s="48" t="s">
        <v>2978</v>
      </c>
      <c r="D1728" s="47" t="str">
        <f t="shared" si="475"/>
        <v>NV-21</v>
      </c>
      <c r="E1728" s="46" t="str">
        <f t="shared" si="476"/>
        <v>HVOYNINSKY AREA</v>
      </c>
      <c r="F1728" s="47" t="str">
        <f t="shared" si="477"/>
        <v>False</v>
      </c>
      <c r="G1728" s="47" t="str">
        <f t="shared" si="478"/>
        <v/>
      </c>
      <c r="H1728" s="47" t="str">
        <f t="shared" si="479"/>
        <v>False</v>
      </c>
      <c r="K1728" s="47" t="str">
        <f t="shared" si="472"/>
        <v>NV-21</v>
      </c>
      <c r="L1728" s="46" t="str">
        <f t="shared" si="480"/>
        <v>HVOYNINSKY AREA</v>
      </c>
      <c r="M1728" s="54" t="str">
        <f t="shared" si="473"/>
        <v/>
      </c>
      <c r="N1728" s="65" t="str">
        <f t="shared" si="469"/>
        <v>0</v>
      </c>
      <c r="O1728" s="65" t="str">
        <f t="shared" si="470"/>
        <v>0</v>
      </c>
      <c r="P1728" s="65" t="str">
        <f t="shared" si="474"/>
        <v>0</v>
      </c>
      <c r="Q1728" s="47" t="str">
        <f t="shared" si="471"/>
        <v/>
      </c>
    </row>
    <row r="1729" spans="3:17">
      <c r="C1729" s="48" t="s">
        <v>2979</v>
      </c>
      <c r="D1729" s="47" t="str">
        <f t="shared" si="475"/>
        <v>NV-22</v>
      </c>
      <c r="E1729" s="46" t="str">
        <f t="shared" si="476"/>
        <v>HOLMSKY AREA / incl. HOLM /</v>
      </c>
      <c r="F1729" s="47" t="str">
        <f t="shared" si="477"/>
        <v>False</v>
      </c>
      <c r="G1729" s="47" t="str">
        <f t="shared" si="478"/>
        <v/>
      </c>
      <c r="H1729" s="47" t="str">
        <f t="shared" si="479"/>
        <v>False</v>
      </c>
      <c r="K1729" s="47" t="str">
        <f t="shared" si="472"/>
        <v>NV-22</v>
      </c>
      <c r="L1729" s="46" t="str">
        <f t="shared" si="480"/>
        <v>HOLMSKY AREA / incl. HOLM /</v>
      </c>
      <c r="M1729" s="54" t="str">
        <f t="shared" si="473"/>
        <v/>
      </c>
      <c r="N1729" s="65" t="str">
        <f t="shared" si="469"/>
        <v>0</v>
      </c>
      <c r="O1729" s="65" t="str">
        <f t="shared" si="470"/>
        <v>0</v>
      </c>
      <c r="P1729" s="65" t="str">
        <f t="shared" si="474"/>
        <v>0</v>
      </c>
      <c r="Q1729" s="47" t="str">
        <f t="shared" si="471"/>
        <v/>
      </c>
    </row>
    <row r="1730" spans="3:17">
      <c r="C1730" s="48" t="s">
        <v>2980</v>
      </c>
      <c r="D1730" s="47" t="str">
        <f t="shared" si="475"/>
        <v>NV-23</v>
      </c>
      <c r="E1730" s="46" t="str">
        <f t="shared" si="476"/>
        <v>CHUDOVSKY AREA / incl. CHUDOVO /</v>
      </c>
      <c r="F1730" s="47" t="str">
        <f t="shared" si="477"/>
        <v>False</v>
      </c>
      <c r="G1730" s="47" t="str">
        <f t="shared" si="478"/>
        <v/>
      </c>
      <c r="H1730" s="47" t="str">
        <f t="shared" si="479"/>
        <v>False</v>
      </c>
      <c r="K1730" s="47" t="str">
        <f t="shared" si="472"/>
        <v>NV-23</v>
      </c>
      <c r="L1730" s="46" t="str">
        <f t="shared" si="480"/>
        <v>CHUDOVSKY AREA / incl. CHUDOVO /</v>
      </c>
      <c r="M1730" s="54" t="str">
        <f t="shared" si="473"/>
        <v/>
      </c>
      <c r="N1730" s="65" t="str">
        <f t="shared" si="469"/>
        <v>0</v>
      </c>
      <c r="O1730" s="65" t="str">
        <f t="shared" si="470"/>
        <v>0</v>
      </c>
      <c r="P1730" s="65" t="str">
        <f t="shared" si="474"/>
        <v>0</v>
      </c>
      <c r="Q1730" s="47" t="str">
        <f t="shared" si="471"/>
        <v/>
      </c>
    </row>
    <row r="1731" spans="3:17">
      <c r="C1731" s="48" t="s">
        <v>2981</v>
      </c>
      <c r="D1731" s="47" t="str">
        <f t="shared" si="475"/>
        <v>NV-24</v>
      </c>
      <c r="E1731" s="46" t="str">
        <f t="shared" si="476"/>
        <v>SHIMSKY AREA</v>
      </c>
      <c r="F1731" s="47" t="str">
        <f t="shared" si="477"/>
        <v>False</v>
      </c>
      <c r="G1731" s="47" t="str">
        <f t="shared" si="478"/>
        <v/>
      </c>
      <c r="H1731" s="47" t="str">
        <f t="shared" si="479"/>
        <v>False</v>
      </c>
      <c r="K1731" s="47" t="str">
        <f t="shared" si="472"/>
        <v>NV-24</v>
      </c>
      <c r="L1731" s="46" t="str">
        <f t="shared" si="480"/>
        <v>SHIMSKY AREA</v>
      </c>
      <c r="M1731" s="54" t="str">
        <f t="shared" si="473"/>
        <v/>
      </c>
      <c r="N1731" s="65" t="str">
        <f t="shared" si="469"/>
        <v>0</v>
      </c>
      <c r="O1731" s="65" t="str">
        <f t="shared" si="470"/>
        <v>0</v>
      </c>
      <c r="P1731" s="65" t="str">
        <f t="shared" si="474"/>
        <v>0</v>
      </c>
      <c r="Q1731" s="47" t="str">
        <f t="shared" si="471"/>
        <v/>
      </c>
    </row>
    <row r="1732" spans="3:17" s="43" customFormat="1">
      <c r="C1732" s="44"/>
      <c r="D1732" s="45"/>
      <c r="F1732" s="45"/>
      <c r="G1732" s="45"/>
      <c r="H1732" s="45"/>
      <c r="I1732" s="55"/>
      <c r="K1732" s="47"/>
      <c r="L1732" s="46"/>
      <c r="M1732" s="54" t="str">
        <f t="shared" si="473"/>
        <v/>
      </c>
      <c r="N1732" s="65" t="str">
        <f t="shared" ref="N1732:N1795" si="481">IF(F1732="True","1","0")</f>
        <v>0</v>
      </c>
      <c r="O1732" s="65" t="str">
        <f t="shared" ref="O1732:O1795" si="482">IF(H1732="True","1","0")</f>
        <v>0</v>
      </c>
      <c r="P1732" s="65" t="str">
        <f t="shared" si="474"/>
        <v>0</v>
      </c>
      <c r="Q1732" s="47" t="str">
        <f t="shared" ref="Q1732:Q1795" si="483">IF(P1732="1",G1732,"")</f>
        <v/>
      </c>
    </row>
    <row r="1733" spans="3:17" s="43" customFormat="1">
      <c r="C1733" s="50" t="s">
        <v>2982</v>
      </c>
      <c r="D1733" s="45" t="str">
        <f t="shared" si="475"/>
        <v/>
      </c>
      <c r="E1733" s="43" t="str">
        <f t="shared" si="476"/>
        <v>Orenburgskaya oblast (OB) UA9S</v>
      </c>
      <c r="F1733" s="45"/>
      <c r="G1733" s="45"/>
      <c r="H1733" s="45"/>
      <c r="I1733" s="55"/>
      <c r="K1733" s="47"/>
      <c r="L1733" s="46"/>
      <c r="M1733" s="54" t="str">
        <f t="shared" si="473"/>
        <v/>
      </c>
      <c r="N1733" s="65" t="str">
        <f t="shared" si="481"/>
        <v>0</v>
      </c>
      <c r="O1733" s="65" t="str">
        <f t="shared" si="482"/>
        <v>0</v>
      </c>
      <c r="P1733" s="65" t="str">
        <f t="shared" si="474"/>
        <v>0</v>
      </c>
      <c r="Q1733" s="47" t="str">
        <f t="shared" si="483"/>
        <v/>
      </c>
    </row>
    <row r="1734" spans="3:17">
      <c r="C1734" s="49"/>
      <c r="M1734" s="54" t="str">
        <f t="shared" si="473"/>
        <v/>
      </c>
      <c r="N1734" s="65" t="str">
        <f t="shared" si="481"/>
        <v>0</v>
      </c>
      <c r="O1734" s="65" t="str">
        <f t="shared" si="482"/>
        <v>0</v>
      </c>
      <c r="P1734" s="65" t="str">
        <f t="shared" si="474"/>
        <v>0</v>
      </c>
      <c r="Q1734" s="47" t="str">
        <f t="shared" si="483"/>
        <v/>
      </c>
    </row>
    <row r="1735" spans="3:17">
      <c r="C1735" s="48" t="s">
        <v>2983</v>
      </c>
      <c r="D1735" s="47" t="str">
        <f t="shared" si="475"/>
        <v>OB-01</v>
      </c>
      <c r="E1735" s="46" t="str">
        <f t="shared" si="476"/>
        <v>DZERZHINSKY DISTRICT of ORENBURG</v>
      </c>
      <c r="F1735" s="47" t="str">
        <f t="shared" ref="F1735:F1787" si="484">IF(LEFT(E1735,7)="deleted","True","False")</f>
        <v>False</v>
      </c>
      <c r="G1735" s="47" t="str">
        <f t="shared" ref="G1735:G1787" si="485">IF(AND(F1735="True",NOT(RIGHT(E1735,5)="d ***")),RIGHT(E1735,5),"")</f>
        <v/>
      </c>
      <c r="H1735" s="47" t="str">
        <f t="shared" ref="H1735:H1787" si="486">IF(RIGHT(E1735,7)="NEW RDA","True","False")</f>
        <v>False</v>
      </c>
      <c r="K1735" s="47" t="str">
        <f t="shared" si="472"/>
        <v>OB-01</v>
      </c>
      <c r="L1735" s="46" t="str">
        <f t="shared" ref="L1735:L1766" si="487">IF(F1735="True","deleted",TRIM(E1735))</f>
        <v>DZERZHINSKY DISTRICT of ORENBURG</v>
      </c>
      <c r="M1735" s="54" t="str">
        <f t="shared" si="473"/>
        <v/>
      </c>
      <c r="N1735" s="65" t="str">
        <f t="shared" si="481"/>
        <v>0</v>
      </c>
      <c r="O1735" s="65" t="str">
        <f t="shared" si="482"/>
        <v>0</v>
      </c>
      <c r="P1735" s="65" t="str">
        <f t="shared" si="474"/>
        <v>0</v>
      </c>
      <c r="Q1735" s="47" t="str">
        <f t="shared" si="483"/>
        <v/>
      </c>
    </row>
    <row r="1736" spans="3:17">
      <c r="C1736" s="48" t="s">
        <v>2984</v>
      </c>
      <c r="D1736" s="47" t="str">
        <f t="shared" si="475"/>
        <v>OB-02</v>
      </c>
      <c r="E1736" s="46" t="str">
        <f t="shared" si="476"/>
        <v>LENINSKY DISTRICT of ORENBURG</v>
      </c>
      <c r="F1736" s="47" t="str">
        <f t="shared" si="484"/>
        <v>False</v>
      </c>
      <c r="G1736" s="47" t="str">
        <f t="shared" si="485"/>
        <v/>
      </c>
      <c r="H1736" s="47" t="str">
        <f t="shared" si="486"/>
        <v>False</v>
      </c>
      <c r="K1736" s="47" t="str">
        <f t="shared" ref="K1736:K1799" si="488">D1736</f>
        <v>OB-02</v>
      </c>
      <c r="L1736" s="46" t="str">
        <f t="shared" si="487"/>
        <v>LENINSKY DISTRICT of ORENBURG</v>
      </c>
      <c r="M1736" s="54" t="str">
        <f t="shared" ref="M1736:M1799" si="489">IF(I1736&lt;&gt;"",I1736,"")</f>
        <v/>
      </c>
      <c r="N1736" s="65" t="str">
        <f t="shared" si="481"/>
        <v>0</v>
      </c>
      <c r="O1736" s="65" t="str">
        <f t="shared" si="482"/>
        <v>0</v>
      </c>
      <c r="P1736" s="65" t="str">
        <f t="shared" ref="P1736:P1799" si="490">IF(G1736&lt;&gt;"","1","0")</f>
        <v>0</v>
      </c>
      <c r="Q1736" s="47" t="str">
        <f t="shared" si="483"/>
        <v/>
      </c>
    </row>
    <row r="1737" spans="3:17">
      <c r="C1737" s="48" t="s">
        <v>2985</v>
      </c>
      <c r="D1737" s="47" t="str">
        <f t="shared" si="475"/>
        <v>OB-03</v>
      </c>
      <c r="E1737" s="46" t="str">
        <f t="shared" si="476"/>
        <v>INDUSTRIALNY DISTRICT of ORENBURG</v>
      </c>
      <c r="F1737" s="47" t="str">
        <f t="shared" si="484"/>
        <v>False</v>
      </c>
      <c r="G1737" s="47" t="str">
        <f t="shared" si="485"/>
        <v/>
      </c>
      <c r="H1737" s="47" t="str">
        <f t="shared" si="486"/>
        <v>False</v>
      </c>
      <c r="K1737" s="47" t="str">
        <f t="shared" si="488"/>
        <v>OB-03</v>
      </c>
      <c r="L1737" s="46" t="str">
        <f t="shared" si="487"/>
        <v>INDUSTRIALNY DISTRICT of ORENBURG</v>
      </c>
      <c r="M1737" s="54" t="str">
        <f t="shared" si="489"/>
        <v/>
      </c>
      <c r="N1737" s="65" t="str">
        <f t="shared" si="481"/>
        <v>0</v>
      </c>
      <c r="O1737" s="65" t="str">
        <f t="shared" si="482"/>
        <v>0</v>
      </c>
      <c r="P1737" s="65" t="str">
        <f t="shared" si="490"/>
        <v>0</v>
      </c>
      <c r="Q1737" s="47" t="str">
        <f t="shared" si="483"/>
        <v/>
      </c>
    </row>
    <row r="1738" spans="3:17">
      <c r="C1738" s="48" t="s">
        <v>2986</v>
      </c>
      <c r="D1738" s="47" t="str">
        <f t="shared" si="475"/>
        <v>OB-04</v>
      </c>
      <c r="E1738" s="46" t="str">
        <f t="shared" si="476"/>
        <v>CENTRALNY DISTRICT of ORENBURG</v>
      </c>
      <c r="F1738" s="47" t="str">
        <f t="shared" si="484"/>
        <v>False</v>
      </c>
      <c r="G1738" s="47" t="str">
        <f t="shared" si="485"/>
        <v/>
      </c>
      <c r="H1738" s="47" t="str">
        <f t="shared" si="486"/>
        <v>False</v>
      </c>
      <c r="K1738" s="47" t="str">
        <f t="shared" si="488"/>
        <v>OB-04</v>
      </c>
      <c r="L1738" s="46" t="str">
        <f t="shared" si="487"/>
        <v>CENTRALNY DISTRICT of ORENBURG</v>
      </c>
      <c r="M1738" s="54" t="str">
        <f t="shared" si="489"/>
        <v/>
      </c>
      <c r="N1738" s="65" t="str">
        <f t="shared" si="481"/>
        <v>0</v>
      </c>
      <c r="O1738" s="65" t="str">
        <f t="shared" si="482"/>
        <v>0</v>
      </c>
      <c r="P1738" s="65" t="str">
        <f t="shared" si="490"/>
        <v>0</v>
      </c>
      <c r="Q1738" s="47" t="str">
        <f t="shared" si="483"/>
        <v/>
      </c>
    </row>
    <row r="1739" spans="3:17">
      <c r="C1739" s="48" t="s">
        <v>2987</v>
      </c>
      <c r="D1739" s="47" t="str">
        <f t="shared" si="475"/>
        <v>OB-05</v>
      </c>
      <c r="E1739" s="46" t="str">
        <f t="shared" si="476"/>
        <v>LENINSKY DISTRICT of ORSK</v>
      </c>
      <c r="F1739" s="47" t="str">
        <f t="shared" si="484"/>
        <v>False</v>
      </c>
      <c r="G1739" s="47" t="str">
        <f t="shared" si="485"/>
        <v/>
      </c>
      <c r="H1739" s="47" t="str">
        <f t="shared" si="486"/>
        <v>False</v>
      </c>
      <c r="K1739" s="47" t="str">
        <f t="shared" si="488"/>
        <v>OB-05</v>
      </c>
      <c r="L1739" s="46" t="str">
        <f t="shared" si="487"/>
        <v>LENINSKY DISTRICT of ORSK</v>
      </c>
      <c r="M1739" s="54" t="str">
        <f t="shared" si="489"/>
        <v/>
      </c>
      <c r="N1739" s="65" t="str">
        <f t="shared" si="481"/>
        <v>0</v>
      </c>
      <c r="O1739" s="65" t="str">
        <f t="shared" si="482"/>
        <v>0</v>
      </c>
      <c r="P1739" s="65" t="str">
        <f t="shared" si="490"/>
        <v>0</v>
      </c>
      <c r="Q1739" s="47" t="str">
        <f t="shared" si="483"/>
        <v/>
      </c>
    </row>
    <row r="1740" spans="3:17">
      <c r="C1740" s="48" t="s">
        <v>2988</v>
      </c>
      <c r="D1740" s="47" t="str">
        <f t="shared" si="475"/>
        <v>OB-06</v>
      </c>
      <c r="E1740" s="46" t="str">
        <f t="shared" si="476"/>
        <v>OKTYABRSKY DISTRICT of ORSK</v>
      </c>
      <c r="F1740" s="47" t="str">
        <f t="shared" si="484"/>
        <v>False</v>
      </c>
      <c r="G1740" s="47" t="str">
        <f t="shared" si="485"/>
        <v/>
      </c>
      <c r="H1740" s="47" t="str">
        <f t="shared" si="486"/>
        <v>False</v>
      </c>
      <c r="K1740" s="47" t="str">
        <f t="shared" si="488"/>
        <v>OB-06</v>
      </c>
      <c r="L1740" s="46" t="str">
        <f t="shared" si="487"/>
        <v>OKTYABRSKY DISTRICT of ORSK</v>
      </c>
      <c r="M1740" s="54" t="str">
        <f t="shared" si="489"/>
        <v/>
      </c>
      <c r="N1740" s="65" t="str">
        <f t="shared" si="481"/>
        <v>0</v>
      </c>
      <c r="O1740" s="65" t="str">
        <f t="shared" si="482"/>
        <v>0</v>
      </c>
      <c r="P1740" s="65" t="str">
        <f t="shared" si="490"/>
        <v>0</v>
      </c>
      <c r="Q1740" s="47" t="str">
        <f t="shared" si="483"/>
        <v/>
      </c>
    </row>
    <row r="1741" spans="3:17">
      <c r="C1741" s="48" t="s">
        <v>2989</v>
      </c>
      <c r="D1741" s="47" t="str">
        <f t="shared" si="475"/>
        <v>OB-07</v>
      </c>
      <c r="E1741" s="46" t="str">
        <f t="shared" si="476"/>
        <v>SOVETSKY DISTRICT of ORSK</v>
      </c>
      <c r="F1741" s="47" t="str">
        <f t="shared" si="484"/>
        <v>False</v>
      </c>
      <c r="G1741" s="47" t="str">
        <f t="shared" si="485"/>
        <v/>
      </c>
      <c r="H1741" s="47" t="str">
        <f t="shared" si="486"/>
        <v>False</v>
      </c>
      <c r="K1741" s="47" t="str">
        <f t="shared" si="488"/>
        <v>OB-07</v>
      </c>
      <c r="L1741" s="46" t="str">
        <f t="shared" si="487"/>
        <v>SOVETSKY DISTRICT of ORSK</v>
      </c>
      <c r="M1741" s="54" t="str">
        <f t="shared" si="489"/>
        <v/>
      </c>
      <c r="N1741" s="65" t="str">
        <f t="shared" si="481"/>
        <v>0</v>
      </c>
      <c r="O1741" s="65" t="str">
        <f t="shared" si="482"/>
        <v>0</v>
      </c>
      <c r="P1741" s="65" t="str">
        <f t="shared" si="490"/>
        <v>0</v>
      </c>
      <c r="Q1741" s="47" t="str">
        <f t="shared" si="483"/>
        <v/>
      </c>
    </row>
    <row r="1742" spans="3:17">
      <c r="C1742" s="48" t="s">
        <v>4406</v>
      </c>
      <c r="D1742" s="47" t="str">
        <f t="shared" si="475"/>
        <v>OB-08</v>
      </c>
      <c r="E1742" s="46" t="str">
        <f t="shared" si="476"/>
        <v>deleted by OB-17</v>
      </c>
      <c r="F1742" s="47" t="str">
        <f t="shared" si="484"/>
        <v>True</v>
      </c>
      <c r="G1742" s="47" t="str">
        <f t="shared" si="485"/>
        <v>OB-17</v>
      </c>
      <c r="H1742" s="47" t="str">
        <f t="shared" si="486"/>
        <v>False</v>
      </c>
      <c r="K1742" s="47" t="str">
        <f t="shared" si="488"/>
        <v>OB-08</v>
      </c>
      <c r="L1742" s="46" t="str">
        <f t="shared" si="487"/>
        <v>deleted</v>
      </c>
      <c r="M1742" s="54" t="str">
        <f t="shared" si="489"/>
        <v/>
      </c>
      <c r="N1742" s="65" t="str">
        <f t="shared" si="481"/>
        <v>1</v>
      </c>
      <c r="O1742" s="65" t="str">
        <f t="shared" si="482"/>
        <v>0</v>
      </c>
      <c r="P1742" s="65" t="str">
        <f t="shared" si="490"/>
        <v>1</v>
      </c>
      <c r="Q1742" s="47" t="str">
        <f t="shared" si="483"/>
        <v>OB-17</v>
      </c>
    </row>
    <row r="1743" spans="3:17">
      <c r="C1743" s="48" t="s">
        <v>2990</v>
      </c>
      <c r="D1743" s="47" t="str">
        <f t="shared" si="475"/>
        <v>OB-09</v>
      </c>
      <c r="E1743" s="46" t="str">
        <f t="shared" si="476"/>
        <v>BUGURUSLAN</v>
      </c>
      <c r="F1743" s="47" t="str">
        <f t="shared" si="484"/>
        <v>False</v>
      </c>
      <c r="G1743" s="47" t="str">
        <f t="shared" si="485"/>
        <v/>
      </c>
      <c r="H1743" s="47" t="str">
        <f t="shared" si="486"/>
        <v>False</v>
      </c>
      <c r="K1743" s="47" t="str">
        <f t="shared" si="488"/>
        <v>OB-09</v>
      </c>
      <c r="L1743" s="46" t="str">
        <f t="shared" si="487"/>
        <v>BUGURUSLAN</v>
      </c>
      <c r="M1743" s="54" t="str">
        <f t="shared" si="489"/>
        <v/>
      </c>
      <c r="N1743" s="65" t="str">
        <f t="shared" si="481"/>
        <v>0</v>
      </c>
      <c r="O1743" s="65" t="str">
        <f t="shared" si="482"/>
        <v>0</v>
      </c>
      <c r="P1743" s="65" t="str">
        <f t="shared" si="490"/>
        <v>0</v>
      </c>
      <c r="Q1743" s="47" t="str">
        <f t="shared" si="483"/>
        <v/>
      </c>
    </row>
    <row r="1744" spans="3:17">
      <c r="C1744" s="48" t="s">
        <v>2991</v>
      </c>
      <c r="D1744" s="47" t="str">
        <f t="shared" si="475"/>
        <v>OB-10</v>
      </c>
      <c r="E1744" s="46" t="str">
        <f t="shared" si="476"/>
        <v>BUZULUK</v>
      </c>
      <c r="F1744" s="47" t="str">
        <f t="shared" si="484"/>
        <v>False</v>
      </c>
      <c r="G1744" s="47" t="str">
        <f t="shared" si="485"/>
        <v/>
      </c>
      <c r="H1744" s="47" t="str">
        <f t="shared" si="486"/>
        <v>False</v>
      </c>
      <c r="K1744" s="47" t="str">
        <f t="shared" si="488"/>
        <v>OB-10</v>
      </c>
      <c r="L1744" s="46" t="str">
        <f t="shared" si="487"/>
        <v>BUZULUK</v>
      </c>
      <c r="M1744" s="54" t="str">
        <f t="shared" si="489"/>
        <v/>
      </c>
      <c r="N1744" s="65" t="str">
        <f t="shared" si="481"/>
        <v>0</v>
      </c>
      <c r="O1744" s="65" t="str">
        <f t="shared" si="482"/>
        <v>0</v>
      </c>
      <c r="P1744" s="65" t="str">
        <f t="shared" si="490"/>
        <v>0</v>
      </c>
      <c r="Q1744" s="47" t="str">
        <f t="shared" si="483"/>
        <v/>
      </c>
    </row>
    <row r="1745" spans="3:17">
      <c r="C1745" s="48" t="s">
        <v>2992</v>
      </c>
      <c r="D1745" s="47" t="str">
        <f t="shared" si="475"/>
        <v>OB-11</v>
      </c>
      <c r="E1745" s="46" t="str">
        <f t="shared" si="476"/>
        <v>GUY</v>
      </c>
      <c r="F1745" s="47" t="str">
        <f t="shared" si="484"/>
        <v>False</v>
      </c>
      <c r="G1745" s="47" t="str">
        <f t="shared" si="485"/>
        <v/>
      </c>
      <c r="H1745" s="47" t="str">
        <f t="shared" si="486"/>
        <v>False</v>
      </c>
      <c r="K1745" s="47" t="str">
        <f t="shared" si="488"/>
        <v>OB-11</v>
      </c>
      <c r="L1745" s="46" t="str">
        <f t="shared" si="487"/>
        <v>GUY</v>
      </c>
      <c r="M1745" s="54" t="str">
        <f t="shared" si="489"/>
        <v/>
      </c>
      <c r="N1745" s="65" t="str">
        <f t="shared" si="481"/>
        <v>0</v>
      </c>
      <c r="O1745" s="65" t="str">
        <f t="shared" si="482"/>
        <v>0</v>
      </c>
      <c r="P1745" s="65" t="str">
        <f t="shared" si="490"/>
        <v>0</v>
      </c>
      <c r="Q1745" s="47" t="str">
        <f t="shared" si="483"/>
        <v/>
      </c>
    </row>
    <row r="1746" spans="3:17">
      <c r="C1746" s="48" t="s">
        <v>4407</v>
      </c>
      <c r="D1746" s="47" t="str">
        <f t="shared" si="475"/>
        <v>OB-12</v>
      </c>
      <c r="E1746" s="46" t="str">
        <f t="shared" si="476"/>
        <v>deleted by OB-31</v>
      </c>
      <c r="F1746" s="47" t="str">
        <f t="shared" si="484"/>
        <v>True</v>
      </c>
      <c r="G1746" s="47" t="str">
        <f t="shared" si="485"/>
        <v>OB-31</v>
      </c>
      <c r="H1746" s="47" t="str">
        <f t="shared" si="486"/>
        <v>False</v>
      </c>
      <c r="K1746" s="47" t="str">
        <f t="shared" si="488"/>
        <v>OB-12</v>
      </c>
      <c r="L1746" s="46" t="str">
        <f t="shared" si="487"/>
        <v>deleted</v>
      </c>
      <c r="M1746" s="54" t="str">
        <f t="shared" si="489"/>
        <v/>
      </c>
      <c r="N1746" s="65" t="str">
        <f t="shared" si="481"/>
        <v>1</v>
      </c>
      <c r="O1746" s="65" t="str">
        <f t="shared" si="482"/>
        <v>0</v>
      </c>
      <c r="P1746" s="65" t="str">
        <f t="shared" si="490"/>
        <v>1</v>
      </c>
      <c r="Q1746" s="47" t="str">
        <f t="shared" si="483"/>
        <v>OB-31</v>
      </c>
    </row>
    <row r="1747" spans="3:17">
      <c r="C1747" s="48" t="s">
        <v>2993</v>
      </c>
      <c r="D1747" s="47" t="str">
        <f t="shared" si="475"/>
        <v>OB-13</v>
      </c>
      <c r="E1747" s="46" t="str">
        <f t="shared" si="476"/>
        <v>MEDNOGORSK</v>
      </c>
      <c r="F1747" s="47" t="str">
        <f t="shared" si="484"/>
        <v>False</v>
      </c>
      <c r="G1747" s="47" t="str">
        <f t="shared" si="485"/>
        <v/>
      </c>
      <c r="H1747" s="47" t="str">
        <f t="shared" si="486"/>
        <v>False</v>
      </c>
      <c r="K1747" s="47" t="str">
        <f t="shared" si="488"/>
        <v>OB-13</v>
      </c>
      <c r="L1747" s="46" t="str">
        <f t="shared" si="487"/>
        <v>MEDNOGORSK</v>
      </c>
      <c r="M1747" s="54" t="str">
        <f t="shared" si="489"/>
        <v/>
      </c>
      <c r="N1747" s="65" t="str">
        <f t="shared" si="481"/>
        <v>0</v>
      </c>
      <c r="O1747" s="65" t="str">
        <f t="shared" si="482"/>
        <v>0</v>
      </c>
      <c r="P1747" s="65" t="str">
        <f t="shared" si="490"/>
        <v>0</v>
      </c>
      <c r="Q1747" s="47" t="str">
        <f t="shared" si="483"/>
        <v/>
      </c>
    </row>
    <row r="1748" spans="3:17">
      <c r="C1748" s="48" t="s">
        <v>2994</v>
      </c>
      <c r="D1748" s="47" t="str">
        <f t="shared" si="475"/>
        <v>OB-14</v>
      </c>
      <c r="E1748" s="46" t="str">
        <f t="shared" si="476"/>
        <v>NOVOTROITSK</v>
      </c>
      <c r="F1748" s="47" t="str">
        <f t="shared" si="484"/>
        <v>False</v>
      </c>
      <c r="G1748" s="47" t="str">
        <f t="shared" si="485"/>
        <v/>
      </c>
      <c r="H1748" s="47" t="str">
        <f t="shared" si="486"/>
        <v>False</v>
      </c>
      <c r="K1748" s="47" t="str">
        <f t="shared" si="488"/>
        <v>OB-14</v>
      </c>
      <c r="L1748" s="46" t="str">
        <f t="shared" si="487"/>
        <v>NOVOTROITSK</v>
      </c>
      <c r="M1748" s="54" t="str">
        <f t="shared" si="489"/>
        <v/>
      </c>
      <c r="N1748" s="65" t="str">
        <f t="shared" si="481"/>
        <v>0</v>
      </c>
      <c r="O1748" s="65" t="str">
        <f t="shared" si="482"/>
        <v>0</v>
      </c>
      <c r="P1748" s="65" t="str">
        <f t="shared" si="490"/>
        <v>0</v>
      </c>
      <c r="Q1748" s="47" t="str">
        <f t="shared" si="483"/>
        <v/>
      </c>
    </row>
    <row r="1749" spans="3:17">
      <c r="C1749" s="48" t="s">
        <v>4408</v>
      </c>
      <c r="D1749" s="47" t="str">
        <f t="shared" si="475"/>
        <v>OB-15</v>
      </c>
      <c r="E1749" s="46" t="str">
        <f t="shared" si="476"/>
        <v>deleted by OB-46</v>
      </c>
      <c r="F1749" s="47" t="str">
        <f t="shared" si="484"/>
        <v>True</v>
      </c>
      <c r="G1749" s="47" t="str">
        <f t="shared" si="485"/>
        <v>OB-46</v>
      </c>
      <c r="H1749" s="47" t="str">
        <f t="shared" si="486"/>
        <v>False</v>
      </c>
      <c r="K1749" s="47" t="str">
        <f t="shared" si="488"/>
        <v>OB-15</v>
      </c>
      <c r="L1749" s="46" t="str">
        <f t="shared" si="487"/>
        <v>deleted</v>
      </c>
      <c r="M1749" s="54" t="str">
        <f t="shared" si="489"/>
        <v/>
      </c>
      <c r="N1749" s="65" t="str">
        <f t="shared" si="481"/>
        <v>1</v>
      </c>
      <c r="O1749" s="65" t="str">
        <f t="shared" si="482"/>
        <v>0</v>
      </c>
      <c r="P1749" s="65" t="str">
        <f t="shared" si="490"/>
        <v>1</v>
      </c>
      <c r="Q1749" s="47" t="str">
        <f t="shared" si="483"/>
        <v>OB-46</v>
      </c>
    </row>
    <row r="1750" spans="3:17">
      <c r="C1750" s="48" t="s">
        <v>4409</v>
      </c>
      <c r="D1750" s="47" t="str">
        <f t="shared" si="475"/>
        <v>OB-16</v>
      </c>
      <c r="E1750" s="46" t="str">
        <f t="shared" si="476"/>
        <v>deleted by OB-51</v>
      </c>
      <c r="F1750" s="47" t="str">
        <f t="shared" si="484"/>
        <v>True</v>
      </c>
      <c r="G1750" s="47" t="str">
        <f t="shared" si="485"/>
        <v>OB-51</v>
      </c>
      <c r="H1750" s="47" t="str">
        <f t="shared" si="486"/>
        <v>False</v>
      </c>
      <c r="K1750" s="47" t="str">
        <f t="shared" si="488"/>
        <v>OB-16</v>
      </c>
      <c r="L1750" s="46" t="str">
        <f t="shared" si="487"/>
        <v>deleted</v>
      </c>
      <c r="M1750" s="54" t="str">
        <f t="shared" si="489"/>
        <v/>
      </c>
      <c r="N1750" s="65" t="str">
        <f t="shared" si="481"/>
        <v>1</v>
      </c>
      <c r="O1750" s="65" t="str">
        <f t="shared" si="482"/>
        <v>0</v>
      </c>
      <c r="P1750" s="65" t="str">
        <f t="shared" si="490"/>
        <v>1</v>
      </c>
      <c r="Q1750" s="47" t="str">
        <f t="shared" si="483"/>
        <v>OB-51</v>
      </c>
    </row>
    <row r="1751" spans="3:17">
      <c r="C1751" s="48" t="s">
        <v>2995</v>
      </c>
      <c r="D1751" s="47" t="str">
        <f t="shared" si="475"/>
        <v>OB-17</v>
      </c>
      <c r="E1751" s="46" t="str">
        <f t="shared" si="476"/>
        <v>ABDULINSKY AREA / incl. ABDULINO/</v>
      </c>
      <c r="F1751" s="47" t="str">
        <f t="shared" si="484"/>
        <v>False</v>
      </c>
      <c r="G1751" s="47" t="str">
        <f t="shared" si="485"/>
        <v/>
      </c>
      <c r="H1751" s="47" t="str">
        <f t="shared" si="486"/>
        <v>False</v>
      </c>
      <c r="K1751" s="47" t="str">
        <f t="shared" si="488"/>
        <v>OB-17</v>
      </c>
      <c r="L1751" s="46" t="str">
        <f t="shared" si="487"/>
        <v>ABDULINSKY AREA / incl. ABDULINO/</v>
      </c>
      <c r="M1751" s="54" t="str">
        <f t="shared" si="489"/>
        <v/>
      </c>
      <c r="N1751" s="65" t="str">
        <f t="shared" si="481"/>
        <v>0</v>
      </c>
      <c r="O1751" s="65" t="str">
        <f t="shared" si="482"/>
        <v>0</v>
      </c>
      <c r="P1751" s="65" t="str">
        <f t="shared" si="490"/>
        <v>0</v>
      </c>
      <c r="Q1751" s="47" t="str">
        <f t="shared" si="483"/>
        <v/>
      </c>
    </row>
    <row r="1752" spans="3:17">
      <c r="C1752" s="48" t="s">
        <v>2996</v>
      </c>
      <c r="D1752" s="47" t="str">
        <f t="shared" si="475"/>
        <v>OB-18</v>
      </c>
      <c r="E1752" s="46" t="str">
        <f t="shared" si="476"/>
        <v>ADAMOVSKY AREA</v>
      </c>
      <c r="F1752" s="47" t="str">
        <f t="shared" si="484"/>
        <v>False</v>
      </c>
      <c r="G1752" s="47" t="str">
        <f t="shared" si="485"/>
        <v/>
      </c>
      <c r="H1752" s="47" t="str">
        <f t="shared" si="486"/>
        <v>False</v>
      </c>
      <c r="K1752" s="47" t="str">
        <f t="shared" si="488"/>
        <v>OB-18</v>
      </c>
      <c r="L1752" s="46" t="str">
        <f t="shared" si="487"/>
        <v>ADAMOVSKY AREA</v>
      </c>
      <c r="M1752" s="54" t="str">
        <f t="shared" si="489"/>
        <v/>
      </c>
      <c r="N1752" s="65" t="str">
        <f t="shared" si="481"/>
        <v>0</v>
      </c>
      <c r="O1752" s="65" t="str">
        <f t="shared" si="482"/>
        <v>0</v>
      </c>
      <c r="P1752" s="65" t="str">
        <f t="shared" si="490"/>
        <v>0</v>
      </c>
      <c r="Q1752" s="47" t="str">
        <f t="shared" si="483"/>
        <v/>
      </c>
    </row>
    <row r="1753" spans="3:17">
      <c r="C1753" s="48" t="s">
        <v>2997</v>
      </c>
      <c r="D1753" s="47" t="str">
        <f t="shared" si="475"/>
        <v>OB-19</v>
      </c>
      <c r="E1753" s="46" t="str">
        <f t="shared" si="476"/>
        <v>AKBULAKSKY AREA</v>
      </c>
      <c r="F1753" s="47" t="str">
        <f t="shared" si="484"/>
        <v>False</v>
      </c>
      <c r="G1753" s="47" t="str">
        <f t="shared" si="485"/>
        <v/>
      </c>
      <c r="H1753" s="47" t="str">
        <f t="shared" si="486"/>
        <v>False</v>
      </c>
      <c r="K1753" s="47" t="str">
        <f t="shared" si="488"/>
        <v>OB-19</v>
      </c>
      <c r="L1753" s="46" t="str">
        <f t="shared" si="487"/>
        <v>AKBULAKSKY AREA</v>
      </c>
      <c r="M1753" s="54" t="str">
        <f t="shared" si="489"/>
        <v/>
      </c>
      <c r="N1753" s="65" t="str">
        <f t="shared" si="481"/>
        <v>0</v>
      </c>
      <c r="O1753" s="65" t="str">
        <f t="shared" si="482"/>
        <v>0</v>
      </c>
      <c r="P1753" s="65" t="str">
        <f t="shared" si="490"/>
        <v>0</v>
      </c>
      <c r="Q1753" s="47" t="str">
        <f t="shared" si="483"/>
        <v/>
      </c>
    </row>
    <row r="1754" spans="3:17">
      <c r="C1754" s="48" t="s">
        <v>2998</v>
      </c>
      <c r="D1754" s="47" t="str">
        <f t="shared" si="475"/>
        <v>OB-20</v>
      </c>
      <c r="E1754" s="46" t="str">
        <f t="shared" si="476"/>
        <v>ALEKSANDROVSKY AREA</v>
      </c>
      <c r="F1754" s="47" t="str">
        <f t="shared" si="484"/>
        <v>False</v>
      </c>
      <c r="G1754" s="47" t="str">
        <f t="shared" si="485"/>
        <v/>
      </c>
      <c r="H1754" s="47" t="str">
        <f t="shared" si="486"/>
        <v>False</v>
      </c>
      <c r="K1754" s="47" t="str">
        <f t="shared" si="488"/>
        <v>OB-20</v>
      </c>
      <c r="L1754" s="46" t="str">
        <f t="shared" si="487"/>
        <v>ALEKSANDROVSKY AREA</v>
      </c>
      <c r="M1754" s="54" t="str">
        <f t="shared" si="489"/>
        <v/>
      </c>
      <c r="N1754" s="65" t="str">
        <f t="shared" si="481"/>
        <v>0</v>
      </c>
      <c r="O1754" s="65" t="str">
        <f t="shared" si="482"/>
        <v>0</v>
      </c>
      <c r="P1754" s="65" t="str">
        <f t="shared" si="490"/>
        <v>0</v>
      </c>
      <c r="Q1754" s="47" t="str">
        <f t="shared" si="483"/>
        <v/>
      </c>
    </row>
    <row r="1755" spans="3:17">
      <c r="C1755" s="48" t="s">
        <v>2999</v>
      </c>
      <c r="D1755" s="47" t="str">
        <f t="shared" si="475"/>
        <v>OB-21</v>
      </c>
      <c r="E1755" s="46" t="str">
        <f t="shared" si="476"/>
        <v>ASEKEEVSKY AREA</v>
      </c>
      <c r="F1755" s="47" t="str">
        <f t="shared" si="484"/>
        <v>False</v>
      </c>
      <c r="G1755" s="47" t="str">
        <f t="shared" si="485"/>
        <v/>
      </c>
      <c r="H1755" s="47" t="str">
        <f t="shared" si="486"/>
        <v>False</v>
      </c>
      <c r="K1755" s="47" t="str">
        <f t="shared" si="488"/>
        <v>OB-21</v>
      </c>
      <c r="L1755" s="46" t="str">
        <f t="shared" si="487"/>
        <v>ASEKEEVSKY AREA</v>
      </c>
      <c r="M1755" s="54" t="str">
        <f t="shared" si="489"/>
        <v/>
      </c>
      <c r="N1755" s="65" t="str">
        <f t="shared" si="481"/>
        <v>0</v>
      </c>
      <c r="O1755" s="65" t="str">
        <f t="shared" si="482"/>
        <v>0</v>
      </c>
      <c r="P1755" s="65" t="str">
        <f t="shared" si="490"/>
        <v>0</v>
      </c>
      <c r="Q1755" s="47" t="str">
        <f t="shared" si="483"/>
        <v/>
      </c>
    </row>
    <row r="1756" spans="3:17">
      <c r="C1756" s="48" t="s">
        <v>3000</v>
      </c>
      <c r="D1756" s="47" t="str">
        <f t="shared" ref="D1756:D1817" si="491">TRIM(LEFT(C1756,5))</f>
        <v>OB-22</v>
      </c>
      <c r="E1756" s="46" t="str">
        <f t="shared" si="476"/>
        <v>BELYAEVSKY AREA</v>
      </c>
      <c r="F1756" s="47" t="str">
        <f t="shared" si="484"/>
        <v>False</v>
      </c>
      <c r="G1756" s="47" t="str">
        <f t="shared" si="485"/>
        <v/>
      </c>
      <c r="H1756" s="47" t="str">
        <f t="shared" si="486"/>
        <v>False</v>
      </c>
      <c r="K1756" s="47" t="str">
        <f t="shared" si="488"/>
        <v>OB-22</v>
      </c>
      <c r="L1756" s="46" t="str">
        <f t="shared" si="487"/>
        <v>BELYAEVSKY AREA</v>
      </c>
      <c r="M1756" s="54" t="str">
        <f t="shared" si="489"/>
        <v/>
      </c>
      <c r="N1756" s="65" t="str">
        <f t="shared" si="481"/>
        <v>0</v>
      </c>
      <c r="O1756" s="65" t="str">
        <f t="shared" si="482"/>
        <v>0</v>
      </c>
      <c r="P1756" s="65" t="str">
        <f t="shared" si="490"/>
        <v>0</v>
      </c>
      <c r="Q1756" s="47" t="str">
        <f t="shared" si="483"/>
        <v/>
      </c>
    </row>
    <row r="1757" spans="3:17">
      <c r="C1757" s="48" t="s">
        <v>3001</v>
      </c>
      <c r="D1757" s="47" t="str">
        <f t="shared" si="491"/>
        <v>OB-23</v>
      </c>
      <c r="E1757" s="46" t="str">
        <f t="shared" si="476"/>
        <v>BUGURUSLANSKY AREA</v>
      </c>
      <c r="F1757" s="47" t="str">
        <f t="shared" si="484"/>
        <v>False</v>
      </c>
      <c r="G1757" s="47" t="str">
        <f t="shared" si="485"/>
        <v/>
      </c>
      <c r="H1757" s="47" t="str">
        <f t="shared" si="486"/>
        <v>False</v>
      </c>
      <c r="K1757" s="47" t="str">
        <f t="shared" si="488"/>
        <v>OB-23</v>
      </c>
      <c r="L1757" s="46" t="str">
        <f t="shared" si="487"/>
        <v>BUGURUSLANSKY AREA</v>
      </c>
      <c r="M1757" s="54" t="str">
        <f t="shared" si="489"/>
        <v/>
      </c>
      <c r="N1757" s="65" t="str">
        <f t="shared" si="481"/>
        <v>0</v>
      </c>
      <c r="O1757" s="65" t="str">
        <f t="shared" si="482"/>
        <v>0</v>
      </c>
      <c r="P1757" s="65" t="str">
        <f t="shared" si="490"/>
        <v>0</v>
      </c>
      <c r="Q1757" s="47" t="str">
        <f t="shared" si="483"/>
        <v/>
      </c>
    </row>
    <row r="1758" spans="3:17">
      <c r="C1758" s="48" t="s">
        <v>3002</v>
      </c>
      <c r="D1758" s="47" t="str">
        <f t="shared" si="491"/>
        <v>OB-24</v>
      </c>
      <c r="E1758" s="46" t="str">
        <f t="shared" si="476"/>
        <v>BUZULUKSKY AREA</v>
      </c>
      <c r="F1758" s="47" t="str">
        <f t="shared" si="484"/>
        <v>False</v>
      </c>
      <c r="G1758" s="47" t="str">
        <f t="shared" si="485"/>
        <v/>
      </c>
      <c r="H1758" s="47" t="str">
        <f t="shared" si="486"/>
        <v>False</v>
      </c>
      <c r="K1758" s="47" t="str">
        <f t="shared" si="488"/>
        <v>OB-24</v>
      </c>
      <c r="L1758" s="46" t="str">
        <f t="shared" si="487"/>
        <v>BUZULUKSKY AREA</v>
      </c>
      <c r="M1758" s="54" t="str">
        <f t="shared" si="489"/>
        <v/>
      </c>
      <c r="N1758" s="65" t="str">
        <f t="shared" si="481"/>
        <v>0</v>
      </c>
      <c r="O1758" s="65" t="str">
        <f t="shared" si="482"/>
        <v>0</v>
      </c>
      <c r="P1758" s="65" t="str">
        <f t="shared" si="490"/>
        <v>0</v>
      </c>
      <c r="Q1758" s="47" t="str">
        <f t="shared" si="483"/>
        <v/>
      </c>
    </row>
    <row r="1759" spans="3:17">
      <c r="C1759" s="48" t="s">
        <v>3003</v>
      </c>
      <c r="D1759" s="47" t="str">
        <f t="shared" si="491"/>
        <v>OB-25</v>
      </c>
      <c r="E1759" s="46" t="str">
        <f t="shared" si="476"/>
        <v>GAYSKY AREA</v>
      </c>
      <c r="F1759" s="47" t="str">
        <f t="shared" si="484"/>
        <v>False</v>
      </c>
      <c r="G1759" s="47" t="str">
        <f t="shared" si="485"/>
        <v/>
      </c>
      <c r="H1759" s="47" t="str">
        <f t="shared" si="486"/>
        <v>False</v>
      </c>
      <c r="K1759" s="47" t="str">
        <f t="shared" si="488"/>
        <v>OB-25</v>
      </c>
      <c r="L1759" s="46" t="str">
        <f t="shared" si="487"/>
        <v>GAYSKY AREA</v>
      </c>
      <c r="M1759" s="54" t="str">
        <f t="shared" si="489"/>
        <v/>
      </c>
      <c r="N1759" s="65" t="str">
        <f t="shared" si="481"/>
        <v>0</v>
      </c>
      <c r="O1759" s="65" t="str">
        <f t="shared" si="482"/>
        <v>0</v>
      </c>
      <c r="P1759" s="65" t="str">
        <f t="shared" si="490"/>
        <v>0</v>
      </c>
      <c r="Q1759" s="47" t="str">
        <f t="shared" si="483"/>
        <v/>
      </c>
    </row>
    <row r="1760" spans="3:17">
      <c r="C1760" s="48" t="s">
        <v>3004</v>
      </c>
      <c r="D1760" s="47" t="str">
        <f t="shared" si="491"/>
        <v>OB-26</v>
      </c>
      <c r="E1760" s="46" t="str">
        <f t="shared" si="476"/>
        <v>GRACHEVSKY AREA</v>
      </c>
      <c r="F1760" s="47" t="str">
        <f t="shared" si="484"/>
        <v>False</v>
      </c>
      <c r="G1760" s="47" t="str">
        <f t="shared" si="485"/>
        <v/>
      </c>
      <c r="H1760" s="47" t="str">
        <f t="shared" si="486"/>
        <v>False</v>
      </c>
      <c r="K1760" s="47" t="str">
        <f t="shared" si="488"/>
        <v>OB-26</v>
      </c>
      <c r="L1760" s="46" t="str">
        <f t="shared" si="487"/>
        <v>GRACHEVSKY AREA</v>
      </c>
      <c r="M1760" s="54" t="str">
        <f t="shared" si="489"/>
        <v/>
      </c>
      <c r="N1760" s="65" t="str">
        <f t="shared" si="481"/>
        <v>0</v>
      </c>
      <c r="O1760" s="65" t="str">
        <f t="shared" si="482"/>
        <v>0</v>
      </c>
      <c r="P1760" s="65" t="str">
        <f t="shared" si="490"/>
        <v>0</v>
      </c>
      <c r="Q1760" s="47" t="str">
        <f t="shared" si="483"/>
        <v/>
      </c>
    </row>
    <row r="1761" spans="3:17">
      <c r="C1761" s="48" t="s">
        <v>3005</v>
      </c>
      <c r="D1761" s="47" t="str">
        <f t="shared" si="491"/>
        <v>OB-27</v>
      </c>
      <c r="E1761" s="46" t="str">
        <f t="shared" si="476"/>
        <v>DOMBAROVSKY AREA</v>
      </c>
      <c r="F1761" s="47" t="str">
        <f t="shared" si="484"/>
        <v>False</v>
      </c>
      <c r="G1761" s="47" t="str">
        <f t="shared" si="485"/>
        <v/>
      </c>
      <c r="H1761" s="47" t="str">
        <f t="shared" si="486"/>
        <v>False</v>
      </c>
      <c r="K1761" s="47" t="str">
        <f t="shared" si="488"/>
        <v>OB-27</v>
      </c>
      <c r="L1761" s="46" t="str">
        <f t="shared" si="487"/>
        <v>DOMBAROVSKY AREA</v>
      </c>
      <c r="M1761" s="54" t="str">
        <f t="shared" si="489"/>
        <v/>
      </c>
      <c r="N1761" s="65" t="str">
        <f t="shared" si="481"/>
        <v>0</v>
      </c>
      <c r="O1761" s="65" t="str">
        <f t="shared" si="482"/>
        <v>0</v>
      </c>
      <c r="P1761" s="65" t="str">
        <f t="shared" si="490"/>
        <v>0</v>
      </c>
      <c r="Q1761" s="47" t="str">
        <f t="shared" si="483"/>
        <v/>
      </c>
    </row>
    <row r="1762" spans="3:17">
      <c r="C1762" s="48" t="s">
        <v>3006</v>
      </c>
      <c r="D1762" s="47" t="str">
        <f t="shared" si="491"/>
        <v>OB-28</v>
      </c>
      <c r="E1762" s="46" t="str">
        <f t="shared" si="476"/>
        <v>ILEKSKY AREA</v>
      </c>
      <c r="F1762" s="47" t="str">
        <f t="shared" si="484"/>
        <v>False</v>
      </c>
      <c r="G1762" s="47" t="str">
        <f t="shared" si="485"/>
        <v/>
      </c>
      <c r="H1762" s="47" t="str">
        <f t="shared" si="486"/>
        <v>False</v>
      </c>
      <c r="K1762" s="47" t="str">
        <f t="shared" si="488"/>
        <v>OB-28</v>
      </c>
      <c r="L1762" s="46" t="str">
        <f t="shared" si="487"/>
        <v>ILEKSKY AREA</v>
      </c>
      <c r="M1762" s="54" t="str">
        <f t="shared" si="489"/>
        <v/>
      </c>
      <c r="N1762" s="65" t="str">
        <f t="shared" si="481"/>
        <v>0</v>
      </c>
      <c r="O1762" s="65" t="str">
        <f t="shared" si="482"/>
        <v>0</v>
      </c>
      <c r="P1762" s="65" t="str">
        <f t="shared" si="490"/>
        <v>0</v>
      </c>
      <c r="Q1762" s="47" t="str">
        <f t="shared" si="483"/>
        <v/>
      </c>
    </row>
    <row r="1763" spans="3:17">
      <c r="C1763" s="48" t="s">
        <v>3007</v>
      </c>
      <c r="D1763" s="47" t="str">
        <f t="shared" si="491"/>
        <v>OB-29</v>
      </c>
      <c r="E1763" s="46" t="str">
        <f t="shared" si="476"/>
        <v>KVARKENSKY AREA</v>
      </c>
      <c r="F1763" s="47" t="str">
        <f t="shared" si="484"/>
        <v>False</v>
      </c>
      <c r="G1763" s="47" t="str">
        <f t="shared" si="485"/>
        <v/>
      </c>
      <c r="H1763" s="47" t="str">
        <f t="shared" si="486"/>
        <v>False</v>
      </c>
      <c r="K1763" s="47" t="str">
        <f t="shared" si="488"/>
        <v>OB-29</v>
      </c>
      <c r="L1763" s="46" t="str">
        <f t="shared" si="487"/>
        <v>KVARKENSKY AREA</v>
      </c>
      <c r="M1763" s="54" t="str">
        <f t="shared" si="489"/>
        <v/>
      </c>
      <c r="N1763" s="65" t="str">
        <f t="shared" si="481"/>
        <v>0</v>
      </c>
      <c r="O1763" s="65" t="str">
        <f t="shared" si="482"/>
        <v>0</v>
      </c>
      <c r="P1763" s="65" t="str">
        <f t="shared" si="490"/>
        <v>0</v>
      </c>
      <c r="Q1763" s="47" t="str">
        <f t="shared" si="483"/>
        <v/>
      </c>
    </row>
    <row r="1764" spans="3:17">
      <c r="C1764" s="48" t="s">
        <v>3008</v>
      </c>
      <c r="D1764" s="47" t="str">
        <f t="shared" si="491"/>
        <v>OB-30</v>
      </c>
      <c r="E1764" s="46" t="str">
        <f t="shared" si="476"/>
        <v>KRASNOGVARDEISKY AREA</v>
      </c>
      <c r="F1764" s="47" t="str">
        <f t="shared" si="484"/>
        <v>False</v>
      </c>
      <c r="G1764" s="47" t="str">
        <f t="shared" si="485"/>
        <v/>
      </c>
      <c r="H1764" s="47" t="str">
        <f t="shared" si="486"/>
        <v>False</v>
      </c>
      <c r="K1764" s="47" t="str">
        <f t="shared" si="488"/>
        <v>OB-30</v>
      </c>
      <c r="L1764" s="46" t="str">
        <f t="shared" si="487"/>
        <v>KRASNOGVARDEISKY AREA</v>
      </c>
      <c r="M1764" s="54" t="str">
        <f t="shared" si="489"/>
        <v/>
      </c>
      <c r="N1764" s="65" t="str">
        <f t="shared" si="481"/>
        <v>0</v>
      </c>
      <c r="O1764" s="65" t="str">
        <f t="shared" si="482"/>
        <v>0</v>
      </c>
      <c r="P1764" s="65" t="str">
        <f t="shared" si="490"/>
        <v>0</v>
      </c>
      <c r="Q1764" s="47" t="str">
        <f t="shared" si="483"/>
        <v/>
      </c>
    </row>
    <row r="1765" spans="3:17">
      <c r="C1765" s="48" t="s">
        <v>3009</v>
      </c>
      <c r="D1765" s="47" t="str">
        <f t="shared" si="491"/>
        <v>OB-31</v>
      </c>
      <c r="E1765" s="46" t="str">
        <f t="shared" ref="E1765:E1826" si="492">TRIM(RIGHT(C1765,LEN(C1765)-8))</f>
        <v>KUVANDYKSKY AREA / incl. KUVANDYK/</v>
      </c>
      <c r="F1765" s="47" t="str">
        <f t="shared" si="484"/>
        <v>False</v>
      </c>
      <c r="G1765" s="47" t="str">
        <f t="shared" si="485"/>
        <v/>
      </c>
      <c r="H1765" s="47" t="str">
        <f t="shared" si="486"/>
        <v>False</v>
      </c>
      <c r="K1765" s="47" t="str">
        <f t="shared" si="488"/>
        <v>OB-31</v>
      </c>
      <c r="L1765" s="46" t="str">
        <f t="shared" si="487"/>
        <v>KUVANDYKSKY AREA / incl. KUVANDYK/</v>
      </c>
      <c r="M1765" s="54" t="str">
        <f t="shared" si="489"/>
        <v/>
      </c>
      <c r="N1765" s="65" t="str">
        <f t="shared" si="481"/>
        <v>0</v>
      </c>
      <c r="O1765" s="65" t="str">
        <f t="shared" si="482"/>
        <v>0</v>
      </c>
      <c r="P1765" s="65" t="str">
        <f t="shared" si="490"/>
        <v>0</v>
      </c>
      <c r="Q1765" s="47" t="str">
        <f t="shared" si="483"/>
        <v/>
      </c>
    </row>
    <row r="1766" spans="3:17">
      <c r="C1766" s="48" t="s">
        <v>3010</v>
      </c>
      <c r="D1766" s="47" t="str">
        <f t="shared" si="491"/>
        <v>OB-32</v>
      </c>
      <c r="E1766" s="46" t="str">
        <f t="shared" si="492"/>
        <v>KURMANAYEVSKY AREA</v>
      </c>
      <c r="F1766" s="47" t="str">
        <f t="shared" si="484"/>
        <v>False</v>
      </c>
      <c r="G1766" s="47" t="str">
        <f t="shared" si="485"/>
        <v/>
      </c>
      <c r="H1766" s="47" t="str">
        <f t="shared" si="486"/>
        <v>False</v>
      </c>
      <c r="K1766" s="47" t="str">
        <f t="shared" si="488"/>
        <v>OB-32</v>
      </c>
      <c r="L1766" s="46" t="str">
        <f t="shared" si="487"/>
        <v>KURMANAYEVSKY AREA</v>
      </c>
      <c r="M1766" s="54" t="str">
        <f t="shared" si="489"/>
        <v/>
      </c>
      <c r="N1766" s="65" t="str">
        <f t="shared" si="481"/>
        <v>0</v>
      </c>
      <c r="O1766" s="65" t="str">
        <f t="shared" si="482"/>
        <v>0</v>
      </c>
      <c r="P1766" s="65" t="str">
        <f t="shared" si="490"/>
        <v>0</v>
      </c>
      <c r="Q1766" s="47" t="str">
        <f t="shared" si="483"/>
        <v/>
      </c>
    </row>
    <row r="1767" spans="3:17">
      <c r="C1767" s="48" t="s">
        <v>3011</v>
      </c>
      <c r="D1767" s="47" t="str">
        <f t="shared" si="491"/>
        <v>OB-33</v>
      </c>
      <c r="E1767" s="46" t="str">
        <f t="shared" si="492"/>
        <v>MATVEEVSKY AREA</v>
      </c>
      <c r="F1767" s="47" t="str">
        <f t="shared" si="484"/>
        <v>False</v>
      </c>
      <c r="G1767" s="47" t="str">
        <f t="shared" si="485"/>
        <v/>
      </c>
      <c r="H1767" s="47" t="str">
        <f t="shared" si="486"/>
        <v>False</v>
      </c>
      <c r="K1767" s="47" t="str">
        <f t="shared" si="488"/>
        <v>OB-33</v>
      </c>
      <c r="L1767" s="46" t="str">
        <f t="shared" ref="L1767:L1787" si="493">IF(F1767="True","deleted",TRIM(E1767))</f>
        <v>MATVEEVSKY AREA</v>
      </c>
      <c r="M1767" s="54" t="str">
        <f t="shared" si="489"/>
        <v/>
      </c>
      <c r="N1767" s="65" t="str">
        <f t="shared" si="481"/>
        <v>0</v>
      </c>
      <c r="O1767" s="65" t="str">
        <f t="shared" si="482"/>
        <v>0</v>
      </c>
      <c r="P1767" s="65" t="str">
        <f t="shared" si="490"/>
        <v>0</v>
      </c>
      <c r="Q1767" s="47" t="str">
        <f t="shared" si="483"/>
        <v/>
      </c>
    </row>
    <row r="1768" spans="3:17">
      <c r="C1768" s="48" t="s">
        <v>3012</v>
      </c>
      <c r="D1768" s="47" t="str">
        <f t="shared" si="491"/>
        <v>OB-34</v>
      </c>
      <c r="E1768" s="46" t="str">
        <f t="shared" si="492"/>
        <v>NOVOORSKY AREA</v>
      </c>
      <c r="F1768" s="47" t="str">
        <f t="shared" si="484"/>
        <v>False</v>
      </c>
      <c r="G1768" s="47" t="str">
        <f t="shared" si="485"/>
        <v/>
      </c>
      <c r="H1768" s="47" t="str">
        <f t="shared" si="486"/>
        <v>False</v>
      </c>
      <c r="K1768" s="47" t="str">
        <f t="shared" si="488"/>
        <v>OB-34</v>
      </c>
      <c r="L1768" s="46" t="str">
        <f t="shared" si="493"/>
        <v>NOVOORSKY AREA</v>
      </c>
      <c r="M1768" s="54" t="str">
        <f t="shared" si="489"/>
        <v/>
      </c>
      <c r="N1768" s="65" t="str">
        <f t="shared" si="481"/>
        <v>0</v>
      </c>
      <c r="O1768" s="65" t="str">
        <f t="shared" si="482"/>
        <v>0</v>
      </c>
      <c r="P1768" s="65" t="str">
        <f t="shared" si="490"/>
        <v>0</v>
      </c>
      <c r="Q1768" s="47" t="str">
        <f t="shared" si="483"/>
        <v/>
      </c>
    </row>
    <row r="1769" spans="3:17">
      <c r="C1769" s="48" t="s">
        <v>3013</v>
      </c>
      <c r="D1769" s="47" t="str">
        <f t="shared" si="491"/>
        <v>OB-35</v>
      </c>
      <c r="E1769" s="46" t="str">
        <f t="shared" si="492"/>
        <v>NOVOSERGIYEVSKY AREA</v>
      </c>
      <c r="F1769" s="47" t="str">
        <f t="shared" si="484"/>
        <v>False</v>
      </c>
      <c r="G1769" s="47" t="str">
        <f t="shared" si="485"/>
        <v/>
      </c>
      <c r="H1769" s="47" t="str">
        <f t="shared" si="486"/>
        <v>False</v>
      </c>
      <c r="K1769" s="47" t="str">
        <f t="shared" si="488"/>
        <v>OB-35</v>
      </c>
      <c r="L1769" s="46" t="str">
        <f t="shared" si="493"/>
        <v>NOVOSERGIYEVSKY AREA</v>
      </c>
      <c r="M1769" s="54" t="str">
        <f t="shared" si="489"/>
        <v/>
      </c>
      <c r="N1769" s="65" t="str">
        <f t="shared" si="481"/>
        <v>0</v>
      </c>
      <c r="O1769" s="65" t="str">
        <f t="shared" si="482"/>
        <v>0</v>
      </c>
      <c r="P1769" s="65" t="str">
        <f t="shared" si="490"/>
        <v>0</v>
      </c>
      <c r="Q1769" s="47" t="str">
        <f t="shared" si="483"/>
        <v/>
      </c>
    </row>
    <row r="1770" spans="3:17">
      <c r="C1770" s="48" t="s">
        <v>3014</v>
      </c>
      <c r="D1770" s="47" t="str">
        <f t="shared" si="491"/>
        <v>OB-36</v>
      </c>
      <c r="E1770" s="46" t="str">
        <f t="shared" si="492"/>
        <v>OKTYABRSKY AREA</v>
      </c>
      <c r="F1770" s="47" t="str">
        <f t="shared" si="484"/>
        <v>False</v>
      </c>
      <c r="G1770" s="47" t="str">
        <f t="shared" si="485"/>
        <v/>
      </c>
      <c r="H1770" s="47" t="str">
        <f t="shared" si="486"/>
        <v>False</v>
      </c>
      <c r="K1770" s="47" t="str">
        <f t="shared" si="488"/>
        <v>OB-36</v>
      </c>
      <c r="L1770" s="46" t="str">
        <f t="shared" si="493"/>
        <v>OKTYABRSKY AREA</v>
      </c>
      <c r="M1770" s="54" t="str">
        <f t="shared" si="489"/>
        <v/>
      </c>
      <c r="N1770" s="65" t="str">
        <f t="shared" si="481"/>
        <v>0</v>
      </c>
      <c r="O1770" s="65" t="str">
        <f t="shared" si="482"/>
        <v>0</v>
      </c>
      <c r="P1770" s="65" t="str">
        <f t="shared" si="490"/>
        <v>0</v>
      </c>
      <c r="Q1770" s="47" t="str">
        <f t="shared" si="483"/>
        <v/>
      </c>
    </row>
    <row r="1771" spans="3:17">
      <c r="C1771" s="48" t="s">
        <v>3015</v>
      </c>
      <c r="D1771" s="47" t="str">
        <f t="shared" si="491"/>
        <v>OB-37</v>
      </c>
      <c r="E1771" s="46" t="str">
        <f t="shared" si="492"/>
        <v>ORENBURGSKY AREA</v>
      </c>
      <c r="F1771" s="47" t="str">
        <f t="shared" si="484"/>
        <v>False</v>
      </c>
      <c r="G1771" s="47" t="str">
        <f t="shared" si="485"/>
        <v/>
      </c>
      <c r="H1771" s="47" t="str">
        <f t="shared" si="486"/>
        <v>False</v>
      </c>
      <c r="K1771" s="47" t="str">
        <f t="shared" si="488"/>
        <v>OB-37</v>
      </c>
      <c r="L1771" s="46" t="str">
        <f t="shared" si="493"/>
        <v>ORENBURGSKY AREA</v>
      </c>
      <c r="M1771" s="54" t="str">
        <f t="shared" si="489"/>
        <v/>
      </c>
      <c r="N1771" s="65" t="str">
        <f t="shared" si="481"/>
        <v>0</v>
      </c>
      <c r="O1771" s="65" t="str">
        <f t="shared" si="482"/>
        <v>0</v>
      </c>
      <c r="P1771" s="65" t="str">
        <f t="shared" si="490"/>
        <v>0</v>
      </c>
      <c r="Q1771" s="47" t="str">
        <f t="shared" si="483"/>
        <v/>
      </c>
    </row>
    <row r="1772" spans="3:17">
      <c r="C1772" s="48" t="s">
        <v>3016</v>
      </c>
      <c r="D1772" s="47" t="str">
        <f t="shared" si="491"/>
        <v>OB-38</v>
      </c>
      <c r="E1772" s="46" t="str">
        <f t="shared" si="492"/>
        <v>PERVOMAJSKY AREA</v>
      </c>
      <c r="F1772" s="47" t="str">
        <f t="shared" si="484"/>
        <v>False</v>
      </c>
      <c r="G1772" s="47" t="str">
        <f t="shared" si="485"/>
        <v/>
      </c>
      <c r="H1772" s="47" t="str">
        <f t="shared" si="486"/>
        <v>False</v>
      </c>
      <c r="K1772" s="47" t="str">
        <f t="shared" si="488"/>
        <v>OB-38</v>
      </c>
      <c r="L1772" s="46" t="str">
        <f t="shared" si="493"/>
        <v>PERVOMAJSKY AREA</v>
      </c>
      <c r="M1772" s="54" t="str">
        <f t="shared" si="489"/>
        <v/>
      </c>
      <c r="N1772" s="65" t="str">
        <f t="shared" si="481"/>
        <v>0</v>
      </c>
      <c r="O1772" s="65" t="str">
        <f t="shared" si="482"/>
        <v>0</v>
      </c>
      <c r="P1772" s="65" t="str">
        <f t="shared" si="490"/>
        <v>0</v>
      </c>
      <c r="Q1772" s="47" t="str">
        <f t="shared" si="483"/>
        <v/>
      </c>
    </row>
    <row r="1773" spans="3:17">
      <c r="C1773" s="48" t="s">
        <v>3017</v>
      </c>
      <c r="D1773" s="47" t="str">
        <f t="shared" si="491"/>
        <v>OB-39</v>
      </c>
      <c r="E1773" s="46" t="str">
        <f t="shared" si="492"/>
        <v>PEREVOLOTSKY AREA</v>
      </c>
      <c r="F1773" s="47" t="str">
        <f t="shared" si="484"/>
        <v>False</v>
      </c>
      <c r="G1773" s="47" t="str">
        <f t="shared" si="485"/>
        <v/>
      </c>
      <c r="H1773" s="47" t="str">
        <f t="shared" si="486"/>
        <v>False</v>
      </c>
      <c r="K1773" s="47" t="str">
        <f t="shared" si="488"/>
        <v>OB-39</v>
      </c>
      <c r="L1773" s="46" t="str">
        <f t="shared" si="493"/>
        <v>PEREVOLOTSKY AREA</v>
      </c>
      <c r="M1773" s="54" t="str">
        <f t="shared" si="489"/>
        <v/>
      </c>
      <c r="N1773" s="65" t="str">
        <f t="shared" si="481"/>
        <v>0</v>
      </c>
      <c r="O1773" s="65" t="str">
        <f t="shared" si="482"/>
        <v>0</v>
      </c>
      <c r="P1773" s="65" t="str">
        <f t="shared" si="490"/>
        <v>0</v>
      </c>
      <c r="Q1773" s="47" t="str">
        <f t="shared" si="483"/>
        <v/>
      </c>
    </row>
    <row r="1774" spans="3:17">
      <c r="C1774" s="48" t="s">
        <v>3018</v>
      </c>
      <c r="D1774" s="47" t="str">
        <f t="shared" si="491"/>
        <v>OB-40</v>
      </c>
      <c r="E1774" s="46" t="str">
        <f t="shared" si="492"/>
        <v>PONOMAREVSKY AREA</v>
      </c>
      <c r="F1774" s="47" t="str">
        <f t="shared" si="484"/>
        <v>False</v>
      </c>
      <c r="G1774" s="47" t="str">
        <f t="shared" si="485"/>
        <v/>
      </c>
      <c r="H1774" s="47" t="str">
        <f t="shared" si="486"/>
        <v>False</v>
      </c>
      <c r="K1774" s="47" t="str">
        <f t="shared" si="488"/>
        <v>OB-40</v>
      </c>
      <c r="L1774" s="46" t="str">
        <f t="shared" si="493"/>
        <v>PONOMAREVSKY AREA</v>
      </c>
      <c r="M1774" s="54" t="str">
        <f t="shared" si="489"/>
        <v/>
      </c>
      <c r="N1774" s="65" t="str">
        <f t="shared" si="481"/>
        <v>0</v>
      </c>
      <c r="O1774" s="65" t="str">
        <f t="shared" si="482"/>
        <v>0</v>
      </c>
      <c r="P1774" s="65" t="str">
        <f t="shared" si="490"/>
        <v>0</v>
      </c>
      <c r="Q1774" s="47" t="str">
        <f t="shared" si="483"/>
        <v/>
      </c>
    </row>
    <row r="1775" spans="3:17">
      <c r="C1775" s="48" t="s">
        <v>3019</v>
      </c>
      <c r="D1775" s="47" t="str">
        <f t="shared" si="491"/>
        <v>OB-41</v>
      </c>
      <c r="E1775" s="46" t="str">
        <f t="shared" si="492"/>
        <v>SAKMARSKY AREA</v>
      </c>
      <c r="F1775" s="47" t="str">
        <f t="shared" si="484"/>
        <v>False</v>
      </c>
      <c r="G1775" s="47" t="str">
        <f t="shared" si="485"/>
        <v/>
      </c>
      <c r="H1775" s="47" t="str">
        <f t="shared" si="486"/>
        <v>False</v>
      </c>
      <c r="K1775" s="47" t="str">
        <f t="shared" si="488"/>
        <v>OB-41</v>
      </c>
      <c r="L1775" s="46" t="str">
        <f t="shared" si="493"/>
        <v>SAKMARSKY AREA</v>
      </c>
      <c r="M1775" s="54" t="str">
        <f t="shared" si="489"/>
        <v/>
      </c>
      <c r="N1775" s="65" t="str">
        <f t="shared" si="481"/>
        <v>0</v>
      </c>
      <c r="O1775" s="65" t="str">
        <f t="shared" si="482"/>
        <v>0</v>
      </c>
      <c r="P1775" s="65" t="str">
        <f t="shared" si="490"/>
        <v>0</v>
      </c>
      <c r="Q1775" s="47" t="str">
        <f t="shared" si="483"/>
        <v/>
      </c>
    </row>
    <row r="1776" spans="3:17">
      <c r="C1776" s="48" t="s">
        <v>3020</v>
      </c>
      <c r="D1776" s="47" t="str">
        <f t="shared" si="491"/>
        <v>OB-42</v>
      </c>
      <c r="E1776" s="46" t="str">
        <f t="shared" si="492"/>
        <v>SARAKTASHSKY AREA</v>
      </c>
      <c r="F1776" s="47" t="str">
        <f t="shared" si="484"/>
        <v>False</v>
      </c>
      <c r="G1776" s="47" t="str">
        <f t="shared" si="485"/>
        <v/>
      </c>
      <c r="H1776" s="47" t="str">
        <f t="shared" si="486"/>
        <v>False</v>
      </c>
      <c r="K1776" s="47" t="str">
        <f t="shared" si="488"/>
        <v>OB-42</v>
      </c>
      <c r="L1776" s="46" t="str">
        <f t="shared" si="493"/>
        <v>SARAKTASHSKY AREA</v>
      </c>
      <c r="M1776" s="54" t="str">
        <f t="shared" si="489"/>
        <v/>
      </c>
      <c r="N1776" s="65" t="str">
        <f t="shared" si="481"/>
        <v>0</v>
      </c>
      <c r="O1776" s="65" t="str">
        <f t="shared" si="482"/>
        <v>0</v>
      </c>
      <c r="P1776" s="65" t="str">
        <f t="shared" si="490"/>
        <v>0</v>
      </c>
      <c r="Q1776" s="47" t="str">
        <f t="shared" si="483"/>
        <v/>
      </c>
    </row>
    <row r="1777" spans="3:17">
      <c r="C1777" s="48" t="s">
        <v>3021</v>
      </c>
      <c r="D1777" s="47" t="str">
        <f t="shared" si="491"/>
        <v>OB-43</v>
      </c>
      <c r="E1777" s="46" t="str">
        <f t="shared" si="492"/>
        <v>SVETLINSKY AREA</v>
      </c>
      <c r="F1777" s="47" t="str">
        <f t="shared" si="484"/>
        <v>False</v>
      </c>
      <c r="G1777" s="47" t="str">
        <f t="shared" si="485"/>
        <v/>
      </c>
      <c r="H1777" s="47" t="str">
        <f t="shared" si="486"/>
        <v>False</v>
      </c>
      <c r="K1777" s="47" t="str">
        <f t="shared" si="488"/>
        <v>OB-43</v>
      </c>
      <c r="L1777" s="46" t="str">
        <f t="shared" si="493"/>
        <v>SVETLINSKY AREA</v>
      </c>
      <c r="M1777" s="54" t="str">
        <f t="shared" si="489"/>
        <v/>
      </c>
      <c r="N1777" s="65" t="str">
        <f t="shared" si="481"/>
        <v>0</v>
      </c>
      <c r="O1777" s="65" t="str">
        <f t="shared" si="482"/>
        <v>0</v>
      </c>
      <c r="P1777" s="65" t="str">
        <f t="shared" si="490"/>
        <v>0</v>
      </c>
      <c r="Q1777" s="47" t="str">
        <f t="shared" si="483"/>
        <v/>
      </c>
    </row>
    <row r="1778" spans="3:17">
      <c r="C1778" s="48" t="s">
        <v>3022</v>
      </c>
      <c r="D1778" s="47" t="str">
        <f t="shared" si="491"/>
        <v>OB-44</v>
      </c>
      <c r="E1778" s="46" t="str">
        <f t="shared" si="492"/>
        <v>SEVERNY AREA</v>
      </c>
      <c r="F1778" s="47" t="str">
        <f t="shared" si="484"/>
        <v>False</v>
      </c>
      <c r="G1778" s="47" t="str">
        <f t="shared" si="485"/>
        <v/>
      </c>
      <c r="H1778" s="47" t="str">
        <f t="shared" si="486"/>
        <v>False</v>
      </c>
      <c r="K1778" s="47" t="str">
        <f t="shared" si="488"/>
        <v>OB-44</v>
      </c>
      <c r="L1778" s="46" t="str">
        <f t="shared" si="493"/>
        <v>SEVERNY AREA</v>
      </c>
      <c r="M1778" s="54" t="str">
        <f t="shared" si="489"/>
        <v/>
      </c>
      <c r="N1778" s="65" t="str">
        <f t="shared" si="481"/>
        <v>0</v>
      </c>
      <c r="O1778" s="65" t="str">
        <f t="shared" si="482"/>
        <v>0</v>
      </c>
      <c r="P1778" s="65" t="str">
        <f t="shared" si="490"/>
        <v>0</v>
      </c>
      <c r="Q1778" s="47" t="str">
        <f t="shared" si="483"/>
        <v/>
      </c>
    </row>
    <row r="1779" spans="3:17">
      <c r="C1779" s="48" t="s">
        <v>3023</v>
      </c>
      <c r="D1779" s="47" t="str">
        <f t="shared" si="491"/>
        <v>OB-45</v>
      </c>
      <c r="E1779" s="46" t="str">
        <f t="shared" si="492"/>
        <v>SOL-ILETSKIY AREA / incl. SOL-ILETsK/</v>
      </c>
      <c r="F1779" s="47" t="str">
        <f t="shared" si="484"/>
        <v>False</v>
      </c>
      <c r="G1779" s="47" t="str">
        <f t="shared" si="485"/>
        <v/>
      </c>
      <c r="H1779" s="47" t="str">
        <f t="shared" si="486"/>
        <v>False</v>
      </c>
      <c r="K1779" s="47" t="str">
        <f t="shared" si="488"/>
        <v>OB-45</v>
      </c>
      <c r="L1779" s="46" t="str">
        <f t="shared" si="493"/>
        <v>SOL-ILETSKIY AREA / incl. SOL-ILETsK/</v>
      </c>
      <c r="M1779" s="54" t="str">
        <f t="shared" si="489"/>
        <v/>
      </c>
      <c r="N1779" s="65" t="str">
        <f t="shared" si="481"/>
        <v>0</v>
      </c>
      <c r="O1779" s="65" t="str">
        <f t="shared" si="482"/>
        <v>0</v>
      </c>
      <c r="P1779" s="65" t="str">
        <f t="shared" si="490"/>
        <v>0</v>
      </c>
      <c r="Q1779" s="47" t="str">
        <f t="shared" si="483"/>
        <v/>
      </c>
    </row>
    <row r="1780" spans="3:17">
      <c r="C1780" s="48" t="s">
        <v>3024</v>
      </c>
      <c r="D1780" s="47" t="str">
        <f t="shared" si="491"/>
        <v>OB-46</v>
      </c>
      <c r="E1780" s="46" t="str">
        <f t="shared" si="492"/>
        <v>SOROCHINSKY CITY DISTRICT</v>
      </c>
      <c r="F1780" s="47" t="str">
        <f t="shared" si="484"/>
        <v>False</v>
      </c>
      <c r="G1780" s="47" t="str">
        <f t="shared" si="485"/>
        <v/>
      </c>
      <c r="H1780" s="47" t="str">
        <f t="shared" si="486"/>
        <v>False</v>
      </c>
      <c r="K1780" s="47" t="str">
        <f t="shared" si="488"/>
        <v>OB-46</v>
      </c>
      <c r="L1780" s="46" t="str">
        <f t="shared" si="493"/>
        <v>SOROCHINSKY CITY DISTRICT</v>
      </c>
      <c r="M1780" s="54" t="str">
        <f t="shared" si="489"/>
        <v/>
      </c>
      <c r="N1780" s="65" t="str">
        <f t="shared" si="481"/>
        <v>0</v>
      </c>
      <c r="O1780" s="65" t="str">
        <f t="shared" si="482"/>
        <v>0</v>
      </c>
      <c r="P1780" s="65" t="str">
        <f t="shared" si="490"/>
        <v>0</v>
      </c>
      <c r="Q1780" s="47" t="str">
        <f t="shared" si="483"/>
        <v/>
      </c>
    </row>
    <row r="1781" spans="3:17">
      <c r="C1781" s="48" t="s">
        <v>3025</v>
      </c>
      <c r="D1781" s="47" t="str">
        <f t="shared" si="491"/>
        <v>OB-47</v>
      </c>
      <c r="E1781" s="46" t="str">
        <f t="shared" si="492"/>
        <v>TASHLINSKY AREA</v>
      </c>
      <c r="F1781" s="47" t="str">
        <f t="shared" si="484"/>
        <v>False</v>
      </c>
      <c r="G1781" s="47" t="str">
        <f t="shared" si="485"/>
        <v/>
      </c>
      <c r="H1781" s="47" t="str">
        <f t="shared" si="486"/>
        <v>False</v>
      </c>
      <c r="K1781" s="47" t="str">
        <f t="shared" si="488"/>
        <v>OB-47</v>
      </c>
      <c r="L1781" s="46" t="str">
        <f t="shared" si="493"/>
        <v>TASHLINSKY AREA</v>
      </c>
      <c r="M1781" s="54" t="str">
        <f t="shared" si="489"/>
        <v/>
      </c>
      <c r="N1781" s="65" t="str">
        <f t="shared" si="481"/>
        <v>0</v>
      </c>
      <c r="O1781" s="65" t="str">
        <f t="shared" si="482"/>
        <v>0</v>
      </c>
      <c r="P1781" s="65" t="str">
        <f t="shared" si="490"/>
        <v>0</v>
      </c>
      <c r="Q1781" s="47" t="str">
        <f t="shared" si="483"/>
        <v/>
      </c>
    </row>
    <row r="1782" spans="3:17">
      <c r="C1782" s="48" t="s">
        <v>3026</v>
      </c>
      <c r="D1782" s="47" t="str">
        <f t="shared" si="491"/>
        <v>OB-48</v>
      </c>
      <c r="E1782" s="46" t="str">
        <f t="shared" si="492"/>
        <v>TOTSKY AREA</v>
      </c>
      <c r="F1782" s="47" t="str">
        <f t="shared" si="484"/>
        <v>False</v>
      </c>
      <c r="G1782" s="47" t="str">
        <f t="shared" si="485"/>
        <v/>
      </c>
      <c r="H1782" s="47" t="str">
        <f t="shared" si="486"/>
        <v>False</v>
      </c>
      <c r="K1782" s="47" t="str">
        <f t="shared" si="488"/>
        <v>OB-48</v>
      </c>
      <c r="L1782" s="46" t="str">
        <f t="shared" si="493"/>
        <v>TOTSKY AREA</v>
      </c>
      <c r="M1782" s="54" t="str">
        <f t="shared" si="489"/>
        <v/>
      </c>
      <c r="N1782" s="65" t="str">
        <f t="shared" si="481"/>
        <v>0</v>
      </c>
      <c r="O1782" s="65" t="str">
        <f t="shared" si="482"/>
        <v>0</v>
      </c>
      <c r="P1782" s="65" t="str">
        <f t="shared" si="490"/>
        <v>0</v>
      </c>
      <c r="Q1782" s="47" t="str">
        <f t="shared" si="483"/>
        <v/>
      </c>
    </row>
    <row r="1783" spans="3:17">
      <c r="C1783" s="48" t="s">
        <v>3027</v>
      </c>
      <c r="D1783" s="47" t="str">
        <f t="shared" si="491"/>
        <v>OB-49</v>
      </c>
      <c r="E1783" s="46" t="str">
        <f t="shared" si="492"/>
        <v>TYULGANSKY AREA</v>
      </c>
      <c r="F1783" s="47" t="str">
        <f t="shared" si="484"/>
        <v>False</v>
      </c>
      <c r="G1783" s="47" t="str">
        <f t="shared" si="485"/>
        <v/>
      </c>
      <c r="H1783" s="47" t="str">
        <f t="shared" si="486"/>
        <v>False</v>
      </c>
      <c r="K1783" s="47" t="str">
        <f t="shared" si="488"/>
        <v>OB-49</v>
      </c>
      <c r="L1783" s="46" t="str">
        <f t="shared" si="493"/>
        <v>TYULGANSKY AREA</v>
      </c>
      <c r="M1783" s="54" t="str">
        <f t="shared" si="489"/>
        <v/>
      </c>
      <c r="N1783" s="65" t="str">
        <f t="shared" si="481"/>
        <v>0</v>
      </c>
      <c r="O1783" s="65" t="str">
        <f t="shared" si="482"/>
        <v>0</v>
      </c>
      <c r="P1783" s="65" t="str">
        <f t="shared" si="490"/>
        <v>0</v>
      </c>
      <c r="Q1783" s="47" t="str">
        <f t="shared" si="483"/>
        <v/>
      </c>
    </row>
    <row r="1784" spans="3:17">
      <c r="C1784" s="48" t="s">
        <v>3028</v>
      </c>
      <c r="D1784" s="47" t="str">
        <f t="shared" si="491"/>
        <v>OB-50</v>
      </c>
      <c r="E1784" s="46" t="str">
        <f t="shared" si="492"/>
        <v>SHARLYKSKY AREA</v>
      </c>
      <c r="F1784" s="47" t="str">
        <f t="shared" si="484"/>
        <v>False</v>
      </c>
      <c r="G1784" s="47" t="str">
        <f t="shared" si="485"/>
        <v/>
      </c>
      <c r="H1784" s="47" t="str">
        <f t="shared" si="486"/>
        <v>False</v>
      </c>
      <c r="K1784" s="47" t="str">
        <f t="shared" si="488"/>
        <v>OB-50</v>
      </c>
      <c r="L1784" s="46" t="str">
        <f t="shared" si="493"/>
        <v>SHARLYKSKY AREA</v>
      </c>
      <c r="M1784" s="54" t="str">
        <f t="shared" si="489"/>
        <v/>
      </c>
      <c r="N1784" s="65" t="str">
        <f t="shared" si="481"/>
        <v>0</v>
      </c>
      <c r="O1784" s="65" t="str">
        <f t="shared" si="482"/>
        <v>0</v>
      </c>
      <c r="P1784" s="65" t="str">
        <f t="shared" si="490"/>
        <v>0</v>
      </c>
      <c r="Q1784" s="47" t="str">
        <f t="shared" si="483"/>
        <v/>
      </c>
    </row>
    <row r="1785" spans="3:17">
      <c r="C1785" s="48" t="s">
        <v>3029</v>
      </c>
      <c r="D1785" s="47" t="str">
        <f t="shared" si="491"/>
        <v>OB-51</v>
      </c>
      <c r="E1785" s="46" t="str">
        <f t="shared" si="492"/>
        <v>YASNENSKY AREA / incl. YASNY /</v>
      </c>
      <c r="F1785" s="47" t="str">
        <f t="shared" si="484"/>
        <v>False</v>
      </c>
      <c r="G1785" s="47" t="str">
        <f t="shared" si="485"/>
        <v/>
      </c>
      <c r="H1785" s="47" t="str">
        <f t="shared" si="486"/>
        <v>False</v>
      </c>
      <c r="K1785" s="47" t="str">
        <f t="shared" si="488"/>
        <v>OB-51</v>
      </c>
      <c r="L1785" s="46" t="str">
        <f t="shared" si="493"/>
        <v>YASNENSKY AREA / incl. YASNY /</v>
      </c>
      <c r="M1785" s="54" t="str">
        <f t="shared" si="489"/>
        <v/>
      </c>
      <c r="N1785" s="65" t="str">
        <f t="shared" si="481"/>
        <v>0</v>
      </c>
      <c r="O1785" s="65" t="str">
        <f t="shared" si="482"/>
        <v>0</v>
      </c>
      <c r="P1785" s="65" t="str">
        <f t="shared" si="490"/>
        <v>0</v>
      </c>
      <c r="Q1785" s="47" t="str">
        <f t="shared" si="483"/>
        <v/>
      </c>
    </row>
    <row r="1786" spans="3:17">
      <c r="C1786" s="48" t="s">
        <v>4410</v>
      </c>
      <c r="D1786" s="47" t="str">
        <f t="shared" si="491"/>
        <v>OB-52</v>
      </c>
      <c r="E1786" s="46" t="str">
        <f t="shared" si="492"/>
        <v>deleted by OB-45</v>
      </c>
      <c r="F1786" s="47" t="str">
        <f t="shared" si="484"/>
        <v>True</v>
      </c>
      <c r="G1786" s="47" t="str">
        <f t="shared" si="485"/>
        <v>OB-45</v>
      </c>
      <c r="H1786" s="47" t="str">
        <f t="shared" si="486"/>
        <v>False</v>
      </c>
      <c r="K1786" s="47" t="str">
        <f t="shared" si="488"/>
        <v>OB-52</v>
      </c>
      <c r="L1786" s="46" t="str">
        <f t="shared" si="493"/>
        <v>deleted</v>
      </c>
      <c r="M1786" s="54" t="str">
        <f t="shared" si="489"/>
        <v/>
      </c>
      <c r="N1786" s="65" t="str">
        <f t="shared" si="481"/>
        <v>1</v>
      </c>
      <c r="O1786" s="65" t="str">
        <f t="shared" si="482"/>
        <v>0</v>
      </c>
      <c r="P1786" s="65" t="str">
        <f t="shared" si="490"/>
        <v>1</v>
      </c>
      <c r="Q1786" s="47" t="str">
        <f t="shared" si="483"/>
        <v>OB-45</v>
      </c>
    </row>
    <row r="1787" spans="3:17">
      <c r="C1787" s="48" t="s">
        <v>3030</v>
      </c>
      <c r="D1787" s="47" t="str">
        <f t="shared" si="491"/>
        <v>OB-53</v>
      </c>
      <c r="E1787" s="46" t="str">
        <f t="shared" si="492"/>
        <v>ZATO KOMAROVSKIY NEW RDA</v>
      </c>
      <c r="F1787" s="47" t="str">
        <f t="shared" si="484"/>
        <v>False</v>
      </c>
      <c r="G1787" s="47" t="str">
        <f t="shared" si="485"/>
        <v/>
      </c>
      <c r="H1787" s="47" t="str">
        <f t="shared" si="486"/>
        <v>True</v>
      </c>
      <c r="K1787" s="47" t="str">
        <f t="shared" si="488"/>
        <v>OB-53</v>
      </c>
      <c r="L1787" s="46" t="str">
        <f t="shared" si="493"/>
        <v>ZATO KOMAROVSKIY NEW RDA</v>
      </c>
      <c r="M1787" s="54" t="str">
        <f t="shared" si="489"/>
        <v/>
      </c>
      <c r="N1787" s="65" t="str">
        <f t="shared" si="481"/>
        <v>0</v>
      </c>
      <c r="O1787" s="65" t="str">
        <f t="shared" si="482"/>
        <v>1</v>
      </c>
      <c r="P1787" s="65" t="str">
        <f t="shared" si="490"/>
        <v>0</v>
      </c>
      <c r="Q1787" s="47" t="str">
        <f t="shared" si="483"/>
        <v/>
      </c>
    </row>
    <row r="1788" spans="3:17">
      <c r="C1788" s="49"/>
      <c r="M1788" s="54" t="str">
        <f t="shared" si="489"/>
        <v/>
      </c>
      <c r="N1788" s="65" t="str">
        <f t="shared" si="481"/>
        <v>0</v>
      </c>
      <c r="O1788" s="65" t="str">
        <f t="shared" si="482"/>
        <v>0</v>
      </c>
      <c r="P1788" s="65" t="str">
        <f t="shared" si="490"/>
        <v>0</v>
      </c>
      <c r="Q1788" s="47" t="str">
        <f t="shared" si="483"/>
        <v/>
      </c>
    </row>
    <row r="1789" spans="3:17">
      <c r="C1789" s="48" t="s">
        <v>3031</v>
      </c>
      <c r="D1789" s="47" t="str">
        <f t="shared" si="491"/>
        <v/>
      </c>
      <c r="E1789" s="43" t="str">
        <f t="shared" si="492"/>
        <v>Omskaya oblast (OM) UA9M</v>
      </c>
      <c r="M1789" s="54" t="str">
        <f t="shared" si="489"/>
        <v/>
      </c>
      <c r="N1789" s="65" t="str">
        <f t="shared" si="481"/>
        <v>0</v>
      </c>
      <c r="O1789" s="65" t="str">
        <f t="shared" si="482"/>
        <v>0</v>
      </c>
      <c r="P1789" s="65" t="str">
        <f t="shared" si="490"/>
        <v>0</v>
      </c>
      <c r="Q1789" s="47" t="str">
        <f t="shared" si="483"/>
        <v/>
      </c>
    </row>
    <row r="1790" spans="3:17">
      <c r="C1790" s="49"/>
      <c r="M1790" s="54" t="str">
        <f t="shared" si="489"/>
        <v/>
      </c>
      <c r="N1790" s="65" t="str">
        <f t="shared" si="481"/>
        <v>0</v>
      </c>
      <c r="O1790" s="65" t="str">
        <f t="shared" si="482"/>
        <v>0</v>
      </c>
      <c r="P1790" s="65" t="str">
        <f t="shared" si="490"/>
        <v>0</v>
      </c>
      <c r="Q1790" s="47" t="str">
        <f t="shared" si="483"/>
        <v/>
      </c>
    </row>
    <row r="1791" spans="3:17">
      <c r="C1791" s="48" t="s">
        <v>3032</v>
      </c>
      <c r="D1791" s="47" t="str">
        <f t="shared" si="491"/>
        <v>OM-01</v>
      </c>
      <c r="E1791" s="46" t="str">
        <f t="shared" si="492"/>
        <v>KIROVSKY DISTRICT of OMSK</v>
      </c>
      <c r="F1791" s="47" t="str">
        <f t="shared" ref="F1791:F1832" si="494">IF(LEFT(E1791,7)="deleted","True","False")</f>
        <v>False</v>
      </c>
      <c r="G1791" s="47" t="str">
        <f t="shared" ref="G1791:G1832" si="495">IF(AND(F1791="True",NOT(RIGHT(E1791,5)="d ***")),RIGHT(E1791,5),"")</f>
        <v/>
      </c>
      <c r="H1791" s="47" t="str">
        <f t="shared" ref="H1791:H1832" si="496">IF(RIGHT(E1791,7)="NEW RDA","True","False")</f>
        <v>False</v>
      </c>
      <c r="K1791" s="47" t="str">
        <f t="shared" si="488"/>
        <v>OM-01</v>
      </c>
      <c r="L1791" s="46" t="str">
        <f t="shared" ref="L1791:L1832" si="497">IF(F1791="True","deleted",TRIM(E1791))</f>
        <v>KIROVSKY DISTRICT of OMSK</v>
      </c>
      <c r="M1791" s="54" t="str">
        <f t="shared" si="489"/>
        <v/>
      </c>
      <c r="N1791" s="65" t="str">
        <f t="shared" si="481"/>
        <v>0</v>
      </c>
      <c r="O1791" s="65" t="str">
        <f t="shared" si="482"/>
        <v>0</v>
      </c>
      <c r="P1791" s="65" t="str">
        <f t="shared" si="490"/>
        <v>0</v>
      </c>
      <c r="Q1791" s="47" t="str">
        <f t="shared" si="483"/>
        <v/>
      </c>
    </row>
    <row r="1792" spans="3:17">
      <c r="C1792" s="48" t="s">
        <v>3033</v>
      </c>
      <c r="D1792" s="47" t="str">
        <f t="shared" si="491"/>
        <v>OM-02</v>
      </c>
      <c r="E1792" s="46" t="str">
        <f t="shared" si="492"/>
        <v>LENINSKY DISTRICT of OMSK</v>
      </c>
      <c r="F1792" s="47" t="str">
        <f t="shared" si="494"/>
        <v>False</v>
      </c>
      <c r="G1792" s="47" t="str">
        <f t="shared" si="495"/>
        <v/>
      </c>
      <c r="H1792" s="47" t="str">
        <f t="shared" si="496"/>
        <v>False</v>
      </c>
      <c r="K1792" s="47" t="str">
        <f t="shared" si="488"/>
        <v>OM-02</v>
      </c>
      <c r="L1792" s="46" t="str">
        <f t="shared" si="497"/>
        <v>LENINSKY DISTRICT of OMSK</v>
      </c>
      <c r="M1792" s="54" t="str">
        <f t="shared" si="489"/>
        <v/>
      </c>
      <c r="N1792" s="65" t="str">
        <f t="shared" si="481"/>
        <v>0</v>
      </c>
      <c r="O1792" s="65" t="str">
        <f t="shared" si="482"/>
        <v>0</v>
      </c>
      <c r="P1792" s="65" t="str">
        <f t="shared" si="490"/>
        <v>0</v>
      </c>
      <c r="Q1792" s="47" t="str">
        <f t="shared" si="483"/>
        <v/>
      </c>
    </row>
    <row r="1793" spans="3:17">
      <c r="C1793" s="48" t="s">
        <v>3034</v>
      </c>
      <c r="D1793" s="47" t="str">
        <f t="shared" si="491"/>
        <v>OM-03</v>
      </c>
      <c r="E1793" s="46" t="str">
        <f t="shared" si="492"/>
        <v>OKTIABRSKY DISTRICT of OMSK</v>
      </c>
      <c r="F1793" s="47" t="str">
        <f t="shared" si="494"/>
        <v>False</v>
      </c>
      <c r="G1793" s="47" t="str">
        <f t="shared" si="495"/>
        <v/>
      </c>
      <c r="H1793" s="47" t="str">
        <f t="shared" si="496"/>
        <v>False</v>
      </c>
      <c r="K1793" s="47" t="str">
        <f t="shared" si="488"/>
        <v>OM-03</v>
      </c>
      <c r="L1793" s="46" t="str">
        <f t="shared" si="497"/>
        <v>OKTIABRSKY DISTRICT of OMSK</v>
      </c>
      <c r="M1793" s="54" t="str">
        <f t="shared" si="489"/>
        <v/>
      </c>
      <c r="N1793" s="65" t="str">
        <f t="shared" si="481"/>
        <v>0</v>
      </c>
      <c r="O1793" s="65" t="str">
        <f t="shared" si="482"/>
        <v>0</v>
      </c>
      <c r="P1793" s="65" t="str">
        <f t="shared" si="490"/>
        <v>0</v>
      </c>
      <c r="Q1793" s="47" t="str">
        <f t="shared" si="483"/>
        <v/>
      </c>
    </row>
    <row r="1794" spans="3:17">
      <c r="C1794" s="48" t="s">
        <v>3035</v>
      </c>
      <c r="D1794" s="47" t="str">
        <f t="shared" si="491"/>
        <v>OM-04</v>
      </c>
      <c r="E1794" s="46" t="str">
        <f t="shared" si="492"/>
        <v>SOVETSKY DISTRICT of OMSK</v>
      </c>
      <c r="F1794" s="47" t="str">
        <f t="shared" si="494"/>
        <v>False</v>
      </c>
      <c r="G1794" s="47" t="str">
        <f t="shared" si="495"/>
        <v/>
      </c>
      <c r="H1794" s="47" t="str">
        <f t="shared" si="496"/>
        <v>False</v>
      </c>
      <c r="K1794" s="47" t="str">
        <f t="shared" si="488"/>
        <v>OM-04</v>
      </c>
      <c r="L1794" s="46" t="str">
        <f t="shared" si="497"/>
        <v>SOVETSKY DISTRICT of OMSK</v>
      </c>
      <c r="M1794" s="54" t="str">
        <f t="shared" si="489"/>
        <v/>
      </c>
      <c r="N1794" s="65" t="str">
        <f t="shared" si="481"/>
        <v>0</v>
      </c>
      <c r="O1794" s="65" t="str">
        <f t="shared" si="482"/>
        <v>0</v>
      </c>
      <c r="P1794" s="65" t="str">
        <f t="shared" si="490"/>
        <v>0</v>
      </c>
      <c r="Q1794" s="47" t="str">
        <f t="shared" si="483"/>
        <v/>
      </c>
    </row>
    <row r="1795" spans="3:17">
      <c r="C1795" s="48" t="s">
        <v>3036</v>
      </c>
      <c r="D1795" s="47" t="str">
        <f t="shared" si="491"/>
        <v>OM-05</v>
      </c>
      <c r="E1795" s="46" t="str">
        <f t="shared" si="492"/>
        <v>CENTRALNY DISTRICT of OMSK</v>
      </c>
      <c r="F1795" s="47" t="str">
        <f t="shared" si="494"/>
        <v>False</v>
      </c>
      <c r="G1795" s="47" t="str">
        <f t="shared" si="495"/>
        <v/>
      </c>
      <c r="H1795" s="47" t="str">
        <f t="shared" si="496"/>
        <v>False</v>
      </c>
      <c r="K1795" s="47" t="str">
        <f t="shared" si="488"/>
        <v>OM-05</v>
      </c>
      <c r="L1795" s="46" t="str">
        <f t="shared" si="497"/>
        <v>CENTRALNY DISTRICT of OMSK</v>
      </c>
      <c r="M1795" s="54" t="str">
        <f t="shared" si="489"/>
        <v/>
      </c>
      <c r="N1795" s="65" t="str">
        <f t="shared" si="481"/>
        <v>0</v>
      </c>
      <c r="O1795" s="65" t="str">
        <f t="shared" si="482"/>
        <v>0</v>
      </c>
      <c r="P1795" s="65" t="str">
        <f t="shared" si="490"/>
        <v>0</v>
      </c>
      <c r="Q1795" s="47" t="str">
        <f t="shared" si="483"/>
        <v/>
      </c>
    </row>
    <row r="1796" spans="3:17">
      <c r="C1796" s="48" t="s">
        <v>4411</v>
      </c>
      <c r="D1796" s="47" t="str">
        <f t="shared" si="491"/>
        <v>OM-06</v>
      </c>
      <c r="E1796" s="46" t="str">
        <f t="shared" si="492"/>
        <v>deleted by OM-16</v>
      </c>
      <c r="F1796" s="47" t="str">
        <f t="shared" si="494"/>
        <v>True</v>
      </c>
      <c r="G1796" s="47" t="str">
        <f t="shared" si="495"/>
        <v>OM-16</v>
      </c>
      <c r="H1796" s="47" t="str">
        <f t="shared" si="496"/>
        <v>False</v>
      </c>
      <c r="K1796" s="47" t="str">
        <f t="shared" si="488"/>
        <v>OM-06</v>
      </c>
      <c r="L1796" s="46" t="str">
        <f t="shared" si="497"/>
        <v>deleted</v>
      </c>
      <c r="M1796" s="54" t="str">
        <f t="shared" si="489"/>
        <v/>
      </c>
      <c r="N1796" s="65" t="str">
        <f t="shared" ref="N1796:N1859" si="498">IF(F1796="True","1","0")</f>
        <v>1</v>
      </c>
      <c r="O1796" s="65" t="str">
        <f t="shared" ref="O1796:O1859" si="499">IF(H1796="True","1","0")</f>
        <v>0</v>
      </c>
      <c r="P1796" s="65" t="str">
        <f t="shared" si="490"/>
        <v>1</v>
      </c>
      <c r="Q1796" s="47" t="str">
        <f t="shared" ref="Q1796:Q1859" si="500">IF(P1796="1",G1796,"")</f>
        <v>OM-16</v>
      </c>
    </row>
    <row r="1797" spans="3:17">
      <c r="C1797" s="48" t="s">
        <v>4412</v>
      </c>
      <c r="D1797" s="47" t="str">
        <f t="shared" si="491"/>
        <v>OM-07</v>
      </c>
      <c r="E1797" s="46" t="str">
        <f t="shared" si="492"/>
        <v>deleted by OM-17</v>
      </c>
      <c r="F1797" s="47" t="str">
        <f t="shared" si="494"/>
        <v>True</v>
      </c>
      <c r="G1797" s="47" t="str">
        <f t="shared" si="495"/>
        <v>OM-17</v>
      </c>
      <c r="H1797" s="47" t="str">
        <f t="shared" si="496"/>
        <v>False</v>
      </c>
      <c r="K1797" s="47" t="str">
        <f t="shared" si="488"/>
        <v>OM-07</v>
      </c>
      <c r="L1797" s="46" t="str">
        <f t="shared" si="497"/>
        <v>deleted</v>
      </c>
      <c r="M1797" s="54" t="str">
        <f t="shared" si="489"/>
        <v/>
      </c>
      <c r="N1797" s="65" t="str">
        <f t="shared" si="498"/>
        <v>1</v>
      </c>
      <c r="O1797" s="65" t="str">
        <f t="shared" si="499"/>
        <v>0</v>
      </c>
      <c r="P1797" s="65" t="str">
        <f t="shared" si="490"/>
        <v>1</v>
      </c>
      <c r="Q1797" s="47" t="str">
        <f t="shared" si="500"/>
        <v>OM-17</v>
      </c>
    </row>
    <row r="1798" spans="3:17">
      <c r="C1798" s="48" t="s">
        <v>4413</v>
      </c>
      <c r="D1798" s="47" t="str">
        <f t="shared" si="491"/>
        <v>OM-08</v>
      </c>
      <c r="E1798" s="46" t="str">
        <f t="shared" si="492"/>
        <v>deleted by OM-25</v>
      </c>
      <c r="F1798" s="47" t="str">
        <f t="shared" si="494"/>
        <v>True</v>
      </c>
      <c r="G1798" s="47" t="str">
        <f t="shared" si="495"/>
        <v>OM-25</v>
      </c>
      <c r="H1798" s="47" t="str">
        <f t="shared" si="496"/>
        <v>False</v>
      </c>
      <c r="K1798" s="47" t="str">
        <f t="shared" si="488"/>
        <v>OM-08</v>
      </c>
      <c r="L1798" s="46" t="str">
        <f t="shared" si="497"/>
        <v>deleted</v>
      </c>
      <c r="M1798" s="54" t="str">
        <f t="shared" si="489"/>
        <v/>
      </c>
      <c r="N1798" s="65" t="str">
        <f t="shared" si="498"/>
        <v>1</v>
      </c>
      <c r="O1798" s="65" t="str">
        <f t="shared" si="499"/>
        <v>0</v>
      </c>
      <c r="P1798" s="65" t="str">
        <f t="shared" si="490"/>
        <v>1</v>
      </c>
      <c r="Q1798" s="47" t="str">
        <f t="shared" si="500"/>
        <v>OM-25</v>
      </c>
    </row>
    <row r="1799" spans="3:17">
      <c r="C1799" s="48" t="s">
        <v>4414</v>
      </c>
      <c r="D1799" s="47" t="str">
        <f t="shared" si="491"/>
        <v>OM-09</v>
      </c>
      <c r="E1799" s="46" t="str">
        <f t="shared" si="492"/>
        <v>deleted by OM-37</v>
      </c>
      <c r="F1799" s="47" t="str">
        <f t="shared" si="494"/>
        <v>True</v>
      </c>
      <c r="G1799" s="47" t="str">
        <f t="shared" si="495"/>
        <v>OM-37</v>
      </c>
      <c r="H1799" s="47" t="str">
        <f t="shared" si="496"/>
        <v>False</v>
      </c>
      <c r="K1799" s="47" t="str">
        <f t="shared" si="488"/>
        <v>OM-09</v>
      </c>
      <c r="L1799" s="46" t="str">
        <f t="shared" si="497"/>
        <v>deleted</v>
      </c>
      <c r="M1799" s="54" t="str">
        <f t="shared" si="489"/>
        <v/>
      </c>
      <c r="N1799" s="65" t="str">
        <f t="shared" si="498"/>
        <v>1</v>
      </c>
      <c r="O1799" s="65" t="str">
        <f t="shared" si="499"/>
        <v>0</v>
      </c>
      <c r="P1799" s="65" t="str">
        <f t="shared" si="490"/>
        <v>1</v>
      </c>
      <c r="Q1799" s="47" t="str">
        <f t="shared" si="500"/>
        <v>OM-37</v>
      </c>
    </row>
    <row r="1800" spans="3:17">
      <c r="C1800" s="48" t="s">
        <v>4415</v>
      </c>
      <c r="D1800" s="47" t="str">
        <f t="shared" si="491"/>
        <v>OM-10</v>
      </c>
      <c r="E1800" s="46" t="str">
        <f t="shared" si="492"/>
        <v>deleted by OM-39</v>
      </c>
      <c r="F1800" s="47" t="str">
        <f t="shared" si="494"/>
        <v>True</v>
      </c>
      <c r="G1800" s="47" t="str">
        <f t="shared" si="495"/>
        <v>OM-39</v>
      </c>
      <c r="H1800" s="47" t="str">
        <f t="shared" si="496"/>
        <v>False</v>
      </c>
      <c r="K1800" s="47" t="str">
        <f t="shared" ref="K1800:K1863" si="501">D1800</f>
        <v>OM-10</v>
      </c>
      <c r="L1800" s="46" t="str">
        <f t="shared" si="497"/>
        <v>deleted</v>
      </c>
      <c r="M1800" s="54" t="str">
        <f t="shared" ref="M1800:M1863" si="502">IF(I1800&lt;&gt;"",I1800,"")</f>
        <v/>
      </c>
      <c r="N1800" s="65" t="str">
        <f t="shared" si="498"/>
        <v>1</v>
      </c>
      <c r="O1800" s="65" t="str">
        <f t="shared" si="499"/>
        <v>0</v>
      </c>
      <c r="P1800" s="65" t="str">
        <f t="shared" ref="P1800:P1863" si="503">IF(G1800&lt;&gt;"","1","0")</f>
        <v>1</v>
      </c>
      <c r="Q1800" s="47" t="str">
        <f t="shared" si="500"/>
        <v>OM-39</v>
      </c>
    </row>
    <row r="1801" spans="3:17">
      <c r="C1801" s="48" t="s">
        <v>3037</v>
      </c>
      <c r="D1801" s="47" t="str">
        <f t="shared" si="491"/>
        <v>OM-11</v>
      </c>
      <c r="E1801" s="46" t="str">
        <f t="shared" si="492"/>
        <v>AZOVSKY NEMETSKY NATIONAL AREA</v>
      </c>
      <c r="F1801" s="47" t="str">
        <f t="shared" si="494"/>
        <v>False</v>
      </c>
      <c r="G1801" s="47" t="str">
        <f t="shared" si="495"/>
        <v/>
      </c>
      <c r="H1801" s="47" t="str">
        <f t="shared" si="496"/>
        <v>False</v>
      </c>
      <c r="K1801" s="47" t="str">
        <f t="shared" si="501"/>
        <v>OM-11</v>
      </c>
      <c r="L1801" s="46" t="str">
        <f t="shared" si="497"/>
        <v>AZOVSKY NEMETSKY NATIONAL AREA</v>
      </c>
      <c r="M1801" s="54" t="str">
        <f t="shared" si="502"/>
        <v/>
      </c>
      <c r="N1801" s="65" t="str">
        <f t="shared" si="498"/>
        <v>0</v>
      </c>
      <c r="O1801" s="65" t="str">
        <f t="shared" si="499"/>
        <v>0</v>
      </c>
      <c r="P1801" s="65" t="str">
        <f t="shared" si="503"/>
        <v>0</v>
      </c>
      <c r="Q1801" s="47" t="str">
        <f t="shared" si="500"/>
        <v/>
      </c>
    </row>
    <row r="1802" spans="3:17">
      <c r="C1802" s="48" t="s">
        <v>3038</v>
      </c>
      <c r="D1802" s="47" t="str">
        <f t="shared" si="491"/>
        <v>OM-12</v>
      </c>
      <c r="E1802" s="46" t="str">
        <f t="shared" si="492"/>
        <v>BOLSHERECHENSKY AREA</v>
      </c>
      <c r="F1802" s="47" t="str">
        <f t="shared" si="494"/>
        <v>False</v>
      </c>
      <c r="G1802" s="47" t="str">
        <f t="shared" si="495"/>
        <v/>
      </c>
      <c r="H1802" s="47" t="str">
        <f t="shared" si="496"/>
        <v>False</v>
      </c>
      <c r="K1802" s="47" t="str">
        <f t="shared" si="501"/>
        <v>OM-12</v>
      </c>
      <c r="L1802" s="46" t="str">
        <f t="shared" si="497"/>
        <v>BOLSHERECHENSKY AREA</v>
      </c>
      <c r="M1802" s="54" t="str">
        <f t="shared" si="502"/>
        <v/>
      </c>
      <c r="N1802" s="65" t="str">
        <f t="shared" si="498"/>
        <v>0</v>
      </c>
      <c r="O1802" s="65" t="str">
        <f t="shared" si="499"/>
        <v>0</v>
      </c>
      <c r="P1802" s="65" t="str">
        <f t="shared" si="503"/>
        <v>0</v>
      </c>
      <c r="Q1802" s="47" t="str">
        <f t="shared" si="500"/>
        <v/>
      </c>
    </row>
    <row r="1803" spans="3:17">
      <c r="C1803" s="48" t="s">
        <v>3039</v>
      </c>
      <c r="D1803" s="47" t="str">
        <f t="shared" si="491"/>
        <v>OM-13</v>
      </c>
      <c r="E1803" s="46" t="str">
        <f t="shared" si="492"/>
        <v>BOLSHEUKOVSKY AREA</v>
      </c>
      <c r="F1803" s="47" t="str">
        <f t="shared" si="494"/>
        <v>False</v>
      </c>
      <c r="G1803" s="47" t="str">
        <f t="shared" si="495"/>
        <v/>
      </c>
      <c r="H1803" s="47" t="str">
        <f t="shared" si="496"/>
        <v>False</v>
      </c>
      <c r="K1803" s="47" t="str">
        <f t="shared" si="501"/>
        <v>OM-13</v>
      </c>
      <c r="L1803" s="46" t="str">
        <f t="shared" si="497"/>
        <v>BOLSHEUKOVSKY AREA</v>
      </c>
      <c r="M1803" s="54" t="str">
        <f t="shared" si="502"/>
        <v/>
      </c>
      <c r="N1803" s="65" t="str">
        <f t="shared" si="498"/>
        <v>0</v>
      </c>
      <c r="O1803" s="65" t="str">
        <f t="shared" si="499"/>
        <v>0</v>
      </c>
      <c r="P1803" s="65" t="str">
        <f t="shared" si="503"/>
        <v>0</v>
      </c>
      <c r="Q1803" s="47" t="str">
        <f t="shared" si="500"/>
        <v/>
      </c>
    </row>
    <row r="1804" spans="3:17">
      <c r="C1804" s="48" t="s">
        <v>3040</v>
      </c>
      <c r="D1804" s="47" t="str">
        <f t="shared" si="491"/>
        <v>OM-14</v>
      </c>
      <c r="E1804" s="46" t="str">
        <f t="shared" si="492"/>
        <v>GOR`KOVSKY AREA</v>
      </c>
      <c r="F1804" s="47" t="str">
        <f t="shared" si="494"/>
        <v>False</v>
      </c>
      <c r="G1804" s="47" t="str">
        <f t="shared" si="495"/>
        <v/>
      </c>
      <c r="H1804" s="47" t="str">
        <f t="shared" si="496"/>
        <v>False</v>
      </c>
      <c r="K1804" s="47" t="str">
        <f t="shared" si="501"/>
        <v>OM-14</v>
      </c>
      <c r="L1804" s="46" t="str">
        <f t="shared" si="497"/>
        <v>GOR`KOVSKY AREA</v>
      </c>
      <c r="M1804" s="54" t="str">
        <f t="shared" si="502"/>
        <v/>
      </c>
      <c r="N1804" s="65" t="str">
        <f t="shared" si="498"/>
        <v>0</v>
      </c>
      <c r="O1804" s="65" t="str">
        <f t="shared" si="499"/>
        <v>0</v>
      </c>
      <c r="P1804" s="65" t="str">
        <f t="shared" si="503"/>
        <v>0</v>
      </c>
      <c r="Q1804" s="47" t="str">
        <f t="shared" si="500"/>
        <v/>
      </c>
    </row>
    <row r="1805" spans="3:17">
      <c r="C1805" s="48" t="s">
        <v>3041</v>
      </c>
      <c r="D1805" s="47" t="str">
        <f t="shared" si="491"/>
        <v>OM-15</v>
      </c>
      <c r="E1805" s="46" t="str">
        <f t="shared" si="492"/>
        <v>ZNAMENSKY AREA</v>
      </c>
      <c r="F1805" s="47" t="str">
        <f t="shared" si="494"/>
        <v>False</v>
      </c>
      <c r="G1805" s="47" t="str">
        <f t="shared" si="495"/>
        <v/>
      </c>
      <c r="H1805" s="47" t="str">
        <f t="shared" si="496"/>
        <v>False</v>
      </c>
      <c r="K1805" s="47" t="str">
        <f t="shared" si="501"/>
        <v>OM-15</v>
      </c>
      <c r="L1805" s="46" t="str">
        <f t="shared" si="497"/>
        <v>ZNAMENSKY AREA</v>
      </c>
      <c r="M1805" s="54" t="str">
        <f t="shared" si="502"/>
        <v/>
      </c>
      <c r="N1805" s="65" t="str">
        <f t="shared" si="498"/>
        <v>0</v>
      </c>
      <c r="O1805" s="65" t="str">
        <f t="shared" si="499"/>
        <v>0</v>
      </c>
      <c r="P1805" s="65" t="str">
        <f t="shared" si="503"/>
        <v>0</v>
      </c>
      <c r="Q1805" s="47" t="str">
        <f t="shared" si="500"/>
        <v/>
      </c>
    </row>
    <row r="1806" spans="3:17">
      <c r="C1806" s="48" t="s">
        <v>3042</v>
      </c>
      <c r="D1806" s="47" t="str">
        <f t="shared" si="491"/>
        <v>OM-16</v>
      </c>
      <c r="E1806" s="46" t="str">
        <f t="shared" si="492"/>
        <v>ISILKULSKY AREA / incl. ISILKUL/</v>
      </c>
      <c r="F1806" s="47" t="str">
        <f t="shared" si="494"/>
        <v>False</v>
      </c>
      <c r="G1806" s="47" t="str">
        <f t="shared" si="495"/>
        <v/>
      </c>
      <c r="H1806" s="47" t="str">
        <f t="shared" si="496"/>
        <v>False</v>
      </c>
      <c r="K1806" s="47" t="str">
        <f t="shared" si="501"/>
        <v>OM-16</v>
      </c>
      <c r="L1806" s="46" t="str">
        <f t="shared" si="497"/>
        <v>ISILKULSKY AREA / incl. ISILKUL/</v>
      </c>
      <c r="M1806" s="54" t="str">
        <f t="shared" si="502"/>
        <v/>
      </c>
      <c r="N1806" s="65" t="str">
        <f t="shared" si="498"/>
        <v>0</v>
      </c>
      <c r="O1806" s="65" t="str">
        <f t="shared" si="499"/>
        <v>0</v>
      </c>
      <c r="P1806" s="65" t="str">
        <f t="shared" si="503"/>
        <v>0</v>
      </c>
      <c r="Q1806" s="47" t="str">
        <f t="shared" si="500"/>
        <v/>
      </c>
    </row>
    <row r="1807" spans="3:17">
      <c r="C1807" s="48" t="s">
        <v>3043</v>
      </c>
      <c r="D1807" s="47" t="str">
        <f t="shared" si="491"/>
        <v>OM-17</v>
      </c>
      <c r="E1807" s="46" t="str">
        <f t="shared" si="492"/>
        <v>KALACHINSKY AREA / incl. KALAChINSK/</v>
      </c>
      <c r="F1807" s="47" t="str">
        <f t="shared" si="494"/>
        <v>False</v>
      </c>
      <c r="G1807" s="47" t="str">
        <f t="shared" si="495"/>
        <v/>
      </c>
      <c r="H1807" s="47" t="str">
        <f t="shared" si="496"/>
        <v>False</v>
      </c>
      <c r="K1807" s="47" t="str">
        <f t="shared" si="501"/>
        <v>OM-17</v>
      </c>
      <c r="L1807" s="46" t="str">
        <f t="shared" si="497"/>
        <v>KALACHINSKY AREA / incl. KALAChINSK/</v>
      </c>
      <c r="M1807" s="54" t="str">
        <f t="shared" si="502"/>
        <v/>
      </c>
      <c r="N1807" s="65" t="str">
        <f t="shared" si="498"/>
        <v>0</v>
      </c>
      <c r="O1807" s="65" t="str">
        <f t="shared" si="499"/>
        <v>0</v>
      </c>
      <c r="P1807" s="65" t="str">
        <f t="shared" si="503"/>
        <v>0</v>
      </c>
      <c r="Q1807" s="47" t="str">
        <f t="shared" si="500"/>
        <v/>
      </c>
    </row>
    <row r="1808" spans="3:17">
      <c r="C1808" s="48" t="s">
        <v>3044</v>
      </c>
      <c r="D1808" s="47" t="str">
        <f t="shared" si="491"/>
        <v>OM-18</v>
      </c>
      <c r="E1808" s="46" t="str">
        <f t="shared" si="492"/>
        <v>KOLOSOVSKY AREA</v>
      </c>
      <c r="F1808" s="47" t="str">
        <f t="shared" si="494"/>
        <v>False</v>
      </c>
      <c r="G1808" s="47" t="str">
        <f t="shared" si="495"/>
        <v/>
      </c>
      <c r="H1808" s="47" t="str">
        <f t="shared" si="496"/>
        <v>False</v>
      </c>
      <c r="K1808" s="47" t="str">
        <f t="shared" si="501"/>
        <v>OM-18</v>
      </c>
      <c r="L1808" s="46" t="str">
        <f t="shared" si="497"/>
        <v>KOLOSOVSKY AREA</v>
      </c>
      <c r="M1808" s="54" t="str">
        <f t="shared" si="502"/>
        <v/>
      </c>
      <c r="N1808" s="65" t="str">
        <f t="shared" si="498"/>
        <v>0</v>
      </c>
      <c r="O1808" s="65" t="str">
        <f t="shared" si="499"/>
        <v>0</v>
      </c>
      <c r="P1808" s="65" t="str">
        <f t="shared" si="503"/>
        <v>0</v>
      </c>
      <c r="Q1808" s="47" t="str">
        <f t="shared" si="500"/>
        <v/>
      </c>
    </row>
    <row r="1809" spans="3:17">
      <c r="C1809" s="48" t="s">
        <v>3045</v>
      </c>
      <c r="D1809" s="47" t="str">
        <f t="shared" si="491"/>
        <v>OM-19</v>
      </c>
      <c r="E1809" s="46" t="str">
        <f t="shared" si="492"/>
        <v>KORMILOVSKY AREA</v>
      </c>
      <c r="F1809" s="47" t="str">
        <f t="shared" si="494"/>
        <v>False</v>
      </c>
      <c r="G1809" s="47" t="str">
        <f t="shared" si="495"/>
        <v/>
      </c>
      <c r="H1809" s="47" t="str">
        <f t="shared" si="496"/>
        <v>False</v>
      </c>
      <c r="K1809" s="47" t="str">
        <f t="shared" si="501"/>
        <v>OM-19</v>
      </c>
      <c r="L1809" s="46" t="str">
        <f t="shared" si="497"/>
        <v>KORMILOVSKY AREA</v>
      </c>
      <c r="M1809" s="54" t="str">
        <f t="shared" si="502"/>
        <v/>
      </c>
      <c r="N1809" s="65" t="str">
        <f t="shared" si="498"/>
        <v>0</v>
      </c>
      <c r="O1809" s="65" t="str">
        <f t="shared" si="499"/>
        <v>0</v>
      </c>
      <c r="P1809" s="65" t="str">
        <f t="shared" si="503"/>
        <v>0</v>
      </c>
      <c r="Q1809" s="47" t="str">
        <f t="shared" si="500"/>
        <v/>
      </c>
    </row>
    <row r="1810" spans="3:17">
      <c r="C1810" s="48" t="s">
        <v>3046</v>
      </c>
      <c r="D1810" s="47" t="str">
        <f t="shared" si="491"/>
        <v>OM-20</v>
      </c>
      <c r="E1810" s="46" t="str">
        <f t="shared" si="492"/>
        <v>KRUTINSKY AREA</v>
      </c>
      <c r="F1810" s="47" t="str">
        <f t="shared" si="494"/>
        <v>False</v>
      </c>
      <c r="G1810" s="47" t="str">
        <f t="shared" si="495"/>
        <v/>
      </c>
      <c r="H1810" s="47" t="str">
        <f t="shared" si="496"/>
        <v>False</v>
      </c>
      <c r="K1810" s="47" t="str">
        <f t="shared" si="501"/>
        <v>OM-20</v>
      </c>
      <c r="L1810" s="46" t="str">
        <f t="shared" si="497"/>
        <v>KRUTINSKY AREA</v>
      </c>
      <c r="M1810" s="54" t="str">
        <f t="shared" si="502"/>
        <v/>
      </c>
      <c r="N1810" s="65" t="str">
        <f t="shared" si="498"/>
        <v>0</v>
      </c>
      <c r="O1810" s="65" t="str">
        <f t="shared" si="499"/>
        <v>0</v>
      </c>
      <c r="P1810" s="65" t="str">
        <f t="shared" si="503"/>
        <v>0</v>
      </c>
      <c r="Q1810" s="47" t="str">
        <f t="shared" si="500"/>
        <v/>
      </c>
    </row>
    <row r="1811" spans="3:17">
      <c r="C1811" s="48" t="s">
        <v>3047</v>
      </c>
      <c r="D1811" s="47" t="str">
        <f t="shared" si="491"/>
        <v>OM-21</v>
      </c>
      <c r="E1811" s="46" t="str">
        <f t="shared" si="492"/>
        <v>LUBINSKY AREA</v>
      </c>
      <c r="F1811" s="47" t="str">
        <f t="shared" si="494"/>
        <v>False</v>
      </c>
      <c r="G1811" s="47" t="str">
        <f t="shared" si="495"/>
        <v/>
      </c>
      <c r="H1811" s="47" t="str">
        <f t="shared" si="496"/>
        <v>False</v>
      </c>
      <c r="K1811" s="47" t="str">
        <f t="shared" si="501"/>
        <v>OM-21</v>
      </c>
      <c r="L1811" s="46" t="str">
        <f t="shared" si="497"/>
        <v>LUBINSKY AREA</v>
      </c>
      <c r="M1811" s="54" t="str">
        <f t="shared" si="502"/>
        <v/>
      </c>
      <c r="N1811" s="65" t="str">
        <f t="shared" si="498"/>
        <v>0</v>
      </c>
      <c r="O1811" s="65" t="str">
        <f t="shared" si="499"/>
        <v>0</v>
      </c>
      <c r="P1811" s="65" t="str">
        <f t="shared" si="503"/>
        <v>0</v>
      </c>
      <c r="Q1811" s="47" t="str">
        <f t="shared" si="500"/>
        <v/>
      </c>
    </row>
    <row r="1812" spans="3:17">
      <c r="C1812" s="48" t="s">
        <v>3048</v>
      </c>
      <c r="D1812" s="47" t="str">
        <f t="shared" si="491"/>
        <v>OM-22</v>
      </c>
      <c r="E1812" s="46" t="str">
        <f t="shared" si="492"/>
        <v>MARYANOVSKY AREA</v>
      </c>
      <c r="F1812" s="47" t="str">
        <f t="shared" si="494"/>
        <v>False</v>
      </c>
      <c r="G1812" s="47" t="str">
        <f t="shared" si="495"/>
        <v/>
      </c>
      <c r="H1812" s="47" t="str">
        <f t="shared" si="496"/>
        <v>False</v>
      </c>
      <c r="K1812" s="47" t="str">
        <f t="shared" si="501"/>
        <v>OM-22</v>
      </c>
      <c r="L1812" s="46" t="str">
        <f t="shared" si="497"/>
        <v>MARYANOVSKY AREA</v>
      </c>
      <c r="M1812" s="54" t="str">
        <f t="shared" si="502"/>
        <v/>
      </c>
      <c r="N1812" s="65" t="str">
        <f t="shared" si="498"/>
        <v>0</v>
      </c>
      <c r="O1812" s="65" t="str">
        <f t="shared" si="499"/>
        <v>0</v>
      </c>
      <c r="P1812" s="65" t="str">
        <f t="shared" si="503"/>
        <v>0</v>
      </c>
      <c r="Q1812" s="47" t="str">
        <f t="shared" si="500"/>
        <v/>
      </c>
    </row>
    <row r="1813" spans="3:17">
      <c r="C1813" s="48" t="s">
        <v>3049</v>
      </c>
      <c r="D1813" s="47" t="str">
        <f t="shared" si="491"/>
        <v>OM-23</v>
      </c>
      <c r="E1813" s="46" t="str">
        <f t="shared" si="492"/>
        <v>MOSKALENSKY AREA</v>
      </c>
      <c r="F1813" s="47" t="str">
        <f t="shared" si="494"/>
        <v>False</v>
      </c>
      <c r="G1813" s="47" t="str">
        <f t="shared" si="495"/>
        <v/>
      </c>
      <c r="H1813" s="47" t="str">
        <f t="shared" si="496"/>
        <v>False</v>
      </c>
      <c r="K1813" s="47" t="str">
        <f t="shared" si="501"/>
        <v>OM-23</v>
      </c>
      <c r="L1813" s="46" t="str">
        <f t="shared" si="497"/>
        <v>MOSKALENSKY AREA</v>
      </c>
      <c r="M1813" s="54" t="str">
        <f t="shared" si="502"/>
        <v/>
      </c>
      <c r="N1813" s="65" t="str">
        <f t="shared" si="498"/>
        <v>0</v>
      </c>
      <c r="O1813" s="65" t="str">
        <f t="shared" si="499"/>
        <v>0</v>
      </c>
      <c r="P1813" s="65" t="str">
        <f t="shared" si="503"/>
        <v>0</v>
      </c>
      <c r="Q1813" s="47" t="str">
        <f t="shared" si="500"/>
        <v/>
      </c>
    </row>
    <row r="1814" spans="3:17">
      <c r="C1814" s="48" t="s">
        <v>3050</v>
      </c>
      <c r="D1814" s="47" t="str">
        <f t="shared" si="491"/>
        <v>OM-24</v>
      </c>
      <c r="E1814" s="46" t="str">
        <f t="shared" si="492"/>
        <v>MUROMTSEVSKY AREA</v>
      </c>
      <c r="F1814" s="47" t="str">
        <f t="shared" si="494"/>
        <v>False</v>
      </c>
      <c r="G1814" s="47" t="str">
        <f t="shared" si="495"/>
        <v/>
      </c>
      <c r="H1814" s="47" t="str">
        <f t="shared" si="496"/>
        <v>False</v>
      </c>
      <c r="K1814" s="47" t="str">
        <f t="shared" si="501"/>
        <v>OM-24</v>
      </c>
      <c r="L1814" s="46" t="str">
        <f t="shared" si="497"/>
        <v>MUROMTSEVSKY AREA</v>
      </c>
      <c r="M1814" s="54" t="str">
        <f t="shared" si="502"/>
        <v/>
      </c>
      <c r="N1814" s="65" t="str">
        <f t="shared" si="498"/>
        <v>0</v>
      </c>
      <c r="O1814" s="65" t="str">
        <f t="shared" si="499"/>
        <v>0</v>
      </c>
      <c r="P1814" s="65" t="str">
        <f t="shared" si="503"/>
        <v>0</v>
      </c>
      <c r="Q1814" s="47" t="str">
        <f t="shared" si="500"/>
        <v/>
      </c>
    </row>
    <row r="1815" spans="3:17">
      <c r="C1815" s="48" t="s">
        <v>3051</v>
      </c>
      <c r="D1815" s="47" t="str">
        <f t="shared" si="491"/>
        <v>OM-25</v>
      </c>
      <c r="E1815" s="46" t="str">
        <f t="shared" si="492"/>
        <v>NAZYVAYEVSKY AREA / incl. NAZYVAEVSK/</v>
      </c>
      <c r="F1815" s="47" t="str">
        <f t="shared" si="494"/>
        <v>False</v>
      </c>
      <c r="G1815" s="47" t="str">
        <f t="shared" si="495"/>
        <v/>
      </c>
      <c r="H1815" s="47" t="str">
        <f t="shared" si="496"/>
        <v>False</v>
      </c>
      <c r="K1815" s="47" t="str">
        <f t="shared" si="501"/>
        <v>OM-25</v>
      </c>
      <c r="L1815" s="46" t="str">
        <f t="shared" si="497"/>
        <v>NAZYVAYEVSKY AREA / incl. NAZYVAEVSK/</v>
      </c>
      <c r="M1815" s="54" t="str">
        <f t="shared" si="502"/>
        <v/>
      </c>
      <c r="N1815" s="65" t="str">
        <f t="shared" si="498"/>
        <v>0</v>
      </c>
      <c r="O1815" s="65" t="str">
        <f t="shared" si="499"/>
        <v>0</v>
      </c>
      <c r="P1815" s="65" t="str">
        <f t="shared" si="503"/>
        <v>0</v>
      </c>
      <c r="Q1815" s="47" t="str">
        <f t="shared" si="500"/>
        <v/>
      </c>
    </row>
    <row r="1816" spans="3:17">
      <c r="C1816" s="48" t="s">
        <v>3052</v>
      </c>
      <c r="D1816" s="47" t="str">
        <f t="shared" si="491"/>
        <v>OM-26</v>
      </c>
      <c r="E1816" s="46" t="str">
        <f t="shared" si="492"/>
        <v>NIZHNEOMSKY AREA</v>
      </c>
      <c r="F1816" s="47" t="str">
        <f t="shared" si="494"/>
        <v>False</v>
      </c>
      <c r="G1816" s="47" t="str">
        <f t="shared" si="495"/>
        <v/>
      </c>
      <c r="H1816" s="47" t="str">
        <f t="shared" si="496"/>
        <v>False</v>
      </c>
      <c r="K1816" s="47" t="str">
        <f t="shared" si="501"/>
        <v>OM-26</v>
      </c>
      <c r="L1816" s="46" t="str">
        <f t="shared" si="497"/>
        <v>NIZHNEOMSKY AREA</v>
      </c>
      <c r="M1816" s="54" t="str">
        <f t="shared" si="502"/>
        <v/>
      </c>
      <c r="N1816" s="65" t="str">
        <f t="shared" si="498"/>
        <v>0</v>
      </c>
      <c r="O1816" s="65" t="str">
        <f t="shared" si="499"/>
        <v>0</v>
      </c>
      <c r="P1816" s="65" t="str">
        <f t="shared" si="503"/>
        <v>0</v>
      </c>
      <c r="Q1816" s="47" t="str">
        <f t="shared" si="500"/>
        <v/>
      </c>
    </row>
    <row r="1817" spans="3:17">
      <c r="C1817" s="48" t="s">
        <v>3053</v>
      </c>
      <c r="D1817" s="47" t="str">
        <f t="shared" si="491"/>
        <v>OM-27</v>
      </c>
      <c r="E1817" s="46" t="str">
        <f t="shared" si="492"/>
        <v>NOVOVARSHAVSKY AREA</v>
      </c>
      <c r="F1817" s="47" t="str">
        <f t="shared" si="494"/>
        <v>False</v>
      </c>
      <c r="G1817" s="47" t="str">
        <f t="shared" si="495"/>
        <v/>
      </c>
      <c r="H1817" s="47" t="str">
        <f t="shared" si="496"/>
        <v>False</v>
      </c>
      <c r="K1817" s="47" t="str">
        <f t="shared" si="501"/>
        <v>OM-27</v>
      </c>
      <c r="L1817" s="46" t="str">
        <f t="shared" si="497"/>
        <v>NOVOVARSHAVSKY AREA</v>
      </c>
      <c r="M1817" s="54" t="str">
        <f t="shared" si="502"/>
        <v/>
      </c>
      <c r="N1817" s="65" t="str">
        <f t="shared" si="498"/>
        <v>0</v>
      </c>
      <c r="O1817" s="65" t="str">
        <f t="shared" si="499"/>
        <v>0</v>
      </c>
      <c r="P1817" s="65" t="str">
        <f t="shared" si="503"/>
        <v>0</v>
      </c>
      <c r="Q1817" s="47" t="str">
        <f t="shared" si="500"/>
        <v/>
      </c>
    </row>
    <row r="1818" spans="3:17">
      <c r="C1818" s="48" t="s">
        <v>3054</v>
      </c>
      <c r="D1818" s="47" t="str">
        <f t="shared" ref="D1818:D1877" si="504">TRIM(LEFT(C1818,5))</f>
        <v>OM-28</v>
      </c>
      <c r="E1818" s="46" t="str">
        <f t="shared" si="492"/>
        <v>ODESSKY AREA</v>
      </c>
      <c r="F1818" s="47" t="str">
        <f t="shared" si="494"/>
        <v>False</v>
      </c>
      <c r="G1818" s="47" t="str">
        <f t="shared" si="495"/>
        <v/>
      </c>
      <c r="H1818" s="47" t="str">
        <f t="shared" si="496"/>
        <v>False</v>
      </c>
      <c r="K1818" s="47" t="str">
        <f t="shared" si="501"/>
        <v>OM-28</v>
      </c>
      <c r="L1818" s="46" t="str">
        <f t="shared" si="497"/>
        <v>ODESSKY AREA</v>
      </c>
      <c r="M1818" s="54" t="str">
        <f t="shared" si="502"/>
        <v/>
      </c>
      <c r="N1818" s="65" t="str">
        <f t="shared" si="498"/>
        <v>0</v>
      </c>
      <c r="O1818" s="65" t="str">
        <f t="shared" si="499"/>
        <v>0</v>
      </c>
      <c r="P1818" s="65" t="str">
        <f t="shared" si="503"/>
        <v>0</v>
      </c>
      <c r="Q1818" s="47" t="str">
        <f t="shared" si="500"/>
        <v/>
      </c>
    </row>
    <row r="1819" spans="3:17">
      <c r="C1819" s="48" t="s">
        <v>3055</v>
      </c>
      <c r="D1819" s="47" t="str">
        <f t="shared" si="504"/>
        <v>OM-29</v>
      </c>
      <c r="E1819" s="46" t="str">
        <f t="shared" si="492"/>
        <v>OKONESHNIKOVSKY AREA</v>
      </c>
      <c r="F1819" s="47" t="str">
        <f t="shared" si="494"/>
        <v>False</v>
      </c>
      <c r="G1819" s="47" t="str">
        <f t="shared" si="495"/>
        <v/>
      </c>
      <c r="H1819" s="47" t="str">
        <f t="shared" si="496"/>
        <v>False</v>
      </c>
      <c r="K1819" s="47" t="str">
        <f t="shared" si="501"/>
        <v>OM-29</v>
      </c>
      <c r="L1819" s="46" t="str">
        <f t="shared" si="497"/>
        <v>OKONESHNIKOVSKY AREA</v>
      </c>
      <c r="M1819" s="54" t="str">
        <f t="shared" si="502"/>
        <v/>
      </c>
      <c r="N1819" s="65" t="str">
        <f t="shared" si="498"/>
        <v>0</v>
      </c>
      <c r="O1819" s="65" t="str">
        <f t="shared" si="499"/>
        <v>0</v>
      </c>
      <c r="P1819" s="65" t="str">
        <f t="shared" si="503"/>
        <v>0</v>
      </c>
      <c r="Q1819" s="47" t="str">
        <f t="shared" si="500"/>
        <v/>
      </c>
    </row>
    <row r="1820" spans="3:17">
      <c r="C1820" s="48" t="s">
        <v>3056</v>
      </c>
      <c r="D1820" s="47" t="str">
        <f t="shared" si="504"/>
        <v>OM-30</v>
      </c>
      <c r="E1820" s="46" t="str">
        <f t="shared" si="492"/>
        <v>OMSKY AREA</v>
      </c>
      <c r="F1820" s="47" t="str">
        <f t="shared" si="494"/>
        <v>False</v>
      </c>
      <c r="G1820" s="47" t="str">
        <f t="shared" si="495"/>
        <v/>
      </c>
      <c r="H1820" s="47" t="str">
        <f t="shared" si="496"/>
        <v>False</v>
      </c>
      <c r="K1820" s="47" t="str">
        <f t="shared" si="501"/>
        <v>OM-30</v>
      </c>
      <c r="L1820" s="46" t="str">
        <f t="shared" si="497"/>
        <v>OMSKY AREA</v>
      </c>
      <c r="M1820" s="54" t="str">
        <f t="shared" si="502"/>
        <v/>
      </c>
      <c r="N1820" s="65" t="str">
        <f t="shared" si="498"/>
        <v>0</v>
      </c>
      <c r="O1820" s="65" t="str">
        <f t="shared" si="499"/>
        <v>0</v>
      </c>
      <c r="P1820" s="65" t="str">
        <f t="shared" si="503"/>
        <v>0</v>
      </c>
      <c r="Q1820" s="47" t="str">
        <f t="shared" si="500"/>
        <v/>
      </c>
    </row>
    <row r="1821" spans="3:17">
      <c r="C1821" s="48" t="s">
        <v>3057</v>
      </c>
      <c r="D1821" s="47" t="str">
        <f t="shared" si="504"/>
        <v>OM-31</v>
      </c>
      <c r="E1821" s="46" t="str">
        <f t="shared" si="492"/>
        <v>PAVLOGRADSKY AREA</v>
      </c>
      <c r="F1821" s="47" t="str">
        <f t="shared" si="494"/>
        <v>False</v>
      </c>
      <c r="G1821" s="47" t="str">
        <f t="shared" si="495"/>
        <v/>
      </c>
      <c r="H1821" s="47" t="str">
        <f t="shared" si="496"/>
        <v>False</v>
      </c>
      <c r="K1821" s="47" t="str">
        <f t="shared" si="501"/>
        <v>OM-31</v>
      </c>
      <c r="L1821" s="46" t="str">
        <f t="shared" si="497"/>
        <v>PAVLOGRADSKY AREA</v>
      </c>
      <c r="M1821" s="54" t="str">
        <f t="shared" si="502"/>
        <v/>
      </c>
      <c r="N1821" s="65" t="str">
        <f t="shared" si="498"/>
        <v>0</v>
      </c>
      <c r="O1821" s="65" t="str">
        <f t="shared" si="499"/>
        <v>0</v>
      </c>
      <c r="P1821" s="65" t="str">
        <f t="shared" si="503"/>
        <v>0</v>
      </c>
      <c r="Q1821" s="47" t="str">
        <f t="shared" si="500"/>
        <v/>
      </c>
    </row>
    <row r="1822" spans="3:17">
      <c r="C1822" s="48" t="s">
        <v>3058</v>
      </c>
      <c r="D1822" s="47" t="str">
        <f t="shared" si="504"/>
        <v>OM-32</v>
      </c>
      <c r="E1822" s="46" t="str">
        <f t="shared" si="492"/>
        <v>POLTAVSKY AREA</v>
      </c>
      <c r="F1822" s="47" t="str">
        <f t="shared" si="494"/>
        <v>False</v>
      </c>
      <c r="G1822" s="47" t="str">
        <f t="shared" si="495"/>
        <v/>
      </c>
      <c r="H1822" s="47" t="str">
        <f t="shared" si="496"/>
        <v>False</v>
      </c>
      <c r="K1822" s="47" t="str">
        <f t="shared" si="501"/>
        <v>OM-32</v>
      </c>
      <c r="L1822" s="46" t="str">
        <f t="shared" si="497"/>
        <v>POLTAVSKY AREA</v>
      </c>
      <c r="M1822" s="54" t="str">
        <f t="shared" si="502"/>
        <v/>
      </c>
      <c r="N1822" s="65" t="str">
        <f t="shared" si="498"/>
        <v>0</v>
      </c>
      <c r="O1822" s="65" t="str">
        <f t="shared" si="499"/>
        <v>0</v>
      </c>
      <c r="P1822" s="65" t="str">
        <f t="shared" si="503"/>
        <v>0</v>
      </c>
      <c r="Q1822" s="47" t="str">
        <f t="shared" si="500"/>
        <v/>
      </c>
    </row>
    <row r="1823" spans="3:17">
      <c r="C1823" s="48" t="s">
        <v>3059</v>
      </c>
      <c r="D1823" s="47" t="str">
        <f t="shared" si="504"/>
        <v>OM-33</v>
      </c>
      <c r="E1823" s="46" t="str">
        <f t="shared" si="492"/>
        <v>RUSSKO-POLYANSKY AREA</v>
      </c>
      <c r="F1823" s="47" t="str">
        <f t="shared" si="494"/>
        <v>False</v>
      </c>
      <c r="G1823" s="47" t="str">
        <f t="shared" si="495"/>
        <v/>
      </c>
      <c r="H1823" s="47" t="str">
        <f t="shared" si="496"/>
        <v>False</v>
      </c>
      <c r="K1823" s="47" t="str">
        <f t="shared" si="501"/>
        <v>OM-33</v>
      </c>
      <c r="L1823" s="46" t="str">
        <f t="shared" si="497"/>
        <v>RUSSKO-POLYANSKY AREA</v>
      </c>
      <c r="M1823" s="54" t="str">
        <f t="shared" si="502"/>
        <v/>
      </c>
      <c r="N1823" s="65" t="str">
        <f t="shared" si="498"/>
        <v>0</v>
      </c>
      <c r="O1823" s="65" t="str">
        <f t="shared" si="499"/>
        <v>0</v>
      </c>
      <c r="P1823" s="65" t="str">
        <f t="shared" si="503"/>
        <v>0</v>
      </c>
      <c r="Q1823" s="47" t="str">
        <f t="shared" si="500"/>
        <v/>
      </c>
    </row>
    <row r="1824" spans="3:17">
      <c r="C1824" s="48" t="s">
        <v>3060</v>
      </c>
      <c r="D1824" s="47" t="str">
        <f t="shared" si="504"/>
        <v>OM-34</v>
      </c>
      <c r="E1824" s="46" t="str">
        <f t="shared" si="492"/>
        <v>SARGATSKY AREA</v>
      </c>
      <c r="F1824" s="47" t="str">
        <f t="shared" si="494"/>
        <v>False</v>
      </c>
      <c r="G1824" s="47" t="str">
        <f t="shared" si="495"/>
        <v/>
      </c>
      <c r="H1824" s="47" t="str">
        <f t="shared" si="496"/>
        <v>False</v>
      </c>
      <c r="K1824" s="47" t="str">
        <f t="shared" si="501"/>
        <v>OM-34</v>
      </c>
      <c r="L1824" s="46" t="str">
        <f t="shared" si="497"/>
        <v>SARGATSKY AREA</v>
      </c>
      <c r="M1824" s="54" t="str">
        <f t="shared" si="502"/>
        <v/>
      </c>
      <c r="N1824" s="65" t="str">
        <f t="shared" si="498"/>
        <v>0</v>
      </c>
      <c r="O1824" s="65" t="str">
        <f t="shared" si="499"/>
        <v>0</v>
      </c>
      <c r="P1824" s="65" t="str">
        <f t="shared" si="503"/>
        <v>0</v>
      </c>
      <c r="Q1824" s="47" t="str">
        <f t="shared" si="500"/>
        <v/>
      </c>
    </row>
    <row r="1825" spans="3:17">
      <c r="C1825" s="48" t="s">
        <v>3061</v>
      </c>
      <c r="D1825" s="47" t="str">
        <f t="shared" si="504"/>
        <v>OM-35</v>
      </c>
      <c r="E1825" s="46" t="str">
        <f t="shared" si="492"/>
        <v>SEDELNIKOVSKY AREA</v>
      </c>
      <c r="F1825" s="47" t="str">
        <f t="shared" si="494"/>
        <v>False</v>
      </c>
      <c r="G1825" s="47" t="str">
        <f t="shared" si="495"/>
        <v/>
      </c>
      <c r="H1825" s="47" t="str">
        <f t="shared" si="496"/>
        <v>False</v>
      </c>
      <c r="K1825" s="47" t="str">
        <f t="shared" si="501"/>
        <v>OM-35</v>
      </c>
      <c r="L1825" s="46" t="str">
        <f t="shared" si="497"/>
        <v>SEDELNIKOVSKY AREA</v>
      </c>
      <c r="M1825" s="54" t="str">
        <f t="shared" si="502"/>
        <v/>
      </c>
      <c r="N1825" s="65" t="str">
        <f t="shared" si="498"/>
        <v>0</v>
      </c>
      <c r="O1825" s="65" t="str">
        <f t="shared" si="499"/>
        <v>0</v>
      </c>
      <c r="P1825" s="65" t="str">
        <f t="shared" si="503"/>
        <v>0</v>
      </c>
      <c r="Q1825" s="47" t="str">
        <f t="shared" si="500"/>
        <v/>
      </c>
    </row>
    <row r="1826" spans="3:17">
      <c r="C1826" s="48" t="s">
        <v>3062</v>
      </c>
      <c r="D1826" s="47" t="str">
        <f t="shared" si="504"/>
        <v>OM-36</v>
      </c>
      <c r="E1826" s="46" t="str">
        <f t="shared" si="492"/>
        <v>TAVRICHESKY AREA</v>
      </c>
      <c r="F1826" s="47" t="str">
        <f t="shared" si="494"/>
        <v>False</v>
      </c>
      <c r="G1826" s="47" t="str">
        <f t="shared" si="495"/>
        <v/>
      </c>
      <c r="H1826" s="47" t="str">
        <f t="shared" si="496"/>
        <v>False</v>
      </c>
      <c r="K1826" s="47" t="str">
        <f t="shared" si="501"/>
        <v>OM-36</v>
      </c>
      <c r="L1826" s="46" t="str">
        <f t="shared" si="497"/>
        <v>TAVRICHESKY AREA</v>
      </c>
      <c r="M1826" s="54" t="str">
        <f t="shared" si="502"/>
        <v/>
      </c>
      <c r="N1826" s="65" t="str">
        <f t="shared" si="498"/>
        <v>0</v>
      </c>
      <c r="O1826" s="65" t="str">
        <f t="shared" si="499"/>
        <v>0</v>
      </c>
      <c r="P1826" s="65" t="str">
        <f t="shared" si="503"/>
        <v>0</v>
      </c>
      <c r="Q1826" s="47" t="str">
        <f t="shared" si="500"/>
        <v/>
      </c>
    </row>
    <row r="1827" spans="3:17">
      <c r="C1827" s="48" t="s">
        <v>3063</v>
      </c>
      <c r="D1827" s="47" t="str">
        <f t="shared" si="504"/>
        <v>OM-37</v>
      </c>
      <c r="E1827" s="46" t="str">
        <f t="shared" ref="E1827:E1886" si="505">TRIM(RIGHT(C1827,LEN(C1827)-8))</f>
        <v>TARSKY AREA / incl. TARA /</v>
      </c>
      <c r="F1827" s="47" t="str">
        <f t="shared" si="494"/>
        <v>False</v>
      </c>
      <c r="G1827" s="47" t="str">
        <f t="shared" si="495"/>
        <v/>
      </c>
      <c r="H1827" s="47" t="str">
        <f t="shared" si="496"/>
        <v>False</v>
      </c>
      <c r="K1827" s="47" t="str">
        <f t="shared" si="501"/>
        <v>OM-37</v>
      </c>
      <c r="L1827" s="46" t="str">
        <f t="shared" si="497"/>
        <v>TARSKY AREA / incl. TARA /</v>
      </c>
      <c r="M1827" s="54" t="str">
        <f t="shared" si="502"/>
        <v/>
      </c>
      <c r="N1827" s="65" t="str">
        <f t="shared" si="498"/>
        <v>0</v>
      </c>
      <c r="O1827" s="65" t="str">
        <f t="shared" si="499"/>
        <v>0</v>
      </c>
      <c r="P1827" s="65" t="str">
        <f t="shared" si="503"/>
        <v>0</v>
      </c>
      <c r="Q1827" s="47" t="str">
        <f t="shared" si="500"/>
        <v/>
      </c>
    </row>
    <row r="1828" spans="3:17">
      <c r="C1828" s="48" t="s">
        <v>3064</v>
      </c>
      <c r="D1828" s="47" t="str">
        <f t="shared" si="504"/>
        <v>OM-38</v>
      </c>
      <c r="E1828" s="46" t="str">
        <f t="shared" si="505"/>
        <v>TEVRIZSKY AREA</v>
      </c>
      <c r="F1828" s="47" t="str">
        <f t="shared" si="494"/>
        <v>False</v>
      </c>
      <c r="G1828" s="47" t="str">
        <f t="shared" si="495"/>
        <v/>
      </c>
      <c r="H1828" s="47" t="str">
        <f t="shared" si="496"/>
        <v>False</v>
      </c>
      <c r="K1828" s="47" t="str">
        <f t="shared" si="501"/>
        <v>OM-38</v>
      </c>
      <c r="L1828" s="46" t="str">
        <f t="shared" si="497"/>
        <v>TEVRIZSKY AREA</v>
      </c>
      <c r="M1828" s="54" t="str">
        <f t="shared" si="502"/>
        <v/>
      </c>
      <c r="N1828" s="65" t="str">
        <f t="shared" si="498"/>
        <v>0</v>
      </c>
      <c r="O1828" s="65" t="str">
        <f t="shared" si="499"/>
        <v>0</v>
      </c>
      <c r="P1828" s="65" t="str">
        <f t="shared" si="503"/>
        <v>0</v>
      </c>
      <c r="Q1828" s="47" t="str">
        <f t="shared" si="500"/>
        <v/>
      </c>
    </row>
    <row r="1829" spans="3:17">
      <c r="C1829" s="48" t="s">
        <v>3065</v>
      </c>
      <c r="D1829" s="47" t="str">
        <f t="shared" si="504"/>
        <v>OM-39</v>
      </c>
      <c r="E1829" s="46" t="str">
        <f t="shared" si="505"/>
        <v>TYUKALINSKY AREA / incl. TYuKALINSK/</v>
      </c>
      <c r="F1829" s="47" t="str">
        <f t="shared" si="494"/>
        <v>False</v>
      </c>
      <c r="G1829" s="47" t="str">
        <f t="shared" si="495"/>
        <v/>
      </c>
      <c r="H1829" s="47" t="str">
        <f t="shared" si="496"/>
        <v>False</v>
      </c>
      <c r="K1829" s="47" t="str">
        <f t="shared" si="501"/>
        <v>OM-39</v>
      </c>
      <c r="L1829" s="46" t="str">
        <f t="shared" si="497"/>
        <v>TYUKALINSKY AREA / incl. TYuKALINSK/</v>
      </c>
      <c r="M1829" s="54" t="str">
        <f t="shared" si="502"/>
        <v/>
      </c>
      <c r="N1829" s="65" t="str">
        <f t="shared" si="498"/>
        <v>0</v>
      </c>
      <c r="O1829" s="65" t="str">
        <f t="shared" si="499"/>
        <v>0</v>
      </c>
      <c r="P1829" s="65" t="str">
        <f t="shared" si="503"/>
        <v>0</v>
      </c>
      <c r="Q1829" s="47" t="str">
        <f t="shared" si="500"/>
        <v/>
      </c>
    </row>
    <row r="1830" spans="3:17">
      <c r="C1830" s="48" t="s">
        <v>3066</v>
      </c>
      <c r="D1830" s="47" t="str">
        <f t="shared" si="504"/>
        <v>OM-40</v>
      </c>
      <c r="E1830" s="46" t="str">
        <f t="shared" si="505"/>
        <v>UST-ISHIMSKIY AREA</v>
      </c>
      <c r="F1830" s="47" t="str">
        <f t="shared" si="494"/>
        <v>False</v>
      </c>
      <c r="G1830" s="47" t="str">
        <f t="shared" si="495"/>
        <v/>
      </c>
      <c r="H1830" s="47" t="str">
        <f t="shared" si="496"/>
        <v>False</v>
      </c>
      <c r="K1830" s="47" t="str">
        <f t="shared" si="501"/>
        <v>OM-40</v>
      </c>
      <c r="L1830" s="46" t="str">
        <f t="shared" si="497"/>
        <v>UST-ISHIMSKIY AREA</v>
      </c>
      <c r="M1830" s="54" t="str">
        <f t="shared" si="502"/>
        <v/>
      </c>
      <c r="N1830" s="65" t="str">
        <f t="shared" si="498"/>
        <v>0</v>
      </c>
      <c r="O1830" s="65" t="str">
        <f t="shared" si="499"/>
        <v>0</v>
      </c>
      <c r="P1830" s="65" t="str">
        <f t="shared" si="503"/>
        <v>0</v>
      </c>
      <c r="Q1830" s="47" t="str">
        <f t="shared" si="500"/>
        <v/>
      </c>
    </row>
    <row r="1831" spans="3:17">
      <c r="C1831" s="48" t="s">
        <v>3067</v>
      </c>
      <c r="D1831" s="47" t="str">
        <f t="shared" si="504"/>
        <v>OM-41</v>
      </c>
      <c r="E1831" s="46" t="str">
        <f t="shared" si="505"/>
        <v>CHERLAKSKY AREA</v>
      </c>
      <c r="F1831" s="47" t="str">
        <f t="shared" si="494"/>
        <v>False</v>
      </c>
      <c r="G1831" s="47" t="str">
        <f t="shared" si="495"/>
        <v/>
      </c>
      <c r="H1831" s="47" t="str">
        <f t="shared" si="496"/>
        <v>False</v>
      </c>
      <c r="K1831" s="47" t="str">
        <f t="shared" si="501"/>
        <v>OM-41</v>
      </c>
      <c r="L1831" s="46" t="str">
        <f t="shared" si="497"/>
        <v>CHERLAKSKY AREA</v>
      </c>
      <c r="M1831" s="54" t="str">
        <f t="shared" si="502"/>
        <v/>
      </c>
      <c r="N1831" s="65" t="str">
        <f t="shared" si="498"/>
        <v>0</v>
      </c>
      <c r="O1831" s="65" t="str">
        <f t="shared" si="499"/>
        <v>0</v>
      </c>
      <c r="P1831" s="65" t="str">
        <f t="shared" si="503"/>
        <v>0</v>
      </c>
      <c r="Q1831" s="47" t="str">
        <f t="shared" si="500"/>
        <v/>
      </c>
    </row>
    <row r="1832" spans="3:17">
      <c r="C1832" s="48" t="s">
        <v>3068</v>
      </c>
      <c r="D1832" s="47" t="str">
        <f t="shared" si="504"/>
        <v>OM-42</v>
      </c>
      <c r="E1832" s="46" t="str">
        <f t="shared" si="505"/>
        <v>SHERBAKULSKY AREA</v>
      </c>
      <c r="F1832" s="47" t="str">
        <f t="shared" si="494"/>
        <v>False</v>
      </c>
      <c r="G1832" s="47" t="str">
        <f t="shared" si="495"/>
        <v/>
      </c>
      <c r="H1832" s="47" t="str">
        <f t="shared" si="496"/>
        <v>False</v>
      </c>
      <c r="K1832" s="47" t="str">
        <f t="shared" si="501"/>
        <v>OM-42</v>
      </c>
      <c r="L1832" s="46" t="str">
        <f t="shared" si="497"/>
        <v>SHERBAKULSKY AREA</v>
      </c>
      <c r="M1832" s="54" t="str">
        <f t="shared" si="502"/>
        <v/>
      </c>
      <c r="N1832" s="65" t="str">
        <f t="shared" si="498"/>
        <v>0</v>
      </c>
      <c r="O1832" s="65" t="str">
        <f t="shared" si="499"/>
        <v>0</v>
      </c>
      <c r="P1832" s="65" t="str">
        <f t="shared" si="503"/>
        <v>0</v>
      </c>
      <c r="Q1832" s="47" t="str">
        <f t="shared" si="500"/>
        <v/>
      </c>
    </row>
    <row r="1833" spans="3:17">
      <c r="C1833" s="49"/>
      <c r="M1833" s="54" t="str">
        <f t="shared" si="502"/>
        <v/>
      </c>
      <c r="N1833" s="65" t="str">
        <f t="shared" si="498"/>
        <v>0</v>
      </c>
      <c r="O1833" s="65" t="str">
        <f t="shared" si="499"/>
        <v>0</v>
      </c>
      <c r="P1833" s="65" t="str">
        <f t="shared" si="503"/>
        <v>0</v>
      </c>
      <c r="Q1833" s="47" t="str">
        <f t="shared" si="500"/>
        <v/>
      </c>
    </row>
    <row r="1834" spans="3:17">
      <c r="C1834" s="48" t="s">
        <v>3069</v>
      </c>
      <c r="D1834" s="47" t="str">
        <f t="shared" si="504"/>
        <v/>
      </c>
      <c r="E1834" s="43" t="str">
        <f t="shared" si="505"/>
        <v>Orlovskaya oblast (OR) UA3E</v>
      </c>
      <c r="M1834" s="54" t="str">
        <f t="shared" si="502"/>
        <v/>
      </c>
      <c r="N1834" s="65" t="str">
        <f t="shared" si="498"/>
        <v>0</v>
      </c>
      <c r="O1834" s="65" t="str">
        <f t="shared" si="499"/>
        <v>0</v>
      </c>
      <c r="P1834" s="65" t="str">
        <f t="shared" si="503"/>
        <v>0</v>
      </c>
      <c r="Q1834" s="47" t="str">
        <f t="shared" si="500"/>
        <v/>
      </c>
    </row>
    <row r="1835" spans="3:17">
      <c r="C1835" s="49"/>
      <c r="M1835" s="54" t="str">
        <f t="shared" si="502"/>
        <v/>
      </c>
      <c r="N1835" s="65" t="str">
        <f t="shared" si="498"/>
        <v>0</v>
      </c>
      <c r="O1835" s="65" t="str">
        <f t="shared" si="499"/>
        <v>0</v>
      </c>
      <c r="P1835" s="65" t="str">
        <f t="shared" si="503"/>
        <v>0</v>
      </c>
      <c r="Q1835" s="47" t="str">
        <f t="shared" si="500"/>
        <v/>
      </c>
    </row>
    <row r="1836" spans="3:17">
      <c r="C1836" s="48" t="s">
        <v>3070</v>
      </c>
      <c r="D1836" s="47" t="str">
        <f t="shared" si="504"/>
        <v>OR-01</v>
      </c>
      <c r="E1836" s="46" t="str">
        <f t="shared" si="505"/>
        <v>ZHELEZNODOROZHNY DISTRICT of OREL</v>
      </c>
      <c r="F1836" s="47" t="str">
        <f t="shared" ref="F1836:F1865" si="506">IF(LEFT(E1836,7)="deleted","True","False")</f>
        <v>False</v>
      </c>
      <c r="G1836" s="47" t="str">
        <f t="shared" ref="G1836:G1865" si="507">IF(AND(F1836="True",NOT(RIGHT(E1836,5)="d ***")),RIGHT(E1836,5),"")</f>
        <v/>
      </c>
      <c r="H1836" s="47" t="str">
        <f t="shared" ref="H1836:H1865" si="508">IF(RIGHT(E1836,7)="NEW RDA","True","False")</f>
        <v>False</v>
      </c>
      <c r="K1836" s="47" t="str">
        <f t="shared" si="501"/>
        <v>OR-01</v>
      </c>
      <c r="L1836" s="46" t="str">
        <f t="shared" ref="L1836:L1865" si="509">IF(F1836="True","deleted",TRIM(E1836))</f>
        <v>ZHELEZNODOROZHNY DISTRICT of OREL</v>
      </c>
      <c r="M1836" s="54" t="str">
        <f t="shared" si="502"/>
        <v/>
      </c>
      <c r="N1836" s="65" t="str">
        <f t="shared" si="498"/>
        <v>0</v>
      </c>
      <c r="O1836" s="65" t="str">
        <f t="shared" si="499"/>
        <v>0</v>
      </c>
      <c r="P1836" s="65" t="str">
        <f t="shared" si="503"/>
        <v>0</v>
      </c>
      <c r="Q1836" s="47" t="str">
        <f t="shared" si="500"/>
        <v/>
      </c>
    </row>
    <row r="1837" spans="3:17">
      <c r="C1837" s="48" t="s">
        <v>3071</v>
      </c>
      <c r="D1837" s="47" t="str">
        <f t="shared" si="504"/>
        <v>OR-02</v>
      </c>
      <c r="E1837" s="46" t="str">
        <f t="shared" si="505"/>
        <v>ZAVODSKOJ AREA of OREL</v>
      </c>
      <c r="F1837" s="47" t="str">
        <f t="shared" si="506"/>
        <v>False</v>
      </c>
      <c r="G1837" s="47" t="str">
        <f t="shared" si="507"/>
        <v/>
      </c>
      <c r="H1837" s="47" t="str">
        <f t="shared" si="508"/>
        <v>False</v>
      </c>
      <c r="K1837" s="47" t="str">
        <f t="shared" si="501"/>
        <v>OR-02</v>
      </c>
      <c r="L1837" s="46" t="str">
        <f t="shared" si="509"/>
        <v>ZAVODSKOJ AREA of OREL</v>
      </c>
      <c r="M1837" s="54" t="str">
        <f t="shared" si="502"/>
        <v/>
      </c>
      <c r="N1837" s="65" t="str">
        <f t="shared" si="498"/>
        <v>0</v>
      </c>
      <c r="O1837" s="65" t="str">
        <f t="shared" si="499"/>
        <v>0</v>
      </c>
      <c r="P1837" s="65" t="str">
        <f t="shared" si="503"/>
        <v>0</v>
      </c>
      <c r="Q1837" s="47" t="str">
        <f t="shared" si="500"/>
        <v/>
      </c>
    </row>
    <row r="1838" spans="3:17">
      <c r="C1838" s="48" t="s">
        <v>3072</v>
      </c>
      <c r="D1838" s="47" t="str">
        <f t="shared" si="504"/>
        <v>OR-03</v>
      </c>
      <c r="E1838" s="46" t="str">
        <f t="shared" si="505"/>
        <v>SEVERNY AREA of OREL</v>
      </c>
      <c r="F1838" s="47" t="str">
        <f t="shared" si="506"/>
        <v>False</v>
      </c>
      <c r="G1838" s="47" t="str">
        <f t="shared" si="507"/>
        <v/>
      </c>
      <c r="H1838" s="47" t="str">
        <f t="shared" si="508"/>
        <v>False</v>
      </c>
      <c r="K1838" s="47" t="str">
        <f t="shared" si="501"/>
        <v>OR-03</v>
      </c>
      <c r="L1838" s="46" t="str">
        <f t="shared" si="509"/>
        <v>SEVERNY AREA of OREL</v>
      </c>
      <c r="M1838" s="54" t="str">
        <f t="shared" si="502"/>
        <v/>
      </c>
      <c r="N1838" s="65" t="str">
        <f t="shared" si="498"/>
        <v>0</v>
      </c>
      <c r="O1838" s="65" t="str">
        <f t="shared" si="499"/>
        <v>0</v>
      </c>
      <c r="P1838" s="65" t="str">
        <f t="shared" si="503"/>
        <v>0</v>
      </c>
      <c r="Q1838" s="47" t="str">
        <f t="shared" si="500"/>
        <v/>
      </c>
    </row>
    <row r="1839" spans="3:17">
      <c r="C1839" s="48" t="s">
        <v>3073</v>
      </c>
      <c r="D1839" s="47" t="str">
        <f t="shared" si="504"/>
        <v>OR-04</v>
      </c>
      <c r="E1839" s="46" t="str">
        <f t="shared" si="505"/>
        <v>SOVETSKY DISTRICT of OREL</v>
      </c>
      <c r="F1839" s="47" t="str">
        <f t="shared" si="506"/>
        <v>False</v>
      </c>
      <c r="G1839" s="47" t="str">
        <f t="shared" si="507"/>
        <v/>
      </c>
      <c r="H1839" s="47" t="str">
        <f t="shared" si="508"/>
        <v>False</v>
      </c>
      <c r="K1839" s="47" t="str">
        <f t="shared" si="501"/>
        <v>OR-04</v>
      </c>
      <c r="L1839" s="46" t="str">
        <f t="shared" si="509"/>
        <v>SOVETSKY DISTRICT of OREL</v>
      </c>
      <c r="M1839" s="54" t="str">
        <f t="shared" si="502"/>
        <v/>
      </c>
      <c r="N1839" s="65" t="str">
        <f t="shared" si="498"/>
        <v>0</v>
      </c>
      <c r="O1839" s="65" t="str">
        <f t="shared" si="499"/>
        <v>0</v>
      </c>
      <c r="P1839" s="65" t="str">
        <f t="shared" si="503"/>
        <v>0</v>
      </c>
      <c r="Q1839" s="47" t="str">
        <f t="shared" si="500"/>
        <v/>
      </c>
    </row>
    <row r="1840" spans="3:17">
      <c r="C1840" s="48" t="s">
        <v>3074</v>
      </c>
      <c r="D1840" s="47" t="str">
        <f t="shared" si="504"/>
        <v>OR-05</v>
      </c>
      <c r="E1840" s="46" t="str">
        <f t="shared" si="505"/>
        <v>LIVNY</v>
      </c>
      <c r="F1840" s="47" t="str">
        <f t="shared" si="506"/>
        <v>False</v>
      </c>
      <c r="G1840" s="47" t="str">
        <f t="shared" si="507"/>
        <v/>
      </c>
      <c r="H1840" s="47" t="str">
        <f t="shared" si="508"/>
        <v>False</v>
      </c>
      <c r="K1840" s="47" t="str">
        <f t="shared" si="501"/>
        <v>OR-05</v>
      </c>
      <c r="L1840" s="46" t="str">
        <f t="shared" si="509"/>
        <v>LIVNY</v>
      </c>
      <c r="M1840" s="54" t="str">
        <f t="shared" si="502"/>
        <v/>
      </c>
      <c r="N1840" s="65" t="str">
        <f t="shared" si="498"/>
        <v>0</v>
      </c>
      <c r="O1840" s="65" t="str">
        <f t="shared" si="499"/>
        <v>0</v>
      </c>
      <c r="P1840" s="65" t="str">
        <f t="shared" si="503"/>
        <v>0</v>
      </c>
      <c r="Q1840" s="47" t="str">
        <f t="shared" si="500"/>
        <v/>
      </c>
    </row>
    <row r="1841" spans="3:17">
      <c r="C1841" s="48" t="s">
        <v>3075</v>
      </c>
      <c r="D1841" s="47" t="str">
        <f t="shared" si="504"/>
        <v>OR-06</v>
      </c>
      <c r="E1841" s="46" t="str">
        <f t="shared" si="505"/>
        <v>MTSENSK</v>
      </c>
      <c r="F1841" s="47" t="str">
        <f t="shared" si="506"/>
        <v>False</v>
      </c>
      <c r="G1841" s="47" t="str">
        <f t="shared" si="507"/>
        <v/>
      </c>
      <c r="H1841" s="47" t="str">
        <f t="shared" si="508"/>
        <v>False</v>
      </c>
      <c r="K1841" s="47" t="str">
        <f t="shared" si="501"/>
        <v>OR-06</v>
      </c>
      <c r="L1841" s="46" t="str">
        <f t="shared" si="509"/>
        <v>MTSENSK</v>
      </c>
      <c r="M1841" s="54" t="str">
        <f t="shared" si="502"/>
        <v/>
      </c>
      <c r="N1841" s="65" t="str">
        <f t="shared" si="498"/>
        <v>0</v>
      </c>
      <c r="O1841" s="65" t="str">
        <f t="shared" si="499"/>
        <v>0</v>
      </c>
      <c r="P1841" s="65" t="str">
        <f t="shared" si="503"/>
        <v>0</v>
      </c>
      <c r="Q1841" s="47" t="str">
        <f t="shared" si="500"/>
        <v/>
      </c>
    </row>
    <row r="1842" spans="3:17">
      <c r="C1842" s="48" t="s">
        <v>3076</v>
      </c>
      <c r="D1842" s="47" t="str">
        <f t="shared" si="504"/>
        <v>OR-07</v>
      </c>
      <c r="E1842" s="46" t="str">
        <f t="shared" si="505"/>
        <v>BOLKHOVSKY AREA / incl. BOLHOV/</v>
      </c>
      <c r="F1842" s="47" t="str">
        <f t="shared" si="506"/>
        <v>False</v>
      </c>
      <c r="G1842" s="47" t="str">
        <f t="shared" si="507"/>
        <v/>
      </c>
      <c r="H1842" s="47" t="str">
        <f t="shared" si="508"/>
        <v>False</v>
      </c>
      <c r="K1842" s="47" t="str">
        <f t="shared" si="501"/>
        <v>OR-07</v>
      </c>
      <c r="L1842" s="46" t="str">
        <f t="shared" si="509"/>
        <v>BOLKHOVSKY AREA / incl. BOLHOV/</v>
      </c>
      <c r="M1842" s="54" t="str">
        <f t="shared" si="502"/>
        <v/>
      </c>
      <c r="N1842" s="65" t="str">
        <f t="shared" si="498"/>
        <v>0</v>
      </c>
      <c r="O1842" s="65" t="str">
        <f t="shared" si="499"/>
        <v>0</v>
      </c>
      <c r="P1842" s="65" t="str">
        <f t="shared" si="503"/>
        <v>0</v>
      </c>
      <c r="Q1842" s="47" t="str">
        <f t="shared" si="500"/>
        <v/>
      </c>
    </row>
    <row r="1843" spans="3:17">
      <c r="C1843" s="48" t="s">
        <v>3077</v>
      </c>
      <c r="D1843" s="47" t="str">
        <f t="shared" si="504"/>
        <v>OR-08</v>
      </c>
      <c r="E1843" s="46" t="str">
        <f t="shared" si="505"/>
        <v>VERKHOVSKY AREA</v>
      </c>
      <c r="F1843" s="47" t="str">
        <f t="shared" si="506"/>
        <v>False</v>
      </c>
      <c r="G1843" s="47" t="str">
        <f t="shared" si="507"/>
        <v/>
      </c>
      <c r="H1843" s="47" t="str">
        <f t="shared" si="508"/>
        <v>False</v>
      </c>
      <c r="K1843" s="47" t="str">
        <f t="shared" si="501"/>
        <v>OR-08</v>
      </c>
      <c r="L1843" s="46" t="str">
        <f t="shared" si="509"/>
        <v>VERKHOVSKY AREA</v>
      </c>
      <c r="M1843" s="54" t="str">
        <f t="shared" si="502"/>
        <v/>
      </c>
      <c r="N1843" s="65" t="str">
        <f t="shared" si="498"/>
        <v>0</v>
      </c>
      <c r="O1843" s="65" t="str">
        <f t="shared" si="499"/>
        <v>0</v>
      </c>
      <c r="P1843" s="65" t="str">
        <f t="shared" si="503"/>
        <v>0</v>
      </c>
      <c r="Q1843" s="47" t="str">
        <f t="shared" si="500"/>
        <v/>
      </c>
    </row>
    <row r="1844" spans="3:17">
      <c r="C1844" s="48" t="s">
        <v>3078</v>
      </c>
      <c r="D1844" s="47" t="str">
        <f t="shared" si="504"/>
        <v>OR-09</v>
      </c>
      <c r="E1844" s="46" t="str">
        <f t="shared" si="505"/>
        <v>GLAZUNOVSKY AREA</v>
      </c>
      <c r="F1844" s="47" t="str">
        <f t="shared" si="506"/>
        <v>False</v>
      </c>
      <c r="G1844" s="47" t="str">
        <f t="shared" si="507"/>
        <v/>
      </c>
      <c r="H1844" s="47" t="str">
        <f t="shared" si="508"/>
        <v>False</v>
      </c>
      <c r="K1844" s="47" t="str">
        <f t="shared" si="501"/>
        <v>OR-09</v>
      </c>
      <c r="L1844" s="46" t="str">
        <f t="shared" si="509"/>
        <v>GLAZUNOVSKY AREA</v>
      </c>
      <c r="M1844" s="54" t="str">
        <f t="shared" si="502"/>
        <v/>
      </c>
      <c r="N1844" s="65" t="str">
        <f t="shared" si="498"/>
        <v>0</v>
      </c>
      <c r="O1844" s="65" t="str">
        <f t="shared" si="499"/>
        <v>0</v>
      </c>
      <c r="P1844" s="65" t="str">
        <f t="shared" si="503"/>
        <v>0</v>
      </c>
      <c r="Q1844" s="47" t="str">
        <f t="shared" si="500"/>
        <v/>
      </c>
    </row>
    <row r="1845" spans="3:17">
      <c r="C1845" s="48" t="s">
        <v>3079</v>
      </c>
      <c r="D1845" s="47" t="str">
        <f t="shared" si="504"/>
        <v>OR-10</v>
      </c>
      <c r="E1845" s="46" t="str">
        <f t="shared" si="505"/>
        <v>DMITROVSKY DISTRICT / incl. DMITROVSK-ORLOVSKIY/</v>
      </c>
      <c r="F1845" s="47" t="str">
        <f t="shared" si="506"/>
        <v>False</v>
      </c>
      <c r="G1845" s="47" t="str">
        <f t="shared" si="507"/>
        <v/>
      </c>
      <c r="H1845" s="47" t="str">
        <f t="shared" si="508"/>
        <v>False</v>
      </c>
      <c r="K1845" s="47" t="str">
        <f t="shared" si="501"/>
        <v>OR-10</v>
      </c>
      <c r="L1845" s="46" t="str">
        <f t="shared" si="509"/>
        <v>DMITROVSKY DISTRICT / incl. DMITROVSK-ORLOVSKIY/</v>
      </c>
      <c r="M1845" s="54" t="str">
        <f t="shared" si="502"/>
        <v/>
      </c>
      <c r="N1845" s="65" t="str">
        <f t="shared" si="498"/>
        <v>0</v>
      </c>
      <c r="O1845" s="65" t="str">
        <f t="shared" si="499"/>
        <v>0</v>
      </c>
      <c r="P1845" s="65" t="str">
        <f t="shared" si="503"/>
        <v>0</v>
      </c>
      <c r="Q1845" s="47" t="str">
        <f t="shared" si="500"/>
        <v/>
      </c>
    </row>
    <row r="1846" spans="3:17">
      <c r="C1846" s="48" t="s">
        <v>3080</v>
      </c>
      <c r="D1846" s="47" t="str">
        <f t="shared" si="504"/>
        <v>OR-11</v>
      </c>
      <c r="E1846" s="46" t="str">
        <f t="shared" si="505"/>
        <v>DOLZHANSKY AREA</v>
      </c>
      <c r="F1846" s="47" t="str">
        <f t="shared" si="506"/>
        <v>False</v>
      </c>
      <c r="G1846" s="47" t="str">
        <f t="shared" si="507"/>
        <v/>
      </c>
      <c r="H1846" s="47" t="str">
        <f t="shared" si="508"/>
        <v>False</v>
      </c>
      <c r="K1846" s="47" t="str">
        <f t="shared" si="501"/>
        <v>OR-11</v>
      </c>
      <c r="L1846" s="46" t="str">
        <f t="shared" si="509"/>
        <v>DOLZHANSKY AREA</v>
      </c>
      <c r="M1846" s="54" t="str">
        <f t="shared" si="502"/>
        <v/>
      </c>
      <c r="N1846" s="65" t="str">
        <f t="shared" si="498"/>
        <v>0</v>
      </c>
      <c r="O1846" s="65" t="str">
        <f t="shared" si="499"/>
        <v>0</v>
      </c>
      <c r="P1846" s="65" t="str">
        <f t="shared" si="503"/>
        <v>0</v>
      </c>
      <c r="Q1846" s="47" t="str">
        <f t="shared" si="500"/>
        <v/>
      </c>
    </row>
    <row r="1847" spans="3:17">
      <c r="C1847" s="48" t="s">
        <v>3081</v>
      </c>
      <c r="D1847" s="47" t="str">
        <f t="shared" si="504"/>
        <v>OR-12</v>
      </c>
      <c r="E1847" s="46" t="str">
        <f t="shared" si="505"/>
        <v>ZALEGOSHCHENSKY AREA</v>
      </c>
      <c r="F1847" s="47" t="str">
        <f t="shared" si="506"/>
        <v>False</v>
      </c>
      <c r="G1847" s="47" t="str">
        <f t="shared" si="507"/>
        <v/>
      </c>
      <c r="H1847" s="47" t="str">
        <f t="shared" si="508"/>
        <v>False</v>
      </c>
      <c r="K1847" s="47" t="str">
        <f t="shared" si="501"/>
        <v>OR-12</v>
      </c>
      <c r="L1847" s="46" t="str">
        <f t="shared" si="509"/>
        <v>ZALEGOSHCHENSKY AREA</v>
      </c>
      <c r="M1847" s="54" t="str">
        <f t="shared" si="502"/>
        <v/>
      </c>
      <c r="N1847" s="65" t="str">
        <f t="shared" si="498"/>
        <v>0</v>
      </c>
      <c r="O1847" s="65" t="str">
        <f t="shared" si="499"/>
        <v>0</v>
      </c>
      <c r="P1847" s="65" t="str">
        <f t="shared" si="503"/>
        <v>0</v>
      </c>
      <c r="Q1847" s="47" t="str">
        <f t="shared" si="500"/>
        <v/>
      </c>
    </row>
    <row r="1848" spans="3:17">
      <c r="C1848" s="48" t="s">
        <v>3082</v>
      </c>
      <c r="D1848" s="47" t="str">
        <f t="shared" si="504"/>
        <v>OR-13</v>
      </c>
      <c r="E1848" s="46" t="str">
        <f t="shared" si="505"/>
        <v>ZNAMENSKY AREA</v>
      </c>
      <c r="F1848" s="47" t="str">
        <f t="shared" si="506"/>
        <v>False</v>
      </c>
      <c r="G1848" s="47" t="str">
        <f t="shared" si="507"/>
        <v/>
      </c>
      <c r="H1848" s="47" t="str">
        <f t="shared" si="508"/>
        <v>False</v>
      </c>
      <c r="K1848" s="47" t="str">
        <f t="shared" si="501"/>
        <v>OR-13</v>
      </c>
      <c r="L1848" s="46" t="str">
        <f t="shared" si="509"/>
        <v>ZNAMENSKY AREA</v>
      </c>
      <c r="M1848" s="54" t="str">
        <f t="shared" si="502"/>
        <v/>
      </c>
      <c r="N1848" s="65" t="str">
        <f t="shared" si="498"/>
        <v>0</v>
      </c>
      <c r="O1848" s="65" t="str">
        <f t="shared" si="499"/>
        <v>0</v>
      </c>
      <c r="P1848" s="65" t="str">
        <f t="shared" si="503"/>
        <v>0</v>
      </c>
      <c r="Q1848" s="47" t="str">
        <f t="shared" si="500"/>
        <v/>
      </c>
    </row>
    <row r="1849" spans="3:17">
      <c r="C1849" s="48" t="s">
        <v>3083</v>
      </c>
      <c r="D1849" s="47" t="str">
        <f t="shared" si="504"/>
        <v>OR-14</v>
      </c>
      <c r="E1849" s="46" t="str">
        <f t="shared" si="505"/>
        <v>KOLPNYANSKY AREA</v>
      </c>
      <c r="F1849" s="47" t="str">
        <f t="shared" si="506"/>
        <v>False</v>
      </c>
      <c r="G1849" s="47" t="str">
        <f t="shared" si="507"/>
        <v/>
      </c>
      <c r="H1849" s="47" t="str">
        <f t="shared" si="508"/>
        <v>False</v>
      </c>
      <c r="K1849" s="47" t="str">
        <f t="shared" si="501"/>
        <v>OR-14</v>
      </c>
      <c r="L1849" s="46" t="str">
        <f t="shared" si="509"/>
        <v>KOLPNYANSKY AREA</v>
      </c>
      <c r="M1849" s="54" t="str">
        <f t="shared" si="502"/>
        <v/>
      </c>
      <c r="N1849" s="65" t="str">
        <f t="shared" si="498"/>
        <v>0</v>
      </c>
      <c r="O1849" s="65" t="str">
        <f t="shared" si="499"/>
        <v>0</v>
      </c>
      <c r="P1849" s="65" t="str">
        <f t="shared" si="503"/>
        <v>0</v>
      </c>
      <c r="Q1849" s="47" t="str">
        <f t="shared" si="500"/>
        <v/>
      </c>
    </row>
    <row r="1850" spans="3:17">
      <c r="C1850" s="48" t="s">
        <v>3084</v>
      </c>
      <c r="D1850" s="47" t="str">
        <f t="shared" si="504"/>
        <v>OR-15</v>
      </c>
      <c r="E1850" s="46" t="str">
        <f t="shared" si="505"/>
        <v>KORSAKOVSKY AREA</v>
      </c>
      <c r="F1850" s="47" t="str">
        <f t="shared" si="506"/>
        <v>False</v>
      </c>
      <c r="G1850" s="47" t="str">
        <f t="shared" si="507"/>
        <v/>
      </c>
      <c r="H1850" s="47" t="str">
        <f t="shared" si="508"/>
        <v>False</v>
      </c>
      <c r="K1850" s="47" t="str">
        <f t="shared" si="501"/>
        <v>OR-15</v>
      </c>
      <c r="L1850" s="46" t="str">
        <f t="shared" si="509"/>
        <v>KORSAKOVSKY AREA</v>
      </c>
      <c r="M1850" s="54" t="str">
        <f t="shared" si="502"/>
        <v/>
      </c>
      <c r="N1850" s="65" t="str">
        <f t="shared" si="498"/>
        <v>0</v>
      </c>
      <c r="O1850" s="65" t="str">
        <f t="shared" si="499"/>
        <v>0</v>
      </c>
      <c r="P1850" s="65" t="str">
        <f t="shared" si="503"/>
        <v>0</v>
      </c>
      <c r="Q1850" s="47" t="str">
        <f t="shared" si="500"/>
        <v/>
      </c>
    </row>
    <row r="1851" spans="3:17">
      <c r="C1851" s="48" t="s">
        <v>3085</v>
      </c>
      <c r="D1851" s="47" t="str">
        <f t="shared" si="504"/>
        <v>OR-16</v>
      </c>
      <c r="E1851" s="46" t="str">
        <f t="shared" si="505"/>
        <v>KRASNOZORENSKY AREA</v>
      </c>
      <c r="F1851" s="47" t="str">
        <f t="shared" si="506"/>
        <v>False</v>
      </c>
      <c r="G1851" s="47" t="str">
        <f t="shared" si="507"/>
        <v/>
      </c>
      <c r="H1851" s="47" t="str">
        <f t="shared" si="508"/>
        <v>False</v>
      </c>
      <c r="K1851" s="47" t="str">
        <f t="shared" si="501"/>
        <v>OR-16</v>
      </c>
      <c r="L1851" s="46" t="str">
        <f t="shared" si="509"/>
        <v>KRASNOZORENSKY AREA</v>
      </c>
      <c r="M1851" s="54" t="str">
        <f t="shared" si="502"/>
        <v/>
      </c>
      <c r="N1851" s="65" t="str">
        <f t="shared" si="498"/>
        <v>0</v>
      </c>
      <c r="O1851" s="65" t="str">
        <f t="shared" si="499"/>
        <v>0</v>
      </c>
      <c r="P1851" s="65" t="str">
        <f t="shared" si="503"/>
        <v>0</v>
      </c>
      <c r="Q1851" s="47" t="str">
        <f t="shared" si="500"/>
        <v/>
      </c>
    </row>
    <row r="1852" spans="3:17">
      <c r="C1852" s="48" t="s">
        <v>3086</v>
      </c>
      <c r="D1852" s="47" t="str">
        <f t="shared" si="504"/>
        <v>OR-17</v>
      </c>
      <c r="E1852" s="46" t="str">
        <f t="shared" si="505"/>
        <v>KROMSKY AREA</v>
      </c>
      <c r="F1852" s="47" t="str">
        <f t="shared" si="506"/>
        <v>False</v>
      </c>
      <c r="G1852" s="47" t="str">
        <f t="shared" si="507"/>
        <v/>
      </c>
      <c r="H1852" s="47" t="str">
        <f t="shared" si="508"/>
        <v>False</v>
      </c>
      <c r="K1852" s="47" t="str">
        <f t="shared" si="501"/>
        <v>OR-17</v>
      </c>
      <c r="L1852" s="46" t="str">
        <f t="shared" si="509"/>
        <v>KROMSKY AREA</v>
      </c>
      <c r="M1852" s="54" t="str">
        <f t="shared" si="502"/>
        <v/>
      </c>
      <c r="N1852" s="65" t="str">
        <f t="shared" si="498"/>
        <v>0</v>
      </c>
      <c r="O1852" s="65" t="str">
        <f t="shared" si="499"/>
        <v>0</v>
      </c>
      <c r="P1852" s="65" t="str">
        <f t="shared" si="503"/>
        <v>0</v>
      </c>
      <c r="Q1852" s="47" t="str">
        <f t="shared" si="500"/>
        <v/>
      </c>
    </row>
    <row r="1853" spans="3:17">
      <c r="C1853" s="48" t="s">
        <v>3087</v>
      </c>
      <c r="D1853" s="47" t="str">
        <f t="shared" si="504"/>
        <v>OR-18</v>
      </c>
      <c r="E1853" s="46" t="str">
        <f t="shared" si="505"/>
        <v>LIVENSKY AREA</v>
      </c>
      <c r="F1853" s="47" t="str">
        <f t="shared" si="506"/>
        <v>False</v>
      </c>
      <c r="G1853" s="47" t="str">
        <f t="shared" si="507"/>
        <v/>
      </c>
      <c r="H1853" s="47" t="str">
        <f t="shared" si="508"/>
        <v>False</v>
      </c>
      <c r="K1853" s="47" t="str">
        <f t="shared" si="501"/>
        <v>OR-18</v>
      </c>
      <c r="L1853" s="46" t="str">
        <f t="shared" si="509"/>
        <v>LIVENSKY AREA</v>
      </c>
      <c r="M1853" s="54" t="str">
        <f t="shared" si="502"/>
        <v/>
      </c>
      <c r="N1853" s="65" t="str">
        <f t="shared" si="498"/>
        <v>0</v>
      </c>
      <c r="O1853" s="65" t="str">
        <f t="shared" si="499"/>
        <v>0</v>
      </c>
      <c r="P1853" s="65" t="str">
        <f t="shared" si="503"/>
        <v>0</v>
      </c>
      <c r="Q1853" s="47" t="str">
        <f t="shared" si="500"/>
        <v/>
      </c>
    </row>
    <row r="1854" spans="3:17">
      <c r="C1854" s="48" t="s">
        <v>3088</v>
      </c>
      <c r="D1854" s="47" t="str">
        <f t="shared" si="504"/>
        <v>OR-19</v>
      </c>
      <c r="E1854" s="46" t="str">
        <f t="shared" si="505"/>
        <v>MALOARKHANGEL`SKY AREA / incl. MALOARHANGELSK/</v>
      </c>
      <c r="F1854" s="47" t="str">
        <f t="shared" si="506"/>
        <v>False</v>
      </c>
      <c r="G1854" s="47" t="str">
        <f t="shared" si="507"/>
        <v/>
      </c>
      <c r="H1854" s="47" t="str">
        <f t="shared" si="508"/>
        <v>False</v>
      </c>
      <c r="K1854" s="47" t="str">
        <f t="shared" si="501"/>
        <v>OR-19</v>
      </c>
      <c r="L1854" s="46" t="str">
        <f t="shared" si="509"/>
        <v>MALOARKHANGEL`SKY AREA / incl. MALOARHANGELSK/</v>
      </c>
      <c r="M1854" s="54" t="str">
        <f t="shared" si="502"/>
        <v/>
      </c>
      <c r="N1854" s="65" t="str">
        <f t="shared" si="498"/>
        <v>0</v>
      </c>
      <c r="O1854" s="65" t="str">
        <f t="shared" si="499"/>
        <v>0</v>
      </c>
      <c r="P1854" s="65" t="str">
        <f t="shared" si="503"/>
        <v>0</v>
      </c>
      <c r="Q1854" s="47" t="str">
        <f t="shared" si="500"/>
        <v/>
      </c>
    </row>
    <row r="1855" spans="3:17">
      <c r="C1855" s="48" t="s">
        <v>3089</v>
      </c>
      <c r="D1855" s="47" t="str">
        <f t="shared" si="504"/>
        <v>OR-20</v>
      </c>
      <c r="E1855" s="46" t="str">
        <f t="shared" si="505"/>
        <v>MTSENSK AREA</v>
      </c>
      <c r="F1855" s="47" t="str">
        <f t="shared" si="506"/>
        <v>False</v>
      </c>
      <c r="G1855" s="47" t="str">
        <f t="shared" si="507"/>
        <v/>
      </c>
      <c r="H1855" s="47" t="str">
        <f t="shared" si="508"/>
        <v>False</v>
      </c>
      <c r="K1855" s="47" t="str">
        <f t="shared" si="501"/>
        <v>OR-20</v>
      </c>
      <c r="L1855" s="46" t="str">
        <f t="shared" si="509"/>
        <v>MTSENSK AREA</v>
      </c>
      <c r="M1855" s="54" t="str">
        <f t="shared" si="502"/>
        <v/>
      </c>
      <c r="N1855" s="65" t="str">
        <f t="shared" si="498"/>
        <v>0</v>
      </c>
      <c r="O1855" s="65" t="str">
        <f t="shared" si="499"/>
        <v>0</v>
      </c>
      <c r="P1855" s="65" t="str">
        <f t="shared" si="503"/>
        <v>0</v>
      </c>
      <c r="Q1855" s="47" t="str">
        <f t="shared" si="500"/>
        <v/>
      </c>
    </row>
    <row r="1856" spans="3:17">
      <c r="C1856" s="48" t="s">
        <v>3090</v>
      </c>
      <c r="D1856" s="47" t="str">
        <f t="shared" si="504"/>
        <v>OR-21</v>
      </c>
      <c r="E1856" s="46" t="str">
        <f t="shared" si="505"/>
        <v>NOVODEREVENKOVSKY AREA</v>
      </c>
      <c r="F1856" s="47" t="str">
        <f t="shared" si="506"/>
        <v>False</v>
      </c>
      <c r="G1856" s="47" t="str">
        <f t="shared" si="507"/>
        <v/>
      </c>
      <c r="H1856" s="47" t="str">
        <f t="shared" si="508"/>
        <v>False</v>
      </c>
      <c r="K1856" s="47" t="str">
        <f t="shared" si="501"/>
        <v>OR-21</v>
      </c>
      <c r="L1856" s="46" t="str">
        <f t="shared" si="509"/>
        <v>NOVODEREVENKOVSKY AREA</v>
      </c>
      <c r="M1856" s="54" t="str">
        <f t="shared" si="502"/>
        <v/>
      </c>
      <c r="N1856" s="65" t="str">
        <f t="shared" si="498"/>
        <v>0</v>
      </c>
      <c r="O1856" s="65" t="str">
        <f t="shared" si="499"/>
        <v>0</v>
      </c>
      <c r="P1856" s="65" t="str">
        <f t="shared" si="503"/>
        <v>0</v>
      </c>
      <c r="Q1856" s="47" t="str">
        <f t="shared" si="500"/>
        <v/>
      </c>
    </row>
    <row r="1857" spans="3:17">
      <c r="C1857" s="48" t="s">
        <v>3091</v>
      </c>
      <c r="D1857" s="47" t="str">
        <f t="shared" si="504"/>
        <v>OR-22</v>
      </c>
      <c r="E1857" s="46" t="str">
        <f t="shared" si="505"/>
        <v>NOVOSILSKY AREA / incl. NOVOSIL/</v>
      </c>
      <c r="F1857" s="47" t="str">
        <f t="shared" si="506"/>
        <v>False</v>
      </c>
      <c r="G1857" s="47" t="str">
        <f t="shared" si="507"/>
        <v/>
      </c>
      <c r="H1857" s="47" t="str">
        <f t="shared" si="508"/>
        <v>False</v>
      </c>
      <c r="K1857" s="47" t="str">
        <f t="shared" si="501"/>
        <v>OR-22</v>
      </c>
      <c r="L1857" s="46" t="str">
        <f t="shared" si="509"/>
        <v>NOVOSILSKY AREA / incl. NOVOSIL/</v>
      </c>
      <c r="M1857" s="54" t="str">
        <f t="shared" si="502"/>
        <v/>
      </c>
      <c r="N1857" s="65" t="str">
        <f t="shared" si="498"/>
        <v>0</v>
      </c>
      <c r="O1857" s="65" t="str">
        <f t="shared" si="499"/>
        <v>0</v>
      </c>
      <c r="P1857" s="65" t="str">
        <f t="shared" si="503"/>
        <v>0</v>
      </c>
      <c r="Q1857" s="47" t="str">
        <f t="shared" si="500"/>
        <v/>
      </c>
    </row>
    <row r="1858" spans="3:17">
      <c r="C1858" s="48" t="s">
        <v>3092</v>
      </c>
      <c r="D1858" s="47" t="str">
        <f t="shared" si="504"/>
        <v>OR-23</v>
      </c>
      <c r="E1858" s="46" t="str">
        <f t="shared" si="505"/>
        <v>ORLOVSKY AREA</v>
      </c>
      <c r="F1858" s="47" t="str">
        <f t="shared" si="506"/>
        <v>False</v>
      </c>
      <c r="G1858" s="47" t="str">
        <f t="shared" si="507"/>
        <v/>
      </c>
      <c r="H1858" s="47" t="str">
        <f t="shared" si="508"/>
        <v>False</v>
      </c>
      <c r="K1858" s="47" t="str">
        <f t="shared" si="501"/>
        <v>OR-23</v>
      </c>
      <c r="L1858" s="46" t="str">
        <f t="shared" si="509"/>
        <v>ORLOVSKY AREA</v>
      </c>
      <c r="M1858" s="54" t="str">
        <f t="shared" si="502"/>
        <v/>
      </c>
      <c r="N1858" s="65" t="str">
        <f t="shared" si="498"/>
        <v>0</v>
      </c>
      <c r="O1858" s="65" t="str">
        <f t="shared" si="499"/>
        <v>0</v>
      </c>
      <c r="P1858" s="65" t="str">
        <f t="shared" si="503"/>
        <v>0</v>
      </c>
      <c r="Q1858" s="47" t="str">
        <f t="shared" si="500"/>
        <v/>
      </c>
    </row>
    <row r="1859" spans="3:17">
      <c r="C1859" s="48" t="s">
        <v>3093</v>
      </c>
      <c r="D1859" s="47" t="str">
        <f t="shared" si="504"/>
        <v>OR-24</v>
      </c>
      <c r="E1859" s="46" t="str">
        <f t="shared" si="505"/>
        <v>POKROVSKY AREA</v>
      </c>
      <c r="F1859" s="47" t="str">
        <f t="shared" si="506"/>
        <v>False</v>
      </c>
      <c r="G1859" s="47" t="str">
        <f t="shared" si="507"/>
        <v/>
      </c>
      <c r="H1859" s="47" t="str">
        <f t="shared" si="508"/>
        <v>False</v>
      </c>
      <c r="K1859" s="47" t="str">
        <f t="shared" si="501"/>
        <v>OR-24</v>
      </c>
      <c r="L1859" s="46" t="str">
        <f t="shared" si="509"/>
        <v>POKROVSKY AREA</v>
      </c>
      <c r="M1859" s="54" t="str">
        <f t="shared" si="502"/>
        <v/>
      </c>
      <c r="N1859" s="65" t="str">
        <f t="shared" si="498"/>
        <v>0</v>
      </c>
      <c r="O1859" s="65" t="str">
        <f t="shared" si="499"/>
        <v>0</v>
      </c>
      <c r="P1859" s="65" t="str">
        <f t="shared" si="503"/>
        <v>0</v>
      </c>
      <c r="Q1859" s="47" t="str">
        <f t="shared" si="500"/>
        <v/>
      </c>
    </row>
    <row r="1860" spans="3:17">
      <c r="C1860" s="48" t="s">
        <v>3094</v>
      </c>
      <c r="D1860" s="47" t="str">
        <f t="shared" si="504"/>
        <v>OR-25</v>
      </c>
      <c r="E1860" s="46" t="str">
        <f t="shared" si="505"/>
        <v>SVERDLOVSKY AREA</v>
      </c>
      <c r="F1860" s="47" t="str">
        <f t="shared" si="506"/>
        <v>False</v>
      </c>
      <c r="G1860" s="47" t="str">
        <f t="shared" si="507"/>
        <v/>
      </c>
      <c r="H1860" s="47" t="str">
        <f t="shared" si="508"/>
        <v>False</v>
      </c>
      <c r="K1860" s="47" t="str">
        <f t="shared" si="501"/>
        <v>OR-25</v>
      </c>
      <c r="L1860" s="46" t="str">
        <f t="shared" si="509"/>
        <v>SVERDLOVSKY AREA</v>
      </c>
      <c r="M1860" s="54" t="str">
        <f t="shared" si="502"/>
        <v/>
      </c>
      <c r="N1860" s="65" t="str">
        <f t="shared" ref="N1860:N1923" si="510">IF(F1860="True","1","0")</f>
        <v>0</v>
      </c>
      <c r="O1860" s="65" t="str">
        <f t="shared" ref="O1860:O1923" si="511">IF(H1860="True","1","0")</f>
        <v>0</v>
      </c>
      <c r="P1860" s="65" t="str">
        <f t="shared" si="503"/>
        <v>0</v>
      </c>
      <c r="Q1860" s="47" t="str">
        <f t="shared" ref="Q1860:Q1923" si="512">IF(P1860="1",G1860,"")</f>
        <v/>
      </c>
    </row>
    <row r="1861" spans="3:17">
      <c r="C1861" s="48" t="s">
        <v>3095</v>
      </c>
      <c r="D1861" s="47" t="str">
        <f t="shared" si="504"/>
        <v>OR-26</v>
      </c>
      <c r="E1861" s="46" t="str">
        <f t="shared" si="505"/>
        <v>SOSKOVSKY AREA</v>
      </c>
      <c r="F1861" s="47" t="str">
        <f t="shared" si="506"/>
        <v>False</v>
      </c>
      <c r="G1861" s="47" t="str">
        <f t="shared" si="507"/>
        <v/>
      </c>
      <c r="H1861" s="47" t="str">
        <f t="shared" si="508"/>
        <v>False</v>
      </c>
      <c r="K1861" s="47" t="str">
        <f t="shared" si="501"/>
        <v>OR-26</v>
      </c>
      <c r="L1861" s="46" t="str">
        <f t="shared" si="509"/>
        <v>SOSKOVSKY AREA</v>
      </c>
      <c r="M1861" s="54" t="str">
        <f t="shared" si="502"/>
        <v/>
      </c>
      <c r="N1861" s="65" t="str">
        <f t="shared" si="510"/>
        <v>0</v>
      </c>
      <c r="O1861" s="65" t="str">
        <f t="shared" si="511"/>
        <v>0</v>
      </c>
      <c r="P1861" s="65" t="str">
        <f t="shared" si="503"/>
        <v>0</v>
      </c>
      <c r="Q1861" s="47" t="str">
        <f t="shared" si="512"/>
        <v/>
      </c>
    </row>
    <row r="1862" spans="3:17">
      <c r="C1862" s="48" t="s">
        <v>3096</v>
      </c>
      <c r="D1862" s="47" t="str">
        <f t="shared" si="504"/>
        <v>OR-27</v>
      </c>
      <c r="E1862" s="46" t="str">
        <f t="shared" si="505"/>
        <v>TROSNYANSKY AREA</v>
      </c>
      <c r="F1862" s="47" t="str">
        <f t="shared" si="506"/>
        <v>False</v>
      </c>
      <c r="G1862" s="47" t="str">
        <f t="shared" si="507"/>
        <v/>
      </c>
      <c r="H1862" s="47" t="str">
        <f t="shared" si="508"/>
        <v>False</v>
      </c>
      <c r="K1862" s="47" t="str">
        <f t="shared" si="501"/>
        <v>OR-27</v>
      </c>
      <c r="L1862" s="46" t="str">
        <f t="shared" si="509"/>
        <v>TROSNYANSKY AREA</v>
      </c>
      <c r="M1862" s="54" t="str">
        <f t="shared" si="502"/>
        <v/>
      </c>
      <c r="N1862" s="65" t="str">
        <f t="shared" si="510"/>
        <v>0</v>
      </c>
      <c r="O1862" s="65" t="str">
        <f t="shared" si="511"/>
        <v>0</v>
      </c>
      <c r="P1862" s="65" t="str">
        <f t="shared" si="503"/>
        <v>0</v>
      </c>
      <c r="Q1862" s="47" t="str">
        <f t="shared" si="512"/>
        <v/>
      </c>
    </row>
    <row r="1863" spans="3:17">
      <c r="C1863" s="48" t="s">
        <v>3097</v>
      </c>
      <c r="D1863" s="47" t="str">
        <f t="shared" si="504"/>
        <v>OR-28</v>
      </c>
      <c r="E1863" s="46" t="str">
        <f t="shared" si="505"/>
        <v>URITSKY AREA</v>
      </c>
      <c r="F1863" s="47" t="str">
        <f t="shared" si="506"/>
        <v>False</v>
      </c>
      <c r="G1863" s="47" t="str">
        <f t="shared" si="507"/>
        <v/>
      </c>
      <c r="H1863" s="47" t="str">
        <f t="shared" si="508"/>
        <v>False</v>
      </c>
      <c r="K1863" s="47" t="str">
        <f t="shared" si="501"/>
        <v>OR-28</v>
      </c>
      <c r="L1863" s="46" t="str">
        <f t="shared" si="509"/>
        <v>URITSKY AREA</v>
      </c>
      <c r="M1863" s="54" t="str">
        <f t="shared" si="502"/>
        <v/>
      </c>
      <c r="N1863" s="65" t="str">
        <f t="shared" si="510"/>
        <v>0</v>
      </c>
      <c r="O1863" s="65" t="str">
        <f t="shared" si="511"/>
        <v>0</v>
      </c>
      <c r="P1863" s="65" t="str">
        <f t="shared" si="503"/>
        <v>0</v>
      </c>
      <c r="Q1863" s="47" t="str">
        <f t="shared" si="512"/>
        <v/>
      </c>
    </row>
    <row r="1864" spans="3:17">
      <c r="C1864" s="48" t="s">
        <v>3098</v>
      </c>
      <c r="D1864" s="47" t="str">
        <f t="shared" si="504"/>
        <v>OR-29</v>
      </c>
      <c r="E1864" s="46" t="str">
        <f t="shared" si="505"/>
        <v>HOTYNETSKY AREA</v>
      </c>
      <c r="F1864" s="47" t="str">
        <f t="shared" si="506"/>
        <v>False</v>
      </c>
      <c r="G1864" s="47" t="str">
        <f t="shared" si="507"/>
        <v/>
      </c>
      <c r="H1864" s="47" t="str">
        <f t="shared" si="508"/>
        <v>False</v>
      </c>
      <c r="K1864" s="47" t="str">
        <f t="shared" ref="K1864:K1927" si="513">D1864</f>
        <v>OR-29</v>
      </c>
      <c r="L1864" s="46" t="str">
        <f t="shared" si="509"/>
        <v>HOTYNETSKY AREA</v>
      </c>
      <c r="M1864" s="54" t="str">
        <f t="shared" ref="M1864:M1927" si="514">IF(I1864&lt;&gt;"",I1864,"")</f>
        <v/>
      </c>
      <c r="N1864" s="65" t="str">
        <f t="shared" si="510"/>
        <v>0</v>
      </c>
      <c r="O1864" s="65" t="str">
        <f t="shared" si="511"/>
        <v>0</v>
      </c>
      <c r="P1864" s="65" t="str">
        <f t="shared" ref="P1864:P1927" si="515">IF(G1864&lt;&gt;"","1","0")</f>
        <v>0</v>
      </c>
      <c r="Q1864" s="47" t="str">
        <f t="shared" si="512"/>
        <v/>
      </c>
    </row>
    <row r="1865" spans="3:17">
      <c r="C1865" s="48" t="s">
        <v>3099</v>
      </c>
      <c r="D1865" s="47" t="str">
        <f t="shared" si="504"/>
        <v>OR-30</v>
      </c>
      <c r="E1865" s="46" t="str">
        <f t="shared" si="505"/>
        <v>SHABLYKINSKY AREA</v>
      </c>
      <c r="F1865" s="47" t="str">
        <f t="shared" si="506"/>
        <v>False</v>
      </c>
      <c r="G1865" s="47" t="str">
        <f t="shared" si="507"/>
        <v/>
      </c>
      <c r="H1865" s="47" t="str">
        <f t="shared" si="508"/>
        <v>False</v>
      </c>
      <c r="K1865" s="47" t="str">
        <f t="shared" si="513"/>
        <v>OR-30</v>
      </c>
      <c r="L1865" s="46" t="str">
        <f t="shared" si="509"/>
        <v>SHABLYKINSKY AREA</v>
      </c>
      <c r="M1865" s="54" t="str">
        <f t="shared" si="514"/>
        <v/>
      </c>
      <c r="N1865" s="65" t="str">
        <f t="shared" si="510"/>
        <v>0</v>
      </c>
      <c r="O1865" s="65" t="str">
        <f t="shared" si="511"/>
        <v>0</v>
      </c>
      <c r="P1865" s="65" t="str">
        <f t="shared" si="515"/>
        <v>0</v>
      </c>
      <c r="Q1865" s="47" t="str">
        <f t="shared" si="512"/>
        <v/>
      </c>
    </row>
    <row r="1866" spans="3:17">
      <c r="C1866" s="49"/>
      <c r="M1866" s="54" t="str">
        <f t="shared" si="514"/>
        <v/>
      </c>
      <c r="N1866" s="65" t="str">
        <f t="shared" si="510"/>
        <v>0</v>
      </c>
      <c r="O1866" s="65" t="str">
        <f t="shared" si="511"/>
        <v>0</v>
      </c>
      <c r="P1866" s="65" t="str">
        <f t="shared" si="515"/>
        <v>0</v>
      </c>
      <c r="Q1866" s="47" t="str">
        <f t="shared" si="512"/>
        <v/>
      </c>
    </row>
    <row r="1867" spans="3:17">
      <c r="C1867" s="48" t="s">
        <v>3100</v>
      </c>
      <c r="D1867" s="47" t="str">
        <f t="shared" si="504"/>
        <v/>
      </c>
      <c r="E1867" s="43" t="str">
        <f t="shared" si="505"/>
        <v>Penzenskaya oblast (PE) UA4F</v>
      </c>
      <c r="M1867" s="54" t="str">
        <f t="shared" si="514"/>
        <v/>
      </c>
      <c r="N1867" s="65" t="str">
        <f t="shared" si="510"/>
        <v>0</v>
      </c>
      <c r="O1867" s="65" t="str">
        <f t="shared" si="511"/>
        <v>0</v>
      </c>
      <c r="P1867" s="65" t="str">
        <f t="shared" si="515"/>
        <v>0</v>
      </c>
      <c r="Q1867" s="47" t="str">
        <f t="shared" si="512"/>
        <v/>
      </c>
    </row>
    <row r="1868" spans="3:17">
      <c r="C1868" s="49"/>
      <c r="M1868" s="54" t="str">
        <f t="shared" si="514"/>
        <v/>
      </c>
      <c r="N1868" s="65" t="str">
        <f t="shared" si="510"/>
        <v>0</v>
      </c>
      <c r="O1868" s="65" t="str">
        <f t="shared" si="511"/>
        <v>0</v>
      </c>
      <c r="P1868" s="65" t="str">
        <f t="shared" si="515"/>
        <v>0</v>
      </c>
      <c r="Q1868" s="47" t="str">
        <f t="shared" si="512"/>
        <v/>
      </c>
    </row>
    <row r="1869" spans="3:17">
      <c r="C1869" s="48" t="s">
        <v>3101</v>
      </c>
      <c r="D1869" s="47" t="str">
        <f t="shared" si="504"/>
        <v>PE-01</v>
      </c>
      <c r="E1869" s="46" t="str">
        <f t="shared" si="505"/>
        <v>ZHELEZNODOROZHNY DISTRICT of PENZA</v>
      </c>
      <c r="F1869" s="47" t="str">
        <f t="shared" ref="F1869:F1904" si="516">IF(LEFT(E1869,7)="deleted","True","False")</f>
        <v>False</v>
      </c>
      <c r="G1869" s="47" t="str">
        <f t="shared" ref="G1869:G1904" si="517">IF(AND(F1869="True",NOT(RIGHT(E1869,5)="d ***")),RIGHT(E1869,5),"")</f>
        <v/>
      </c>
      <c r="H1869" s="47" t="str">
        <f t="shared" ref="H1869:H1904" si="518">IF(RIGHT(E1869,7)="NEW RDA","True","False")</f>
        <v>False</v>
      </c>
      <c r="K1869" s="47" t="str">
        <f t="shared" si="513"/>
        <v>PE-01</v>
      </c>
      <c r="L1869" s="46" t="str">
        <f t="shared" ref="L1869:L1904" si="519">IF(F1869="True","deleted",TRIM(E1869))</f>
        <v>ZHELEZNODOROZHNY DISTRICT of PENZA</v>
      </c>
      <c r="M1869" s="54" t="str">
        <f t="shared" si="514"/>
        <v/>
      </c>
      <c r="N1869" s="65" t="str">
        <f t="shared" si="510"/>
        <v>0</v>
      </c>
      <c r="O1869" s="65" t="str">
        <f t="shared" si="511"/>
        <v>0</v>
      </c>
      <c r="P1869" s="65" t="str">
        <f t="shared" si="515"/>
        <v>0</v>
      </c>
      <c r="Q1869" s="47" t="str">
        <f t="shared" si="512"/>
        <v/>
      </c>
    </row>
    <row r="1870" spans="3:17">
      <c r="C1870" s="48" t="s">
        <v>3102</v>
      </c>
      <c r="D1870" s="47" t="str">
        <f t="shared" si="504"/>
        <v>PE-02</v>
      </c>
      <c r="E1870" s="46" t="str">
        <f t="shared" si="505"/>
        <v>LENINSKY DISTRICT of PENZA</v>
      </c>
      <c r="F1870" s="47" t="str">
        <f t="shared" si="516"/>
        <v>False</v>
      </c>
      <c r="G1870" s="47" t="str">
        <f t="shared" si="517"/>
        <v/>
      </c>
      <c r="H1870" s="47" t="str">
        <f t="shared" si="518"/>
        <v>False</v>
      </c>
      <c r="K1870" s="47" t="str">
        <f t="shared" si="513"/>
        <v>PE-02</v>
      </c>
      <c r="L1870" s="46" t="str">
        <f t="shared" si="519"/>
        <v>LENINSKY DISTRICT of PENZA</v>
      </c>
      <c r="M1870" s="54" t="str">
        <f t="shared" si="514"/>
        <v/>
      </c>
      <c r="N1870" s="65" t="str">
        <f t="shared" si="510"/>
        <v>0</v>
      </c>
      <c r="O1870" s="65" t="str">
        <f t="shared" si="511"/>
        <v>0</v>
      </c>
      <c r="P1870" s="65" t="str">
        <f t="shared" si="515"/>
        <v>0</v>
      </c>
      <c r="Q1870" s="47" t="str">
        <f t="shared" si="512"/>
        <v/>
      </c>
    </row>
    <row r="1871" spans="3:17">
      <c r="C1871" s="48" t="s">
        <v>3103</v>
      </c>
      <c r="D1871" s="47" t="str">
        <f t="shared" si="504"/>
        <v>PE-03</v>
      </c>
      <c r="E1871" s="46" t="str">
        <f t="shared" si="505"/>
        <v>OKTYABRSKY DISTRICT of PENZA</v>
      </c>
      <c r="F1871" s="47" t="str">
        <f t="shared" si="516"/>
        <v>False</v>
      </c>
      <c r="G1871" s="47" t="str">
        <f t="shared" si="517"/>
        <v/>
      </c>
      <c r="H1871" s="47" t="str">
        <f t="shared" si="518"/>
        <v>False</v>
      </c>
      <c r="K1871" s="47" t="str">
        <f t="shared" si="513"/>
        <v>PE-03</v>
      </c>
      <c r="L1871" s="46" t="str">
        <f t="shared" si="519"/>
        <v>OKTYABRSKY DISTRICT of PENZA</v>
      </c>
      <c r="M1871" s="54" t="str">
        <f t="shared" si="514"/>
        <v/>
      </c>
      <c r="N1871" s="65" t="str">
        <f t="shared" si="510"/>
        <v>0</v>
      </c>
      <c r="O1871" s="65" t="str">
        <f t="shared" si="511"/>
        <v>0</v>
      </c>
      <c r="P1871" s="65" t="str">
        <f t="shared" si="515"/>
        <v>0</v>
      </c>
      <c r="Q1871" s="47" t="str">
        <f t="shared" si="512"/>
        <v/>
      </c>
    </row>
    <row r="1872" spans="3:17">
      <c r="C1872" s="48" t="s">
        <v>3104</v>
      </c>
      <c r="D1872" s="47" t="str">
        <f t="shared" si="504"/>
        <v>PE-04</v>
      </c>
      <c r="E1872" s="46" t="str">
        <f t="shared" si="505"/>
        <v>PERVOMAJSKY DISTRICT of PENZA</v>
      </c>
      <c r="F1872" s="47" t="str">
        <f t="shared" si="516"/>
        <v>False</v>
      </c>
      <c r="G1872" s="47" t="str">
        <f t="shared" si="517"/>
        <v/>
      </c>
      <c r="H1872" s="47" t="str">
        <f t="shared" si="518"/>
        <v>False</v>
      </c>
      <c r="K1872" s="47" t="str">
        <f t="shared" si="513"/>
        <v>PE-04</v>
      </c>
      <c r="L1872" s="46" t="str">
        <f t="shared" si="519"/>
        <v>PERVOMAJSKY DISTRICT of PENZA</v>
      </c>
      <c r="M1872" s="54" t="str">
        <f t="shared" si="514"/>
        <v/>
      </c>
      <c r="N1872" s="65" t="str">
        <f t="shared" si="510"/>
        <v>0</v>
      </c>
      <c r="O1872" s="65" t="str">
        <f t="shared" si="511"/>
        <v>0</v>
      </c>
      <c r="P1872" s="65" t="str">
        <f t="shared" si="515"/>
        <v>0</v>
      </c>
      <c r="Q1872" s="47" t="str">
        <f t="shared" si="512"/>
        <v/>
      </c>
    </row>
    <row r="1873" spans="3:17">
      <c r="C1873" s="48" t="s">
        <v>4416</v>
      </c>
      <c r="D1873" s="47" t="str">
        <f t="shared" si="504"/>
        <v>PE-05</v>
      </c>
      <c r="E1873" s="46" t="str">
        <f t="shared" si="505"/>
        <v>deleted by PE-18</v>
      </c>
      <c r="F1873" s="47" t="str">
        <f t="shared" si="516"/>
        <v>True</v>
      </c>
      <c r="G1873" s="47" t="str">
        <f t="shared" si="517"/>
        <v>PE-18</v>
      </c>
      <c r="H1873" s="47" t="str">
        <f t="shared" si="518"/>
        <v>False</v>
      </c>
      <c r="K1873" s="47" t="str">
        <f t="shared" si="513"/>
        <v>PE-05</v>
      </c>
      <c r="L1873" s="46" t="str">
        <f t="shared" si="519"/>
        <v>deleted</v>
      </c>
      <c r="M1873" s="54" t="str">
        <f t="shared" si="514"/>
        <v/>
      </c>
      <c r="N1873" s="65" t="str">
        <f t="shared" si="510"/>
        <v>1</v>
      </c>
      <c r="O1873" s="65" t="str">
        <f t="shared" si="511"/>
        <v>0</v>
      </c>
      <c r="P1873" s="65" t="str">
        <f t="shared" si="515"/>
        <v>1</v>
      </c>
      <c r="Q1873" s="47" t="str">
        <f t="shared" si="512"/>
        <v>PE-18</v>
      </c>
    </row>
    <row r="1874" spans="3:17">
      <c r="C1874" s="48" t="s">
        <v>3105</v>
      </c>
      <c r="D1874" s="47" t="str">
        <f t="shared" si="504"/>
        <v>PE-06</v>
      </c>
      <c r="E1874" s="46" t="str">
        <f t="shared" si="505"/>
        <v>KUZNETSK</v>
      </c>
      <c r="F1874" s="47" t="str">
        <f t="shared" si="516"/>
        <v>False</v>
      </c>
      <c r="G1874" s="47" t="str">
        <f t="shared" si="517"/>
        <v/>
      </c>
      <c r="H1874" s="47" t="str">
        <f t="shared" si="518"/>
        <v>False</v>
      </c>
      <c r="K1874" s="47" t="str">
        <f t="shared" si="513"/>
        <v>PE-06</v>
      </c>
      <c r="L1874" s="46" t="str">
        <f t="shared" si="519"/>
        <v>KUZNETSK</v>
      </c>
      <c r="M1874" s="54" t="str">
        <f t="shared" si="514"/>
        <v/>
      </c>
      <c r="N1874" s="65" t="str">
        <f t="shared" si="510"/>
        <v>0</v>
      </c>
      <c r="O1874" s="65" t="str">
        <f t="shared" si="511"/>
        <v>0</v>
      </c>
      <c r="P1874" s="65" t="str">
        <f t="shared" si="515"/>
        <v>0</v>
      </c>
      <c r="Q1874" s="47" t="str">
        <f t="shared" si="512"/>
        <v/>
      </c>
    </row>
    <row r="1875" spans="3:17">
      <c r="C1875" s="48" t="s">
        <v>4417</v>
      </c>
      <c r="D1875" s="47" t="str">
        <f t="shared" si="504"/>
        <v>PE-07</v>
      </c>
      <c r="E1875" s="46" t="str">
        <f t="shared" si="505"/>
        <v>deleted by PE-33</v>
      </c>
      <c r="F1875" s="47" t="str">
        <f t="shared" si="516"/>
        <v>True</v>
      </c>
      <c r="G1875" s="47" t="str">
        <f t="shared" si="517"/>
        <v>PE-33</v>
      </c>
      <c r="H1875" s="47" t="str">
        <f t="shared" si="518"/>
        <v>False</v>
      </c>
      <c r="K1875" s="47" t="str">
        <f t="shared" si="513"/>
        <v>PE-07</v>
      </c>
      <c r="L1875" s="46" t="str">
        <f t="shared" si="519"/>
        <v>deleted</v>
      </c>
      <c r="M1875" s="54" t="str">
        <f t="shared" si="514"/>
        <v/>
      </c>
      <c r="N1875" s="65" t="str">
        <f t="shared" si="510"/>
        <v>1</v>
      </c>
      <c r="O1875" s="65" t="str">
        <f t="shared" si="511"/>
        <v>0</v>
      </c>
      <c r="P1875" s="65" t="str">
        <f t="shared" si="515"/>
        <v>1</v>
      </c>
      <c r="Q1875" s="47" t="str">
        <f t="shared" si="512"/>
        <v>PE-33</v>
      </c>
    </row>
    <row r="1876" spans="3:17">
      <c r="C1876" s="48" t="s">
        <v>3106</v>
      </c>
      <c r="D1876" s="47" t="str">
        <f t="shared" si="504"/>
        <v>PE-08</v>
      </c>
      <c r="E1876" s="46" t="str">
        <f t="shared" si="505"/>
        <v>ZATO ZARECHNY</v>
      </c>
      <c r="F1876" s="47" t="str">
        <f t="shared" si="516"/>
        <v>False</v>
      </c>
      <c r="G1876" s="47" t="str">
        <f t="shared" si="517"/>
        <v/>
      </c>
      <c r="H1876" s="47" t="str">
        <f t="shared" si="518"/>
        <v>False</v>
      </c>
      <c r="K1876" s="47" t="str">
        <f t="shared" si="513"/>
        <v>PE-08</v>
      </c>
      <c r="L1876" s="46" t="str">
        <f t="shared" si="519"/>
        <v>ZATO ZARECHNY</v>
      </c>
      <c r="M1876" s="54" t="str">
        <f t="shared" si="514"/>
        <v/>
      </c>
      <c r="N1876" s="65" t="str">
        <f t="shared" si="510"/>
        <v>0</v>
      </c>
      <c r="O1876" s="65" t="str">
        <f t="shared" si="511"/>
        <v>0</v>
      </c>
      <c r="P1876" s="65" t="str">
        <f t="shared" si="515"/>
        <v>0</v>
      </c>
      <c r="Q1876" s="47" t="str">
        <f t="shared" si="512"/>
        <v/>
      </c>
    </row>
    <row r="1877" spans="3:17">
      <c r="C1877" s="48" t="s">
        <v>3107</v>
      </c>
      <c r="D1877" s="47" t="str">
        <f t="shared" si="504"/>
        <v>PE-09</v>
      </c>
      <c r="E1877" s="46" t="str">
        <f t="shared" si="505"/>
        <v>BASHMAKOVSKY AREA</v>
      </c>
      <c r="F1877" s="47" t="str">
        <f t="shared" si="516"/>
        <v>False</v>
      </c>
      <c r="G1877" s="47" t="str">
        <f t="shared" si="517"/>
        <v/>
      </c>
      <c r="H1877" s="47" t="str">
        <f t="shared" si="518"/>
        <v>False</v>
      </c>
      <c r="K1877" s="47" t="str">
        <f t="shared" si="513"/>
        <v>PE-09</v>
      </c>
      <c r="L1877" s="46" t="str">
        <f t="shared" si="519"/>
        <v>BASHMAKOVSKY AREA</v>
      </c>
      <c r="M1877" s="54" t="str">
        <f t="shared" si="514"/>
        <v/>
      </c>
      <c r="N1877" s="65" t="str">
        <f t="shared" si="510"/>
        <v>0</v>
      </c>
      <c r="O1877" s="65" t="str">
        <f t="shared" si="511"/>
        <v>0</v>
      </c>
      <c r="P1877" s="65" t="str">
        <f t="shared" si="515"/>
        <v>0</v>
      </c>
      <c r="Q1877" s="47" t="str">
        <f t="shared" si="512"/>
        <v/>
      </c>
    </row>
    <row r="1878" spans="3:17">
      <c r="C1878" s="48" t="s">
        <v>3108</v>
      </c>
      <c r="D1878" s="47" t="str">
        <f t="shared" ref="D1878:D1939" si="520">TRIM(LEFT(C1878,5))</f>
        <v>PE-10</v>
      </c>
      <c r="E1878" s="46" t="str">
        <f t="shared" si="505"/>
        <v>BEDNODEMYANOVSKY AREA / incl. BEDNODEMYaNOVSK/</v>
      </c>
      <c r="F1878" s="47" t="str">
        <f t="shared" si="516"/>
        <v>False</v>
      </c>
      <c r="G1878" s="47" t="str">
        <f t="shared" si="517"/>
        <v/>
      </c>
      <c r="H1878" s="47" t="str">
        <f t="shared" si="518"/>
        <v>False</v>
      </c>
      <c r="K1878" s="47" t="str">
        <f t="shared" si="513"/>
        <v>PE-10</v>
      </c>
      <c r="L1878" s="46" t="str">
        <f t="shared" si="519"/>
        <v>BEDNODEMYANOVSKY AREA / incl. BEDNODEMYaNOVSK/</v>
      </c>
      <c r="M1878" s="54" t="str">
        <f t="shared" si="514"/>
        <v/>
      </c>
      <c r="N1878" s="65" t="str">
        <f t="shared" si="510"/>
        <v>0</v>
      </c>
      <c r="O1878" s="65" t="str">
        <f t="shared" si="511"/>
        <v>0</v>
      </c>
      <c r="P1878" s="65" t="str">
        <f t="shared" si="515"/>
        <v>0</v>
      </c>
      <c r="Q1878" s="47" t="str">
        <f t="shared" si="512"/>
        <v/>
      </c>
    </row>
    <row r="1879" spans="3:17">
      <c r="C1879" s="48" t="s">
        <v>3109</v>
      </c>
      <c r="D1879" s="47" t="str">
        <f t="shared" si="520"/>
        <v>PE-11</v>
      </c>
      <c r="E1879" s="46" t="str">
        <f t="shared" si="505"/>
        <v>BEKOVSKY AREA</v>
      </c>
      <c r="F1879" s="47" t="str">
        <f t="shared" si="516"/>
        <v>False</v>
      </c>
      <c r="G1879" s="47" t="str">
        <f t="shared" si="517"/>
        <v/>
      </c>
      <c r="H1879" s="47" t="str">
        <f t="shared" si="518"/>
        <v>False</v>
      </c>
      <c r="K1879" s="47" t="str">
        <f t="shared" si="513"/>
        <v>PE-11</v>
      </c>
      <c r="L1879" s="46" t="str">
        <f t="shared" si="519"/>
        <v>BEKOVSKY AREA</v>
      </c>
      <c r="M1879" s="54" t="str">
        <f t="shared" si="514"/>
        <v/>
      </c>
      <c r="N1879" s="65" t="str">
        <f t="shared" si="510"/>
        <v>0</v>
      </c>
      <c r="O1879" s="65" t="str">
        <f t="shared" si="511"/>
        <v>0</v>
      </c>
      <c r="P1879" s="65" t="str">
        <f t="shared" si="515"/>
        <v>0</v>
      </c>
      <c r="Q1879" s="47" t="str">
        <f t="shared" si="512"/>
        <v/>
      </c>
    </row>
    <row r="1880" spans="3:17">
      <c r="C1880" s="48" t="s">
        <v>3110</v>
      </c>
      <c r="D1880" s="47" t="str">
        <f t="shared" si="520"/>
        <v>PE-12</v>
      </c>
      <c r="E1880" s="46" t="str">
        <f t="shared" si="505"/>
        <v>BELINSKY AREA / incl. BELINSKY /</v>
      </c>
      <c r="F1880" s="47" t="str">
        <f t="shared" si="516"/>
        <v>False</v>
      </c>
      <c r="G1880" s="47" t="str">
        <f t="shared" si="517"/>
        <v/>
      </c>
      <c r="H1880" s="47" t="str">
        <f t="shared" si="518"/>
        <v>False</v>
      </c>
      <c r="K1880" s="47" t="str">
        <f t="shared" si="513"/>
        <v>PE-12</v>
      </c>
      <c r="L1880" s="46" t="str">
        <f t="shared" si="519"/>
        <v>BELINSKY AREA / incl. BELINSKY /</v>
      </c>
      <c r="M1880" s="54" t="str">
        <f t="shared" si="514"/>
        <v/>
      </c>
      <c r="N1880" s="65" t="str">
        <f t="shared" si="510"/>
        <v>0</v>
      </c>
      <c r="O1880" s="65" t="str">
        <f t="shared" si="511"/>
        <v>0</v>
      </c>
      <c r="P1880" s="65" t="str">
        <f t="shared" si="515"/>
        <v>0</v>
      </c>
      <c r="Q1880" s="47" t="str">
        <f t="shared" si="512"/>
        <v/>
      </c>
    </row>
    <row r="1881" spans="3:17">
      <c r="C1881" s="48" t="s">
        <v>3111</v>
      </c>
      <c r="D1881" s="47" t="str">
        <f t="shared" si="520"/>
        <v>PE-13</v>
      </c>
      <c r="E1881" s="46" t="str">
        <f t="shared" si="505"/>
        <v>BESSONOVSKY AREA</v>
      </c>
      <c r="F1881" s="47" t="str">
        <f t="shared" si="516"/>
        <v>False</v>
      </c>
      <c r="G1881" s="47" t="str">
        <f t="shared" si="517"/>
        <v/>
      </c>
      <c r="H1881" s="47" t="str">
        <f t="shared" si="518"/>
        <v>False</v>
      </c>
      <c r="K1881" s="47" t="str">
        <f t="shared" si="513"/>
        <v>PE-13</v>
      </c>
      <c r="L1881" s="46" t="str">
        <f t="shared" si="519"/>
        <v>BESSONOVSKY AREA</v>
      </c>
      <c r="M1881" s="54" t="str">
        <f t="shared" si="514"/>
        <v/>
      </c>
      <c r="N1881" s="65" t="str">
        <f t="shared" si="510"/>
        <v>0</v>
      </c>
      <c r="O1881" s="65" t="str">
        <f t="shared" si="511"/>
        <v>0</v>
      </c>
      <c r="P1881" s="65" t="str">
        <f t="shared" si="515"/>
        <v>0</v>
      </c>
      <c r="Q1881" s="47" t="str">
        <f t="shared" si="512"/>
        <v/>
      </c>
    </row>
    <row r="1882" spans="3:17">
      <c r="C1882" s="48" t="s">
        <v>3112</v>
      </c>
      <c r="D1882" s="47" t="str">
        <f t="shared" si="520"/>
        <v>PE-14</v>
      </c>
      <c r="E1882" s="46" t="str">
        <f t="shared" si="505"/>
        <v>VADINSKY AREA</v>
      </c>
      <c r="F1882" s="47" t="str">
        <f t="shared" si="516"/>
        <v>False</v>
      </c>
      <c r="G1882" s="47" t="str">
        <f t="shared" si="517"/>
        <v/>
      </c>
      <c r="H1882" s="47" t="str">
        <f t="shared" si="518"/>
        <v>False</v>
      </c>
      <c r="K1882" s="47" t="str">
        <f t="shared" si="513"/>
        <v>PE-14</v>
      </c>
      <c r="L1882" s="46" t="str">
        <f t="shared" si="519"/>
        <v>VADINSKY AREA</v>
      </c>
      <c r="M1882" s="54" t="str">
        <f t="shared" si="514"/>
        <v/>
      </c>
      <c r="N1882" s="65" t="str">
        <f t="shared" si="510"/>
        <v>0</v>
      </c>
      <c r="O1882" s="65" t="str">
        <f t="shared" si="511"/>
        <v>0</v>
      </c>
      <c r="P1882" s="65" t="str">
        <f t="shared" si="515"/>
        <v>0</v>
      </c>
      <c r="Q1882" s="47" t="str">
        <f t="shared" si="512"/>
        <v/>
      </c>
    </row>
    <row r="1883" spans="3:17">
      <c r="C1883" s="48" t="s">
        <v>3113</v>
      </c>
      <c r="D1883" s="47" t="str">
        <f t="shared" si="520"/>
        <v>PE-15</v>
      </c>
      <c r="E1883" s="46" t="str">
        <f t="shared" si="505"/>
        <v>GORODISHCHENSKY AREA / incl. GORODISCHE, SURSK/</v>
      </c>
      <c r="F1883" s="47" t="str">
        <f t="shared" si="516"/>
        <v>False</v>
      </c>
      <c r="G1883" s="47" t="str">
        <f t="shared" si="517"/>
        <v/>
      </c>
      <c r="H1883" s="47" t="str">
        <f t="shared" si="518"/>
        <v>False</v>
      </c>
      <c r="K1883" s="47" t="str">
        <f t="shared" si="513"/>
        <v>PE-15</v>
      </c>
      <c r="L1883" s="46" t="str">
        <f t="shared" si="519"/>
        <v>GORODISHCHENSKY AREA / incl. GORODISCHE, SURSK/</v>
      </c>
      <c r="M1883" s="54" t="str">
        <f t="shared" si="514"/>
        <v/>
      </c>
      <c r="N1883" s="65" t="str">
        <f t="shared" si="510"/>
        <v>0</v>
      </c>
      <c r="O1883" s="65" t="str">
        <f t="shared" si="511"/>
        <v>0</v>
      </c>
      <c r="P1883" s="65" t="str">
        <f t="shared" si="515"/>
        <v>0</v>
      </c>
      <c r="Q1883" s="47" t="str">
        <f t="shared" si="512"/>
        <v/>
      </c>
    </row>
    <row r="1884" spans="3:17">
      <c r="C1884" s="48" t="s">
        <v>3114</v>
      </c>
      <c r="D1884" s="47" t="str">
        <f t="shared" si="520"/>
        <v>PE-16</v>
      </c>
      <c r="E1884" s="46" t="str">
        <f t="shared" si="505"/>
        <v>ZEMETCHINSKY AREA</v>
      </c>
      <c r="F1884" s="47" t="str">
        <f t="shared" si="516"/>
        <v>False</v>
      </c>
      <c r="G1884" s="47" t="str">
        <f t="shared" si="517"/>
        <v/>
      </c>
      <c r="H1884" s="47" t="str">
        <f t="shared" si="518"/>
        <v>False</v>
      </c>
      <c r="K1884" s="47" t="str">
        <f t="shared" si="513"/>
        <v>PE-16</v>
      </c>
      <c r="L1884" s="46" t="str">
        <f t="shared" si="519"/>
        <v>ZEMETCHINSKY AREA</v>
      </c>
      <c r="M1884" s="54" t="str">
        <f t="shared" si="514"/>
        <v/>
      </c>
      <c r="N1884" s="65" t="str">
        <f t="shared" si="510"/>
        <v>0</v>
      </c>
      <c r="O1884" s="65" t="str">
        <f t="shared" si="511"/>
        <v>0</v>
      </c>
      <c r="P1884" s="65" t="str">
        <f t="shared" si="515"/>
        <v>0</v>
      </c>
      <c r="Q1884" s="47" t="str">
        <f t="shared" si="512"/>
        <v/>
      </c>
    </row>
    <row r="1885" spans="3:17">
      <c r="C1885" s="48" t="s">
        <v>3115</v>
      </c>
      <c r="D1885" s="47" t="str">
        <f t="shared" si="520"/>
        <v>PE-17</v>
      </c>
      <c r="E1885" s="46" t="str">
        <f t="shared" si="505"/>
        <v>ISSINSKY AREA</v>
      </c>
      <c r="F1885" s="47" t="str">
        <f t="shared" si="516"/>
        <v>False</v>
      </c>
      <c r="G1885" s="47" t="str">
        <f t="shared" si="517"/>
        <v/>
      </c>
      <c r="H1885" s="47" t="str">
        <f t="shared" si="518"/>
        <v>False</v>
      </c>
      <c r="K1885" s="47" t="str">
        <f t="shared" si="513"/>
        <v>PE-17</v>
      </c>
      <c r="L1885" s="46" t="str">
        <f t="shared" si="519"/>
        <v>ISSINSKY AREA</v>
      </c>
      <c r="M1885" s="54" t="str">
        <f t="shared" si="514"/>
        <v/>
      </c>
      <c r="N1885" s="65" t="str">
        <f t="shared" si="510"/>
        <v>0</v>
      </c>
      <c r="O1885" s="65" t="str">
        <f t="shared" si="511"/>
        <v>0</v>
      </c>
      <c r="P1885" s="65" t="str">
        <f t="shared" si="515"/>
        <v>0</v>
      </c>
      <c r="Q1885" s="47" t="str">
        <f t="shared" si="512"/>
        <v/>
      </c>
    </row>
    <row r="1886" spans="3:17">
      <c r="C1886" s="48" t="s">
        <v>3116</v>
      </c>
      <c r="D1886" s="47" t="str">
        <f t="shared" si="520"/>
        <v>PE-18</v>
      </c>
      <c r="E1886" s="46" t="str">
        <f t="shared" si="505"/>
        <v>KAMENSKY AREA / incl. KAMENKA /</v>
      </c>
      <c r="F1886" s="47" t="str">
        <f t="shared" si="516"/>
        <v>False</v>
      </c>
      <c r="G1886" s="47" t="str">
        <f t="shared" si="517"/>
        <v/>
      </c>
      <c r="H1886" s="47" t="str">
        <f t="shared" si="518"/>
        <v>False</v>
      </c>
      <c r="K1886" s="47" t="str">
        <f t="shared" si="513"/>
        <v>PE-18</v>
      </c>
      <c r="L1886" s="46" t="str">
        <f t="shared" si="519"/>
        <v>KAMENSKY AREA / incl. KAMENKA /</v>
      </c>
      <c r="M1886" s="54" t="str">
        <f t="shared" si="514"/>
        <v/>
      </c>
      <c r="N1886" s="65" t="str">
        <f t="shared" si="510"/>
        <v>0</v>
      </c>
      <c r="O1886" s="65" t="str">
        <f t="shared" si="511"/>
        <v>0</v>
      </c>
      <c r="P1886" s="65" t="str">
        <f t="shared" si="515"/>
        <v>0</v>
      </c>
      <c r="Q1886" s="47" t="str">
        <f t="shared" si="512"/>
        <v/>
      </c>
    </row>
    <row r="1887" spans="3:17">
      <c r="C1887" s="48" t="s">
        <v>3117</v>
      </c>
      <c r="D1887" s="47" t="str">
        <f t="shared" si="520"/>
        <v>PE-19</v>
      </c>
      <c r="E1887" s="46" t="str">
        <f t="shared" ref="E1887:E1947" si="521">TRIM(RIGHT(C1887,LEN(C1887)-8))</f>
        <v>KAMESHKIRSKY AREA</v>
      </c>
      <c r="F1887" s="47" t="str">
        <f t="shared" si="516"/>
        <v>False</v>
      </c>
      <c r="G1887" s="47" t="str">
        <f t="shared" si="517"/>
        <v/>
      </c>
      <c r="H1887" s="47" t="str">
        <f t="shared" si="518"/>
        <v>False</v>
      </c>
      <c r="K1887" s="47" t="str">
        <f t="shared" si="513"/>
        <v>PE-19</v>
      </c>
      <c r="L1887" s="46" t="str">
        <f t="shared" si="519"/>
        <v>KAMESHKIRSKY AREA</v>
      </c>
      <c r="M1887" s="54" t="str">
        <f t="shared" si="514"/>
        <v/>
      </c>
      <c r="N1887" s="65" t="str">
        <f t="shared" si="510"/>
        <v>0</v>
      </c>
      <c r="O1887" s="65" t="str">
        <f t="shared" si="511"/>
        <v>0</v>
      </c>
      <c r="P1887" s="65" t="str">
        <f t="shared" si="515"/>
        <v>0</v>
      </c>
      <c r="Q1887" s="47" t="str">
        <f t="shared" si="512"/>
        <v/>
      </c>
    </row>
    <row r="1888" spans="3:17">
      <c r="C1888" s="48" t="s">
        <v>3118</v>
      </c>
      <c r="D1888" s="47" t="str">
        <f t="shared" si="520"/>
        <v>PE-20</v>
      </c>
      <c r="E1888" s="46" t="str">
        <f t="shared" si="521"/>
        <v>KOLYSHLEYSKY AREA</v>
      </c>
      <c r="F1888" s="47" t="str">
        <f t="shared" si="516"/>
        <v>False</v>
      </c>
      <c r="G1888" s="47" t="str">
        <f t="shared" si="517"/>
        <v/>
      </c>
      <c r="H1888" s="47" t="str">
        <f t="shared" si="518"/>
        <v>False</v>
      </c>
      <c r="K1888" s="47" t="str">
        <f t="shared" si="513"/>
        <v>PE-20</v>
      </c>
      <c r="L1888" s="46" t="str">
        <f t="shared" si="519"/>
        <v>KOLYSHLEYSKY AREA</v>
      </c>
      <c r="M1888" s="54" t="str">
        <f t="shared" si="514"/>
        <v/>
      </c>
      <c r="N1888" s="65" t="str">
        <f t="shared" si="510"/>
        <v>0</v>
      </c>
      <c r="O1888" s="65" t="str">
        <f t="shared" si="511"/>
        <v>0</v>
      </c>
      <c r="P1888" s="65" t="str">
        <f t="shared" si="515"/>
        <v>0</v>
      </c>
      <c r="Q1888" s="47" t="str">
        <f t="shared" si="512"/>
        <v/>
      </c>
    </row>
    <row r="1889" spans="3:17">
      <c r="C1889" s="48" t="s">
        <v>4418</v>
      </c>
      <c r="D1889" s="47" t="str">
        <f t="shared" si="520"/>
        <v>PE-21</v>
      </c>
      <c r="E1889" s="46" t="str">
        <f t="shared" si="521"/>
        <v>deleted by PE-32</v>
      </c>
      <c r="F1889" s="47" t="str">
        <f t="shared" si="516"/>
        <v>True</v>
      </c>
      <c r="G1889" s="47" t="str">
        <f t="shared" si="517"/>
        <v>PE-32</v>
      </c>
      <c r="H1889" s="47" t="str">
        <f t="shared" si="518"/>
        <v>False</v>
      </c>
      <c r="K1889" s="47" t="str">
        <f t="shared" si="513"/>
        <v>PE-21</v>
      </c>
      <c r="L1889" s="46" t="str">
        <f t="shared" si="519"/>
        <v>deleted</v>
      </c>
      <c r="M1889" s="54" t="str">
        <f t="shared" si="514"/>
        <v/>
      </c>
      <c r="N1889" s="65" t="str">
        <f t="shared" si="510"/>
        <v>1</v>
      </c>
      <c r="O1889" s="65" t="str">
        <f t="shared" si="511"/>
        <v>0</v>
      </c>
      <c r="P1889" s="65" t="str">
        <f t="shared" si="515"/>
        <v>1</v>
      </c>
      <c r="Q1889" s="47" t="str">
        <f t="shared" si="512"/>
        <v>PE-32</v>
      </c>
    </row>
    <row r="1890" spans="3:17">
      <c r="C1890" s="48" t="s">
        <v>3119</v>
      </c>
      <c r="D1890" s="47" t="str">
        <f t="shared" si="520"/>
        <v>PE-22</v>
      </c>
      <c r="E1890" s="46" t="str">
        <f t="shared" si="521"/>
        <v>KUZNETSKY AREA</v>
      </c>
      <c r="F1890" s="47" t="str">
        <f t="shared" si="516"/>
        <v>False</v>
      </c>
      <c r="G1890" s="47" t="str">
        <f t="shared" si="517"/>
        <v/>
      </c>
      <c r="H1890" s="47" t="str">
        <f t="shared" si="518"/>
        <v>False</v>
      </c>
      <c r="K1890" s="47" t="str">
        <f t="shared" si="513"/>
        <v>PE-22</v>
      </c>
      <c r="L1890" s="46" t="str">
        <f t="shared" si="519"/>
        <v>KUZNETSKY AREA</v>
      </c>
      <c r="M1890" s="54" t="str">
        <f t="shared" si="514"/>
        <v/>
      </c>
      <c r="N1890" s="65" t="str">
        <f t="shared" si="510"/>
        <v>0</v>
      </c>
      <c r="O1890" s="65" t="str">
        <f t="shared" si="511"/>
        <v>0</v>
      </c>
      <c r="P1890" s="65" t="str">
        <f t="shared" si="515"/>
        <v>0</v>
      </c>
      <c r="Q1890" s="47" t="str">
        <f t="shared" si="512"/>
        <v/>
      </c>
    </row>
    <row r="1891" spans="3:17">
      <c r="C1891" s="48" t="s">
        <v>3120</v>
      </c>
      <c r="D1891" s="47" t="str">
        <f t="shared" si="520"/>
        <v>PE-23</v>
      </c>
      <c r="E1891" s="46" t="str">
        <f t="shared" si="521"/>
        <v>LOPATINSKY AREA</v>
      </c>
      <c r="F1891" s="47" t="str">
        <f t="shared" si="516"/>
        <v>False</v>
      </c>
      <c r="G1891" s="47" t="str">
        <f t="shared" si="517"/>
        <v/>
      </c>
      <c r="H1891" s="47" t="str">
        <f t="shared" si="518"/>
        <v>False</v>
      </c>
      <c r="K1891" s="47" t="str">
        <f t="shared" si="513"/>
        <v>PE-23</v>
      </c>
      <c r="L1891" s="46" t="str">
        <f t="shared" si="519"/>
        <v>LOPATINSKY AREA</v>
      </c>
      <c r="M1891" s="54" t="str">
        <f t="shared" si="514"/>
        <v/>
      </c>
      <c r="N1891" s="65" t="str">
        <f t="shared" si="510"/>
        <v>0</v>
      </c>
      <c r="O1891" s="65" t="str">
        <f t="shared" si="511"/>
        <v>0</v>
      </c>
      <c r="P1891" s="65" t="str">
        <f t="shared" si="515"/>
        <v>0</v>
      </c>
      <c r="Q1891" s="47" t="str">
        <f t="shared" si="512"/>
        <v/>
      </c>
    </row>
    <row r="1892" spans="3:17">
      <c r="C1892" s="48" t="s">
        <v>3121</v>
      </c>
      <c r="D1892" s="47" t="str">
        <f t="shared" si="520"/>
        <v>PE-24</v>
      </c>
      <c r="E1892" s="46" t="str">
        <f t="shared" si="521"/>
        <v>LUNINSKY AREA</v>
      </c>
      <c r="F1892" s="47" t="str">
        <f t="shared" si="516"/>
        <v>False</v>
      </c>
      <c r="G1892" s="47" t="str">
        <f t="shared" si="517"/>
        <v/>
      </c>
      <c r="H1892" s="47" t="str">
        <f t="shared" si="518"/>
        <v>False</v>
      </c>
      <c r="K1892" s="47" t="str">
        <f t="shared" si="513"/>
        <v>PE-24</v>
      </c>
      <c r="L1892" s="46" t="str">
        <f t="shared" si="519"/>
        <v>LUNINSKY AREA</v>
      </c>
      <c r="M1892" s="54" t="str">
        <f t="shared" si="514"/>
        <v/>
      </c>
      <c r="N1892" s="65" t="str">
        <f t="shared" si="510"/>
        <v>0</v>
      </c>
      <c r="O1892" s="65" t="str">
        <f t="shared" si="511"/>
        <v>0</v>
      </c>
      <c r="P1892" s="65" t="str">
        <f t="shared" si="515"/>
        <v>0</v>
      </c>
      <c r="Q1892" s="47" t="str">
        <f t="shared" si="512"/>
        <v/>
      </c>
    </row>
    <row r="1893" spans="3:17">
      <c r="C1893" s="48" t="s">
        <v>3122</v>
      </c>
      <c r="D1893" s="47" t="str">
        <f t="shared" si="520"/>
        <v>PE-25</v>
      </c>
      <c r="E1893" s="46" t="str">
        <f t="shared" si="521"/>
        <v>MALOSERDOBINSKY AREA</v>
      </c>
      <c r="F1893" s="47" t="str">
        <f t="shared" si="516"/>
        <v>False</v>
      </c>
      <c r="G1893" s="47" t="str">
        <f t="shared" si="517"/>
        <v/>
      </c>
      <c r="H1893" s="47" t="str">
        <f t="shared" si="518"/>
        <v>False</v>
      </c>
      <c r="K1893" s="47" t="str">
        <f t="shared" si="513"/>
        <v>PE-25</v>
      </c>
      <c r="L1893" s="46" t="str">
        <f t="shared" si="519"/>
        <v>MALOSERDOBINSKY AREA</v>
      </c>
      <c r="M1893" s="54" t="str">
        <f t="shared" si="514"/>
        <v/>
      </c>
      <c r="N1893" s="65" t="str">
        <f t="shared" si="510"/>
        <v>0</v>
      </c>
      <c r="O1893" s="65" t="str">
        <f t="shared" si="511"/>
        <v>0</v>
      </c>
      <c r="P1893" s="65" t="str">
        <f t="shared" si="515"/>
        <v>0</v>
      </c>
      <c r="Q1893" s="47" t="str">
        <f t="shared" si="512"/>
        <v/>
      </c>
    </row>
    <row r="1894" spans="3:17">
      <c r="C1894" s="48" t="s">
        <v>3123</v>
      </c>
      <c r="D1894" s="47" t="str">
        <f t="shared" si="520"/>
        <v>PE-26</v>
      </c>
      <c r="E1894" s="46" t="str">
        <f t="shared" si="521"/>
        <v>MOKSHANSKY AREA</v>
      </c>
      <c r="F1894" s="47" t="str">
        <f t="shared" si="516"/>
        <v>False</v>
      </c>
      <c r="G1894" s="47" t="str">
        <f t="shared" si="517"/>
        <v/>
      </c>
      <c r="H1894" s="47" t="str">
        <f t="shared" si="518"/>
        <v>False</v>
      </c>
      <c r="K1894" s="47" t="str">
        <f t="shared" si="513"/>
        <v>PE-26</v>
      </c>
      <c r="L1894" s="46" t="str">
        <f t="shared" si="519"/>
        <v>MOKSHANSKY AREA</v>
      </c>
      <c r="M1894" s="54" t="str">
        <f t="shared" si="514"/>
        <v/>
      </c>
      <c r="N1894" s="65" t="str">
        <f t="shared" si="510"/>
        <v>0</v>
      </c>
      <c r="O1894" s="65" t="str">
        <f t="shared" si="511"/>
        <v>0</v>
      </c>
      <c r="P1894" s="65" t="str">
        <f t="shared" si="515"/>
        <v>0</v>
      </c>
      <c r="Q1894" s="47" t="str">
        <f t="shared" si="512"/>
        <v/>
      </c>
    </row>
    <row r="1895" spans="3:17">
      <c r="C1895" s="48" t="s">
        <v>3124</v>
      </c>
      <c r="D1895" s="47" t="str">
        <f t="shared" si="520"/>
        <v>PE-27</v>
      </c>
      <c r="E1895" s="46" t="str">
        <f t="shared" si="521"/>
        <v>NAROVCHATSKY AREA</v>
      </c>
      <c r="F1895" s="47" t="str">
        <f t="shared" si="516"/>
        <v>False</v>
      </c>
      <c r="G1895" s="47" t="str">
        <f t="shared" si="517"/>
        <v/>
      </c>
      <c r="H1895" s="47" t="str">
        <f t="shared" si="518"/>
        <v>False</v>
      </c>
      <c r="K1895" s="47" t="str">
        <f t="shared" si="513"/>
        <v>PE-27</v>
      </c>
      <c r="L1895" s="46" t="str">
        <f t="shared" si="519"/>
        <v>NAROVCHATSKY AREA</v>
      </c>
      <c r="M1895" s="54" t="str">
        <f t="shared" si="514"/>
        <v/>
      </c>
      <c r="N1895" s="65" t="str">
        <f t="shared" si="510"/>
        <v>0</v>
      </c>
      <c r="O1895" s="65" t="str">
        <f t="shared" si="511"/>
        <v>0</v>
      </c>
      <c r="P1895" s="65" t="str">
        <f t="shared" si="515"/>
        <v>0</v>
      </c>
      <c r="Q1895" s="47" t="str">
        <f t="shared" si="512"/>
        <v/>
      </c>
    </row>
    <row r="1896" spans="3:17">
      <c r="C1896" s="48" t="s">
        <v>3125</v>
      </c>
      <c r="D1896" s="47" t="str">
        <f t="shared" si="520"/>
        <v>PE-28</v>
      </c>
      <c r="E1896" s="46" t="str">
        <f t="shared" si="521"/>
        <v>NEVERKINSKY AREA</v>
      </c>
      <c r="F1896" s="47" t="str">
        <f t="shared" si="516"/>
        <v>False</v>
      </c>
      <c r="G1896" s="47" t="str">
        <f t="shared" si="517"/>
        <v/>
      </c>
      <c r="H1896" s="47" t="str">
        <f t="shared" si="518"/>
        <v>False</v>
      </c>
      <c r="K1896" s="47" t="str">
        <f t="shared" si="513"/>
        <v>PE-28</v>
      </c>
      <c r="L1896" s="46" t="str">
        <f t="shared" si="519"/>
        <v>NEVERKINSKY AREA</v>
      </c>
      <c r="M1896" s="54" t="str">
        <f t="shared" si="514"/>
        <v/>
      </c>
      <c r="N1896" s="65" t="str">
        <f t="shared" si="510"/>
        <v>0</v>
      </c>
      <c r="O1896" s="65" t="str">
        <f t="shared" si="511"/>
        <v>0</v>
      </c>
      <c r="P1896" s="65" t="str">
        <f t="shared" si="515"/>
        <v>0</v>
      </c>
      <c r="Q1896" s="47" t="str">
        <f t="shared" si="512"/>
        <v/>
      </c>
    </row>
    <row r="1897" spans="3:17">
      <c r="C1897" s="48" t="s">
        <v>3126</v>
      </c>
      <c r="D1897" s="47" t="str">
        <f t="shared" si="520"/>
        <v>PE-29</v>
      </c>
      <c r="E1897" s="46" t="str">
        <f t="shared" si="521"/>
        <v>NIZHNELOMOVSKY AREA / incl. NIZHNY LOMOV/</v>
      </c>
      <c r="F1897" s="47" t="str">
        <f t="shared" si="516"/>
        <v>False</v>
      </c>
      <c r="G1897" s="47" t="str">
        <f t="shared" si="517"/>
        <v/>
      </c>
      <c r="H1897" s="47" t="str">
        <f t="shared" si="518"/>
        <v>False</v>
      </c>
      <c r="K1897" s="47" t="str">
        <f t="shared" si="513"/>
        <v>PE-29</v>
      </c>
      <c r="L1897" s="46" t="str">
        <f t="shared" si="519"/>
        <v>NIZHNELOMOVSKY AREA / incl. NIZHNY LOMOV/</v>
      </c>
      <c r="M1897" s="54" t="str">
        <f t="shared" si="514"/>
        <v/>
      </c>
      <c r="N1897" s="65" t="str">
        <f t="shared" si="510"/>
        <v>0</v>
      </c>
      <c r="O1897" s="65" t="str">
        <f t="shared" si="511"/>
        <v>0</v>
      </c>
      <c r="P1897" s="65" t="str">
        <f t="shared" si="515"/>
        <v>0</v>
      </c>
      <c r="Q1897" s="47" t="str">
        <f t="shared" si="512"/>
        <v/>
      </c>
    </row>
    <row r="1898" spans="3:17">
      <c r="C1898" s="48" t="s">
        <v>3127</v>
      </c>
      <c r="D1898" s="47" t="str">
        <f t="shared" si="520"/>
        <v>PE-30</v>
      </c>
      <c r="E1898" s="46" t="str">
        <f t="shared" si="521"/>
        <v>NIKOLSKY AREA / incl. NIKOLSK/</v>
      </c>
      <c r="F1898" s="47" t="str">
        <f t="shared" si="516"/>
        <v>False</v>
      </c>
      <c r="G1898" s="47" t="str">
        <f t="shared" si="517"/>
        <v/>
      </c>
      <c r="H1898" s="47" t="str">
        <f t="shared" si="518"/>
        <v>False</v>
      </c>
      <c r="K1898" s="47" t="str">
        <f t="shared" si="513"/>
        <v>PE-30</v>
      </c>
      <c r="L1898" s="46" t="str">
        <f t="shared" si="519"/>
        <v>NIKOLSKY AREA / incl. NIKOLSK/</v>
      </c>
      <c r="M1898" s="54" t="str">
        <f t="shared" si="514"/>
        <v/>
      </c>
      <c r="N1898" s="65" t="str">
        <f t="shared" si="510"/>
        <v>0</v>
      </c>
      <c r="O1898" s="65" t="str">
        <f t="shared" si="511"/>
        <v>0</v>
      </c>
      <c r="P1898" s="65" t="str">
        <f t="shared" si="515"/>
        <v>0</v>
      </c>
      <c r="Q1898" s="47" t="str">
        <f t="shared" si="512"/>
        <v/>
      </c>
    </row>
    <row r="1899" spans="3:17">
      <c r="C1899" s="48" t="s">
        <v>3128</v>
      </c>
      <c r="D1899" s="47" t="str">
        <f t="shared" si="520"/>
        <v>PE-31</v>
      </c>
      <c r="E1899" s="46" t="str">
        <f t="shared" si="521"/>
        <v>PACHELMSKY AREA</v>
      </c>
      <c r="F1899" s="47" t="str">
        <f t="shared" si="516"/>
        <v>False</v>
      </c>
      <c r="G1899" s="47" t="str">
        <f t="shared" si="517"/>
        <v/>
      </c>
      <c r="H1899" s="47" t="str">
        <f t="shared" si="518"/>
        <v>False</v>
      </c>
      <c r="K1899" s="47" t="str">
        <f t="shared" si="513"/>
        <v>PE-31</v>
      </c>
      <c r="L1899" s="46" t="str">
        <f t="shared" si="519"/>
        <v>PACHELMSKY AREA</v>
      </c>
      <c r="M1899" s="54" t="str">
        <f t="shared" si="514"/>
        <v/>
      </c>
      <c r="N1899" s="65" t="str">
        <f t="shared" si="510"/>
        <v>0</v>
      </c>
      <c r="O1899" s="65" t="str">
        <f t="shared" si="511"/>
        <v>0</v>
      </c>
      <c r="P1899" s="65" t="str">
        <f t="shared" si="515"/>
        <v>0</v>
      </c>
      <c r="Q1899" s="47" t="str">
        <f t="shared" si="512"/>
        <v/>
      </c>
    </row>
    <row r="1900" spans="3:17">
      <c r="C1900" s="48" t="s">
        <v>3129</v>
      </c>
      <c r="D1900" s="47" t="str">
        <f t="shared" si="520"/>
        <v>PE-32</v>
      </c>
      <c r="E1900" s="46" t="str">
        <f t="shared" si="521"/>
        <v>PENZENSKY AREA</v>
      </c>
      <c r="F1900" s="47" t="str">
        <f t="shared" si="516"/>
        <v>False</v>
      </c>
      <c r="G1900" s="47" t="str">
        <f t="shared" si="517"/>
        <v/>
      </c>
      <c r="H1900" s="47" t="str">
        <f t="shared" si="518"/>
        <v>False</v>
      </c>
      <c r="K1900" s="47" t="str">
        <f t="shared" si="513"/>
        <v>PE-32</v>
      </c>
      <c r="L1900" s="46" t="str">
        <f t="shared" si="519"/>
        <v>PENZENSKY AREA</v>
      </c>
      <c r="M1900" s="54" t="str">
        <f t="shared" si="514"/>
        <v/>
      </c>
      <c r="N1900" s="65" t="str">
        <f t="shared" si="510"/>
        <v>0</v>
      </c>
      <c r="O1900" s="65" t="str">
        <f t="shared" si="511"/>
        <v>0</v>
      </c>
      <c r="P1900" s="65" t="str">
        <f t="shared" si="515"/>
        <v>0</v>
      </c>
      <c r="Q1900" s="47" t="str">
        <f t="shared" si="512"/>
        <v/>
      </c>
    </row>
    <row r="1901" spans="3:17">
      <c r="C1901" s="48" t="s">
        <v>3130</v>
      </c>
      <c r="D1901" s="47" t="str">
        <f t="shared" si="520"/>
        <v>PE-33</v>
      </c>
      <c r="E1901" s="46" t="str">
        <f t="shared" si="521"/>
        <v>SERDOBSKY AREA / incl. SERDOBSK/</v>
      </c>
      <c r="F1901" s="47" t="str">
        <f t="shared" si="516"/>
        <v>False</v>
      </c>
      <c r="G1901" s="47" t="str">
        <f t="shared" si="517"/>
        <v/>
      </c>
      <c r="H1901" s="47" t="str">
        <f t="shared" si="518"/>
        <v>False</v>
      </c>
      <c r="K1901" s="47" t="str">
        <f t="shared" si="513"/>
        <v>PE-33</v>
      </c>
      <c r="L1901" s="46" t="str">
        <f t="shared" si="519"/>
        <v>SERDOBSKY AREA / incl. SERDOBSK/</v>
      </c>
      <c r="M1901" s="54" t="str">
        <f t="shared" si="514"/>
        <v/>
      </c>
      <c r="N1901" s="65" t="str">
        <f t="shared" si="510"/>
        <v>0</v>
      </c>
      <c r="O1901" s="65" t="str">
        <f t="shared" si="511"/>
        <v>0</v>
      </c>
      <c r="P1901" s="65" t="str">
        <f t="shared" si="515"/>
        <v>0</v>
      </c>
      <c r="Q1901" s="47" t="str">
        <f t="shared" si="512"/>
        <v/>
      </c>
    </row>
    <row r="1902" spans="3:17">
      <c r="C1902" s="48" t="s">
        <v>3131</v>
      </c>
      <c r="D1902" s="47" t="str">
        <f t="shared" si="520"/>
        <v>PE-34</v>
      </c>
      <c r="E1902" s="46" t="str">
        <f t="shared" si="521"/>
        <v>SOSNOVOBORSK AREA</v>
      </c>
      <c r="F1902" s="47" t="str">
        <f t="shared" si="516"/>
        <v>False</v>
      </c>
      <c r="G1902" s="47" t="str">
        <f t="shared" si="517"/>
        <v/>
      </c>
      <c r="H1902" s="47" t="str">
        <f t="shared" si="518"/>
        <v>False</v>
      </c>
      <c r="K1902" s="47" t="str">
        <f t="shared" si="513"/>
        <v>PE-34</v>
      </c>
      <c r="L1902" s="46" t="str">
        <f t="shared" si="519"/>
        <v>SOSNOVOBORSK AREA</v>
      </c>
      <c r="M1902" s="54" t="str">
        <f t="shared" si="514"/>
        <v/>
      </c>
      <c r="N1902" s="65" t="str">
        <f t="shared" si="510"/>
        <v>0</v>
      </c>
      <c r="O1902" s="65" t="str">
        <f t="shared" si="511"/>
        <v>0</v>
      </c>
      <c r="P1902" s="65" t="str">
        <f t="shared" si="515"/>
        <v>0</v>
      </c>
      <c r="Q1902" s="47" t="str">
        <f t="shared" si="512"/>
        <v/>
      </c>
    </row>
    <row r="1903" spans="3:17">
      <c r="C1903" s="48" t="s">
        <v>3132</v>
      </c>
      <c r="D1903" s="47" t="str">
        <f t="shared" si="520"/>
        <v>PE-35</v>
      </c>
      <c r="E1903" s="46" t="str">
        <f t="shared" si="521"/>
        <v>TAMALINSKY AREA</v>
      </c>
      <c r="F1903" s="47" t="str">
        <f t="shared" si="516"/>
        <v>False</v>
      </c>
      <c r="G1903" s="47" t="str">
        <f t="shared" si="517"/>
        <v/>
      </c>
      <c r="H1903" s="47" t="str">
        <f t="shared" si="518"/>
        <v>False</v>
      </c>
      <c r="K1903" s="47" t="str">
        <f t="shared" si="513"/>
        <v>PE-35</v>
      </c>
      <c r="L1903" s="46" t="str">
        <f t="shared" si="519"/>
        <v>TAMALINSKY AREA</v>
      </c>
      <c r="M1903" s="54" t="str">
        <f t="shared" si="514"/>
        <v/>
      </c>
      <c r="N1903" s="65" t="str">
        <f t="shared" si="510"/>
        <v>0</v>
      </c>
      <c r="O1903" s="65" t="str">
        <f t="shared" si="511"/>
        <v>0</v>
      </c>
      <c r="P1903" s="65" t="str">
        <f t="shared" si="515"/>
        <v>0</v>
      </c>
      <c r="Q1903" s="47" t="str">
        <f t="shared" si="512"/>
        <v/>
      </c>
    </row>
    <row r="1904" spans="3:17">
      <c r="C1904" s="48" t="s">
        <v>3133</v>
      </c>
      <c r="D1904" s="47" t="str">
        <f t="shared" si="520"/>
        <v>PE-36</v>
      </c>
      <c r="E1904" s="46" t="str">
        <f t="shared" si="521"/>
        <v>SHEMYSHEYSKY AREA</v>
      </c>
      <c r="F1904" s="47" t="str">
        <f t="shared" si="516"/>
        <v>False</v>
      </c>
      <c r="G1904" s="47" t="str">
        <f t="shared" si="517"/>
        <v/>
      </c>
      <c r="H1904" s="47" t="str">
        <f t="shared" si="518"/>
        <v>False</v>
      </c>
      <c r="K1904" s="47" t="str">
        <f t="shared" si="513"/>
        <v>PE-36</v>
      </c>
      <c r="L1904" s="46" t="str">
        <f t="shared" si="519"/>
        <v>SHEMYSHEYSKY AREA</v>
      </c>
      <c r="M1904" s="54" t="str">
        <f t="shared" si="514"/>
        <v/>
      </c>
      <c r="N1904" s="65" t="str">
        <f t="shared" si="510"/>
        <v>0</v>
      </c>
      <c r="O1904" s="65" t="str">
        <f t="shared" si="511"/>
        <v>0</v>
      </c>
      <c r="P1904" s="65" t="str">
        <f t="shared" si="515"/>
        <v>0</v>
      </c>
      <c r="Q1904" s="47" t="str">
        <f t="shared" si="512"/>
        <v/>
      </c>
    </row>
    <row r="1905" spans="3:17">
      <c r="C1905" s="49"/>
      <c r="M1905" s="54" t="str">
        <f t="shared" si="514"/>
        <v/>
      </c>
      <c r="N1905" s="65" t="str">
        <f t="shared" si="510"/>
        <v>0</v>
      </c>
      <c r="O1905" s="65" t="str">
        <f t="shared" si="511"/>
        <v>0</v>
      </c>
      <c r="P1905" s="65" t="str">
        <f t="shared" si="515"/>
        <v>0</v>
      </c>
      <c r="Q1905" s="47" t="str">
        <f t="shared" si="512"/>
        <v/>
      </c>
    </row>
    <row r="1906" spans="3:17">
      <c r="C1906" s="48" t="s">
        <v>3134</v>
      </c>
      <c r="D1906" s="47" t="str">
        <f t="shared" si="520"/>
        <v/>
      </c>
      <c r="E1906" s="43" t="str">
        <f t="shared" si="521"/>
        <v>Primorsky Kraj (PK) UA0L</v>
      </c>
      <c r="M1906" s="54" t="str">
        <f t="shared" si="514"/>
        <v/>
      </c>
      <c r="N1906" s="65" t="str">
        <f t="shared" si="510"/>
        <v>0</v>
      </c>
      <c r="O1906" s="65" t="str">
        <f t="shared" si="511"/>
        <v>0</v>
      </c>
      <c r="P1906" s="65" t="str">
        <f t="shared" si="515"/>
        <v>0</v>
      </c>
      <c r="Q1906" s="47" t="str">
        <f t="shared" si="512"/>
        <v/>
      </c>
    </row>
    <row r="1907" spans="3:17">
      <c r="C1907" s="49"/>
      <c r="M1907" s="54" t="str">
        <f t="shared" si="514"/>
        <v/>
      </c>
      <c r="N1907" s="65" t="str">
        <f t="shared" si="510"/>
        <v>0</v>
      </c>
      <c r="O1907" s="65" t="str">
        <f t="shared" si="511"/>
        <v>0</v>
      </c>
      <c r="P1907" s="65" t="str">
        <f t="shared" si="515"/>
        <v>0</v>
      </c>
      <c r="Q1907" s="47" t="str">
        <f t="shared" si="512"/>
        <v/>
      </c>
    </row>
    <row r="1908" spans="3:17">
      <c r="C1908" s="48" t="s">
        <v>3135</v>
      </c>
      <c r="D1908" s="47" t="str">
        <f t="shared" si="520"/>
        <v>PK-01</v>
      </c>
      <c r="E1908" s="46" t="str">
        <f t="shared" si="521"/>
        <v>LENINSKY DISTRICT of VLADIVOSTOK</v>
      </c>
      <c r="F1908" s="47" t="str">
        <f t="shared" ref="F1908:F1947" si="522">IF(LEFT(E1908,7)="deleted","True","False")</f>
        <v>False</v>
      </c>
      <c r="G1908" s="47" t="str">
        <f t="shared" ref="G1908:G1947" si="523">IF(AND(F1908="True",NOT(RIGHT(E1908,5)="d ***")),RIGHT(E1908,5),"")</f>
        <v/>
      </c>
      <c r="H1908" s="47" t="str">
        <f t="shared" ref="H1908:H1947" si="524">IF(RIGHT(E1908,7)="NEW RDA","True","False")</f>
        <v>False</v>
      </c>
      <c r="K1908" s="47" t="str">
        <f t="shared" si="513"/>
        <v>PK-01</v>
      </c>
      <c r="L1908" s="46" t="str">
        <f t="shared" ref="L1908:L1947" si="525">IF(F1908="True","deleted",TRIM(E1908))</f>
        <v>LENINSKY DISTRICT of VLADIVOSTOK</v>
      </c>
      <c r="M1908" s="54" t="str">
        <f t="shared" si="514"/>
        <v/>
      </c>
      <c r="N1908" s="65" t="str">
        <f t="shared" si="510"/>
        <v>0</v>
      </c>
      <c r="O1908" s="65" t="str">
        <f t="shared" si="511"/>
        <v>0</v>
      </c>
      <c r="P1908" s="65" t="str">
        <f t="shared" si="515"/>
        <v>0</v>
      </c>
      <c r="Q1908" s="47" t="str">
        <f t="shared" si="512"/>
        <v/>
      </c>
    </row>
    <row r="1909" spans="3:17">
      <c r="C1909" s="48" t="s">
        <v>3136</v>
      </c>
      <c r="D1909" s="47" t="str">
        <f t="shared" si="520"/>
        <v>PK-02</v>
      </c>
      <c r="E1909" s="46" t="str">
        <f t="shared" si="521"/>
        <v>PERVOMAJSKY DISTRICT of VLADIVOSTOK</v>
      </c>
      <c r="F1909" s="47" t="str">
        <f t="shared" si="522"/>
        <v>False</v>
      </c>
      <c r="G1909" s="47" t="str">
        <f t="shared" si="523"/>
        <v/>
      </c>
      <c r="H1909" s="47" t="str">
        <f t="shared" si="524"/>
        <v>False</v>
      </c>
      <c r="K1909" s="47" t="str">
        <f t="shared" si="513"/>
        <v>PK-02</v>
      </c>
      <c r="L1909" s="46" t="str">
        <f t="shared" si="525"/>
        <v>PERVOMAJSKY DISTRICT of VLADIVOSTOK</v>
      </c>
      <c r="M1909" s="54" t="str">
        <f t="shared" si="514"/>
        <v/>
      </c>
      <c r="N1909" s="65" t="str">
        <f t="shared" si="510"/>
        <v>0</v>
      </c>
      <c r="O1909" s="65" t="str">
        <f t="shared" si="511"/>
        <v>0</v>
      </c>
      <c r="P1909" s="65" t="str">
        <f t="shared" si="515"/>
        <v>0</v>
      </c>
      <c r="Q1909" s="47" t="str">
        <f t="shared" si="512"/>
        <v/>
      </c>
    </row>
    <row r="1910" spans="3:17">
      <c r="C1910" s="48" t="s">
        <v>3137</v>
      </c>
      <c r="D1910" s="47" t="str">
        <f t="shared" si="520"/>
        <v>PK-03</v>
      </c>
      <c r="E1910" s="46" t="str">
        <f t="shared" si="521"/>
        <v>PERVORECHENSKY DISTRICT of VLADIVOSTOK</v>
      </c>
      <c r="F1910" s="47" t="str">
        <f t="shared" si="522"/>
        <v>False</v>
      </c>
      <c r="G1910" s="47" t="str">
        <f t="shared" si="523"/>
        <v/>
      </c>
      <c r="H1910" s="47" t="str">
        <f t="shared" si="524"/>
        <v>False</v>
      </c>
      <c r="K1910" s="47" t="str">
        <f t="shared" si="513"/>
        <v>PK-03</v>
      </c>
      <c r="L1910" s="46" t="str">
        <f t="shared" si="525"/>
        <v>PERVORECHENSKY DISTRICT of VLADIVOSTOK</v>
      </c>
      <c r="M1910" s="54" t="str">
        <f t="shared" si="514"/>
        <v/>
      </c>
      <c r="N1910" s="65" t="str">
        <f t="shared" si="510"/>
        <v>0</v>
      </c>
      <c r="O1910" s="65" t="str">
        <f t="shared" si="511"/>
        <v>0</v>
      </c>
      <c r="P1910" s="65" t="str">
        <f t="shared" si="515"/>
        <v>0</v>
      </c>
      <c r="Q1910" s="47" t="str">
        <f t="shared" si="512"/>
        <v/>
      </c>
    </row>
    <row r="1911" spans="3:17">
      <c r="C1911" s="48" t="s">
        <v>3138</v>
      </c>
      <c r="D1911" s="47" t="str">
        <f t="shared" si="520"/>
        <v>PK-04</v>
      </c>
      <c r="E1911" s="46" t="str">
        <f t="shared" si="521"/>
        <v>SOVETSKY DISTRICT of VLADIVOSTOK</v>
      </c>
      <c r="F1911" s="47" t="str">
        <f t="shared" si="522"/>
        <v>False</v>
      </c>
      <c r="G1911" s="47" t="str">
        <f t="shared" si="523"/>
        <v/>
      </c>
      <c r="H1911" s="47" t="str">
        <f t="shared" si="524"/>
        <v>False</v>
      </c>
      <c r="K1911" s="47" t="str">
        <f t="shared" si="513"/>
        <v>PK-04</v>
      </c>
      <c r="L1911" s="46" t="str">
        <f t="shared" si="525"/>
        <v>SOVETSKY DISTRICT of VLADIVOSTOK</v>
      </c>
      <c r="M1911" s="54" t="str">
        <f t="shared" si="514"/>
        <v/>
      </c>
      <c r="N1911" s="65" t="str">
        <f t="shared" si="510"/>
        <v>0</v>
      </c>
      <c r="O1911" s="65" t="str">
        <f t="shared" si="511"/>
        <v>0</v>
      </c>
      <c r="P1911" s="65" t="str">
        <f t="shared" si="515"/>
        <v>0</v>
      </c>
      <c r="Q1911" s="47" t="str">
        <f t="shared" si="512"/>
        <v/>
      </c>
    </row>
    <row r="1912" spans="3:17">
      <c r="C1912" s="48" t="s">
        <v>3139</v>
      </c>
      <c r="D1912" s="47" t="str">
        <f t="shared" si="520"/>
        <v>PK-05</v>
      </c>
      <c r="E1912" s="46" t="str">
        <f t="shared" si="521"/>
        <v>FRUNZENSKY DISTRICT of VLADIVOSTOK</v>
      </c>
      <c r="F1912" s="47" t="str">
        <f t="shared" si="522"/>
        <v>False</v>
      </c>
      <c r="G1912" s="47" t="str">
        <f t="shared" si="523"/>
        <v/>
      </c>
      <c r="H1912" s="47" t="str">
        <f t="shared" si="524"/>
        <v>False</v>
      </c>
      <c r="K1912" s="47" t="str">
        <f t="shared" si="513"/>
        <v>PK-05</v>
      </c>
      <c r="L1912" s="46" t="str">
        <f t="shared" si="525"/>
        <v>FRUNZENSKY DISTRICT of VLADIVOSTOK</v>
      </c>
      <c r="M1912" s="54" t="str">
        <f t="shared" si="514"/>
        <v/>
      </c>
      <c r="N1912" s="65" t="str">
        <f t="shared" si="510"/>
        <v>0</v>
      </c>
      <c r="O1912" s="65" t="str">
        <f t="shared" si="511"/>
        <v>0</v>
      </c>
      <c r="P1912" s="65" t="str">
        <f t="shared" si="515"/>
        <v>0</v>
      </c>
      <c r="Q1912" s="47" t="str">
        <f t="shared" si="512"/>
        <v/>
      </c>
    </row>
    <row r="1913" spans="3:17">
      <c r="C1913" s="48" t="s">
        <v>3140</v>
      </c>
      <c r="D1913" s="47" t="str">
        <f t="shared" si="520"/>
        <v>PK-06</v>
      </c>
      <c r="E1913" s="46" t="str">
        <f t="shared" si="521"/>
        <v>ARSENYEV</v>
      </c>
      <c r="F1913" s="47" t="str">
        <f t="shared" si="522"/>
        <v>False</v>
      </c>
      <c r="G1913" s="47" t="str">
        <f t="shared" si="523"/>
        <v/>
      </c>
      <c r="H1913" s="47" t="str">
        <f t="shared" si="524"/>
        <v>False</v>
      </c>
      <c r="K1913" s="47" t="str">
        <f t="shared" si="513"/>
        <v>PK-06</v>
      </c>
      <c r="L1913" s="46" t="str">
        <f t="shared" si="525"/>
        <v>ARSENYEV</v>
      </c>
      <c r="M1913" s="54" t="str">
        <f t="shared" si="514"/>
        <v/>
      </c>
      <c r="N1913" s="65" t="str">
        <f t="shared" si="510"/>
        <v>0</v>
      </c>
      <c r="O1913" s="65" t="str">
        <f t="shared" si="511"/>
        <v>0</v>
      </c>
      <c r="P1913" s="65" t="str">
        <f t="shared" si="515"/>
        <v>0</v>
      </c>
      <c r="Q1913" s="47" t="str">
        <f t="shared" si="512"/>
        <v/>
      </c>
    </row>
    <row r="1914" spans="3:17">
      <c r="C1914" s="48" t="s">
        <v>3141</v>
      </c>
      <c r="D1914" s="47" t="str">
        <f t="shared" si="520"/>
        <v>PK-07</v>
      </c>
      <c r="E1914" s="46" t="str">
        <f t="shared" si="521"/>
        <v>ARTEM</v>
      </c>
      <c r="F1914" s="47" t="str">
        <f t="shared" si="522"/>
        <v>False</v>
      </c>
      <c r="G1914" s="47" t="str">
        <f t="shared" si="523"/>
        <v/>
      </c>
      <c r="H1914" s="47" t="str">
        <f t="shared" si="524"/>
        <v>False</v>
      </c>
      <c r="K1914" s="47" t="str">
        <f t="shared" si="513"/>
        <v>PK-07</v>
      </c>
      <c r="L1914" s="46" t="str">
        <f t="shared" si="525"/>
        <v>ARTEM</v>
      </c>
      <c r="M1914" s="54" t="str">
        <f t="shared" si="514"/>
        <v/>
      </c>
      <c r="N1914" s="65" t="str">
        <f t="shared" si="510"/>
        <v>0</v>
      </c>
      <c r="O1914" s="65" t="str">
        <f t="shared" si="511"/>
        <v>0</v>
      </c>
      <c r="P1914" s="65" t="str">
        <f t="shared" si="515"/>
        <v>0</v>
      </c>
      <c r="Q1914" s="47" t="str">
        <f t="shared" si="512"/>
        <v/>
      </c>
    </row>
    <row r="1915" spans="3:17">
      <c r="C1915" s="48" t="s">
        <v>3142</v>
      </c>
      <c r="D1915" s="47" t="str">
        <f t="shared" si="520"/>
        <v>PK-08</v>
      </c>
      <c r="E1915" s="46" t="str">
        <f t="shared" si="521"/>
        <v>DALNEGORSK</v>
      </c>
      <c r="F1915" s="47" t="str">
        <f t="shared" si="522"/>
        <v>False</v>
      </c>
      <c r="G1915" s="47" t="str">
        <f t="shared" si="523"/>
        <v/>
      </c>
      <c r="H1915" s="47" t="str">
        <f t="shared" si="524"/>
        <v>False</v>
      </c>
      <c r="K1915" s="47" t="str">
        <f t="shared" si="513"/>
        <v>PK-08</v>
      </c>
      <c r="L1915" s="46" t="str">
        <f t="shared" si="525"/>
        <v>DALNEGORSK</v>
      </c>
      <c r="M1915" s="54" t="str">
        <f t="shared" si="514"/>
        <v/>
      </c>
      <c r="N1915" s="65" t="str">
        <f t="shared" si="510"/>
        <v>0</v>
      </c>
      <c r="O1915" s="65" t="str">
        <f t="shared" si="511"/>
        <v>0</v>
      </c>
      <c r="P1915" s="65" t="str">
        <f t="shared" si="515"/>
        <v>0</v>
      </c>
      <c r="Q1915" s="47" t="str">
        <f t="shared" si="512"/>
        <v/>
      </c>
    </row>
    <row r="1916" spans="3:17">
      <c r="C1916" s="48" t="s">
        <v>3143</v>
      </c>
      <c r="D1916" s="47" t="str">
        <f t="shared" si="520"/>
        <v>PK-09</v>
      </c>
      <c r="E1916" s="46" t="str">
        <f t="shared" si="521"/>
        <v>DALNERECHENSK</v>
      </c>
      <c r="F1916" s="47" t="str">
        <f t="shared" si="522"/>
        <v>False</v>
      </c>
      <c r="G1916" s="47" t="str">
        <f t="shared" si="523"/>
        <v/>
      </c>
      <c r="H1916" s="47" t="str">
        <f t="shared" si="524"/>
        <v>False</v>
      </c>
      <c r="K1916" s="47" t="str">
        <f t="shared" si="513"/>
        <v>PK-09</v>
      </c>
      <c r="L1916" s="46" t="str">
        <f t="shared" si="525"/>
        <v>DALNERECHENSK</v>
      </c>
      <c r="M1916" s="54" t="str">
        <f t="shared" si="514"/>
        <v/>
      </c>
      <c r="N1916" s="65" t="str">
        <f t="shared" si="510"/>
        <v>0</v>
      </c>
      <c r="O1916" s="65" t="str">
        <f t="shared" si="511"/>
        <v>0</v>
      </c>
      <c r="P1916" s="65" t="str">
        <f t="shared" si="515"/>
        <v>0</v>
      </c>
      <c r="Q1916" s="47" t="str">
        <f t="shared" si="512"/>
        <v/>
      </c>
    </row>
    <row r="1917" spans="3:17">
      <c r="C1917" s="48" t="s">
        <v>3144</v>
      </c>
      <c r="D1917" s="47" t="str">
        <f t="shared" si="520"/>
        <v>PK-10</v>
      </c>
      <c r="E1917" s="46" t="str">
        <f t="shared" si="521"/>
        <v>LESOZAVODSK</v>
      </c>
      <c r="F1917" s="47" t="str">
        <f t="shared" si="522"/>
        <v>False</v>
      </c>
      <c r="G1917" s="47" t="str">
        <f t="shared" si="523"/>
        <v/>
      </c>
      <c r="H1917" s="47" t="str">
        <f t="shared" si="524"/>
        <v>False</v>
      </c>
      <c r="K1917" s="47" t="str">
        <f t="shared" si="513"/>
        <v>PK-10</v>
      </c>
      <c r="L1917" s="46" t="str">
        <f t="shared" si="525"/>
        <v>LESOZAVODSK</v>
      </c>
      <c r="M1917" s="54" t="str">
        <f t="shared" si="514"/>
        <v/>
      </c>
      <c r="N1917" s="65" t="str">
        <f t="shared" si="510"/>
        <v>0</v>
      </c>
      <c r="O1917" s="65" t="str">
        <f t="shared" si="511"/>
        <v>0</v>
      </c>
      <c r="P1917" s="65" t="str">
        <f t="shared" si="515"/>
        <v>0</v>
      </c>
      <c r="Q1917" s="47" t="str">
        <f t="shared" si="512"/>
        <v/>
      </c>
    </row>
    <row r="1918" spans="3:17">
      <c r="C1918" s="48" t="s">
        <v>3145</v>
      </c>
      <c r="D1918" s="47" t="str">
        <f t="shared" si="520"/>
        <v>PK-11</v>
      </c>
      <c r="E1918" s="46" t="str">
        <f t="shared" si="521"/>
        <v>NAKHODKA</v>
      </c>
      <c r="F1918" s="47" t="str">
        <f t="shared" si="522"/>
        <v>False</v>
      </c>
      <c r="G1918" s="47" t="str">
        <f t="shared" si="523"/>
        <v/>
      </c>
      <c r="H1918" s="47" t="str">
        <f t="shared" si="524"/>
        <v>False</v>
      </c>
      <c r="K1918" s="47" t="str">
        <f t="shared" si="513"/>
        <v>PK-11</v>
      </c>
      <c r="L1918" s="46" t="str">
        <f t="shared" si="525"/>
        <v>NAKHODKA</v>
      </c>
      <c r="M1918" s="54" t="str">
        <f t="shared" si="514"/>
        <v/>
      </c>
      <c r="N1918" s="65" t="str">
        <f t="shared" si="510"/>
        <v>0</v>
      </c>
      <c r="O1918" s="65" t="str">
        <f t="shared" si="511"/>
        <v>0</v>
      </c>
      <c r="P1918" s="65" t="str">
        <f t="shared" si="515"/>
        <v>0</v>
      </c>
      <c r="Q1918" s="47" t="str">
        <f t="shared" si="512"/>
        <v/>
      </c>
    </row>
    <row r="1919" spans="3:17">
      <c r="C1919" s="48" t="s">
        <v>3146</v>
      </c>
      <c r="D1919" s="47" t="str">
        <f t="shared" si="520"/>
        <v>PK-12</v>
      </c>
      <c r="E1919" s="46" t="str">
        <f t="shared" si="521"/>
        <v>PARTIZANSK</v>
      </c>
      <c r="F1919" s="47" t="str">
        <f t="shared" si="522"/>
        <v>False</v>
      </c>
      <c r="G1919" s="47" t="str">
        <f t="shared" si="523"/>
        <v/>
      </c>
      <c r="H1919" s="47" t="str">
        <f t="shared" si="524"/>
        <v>False</v>
      </c>
      <c r="K1919" s="47" t="str">
        <f t="shared" si="513"/>
        <v>PK-12</v>
      </c>
      <c r="L1919" s="46" t="str">
        <f t="shared" si="525"/>
        <v>PARTIZANSK</v>
      </c>
      <c r="M1919" s="54" t="str">
        <f t="shared" si="514"/>
        <v/>
      </c>
      <c r="N1919" s="65" t="str">
        <f t="shared" si="510"/>
        <v>0</v>
      </c>
      <c r="O1919" s="65" t="str">
        <f t="shared" si="511"/>
        <v>0</v>
      </c>
      <c r="P1919" s="65" t="str">
        <f t="shared" si="515"/>
        <v>0</v>
      </c>
      <c r="Q1919" s="47" t="str">
        <f t="shared" si="512"/>
        <v/>
      </c>
    </row>
    <row r="1920" spans="3:17">
      <c r="C1920" s="48" t="s">
        <v>3147</v>
      </c>
      <c r="D1920" s="47" t="str">
        <f t="shared" si="520"/>
        <v>PK-13</v>
      </c>
      <c r="E1920" s="46" t="str">
        <f t="shared" si="521"/>
        <v>SPASSK-DALNIY</v>
      </c>
      <c r="F1920" s="47" t="str">
        <f t="shared" si="522"/>
        <v>False</v>
      </c>
      <c r="G1920" s="47" t="str">
        <f t="shared" si="523"/>
        <v/>
      </c>
      <c r="H1920" s="47" t="str">
        <f t="shared" si="524"/>
        <v>False</v>
      </c>
      <c r="K1920" s="47" t="str">
        <f t="shared" si="513"/>
        <v>PK-13</v>
      </c>
      <c r="L1920" s="46" t="str">
        <f t="shared" si="525"/>
        <v>SPASSK-DALNIY</v>
      </c>
      <c r="M1920" s="54" t="str">
        <f t="shared" si="514"/>
        <v/>
      </c>
      <c r="N1920" s="65" t="str">
        <f t="shared" si="510"/>
        <v>0</v>
      </c>
      <c r="O1920" s="65" t="str">
        <f t="shared" si="511"/>
        <v>0</v>
      </c>
      <c r="P1920" s="65" t="str">
        <f t="shared" si="515"/>
        <v>0</v>
      </c>
      <c r="Q1920" s="47" t="str">
        <f t="shared" si="512"/>
        <v/>
      </c>
    </row>
    <row r="1921" spans="3:17">
      <c r="C1921" s="48" t="s">
        <v>3148</v>
      </c>
      <c r="D1921" s="47" t="str">
        <f t="shared" si="520"/>
        <v>PK-14</v>
      </c>
      <c r="E1921" s="46" t="str">
        <f t="shared" si="521"/>
        <v>USSURIISK DISTRICT</v>
      </c>
      <c r="F1921" s="47" t="str">
        <f t="shared" si="522"/>
        <v>False</v>
      </c>
      <c r="G1921" s="47" t="str">
        <f t="shared" si="523"/>
        <v/>
      </c>
      <c r="H1921" s="47" t="str">
        <f t="shared" si="524"/>
        <v>False</v>
      </c>
      <c r="K1921" s="47" t="str">
        <f t="shared" si="513"/>
        <v>PK-14</v>
      </c>
      <c r="L1921" s="46" t="str">
        <f t="shared" si="525"/>
        <v>USSURIISK DISTRICT</v>
      </c>
      <c r="M1921" s="54" t="str">
        <f t="shared" si="514"/>
        <v/>
      </c>
      <c r="N1921" s="65" t="str">
        <f t="shared" si="510"/>
        <v>0</v>
      </c>
      <c r="O1921" s="65" t="str">
        <f t="shared" si="511"/>
        <v>0</v>
      </c>
      <c r="P1921" s="65" t="str">
        <f t="shared" si="515"/>
        <v>0</v>
      </c>
      <c r="Q1921" s="47" t="str">
        <f t="shared" si="512"/>
        <v/>
      </c>
    </row>
    <row r="1922" spans="3:17">
      <c r="C1922" s="48" t="s">
        <v>3149</v>
      </c>
      <c r="D1922" s="47" t="str">
        <f t="shared" si="520"/>
        <v>PK-15</v>
      </c>
      <c r="E1922" s="46" t="str">
        <f t="shared" si="521"/>
        <v>ZATO BOL`SHOJ KAMEN`</v>
      </c>
      <c r="F1922" s="47" t="str">
        <f t="shared" si="522"/>
        <v>False</v>
      </c>
      <c r="G1922" s="47" t="str">
        <f t="shared" si="523"/>
        <v/>
      </c>
      <c r="H1922" s="47" t="str">
        <f t="shared" si="524"/>
        <v>False</v>
      </c>
      <c r="K1922" s="47" t="str">
        <f t="shared" si="513"/>
        <v>PK-15</v>
      </c>
      <c r="L1922" s="46" t="str">
        <f t="shared" si="525"/>
        <v>ZATO BOL`SHOJ KAMEN`</v>
      </c>
      <c r="M1922" s="54" t="str">
        <f t="shared" si="514"/>
        <v/>
      </c>
      <c r="N1922" s="65" t="str">
        <f t="shared" si="510"/>
        <v>0</v>
      </c>
      <c r="O1922" s="65" t="str">
        <f t="shared" si="511"/>
        <v>0</v>
      </c>
      <c r="P1922" s="65" t="str">
        <f t="shared" si="515"/>
        <v>0</v>
      </c>
      <c r="Q1922" s="47" t="str">
        <f t="shared" si="512"/>
        <v/>
      </c>
    </row>
    <row r="1923" spans="3:17">
      <c r="C1923" s="48" t="s">
        <v>3150</v>
      </c>
      <c r="D1923" s="47" t="str">
        <f t="shared" si="520"/>
        <v>PK-16</v>
      </c>
      <c r="E1923" s="46" t="str">
        <f t="shared" si="521"/>
        <v>ZATO FOKINO</v>
      </c>
      <c r="F1923" s="47" t="str">
        <f t="shared" si="522"/>
        <v>False</v>
      </c>
      <c r="G1923" s="47" t="str">
        <f t="shared" si="523"/>
        <v/>
      </c>
      <c r="H1923" s="47" t="str">
        <f t="shared" si="524"/>
        <v>False</v>
      </c>
      <c r="K1923" s="47" t="str">
        <f t="shared" si="513"/>
        <v>PK-16</v>
      </c>
      <c r="L1923" s="46" t="str">
        <f t="shared" si="525"/>
        <v>ZATO FOKINO</v>
      </c>
      <c r="M1923" s="54" t="str">
        <f t="shared" si="514"/>
        <v/>
      </c>
      <c r="N1923" s="65" t="str">
        <f t="shared" si="510"/>
        <v>0</v>
      </c>
      <c r="O1923" s="65" t="str">
        <f t="shared" si="511"/>
        <v>0</v>
      </c>
      <c r="P1923" s="65" t="str">
        <f t="shared" si="515"/>
        <v>0</v>
      </c>
      <c r="Q1923" s="47" t="str">
        <f t="shared" si="512"/>
        <v/>
      </c>
    </row>
    <row r="1924" spans="3:17">
      <c r="C1924" s="48" t="s">
        <v>3151</v>
      </c>
      <c r="D1924" s="47" t="str">
        <f t="shared" si="520"/>
        <v>PK-17</v>
      </c>
      <c r="E1924" s="46" t="str">
        <f t="shared" si="521"/>
        <v>ANUCHINSKY AREA</v>
      </c>
      <c r="F1924" s="47" t="str">
        <f t="shared" si="522"/>
        <v>False</v>
      </c>
      <c r="G1924" s="47" t="str">
        <f t="shared" si="523"/>
        <v/>
      </c>
      <c r="H1924" s="47" t="str">
        <f t="shared" si="524"/>
        <v>False</v>
      </c>
      <c r="K1924" s="47" t="str">
        <f t="shared" si="513"/>
        <v>PK-17</v>
      </c>
      <c r="L1924" s="46" t="str">
        <f t="shared" si="525"/>
        <v>ANUCHINSKY AREA</v>
      </c>
      <c r="M1924" s="54" t="str">
        <f t="shared" si="514"/>
        <v/>
      </c>
      <c r="N1924" s="65" t="str">
        <f t="shared" ref="N1924:N1987" si="526">IF(F1924="True","1","0")</f>
        <v>0</v>
      </c>
      <c r="O1924" s="65" t="str">
        <f t="shared" ref="O1924:O1987" si="527">IF(H1924="True","1","0")</f>
        <v>0</v>
      </c>
      <c r="P1924" s="65" t="str">
        <f t="shared" si="515"/>
        <v>0</v>
      </c>
      <c r="Q1924" s="47" t="str">
        <f t="shared" ref="Q1924:Q1987" si="528">IF(P1924="1",G1924,"")</f>
        <v/>
      </c>
    </row>
    <row r="1925" spans="3:17">
      <c r="C1925" s="48" t="s">
        <v>3152</v>
      </c>
      <c r="D1925" s="47" t="str">
        <f t="shared" si="520"/>
        <v>PK-18</v>
      </c>
      <c r="E1925" s="46" t="str">
        <f t="shared" si="521"/>
        <v>DALNERECHENSKY AREA</v>
      </c>
      <c r="F1925" s="47" t="str">
        <f t="shared" si="522"/>
        <v>False</v>
      </c>
      <c r="G1925" s="47" t="str">
        <f t="shared" si="523"/>
        <v/>
      </c>
      <c r="H1925" s="47" t="str">
        <f t="shared" si="524"/>
        <v>False</v>
      </c>
      <c r="K1925" s="47" t="str">
        <f t="shared" si="513"/>
        <v>PK-18</v>
      </c>
      <c r="L1925" s="46" t="str">
        <f t="shared" si="525"/>
        <v>DALNERECHENSKY AREA</v>
      </c>
      <c r="M1925" s="54" t="str">
        <f t="shared" si="514"/>
        <v/>
      </c>
      <c r="N1925" s="65" t="str">
        <f t="shared" si="526"/>
        <v>0</v>
      </c>
      <c r="O1925" s="65" t="str">
        <f t="shared" si="527"/>
        <v>0</v>
      </c>
      <c r="P1925" s="65" t="str">
        <f t="shared" si="515"/>
        <v>0</v>
      </c>
      <c r="Q1925" s="47" t="str">
        <f t="shared" si="528"/>
        <v/>
      </c>
    </row>
    <row r="1926" spans="3:17">
      <c r="C1926" s="48" t="s">
        <v>3153</v>
      </c>
      <c r="D1926" s="47" t="str">
        <f t="shared" si="520"/>
        <v>PK-19</v>
      </c>
      <c r="E1926" s="46" t="str">
        <f t="shared" si="521"/>
        <v>KAVALEROVSKY AREA</v>
      </c>
      <c r="F1926" s="47" t="str">
        <f t="shared" si="522"/>
        <v>False</v>
      </c>
      <c r="G1926" s="47" t="str">
        <f t="shared" si="523"/>
        <v/>
      </c>
      <c r="H1926" s="47" t="str">
        <f t="shared" si="524"/>
        <v>False</v>
      </c>
      <c r="K1926" s="47" t="str">
        <f t="shared" si="513"/>
        <v>PK-19</v>
      </c>
      <c r="L1926" s="46" t="str">
        <f t="shared" si="525"/>
        <v>KAVALEROVSKY AREA</v>
      </c>
      <c r="M1926" s="54" t="str">
        <f t="shared" si="514"/>
        <v/>
      </c>
      <c r="N1926" s="65" t="str">
        <f t="shared" si="526"/>
        <v>0</v>
      </c>
      <c r="O1926" s="65" t="str">
        <f t="shared" si="527"/>
        <v>0</v>
      </c>
      <c r="P1926" s="65" t="str">
        <f t="shared" si="515"/>
        <v>0</v>
      </c>
      <c r="Q1926" s="47" t="str">
        <f t="shared" si="528"/>
        <v/>
      </c>
    </row>
    <row r="1927" spans="3:17">
      <c r="C1927" s="48" t="s">
        <v>3154</v>
      </c>
      <c r="D1927" s="47" t="str">
        <f t="shared" si="520"/>
        <v>PK-20</v>
      </c>
      <c r="E1927" s="46" t="str">
        <f t="shared" si="521"/>
        <v>KIROVSKY AREA</v>
      </c>
      <c r="F1927" s="47" t="str">
        <f t="shared" si="522"/>
        <v>False</v>
      </c>
      <c r="G1927" s="47" t="str">
        <f t="shared" si="523"/>
        <v/>
      </c>
      <c r="H1927" s="47" t="str">
        <f t="shared" si="524"/>
        <v>False</v>
      </c>
      <c r="K1927" s="47" t="str">
        <f t="shared" si="513"/>
        <v>PK-20</v>
      </c>
      <c r="L1927" s="46" t="str">
        <f t="shared" si="525"/>
        <v>KIROVSKY AREA</v>
      </c>
      <c r="M1927" s="54" t="str">
        <f t="shared" si="514"/>
        <v/>
      </c>
      <c r="N1927" s="65" t="str">
        <f t="shared" si="526"/>
        <v>0</v>
      </c>
      <c r="O1927" s="65" t="str">
        <f t="shared" si="527"/>
        <v>0</v>
      </c>
      <c r="P1927" s="65" t="str">
        <f t="shared" si="515"/>
        <v>0</v>
      </c>
      <c r="Q1927" s="47" t="str">
        <f t="shared" si="528"/>
        <v/>
      </c>
    </row>
    <row r="1928" spans="3:17">
      <c r="C1928" s="48" t="s">
        <v>3155</v>
      </c>
      <c r="D1928" s="47" t="str">
        <f t="shared" si="520"/>
        <v>PK-21</v>
      </c>
      <c r="E1928" s="46" t="str">
        <f t="shared" si="521"/>
        <v>KRASNOARMEISKY DISTRICT</v>
      </c>
      <c r="F1928" s="47" t="str">
        <f t="shared" si="522"/>
        <v>False</v>
      </c>
      <c r="G1928" s="47" t="str">
        <f t="shared" si="523"/>
        <v/>
      </c>
      <c r="H1928" s="47" t="str">
        <f t="shared" si="524"/>
        <v>False</v>
      </c>
      <c r="K1928" s="47" t="str">
        <f t="shared" ref="K1928:K1991" si="529">D1928</f>
        <v>PK-21</v>
      </c>
      <c r="L1928" s="46" t="str">
        <f t="shared" si="525"/>
        <v>KRASNOARMEISKY DISTRICT</v>
      </c>
      <c r="M1928" s="54" t="str">
        <f t="shared" ref="M1928:M1991" si="530">IF(I1928&lt;&gt;"",I1928,"")</f>
        <v/>
      </c>
      <c r="N1928" s="65" t="str">
        <f t="shared" si="526"/>
        <v>0</v>
      </c>
      <c r="O1928" s="65" t="str">
        <f t="shared" si="527"/>
        <v>0</v>
      </c>
      <c r="P1928" s="65" t="str">
        <f t="shared" ref="P1928:P1991" si="531">IF(G1928&lt;&gt;"","1","0")</f>
        <v>0</v>
      </c>
      <c r="Q1928" s="47" t="str">
        <f t="shared" si="528"/>
        <v/>
      </c>
    </row>
    <row r="1929" spans="3:17">
      <c r="C1929" s="48" t="s">
        <v>3156</v>
      </c>
      <c r="D1929" s="47" t="str">
        <f t="shared" si="520"/>
        <v>PK-22</v>
      </c>
      <c r="E1929" s="46" t="str">
        <f t="shared" si="521"/>
        <v>LAZOVSKY AREA</v>
      </c>
      <c r="F1929" s="47" t="str">
        <f t="shared" si="522"/>
        <v>False</v>
      </c>
      <c r="G1929" s="47" t="str">
        <f t="shared" si="523"/>
        <v/>
      </c>
      <c r="H1929" s="47" t="str">
        <f t="shared" si="524"/>
        <v>False</v>
      </c>
      <c r="K1929" s="47" t="str">
        <f t="shared" si="529"/>
        <v>PK-22</v>
      </c>
      <c r="L1929" s="46" t="str">
        <f t="shared" si="525"/>
        <v>LAZOVSKY AREA</v>
      </c>
      <c r="M1929" s="54" t="str">
        <f t="shared" si="530"/>
        <v/>
      </c>
      <c r="N1929" s="65" t="str">
        <f t="shared" si="526"/>
        <v>0</v>
      </c>
      <c r="O1929" s="65" t="str">
        <f t="shared" si="527"/>
        <v>0</v>
      </c>
      <c r="P1929" s="65" t="str">
        <f t="shared" si="531"/>
        <v>0</v>
      </c>
      <c r="Q1929" s="47" t="str">
        <f t="shared" si="528"/>
        <v/>
      </c>
    </row>
    <row r="1930" spans="3:17">
      <c r="C1930" s="48" t="s">
        <v>4419</v>
      </c>
      <c r="D1930" s="47" t="str">
        <f t="shared" si="520"/>
        <v>PK-23</v>
      </c>
      <c r="E1930" s="46" t="str">
        <f t="shared" si="521"/>
        <v>deleted by PK-10</v>
      </c>
      <c r="F1930" s="47" t="str">
        <f t="shared" si="522"/>
        <v>True</v>
      </c>
      <c r="G1930" s="47" t="str">
        <f t="shared" si="523"/>
        <v>PK-10</v>
      </c>
      <c r="H1930" s="47" t="str">
        <f t="shared" si="524"/>
        <v>False</v>
      </c>
      <c r="K1930" s="47" t="str">
        <f t="shared" si="529"/>
        <v>PK-23</v>
      </c>
      <c r="L1930" s="46" t="str">
        <f t="shared" si="525"/>
        <v>deleted</v>
      </c>
      <c r="M1930" s="54" t="str">
        <f t="shared" si="530"/>
        <v/>
      </c>
      <c r="N1930" s="65" t="str">
        <f t="shared" si="526"/>
        <v>1</v>
      </c>
      <c r="O1930" s="65" t="str">
        <f t="shared" si="527"/>
        <v>0</v>
      </c>
      <c r="P1930" s="65" t="str">
        <f t="shared" si="531"/>
        <v>1</v>
      </c>
      <c r="Q1930" s="47" t="str">
        <f t="shared" si="528"/>
        <v>PK-10</v>
      </c>
    </row>
    <row r="1931" spans="3:17">
      <c r="C1931" s="48" t="s">
        <v>3157</v>
      </c>
      <c r="D1931" s="47" t="str">
        <f t="shared" si="520"/>
        <v>PK-24</v>
      </c>
      <c r="E1931" s="46" t="str">
        <f t="shared" si="521"/>
        <v>MIKHAYLOVSKY AREA</v>
      </c>
      <c r="F1931" s="47" t="str">
        <f t="shared" si="522"/>
        <v>False</v>
      </c>
      <c r="G1931" s="47" t="str">
        <f t="shared" si="523"/>
        <v/>
      </c>
      <c r="H1931" s="47" t="str">
        <f t="shared" si="524"/>
        <v>False</v>
      </c>
      <c r="K1931" s="47" t="str">
        <f t="shared" si="529"/>
        <v>PK-24</v>
      </c>
      <c r="L1931" s="46" t="str">
        <f t="shared" si="525"/>
        <v>MIKHAYLOVSKY AREA</v>
      </c>
      <c r="M1931" s="54" t="str">
        <f t="shared" si="530"/>
        <v/>
      </c>
      <c r="N1931" s="65" t="str">
        <f t="shared" si="526"/>
        <v>0</v>
      </c>
      <c r="O1931" s="65" t="str">
        <f t="shared" si="527"/>
        <v>0</v>
      </c>
      <c r="P1931" s="65" t="str">
        <f t="shared" si="531"/>
        <v>0</v>
      </c>
      <c r="Q1931" s="47" t="str">
        <f t="shared" si="528"/>
        <v/>
      </c>
    </row>
    <row r="1932" spans="3:17">
      <c r="C1932" s="48" t="s">
        <v>3158</v>
      </c>
      <c r="D1932" s="47" t="str">
        <f t="shared" si="520"/>
        <v>PK-25</v>
      </c>
      <c r="E1932" s="46" t="str">
        <f t="shared" si="521"/>
        <v>NADEZHDINSKY AREA</v>
      </c>
      <c r="F1932" s="47" t="str">
        <f t="shared" si="522"/>
        <v>False</v>
      </c>
      <c r="G1932" s="47" t="str">
        <f t="shared" si="523"/>
        <v/>
      </c>
      <c r="H1932" s="47" t="str">
        <f t="shared" si="524"/>
        <v>False</v>
      </c>
      <c r="K1932" s="47" t="str">
        <f t="shared" si="529"/>
        <v>PK-25</v>
      </c>
      <c r="L1932" s="46" t="str">
        <f t="shared" si="525"/>
        <v>NADEZHDINSKY AREA</v>
      </c>
      <c r="M1932" s="54" t="str">
        <f t="shared" si="530"/>
        <v/>
      </c>
      <c r="N1932" s="65" t="str">
        <f t="shared" si="526"/>
        <v>0</v>
      </c>
      <c r="O1932" s="65" t="str">
        <f t="shared" si="527"/>
        <v>0</v>
      </c>
      <c r="P1932" s="65" t="str">
        <f t="shared" si="531"/>
        <v>0</v>
      </c>
      <c r="Q1932" s="47" t="str">
        <f t="shared" si="528"/>
        <v/>
      </c>
    </row>
    <row r="1933" spans="3:17">
      <c r="C1933" s="48" t="s">
        <v>3159</v>
      </c>
      <c r="D1933" s="47" t="str">
        <f t="shared" si="520"/>
        <v>PK-26</v>
      </c>
      <c r="E1933" s="46" t="str">
        <f t="shared" si="521"/>
        <v>OKTYABRSKY AREA</v>
      </c>
      <c r="F1933" s="47" t="str">
        <f t="shared" si="522"/>
        <v>False</v>
      </c>
      <c r="G1933" s="47" t="str">
        <f t="shared" si="523"/>
        <v/>
      </c>
      <c r="H1933" s="47" t="str">
        <f t="shared" si="524"/>
        <v>False</v>
      </c>
      <c r="K1933" s="47" t="str">
        <f t="shared" si="529"/>
        <v>PK-26</v>
      </c>
      <c r="L1933" s="46" t="str">
        <f t="shared" si="525"/>
        <v>OKTYABRSKY AREA</v>
      </c>
      <c r="M1933" s="54" t="str">
        <f t="shared" si="530"/>
        <v/>
      </c>
      <c r="N1933" s="65" t="str">
        <f t="shared" si="526"/>
        <v>0</v>
      </c>
      <c r="O1933" s="65" t="str">
        <f t="shared" si="527"/>
        <v>0</v>
      </c>
      <c r="P1933" s="65" t="str">
        <f t="shared" si="531"/>
        <v>0</v>
      </c>
      <c r="Q1933" s="47" t="str">
        <f t="shared" si="528"/>
        <v/>
      </c>
    </row>
    <row r="1934" spans="3:17">
      <c r="C1934" s="48" t="s">
        <v>3160</v>
      </c>
      <c r="D1934" s="47" t="str">
        <f t="shared" si="520"/>
        <v>PK-27</v>
      </c>
      <c r="E1934" s="46" t="str">
        <f t="shared" si="521"/>
        <v>OLGINSKY AREA</v>
      </c>
      <c r="F1934" s="47" t="str">
        <f t="shared" si="522"/>
        <v>False</v>
      </c>
      <c r="G1934" s="47" t="str">
        <f t="shared" si="523"/>
        <v/>
      </c>
      <c r="H1934" s="47" t="str">
        <f t="shared" si="524"/>
        <v>False</v>
      </c>
      <c r="K1934" s="47" t="str">
        <f t="shared" si="529"/>
        <v>PK-27</v>
      </c>
      <c r="L1934" s="46" t="str">
        <f t="shared" si="525"/>
        <v>OLGINSKY AREA</v>
      </c>
      <c r="M1934" s="54" t="str">
        <f t="shared" si="530"/>
        <v/>
      </c>
      <c r="N1934" s="65" t="str">
        <f t="shared" si="526"/>
        <v>0</v>
      </c>
      <c r="O1934" s="65" t="str">
        <f t="shared" si="527"/>
        <v>0</v>
      </c>
      <c r="P1934" s="65" t="str">
        <f t="shared" si="531"/>
        <v>0</v>
      </c>
      <c r="Q1934" s="47" t="str">
        <f t="shared" si="528"/>
        <v/>
      </c>
    </row>
    <row r="1935" spans="3:17">
      <c r="C1935" s="48" t="s">
        <v>3161</v>
      </c>
      <c r="D1935" s="47" t="str">
        <f t="shared" si="520"/>
        <v>PK-28</v>
      </c>
      <c r="E1935" s="46" t="str">
        <f t="shared" si="521"/>
        <v>PARTIZANSKY AREA</v>
      </c>
      <c r="F1935" s="47" t="str">
        <f t="shared" si="522"/>
        <v>False</v>
      </c>
      <c r="G1935" s="47" t="str">
        <f t="shared" si="523"/>
        <v/>
      </c>
      <c r="H1935" s="47" t="str">
        <f t="shared" si="524"/>
        <v>False</v>
      </c>
      <c r="K1935" s="47" t="str">
        <f t="shared" si="529"/>
        <v>PK-28</v>
      </c>
      <c r="L1935" s="46" t="str">
        <f t="shared" si="525"/>
        <v>PARTIZANSKY AREA</v>
      </c>
      <c r="M1935" s="54" t="str">
        <f t="shared" si="530"/>
        <v/>
      </c>
      <c r="N1935" s="65" t="str">
        <f t="shared" si="526"/>
        <v>0</v>
      </c>
      <c r="O1935" s="65" t="str">
        <f t="shared" si="527"/>
        <v>0</v>
      </c>
      <c r="P1935" s="65" t="str">
        <f t="shared" si="531"/>
        <v>0</v>
      </c>
      <c r="Q1935" s="47" t="str">
        <f t="shared" si="528"/>
        <v/>
      </c>
    </row>
    <row r="1936" spans="3:17">
      <c r="C1936" s="48" t="s">
        <v>3162</v>
      </c>
      <c r="D1936" s="47" t="str">
        <f t="shared" si="520"/>
        <v>PK-29</v>
      </c>
      <c r="E1936" s="46" t="str">
        <f t="shared" si="521"/>
        <v>POGRANICHNY AREA</v>
      </c>
      <c r="F1936" s="47" t="str">
        <f t="shared" si="522"/>
        <v>False</v>
      </c>
      <c r="G1936" s="47" t="str">
        <f t="shared" si="523"/>
        <v/>
      </c>
      <c r="H1936" s="47" t="str">
        <f t="shared" si="524"/>
        <v>False</v>
      </c>
      <c r="K1936" s="47" t="str">
        <f t="shared" si="529"/>
        <v>PK-29</v>
      </c>
      <c r="L1936" s="46" t="str">
        <f t="shared" si="525"/>
        <v>POGRANICHNY AREA</v>
      </c>
      <c r="M1936" s="54" t="str">
        <f t="shared" si="530"/>
        <v/>
      </c>
      <c r="N1936" s="65" t="str">
        <f t="shared" si="526"/>
        <v>0</v>
      </c>
      <c r="O1936" s="65" t="str">
        <f t="shared" si="527"/>
        <v>0</v>
      </c>
      <c r="P1936" s="65" t="str">
        <f t="shared" si="531"/>
        <v>0</v>
      </c>
      <c r="Q1936" s="47" t="str">
        <f t="shared" si="528"/>
        <v/>
      </c>
    </row>
    <row r="1937" spans="3:17">
      <c r="C1937" s="48" t="s">
        <v>3163</v>
      </c>
      <c r="D1937" s="47" t="str">
        <f t="shared" si="520"/>
        <v>PK-30</v>
      </c>
      <c r="E1937" s="46" t="str">
        <f t="shared" si="521"/>
        <v>POZHARSKY AREA</v>
      </c>
      <c r="F1937" s="47" t="str">
        <f t="shared" si="522"/>
        <v>False</v>
      </c>
      <c r="G1937" s="47" t="str">
        <f t="shared" si="523"/>
        <v/>
      </c>
      <c r="H1937" s="47" t="str">
        <f t="shared" si="524"/>
        <v>False</v>
      </c>
      <c r="K1937" s="47" t="str">
        <f t="shared" si="529"/>
        <v>PK-30</v>
      </c>
      <c r="L1937" s="46" t="str">
        <f t="shared" si="525"/>
        <v>POZHARSKY AREA</v>
      </c>
      <c r="M1937" s="54" t="str">
        <f t="shared" si="530"/>
        <v/>
      </c>
      <c r="N1937" s="65" t="str">
        <f t="shared" si="526"/>
        <v>0</v>
      </c>
      <c r="O1937" s="65" t="str">
        <f t="shared" si="527"/>
        <v>0</v>
      </c>
      <c r="P1937" s="65" t="str">
        <f t="shared" si="531"/>
        <v>0</v>
      </c>
      <c r="Q1937" s="47" t="str">
        <f t="shared" si="528"/>
        <v/>
      </c>
    </row>
    <row r="1938" spans="3:17">
      <c r="C1938" s="48" t="s">
        <v>3164</v>
      </c>
      <c r="D1938" s="47" t="str">
        <f t="shared" si="520"/>
        <v>PK-31</v>
      </c>
      <c r="E1938" s="46" t="str">
        <f t="shared" si="521"/>
        <v>SPASSKY AREA</v>
      </c>
      <c r="F1938" s="47" t="str">
        <f t="shared" si="522"/>
        <v>False</v>
      </c>
      <c r="G1938" s="47" t="str">
        <f t="shared" si="523"/>
        <v/>
      </c>
      <c r="H1938" s="47" t="str">
        <f t="shared" si="524"/>
        <v>False</v>
      </c>
      <c r="K1938" s="47" t="str">
        <f t="shared" si="529"/>
        <v>PK-31</v>
      </c>
      <c r="L1938" s="46" t="str">
        <f t="shared" si="525"/>
        <v>SPASSKY AREA</v>
      </c>
      <c r="M1938" s="54" t="str">
        <f t="shared" si="530"/>
        <v/>
      </c>
      <c r="N1938" s="65" t="str">
        <f t="shared" si="526"/>
        <v>0</v>
      </c>
      <c r="O1938" s="65" t="str">
        <f t="shared" si="527"/>
        <v>0</v>
      </c>
      <c r="P1938" s="65" t="str">
        <f t="shared" si="531"/>
        <v>0</v>
      </c>
      <c r="Q1938" s="47" t="str">
        <f t="shared" si="528"/>
        <v/>
      </c>
    </row>
    <row r="1939" spans="3:17">
      <c r="C1939" s="48" t="s">
        <v>3165</v>
      </c>
      <c r="D1939" s="47" t="str">
        <f t="shared" si="520"/>
        <v>PK-32</v>
      </c>
      <c r="E1939" s="46" t="str">
        <f t="shared" si="521"/>
        <v>TERNEYSKY AREA</v>
      </c>
      <c r="F1939" s="47" t="str">
        <f t="shared" si="522"/>
        <v>False</v>
      </c>
      <c r="G1939" s="47" t="str">
        <f t="shared" si="523"/>
        <v/>
      </c>
      <c r="H1939" s="47" t="str">
        <f t="shared" si="524"/>
        <v>False</v>
      </c>
      <c r="K1939" s="47" t="str">
        <f t="shared" si="529"/>
        <v>PK-32</v>
      </c>
      <c r="L1939" s="46" t="str">
        <f t="shared" si="525"/>
        <v>TERNEYSKY AREA</v>
      </c>
      <c r="M1939" s="54" t="str">
        <f t="shared" si="530"/>
        <v/>
      </c>
      <c r="N1939" s="65" t="str">
        <f t="shared" si="526"/>
        <v>0</v>
      </c>
      <c r="O1939" s="65" t="str">
        <f t="shared" si="527"/>
        <v>0</v>
      </c>
      <c r="P1939" s="65" t="str">
        <f t="shared" si="531"/>
        <v>0</v>
      </c>
      <c r="Q1939" s="47" t="str">
        <f t="shared" si="528"/>
        <v/>
      </c>
    </row>
    <row r="1940" spans="3:17">
      <c r="C1940" s="48" t="s">
        <v>4420</v>
      </c>
      <c r="D1940" s="47" t="str">
        <f t="shared" ref="D1940:D2001" si="532">TRIM(LEFT(C1940,5))</f>
        <v>PK-33</v>
      </c>
      <c r="E1940" s="46" t="str">
        <f t="shared" si="521"/>
        <v>deleted by PK-14</v>
      </c>
      <c r="F1940" s="47" t="str">
        <f t="shared" si="522"/>
        <v>True</v>
      </c>
      <c r="G1940" s="47" t="str">
        <f t="shared" si="523"/>
        <v>PK-14</v>
      </c>
      <c r="H1940" s="47" t="str">
        <f t="shared" si="524"/>
        <v>False</v>
      </c>
      <c r="K1940" s="47" t="str">
        <f t="shared" si="529"/>
        <v>PK-33</v>
      </c>
      <c r="L1940" s="46" t="str">
        <f t="shared" si="525"/>
        <v>deleted</v>
      </c>
      <c r="M1940" s="54" t="str">
        <f t="shared" si="530"/>
        <v/>
      </c>
      <c r="N1940" s="65" t="str">
        <f t="shared" si="526"/>
        <v>1</v>
      </c>
      <c r="O1940" s="65" t="str">
        <f t="shared" si="527"/>
        <v>0</v>
      </c>
      <c r="P1940" s="65" t="str">
        <f t="shared" si="531"/>
        <v>1</v>
      </c>
      <c r="Q1940" s="47" t="str">
        <f t="shared" si="528"/>
        <v>PK-14</v>
      </c>
    </row>
    <row r="1941" spans="3:17">
      <c r="C1941" s="48" t="s">
        <v>3166</v>
      </c>
      <c r="D1941" s="47" t="str">
        <f t="shared" si="532"/>
        <v>PK-34</v>
      </c>
      <c r="E1941" s="46" t="str">
        <f t="shared" si="521"/>
        <v>HANKAYSKY AREA</v>
      </c>
      <c r="F1941" s="47" t="str">
        <f t="shared" si="522"/>
        <v>False</v>
      </c>
      <c r="G1941" s="47" t="str">
        <f t="shared" si="523"/>
        <v/>
      </c>
      <c r="H1941" s="47" t="str">
        <f t="shared" si="524"/>
        <v>False</v>
      </c>
      <c r="K1941" s="47" t="str">
        <f t="shared" si="529"/>
        <v>PK-34</v>
      </c>
      <c r="L1941" s="46" t="str">
        <f t="shared" si="525"/>
        <v>HANKAYSKY AREA</v>
      </c>
      <c r="M1941" s="54" t="str">
        <f t="shared" si="530"/>
        <v/>
      </c>
      <c r="N1941" s="65" t="str">
        <f t="shared" si="526"/>
        <v>0</v>
      </c>
      <c r="O1941" s="65" t="str">
        <f t="shared" si="527"/>
        <v>0</v>
      </c>
      <c r="P1941" s="65" t="str">
        <f t="shared" si="531"/>
        <v>0</v>
      </c>
      <c r="Q1941" s="47" t="str">
        <f t="shared" si="528"/>
        <v/>
      </c>
    </row>
    <row r="1942" spans="3:17">
      <c r="C1942" s="48" t="s">
        <v>3167</v>
      </c>
      <c r="D1942" s="47" t="str">
        <f t="shared" si="532"/>
        <v>PK-35</v>
      </c>
      <c r="E1942" s="46" t="str">
        <f t="shared" si="521"/>
        <v>HASANSKY AREA</v>
      </c>
      <c r="F1942" s="47" t="str">
        <f t="shared" si="522"/>
        <v>False</v>
      </c>
      <c r="G1942" s="47" t="str">
        <f t="shared" si="523"/>
        <v/>
      </c>
      <c r="H1942" s="47" t="str">
        <f t="shared" si="524"/>
        <v>False</v>
      </c>
      <c r="K1942" s="47" t="str">
        <f t="shared" si="529"/>
        <v>PK-35</v>
      </c>
      <c r="L1942" s="46" t="str">
        <f t="shared" si="525"/>
        <v>HASANSKY AREA</v>
      </c>
      <c r="M1942" s="54" t="str">
        <f t="shared" si="530"/>
        <v/>
      </c>
      <c r="N1942" s="65" t="str">
        <f t="shared" si="526"/>
        <v>0</v>
      </c>
      <c r="O1942" s="65" t="str">
        <f t="shared" si="527"/>
        <v>0</v>
      </c>
      <c r="P1942" s="65" t="str">
        <f t="shared" si="531"/>
        <v>0</v>
      </c>
      <c r="Q1942" s="47" t="str">
        <f t="shared" si="528"/>
        <v/>
      </c>
    </row>
    <row r="1943" spans="3:17">
      <c r="C1943" s="48" t="s">
        <v>3168</v>
      </c>
      <c r="D1943" s="47" t="str">
        <f t="shared" si="532"/>
        <v>PK-36</v>
      </c>
      <c r="E1943" s="46" t="str">
        <f t="shared" si="521"/>
        <v>HOROLSKY AREA</v>
      </c>
      <c r="F1943" s="47" t="str">
        <f t="shared" si="522"/>
        <v>False</v>
      </c>
      <c r="G1943" s="47" t="str">
        <f t="shared" si="523"/>
        <v/>
      </c>
      <c r="H1943" s="47" t="str">
        <f t="shared" si="524"/>
        <v>False</v>
      </c>
      <c r="K1943" s="47" t="str">
        <f t="shared" si="529"/>
        <v>PK-36</v>
      </c>
      <c r="L1943" s="46" t="str">
        <f t="shared" si="525"/>
        <v>HOROLSKY AREA</v>
      </c>
      <c r="M1943" s="54" t="str">
        <f t="shared" si="530"/>
        <v/>
      </c>
      <c r="N1943" s="65" t="str">
        <f t="shared" si="526"/>
        <v>0</v>
      </c>
      <c r="O1943" s="65" t="str">
        <f t="shared" si="527"/>
        <v>0</v>
      </c>
      <c r="P1943" s="65" t="str">
        <f t="shared" si="531"/>
        <v>0</v>
      </c>
      <c r="Q1943" s="47" t="str">
        <f t="shared" si="528"/>
        <v/>
      </c>
    </row>
    <row r="1944" spans="3:17">
      <c r="C1944" s="48" t="s">
        <v>3169</v>
      </c>
      <c r="D1944" s="47" t="str">
        <f t="shared" si="532"/>
        <v>PK-37</v>
      </c>
      <c r="E1944" s="46" t="str">
        <f t="shared" si="521"/>
        <v>CHERNIGOVSKY AREA</v>
      </c>
      <c r="F1944" s="47" t="str">
        <f t="shared" si="522"/>
        <v>False</v>
      </c>
      <c r="G1944" s="47" t="str">
        <f t="shared" si="523"/>
        <v/>
      </c>
      <c r="H1944" s="47" t="str">
        <f t="shared" si="524"/>
        <v>False</v>
      </c>
      <c r="K1944" s="47" t="str">
        <f t="shared" si="529"/>
        <v>PK-37</v>
      </c>
      <c r="L1944" s="46" t="str">
        <f t="shared" si="525"/>
        <v>CHERNIGOVSKY AREA</v>
      </c>
      <c r="M1944" s="54" t="str">
        <f t="shared" si="530"/>
        <v/>
      </c>
      <c r="N1944" s="65" t="str">
        <f t="shared" si="526"/>
        <v>0</v>
      </c>
      <c r="O1944" s="65" t="str">
        <f t="shared" si="527"/>
        <v>0</v>
      </c>
      <c r="P1944" s="65" t="str">
        <f t="shared" si="531"/>
        <v>0</v>
      </c>
      <c r="Q1944" s="47" t="str">
        <f t="shared" si="528"/>
        <v/>
      </c>
    </row>
    <row r="1945" spans="3:17">
      <c r="C1945" s="48" t="s">
        <v>3170</v>
      </c>
      <c r="D1945" s="47" t="str">
        <f t="shared" si="532"/>
        <v>PK-38</v>
      </c>
      <c r="E1945" s="46" t="str">
        <f t="shared" si="521"/>
        <v>CHUGUYEVSKY AREA</v>
      </c>
      <c r="F1945" s="47" t="str">
        <f t="shared" si="522"/>
        <v>False</v>
      </c>
      <c r="G1945" s="47" t="str">
        <f t="shared" si="523"/>
        <v/>
      </c>
      <c r="H1945" s="47" t="str">
        <f t="shared" si="524"/>
        <v>False</v>
      </c>
      <c r="K1945" s="47" t="str">
        <f t="shared" si="529"/>
        <v>PK-38</v>
      </c>
      <c r="L1945" s="46" t="str">
        <f t="shared" si="525"/>
        <v>CHUGUYEVSKY AREA</v>
      </c>
      <c r="M1945" s="54" t="str">
        <f t="shared" si="530"/>
        <v/>
      </c>
      <c r="N1945" s="65" t="str">
        <f t="shared" si="526"/>
        <v>0</v>
      </c>
      <c r="O1945" s="65" t="str">
        <f t="shared" si="527"/>
        <v>0</v>
      </c>
      <c r="P1945" s="65" t="str">
        <f t="shared" si="531"/>
        <v>0</v>
      </c>
      <c r="Q1945" s="47" t="str">
        <f t="shared" si="528"/>
        <v/>
      </c>
    </row>
    <row r="1946" spans="3:17">
      <c r="C1946" s="48" t="s">
        <v>3171</v>
      </c>
      <c r="D1946" s="47" t="str">
        <f t="shared" si="532"/>
        <v>PK-39</v>
      </c>
      <c r="E1946" s="46" t="str">
        <f t="shared" si="521"/>
        <v>SHKOTOVSKY AREA</v>
      </c>
      <c r="F1946" s="47" t="str">
        <f t="shared" si="522"/>
        <v>False</v>
      </c>
      <c r="G1946" s="47" t="str">
        <f t="shared" si="523"/>
        <v/>
      </c>
      <c r="H1946" s="47" t="str">
        <f t="shared" si="524"/>
        <v>False</v>
      </c>
      <c r="K1946" s="47" t="str">
        <f t="shared" si="529"/>
        <v>PK-39</v>
      </c>
      <c r="L1946" s="46" t="str">
        <f t="shared" si="525"/>
        <v>SHKOTOVSKY AREA</v>
      </c>
      <c r="M1946" s="54" t="str">
        <f t="shared" si="530"/>
        <v/>
      </c>
      <c r="N1946" s="65" t="str">
        <f t="shared" si="526"/>
        <v>0</v>
      </c>
      <c r="O1946" s="65" t="str">
        <f t="shared" si="527"/>
        <v>0</v>
      </c>
      <c r="P1946" s="65" t="str">
        <f t="shared" si="531"/>
        <v>0</v>
      </c>
      <c r="Q1946" s="47" t="str">
        <f t="shared" si="528"/>
        <v/>
      </c>
    </row>
    <row r="1947" spans="3:17">
      <c r="C1947" s="48" t="s">
        <v>3172</v>
      </c>
      <c r="D1947" s="47" t="str">
        <f t="shared" si="532"/>
        <v>PK-40</v>
      </c>
      <c r="E1947" s="46" t="str">
        <f t="shared" si="521"/>
        <v>YAKOVLEVSKY AREA</v>
      </c>
      <c r="F1947" s="47" t="str">
        <f t="shared" si="522"/>
        <v>False</v>
      </c>
      <c r="G1947" s="47" t="str">
        <f t="shared" si="523"/>
        <v/>
      </c>
      <c r="H1947" s="47" t="str">
        <f t="shared" si="524"/>
        <v>False</v>
      </c>
      <c r="K1947" s="47" t="str">
        <f t="shared" si="529"/>
        <v>PK-40</v>
      </c>
      <c r="L1947" s="46" t="str">
        <f t="shared" si="525"/>
        <v>YAKOVLEVSKY AREA</v>
      </c>
      <c r="M1947" s="54" t="str">
        <f t="shared" si="530"/>
        <v/>
      </c>
      <c r="N1947" s="65" t="str">
        <f t="shared" si="526"/>
        <v>0</v>
      </c>
      <c r="O1947" s="65" t="str">
        <f t="shared" si="527"/>
        <v>0</v>
      </c>
      <c r="P1947" s="65" t="str">
        <f t="shared" si="531"/>
        <v>0</v>
      </c>
      <c r="Q1947" s="47" t="str">
        <f t="shared" si="528"/>
        <v/>
      </c>
    </row>
    <row r="1948" spans="3:17">
      <c r="C1948" s="49"/>
      <c r="M1948" s="54" t="str">
        <f t="shared" si="530"/>
        <v/>
      </c>
      <c r="N1948" s="65" t="str">
        <f t="shared" si="526"/>
        <v>0</v>
      </c>
      <c r="O1948" s="65" t="str">
        <f t="shared" si="527"/>
        <v>0</v>
      </c>
      <c r="P1948" s="65" t="str">
        <f t="shared" si="531"/>
        <v>0</v>
      </c>
      <c r="Q1948" s="47" t="str">
        <f t="shared" si="528"/>
        <v/>
      </c>
    </row>
    <row r="1949" spans="3:17">
      <c r="C1949" s="48" t="s">
        <v>3173</v>
      </c>
      <c r="D1949" s="47" t="str">
        <f t="shared" si="532"/>
        <v/>
      </c>
      <c r="E1949" s="43" t="str">
        <f t="shared" ref="E1949:E2008" si="533">TRIM(RIGHT(C1949,LEN(C1949)-8))</f>
        <v>Permskaya oblast (PM) UA9F</v>
      </c>
      <c r="M1949" s="54" t="str">
        <f t="shared" si="530"/>
        <v/>
      </c>
      <c r="N1949" s="65" t="str">
        <f t="shared" si="526"/>
        <v>0</v>
      </c>
      <c r="O1949" s="65" t="str">
        <f t="shared" si="527"/>
        <v>0</v>
      </c>
      <c r="P1949" s="65" t="str">
        <f t="shared" si="531"/>
        <v>0</v>
      </c>
      <c r="Q1949" s="47" t="str">
        <f t="shared" si="528"/>
        <v/>
      </c>
    </row>
    <row r="1950" spans="3:17">
      <c r="C1950" s="49"/>
      <c r="M1950" s="54" t="str">
        <f t="shared" si="530"/>
        <v/>
      </c>
      <c r="N1950" s="65" t="str">
        <f t="shared" si="526"/>
        <v>0</v>
      </c>
      <c r="O1950" s="65" t="str">
        <f t="shared" si="527"/>
        <v>0</v>
      </c>
      <c r="P1950" s="65" t="str">
        <f t="shared" si="531"/>
        <v>0</v>
      </c>
      <c r="Q1950" s="47" t="str">
        <f t="shared" si="528"/>
        <v/>
      </c>
    </row>
    <row r="1951" spans="3:17">
      <c r="C1951" s="48" t="s">
        <v>3174</v>
      </c>
      <c r="D1951" s="47" t="str">
        <f t="shared" si="532"/>
        <v>PM-01</v>
      </c>
      <c r="E1951" s="46" t="str">
        <f t="shared" si="533"/>
        <v>DZERZHINSKY DISTRICT of PERM</v>
      </c>
      <c r="F1951" s="47" t="str">
        <f t="shared" ref="F1951:F2008" si="534">IF(LEFT(E1951,7)="deleted","True","False")</f>
        <v>False</v>
      </c>
      <c r="G1951" s="47" t="str">
        <f t="shared" ref="G1951:G2008" si="535">IF(AND(F1951="True",NOT(RIGHT(E1951,5)="d ***")),RIGHT(E1951,5),"")</f>
        <v/>
      </c>
      <c r="H1951" s="47" t="str">
        <f t="shared" ref="H1951:H2008" si="536">IF(RIGHT(E1951,7)="NEW RDA","True","False")</f>
        <v>False</v>
      </c>
      <c r="K1951" s="47" t="str">
        <f t="shared" si="529"/>
        <v>PM-01</v>
      </c>
      <c r="L1951" s="46" t="str">
        <f t="shared" ref="L1951:L1982" si="537">IF(F1951="True","deleted",TRIM(E1951))</f>
        <v>DZERZHINSKY DISTRICT of PERM</v>
      </c>
      <c r="M1951" s="54" t="str">
        <f t="shared" si="530"/>
        <v/>
      </c>
      <c r="N1951" s="65" t="str">
        <f t="shared" si="526"/>
        <v>0</v>
      </c>
      <c r="O1951" s="65" t="str">
        <f t="shared" si="527"/>
        <v>0</v>
      </c>
      <c r="P1951" s="65" t="str">
        <f t="shared" si="531"/>
        <v>0</v>
      </c>
      <c r="Q1951" s="47" t="str">
        <f t="shared" si="528"/>
        <v/>
      </c>
    </row>
    <row r="1952" spans="3:17">
      <c r="C1952" s="48" t="s">
        <v>3175</v>
      </c>
      <c r="D1952" s="47" t="str">
        <f t="shared" si="532"/>
        <v>PM-02</v>
      </c>
      <c r="E1952" s="46" t="str">
        <f t="shared" si="533"/>
        <v>INDUSTRIALNY DISTRICT of PERM</v>
      </c>
      <c r="F1952" s="47" t="str">
        <f t="shared" si="534"/>
        <v>False</v>
      </c>
      <c r="G1952" s="47" t="str">
        <f t="shared" si="535"/>
        <v/>
      </c>
      <c r="H1952" s="47" t="str">
        <f t="shared" si="536"/>
        <v>False</v>
      </c>
      <c r="K1952" s="47" t="str">
        <f t="shared" si="529"/>
        <v>PM-02</v>
      </c>
      <c r="L1952" s="46" t="str">
        <f t="shared" si="537"/>
        <v>INDUSTRIALNY DISTRICT of PERM</v>
      </c>
      <c r="M1952" s="54" t="str">
        <f t="shared" si="530"/>
        <v/>
      </c>
      <c r="N1952" s="65" t="str">
        <f t="shared" si="526"/>
        <v>0</v>
      </c>
      <c r="O1952" s="65" t="str">
        <f t="shared" si="527"/>
        <v>0</v>
      </c>
      <c r="P1952" s="65" t="str">
        <f t="shared" si="531"/>
        <v>0</v>
      </c>
      <c r="Q1952" s="47" t="str">
        <f t="shared" si="528"/>
        <v/>
      </c>
    </row>
    <row r="1953" spans="3:17">
      <c r="C1953" s="48" t="s">
        <v>3176</v>
      </c>
      <c r="D1953" s="47" t="str">
        <f t="shared" si="532"/>
        <v>PM-03</v>
      </c>
      <c r="E1953" s="46" t="str">
        <f t="shared" si="533"/>
        <v>KIROVSKY DISTRICT of PERM</v>
      </c>
      <c r="F1953" s="47" t="str">
        <f t="shared" si="534"/>
        <v>False</v>
      </c>
      <c r="G1953" s="47" t="str">
        <f t="shared" si="535"/>
        <v/>
      </c>
      <c r="H1953" s="47" t="str">
        <f t="shared" si="536"/>
        <v>False</v>
      </c>
      <c r="K1953" s="47" t="str">
        <f t="shared" si="529"/>
        <v>PM-03</v>
      </c>
      <c r="L1953" s="46" t="str">
        <f t="shared" si="537"/>
        <v>KIROVSKY DISTRICT of PERM</v>
      </c>
      <c r="M1953" s="54" t="str">
        <f t="shared" si="530"/>
        <v/>
      </c>
      <c r="N1953" s="65" t="str">
        <f t="shared" si="526"/>
        <v>0</v>
      </c>
      <c r="O1953" s="65" t="str">
        <f t="shared" si="527"/>
        <v>0</v>
      </c>
      <c r="P1953" s="65" t="str">
        <f t="shared" si="531"/>
        <v>0</v>
      </c>
      <c r="Q1953" s="47" t="str">
        <f t="shared" si="528"/>
        <v/>
      </c>
    </row>
    <row r="1954" spans="3:17">
      <c r="C1954" s="48" t="s">
        <v>3177</v>
      </c>
      <c r="D1954" s="47" t="str">
        <f t="shared" si="532"/>
        <v>PM-04</v>
      </c>
      <c r="E1954" s="46" t="str">
        <f t="shared" si="533"/>
        <v>LENINSKY DISTRICT of PERM</v>
      </c>
      <c r="F1954" s="47" t="str">
        <f t="shared" si="534"/>
        <v>False</v>
      </c>
      <c r="G1954" s="47" t="str">
        <f t="shared" si="535"/>
        <v/>
      </c>
      <c r="H1954" s="47" t="str">
        <f t="shared" si="536"/>
        <v>False</v>
      </c>
      <c r="K1954" s="47" t="str">
        <f t="shared" si="529"/>
        <v>PM-04</v>
      </c>
      <c r="L1954" s="46" t="str">
        <f t="shared" si="537"/>
        <v>LENINSKY DISTRICT of PERM</v>
      </c>
      <c r="M1954" s="54" t="str">
        <f t="shared" si="530"/>
        <v/>
      </c>
      <c r="N1954" s="65" t="str">
        <f t="shared" si="526"/>
        <v>0</v>
      </c>
      <c r="O1954" s="65" t="str">
        <f t="shared" si="527"/>
        <v>0</v>
      </c>
      <c r="P1954" s="65" t="str">
        <f t="shared" si="531"/>
        <v>0</v>
      </c>
      <c r="Q1954" s="47" t="str">
        <f t="shared" si="528"/>
        <v/>
      </c>
    </row>
    <row r="1955" spans="3:17">
      <c r="C1955" s="48" t="s">
        <v>3178</v>
      </c>
      <c r="D1955" s="47" t="str">
        <f t="shared" si="532"/>
        <v>PM-05</v>
      </c>
      <c r="E1955" s="46" t="str">
        <f t="shared" si="533"/>
        <v>MOTOVILIKHINSKY DISTRICT of PERM</v>
      </c>
      <c r="F1955" s="47" t="str">
        <f t="shared" si="534"/>
        <v>False</v>
      </c>
      <c r="G1955" s="47" t="str">
        <f t="shared" si="535"/>
        <v/>
      </c>
      <c r="H1955" s="47" t="str">
        <f t="shared" si="536"/>
        <v>False</v>
      </c>
      <c r="K1955" s="47" t="str">
        <f t="shared" si="529"/>
        <v>PM-05</v>
      </c>
      <c r="L1955" s="46" t="str">
        <f t="shared" si="537"/>
        <v>MOTOVILIKHINSKY DISTRICT of PERM</v>
      </c>
      <c r="M1955" s="54" t="str">
        <f t="shared" si="530"/>
        <v/>
      </c>
      <c r="N1955" s="65" t="str">
        <f t="shared" si="526"/>
        <v>0</v>
      </c>
      <c r="O1955" s="65" t="str">
        <f t="shared" si="527"/>
        <v>0</v>
      </c>
      <c r="P1955" s="65" t="str">
        <f t="shared" si="531"/>
        <v>0</v>
      </c>
      <c r="Q1955" s="47" t="str">
        <f t="shared" si="528"/>
        <v/>
      </c>
    </row>
    <row r="1956" spans="3:17">
      <c r="C1956" s="48" t="s">
        <v>3179</v>
      </c>
      <c r="D1956" s="47" t="str">
        <f t="shared" si="532"/>
        <v>PM-06</v>
      </c>
      <c r="E1956" s="46" t="str">
        <f t="shared" si="533"/>
        <v>ORDZHONIKIDZEVSKY DISTRICT of PERM</v>
      </c>
      <c r="F1956" s="47" t="str">
        <f t="shared" si="534"/>
        <v>False</v>
      </c>
      <c r="G1956" s="47" t="str">
        <f t="shared" si="535"/>
        <v/>
      </c>
      <c r="H1956" s="47" t="str">
        <f t="shared" si="536"/>
        <v>False</v>
      </c>
      <c r="K1956" s="47" t="str">
        <f t="shared" si="529"/>
        <v>PM-06</v>
      </c>
      <c r="L1956" s="46" t="str">
        <f t="shared" si="537"/>
        <v>ORDZHONIKIDZEVSKY DISTRICT of PERM</v>
      </c>
      <c r="M1956" s="54" t="str">
        <f t="shared" si="530"/>
        <v/>
      </c>
      <c r="N1956" s="65" t="str">
        <f t="shared" si="526"/>
        <v>0</v>
      </c>
      <c r="O1956" s="65" t="str">
        <f t="shared" si="527"/>
        <v>0</v>
      </c>
      <c r="P1956" s="65" t="str">
        <f t="shared" si="531"/>
        <v>0</v>
      </c>
      <c r="Q1956" s="47" t="str">
        <f t="shared" si="528"/>
        <v/>
      </c>
    </row>
    <row r="1957" spans="3:17">
      <c r="C1957" s="48" t="s">
        <v>3180</v>
      </c>
      <c r="D1957" s="47" t="str">
        <f t="shared" si="532"/>
        <v>PM-07</v>
      </c>
      <c r="E1957" s="46" t="str">
        <f t="shared" si="533"/>
        <v>SVERDLOVSKY DISTRICT of PERM</v>
      </c>
      <c r="F1957" s="47" t="str">
        <f t="shared" si="534"/>
        <v>False</v>
      </c>
      <c r="G1957" s="47" t="str">
        <f t="shared" si="535"/>
        <v/>
      </c>
      <c r="H1957" s="47" t="str">
        <f t="shared" si="536"/>
        <v>False</v>
      </c>
      <c r="K1957" s="47" t="str">
        <f t="shared" si="529"/>
        <v>PM-07</v>
      </c>
      <c r="L1957" s="46" t="str">
        <f t="shared" si="537"/>
        <v>SVERDLOVSKY DISTRICT of PERM</v>
      </c>
      <c r="M1957" s="54" t="str">
        <f t="shared" si="530"/>
        <v/>
      </c>
      <c r="N1957" s="65" t="str">
        <f t="shared" si="526"/>
        <v>0</v>
      </c>
      <c r="O1957" s="65" t="str">
        <f t="shared" si="527"/>
        <v>0</v>
      </c>
      <c r="P1957" s="65" t="str">
        <f t="shared" si="531"/>
        <v>0</v>
      </c>
      <c r="Q1957" s="47" t="str">
        <f t="shared" si="528"/>
        <v/>
      </c>
    </row>
    <row r="1958" spans="3:17">
      <c r="C1958" s="48" t="s">
        <v>3181</v>
      </c>
      <c r="D1958" s="47" t="str">
        <f t="shared" si="532"/>
        <v>PM-08</v>
      </c>
      <c r="E1958" s="46" t="str">
        <f t="shared" si="533"/>
        <v>ALEKSANDROVSKY AREA / incl. ALEKSANDROVSK /</v>
      </c>
      <c r="F1958" s="47" t="str">
        <f t="shared" si="534"/>
        <v>False</v>
      </c>
      <c r="G1958" s="47" t="str">
        <f t="shared" si="535"/>
        <v/>
      </c>
      <c r="H1958" s="47" t="str">
        <f t="shared" si="536"/>
        <v>False</v>
      </c>
      <c r="K1958" s="47" t="str">
        <f t="shared" si="529"/>
        <v>PM-08</v>
      </c>
      <c r="L1958" s="46" t="str">
        <f t="shared" si="537"/>
        <v>ALEKSANDROVSKY AREA / incl. ALEKSANDROVSK /</v>
      </c>
      <c r="M1958" s="54" t="str">
        <f t="shared" si="530"/>
        <v/>
      </c>
      <c r="N1958" s="65" t="str">
        <f t="shared" si="526"/>
        <v>0</v>
      </c>
      <c r="O1958" s="65" t="str">
        <f t="shared" si="527"/>
        <v>0</v>
      </c>
      <c r="P1958" s="65" t="str">
        <f t="shared" si="531"/>
        <v>0</v>
      </c>
      <c r="Q1958" s="47" t="str">
        <f t="shared" si="528"/>
        <v/>
      </c>
    </row>
    <row r="1959" spans="3:17">
      <c r="C1959" s="48" t="s">
        <v>3182</v>
      </c>
      <c r="D1959" s="47" t="str">
        <f t="shared" si="532"/>
        <v>PM-09</v>
      </c>
      <c r="E1959" s="46" t="str">
        <f t="shared" si="533"/>
        <v>BEREZNIKI</v>
      </c>
      <c r="F1959" s="47" t="str">
        <f t="shared" si="534"/>
        <v>False</v>
      </c>
      <c r="G1959" s="47" t="str">
        <f t="shared" si="535"/>
        <v/>
      </c>
      <c r="H1959" s="47" t="str">
        <f t="shared" si="536"/>
        <v>False</v>
      </c>
      <c r="K1959" s="47" t="str">
        <f t="shared" si="529"/>
        <v>PM-09</v>
      </c>
      <c r="L1959" s="46" t="str">
        <f t="shared" si="537"/>
        <v>BEREZNIKI</v>
      </c>
      <c r="M1959" s="54" t="str">
        <f t="shared" si="530"/>
        <v/>
      </c>
      <c r="N1959" s="65" t="str">
        <f t="shared" si="526"/>
        <v>0</v>
      </c>
      <c r="O1959" s="65" t="str">
        <f t="shared" si="527"/>
        <v>0</v>
      </c>
      <c r="P1959" s="65" t="str">
        <f t="shared" si="531"/>
        <v>0</v>
      </c>
      <c r="Q1959" s="47" t="str">
        <f t="shared" si="528"/>
        <v/>
      </c>
    </row>
    <row r="1960" spans="3:17">
      <c r="C1960" s="48" t="s">
        <v>3183</v>
      </c>
      <c r="D1960" s="47" t="str">
        <f t="shared" si="532"/>
        <v>PM-10</v>
      </c>
      <c r="E1960" s="46" t="str">
        <f t="shared" si="533"/>
        <v>GREMYACHINSKY AREA / incl. GREMYaChINSK/</v>
      </c>
      <c r="F1960" s="47" t="str">
        <f t="shared" si="534"/>
        <v>False</v>
      </c>
      <c r="G1960" s="47" t="str">
        <f t="shared" si="535"/>
        <v/>
      </c>
      <c r="H1960" s="47" t="str">
        <f t="shared" si="536"/>
        <v>False</v>
      </c>
      <c r="K1960" s="47" t="str">
        <f t="shared" si="529"/>
        <v>PM-10</v>
      </c>
      <c r="L1960" s="46" t="str">
        <f t="shared" si="537"/>
        <v>GREMYACHINSKY AREA / incl. GREMYaChINSK/</v>
      </c>
      <c r="M1960" s="54" t="str">
        <f t="shared" si="530"/>
        <v/>
      </c>
      <c r="N1960" s="65" t="str">
        <f t="shared" si="526"/>
        <v>0</v>
      </c>
      <c r="O1960" s="65" t="str">
        <f t="shared" si="527"/>
        <v>0</v>
      </c>
      <c r="P1960" s="65" t="str">
        <f t="shared" si="531"/>
        <v>0</v>
      </c>
      <c r="Q1960" s="47" t="str">
        <f t="shared" si="528"/>
        <v/>
      </c>
    </row>
    <row r="1961" spans="3:17">
      <c r="C1961" s="48" t="s">
        <v>3184</v>
      </c>
      <c r="D1961" s="47" t="str">
        <f t="shared" si="532"/>
        <v>PM-11</v>
      </c>
      <c r="E1961" s="46" t="str">
        <f t="shared" si="533"/>
        <v>GUBAKHINSKY AREA / incl. GUBAKHA /</v>
      </c>
      <c r="F1961" s="47" t="str">
        <f t="shared" si="534"/>
        <v>False</v>
      </c>
      <c r="G1961" s="47" t="str">
        <f t="shared" si="535"/>
        <v/>
      </c>
      <c r="H1961" s="47" t="str">
        <f t="shared" si="536"/>
        <v>False</v>
      </c>
      <c r="K1961" s="47" t="str">
        <f t="shared" si="529"/>
        <v>PM-11</v>
      </c>
      <c r="L1961" s="46" t="str">
        <f t="shared" si="537"/>
        <v>GUBAKHINSKY AREA / incl. GUBAKHA /</v>
      </c>
      <c r="M1961" s="54" t="str">
        <f t="shared" si="530"/>
        <v/>
      </c>
      <c r="N1961" s="65" t="str">
        <f t="shared" si="526"/>
        <v>0</v>
      </c>
      <c r="O1961" s="65" t="str">
        <f t="shared" si="527"/>
        <v>0</v>
      </c>
      <c r="P1961" s="65" t="str">
        <f t="shared" si="531"/>
        <v>0</v>
      </c>
      <c r="Q1961" s="47" t="str">
        <f t="shared" si="528"/>
        <v/>
      </c>
    </row>
    <row r="1962" spans="3:17">
      <c r="C1962" s="48" t="s">
        <v>4421</v>
      </c>
      <c r="D1962" s="47" t="str">
        <f t="shared" si="532"/>
        <v>PM-12</v>
      </c>
      <c r="E1962" s="46" t="str">
        <f t="shared" si="533"/>
        <v>deleted by PM-50</v>
      </c>
      <c r="F1962" s="47" t="str">
        <f t="shared" si="534"/>
        <v>True</v>
      </c>
      <c r="G1962" s="47" t="str">
        <f t="shared" si="535"/>
        <v>PM-50</v>
      </c>
      <c r="H1962" s="47" t="str">
        <f t="shared" si="536"/>
        <v>False</v>
      </c>
      <c r="K1962" s="47" t="str">
        <f t="shared" si="529"/>
        <v>PM-12</v>
      </c>
      <c r="L1962" s="46" t="str">
        <f t="shared" si="537"/>
        <v>deleted</v>
      </c>
      <c r="M1962" s="54" t="str">
        <f t="shared" si="530"/>
        <v/>
      </c>
      <c r="N1962" s="65" t="str">
        <f t="shared" si="526"/>
        <v>1</v>
      </c>
      <c r="O1962" s="65" t="str">
        <f t="shared" si="527"/>
        <v>0</v>
      </c>
      <c r="P1962" s="65" t="str">
        <f t="shared" si="531"/>
        <v>1</v>
      </c>
      <c r="Q1962" s="47" t="str">
        <f t="shared" si="528"/>
        <v>PM-50</v>
      </c>
    </row>
    <row r="1963" spans="3:17">
      <c r="C1963" s="48" t="s">
        <v>3185</v>
      </c>
      <c r="D1963" s="47" t="str">
        <f t="shared" si="532"/>
        <v>PM-13</v>
      </c>
      <c r="E1963" s="46" t="str">
        <f t="shared" si="533"/>
        <v>KIZELOVSKY AREA / incl. KIZEL/</v>
      </c>
      <c r="F1963" s="47" t="str">
        <f t="shared" si="534"/>
        <v>False</v>
      </c>
      <c r="G1963" s="47" t="str">
        <f t="shared" si="535"/>
        <v/>
      </c>
      <c r="H1963" s="47" t="str">
        <f t="shared" si="536"/>
        <v>False</v>
      </c>
      <c r="K1963" s="47" t="str">
        <f t="shared" si="529"/>
        <v>PM-13</v>
      </c>
      <c r="L1963" s="46" t="str">
        <f t="shared" si="537"/>
        <v>KIZELOVSKY AREA / incl. KIZEL/</v>
      </c>
      <c r="M1963" s="54" t="str">
        <f t="shared" si="530"/>
        <v/>
      </c>
      <c r="N1963" s="65" t="str">
        <f t="shared" si="526"/>
        <v>0</v>
      </c>
      <c r="O1963" s="65" t="str">
        <f t="shared" si="527"/>
        <v>0</v>
      </c>
      <c r="P1963" s="65" t="str">
        <f t="shared" si="531"/>
        <v>0</v>
      </c>
      <c r="Q1963" s="47" t="str">
        <f t="shared" si="528"/>
        <v/>
      </c>
    </row>
    <row r="1964" spans="3:17">
      <c r="C1964" s="48" t="s">
        <v>3186</v>
      </c>
      <c r="D1964" s="47" t="str">
        <f t="shared" si="532"/>
        <v>PM-14</v>
      </c>
      <c r="E1964" s="46" t="str">
        <f t="shared" si="533"/>
        <v>KRASNOKAMSKY AREA / incl. KRASNOKAMSK /</v>
      </c>
      <c r="F1964" s="47" t="str">
        <f t="shared" si="534"/>
        <v>False</v>
      </c>
      <c r="G1964" s="47" t="str">
        <f t="shared" si="535"/>
        <v/>
      </c>
      <c r="H1964" s="47" t="str">
        <f t="shared" si="536"/>
        <v>False</v>
      </c>
      <c r="K1964" s="47" t="str">
        <f t="shared" si="529"/>
        <v>PM-14</v>
      </c>
      <c r="L1964" s="46" t="str">
        <f t="shared" si="537"/>
        <v>KRASNOKAMSKY AREA / incl. KRASNOKAMSK /</v>
      </c>
      <c r="M1964" s="54" t="str">
        <f t="shared" si="530"/>
        <v/>
      </c>
      <c r="N1964" s="65" t="str">
        <f t="shared" si="526"/>
        <v>0</v>
      </c>
      <c r="O1964" s="65" t="str">
        <f t="shared" si="527"/>
        <v>0</v>
      </c>
      <c r="P1964" s="65" t="str">
        <f t="shared" si="531"/>
        <v>0</v>
      </c>
      <c r="Q1964" s="47" t="str">
        <f t="shared" si="528"/>
        <v/>
      </c>
    </row>
    <row r="1965" spans="3:17">
      <c r="C1965" s="48" t="s">
        <v>3187</v>
      </c>
      <c r="D1965" s="47" t="str">
        <f t="shared" si="532"/>
        <v>PM-15</v>
      </c>
      <c r="E1965" s="46" t="str">
        <f t="shared" si="533"/>
        <v>KUNGUR</v>
      </c>
      <c r="F1965" s="47" t="str">
        <f t="shared" si="534"/>
        <v>False</v>
      </c>
      <c r="G1965" s="47" t="str">
        <f t="shared" si="535"/>
        <v/>
      </c>
      <c r="H1965" s="47" t="str">
        <f t="shared" si="536"/>
        <v>False</v>
      </c>
      <c r="K1965" s="47" t="str">
        <f t="shared" si="529"/>
        <v>PM-15</v>
      </c>
      <c r="L1965" s="46" t="str">
        <f t="shared" si="537"/>
        <v>KUNGUR</v>
      </c>
      <c r="M1965" s="54" t="str">
        <f t="shared" si="530"/>
        <v/>
      </c>
      <c r="N1965" s="65" t="str">
        <f t="shared" si="526"/>
        <v>0</v>
      </c>
      <c r="O1965" s="65" t="str">
        <f t="shared" si="527"/>
        <v>0</v>
      </c>
      <c r="P1965" s="65" t="str">
        <f t="shared" si="531"/>
        <v>0</v>
      </c>
      <c r="Q1965" s="47" t="str">
        <f t="shared" si="528"/>
        <v/>
      </c>
    </row>
    <row r="1966" spans="3:17">
      <c r="C1966" s="48" t="s">
        <v>4422</v>
      </c>
      <c r="D1966" s="47" t="str">
        <f t="shared" si="532"/>
        <v>PM-16</v>
      </c>
      <c r="E1966" s="46" t="str">
        <f t="shared" si="533"/>
        <v>deleted by PM-32</v>
      </c>
      <c r="F1966" s="47" t="str">
        <f t="shared" si="534"/>
        <v>True</v>
      </c>
      <c r="G1966" s="47" t="str">
        <f t="shared" si="535"/>
        <v>PM-32</v>
      </c>
      <c r="H1966" s="47" t="str">
        <f t="shared" si="536"/>
        <v>False</v>
      </c>
      <c r="K1966" s="47" t="str">
        <f t="shared" si="529"/>
        <v>PM-16</v>
      </c>
      <c r="L1966" s="46" t="str">
        <f t="shared" si="537"/>
        <v>deleted</v>
      </c>
      <c r="M1966" s="54" t="str">
        <f t="shared" si="530"/>
        <v/>
      </c>
      <c r="N1966" s="65" t="str">
        <f t="shared" si="526"/>
        <v>1</v>
      </c>
      <c r="O1966" s="65" t="str">
        <f t="shared" si="527"/>
        <v>0</v>
      </c>
      <c r="P1966" s="65" t="str">
        <f t="shared" si="531"/>
        <v>1</v>
      </c>
      <c r="Q1966" s="47" t="str">
        <f t="shared" si="528"/>
        <v>PM-32</v>
      </c>
    </row>
    <row r="1967" spans="3:17">
      <c r="C1967" s="48" t="s">
        <v>3188</v>
      </c>
      <c r="D1967" s="47" t="str">
        <f t="shared" si="532"/>
        <v>PM-17</v>
      </c>
      <c r="E1967" s="46" t="str">
        <f t="shared" si="533"/>
        <v>SOLIKAMSK</v>
      </c>
      <c r="F1967" s="47" t="str">
        <f t="shared" si="534"/>
        <v>False</v>
      </c>
      <c r="G1967" s="47" t="str">
        <f t="shared" si="535"/>
        <v/>
      </c>
      <c r="H1967" s="47" t="str">
        <f t="shared" si="536"/>
        <v>False</v>
      </c>
      <c r="K1967" s="47" t="str">
        <f t="shared" si="529"/>
        <v>PM-17</v>
      </c>
      <c r="L1967" s="46" t="str">
        <f t="shared" si="537"/>
        <v>SOLIKAMSK</v>
      </c>
      <c r="M1967" s="54" t="str">
        <f t="shared" si="530"/>
        <v/>
      </c>
      <c r="N1967" s="65" t="str">
        <f t="shared" si="526"/>
        <v>0</v>
      </c>
      <c r="O1967" s="65" t="str">
        <f t="shared" si="527"/>
        <v>0</v>
      </c>
      <c r="P1967" s="65" t="str">
        <f t="shared" si="531"/>
        <v>0</v>
      </c>
      <c r="Q1967" s="47" t="str">
        <f t="shared" si="528"/>
        <v/>
      </c>
    </row>
    <row r="1968" spans="3:17">
      <c r="C1968" s="48" t="s">
        <v>4423</v>
      </c>
      <c r="D1968" s="47" t="str">
        <f t="shared" si="532"/>
        <v>PM-18</v>
      </c>
      <c r="E1968" s="46" t="str">
        <f t="shared" si="533"/>
        <v>deleted by PM-49</v>
      </c>
      <c r="F1968" s="47" t="str">
        <f t="shared" si="534"/>
        <v>True</v>
      </c>
      <c r="G1968" s="47" t="str">
        <f t="shared" si="535"/>
        <v>PM-49</v>
      </c>
      <c r="H1968" s="47" t="str">
        <f t="shared" si="536"/>
        <v>False</v>
      </c>
      <c r="K1968" s="47" t="str">
        <f t="shared" si="529"/>
        <v>PM-18</v>
      </c>
      <c r="L1968" s="46" t="str">
        <f t="shared" si="537"/>
        <v>deleted</v>
      </c>
      <c r="M1968" s="54" t="str">
        <f t="shared" si="530"/>
        <v/>
      </c>
      <c r="N1968" s="65" t="str">
        <f t="shared" si="526"/>
        <v>1</v>
      </c>
      <c r="O1968" s="65" t="str">
        <f t="shared" si="527"/>
        <v>0</v>
      </c>
      <c r="P1968" s="65" t="str">
        <f t="shared" si="531"/>
        <v>1</v>
      </c>
      <c r="Q1968" s="47" t="str">
        <f t="shared" si="528"/>
        <v>PM-49</v>
      </c>
    </row>
    <row r="1969" spans="3:17">
      <c r="C1969" s="48" t="s">
        <v>4424</v>
      </c>
      <c r="D1969" s="47" t="str">
        <f t="shared" si="532"/>
        <v>PM-19</v>
      </c>
      <c r="E1969" s="46" t="str">
        <f t="shared" si="533"/>
        <v>deleted by PM-48</v>
      </c>
      <c r="F1969" s="47" t="str">
        <f t="shared" si="534"/>
        <v>True</v>
      </c>
      <c r="G1969" s="47" t="str">
        <f t="shared" si="535"/>
        <v>PM-48</v>
      </c>
      <c r="H1969" s="47" t="str">
        <f t="shared" si="536"/>
        <v>False</v>
      </c>
      <c r="K1969" s="47" t="str">
        <f t="shared" si="529"/>
        <v>PM-19</v>
      </c>
      <c r="L1969" s="46" t="str">
        <f t="shared" si="537"/>
        <v>deleted</v>
      </c>
      <c r="M1969" s="54" t="str">
        <f t="shared" si="530"/>
        <v/>
      </c>
      <c r="N1969" s="65" t="str">
        <f t="shared" si="526"/>
        <v>1</v>
      </c>
      <c r="O1969" s="65" t="str">
        <f t="shared" si="527"/>
        <v>0</v>
      </c>
      <c r="P1969" s="65" t="str">
        <f t="shared" si="531"/>
        <v>1</v>
      </c>
      <c r="Q1969" s="47" t="str">
        <f t="shared" si="528"/>
        <v>PM-48</v>
      </c>
    </row>
    <row r="1970" spans="3:17">
      <c r="C1970" s="48" t="s">
        <v>3189</v>
      </c>
      <c r="D1970" s="47" t="str">
        <f t="shared" si="532"/>
        <v>PM-20</v>
      </c>
      <c r="E1970" s="46" t="str">
        <f t="shared" si="533"/>
        <v>BARDYMSKY AREA</v>
      </c>
      <c r="F1970" s="47" t="str">
        <f t="shared" si="534"/>
        <v>False</v>
      </c>
      <c r="G1970" s="47" t="str">
        <f t="shared" si="535"/>
        <v/>
      </c>
      <c r="H1970" s="47" t="str">
        <f t="shared" si="536"/>
        <v>False</v>
      </c>
      <c r="K1970" s="47" t="str">
        <f t="shared" si="529"/>
        <v>PM-20</v>
      </c>
      <c r="L1970" s="46" t="str">
        <f t="shared" si="537"/>
        <v>BARDYMSKY AREA</v>
      </c>
      <c r="M1970" s="54" t="str">
        <f t="shared" si="530"/>
        <v/>
      </c>
      <c r="N1970" s="65" t="str">
        <f t="shared" si="526"/>
        <v>0</v>
      </c>
      <c r="O1970" s="65" t="str">
        <f t="shared" si="527"/>
        <v>0</v>
      </c>
      <c r="P1970" s="65" t="str">
        <f t="shared" si="531"/>
        <v>0</v>
      </c>
      <c r="Q1970" s="47" t="str">
        <f t="shared" si="528"/>
        <v/>
      </c>
    </row>
    <row r="1971" spans="3:17">
      <c r="C1971" s="48" t="s">
        <v>3190</v>
      </c>
      <c r="D1971" s="47" t="str">
        <f t="shared" si="532"/>
        <v>PM-21</v>
      </c>
      <c r="E1971" s="46" t="str">
        <f t="shared" si="533"/>
        <v>BEREZOVSKY AREA</v>
      </c>
      <c r="F1971" s="47" t="str">
        <f t="shared" si="534"/>
        <v>False</v>
      </c>
      <c r="G1971" s="47" t="str">
        <f t="shared" si="535"/>
        <v/>
      </c>
      <c r="H1971" s="47" t="str">
        <f t="shared" si="536"/>
        <v>False</v>
      </c>
      <c r="K1971" s="47" t="str">
        <f t="shared" si="529"/>
        <v>PM-21</v>
      </c>
      <c r="L1971" s="46" t="str">
        <f t="shared" si="537"/>
        <v>BEREZOVSKY AREA</v>
      </c>
      <c r="M1971" s="54" t="str">
        <f t="shared" si="530"/>
        <v/>
      </c>
      <c r="N1971" s="65" t="str">
        <f t="shared" si="526"/>
        <v>0</v>
      </c>
      <c r="O1971" s="65" t="str">
        <f t="shared" si="527"/>
        <v>0</v>
      </c>
      <c r="P1971" s="65" t="str">
        <f t="shared" si="531"/>
        <v>0</v>
      </c>
      <c r="Q1971" s="47" t="str">
        <f t="shared" si="528"/>
        <v/>
      </c>
    </row>
    <row r="1972" spans="3:17">
      <c r="C1972" s="48" t="s">
        <v>3191</v>
      </c>
      <c r="D1972" s="47" t="str">
        <f t="shared" si="532"/>
        <v>PM-22</v>
      </c>
      <c r="E1972" s="46" t="str">
        <f t="shared" si="533"/>
        <v>BOLSHESOSNOVSKY AREA</v>
      </c>
      <c r="F1972" s="47" t="str">
        <f t="shared" si="534"/>
        <v>False</v>
      </c>
      <c r="G1972" s="47" t="str">
        <f t="shared" si="535"/>
        <v/>
      </c>
      <c r="H1972" s="47" t="str">
        <f t="shared" si="536"/>
        <v>False</v>
      </c>
      <c r="K1972" s="47" t="str">
        <f t="shared" si="529"/>
        <v>PM-22</v>
      </c>
      <c r="L1972" s="46" t="str">
        <f t="shared" si="537"/>
        <v>BOLSHESOSNOVSKY AREA</v>
      </c>
      <c r="M1972" s="54" t="str">
        <f t="shared" si="530"/>
        <v/>
      </c>
      <c r="N1972" s="65" t="str">
        <f t="shared" si="526"/>
        <v>0</v>
      </c>
      <c r="O1972" s="65" t="str">
        <f t="shared" si="527"/>
        <v>0</v>
      </c>
      <c r="P1972" s="65" t="str">
        <f t="shared" si="531"/>
        <v>0</v>
      </c>
      <c r="Q1972" s="47" t="str">
        <f t="shared" si="528"/>
        <v/>
      </c>
    </row>
    <row r="1973" spans="3:17">
      <c r="C1973" s="48" t="s">
        <v>3192</v>
      </c>
      <c r="D1973" s="47" t="str">
        <f t="shared" si="532"/>
        <v>PM-23</v>
      </c>
      <c r="E1973" s="46" t="str">
        <f t="shared" si="533"/>
        <v>VERESHCHAGINSKY AREA / incl. VEREShchAGINO/</v>
      </c>
      <c r="F1973" s="47" t="str">
        <f t="shared" si="534"/>
        <v>False</v>
      </c>
      <c r="G1973" s="47" t="str">
        <f t="shared" si="535"/>
        <v/>
      </c>
      <c r="H1973" s="47" t="str">
        <f t="shared" si="536"/>
        <v>False</v>
      </c>
      <c r="K1973" s="47" t="str">
        <f t="shared" si="529"/>
        <v>PM-23</v>
      </c>
      <c r="L1973" s="46" t="str">
        <f t="shared" si="537"/>
        <v>VERESHCHAGINSKY AREA / incl. VEREShchAGINO/</v>
      </c>
      <c r="M1973" s="54" t="str">
        <f t="shared" si="530"/>
        <v/>
      </c>
      <c r="N1973" s="65" t="str">
        <f t="shared" si="526"/>
        <v>0</v>
      </c>
      <c r="O1973" s="65" t="str">
        <f t="shared" si="527"/>
        <v>0</v>
      </c>
      <c r="P1973" s="65" t="str">
        <f t="shared" si="531"/>
        <v>0</v>
      </c>
      <c r="Q1973" s="47" t="str">
        <f t="shared" si="528"/>
        <v/>
      </c>
    </row>
    <row r="1974" spans="3:17">
      <c r="C1974" s="48" t="s">
        <v>3193</v>
      </c>
      <c r="D1974" s="47" t="str">
        <f t="shared" si="532"/>
        <v>PM-24</v>
      </c>
      <c r="E1974" s="46" t="str">
        <f t="shared" si="533"/>
        <v>GORNOZAVODSKY AREA / incl. GORNOZAVODSK/</v>
      </c>
      <c r="F1974" s="47" t="str">
        <f t="shared" si="534"/>
        <v>False</v>
      </c>
      <c r="G1974" s="47" t="str">
        <f t="shared" si="535"/>
        <v/>
      </c>
      <c r="H1974" s="47" t="str">
        <f t="shared" si="536"/>
        <v>False</v>
      </c>
      <c r="K1974" s="47" t="str">
        <f t="shared" si="529"/>
        <v>PM-24</v>
      </c>
      <c r="L1974" s="46" t="str">
        <f t="shared" si="537"/>
        <v>GORNOZAVODSKY AREA / incl. GORNOZAVODSK/</v>
      </c>
      <c r="M1974" s="54" t="str">
        <f t="shared" si="530"/>
        <v/>
      </c>
      <c r="N1974" s="65" t="str">
        <f t="shared" si="526"/>
        <v>0</v>
      </c>
      <c r="O1974" s="65" t="str">
        <f t="shared" si="527"/>
        <v>0</v>
      </c>
      <c r="P1974" s="65" t="str">
        <f t="shared" si="531"/>
        <v>0</v>
      </c>
      <c r="Q1974" s="47" t="str">
        <f t="shared" si="528"/>
        <v/>
      </c>
    </row>
    <row r="1975" spans="3:17">
      <c r="C1975" s="48" t="s">
        <v>3194</v>
      </c>
      <c r="D1975" s="47" t="str">
        <f t="shared" si="532"/>
        <v>PM-25</v>
      </c>
      <c r="E1975" s="46" t="str">
        <f t="shared" si="533"/>
        <v>ELOVSKY AREA</v>
      </c>
      <c r="F1975" s="47" t="str">
        <f t="shared" si="534"/>
        <v>False</v>
      </c>
      <c r="G1975" s="47" t="str">
        <f t="shared" si="535"/>
        <v/>
      </c>
      <c r="H1975" s="47" t="str">
        <f t="shared" si="536"/>
        <v>False</v>
      </c>
      <c r="K1975" s="47" t="str">
        <f t="shared" si="529"/>
        <v>PM-25</v>
      </c>
      <c r="L1975" s="46" t="str">
        <f t="shared" si="537"/>
        <v>ELOVSKY AREA</v>
      </c>
      <c r="M1975" s="54" t="str">
        <f t="shared" si="530"/>
        <v/>
      </c>
      <c r="N1975" s="65" t="str">
        <f t="shared" si="526"/>
        <v>0</v>
      </c>
      <c r="O1975" s="65" t="str">
        <f t="shared" si="527"/>
        <v>0</v>
      </c>
      <c r="P1975" s="65" t="str">
        <f t="shared" si="531"/>
        <v>0</v>
      </c>
      <c r="Q1975" s="47" t="str">
        <f t="shared" si="528"/>
        <v/>
      </c>
    </row>
    <row r="1976" spans="3:17">
      <c r="C1976" s="48" t="s">
        <v>3195</v>
      </c>
      <c r="D1976" s="47" t="str">
        <f t="shared" si="532"/>
        <v>PM-26</v>
      </c>
      <c r="E1976" s="46" t="str">
        <f t="shared" si="533"/>
        <v>ILYINSKY AREA / incl. ChERMOZ/</v>
      </c>
      <c r="F1976" s="47" t="str">
        <f t="shared" si="534"/>
        <v>False</v>
      </c>
      <c r="G1976" s="47" t="str">
        <f t="shared" si="535"/>
        <v/>
      </c>
      <c r="H1976" s="47" t="str">
        <f t="shared" si="536"/>
        <v>False</v>
      </c>
      <c r="K1976" s="47" t="str">
        <f t="shared" si="529"/>
        <v>PM-26</v>
      </c>
      <c r="L1976" s="46" t="str">
        <f t="shared" si="537"/>
        <v>ILYINSKY AREA / incl. ChERMOZ/</v>
      </c>
      <c r="M1976" s="54" t="str">
        <f t="shared" si="530"/>
        <v/>
      </c>
      <c r="N1976" s="65" t="str">
        <f t="shared" si="526"/>
        <v>0</v>
      </c>
      <c r="O1976" s="65" t="str">
        <f t="shared" si="527"/>
        <v>0</v>
      </c>
      <c r="P1976" s="65" t="str">
        <f t="shared" si="531"/>
        <v>0</v>
      </c>
      <c r="Q1976" s="47" t="str">
        <f t="shared" si="528"/>
        <v/>
      </c>
    </row>
    <row r="1977" spans="3:17">
      <c r="C1977" s="48" t="s">
        <v>3196</v>
      </c>
      <c r="D1977" s="47" t="str">
        <f t="shared" si="532"/>
        <v>PM-27</v>
      </c>
      <c r="E1977" s="46" t="str">
        <f t="shared" si="533"/>
        <v>KARAGAYSKY AREA</v>
      </c>
      <c r="F1977" s="47" t="str">
        <f t="shared" si="534"/>
        <v>False</v>
      </c>
      <c r="G1977" s="47" t="str">
        <f t="shared" si="535"/>
        <v/>
      </c>
      <c r="H1977" s="47" t="str">
        <f t="shared" si="536"/>
        <v>False</v>
      </c>
      <c r="K1977" s="47" t="str">
        <f t="shared" si="529"/>
        <v>PM-27</v>
      </c>
      <c r="L1977" s="46" t="str">
        <f t="shared" si="537"/>
        <v>KARAGAYSKY AREA</v>
      </c>
      <c r="M1977" s="54" t="str">
        <f t="shared" si="530"/>
        <v/>
      </c>
      <c r="N1977" s="65" t="str">
        <f t="shared" si="526"/>
        <v>0</v>
      </c>
      <c r="O1977" s="65" t="str">
        <f t="shared" si="527"/>
        <v>0</v>
      </c>
      <c r="P1977" s="65" t="str">
        <f t="shared" si="531"/>
        <v>0</v>
      </c>
      <c r="Q1977" s="47" t="str">
        <f t="shared" si="528"/>
        <v/>
      </c>
    </row>
    <row r="1978" spans="3:17">
      <c r="C1978" s="48" t="s">
        <v>3197</v>
      </c>
      <c r="D1978" s="47" t="str">
        <f t="shared" si="532"/>
        <v>PM-28</v>
      </c>
      <c r="E1978" s="46" t="str">
        <f t="shared" si="533"/>
        <v>KISHERTSKY AREA</v>
      </c>
      <c r="F1978" s="47" t="str">
        <f t="shared" si="534"/>
        <v>False</v>
      </c>
      <c r="G1978" s="47" t="str">
        <f t="shared" si="535"/>
        <v/>
      </c>
      <c r="H1978" s="47" t="str">
        <f t="shared" si="536"/>
        <v>False</v>
      </c>
      <c r="K1978" s="47" t="str">
        <f t="shared" si="529"/>
        <v>PM-28</v>
      </c>
      <c r="L1978" s="46" t="str">
        <f t="shared" si="537"/>
        <v>KISHERTSKY AREA</v>
      </c>
      <c r="M1978" s="54" t="str">
        <f t="shared" si="530"/>
        <v/>
      </c>
      <c r="N1978" s="65" t="str">
        <f t="shared" si="526"/>
        <v>0</v>
      </c>
      <c r="O1978" s="65" t="str">
        <f t="shared" si="527"/>
        <v>0</v>
      </c>
      <c r="P1978" s="65" t="str">
        <f t="shared" si="531"/>
        <v>0</v>
      </c>
      <c r="Q1978" s="47" t="str">
        <f t="shared" si="528"/>
        <v/>
      </c>
    </row>
    <row r="1979" spans="3:17">
      <c r="C1979" s="48" t="s">
        <v>3198</v>
      </c>
      <c r="D1979" s="47" t="str">
        <f t="shared" si="532"/>
        <v>PM-29</v>
      </c>
      <c r="E1979" s="46" t="str">
        <f t="shared" si="533"/>
        <v>KRASNOVISHERSKY DISTRICT / incl. KRASNOVIShERSK/</v>
      </c>
      <c r="F1979" s="47" t="str">
        <f t="shared" si="534"/>
        <v>False</v>
      </c>
      <c r="G1979" s="47" t="str">
        <f t="shared" si="535"/>
        <v/>
      </c>
      <c r="H1979" s="47" t="str">
        <f t="shared" si="536"/>
        <v>False</v>
      </c>
      <c r="K1979" s="47" t="str">
        <f t="shared" si="529"/>
        <v>PM-29</v>
      </c>
      <c r="L1979" s="46" t="str">
        <f t="shared" si="537"/>
        <v>KRASNOVISHERSKY DISTRICT / incl. KRASNOVIShERSK/</v>
      </c>
      <c r="M1979" s="54" t="str">
        <f t="shared" si="530"/>
        <v/>
      </c>
      <c r="N1979" s="65" t="str">
        <f t="shared" si="526"/>
        <v>0</v>
      </c>
      <c r="O1979" s="65" t="str">
        <f t="shared" si="527"/>
        <v>0</v>
      </c>
      <c r="P1979" s="65" t="str">
        <f t="shared" si="531"/>
        <v>0</v>
      </c>
      <c r="Q1979" s="47" t="str">
        <f t="shared" si="528"/>
        <v/>
      </c>
    </row>
    <row r="1980" spans="3:17">
      <c r="C1980" s="48" t="s">
        <v>3199</v>
      </c>
      <c r="D1980" s="47" t="str">
        <f t="shared" si="532"/>
        <v>PM-30</v>
      </c>
      <c r="E1980" s="46" t="str">
        <f t="shared" si="533"/>
        <v>KUYEDINSKY AREA</v>
      </c>
      <c r="F1980" s="47" t="str">
        <f t="shared" si="534"/>
        <v>False</v>
      </c>
      <c r="G1980" s="47" t="str">
        <f t="shared" si="535"/>
        <v/>
      </c>
      <c r="H1980" s="47" t="str">
        <f t="shared" si="536"/>
        <v>False</v>
      </c>
      <c r="K1980" s="47" t="str">
        <f t="shared" si="529"/>
        <v>PM-30</v>
      </c>
      <c r="L1980" s="46" t="str">
        <f t="shared" si="537"/>
        <v>KUYEDINSKY AREA</v>
      </c>
      <c r="M1980" s="54" t="str">
        <f t="shared" si="530"/>
        <v/>
      </c>
      <c r="N1980" s="65" t="str">
        <f t="shared" si="526"/>
        <v>0</v>
      </c>
      <c r="O1980" s="65" t="str">
        <f t="shared" si="527"/>
        <v>0</v>
      </c>
      <c r="P1980" s="65" t="str">
        <f t="shared" si="531"/>
        <v>0</v>
      </c>
      <c r="Q1980" s="47" t="str">
        <f t="shared" si="528"/>
        <v/>
      </c>
    </row>
    <row r="1981" spans="3:17">
      <c r="C1981" s="48" t="s">
        <v>3200</v>
      </c>
      <c r="D1981" s="47" t="str">
        <f t="shared" si="532"/>
        <v>PM-31</v>
      </c>
      <c r="E1981" s="46" t="str">
        <f t="shared" si="533"/>
        <v>KUNGURSKY AREA</v>
      </c>
      <c r="F1981" s="47" t="str">
        <f t="shared" si="534"/>
        <v>False</v>
      </c>
      <c r="G1981" s="47" t="str">
        <f t="shared" si="535"/>
        <v/>
      </c>
      <c r="H1981" s="47" t="str">
        <f t="shared" si="536"/>
        <v>False</v>
      </c>
      <c r="K1981" s="47" t="str">
        <f t="shared" si="529"/>
        <v>PM-31</v>
      </c>
      <c r="L1981" s="46" t="str">
        <f t="shared" si="537"/>
        <v>KUNGURSKY AREA</v>
      </c>
      <c r="M1981" s="54" t="str">
        <f t="shared" si="530"/>
        <v/>
      </c>
      <c r="N1981" s="65" t="str">
        <f t="shared" si="526"/>
        <v>0</v>
      </c>
      <c r="O1981" s="65" t="str">
        <f t="shared" si="527"/>
        <v>0</v>
      </c>
      <c r="P1981" s="65" t="str">
        <f t="shared" si="531"/>
        <v>0</v>
      </c>
      <c r="Q1981" s="47" t="str">
        <f t="shared" si="528"/>
        <v/>
      </c>
    </row>
    <row r="1982" spans="3:17">
      <c r="C1982" s="48" t="s">
        <v>3201</v>
      </c>
      <c r="D1982" s="47" t="str">
        <f t="shared" si="532"/>
        <v>PM-32</v>
      </c>
      <c r="E1982" s="46" t="str">
        <f t="shared" si="533"/>
        <v>LYSVENSKY AREA / incl. LYSVA/</v>
      </c>
      <c r="F1982" s="47" t="str">
        <f t="shared" si="534"/>
        <v>False</v>
      </c>
      <c r="G1982" s="47" t="str">
        <f t="shared" si="535"/>
        <v/>
      </c>
      <c r="H1982" s="47" t="str">
        <f t="shared" si="536"/>
        <v>False</v>
      </c>
      <c r="K1982" s="47" t="str">
        <f t="shared" si="529"/>
        <v>PM-32</v>
      </c>
      <c r="L1982" s="46" t="str">
        <f t="shared" si="537"/>
        <v>LYSVENSKY AREA / incl. LYSVA/</v>
      </c>
      <c r="M1982" s="54" t="str">
        <f t="shared" si="530"/>
        <v/>
      </c>
      <c r="N1982" s="65" t="str">
        <f t="shared" si="526"/>
        <v>0</v>
      </c>
      <c r="O1982" s="65" t="str">
        <f t="shared" si="527"/>
        <v>0</v>
      </c>
      <c r="P1982" s="65" t="str">
        <f t="shared" si="531"/>
        <v>0</v>
      </c>
      <c r="Q1982" s="47" t="str">
        <f t="shared" si="528"/>
        <v/>
      </c>
    </row>
    <row r="1983" spans="3:17">
      <c r="C1983" s="48" t="s">
        <v>3202</v>
      </c>
      <c r="D1983" s="47" t="str">
        <f t="shared" si="532"/>
        <v>PM-33</v>
      </c>
      <c r="E1983" s="46" t="str">
        <f t="shared" si="533"/>
        <v>NYTVENSKY AREA / incl. NYTVA /</v>
      </c>
      <c r="F1983" s="47" t="str">
        <f t="shared" si="534"/>
        <v>False</v>
      </c>
      <c r="G1983" s="47" t="str">
        <f t="shared" si="535"/>
        <v/>
      </c>
      <c r="H1983" s="47" t="str">
        <f t="shared" si="536"/>
        <v>False</v>
      </c>
      <c r="K1983" s="47" t="str">
        <f t="shared" si="529"/>
        <v>PM-33</v>
      </c>
      <c r="L1983" s="46" t="str">
        <f t="shared" ref="L1983:L2008" si="538">IF(F1983="True","deleted",TRIM(E1983))</f>
        <v>NYTVENSKY AREA / incl. NYTVA /</v>
      </c>
      <c r="M1983" s="54" t="str">
        <f t="shared" si="530"/>
        <v/>
      </c>
      <c r="N1983" s="65" t="str">
        <f t="shared" si="526"/>
        <v>0</v>
      </c>
      <c r="O1983" s="65" t="str">
        <f t="shared" si="527"/>
        <v>0</v>
      </c>
      <c r="P1983" s="65" t="str">
        <f t="shared" si="531"/>
        <v>0</v>
      </c>
      <c r="Q1983" s="47" t="str">
        <f t="shared" si="528"/>
        <v/>
      </c>
    </row>
    <row r="1984" spans="3:17">
      <c r="C1984" s="48" t="s">
        <v>3203</v>
      </c>
      <c r="D1984" s="47" t="str">
        <f t="shared" si="532"/>
        <v>PM-34</v>
      </c>
      <c r="E1984" s="46" t="str">
        <f t="shared" si="533"/>
        <v>OKTYABRSKY AREA</v>
      </c>
      <c r="F1984" s="47" t="str">
        <f t="shared" si="534"/>
        <v>False</v>
      </c>
      <c r="G1984" s="47" t="str">
        <f t="shared" si="535"/>
        <v/>
      </c>
      <c r="H1984" s="47" t="str">
        <f t="shared" si="536"/>
        <v>False</v>
      </c>
      <c r="K1984" s="47" t="str">
        <f t="shared" si="529"/>
        <v>PM-34</v>
      </c>
      <c r="L1984" s="46" t="str">
        <f t="shared" si="538"/>
        <v>OKTYABRSKY AREA</v>
      </c>
      <c r="M1984" s="54" t="str">
        <f t="shared" si="530"/>
        <v/>
      </c>
      <c r="N1984" s="65" t="str">
        <f t="shared" si="526"/>
        <v>0</v>
      </c>
      <c r="O1984" s="65" t="str">
        <f t="shared" si="527"/>
        <v>0</v>
      </c>
      <c r="P1984" s="65" t="str">
        <f t="shared" si="531"/>
        <v>0</v>
      </c>
      <c r="Q1984" s="47" t="str">
        <f t="shared" si="528"/>
        <v/>
      </c>
    </row>
    <row r="1985" spans="3:17">
      <c r="C1985" s="48" t="s">
        <v>3204</v>
      </c>
      <c r="D1985" s="47" t="str">
        <f t="shared" si="532"/>
        <v>PM-35</v>
      </c>
      <c r="E1985" s="46" t="str">
        <f t="shared" si="533"/>
        <v>ORDINSKY AREA</v>
      </c>
      <c r="F1985" s="47" t="str">
        <f t="shared" si="534"/>
        <v>False</v>
      </c>
      <c r="G1985" s="47" t="str">
        <f t="shared" si="535"/>
        <v/>
      </c>
      <c r="H1985" s="47" t="str">
        <f t="shared" si="536"/>
        <v>False</v>
      </c>
      <c r="K1985" s="47" t="str">
        <f t="shared" si="529"/>
        <v>PM-35</v>
      </c>
      <c r="L1985" s="46" t="str">
        <f t="shared" si="538"/>
        <v>ORDINSKY AREA</v>
      </c>
      <c r="M1985" s="54" t="str">
        <f t="shared" si="530"/>
        <v/>
      </c>
      <c r="N1985" s="65" t="str">
        <f t="shared" si="526"/>
        <v>0</v>
      </c>
      <c r="O1985" s="65" t="str">
        <f t="shared" si="527"/>
        <v>0</v>
      </c>
      <c r="P1985" s="65" t="str">
        <f t="shared" si="531"/>
        <v>0</v>
      </c>
      <c r="Q1985" s="47" t="str">
        <f t="shared" si="528"/>
        <v/>
      </c>
    </row>
    <row r="1986" spans="3:17">
      <c r="C1986" s="48" t="s">
        <v>3205</v>
      </c>
      <c r="D1986" s="47" t="str">
        <f t="shared" si="532"/>
        <v>PM-36</v>
      </c>
      <c r="E1986" s="46" t="str">
        <f t="shared" si="533"/>
        <v>OSINSKY AREA / incl. OSA /</v>
      </c>
      <c r="F1986" s="47" t="str">
        <f t="shared" si="534"/>
        <v>False</v>
      </c>
      <c r="G1986" s="47" t="str">
        <f t="shared" si="535"/>
        <v/>
      </c>
      <c r="H1986" s="47" t="str">
        <f t="shared" si="536"/>
        <v>False</v>
      </c>
      <c r="K1986" s="47" t="str">
        <f t="shared" si="529"/>
        <v>PM-36</v>
      </c>
      <c r="L1986" s="46" t="str">
        <f t="shared" si="538"/>
        <v>OSINSKY AREA / incl. OSA /</v>
      </c>
      <c r="M1986" s="54" t="str">
        <f t="shared" si="530"/>
        <v/>
      </c>
      <c r="N1986" s="65" t="str">
        <f t="shared" si="526"/>
        <v>0</v>
      </c>
      <c r="O1986" s="65" t="str">
        <f t="shared" si="527"/>
        <v>0</v>
      </c>
      <c r="P1986" s="65" t="str">
        <f t="shared" si="531"/>
        <v>0</v>
      </c>
      <c r="Q1986" s="47" t="str">
        <f t="shared" si="528"/>
        <v/>
      </c>
    </row>
    <row r="1987" spans="3:17">
      <c r="C1987" s="48" t="s">
        <v>3206</v>
      </c>
      <c r="D1987" s="47" t="str">
        <f t="shared" si="532"/>
        <v>PM-37</v>
      </c>
      <c r="E1987" s="46" t="str">
        <f t="shared" si="533"/>
        <v>OKHANSKY AREA / incl. OKHANSK/</v>
      </c>
      <c r="F1987" s="47" t="str">
        <f t="shared" si="534"/>
        <v>False</v>
      </c>
      <c r="G1987" s="47" t="str">
        <f t="shared" si="535"/>
        <v/>
      </c>
      <c r="H1987" s="47" t="str">
        <f t="shared" si="536"/>
        <v>False</v>
      </c>
      <c r="K1987" s="47" t="str">
        <f t="shared" si="529"/>
        <v>PM-37</v>
      </c>
      <c r="L1987" s="46" t="str">
        <f t="shared" si="538"/>
        <v>OKHANSKY AREA / incl. OKHANSK/</v>
      </c>
      <c r="M1987" s="54" t="str">
        <f t="shared" si="530"/>
        <v/>
      </c>
      <c r="N1987" s="65" t="str">
        <f t="shared" si="526"/>
        <v>0</v>
      </c>
      <c r="O1987" s="65" t="str">
        <f t="shared" si="527"/>
        <v>0</v>
      </c>
      <c r="P1987" s="65" t="str">
        <f t="shared" si="531"/>
        <v>0</v>
      </c>
      <c r="Q1987" s="47" t="str">
        <f t="shared" si="528"/>
        <v/>
      </c>
    </row>
    <row r="1988" spans="3:17">
      <c r="C1988" s="48" t="s">
        <v>3207</v>
      </c>
      <c r="D1988" s="47" t="str">
        <f t="shared" si="532"/>
        <v>PM-38</v>
      </c>
      <c r="E1988" s="46" t="str">
        <f t="shared" si="533"/>
        <v>OCHERSKY AREA / incl. OChER/</v>
      </c>
      <c r="F1988" s="47" t="str">
        <f t="shared" si="534"/>
        <v>False</v>
      </c>
      <c r="G1988" s="47" t="str">
        <f t="shared" si="535"/>
        <v/>
      </c>
      <c r="H1988" s="47" t="str">
        <f t="shared" si="536"/>
        <v>False</v>
      </c>
      <c r="K1988" s="47" t="str">
        <f t="shared" si="529"/>
        <v>PM-38</v>
      </c>
      <c r="L1988" s="46" t="str">
        <f t="shared" si="538"/>
        <v>OCHERSKY AREA / incl. OChER/</v>
      </c>
      <c r="M1988" s="54" t="str">
        <f t="shared" si="530"/>
        <v/>
      </c>
      <c r="N1988" s="65" t="str">
        <f t="shared" ref="N1988:N2051" si="539">IF(F1988="True","1","0")</f>
        <v>0</v>
      </c>
      <c r="O1988" s="65" t="str">
        <f t="shared" ref="O1988:O2051" si="540">IF(H1988="True","1","0")</f>
        <v>0</v>
      </c>
      <c r="P1988" s="65" t="str">
        <f t="shared" si="531"/>
        <v>0</v>
      </c>
      <c r="Q1988" s="47" t="str">
        <f t="shared" ref="Q1988:Q2051" si="541">IF(P1988="1",G1988,"")</f>
        <v/>
      </c>
    </row>
    <row r="1989" spans="3:17">
      <c r="C1989" s="48" t="s">
        <v>3208</v>
      </c>
      <c r="D1989" s="47" t="str">
        <f t="shared" si="532"/>
        <v>PM-39</v>
      </c>
      <c r="E1989" s="46" t="str">
        <f t="shared" si="533"/>
        <v>PERMSKY AREA</v>
      </c>
      <c r="F1989" s="47" t="str">
        <f t="shared" si="534"/>
        <v>False</v>
      </c>
      <c r="G1989" s="47" t="str">
        <f t="shared" si="535"/>
        <v/>
      </c>
      <c r="H1989" s="47" t="str">
        <f t="shared" si="536"/>
        <v>False</v>
      </c>
      <c r="K1989" s="47" t="str">
        <f t="shared" si="529"/>
        <v>PM-39</v>
      </c>
      <c r="L1989" s="46" t="str">
        <f t="shared" si="538"/>
        <v>PERMSKY AREA</v>
      </c>
      <c r="M1989" s="54" t="str">
        <f t="shared" si="530"/>
        <v/>
      </c>
      <c r="N1989" s="65" t="str">
        <f t="shared" si="539"/>
        <v>0</v>
      </c>
      <c r="O1989" s="65" t="str">
        <f t="shared" si="540"/>
        <v>0</v>
      </c>
      <c r="P1989" s="65" t="str">
        <f t="shared" si="531"/>
        <v>0</v>
      </c>
      <c r="Q1989" s="47" t="str">
        <f t="shared" si="541"/>
        <v/>
      </c>
    </row>
    <row r="1990" spans="3:17">
      <c r="C1990" s="48" t="s">
        <v>3209</v>
      </c>
      <c r="D1990" s="47" t="str">
        <f t="shared" si="532"/>
        <v>PM-40</v>
      </c>
      <c r="E1990" s="46" t="str">
        <f t="shared" si="533"/>
        <v>SIVINSKY AREA</v>
      </c>
      <c r="F1990" s="47" t="str">
        <f t="shared" si="534"/>
        <v>False</v>
      </c>
      <c r="G1990" s="47" t="str">
        <f t="shared" si="535"/>
        <v/>
      </c>
      <c r="H1990" s="47" t="str">
        <f t="shared" si="536"/>
        <v>False</v>
      </c>
      <c r="K1990" s="47" t="str">
        <f t="shared" si="529"/>
        <v>PM-40</v>
      </c>
      <c r="L1990" s="46" t="str">
        <f t="shared" si="538"/>
        <v>SIVINSKY AREA</v>
      </c>
      <c r="M1990" s="54" t="str">
        <f t="shared" si="530"/>
        <v/>
      </c>
      <c r="N1990" s="65" t="str">
        <f t="shared" si="539"/>
        <v>0</v>
      </c>
      <c r="O1990" s="65" t="str">
        <f t="shared" si="540"/>
        <v>0</v>
      </c>
      <c r="P1990" s="65" t="str">
        <f t="shared" si="531"/>
        <v>0</v>
      </c>
      <c r="Q1990" s="47" t="str">
        <f t="shared" si="541"/>
        <v/>
      </c>
    </row>
    <row r="1991" spans="3:17">
      <c r="C1991" s="48" t="s">
        <v>3210</v>
      </c>
      <c r="D1991" s="47" t="str">
        <f t="shared" si="532"/>
        <v>PM-41</v>
      </c>
      <c r="E1991" s="46" t="str">
        <f t="shared" si="533"/>
        <v>SOLIKAMSKY AREA</v>
      </c>
      <c r="F1991" s="47" t="str">
        <f t="shared" si="534"/>
        <v>False</v>
      </c>
      <c r="G1991" s="47" t="str">
        <f t="shared" si="535"/>
        <v/>
      </c>
      <c r="H1991" s="47" t="str">
        <f t="shared" si="536"/>
        <v>False</v>
      </c>
      <c r="K1991" s="47" t="str">
        <f t="shared" si="529"/>
        <v>PM-41</v>
      </c>
      <c r="L1991" s="46" t="str">
        <f t="shared" si="538"/>
        <v>SOLIKAMSKY AREA</v>
      </c>
      <c r="M1991" s="54" t="str">
        <f t="shared" si="530"/>
        <v/>
      </c>
      <c r="N1991" s="65" t="str">
        <f t="shared" si="539"/>
        <v>0</v>
      </c>
      <c r="O1991" s="65" t="str">
        <f t="shared" si="540"/>
        <v>0</v>
      </c>
      <c r="P1991" s="65" t="str">
        <f t="shared" si="531"/>
        <v>0</v>
      </c>
      <c r="Q1991" s="47" t="str">
        <f t="shared" si="541"/>
        <v/>
      </c>
    </row>
    <row r="1992" spans="3:17">
      <c r="C1992" s="48" t="s">
        <v>3211</v>
      </c>
      <c r="D1992" s="47" t="str">
        <f t="shared" si="532"/>
        <v>PM-42</v>
      </c>
      <c r="E1992" s="46" t="str">
        <f t="shared" si="533"/>
        <v>SUKSUNSKY AREA</v>
      </c>
      <c r="F1992" s="47" t="str">
        <f t="shared" si="534"/>
        <v>False</v>
      </c>
      <c r="G1992" s="47" t="str">
        <f t="shared" si="535"/>
        <v/>
      </c>
      <c r="H1992" s="47" t="str">
        <f t="shared" si="536"/>
        <v>False</v>
      </c>
      <c r="K1992" s="47" t="str">
        <f t="shared" ref="K1992:K2055" si="542">D1992</f>
        <v>PM-42</v>
      </c>
      <c r="L1992" s="46" t="str">
        <f t="shared" si="538"/>
        <v>SUKSUNSKY AREA</v>
      </c>
      <c r="M1992" s="54" t="str">
        <f t="shared" ref="M1992:M2055" si="543">IF(I1992&lt;&gt;"",I1992,"")</f>
        <v/>
      </c>
      <c r="N1992" s="65" t="str">
        <f t="shared" si="539"/>
        <v>0</v>
      </c>
      <c r="O1992" s="65" t="str">
        <f t="shared" si="540"/>
        <v>0</v>
      </c>
      <c r="P1992" s="65" t="str">
        <f t="shared" ref="P1992:P2055" si="544">IF(G1992&lt;&gt;"","1","0")</f>
        <v>0</v>
      </c>
      <c r="Q1992" s="47" t="str">
        <f t="shared" si="541"/>
        <v/>
      </c>
    </row>
    <row r="1993" spans="3:17">
      <c r="C1993" s="48" t="s">
        <v>3212</v>
      </c>
      <c r="D1993" s="47" t="str">
        <f t="shared" si="532"/>
        <v>PM-43</v>
      </c>
      <c r="E1993" s="46" t="str">
        <f t="shared" si="533"/>
        <v>UINSKY AREA</v>
      </c>
      <c r="F1993" s="47" t="str">
        <f t="shared" si="534"/>
        <v>False</v>
      </c>
      <c r="G1993" s="47" t="str">
        <f t="shared" si="535"/>
        <v/>
      </c>
      <c r="H1993" s="47" t="str">
        <f t="shared" si="536"/>
        <v>False</v>
      </c>
      <c r="K1993" s="47" t="str">
        <f t="shared" si="542"/>
        <v>PM-43</v>
      </c>
      <c r="L1993" s="46" t="str">
        <f t="shared" si="538"/>
        <v>UINSKY AREA</v>
      </c>
      <c r="M1993" s="54" t="str">
        <f t="shared" si="543"/>
        <v/>
      </c>
      <c r="N1993" s="65" t="str">
        <f t="shared" si="539"/>
        <v>0</v>
      </c>
      <c r="O1993" s="65" t="str">
        <f t="shared" si="540"/>
        <v>0</v>
      </c>
      <c r="P1993" s="65" t="str">
        <f t="shared" si="544"/>
        <v>0</v>
      </c>
      <c r="Q1993" s="47" t="str">
        <f t="shared" si="541"/>
        <v/>
      </c>
    </row>
    <row r="1994" spans="3:17">
      <c r="C1994" s="48" t="s">
        <v>3213</v>
      </c>
      <c r="D1994" s="47" t="str">
        <f t="shared" si="532"/>
        <v>PM-44</v>
      </c>
      <c r="E1994" s="46" t="str">
        <f t="shared" si="533"/>
        <v>USOLSKY AREA / incl. USOLYE /</v>
      </c>
      <c r="F1994" s="47" t="str">
        <f t="shared" si="534"/>
        <v>False</v>
      </c>
      <c r="G1994" s="47" t="str">
        <f t="shared" si="535"/>
        <v/>
      </c>
      <c r="H1994" s="47" t="str">
        <f t="shared" si="536"/>
        <v>False</v>
      </c>
      <c r="K1994" s="47" t="str">
        <f t="shared" si="542"/>
        <v>PM-44</v>
      </c>
      <c r="L1994" s="46" t="str">
        <f t="shared" si="538"/>
        <v>USOLSKY AREA / incl. USOLYE /</v>
      </c>
      <c r="M1994" s="54" t="str">
        <f t="shared" si="543"/>
        <v/>
      </c>
      <c r="N1994" s="65" t="str">
        <f t="shared" si="539"/>
        <v>0</v>
      </c>
      <c r="O1994" s="65" t="str">
        <f t="shared" si="540"/>
        <v>0</v>
      </c>
      <c r="P1994" s="65" t="str">
        <f t="shared" si="544"/>
        <v>0</v>
      </c>
      <c r="Q1994" s="47" t="str">
        <f t="shared" si="541"/>
        <v/>
      </c>
    </row>
    <row r="1995" spans="3:17">
      <c r="C1995" s="48" t="s">
        <v>3214</v>
      </c>
      <c r="D1995" s="47" t="str">
        <f t="shared" si="532"/>
        <v>PM-45</v>
      </c>
      <c r="E1995" s="46" t="str">
        <f t="shared" si="533"/>
        <v>CHASTINSKY AREA</v>
      </c>
      <c r="F1995" s="47" t="str">
        <f t="shared" si="534"/>
        <v>False</v>
      </c>
      <c r="G1995" s="47" t="str">
        <f t="shared" si="535"/>
        <v/>
      </c>
      <c r="H1995" s="47" t="str">
        <f t="shared" si="536"/>
        <v>False</v>
      </c>
      <c r="K1995" s="47" t="str">
        <f t="shared" si="542"/>
        <v>PM-45</v>
      </c>
      <c r="L1995" s="46" t="str">
        <f t="shared" si="538"/>
        <v>CHASTINSKY AREA</v>
      </c>
      <c r="M1995" s="54" t="str">
        <f t="shared" si="543"/>
        <v/>
      </c>
      <c r="N1995" s="65" t="str">
        <f t="shared" si="539"/>
        <v>0</v>
      </c>
      <c r="O1995" s="65" t="str">
        <f t="shared" si="540"/>
        <v>0</v>
      </c>
      <c r="P1995" s="65" t="str">
        <f t="shared" si="544"/>
        <v>0</v>
      </c>
      <c r="Q1995" s="47" t="str">
        <f t="shared" si="541"/>
        <v/>
      </c>
    </row>
    <row r="1996" spans="3:17">
      <c r="C1996" s="48" t="s">
        <v>3215</v>
      </c>
      <c r="D1996" s="47" t="str">
        <f t="shared" si="532"/>
        <v>PM-46</v>
      </c>
      <c r="E1996" s="46" t="str">
        <f t="shared" si="533"/>
        <v>CHERDYNSKY AREA / incl. ChERDYN/</v>
      </c>
      <c r="F1996" s="47" t="str">
        <f t="shared" si="534"/>
        <v>False</v>
      </c>
      <c r="G1996" s="47" t="str">
        <f t="shared" si="535"/>
        <v/>
      </c>
      <c r="H1996" s="47" t="str">
        <f t="shared" si="536"/>
        <v>False</v>
      </c>
      <c r="K1996" s="47" t="str">
        <f t="shared" si="542"/>
        <v>PM-46</v>
      </c>
      <c r="L1996" s="46" t="str">
        <f t="shared" si="538"/>
        <v>CHERDYNSKY AREA / incl. ChERDYN/</v>
      </c>
      <c r="M1996" s="54" t="str">
        <f t="shared" si="543"/>
        <v/>
      </c>
      <c r="N1996" s="65" t="str">
        <f t="shared" si="539"/>
        <v>0</v>
      </c>
      <c r="O1996" s="65" t="str">
        <f t="shared" si="540"/>
        <v>0</v>
      </c>
      <c r="P1996" s="65" t="str">
        <f t="shared" si="544"/>
        <v>0</v>
      </c>
      <c r="Q1996" s="47" t="str">
        <f t="shared" si="541"/>
        <v/>
      </c>
    </row>
    <row r="1997" spans="3:17">
      <c r="C1997" s="48" t="s">
        <v>3216</v>
      </c>
      <c r="D1997" s="47" t="str">
        <f t="shared" si="532"/>
        <v>PM-47</v>
      </c>
      <c r="E1997" s="46" t="str">
        <f t="shared" si="533"/>
        <v>CHERNUSHINSKY AREA / incl. ChERNUShKA/</v>
      </c>
      <c r="F1997" s="47" t="str">
        <f t="shared" si="534"/>
        <v>False</v>
      </c>
      <c r="G1997" s="47" t="str">
        <f t="shared" si="535"/>
        <v/>
      </c>
      <c r="H1997" s="47" t="str">
        <f t="shared" si="536"/>
        <v>False</v>
      </c>
      <c r="K1997" s="47" t="str">
        <f t="shared" si="542"/>
        <v>PM-47</v>
      </c>
      <c r="L1997" s="46" t="str">
        <f t="shared" si="538"/>
        <v>CHERNUSHINSKY AREA / incl. ChERNUShKA/</v>
      </c>
      <c r="M1997" s="54" t="str">
        <f t="shared" si="543"/>
        <v/>
      </c>
      <c r="N1997" s="65" t="str">
        <f t="shared" si="539"/>
        <v>0</v>
      </c>
      <c r="O1997" s="65" t="str">
        <f t="shared" si="540"/>
        <v>0</v>
      </c>
      <c r="P1997" s="65" t="str">
        <f t="shared" si="544"/>
        <v>0</v>
      </c>
      <c r="Q1997" s="47" t="str">
        <f t="shared" si="541"/>
        <v/>
      </c>
    </row>
    <row r="1998" spans="3:17">
      <c r="C1998" s="48" t="s">
        <v>3217</v>
      </c>
      <c r="D1998" s="47" t="str">
        <f t="shared" si="532"/>
        <v>PM-48</v>
      </c>
      <c r="E1998" s="46" t="str">
        <f t="shared" si="533"/>
        <v>CHUSOVSKOY AREA / incl. ChUSOVOY/</v>
      </c>
      <c r="F1998" s="47" t="str">
        <f t="shared" si="534"/>
        <v>False</v>
      </c>
      <c r="G1998" s="47" t="str">
        <f t="shared" si="535"/>
        <v/>
      </c>
      <c r="H1998" s="47" t="str">
        <f t="shared" si="536"/>
        <v>False</v>
      </c>
      <c r="K1998" s="47" t="str">
        <f t="shared" si="542"/>
        <v>PM-48</v>
      </c>
      <c r="L1998" s="46" t="str">
        <f t="shared" si="538"/>
        <v>CHUSOVSKOY AREA / incl. ChUSOVOY/</v>
      </c>
      <c r="M1998" s="54" t="str">
        <f t="shared" si="543"/>
        <v/>
      </c>
      <c r="N1998" s="65" t="str">
        <f t="shared" si="539"/>
        <v>0</v>
      </c>
      <c r="O1998" s="65" t="str">
        <f t="shared" si="540"/>
        <v>0</v>
      </c>
      <c r="P1998" s="65" t="str">
        <f t="shared" si="544"/>
        <v>0</v>
      </c>
      <c r="Q1998" s="47" t="str">
        <f t="shared" si="541"/>
        <v/>
      </c>
    </row>
    <row r="1999" spans="3:17">
      <c r="C1999" s="48" t="s">
        <v>3218</v>
      </c>
      <c r="D1999" s="47" t="str">
        <f t="shared" si="532"/>
        <v>PM-49</v>
      </c>
      <c r="E1999" s="46" t="str">
        <f t="shared" si="533"/>
        <v>TCHAIKOVSKY AREA</v>
      </c>
      <c r="F1999" s="47" t="str">
        <f t="shared" si="534"/>
        <v>False</v>
      </c>
      <c r="G1999" s="47" t="str">
        <f t="shared" si="535"/>
        <v/>
      </c>
      <c r="H1999" s="47" t="str">
        <f t="shared" si="536"/>
        <v>False</v>
      </c>
      <c r="K1999" s="47" t="str">
        <f t="shared" si="542"/>
        <v>PM-49</v>
      </c>
      <c r="L1999" s="46" t="str">
        <f t="shared" si="538"/>
        <v>TCHAIKOVSKY AREA</v>
      </c>
      <c r="M1999" s="54" t="str">
        <f t="shared" si="543"/>
        <v/>
      </c>
      <c r="N1999" s="65" t="str">
        <f t="shared" si="539"/>
        <v>0</v>
      </c>
      <c r="O1999" s="65" t="str">
        <f t="shared" si="540"/>
        <v>0</v>
      </c>
      <c r="P1999" s="65" t="str">
        <f t="shared" si="544"/>
        <v>0</v>
      </c>
      <c r="Q1999" s="47" t="str">
        <f t="shared" si="541"/>
        <v/>
      </c>
    </row>
    <row r="2000" spans="3:17">
      <c r="C2000" s="48" t="s">
        <v>3219</v>
      </c>
      <c r="D2000" s="47" t="str">
        <f t="shared" si="532"/>
        <v>PM-50</v>
      </c>
      <c r="E2000" s="46" t="str">
        <f t="shared" si="533"/>
        <v>DOBRYANSKY AREA / incl. DOBRYaNKA/</v>
      </c>
      <c r="F2000" s="47" t="str">
        <f t="shared" si="534"/>
        <v>False</v>
      </c>
      <c r="G2000" s="47" t="str">
        <f t="shared" si="535"/>
        <v/>
      </c>
      <c r="H2000" s="47" t="str">
        <f t="shared" si="536"/>
        <v>False</v>
      </c>
      <c r="K2000" s="47" t="str">
        <f t="shared" si="542"/>
        <v>PM-50</v>
      </c>
      <c r="L2000" s="46" t="str">
        <f t="shared" si="538"/>
        <v>DOBRYANSKY AREA / incl. DOBRYaNKA/</v>
      </c>
      <c r="M2000" s="54" t="str">
        <f t="shared" si="543"/>
        <v/>
      </c>
      <c r="N2000" s="65" t="str">
        <f t="shared" si="539"/>
        <v>0</v>
      </c>
      <c r="O2000" s="65" t="str">
        <f t="shared" si="540"/>
        <v>0</v>
      </c>
      <c r="P2000" s="65" t="str">
        <f t="shared" si="544"/>
        <v>0</v>
      </c>
      <c r="Q2000" s="47" t="str">
        <f t="shared" si="541"/>
        <v/>
      </c>
    </row>
    <row r="2001" spans="3:17">
      <c r="C2001" s="48" t="s">
        <v>3220</v>
      </c>
      <c r="D2001" s="47" t="str">
        <f t="shared" si="532"/>
        <v>PM-51</v>
      </c>
      <c r="E2001" s="46" t="str">
        <f t="shared" si="533"/>
        <v>ZATO ZVEZDNY</v>
      </c>
      <c r="F2001" s="47" t="str">
        <f t="shared" si="534"/>
        <v>False</v>
      </c>
      <c r="G2001" s="47" t="str">
        <f t="shared" si="535"/>
        <v/>
      </c>
      <c r="H2001" s="47" t="str">
        <f t="shared" si="536"/>
        <v>False</v>
      </c>
      <c r="K2001" s="47" t="str">
        <f t="shared" si="542"/>
        <v>PM-51</v>
      </c>
      <c r="L2001" s="46" t="str">
        <f t="shared" si="538"/>
        <v>ZATO ZVEZDNY</v>
      </c>
      <c r="M2001" s="54" t="str">
        <f t="shared" si="543"/>
        <v/>
      </c>
      <c r="N2001" s="65" t="str">
        <f t="shared" si="539"/>
        <v>0</v>
      </c>
      <c r="O2001" s="65" t="str">
        <f t="shared" si="540"/>
        <v>0</v>
      </c>
      <c r="P2001" s="65" t="str">
        <f t="shared" si="544"/>
        <v>0</v>
      </c>
      <c r="Q2001" s="47" t="str">
        <f t="shared" si="541"/>
        <v/>
      </c>
    </row>
    <row r="2002" spans="3:17">
      <c r="C2002" s="48" t="s">
        <v>3221</v>
      </c>
      <c r="D2002" s="47" t="str">
        <f t="shared" ref="D2002:D2058" si="545">TRIM(LEFT(C2002,5))</f>
        <v>PM-52</v>
      </c>
      <c r="E2002" s="46" t="str">
        <f t="shared" si="533"/>
        <v>KUDYMKAR</v>
      </c>
      <c r="F2002" s="47" t="str">
        <f t="shared" si="534"/>
        <v>False</v>
      </c>
      <c r="G2002" s="47" t="str">
        <f t="shared" si="535"/>
        <v/>
      </c>
      <c r="H2002" s="47" t="str">
        <f t="shared" si="536"/>
        <v>False</v>
      </c>
      <c r="K2002" s="47" t="str">
        <f t="shared" si="542"/>
        <v>PM-52</v>
      </c>
      <c r="L2002" s="46" t="str">
        <f t="shared" si="538"/>
        <v>KUDYMKAR</v>
      </c>
      <c r="M2002" s="54" t="str">
        <f t="shared" si="543"/>
        <v/>
      </c>
      <c r="N2002" s="65" t="str">
        <f t="shared" si="539"/>
        <v>0</v>
      </c>
      <c r="O2002" s="65" t="str">
        <f t="shared" si="540"/>
        <v>0</v>
      </c>
      <c r="P2002" s="65" t="str">
        <f t="shared" si="544"/>
        <v>0</v>
      </c>
      <c r="Q2002" s="47" t="str">
        <f t="shared" si="541"/>
        <v/>
      </c>
    </row>
    <row r="2003" spans="3:17">
      <c r="C2003" s="48" t="s">
        <v>3222</v>
      </c>
      <c r="D2003" s="47" t="str">
        <f t="shared" si="545"/>
        <v>PM-53</v>
      </c>
      <c r="E2003" s="46" t="str">
        <f t="shared" si="533"/>
        <v>GAYNSKY AREA</v>
      </c>
      <c r="F2003" s="47" t="str">
        <f t="shared" si="534"/>
        <v>False</v>
      </c>
      <c r="G2003" s="47" t="str">
        <f t="shared" si="535"/>
        <v/>
      </c>
      <c r="H2003" s="47" t="str">
        <f t="shared" si="536"/>
        <v>False</v>
      </c>
      <c r="K2003" s="47" t="str">
        <f t="shared" si="542"/>
        <v>PM-53</v>
      </c>
      <c r="L2003" s="46" t="str">
        <f t="shared" si="538"/>
        <v>GAYNSKY AREA</v>
      </c>
      <c r="M2003" s="54" t="str">
        <f t="shared" si="543"/>
        <v/>
      </c>
      <c r="N2003" s="65" t="str">
        <f t="shared" si="539"/>
        <v>0</v>
      </c>
      <c r="O2003" s="65" t="str">
        <f t="shared" si="540"/>
        <v>0</v>
      </c>
      <c r="P2003" s="65" t="str">
        <f t="shared" si="544"/>
        <v>0</v>
      </c>
      <c r="Q2003" s="47" t="str">
        <f t="shared" si="541"/>
        <v/>
      </c>
    </row>
    <row r="2004" spans="3:17">
      <c r="C2004" s="48" t="s">
        <v>3223</v>
      </c>
      <c r="D2004" s="47" t="str">
        <f t="shared" si="545"/>
        <v>PM-54</v>
      </c>
      <c r="E2004" s="46" t="str">
        <f t="shared" si="533"/>
        <v>KOSINSKY AREA</v>
      </c>
      <c r="F2004" s="47" t="str">
        <f t="shared" si="534"/>
        <v>False</v>
      </c>
      <c r="G2004" s="47" t="str">
        <f t="shared" si="535"/>
        <v/>
      </c>
      <c r="H2004" s="47" t="str">
        <f t="shared" si="536"/>
        <v>False</v>
      </c>
      <c r="K2004" s="47" t="str">
        <f t="shared" si="542"/>
        <v>PM-54</v>
      </c>
      <c r="L2004" s="46" t="str">
        <f t="shared" si="538"/>
        <v>KOSINSKY AREA</v>
      </c>
      <c r="M2004" s="54" t="str">
        <f t="shared" si="543"/>
        <v/>
      </c>
      <c r="N2004" s="65" t="str">
        <f t="shared" si="539"/>
        <v>0</v>
      </c>
      <c r="O2004" s="65" t="str">
        <f t="shared" si="540"/>
        <v>0</v>
      </c>
      <c r="P2004" s="65" t="str">
        <f t="shared" si="544"/>
        <v>0</v>
      </c>
      <c r="Q2004" s="47" t="str">
        <f t="shared" si="541"/>
        <v/>
      </c>
    </row>
    <row r="2005" spans="3:17">
      <c r="C2005" s="48" t="s">
        <v>3224</v>
      </c>
      <c r="D2005" s="47" t="str">
        <f t="shared" si="545"/>
        <v>PM-55</v>
      </c>
      <c r="E2005" s="46" t="str">
        <f t="shared" si="533"/>
        <v>KOCHEVSKY AREA</v>
      </c>
      <c r="F2005" s="47" t="str">
        <f t="shared" si="534"/>
        <v>False</v>
      </c>
      <c r="G2005" s="47" t="str">
        <f t="shared" si="535"/>
        <v/>
      </c>
      <c r="H2005" s="47" t="str">
        <f t="shared" si="536"/>
        <v>False</v>
      </c>
      <c r="K2005" s="47" t="str">
        <f t="shared" si="542"/>
        <v>PM-55</v>
      </c>
      <c r="L2005" s="46" t="str">
        <f t="shared" si="538"/>
        <v>KOCHEVSKY AREA</v>
      </c>
      <c r="M2005" s="54" t="str">
        <f t="shared" si="543"/>
        <v/>
      </c>
      <c r="N2005" s="65" t="str">
        <f t="shared" si="539"/>
        <v>0</v>
      </c>
      <c r="O2005" s="65" t="str">
        <f t="shared" si="540"/>
        <v>0</v>
      </c>
      <c r="P2005" s="65" t="str">
        <f t="shared" si="544"/>
        <v>0</v>
      </c>
      <c r="Q2005" s="47" t="str">
        <f t="shared" si="541"/>
        <v/>
      </c>
    </row>
    <row r="2006" spans="3:17">
      <c r="C2006" s="48" t="s">
        <v>3225</v>
      </c>
      <c r="D2006" s="47" t="str">
        <f t="shared" si="545"/>
        <v>PM-56</v>
      </c>
      <c r="E2006" s="46" t="str">
        <f t="shared" si="533"/>
        <v>KUDYMKARSKY AREA</v>
      </c>
      <c r="F2006" s="47" t="str">
        <f t="shared" si="534"/>
        <v>False</v>
      </c>
      <c r="G2006" s="47" t="str">
        <f t="shared" si="535"/>
        <v/>
      </c>
      <c r="H2006" s="47" t="str">
        <f t="shared" si="536"/>
        <v>False</v>
      </c>
      <c r="K2006" s="47" t="str">
        <f t="shared" si="542"/>
        <v>PM-56</v>
      </c>
      <c r="L2006" s="46" t="str">
        <f t="shared" si="538"/>
        <v>KUDYMKARSKY AREA</v>
      </c>
      <c r="M2006" s="54" t="str">
        <f t="shared" si="543"/>
        <v/>
      </c>
      <c r="N2006" s="65" t="str">
        <f t="shared" si="539"/>
        <v>0</v>
      </c>
      <c r="O2006" s="65" t="str">
        <f t="shared" si="540"/>
        <v>0</v>
      </c>
      <c r="P2006" s="65" t="str">
        <f t="shared" si="544"/>
        <v>0</v>
      </c>
      <c r="Q2006" s="47" t="str">
        <f t="shared" si="541"/>
        <v/>
      </c>
    </row>
    <row r="2007" spans="3:17">
      <c r="C2007" s="48" t="s">
        <v>3226</v>
      </c>
      <c r="D2007" s="47" t="str">
        <f t="shared" si="545"/>
        <v>PM-57</v>
      </c>
      <c r="E2007" s="46" t="str">
        <f t="shared" si="533"/>
        <v>YURLINSKY AREA</v>
      </c>
      <c r="F2007" s="47" t="str">
        <f t="shared" si="534"/>
        <v>False</v>
      </c>
      <c r="G2007" s="47" t="str">
        <f t="shared" si="535"/>
        <v/>
      </c>
      <c r="H2007" s="47" t="str">
        <f t="shared" si="536"/>
        <v>False</v>
      </c>
      <c r="K2007" s="47" t="str">
        <f t="shared" si="542"/>
        <v>PM-57</v>
      </c>
      <c r="L2007" s="46" t="str">
        <f t="shared" si="538"/>
        <v>YURLINSKY AREA</v>
      </c>
      <c r="M2007" s="54" t="str">
        <f t="shared" si="543"/>
        <v/>
      </c>
      <c r="N2007" s="65" t="str">
        <f t="shared" si="539"/>
        <v>0</v>
      </c>
      <c r="O2007" s="65" t="str">
        <f t="shared" si="540"/>
        <v>0</v>
      </c>
      <c r="P2007" s="65" t="str">
        <f t="shared" si="544"/>
        <v>0</v>
      </c>
      <c r="Q2007" s="47" t="str">
        <f t="shared" si="541"/>
        <v/>
      </c>
    </row>
    <row r="2008" spans="3:17">
      <c r="C2008" s="48" t="s">
        <v>3227</v>
      </c>
      <c r="D2008" s="47" t="str">
        <f t="shared" si="545"/>
        <v>PM-58</v>
      </c>
      <c r="E2008" s="46" t="str">
        <f t="shared" si="533"/>
        <v>YUSVINSKY AREA</v>
      </c>
      <c r="F2008" s="47" t="str">
        <f t="shared" si="534"/>
        <v>False</v>
      </c>
      <c r="G2008" s="47" t="str">
        <f t="shared" si="535"/>
        <v/>
      </c>
      <c r="H2008" s="47" t="str">
        <f t="shared" si="536"/>
        <v>False</v>
      </c>
      <c r="K2008" s="47" t="str">
        <f t="shared" si="542"/>
        <v>PM-58</v>
      </c>
      <c r="L2008" s="46" t="str">
        <f t="shared" si="538"/>
        <v>YUSVINSKY AREA</v>
      </c>
      <c r="M2008" s="54" t="str">
        <f t="shared" si="543"/>
        <v/>
      </c>
      <c r="N2008" s="65" t="str">
        <f t="shared" si="539"/>
        <v>0</v>
      </c>
      <c r="O2008" s="65" t="str">
        <f t="shared" si="540"/>
        <v>0</v>
      </c>
      <c r="P2008" s="65" t="str">
        <f t="shared" si="544"/>
        <v>0</v>
      </c>
      <c r="Q2008" s="47" t="str">
        <f t="shared" si="541"/>
        <v/>
      </c>
    </row>
    <row r="2009" spans="3:17">
      <c r="C2009" s="49"/>
      <c r="M2009" s="54" t="str">
        <f t="shared" si="543"/>
        <v/>
      </c>
      <c r="N2009" s="65" t="str">
        <f t="shared" si="539"/>
        <v>0</v>
      </c>
      <c r="O2009" s="65" t="str">
        <f t="shared" si="540"/>
        <v>0</v>
      </c>
      <c r="P2009" s="65" t="str">
        <f t="shared" si="544"/>
        <v>0</v>
      </c>
      <c r="Q2009" s="47" t="str">
        <f t="shared" si="541"/>
        <v/>
      </c>
    </row>
    <row r="2010" spans="3:17">
      <c r="C2010" s="48" t="s">
        <v>3228</v>
      </c>
      <c r="D2010" s="47" t="str">
        <f t="shared" si="545"/>
        <v/>
      </c>
      <c r="E2010" s="43" t="str">
        <f t="shared" ref="E2010:E2067" si="546">TRIM(RIGHT(C2010,LEN(C2010)-8))</f>
        <v>Pskovskaya oblast (PS) UA1W</v>
      </c>
      <c r="M2010" s="54" t="str">
        <f t="shared" si="543"/>
        <v/>
      </c>
      <c r="N2010" s="65" t="str">
        <f t="shared" si="539"/>
        <v>0</v>
      </c>
      <c r="O2010" s="65" t="str">
        <f t="shared" si="540"/>
        <v>0</v>
      </c>
      <c r="P2010" s="65" t="str">
        <f t="shared" si="544"/>
        <v>0</v>
      </c>
      <c r="Q2010" s="47" t="str">
        <f t="shared" si="541"/>
        <v/>
      </c>
    </row>
    <row r="2011" spans="3:17">
      <c r="C2011" s="49"/>
      <c r="M2011" s="54" t="str">
        <f t="shared" si="543"/>
        <v/>
      </c>
      <c r="N2011" s="65" t="str">
        <f t="shared" si="539"/>
        <v>0</v>
      </c>
      <c r="O2011" s="65" t="str">
        <f t="shared" si="540"/>
        <v>0</v>
      </c>
      <c r="P2011" s="65" t="str">
        <f t="shared" si="544"/>
        <v>0</v>
      </c>
      <c r="Q2011" s="47" t="str">
        <f t="shared" si="541"/>
        <v/>
      </c>
    </row>
    <row r="2012" spans="3:17">
      <c r="C2012" s="48" t="s">
        <v>3229</v>
      </c>
      <c r="D2012" s="47" t="str">
        <f t="shared" si="545"/>
        <v>PS-01</v>
      </c>
      <c r="E2012" s="46" t="str">
        <f t="shared" si="546"/>
        <v>PSKOV</v>
      </c>
      <c r="F2012" s="47" t="str">
        <f t="shared" ref="F2012:F2037" si="547">IF(LEFT(E2012,7)="deleted","True","False")</f>
        <v>False</v>
      </c>
      <c r="G2012" s="47" t="str">
        <f t="shared" ref="G2012:G2037" si="548">IF(AND(F2012="True",NOT(RIGHT(E2012,5)="d ***")),RIGHT(E2012,5),"")</f>
        <v/>
      </c>
      <c r="H2012" s="47" t="str">
        <f t="shared" ref="H2012:H2037" si="549">IF(RIGHT(E2012,7)="NEW RDA","True","False")</f>
        <v>False</v>
      </c>
      <c r="K2012" s="47" t="str">
        <f t="shared" si="542"/>
        <v>PS-01</v>
      </c>
      <c r="L2012" s="46" t="str">
        <f t="shared" ref="L2012:L2037" si="550">IF(F2012="True","deleted",TRIM(E2012))</f>
        <v>PSKOV</v>
      </c>
      <c r="M2012" s="54" t="str">
        <f t="shared" si="543"/>
        <v/>
      </c>
      <c r="N2012" s="65" t="str">
        <f t="shared" si="539"/>
        <v>0</v>
      </c>
      <c r="O2012" s="65" t="str">
        <f t="shared" si="540"/>
        <v>0</v>
      </c>
      <c r="P2012" s="65" t="str">
        <f t="shared" si="544"/>
        <v>0</v>
      </c>
      <c r="Q2012" s="47" t="str">
        <f t="shared" si="541"/>
        <v/>
      </c>
    </row>
    <row r="2013" spans="3:17">
      <c r="C2013" s="48" t="s">
        <v>3230</v>
      </c>
      <c r="D2013" s="47" t="str">
        <f t="shared" si="545"/>
        <v>PS-02</v>
      </c>
      <c r="E2013" s="46" t="str">
        <f t="shared" si="546"/>
        <v>VELIKIYE LUKI</v>
      </c>
      <c r="F2013" s="47" t="str">
        <f t="shared" si="547"/>
        <v>False</v>
      </c>
      <c r="G2013" s="47" t="str">
        <f t="shared" si="548"/>
        <v/>
      </c>
      <c r="H2013" s="47" t="str">
        <f t="shared" si="549"/>
        <v>False</v>
      </c>
      <c r="K2013" s="47" t="str">
        <f t="shared" si="542"/>
        <v>PS-02</v>
      </c>
      <c r="L2013" s="46" t="str">
        <f t="shared" si="550"/>
        <v>VELIKIYE LUKI</v>
      </c>
      <c r="M2013" s="54" t="str">
        <f t="shared" si="543"/>
        <v/>
      </c>
      <c r="N2013" s="65" t="str">
        <f t="shared" si="539"/>
        <v>0</v>
      </c>
      <c r="O2013" s="65" t="str">
        <f t="shared" si="540"/>
        <v>0</v>
      </c>
      <c r="P2013" s="65" t="str">
        <f t="shared" si="544"/>
        <v>0</v>
      </c>
      <c r="Q2013" s="47" t="str">
        <f t="shared" si="541"/>
        <v/>
      </c>
    </row>
    <row r="2014" spans="3:17">
      <c r="C2014" s="48" t="s">
        <v>3231</v>
      </c>
      <c r="D2014" s="47" t="str">
        <f t="shared" si="545"/>
        <v>PS-03</v>
      </c>
      <c r="E2014" s="46" t="str">
        <f t="shared" si="546"/>
        <v>BEZHANITSKY AREA</v>
      </c>
      <c r="F2014" s="47" t="str">
        <f t="shared" si="547"/>
        <v>False</v>
      </c>
      <c r="G2014" s="47" t="str">
        <f t="shared" si="548"/>
        <v/>
      </c>
      <c r="H2014" s="47" t="str">
        <f t="shared" si="549"/>
        <v>False</v>
      </c>
      <c r="K2014" s="47" t="str">
        <f t="shared" si="542"/>
        <v>PS-03</v>
      </c>
      <c r="L2014" s="46" t="str">
        <f t="shared" si="550"/>
        <v>BEZHANITSKY AREA</v>
      </c>
      <c r="M2014" s="54" t="str">
        <f t="shared" si="543"/>
        <v/>
      </c>
      <c r="N2014" s="65" t="str">
        <f t="shared" si="539"/>
        <v>0</v>
      </c>
      <c r="O2014" s="65" t="str">
        <f t="shared" si="540"/>
        <v>0</v>
      </c>
      <c r="P2014" s="65" t="str">
        <f t="shared" si="544"/>
        <v>0</v>
      </c>
      <c r="Q2014" s="47" t="str">
        <f t="shared" si="541"/>
        <v/>
      </c>
    </row>
    <row r="2015" spans="3:17">
      <c r="C2015" s="48" t="s">
        <v>3232</v>
      </c>
      <c r="D2015" s="47" t="str">
        <f t="shared" si="545"/>
        <v>PS-04</v>
      </c>
      <c r="E2015" s="46" t="str">
        <f t="shared" si="546"/>
        <v>VELIKIYE LUKI AREA</v>
      </c>
      <c r="F2015" s="47" t="str">
        <f t="shared" si="547"/>
        <v>False</v>
      </c>
      <c r="G2015" s="47" t="str">
        <f t="shared" si="548"/>
        <v/>
      </c>
      <c r="H2015" s="47" t="str">
        <f t="shared" si="549"/>
        <v>False</v>
      </c>
      <c r="K2015" s="47" t="str">
        <f t="shared" si="542"/>
        <v>PS-04</v>
      </c>
      <c r="L2015" s="46" t="str">
        <f t="shared" si="550"/>
        <v>VELIKIYE LUKI AREA</v>
      </c>
      <c r="M2015" s="54" t="str">
        <f t="shared" si="543"/>
        <v/>
      </c>
      <c r="N2015" s="65" t="str">
        <f t="shared" si="539"/>
        <v>0</v>
      </c>
      <c r="O2015" s="65" t="str">
        <f t="shared" si="540"/>
        <v>0</v>
      </c>
      <c r="P2015" s="65" t="str">
        <f t="shared" si="544"/>
        <v>0</v>
      </c>
      <c r="Q2015" s="47" t="str">
        <f t="shared" si="541"/>
        <v/>
      </c>
    </row>
    <row r="2016" spans="3:17">
      <c r="C2016" s="48" t="s">
        <v>3233</v>
      </c>
      <c r="D2016" s="47" t="str">
        <f t="shared" si="545"/>
        <v>PS-05</v>
      </c>
      <c r="E2016" s="46" t="str">
        <f t="shared" si="546"/>
        <v>GDOVSKY AREA / incl. GDOV/</v>
      </c>
      <c r="F2016" s="47" t="str">
        <f t="shared" si="547"/>
        <v>False</v>
      </c>
      <c r="G2016" s="47" t="str">
        <f t="shared" si="548"/>
        <v/>
      </c>
      <c r="H2016" s="47" t="str">
        <f t="shared" si="549"/>
        <v>False</v>
      </c>
      <c r="K2016" s="47" t="str">
        <f t="shared" si="542"/>
        <v>PS-05</v>
      </c>
      <c r="L2016" s="46" t="str">
        <f t="shared" si="550"/>
        <v>GDOVSKY AREA / incl. GDOV/</v>
      </c>
      <c r="M2016" s="54" t="str">
        <f t="shared" si="543"/>
        <v/>
      </c>
      <c r="N2016" s="65" t="str">
        <f t="shared" si="539"/>
        <v>0</v>
      </c>
      <c r="O2016" s="65" t="str">
        <f t="shared" si="540"/>
        <v>0</v>
      </c>
      <c r="P2016" s="65" t="str">
        <f t="shared" si="544"/>
        <v>0</v>
      </c>
      <c r="Q2016" s="47" t="str">
        <f t="shared" si="541"/>
        <v/>
      </c>
    </row>
    <row r="2017" spans="3:17">
      <c r="C2017" s="48" t="s">
        <v>3234</v>
      </c>
      <c r="D2017" s="47" t="str">
        <f t="shared" si="545"/>
        <v>PS-06</v>
      </c>
      <c r="E2017" s="46" t="str">
        <f t="shared" si="546"/>
        <v>DEDOVICHSKY AREA</v>
      </c>
      <c r="F2017" s="47" t="str">
        <f t="shared" si="547"/>
        <v>False</v>
      </c>
      <c r="G2017" s="47" t="str">
        <f t="shared" si="548"/>
        <v/>
      </c>
      <c r="H2017" s="47" t="str">
        <f t="shared" si="549"/>
        <v>False</v>
      </c>
      <c r="K2017" s="47" t="str">
        <f t="shared" si="542"/>
        <v>PS-06</v>
      </c>
      <c r="L2017" s="46" t="str">
        <f t="shared" si="550"/>
        <v>DEDOVICHSKY AREA</v>
      </c>
      <c r="M2017" s="54" t="str">
        <f t="shared" si="543"/>
        <v/>
      </c>
      <c r="N2017" s="65" t="str">
        <f t="shared" si="539"/>
        <v>0</v>
      </c>
      <c r="O2017" s="65" t="str">
        <f t="shared" si="540"/>
        <v>0</v>
      </c>
      <c r="P2017" s="65" t="str">
        <f t="shared" si="544"/>
        <v>0</v>
      </c>
      <c r="Q2017" s="47" t="str">
        <f t="shared" si="541"/>
        <v/>
      </c>
    </row>
    <row r="2018" spans="3:17">
      <c r="C2018" s="48" t="s">
        <v>3235</v>
      </c>
      <c r="D2018" s="47" t="str">
        <f t="shared" si="545"/>
        <v>PS-07</v>
      </c>
      <c r="E2018" s="46" t="str">
        <f t="shared" si="546"/>
        <v>DNOVSKY AREA / incl. DNO /</v>
      </c>
      <c r="F2018" s="47" t="str">
        <f t="shared" si="547"/>
        <v>False</v>
      </c>
      <c r="G2018" s="47" t="str">
        <f t="shared" si="548"/>
        <v/>
      </c>
      <c r="H2018" s="47" t="str">
        <f t="shared" si="549"/>
        <v>False</v>
      </c>
      <c r="K2018" s="47" t="str">
        <f t="shared" si="542"/>
        <v>PS-07</v>
      </c>
      <c r="L2018" s="46" t="str">
        <f t="shared" si="550"/>
        <v>DNOVSKY AREA / incl. DNO /</v>
      </c>
      <c r="M2018" s="54" t="str">
        <f t="shared" si="543"/>
        <v/>
      </c>
      <c r="N2018" s="65" t="str">
        <f t="shared" si="539"/>
        <v>0</v>
      </c>
      <c r="O2018" s="65" t="str">
        <f t="shared" si="540"/>
        <v>0</v>
      </c>
      <c r="P2018" s="65" t="str">
        <f t="shared" si="544"/>
        <v>0</v>
      </c>
      <c r="Q2018" s="47" t="str">
        <f t="shared" si="541"/>
        <v/>
      </c>
    </row>
    <row r="2019" spans="3:17">
      <c r="C2019" s="48" t="s">
        <v>3236</v>
      </c>
      <c r="D2019" s="47" t="str">
        <f t="shared" si="545"/>
        <v>PS-08</v>
      </c>
      <c r="E2019" s="46" t="str">
        <f t="shared" si="546"/>
        <v>KRASNOGORODSKY AREA</v>
      </c>
      <c r="F2019" s="47" t="str">
        <f t="shared" si="547"/>
        <v>False</v>
      </c>
      <c r="G2019" s="47" t="str">
        <f t="shared" si="548"/>
        <v/>
      </c>
      <c r="H2019" s="47" t="str">
        <f t="shared" si="549"/>
        <v>False</v>
      </c>
      <c r="K2019" s="47" t="str">
        <f t="shared" si="542"/>
        <v>PS-08</v>
      </c>
      <c r="L2019" s="46" t="str">
        <f t="shared" si="550"/>
        <v>KRASNOGORODSKY AREA</v>
      </c>
      <c r="M2019" s="54" t="str">
        <f t="shared" si="543"/>
        <v/>
      </c>
      <c r="N2019" s="65" t="str">
        <f t="shared" si="539"/>
        <v>0</v>
      </c>
      <c r="O2019" s="65" t="str">
        <f t="shared" si="540"/>
        <v>0</v>
      </c>
      <c r="P2019" s="65" t="str">
        <f t="shared" si="544"/>
        <v>0</v>
      </c>
      <c r="Q2019" s="47" t="str">
        <f t="shared" si="541"/>
        <v/>
      </c>
    </row>
    <row r="2020" spans="3:17">
      <c r="C2020" s="48" t="s">
        <v>3237</v>
      </c>
      <c r="D2020" s="47" t="str">
        <f t="shared" si="545"/>
        <v>PS-09</v>
      </c>
      <c r="E2020" s="46" t="str">
        <f t="shared" si="546"/>
        <v>KUNYINSKY AREA</v>
      </c>
      <c r="F2020" s="47" t="str">
        <f t="shared" si="547"/>
        <v>False</v>
      </c>
      <c r="G2020" s="47" t="str">
        <f t="shared" si="548"/>
        <v/>
      </c>
      <c r="H2020" s="47" t="str">
        <f t="shared" si="549"/>
        <v>False</v>
      </c>
      <c r="K2020" s="47" t="str">
        <f t="shared" si="542"/>
        <v>PS-09</v>
      </c>
      <c r="L2020" s="46" t="str">
        <f t="shared" si="550"/>
        <v>KUNYINSKY AREA</v>
      </c>
      <c r="M2020" s="54" t="str">
        <f t="shared" si="543"/>
        <v/>
      </c>
      <c r="N2020" s="65" t="str">
        <f t="shared" si="539"/>
        <v>0</v>
      </c>
      <c r="O2020" s="65" t="str">
        <f t="shared" si="540"/>
        <v>0</v>
      </c>
      <c r="P2020" s="65" t="str">
        <f t="shared" si="544"/>
        <v>0</v>
      </c>
      <c r="Q2020" s="47" t="str">
        <f t="shared" si="541"/>
        <v/>
      </c>
    </row>
    <row r="2021" spans="3:17">
      <c r="C2021" s="48" t="s">
        <v>3238</v>
      </c>
      <c r="D2021" s="47" t="str">
        <f t="shared" si="545"/>
        <v>PS-10</v>
      </c>
      <c r="E2021" s="46" t="str">
        <f t="shared" si="546"/>
        <v>LOKNYANSKY AREA</v>
      </c>
      <c r="F2021" s="47" t="str">
        <f t="shared" si="547"/>
        <v>False</v>
      </c>
      <c r="G2021" s="47" t="str">
        <f t="shared" si="548"/>
        <v/>
      </c>
      <c r="H2021" s="47" t="str">
        <f t="shared" si="549"/>
        <v>False</v>
      </c>
      <c r="K2021" s="47" t="str">
        <f t="shared" si="542"/>
        <v>PS-10</v>
      </c>
      <c r="L2021" s="46" t="str">
        <f t="shared" si="550"/>
        <v>LOKNYANSKY AREA</v>
      </c>
      <c r="M2021" s="54" t="str">
        <f t="shared" si="543"/>
        <v/>
      </c>
      <c r="N2021" s="65" t="str">
        <f t="shared" si="539"/>
        <v>0</v>
      </c>
      <c r="O2021" s="65" t="str">
        <f t="shared" si="540"/>
        <v>0</v>
      </c>
      <c r="P2021" s="65" t="str">
        <f t="shared" si="544"/>
        <v>0</v>
      </c>
      <c r="Q2021" s="47" t="str">
        <f t="shared" si="541"/>
        <v/>
      </c>
    </row>
    <row r="2022" spans="3:17">
      <c r="C2022" s="48" t="s">
        <v>3239</v>
      </c>
      <c r="D2022" s="47" t="str">
        <f t="shared" si="545"/>
        <v>PS-11</v>
      </c>
      <c r="E2022" s="46" t="str">
        <f t="shared" si="546"/>
        <v>NEVELSKY AREA / incl. NEVEL/</v>
      </c>
      <c r="F2022" s="47" t="str">
        <f t="shared" si="547"/>
        <v>False</v>
      </c>
      <c r="G2022" s="47" t="str">
        <f t="shared" si="548"/>
        <v/>
      </c>
      <c r="H2022" s="47" t="str">
        <f t="shared" si="549"/>
        <v>False</v>
      </c>
      <c r="K2022" s="47" t="str">
        <f t="shared" si="542"/>
        <v>PS-11</v>
      </c>
      <c r="L2022" s="46" t="str">
        <f t="shared" si="550"/>
        <v>NEVELSKY AREA / incl. NEVEL/</v>
      </c>
      <c r="M2022" s="54" t="str">
        <f t="shared" si="543"/>
        <v/>
      </c>
      <c r="N2022" s="65" t="str">
        <f t="shared" si="539"/>
        <v>0</v>
      </c>
      <c r="O2022" s="65" t="str">
        <f t="shared" si="540"/>
        <v>0</v>
      </c>
      <c r="P2022" s="65" t="str">
        <f t="shared" si="544"/>
        <v>0</v>
      </c>
      <c r="Q2022" s="47" t="str">
        <f t="shared" si="541"/>
        <v/>
      </c>
    </row>
    <row r="2023" spans="3:17">
      <c r="C2023" s="48" t="s">
        <v>3240</v>
      </c>
      <c r="D2023" s="47" t="str">
        <f t="shared" si="545"/>
        <v>PS-12</v>
      </c>
      <c r="E2023" s="46" t="str">
        <f t="shared" si="546"/>
        <v>NOVORZHEVSKY AREA / incl. NOVORZhEV/</v>
      </c>
      <c r="F2023" s="47" t="str">
        <f t="shared" si="547"/>
        <v>False</v>
      </c>
      <c r="G2023" s="47" t="str">
        <f t="shared" si="548"/>
        <v/>
      </c>
      <c r="H2023" s="47" t="str">
        <f t="shared" si="549"/>
        <v>False</v>
      </c>
      <c r="K2023" s="47" t="str">
        <f t="shared" si="542"/>
        <v>PS-12</v>
      </c>
      <c r="L2023" s="46" t="str">
        <f t="shared" si="550"/>
        <v>NOVORZHEVSKY AREA / incl. NOVORZhEV/</v>
      </c>
      <c r="M2023" s="54" t="str">
        <f t="shared" si="543"/>
        <v/>
      </c>
      <c r="N2023" s="65" t="str">
        <f t="shared" si="539"/>
        <v>0</v>
      </c>
      <c r="O2023" s="65" t="str">
        <f t="shared" si="540"/>
        <v>0</v>
      </c>
      <c r="P2023" s="65" t="str">
        <f t="shared" si="544"/>
        <v>0</v>
      </c>
      <c r="Q2023" s="47" t="str">
        <f t="shared" si="541"/>
        <v/>
      </c>
    </row>
    <row r="2024" spans="3:17">
      <c r="C2024" s="48" t="s">
        <v>3241</v>
      </c>
      <c r="D2024" s="47" t="str">
        <f t="shared" si="545"/>
        <v>PS-13</v>
      </c>
      <c r="E2024" s="46" t="str">
        <f t="shared" si="546"/>
        <v>NOVOSOKOLNICHESKY AREA / incl. NOVOSOKOLNIKI /</v>
      </c>
      <c r="F2024" s="47" t="str">
        <f t="shared" si="547"/>
        <v>False</v>
      </c>
      <c r="G2024" s="47" t="str">
        <f t="shared" si="548"/>
        <v/>
      </c>
      <c r="H2024" s="47" t="str">
        <f t="shared" si="549"/>
        <v>False</v>
      </c>
      <c r="K2024" s="47" t="str">
        <f t="shared" si="542"/>
        <v>PS-13</v>
      </c>
      <c r="L2024" s="46" t="str">
        <f t="shared" si="550"/>
        <v>NOVOSOKOLNICHESKY AREA / incl. NOVOSOKOLNIKI /</v>
      </c>
      <c r="M2024" s="54" t="str">
        <f t="shared" si="543"/>
        <v/>
      </c>
      <c r="N2024" s="65" t="str">
        <f t="shared" si="539"/>
        <v>0</v>
      </c>
      <c r="O2024" s="65" t="str">
        <f t="shared" si="540"/>
        <v>0</v>
      </c>
      <c r="P2024" s="65" t="str">
        <f t="shared" si="544"/>
        <v>0</v>
      </c>
      <c r="Q2024" s="47" t="str">
        <f t="shared" si="541"/>
        <v/>
      </c>
    </row>
    <row r="2025" spans="3:17">
      <c r="C2025" s="48" t="s">
        <v>3242</v>
      </c>
      <c r="D2025" s="47" t="str">
        <f t="shared" si="545"/>
        <v>PS-14</v>
      </c>
      <c r="E2025" s="46" t="str">
        <f t="shared" si="546"/>
        <v>OPOCHETSKY AREA / incl. OPOChKA/</v>
      </c>
      <c r="F2025" s="47" t="str">
        <f t="shared" si="547"/>
        <v>False</v>
      </c>
      <c r="G2025" s="47" t="str">
        <f t="shared" si="548"/>
        <v/>
      </c>
      <c r="H2025" s="47" t="str">
        <f t="shared" si="549"/>
        <v>False</v>
      </c>
      <c r="K2025" s="47" t="str">
        <f t="shared" si="542"/>
        <v>PS-14</v>
      </c>
      <c r="L2025" s="46" t="str">
        <f t="shared" si="550"/>
        <v>OPOCHETSKY AREA / incl. OPOChKA/</v>
      </c>
      <c r="M2025" s="54" t="str">
        <f t="shared" si="543"/>
        <v/>
      </c>
      <c r="N2025" s="65" t="str">
        <f t="shared" si="539"/>
        <v>0</v>
      </c>
      <c r="O2025" s="65" t="str">
        <f t="shared" si="540"/>
        <v>0</v>
      </c>
      <c r="P2025" s="65" t="str">
        <f t="shared" si="544"/>
        <v>0</v>
      </c>
      <c r="Q2025" s="47" t="str">
        <f t="shared" si="541"/>
        <v/>
      </c>
    </row>
    <row r="2026" spans="3:17">
      <c r="C2026" s="48" t="s">
        <v>3243</v>
      </c>
      <c r="D2026" s="47" t="str">
        <f t="shared" si="545"/>
        <v>PS-15</v>
      </c>
      <c r="E2026" s="46" t="str">
        <f t="shared" si="546"/>
        <v>OSTROVSKY AREA / incl. OSTROV /</v>
      </c>
      <c r="F2026" s="47" t="str">
        <f t="shared" si="547"/>
        <v>False</v>
      </c>
      <c r="G2026" s="47" t="str">
        <f t="shared" si="548"/>
        <v/>
      </c>
      <c r="H2026" s="47" t="str">
        <f t="shared" si="549"/>
        <v>False</v>
      </c>
      <c r="K2026" s="47" t="str">
        <f t="shared" si="542"/>
        <v>PS-15</v>
      </c>
      <c r="L2026" s="46" t="str">
        <f t="shared" si="550"/>
        <v>OSTROVSKY AREA / incl. OSTROV /</v>
      </c>
      <c r="M2026" s="54" t="str">
        <f t="shared" si="543"/>
        <v/>
      </c>
      <c r="N2026" s="65" t="str">
        <f t="shared" si="539"/>
        <v>0</v>
      </c>
      <c r="O2026" s="65" t="str">
        <f t="shared" si="540"/>
        <v>0</v>
      </c>
      <c r="P2026" s="65" t="str">
        <f t="shared" si="544"/>
        <v>0</v>
      </c>
      <c r="Q2026" s="47" t="str">
        <f t="shared" si="541"/>
        <v/>
      </c>
    </row>
    <row r="2027" spans="3:17">
      <c r="C2027" s="48" t="s">
        <v>3244</v>
      </c>
      <c r="D2027" s="47" t="str">
        <f t="shared" si="545"/>
        <v>PS-16</v>
      </c>
      <c r="E2027" s="46" t="str">
        <f t="shared" si="546"/>
        <v>PALKINSKY AREA</v>
      </c>
      <c r="F2027" s="47" t="str">
        <f t="shared" si="547"/>
        <v>False</v>
      </c>
      <c r="G2027" s="47" t="str">
        <f t="shared" si="548"/>
        <v/>
      </c>
      <c r="H2027" s="47" t="str">
        <f t="shared" si="549"/>
        <v>False</v>
      </c>
      <c r="K2027" s="47" t="str">
        <f t="shared" si="542"/>
        <v>PS-16</v>
      </c>
      <c r="L2027" s="46" t="str">
        <f t="shared" si="550"/>
        <v>PALKINSKY AREA</v>
      </c>
      <c r="M2027" s="54" t="str">
        <f t="shared" si="543"/>
        <v/>
      </c>
      <c r="N2027" s="65" t="str">
        <f t="shared" si="539"/>
        <v>0</v>
      </c>
      <c r="O2027" s="65" t="str">
        <f t="shared" si="540"/>
        <v>0</v>
      </c>
      <c r="P2027" s="65" t="str">
        <f t="shared" si="544"/>
        <v>0</v>
      </c>
      <c r="Q2027" s="47" t="str">
        <f t="shared" si="541"/>
        <v/>
      </c>
    </row>
    <row r="2028" spans="3:17">
      <c r="C2028" s="48" t="s">
        <v>3245</v>
      </c>
      <c r="D2028" s="47" t="str">
        <f t="shared" si="545"/>
        <v>PS-17</v>
      </c>
      <c r="E2028" s="46" t="str">
        <f t="shared" si="546"/>
        <v>PECHORSKY AREA / incl. PECHORA /</v>
      </c>
      <c r="F2028" s="47" t="str">
        <f t="shared" si="547"/>
        <v>False</v>
      </c>
      <c r="G2028" s="47" t="str">
        <f t="shared" si="548"/>
        <v/>
      </c>
      <c r="H2028" s="47" t="str">
        <f t="shared" si="549"/>
        <v>False</v>
      </c>
      <c r="K2028" s="47" t="str">
        <f t="shared" si="542"/>
        <v>PS-17</v>
      </c>
      <c r="L2028" s="46" t="str">
        <f t="shared" si="550"/>
        <v>PECHORSKY AREA / incl. PECHORA /</v>
      </c>
      <c r="M2028" s="54" t="str">
        <f t="shared" si="543"/>
        <v/>
      </c>
      <c r="N2028" s="65" t="str">
        <f t="shared" si="539"/>
        <v>0</v>
      </c>
      <c r="O2028" s="65" t="str">
        <f t="shared" si="540"/>
        <v>0</v>
      </c>
      <c r="P2028" s="65" t="str">
        <f t="shared" si="544"/>
        <v>0</v>
      </c>
      <c r="Q2028" s="47" t="str">
        <f t="shared" si="541"/>
        <v/>
      </c>
    </row>
    <row r="2029" spans="3:17">
      <c r="C2029" s="48" t="s">
        <v>3246</v>
      </c>
      <c r="D2029" s="47" t="str">
        <f t="shared" si="545"/>
        <v>PS-18</v>
      </c>
      <c r="E2029" s="46" t="str">
        <f t="shared" si="546"/>
        <v>PLUSSKY AREA</v>
      </c>
      <c r="F2029" s="47" t="str">
        <f t="shared" si="547"/>
        <v>False</v>
      </c>
      <c r="G2029" s="47" t="str">
        <f t="shared" si="548"/>
        <v/>
      </c>
      <c r="H2029" s="47" t="str">
        <f t="shared" si="549"/>
        <v>False</v>
      </c>
      <c r="K2029" s="47" t="str">
        <f t="shared" si="542"/>
        <v>PS-18</v>
      </c>
      <c r="L2029" s="46" t="str">
        <f t="shared" si="550"/>
        <v>PLUSSKY AREA</v>
      </c>
      <c r="M2029" s="54" t="str">
        <f t="shared" si="543"/>
        <v/>
      </c>
      <c r="N2029" s="65" t="str">
        <f t="shared" si="539"/>
        <v>0</v>
      </c>
      <c r="O2029" s="65" t="str">
        <f t="shared" si="540"/>
        <v>0</v>
      </c>
      <c r="P2029" s="65" t="str">
        <f t="shared" si="544"/>
        <v>0</v>
      </c>
      <c r="Q2029" s="47" t="str">
        <f t="shared" si="541"/>
        <v/>
      </c>
    </row>
    <row r="2030" spans="3:17">
      <c r="C2030" s="48" t="s">
        <v>3247</v>
      </c>
      <c r="D2030" s="47" t="str">
        <f t="shared" si="545"/>
        <v>PS-19</v>
      </c>
      <c r="E2030" s="46" t="str">
        <f t="shared" si="546"/>
        <v>PORKHOVSKY AREA / incl. PORHOV/</v>
      </c>
      <c r="F2030" s="47" t="str">
        <f t="shared" si="547"/>
        <v>False</v>
      </c>
      <c r="G2030" s="47" t="str">
        <f t="shared" si="548"/>
        <v/>
      </c>
      <c r="H2030" s="47" t="str">
        <f t="shared" si="549"/>
        <v>False</v>
      </c>
      <c r="K2030" s="47" t="str">
        <f t="shared" si="542"/>
        <v>PS-19</v>
      </c>
      <c r="L2030" s="46" t="str">
        <f t="shared" si="550"/>
        <v>PORKHOVSKY AREA / incl. PORHOV/</v>
      </c>
      <c r="M2030" s="54" t="str">
        <f t="shared" si="543"/>
        <v/>
      </c>
      <c r="N2030" s="65" t="str">
        <f t="shared" si="539"/>
        <v>0</v>
      </c>
      <c r="O2030" s="65" t="str">
        <f t="shared" si="540"/>
        <v>0</v>
      </c>
      <c r="P2030" s="65" t="str">
        <f t="shared" si="544"/>
        <v>0</v>
      </c>
      <c r="Q2030" s="47" t="str">
        <f t="shared" si="541"/>
        <v/>
      </c>
    </row>
    <row r="2031" spans="3:17">
      <c r="C2031" s="48" t="s">
        <v>3248</v>
      </c>
      <c r="D2031" s="47" t="str">
        <f t="shared" si="545"/>
        <v>PS-20</v>
      </c>
      <c r="E2031" s="46" t="str">
        <f t="shared" si="546"/>
        <v>PSKOVSKY AREA</v>
      </c>
      <c r="F2031" s="47" t="str">
        <f t="shared" si="547"/>
        <v>False</v>
      </c>
      <c r="G2031" s="47" t="str">
        <f t="shared" si="548"/>
        <v/>
      </c>
      <c r="H2031" s="47" t="str">
        <f t="shared" si="549"/>
        <v>False</v>
      </c>
      <c r="K2031" s="47" t="str">
        <f t="shared" si="542"/>
        <v>PS-20</v>
      </c>
      <c r="L2031" s="46" t="str">
        <f t="shared" si="550"/>
        <v>PSKOVSKY AREA</v>
      </c>
      <c r="M2031" s="54" t="str">
        <f t="shared" si="543"/>
        <v/>
      </c>
      <c r="N2031" s="65" t="str">
        <f t="shared" si="539"/>
        <v>0</v>
      </c>
      <c r="O2031" s="65" t="str">
        <f t="shared" si="540"/>
        <v>0</v>
      </c>
      <c r="P2031" s="65" t="str">
        <f t="shared" si="544"/>
        <v>0</v>
      </c>
      <c r="Q2031" s="47" t="str">
        <f t="shared" si="541"/>
        <v/>
      </c>
    </row>
    <row r="2032" spans="3:17">
      <c r="C2032" s="48" t="s">
        <v>3249</v>
      </c>
      <c r="D2032" s="47" t="str">
        <f t="shared" si="545"/>
        <v>PS-21</v>
      </c>
      <c r="E2032" s="46" t="str">
        <f t="shared" si="546"/>
        <v>PUSTOSHKINSKY AREA / incl. PUSTOShKA/</v>
      </c>
      <c r="F2032" s="47" t="str">
        <f t="shared" si="547"/>
        <v>False</v>
      </c>
      <c r="G2032" s="47" t="str">
        <f t="shared" si="548"/>
        <v/>
      </c>
      <c r="H2032" s="47" t="str">
        <f t="shared" si="549"/>
        <v>False</v>
      </c>
      <c r="K2032" s="47" t="str">
        <f t="shared" si="542"/>
        <v>PS-21</v>
      </c>
      <c r="L2032" s="46" t="str">
        <f t="shared" si="550"/>
        <v>PUSTOSHKINSKY AREA / incl. PUSTOShKA/</v>
      </c>
      <c r="M2032" s="54" t="str">
        <f t="shared" si="543"/>
        <v/>
      </c>
      <c r="N2032" s="65" t="str">
        <f t="shared" si="539"/>
        <v>0</v>
      </c>
      <c r="O2032" s="65" t="str">
        <f t="shared" si="540"/>
        <v>0</v>
      </c>
      <c r="P2032" s="65" t="str">
        <f t="shared" si="544"/>
        <v>0</v>
      </c>
      <c r="Q2032" s="47" t="str">
        <f t="shared" si="541"/>
        <v/>
      </c>
    </row>
    <row r="2033" spans="3:17">
      <c r="C2033" s="48" t="s">
        <v>3250</v>
      </c>
      <c r="D2033" s="47" t="str">
        <f t="shared" si="545"/>
        <v>PS-22</v>
      </c>
      <c r="E2033" s="46" t="str">
        <f t="shared" si="546"/>
        <v>PUSHKINOGORSKY AREA</v>
      </c>
      <c r="F2033" s="47" t="str">
        <f t="shared" si="547"/>
        <v>False</v>
      </c>
      <c r="G2033" s="47" t="str">
        <f t="shared" si="548"/>
        <v/>
      </c>
      <c r="H2033" s="47" t="str">
        <f t="shared" si="549"/>
        <v>False</v>
      </c>
      <c r="K2033" s="47" t="str">
        <f t="shared" si="542"/>
        <v>PS-22</v>
      </c>
      <c r="L2033" s="46" t="str">
        <f t="shared" si="550"/>
        <v>PUSHKINOGORSKY AREA</v>
      </c>
      <c r="M2033" s="54" t="str">
        <f t="shared" si="543"/>
        <v/>
      </c>
      <c r="N2033" s="65" t="str">
        <f t="shared" si="539"/>
        <v>0</v>
      </c>
      <c r="O2033" s="65" t="str">
        <f t="shared" si="540"/>
        <v>0</v>
      </c>
      <c r="P2033" s="65" t="str">
        <f t="shared" si="544"/>
        <v>0</v>
      </c>
      <c r="Q2033" s="47" t="str">
        <f t="shared" si="541"/>
        <v/>
      </c>
    </row>
    <row r="2034" spans="3:17">
      <c r="C2034" s="48" t="s">
        <v>3251</v>
      </c>
      <c r="D2034" s="47" t="str">
        <f t="shared" si="545"/>
        <v>PS-23</v>
      </c>
      <c r="E2034" s="46" t="str">
        <f t="shared" si="546"/>
        <v>PYTALOVSKY AREA / incl. PYTALOVO/</v>
      </c>
      <c r="F2034" s="47" t="str">
        <f t="shared" si="547"/>
        <v>False</v>
      </c>
      <c r="G2034" s="47" t="str">
        <f t="shared" si="548"/>
        <v/>
      </c>
      <c r="H2034" s="47" t="str">
        <f t="shared" si="549"/>
        <v>False</v>
      </c>
      <c r="K2034" s="47" t="str">
        <f t="shared" si="542"/>
        <v>PS-23</v>
      </c>
      <c r="L2034" s="46" t="str">
        <f t="shared" si="550"/>
        <v>PYTALOVSKY AREA / incl. PYTALOVO/</v>
      </c>
      <c r="M2034" s="54" t="str">
        <f t="shared" si="543"/>
        <v/>
      </c>
      <c r="N2034" s="65" t="str">
        <f t="shared" si="539"/>
        <v>0</v>
      </c>
      <c r="O2034" s="65" t="str">
        <f t="shared" si="540"/>
        <v>0</v>
      </c>
      <c r="P2034" s="65" t="str">
        <f t="shared" si="544"/>
        <v>0</v>
      </c>
      <c r="Q2034" s="47" t="str">
        <f t="shared" si="541"/>
        <v/>
      </c>
    </row>
    <row r="2035" spans="3:17">
      <c r="C2035" s="48" t="s">
        <v>3252</v>
      </c>
      <c r="D2035" s="47" t="str">
        <f t="shared" si="545"/>
        <v>PS-24</v>
      </c>
      <c r="E2035" s="46" t="str">
        <f t="shared" si="546"/>
        <v>SEBEZHSKY AREA / incl. SEBEZh/</v>
      </c>
      <c r="F2035" s="47" t="str">
        <f t="shared" si="547"/>
        <v>False</v>
      </c>
      <c r="G2035" s="47" t="str">
        <f t="shared" si="548"/>
        <v/>
      </c>
      <c r="H2035" s="47" t="str">
        <f t="shared" si="549"/>
        <v>False</v>
      </c>
      <c r="K2035" s="47" t="str">
        <f t="shared" si="542"/>
        <v>PS-24</v>
      </c>
      <c r="L2035" s="46" t="str">
        <f t="shared" si="550"/>
        <v>SEBEZHSKY AREA / incl. SEBEZh/</v>
      </c>
      <c r="M2035" s="54" t="str">
        <f t="shared" si="543"/>
        <v/>
      </c>
      <c r="N2035" s="65" t="str">
        <f t="shared" si="539"/>
        <v>0</v>
      </c>
      <c r="O2035" s="65" t="str">
        <f t="shared" si="540"/>
        <v>0</v>
      </c>
      <c r="P2035" s="65" t="str">
        <f t="shared" si="544"/>
        <v>0</v>
      </c>
      <c r="Q2035" s="47" t="str">
        <f t="shared" si="541"/>
        <v/>
      </c>
    </row>
    <row r="2036" spans="3:17">
      <c r="C2036" s="48" t="s">
        <v>3253</v>
      </c>
      <c r="D2036" s="47" t="str">
        <f t="shared" si="545"/>
        <v>PS-25</v>
      </c>
      <c r="E2036" s="46" t="str">
        <f t="shared" si="546"/>
        <v>STRUGO-KRASNENSKIY AREA</v>
      </c>
      <c r="F2036" s="47" t="str">
        <f t="shared" si="547"/>
        <v>False</v>
      </c>
      <c r="G2036" s="47" t="str">
        <f t="shared" si="548"/>
        <v/>
      </c>
      <c r="H2036" s="47" t="str">
        <f t="shared" si="549"/>
        <v>False</v>
      </c>
      <c r="K2036" s="47" t="str">
        <f t="shared" si="542"/>
        <v>PS-25</v>
      </c>
      <c r="L2036" s="46" t="str">
        <f t="shared" si="550"/>
        <v>STRUGO-KRASNENSKIY AREA</v>
      </c>
      <c r="M2036" s="54" t="str">
        <f t="shared" si="543"/>
        <v/>
      </c>
      <c r="N2036" s="65" t="str">
        <f t="shared" si="539"/>
        <v>0</v>
      </c>
      <c r="O2036" s="65" t="str">
        <f t="shared" si="540"/>
        <v>0</v>
      </c>
      <c r="P2036" s="65" t="str">
        <f t="shared" si="544"/>
        <v>0</v>
      </c>
      <c r="Q2036" s="47" t="str">
        <f t="shared" si="541"/>
        <v/>
      </c>
    </row>
    <row r="2037" spans="3:17">
      <c r="C2037" s="48" t="s">
        <v>3254</v>
      </c>
      <c r="D2037" s="47" t="str">
        <f t="shared" si="545"/>
        <v>PS-26</v>
      </c>
      <c r="E2037" s="46" t="str">
        <f t="shared" si="546"/>
        <v>USVYATSKY AREA</v>
      </c>
      <c r="F2037" s="47" t="str">
        <f t="shared" si="547"/>
        <v>False</v>
      </c>
      <c r="G2037" s="47" t="str">
        <f t="shared" si="548"/>
        <v/>
      </c>
      <c r="H2037" s="47" t="str">
        <f t="shared" si="549"/>
        <v>False</v>
      </c>
      <c r="K2037" s="47" t="str">
        <f t="shared" si="542"/>
        <v>PS-26</v>
      </c>
      <c r="L2037" s="46" t="str">
        <f t="shared" si="550"/>
        <v>USVYATSKY AREA</v>
      </c>
      <c r="M2037" s="54" t="str">
        <f t="shared" si="543"/>
        <v/>
      </c>
      <c r="N2037" s="65" t="str">
        <f t="shared" si="539"/>
        <v>0</v>
      </c>
      <c r="O2037" s="65" t="str">
        <f t="shared" si="540"/>
        <v>0</v>
      </c>
      <c r="P2037" s="65" t="str">
        <f t="shared" si="544"/>
        <v>0</v>
      </c>
      <c r="Q2037" s="47" t="str">
        <f t="shared" si="541"/>
        <v/>
      </c>
    </row>
    <row r="2038" spans="3:17">
      <c r="C2038" s="48" t="s">
        <v>2354</v>
      </c>
      <c r="D2038" s="47" t="str">
        <f t="shared" si="545"/>
        <v/>
      </c>
      <c r="E2038" s="46" t="str">
        <f t="shared" si="546"/>
        <v/>
      </c>
      <c r="M2038" s="54" t="str">
        <f t="shared" si="543"/>
        <v/>
      </c>
      <c r="N2038" s="65" t="str">
        <f t="shared" si="539"/>
        <v>0</v>
      </c>
      <c r="O2038" s="65" t="str">
        <f t="shared" si="540"/>
        <v>0</v>
      </c>
      <c r="P2038" s="65" t="str">
        <f t="shared" si="544"/>
        <v>0</v>
      </c>
      <c r="Q2038" s="47" t="str">
        <f t="shared" si="541"/>
        <v/>
      </c>
    </row>
    <row r="2039" spans="3:17">
      <c r="C2039" s="48" t="s">
        <v>3255</v>
      </c>
      <c r="D2039" s="22" t="str">
        <f t="shared" si="545"/>
        <v>Ryaza</v>
      </c>
      <c r="E2039" s="43" t="str">
        <f t="shared" si="546"/>
        <v>aya oblast (RA) UA3S</v>
      </c>
      <c r="M2039" s="54" t="str">
        <f t="shared" si="543"/>
        <v/>
      </c>
      <c r="N2039" s="65" t="str">
        <f t="shared" si="539"/>
        <v>0</v>
      </c>
      <c r="O2039" s="65" t="str">
        <f t="shared" si="540"/>
        <v>0</v>
      </c>
      <c r="P2039" s="65" t="str">
        <f t="shared" si="544"/>
        <v>0</v>
      </c>
      <c r="Q2039" s="47" t="str">
        <f t="shared" si="541"/>
        <v/>
      </c>
    </row>
    <row r="2040" spans="3:17">
      <c r="C2040" s="49"/>
      <c r="M2040" s="54" t="str">
        <f t="shared" si="543"/>
        <v/>
      </c>
      <c r="N2040" s="65" t="str">
        <f t="shared" si="539"/>
        <v>0</v>
      </c>
      <c r="O2040" s="65" t="str">
        <f t="shared" si="540"/>
        <v>0</v>
      </c>
      <c r="P2040" s="65" t="str">
        <f t="shared" si="544"/>
        <v>0</v>
      </c>
      <c r="Q2040" s="47" t="str">
        <f t="shared" si="541"/>
        <v/>
      </c>
    </row>
    <row r="2041" spans="3:17">
      <c r="C2041" s="48" t="s">
        <v>3256</v>
      </c>
      <c r="D2041" s="47" t="str">
        <f t="shared" si="545"/>
        <v>RA-01</v>
      </c>
      <c r="E2041" s="46" t="str">
        <f t="shared" si="546"/>
        <v>ZHELEZNODOROZHNY DISTRICT of RYAZAN</v>
      </c>
      <c r="F2041" s="47" t="str">
        <f t="shared" ref="F2041:F2072" si="551">IF(LEFT(E2041,7)="deleted","True","False")</f>
        <v>False</v>
      </c>
      <c r="G2041" s="47" t="str">
        <f t="shared" ref="G2041:G2072" si="552">IF(AND(F2041="True",NOT(RIGHT(E2041,5)="d ***")),RIGHT(E2041,5),"")</f>
        <v/>
      </c>
      <c r="H2041" s="47" t="str">
        <f t="shared" ref="H2041:H2072" si="553">IF(RIGHT(E2041,7)="NEW RDA","True","False")</f>
        <v>False</v>
      </c>
      <c r="K2041" s="47" t="str">
        <f t="shared" si="542"/>
        <v>RA-01</v>
      </c>
      <c r="L2041" s="46" t="str">
        <f t="shared" ref="L2041:L2072" si="554">IF(F2041="True","deleted",TRIM(E2041))</f>
        <v>ZHELEZNODOROZHNY DISTRICT of RYAZAN</v>
      </c>
      <c r="M2041" s="54" t="str">
        <f t="shared" si="543"/>
        <v/>
      </c>
      <c r="N2041" s="65" t="str">
        <f t="shared" si="539"/>
        <v>0</v>
      </c>
      <c r="O2041" s="65" t="str">
        <f t="shared" si="540"/>
        <v>0</v>
      </c>
      <c r="P2041" s="65" t="str">
        <f t="shared" si="544"/>
        <v>0</v>
      </c>
      <c r="Q2041" s="47" t="str">
        <f t="shared" si="541"/>
        <v/>
      </c>
    </row>
    <row r="2042" spans="3:17">
      <c r="C2042" s="48" t="s">
        <v>3257</v>
      </c>
      <c r="D2042" s="47" t="str">
        <f t="shared" si="545"/>
        <v>RA-02</v>
      </c>
      <c r="E2042" s="46" t="str">
        <f t="shared" si="546"/>
        <v>MOSKOVSKY DISTRICT of RYAZAN</v>
      </c>
      <c r="F2042" s="47" t="str">
        <f t="shared" si="551"/>
        <v>False</v>
      </c>
      <c r="G2042" s="47" t="str">
        <f t="shared" si="552"/>
        <v/>
      </c>
      <c r="H2042" s="47" t="str">
        <f t="shared" si="553"/>
        <v>False</v>
      </c>
      <c r="K2042" s="47" t="str">
        <f t="shared" si="542"/>
        <v>RA-02</v>
      </c>
      <c r="L2042" s="46" t="str">
        <f t="shared" si="554"/>
        <v>MOSKOVSKY DISTRICT of RYAZAN</v>
      </c>
      <c r="M2042" s="54" t="str">
        <f t="shared" si="543"/>
        <v/>
      </c>
      <c r="N2042" s="65" t="str">
        <f t="shared" si="539"/>
        <v>0</v>
      </c>
      <c r="O2042" s="65" t="str">
        <f t="shared" si="540"/>
        <v>0</v>
      </c>
      <c r="P2042" s="65" t="str">
        <f t="shared" si="544"/>
        <v>0</v>
      </c>
      <c r="Q2042" s="47" t="str">
        <f t="shared" si="541"/>
        <v/>
      </c>
    </row>
    <row r="2043" spans="3:17">
      <c r="C2043" s="48" t="s">
        <v>3258</v>
      </c>
      <c r="D2043" s="47" t="str">
        <f t="shared" si="545"/>
        <v>RA-03</v>
      </c>
      <c r="E2043" s="46" t="str">
        <f t="shared" si="546"/>
        <v>OKTIABRSKY DISTRICT of RYAZAN</v>
      </c>
      <c r="F2043" s="47" t="str">
        <f t="shared" si="551"/>
        <v>False</v>
      </c>
      <c r="G2043" s="47" t="str">
        <f t="shared" si="552"/>
        <v/>
      </c>
      <c r="H2043" s="47" t="str">
        <f t="shared" si="553"/>
        <v>False</v>
      </c>
      <c r="K2043" s="47" t="str">
        <f t="shared" si="542"/>
        <v>RA-03</v>
      </c>
      <c r="L2043" s="46" t="str">
        <f t="shared" si="554"/>
        <v>OKTIABRSKY DISTRICT of RYAZAN</v>
      </c>
      <c r="M2043" s="54" t="str">
        <f t="shared" si="543"/>
        <v/>
      </c>
      <c r="N2043" s="65" t="str">
        <f t="shared" si="539"/>
        <v>0</v>
      </c>
      <c r="O2043" s="65" t="str">
        <f t="shared" si="540"/>
        <v>0</v>
      </c>
      <c r="P2043" s="65" t="str">
        <f t="shared" si="544"/>
        <v>0</v>
      </c>
      <c r="Q2043" s="47" t="str">
        <f t="shared" si="541"/>
        <v/>
      </c>
    </row>
    <row r="2044" spans="3:17">
      <c r="C2044" s="48" t="s">
        <v>3259</v>
      </c>
      <c r="D2044" s="47" t="str">
        <f t="shared" si="545"/>
        <v>RA-04</v>
      </c>
      <c r="E2044" s="46" t="str">
        <f t="shared" si="546"/>
        <v>SOVETSKY DISTRICT of RYAZAN</v>
      </c>
      <c r="F2044" s="47" t="str">
        <f t="shared" si="551"/>
        <v>False</v>
      </c>
      <c r="G2044" s="47" t="str">
        <f t="shared" si="552"/>
        <v/>
      </c>
      <c r="H2044" s="47" t="str">
        <f t="shared" si="553"/>
        <v>False</v>
      </c>
      <c r="K2044" s="47" t="str">
        <f t="shared" si="542"/>
        <v>RA-04</v>
      </c>
      <c r="L2044" s="46" t="str">
        <f t="shared" si="554"/>
        <v>SOVETSKY DISTRICT of RYAZAN</v>
      </c>
      <c r="M2044" s="54" t="str">
        <f t="shared" si="543"/>
        <v/>
      </c>
      <c r="N2044" s="65" t="str">
        <f t="shared" si="539"/>
        <v>0</v>
      </c>
      <c r="O2044" s="65" t="str">
        <f t="shared" si="540"/>
        <v>0</v>
      </c>
      <c r="P2044" s="65" t="str">
        <f t="shared" si="544"/>
        <v>0</v>
      </c>
      <c r="Q2044" s="47" t="str">
        <f t="shared" si="541"/>
        <v/>
      </c>
    </row>
    <row r="2045" spans="3:17">
      <c r="C2045" s="48" t="s">
        <v>3260</v>
      </c>
      <c r="D2045" s="47" t="str">
        <f t="shared" si="545"/>
        <v>RA-05</v>
      </c>
      <c r="E2045" s="46" t="str">
        <f t="shared" si="546"/>
        <v>KASIMOV</v>
      </c>
      <c r="F2045" s="47" t="str">
        <f t="shared" si="551"/>
        <v>False</v>
      </c>
      <c r="G2045" s="47" t="str">
        <f t="shared" si="552"/>
        <v/>
      </c>
      <c r="H2045" s="47" t="str">
        <f t="shared" si="553"/>
        <v>False</v>
      </c>
      <c r="K2045" s="47" t="str">
        <f t="shared" si="542"/>
        <v>RA-05</v>
      </c>
      <c r="L2045" s="46" t="str">
        <f t="shared" si="554"/>
        <v>KASIMOV</v>
      </c>
      <c r="M2045" s="54" t="str">
        <f t="shared" si="543"/>
        <v/>
      </c>
      <c r="N2045" s="65" t="str">
        <f t="shared" si="539"/>
        <v>0</v>
      </c>
      <c r="O2045" s="65" t="str">
        <f t="shared" si="540"/>
        <v>0</v>
      </c>
      <c r="P2045" s="65" t="str">
        <f t="shared" si="544"/>
        <v>0</v>
      </c>
      <c r="Q2045" s="47" t="str">
        <f t="shared" si="541"/>
        <v/>
      </c>
    </row>
    <row r="2046" spans="3:17">
      <c r="C2046" s="48" t="s">
        <v>3261</v>
      </c>
      <c r="D2046" s="47" t="str">
        <f t="shared" si="545"/>
        <v>RA-06</v>
      </c>
      <c r="E2046" s="46" t="str">
        <f t="shared" si="546"/>
        <v>SASOVO</v>
      </c>
      <c r="F2046" s="47" t="str">
        <f t="shared" si="551"/>
        <v>False</v>
      </c>
      <c r="G2046" s="47" t="str">
        <f t="shared" si="552"/>
        <v/>
      </c>
      <c r="H2046" s="47" t="str">
        <f t="shared" si="553"/>
        <v>False</v>
      </c>
      <c r="K2046" s="47" t="str">
        <f t="shared" si="542"/>
        <v>RA-06</v>
      </c>
      <c r="L2046" s="46" t="str">
        <f t="shared" si="554"/>
        <v>SASOVO</v>
      </c>
      <c r="M2046" s="54" t="str">
        <f t="shared" si="543"/>
        <v/>
      </c>
      <c r="N2046" s="65" t="str">
        <f t="shared" si="539"/>
        <v>0</v>
      </c>
      <c r="O2046" s="65" t="str">
        <f t="shared" si="540"/>
        <v>0</v>
      </c>
      <c r="P2046" s="65" t="str">
        <f t="shared" si="544"/>
        <v>0</v>
      </c>
      <c r="Q2046" s="47" t="str">
        <f t="shared" si="541"/>
        <v/>
      </c>
    </row>
    <row r="2047" spans="3:17">
      <c r="C2047" s="48" t="s">
        <v>3262</v>
      </c>
      <c r="D2047" s="47" t="str">
        <f t="shared" si="545"/>
        <v>RA-07</v>
      </c>
      <c r="E2047" s="46" t="str">
        <f t="shared" si="546"/>
        <v>SKOPIN</v>
      </c>
      <c r="F2047" s="47" t="str">
        <f t="shared" si="551"/>
        <v>False</v>
      </c>
      <c r="G2047" s="47" t="str">
        <f t="shared" si="552"/>
        <v/>
      </c>
      <c r="H2047" s="47" t="str">
        <f t="shared" si="553"/>
        <v>False</v>
      </c>
      <c r="K2047" s="47" t="str">
        <f t="shared" si="542"/>
        <v>RA-07</v>
      </c>
      <c r="L2047" s="46" t="str">
        <f t="shared" si="554"/>
        <v>SKOPIN</v>
      </c>
      <c r="M2047" s="54" t="str">
        <f t="shared" si="543"/>
        <v/>
      </c>
      <c r="N2047" s="65" t="str">
        <f t="shared" si="539"/>
        <v>0</v>
      </c>
      <c r="O2047" s="65" t="str">
        <f t="shared" si="540"/>
        <v>0</v>
      </c>
      <c r="P2047" s="65" t="str">
        <f t="shared" si="544"/>
        <v>0</v>
      </c>
      <c r="Q2047" s="47" t="str">
        <f t="shared" si="541"/>
        <v/>
      </c>
    </row>
    <row r="2048" spans="3:17">
      <c r="C2048" s="48" t="s">
        <v>3263</v>
      </c>
      <c r="D2048" s="47" t="str">
        <f t="shared" si="545"/>
        <v>RA-08</v>
      </c>
      <c r="E2048" s="46" t="str">
        <f t="shared" si="546"/>
        <v>ERMISHINSKY AREA</v>
      </c>
      <c r="F2048" s="47" t="str">
        <f t="shared" si="551"/>
        <v>False</v>
      </c>
      <c r="G2048" s="47" t="str">
        <f t="shared" si="552"/>
        <v/>
      </c>
      <c r="H2048" s="47" t="str">
        <f t="shared" si="553"/>
        <v>False</v>
      </c>
      <c r="K2048" s="47" t="str">
        <f t="shared" si="542"/>
        <v>RA-08</v>
      </c>
      <c r="L2048" s="46" t="str">
        <f t="shared" si="554"/>
        <v>ERMISHINSKY AREA</v>
      </c>
      <c r="M2048" s="54" t="str">
        <f t="shared" si="543"/>
        <v/>
      </c>
      <c r="N2048" s="65" t="str">
        <f t="shared" si="539"/>
        <v>0</v>
      </c>
      <c r="O2048" s="65" t="str">
        <f t="shared" si="540"/>
        <v>0</v>
      </c>
      <c r="P2048" s="65" t="str">
        <f t="shared" si="544"/>
        <v>0</v>
      </c>
      <c r="Q2048" s="47" t="str">
        <f t="shared" si="541"/>
        <v/>
      </c>
    </row>
    <row r="2049" spans="3:17">
      <c r="C2049" s="48" t="s">
        <v>3264</v>
      </c>
      <c r="D2049" s="47" t="str">
        <f t="shared" si="545"/>
        <v>RA-09</v>
      </c>
      <c r="E2049" s="46" t="str">
        <f t="shared" si="546"/>
        <v>ZAKHAROVSKY AREA</v>
      </c>
      <c r="F2049" s="47" t="str">
        <f t="shared" si="551"/>
        <v>False</v>
      </c>
      <c r="G2049" s="47" t="str">
        <f t="shared" si="552"/>
        <v/>
      </c>
      <c r="H2049" s="47" t="str">
        <f t="shared" si="553"/>
        <v>False</v>
      </c>
      <c r="K2049" s="47" t="str">
        <f t="shared" si="542"/>
        <v>RA-09</v>
      </c>
      <c r="L2049" s="46" t="str">
        <f t="shared" si="554"/>
        <v>ZAKHAROVSKY AREA</v>
      </c>
      <c r="M2049" s="54" t="str">
        <f t="shared" si="543"/>
        <v/>
      </c>
      <c r="N2049" s="65" t="str">
        <f t="shared" si="539"/>
        <v>0</v>
      </c>
      <c r="O2049" s="65" t="str">
        <f t="shared" si="540"/>
        <v>0</v>
      </c>
      <c r="P2049" s="65" t="str">
        <f t="shared" si="544"/>
        <v>0</v>
      </c>
      <c r="Q2049" s="47" t="str">
        <f t="shared" si="541"/>
        <v/>
      </c>
    </row>
    <row r="2050" spans="3:17">
      <c r="C2050" s="48" t="s">
        <v>3265</v>
      </c>
      <c r="D2050" s="47" t="str">
        <f t="shared" si="545"/>
        <v>RA-10</v>
      </c>
      <c r="E2050" s="46" t="str">
        <f t="shared" si="546"/>
        <v>KADOMSKY AREA</v>
      </c>
      <c r="F2050" s="47" t="str">
        <f t="shared" si="551"/>
        <v>False</v>
      </c>
      <c r="G2050" s="47" t="str">
        <f t="shared" si="552"/>
        <v/>
      </c>
      <c r="H2050" s="47" t="str">
        <f t="shared" si="553"/>
        <v>False</v>
      </c>
      <c r="K2050" s="47" t="str">
        <f t="shared" si="542"/>
        <v>RA-10</v>
      </c>
      <c r="L2050" s="46" t="str">
        <f t="shared" si="554"/>
        <v>KADOMSKY AREA</v>
      </c>
      <c r="M2050" s="54" t="str">
        <f t="shared" si="543"/>
        <v/>
      </c>
      <c r="N2050" s="65" t="str">
        <f t="shared" si="539"/>
        <v>0</v>
      </c>
      <c r="O2050" s="65" t="str">
        <f t="shared" si="540"/>
        <v>0</v>
      </c>
      <c r="P2050" s="65" t="str">
        <f t="shared" si="544"/>
        <v>0</v>
      </c>
      <c r="Q2050" s="47" t="str">
        <f t="shared" si="541"/>
        <v/>
      </c>
    </row>
    <row r="2051" spans="3:17">
      <c r="C2051" s="48" t="s">
        <v>3266</v>
      </c>
      <c r="D2051" s="47" t="str">
        <f t="shared" si="545"/>
        <v>RA-11</v>
      </c>
      <c r="E2051" s="46" t="str">
        <f t="shared" si="546"/>
        <v>KASIMOVSKY AREA</v>
      </c>
      <c r="F2051" s="47" t="str">
        <f t="shared" si="551"/>
        <v>False</v>
      </c>
      <c r="G2051" s="47" t="str">
        <f t="shared" si="552"/>
        <v/>
      </c>
      <c r="H2051" s="47" t="str">
        <f t="shared" si="553"/>
        <v>False</v>
      </c>
      <c r="K2051" s="47" t="str">
        <f t="shared" si="542"/>
        <v>RA-11</v>
      </c>
      <c r="L2051" s="46" t="str">
        <f t="shared" si="554"/>
        <v>KASIMOVSKY AREA</v>
      </c>
      <c r="M2051" s="54" t="str">
        <f t="shared" si="543"/>
        <v/>
      </c>
      <c r="N2051" s="65" t="str">
        <f t="shared" si="539"/>
        <v>0</v>
      </c>
      <c r="O2051" s="65" t="str">
        <f t="shared" si="540"/>
        <v>0</v>
      </c>
      <c r="P2051" s="65" t="str">
        <f t="shared" si="544"/>
        <v>0</v>
      </c>
      <c r="Q2051" s="47" t="str">
        <f t="shared" si="541"/>
        <v/>
      </c>
    </row>
    <row r="2052" spans="3:17">
      <c r="C2052" s="48" t="s">
        <v>3267</v>
      </c>
      <c r="D2052" s="47" t="str">
        <f t="shared" si="545"/>
        <v>RA-12</v>
      </c>
      <c r="E2052" s="46" t="str">
        <f t="shared" si="546"/>
        <v>KLEPIKOVSKY AREA / incl. SPAS-KLEPIKI/</v>
      </c>
      <c r="F2052" s="47" t="str">
        <f t="shared" si="551"/>
        <v>False</v>
      </c>
      <c r="G2052" s="47" t="str">
        <f t="shared" si="552"/>
        <v/>
      </c>
      <c r="H2052" s="47" t="str">
        <f t="shared" si="553"/>
        <v>False</v>
      </c>
      <c r="K2052" s="47" t="str">
        <f t="shared" si="542"/>
        <v>RA-12</v>
      </c>
      <c r="L2052" s="46" t="str">
        <f t="shared" si="554"/>
        <v>KLEPIKOVSKY AREA / incl. SPAS-KLEPIKI/</v>
      </c>
      <c r="M2052" s="54" t="str">
        <f t="shared" si="543"/>
        <v/>
      </c>
      <c r="N2052" s="65" t="str">
        <f t="shared" ref="N2052:N2115" si="555">IF(F2052="True","1","0")</f>
        <v>0</v>
      </c>
      <c r="O2052" s="65" t="str">
        <f t="shared" ref="O2052:O2115" si="556">IF(H2052="True","1","0")</f>
        <v>0</v>
      </c>
      <c r="P2052" s="65" t="str">
        <f t="shared" si="544"/>
        <v>0</v>
      </c>
      <c r="Q2052" s="47" t="str">
        <f t="shared" ref="Q2052:Q2115" si="557">IF(P2052="1",G2052,"")</f>
        <v/>
      </c>
    </row>
    <row r="2053" spans="3:17">
      <c r="C2053" s="48" t="s">
        <v>3268</v>
      </c>
      <c r="D2053" s="47" t="str">
        <f t="shared" si="545"/>
        <v>RA-13</v>
      </c>
      <c r="E2053" s="46" t="str">
        <f t="shared" si="546"/>
        <v>KORABLINSKY AREA / incl. KORABLINO/</v>
      </c>
      <c r="F2053" s="47" t="str">
        <f t="shared" si="551"/>
        <v>False</v>
      </c>
      <c r="G2053" s="47" t="str">
        <f t="shared" si="552"/>
        <v/>
      </c>
      <c r="H2053" s="47" t="str">
        <f t="shared" si="553"/>
        <v>False</v>
      </c>
      <c r="K2053" s="47" t="str">
        <f t="shared" si="542"/>
        <v>RA-13</v>
      </c>
      <c r="L2053" s="46" t="str">
        <f t="shared" si="554"/>
        <v>KORABLINSKY AREA / incl. KORABLINO/</v>
      </c>
      <c r="M2053" s="54" t="str">
        <f t="shared" si="543"/>
        <v/>
      </c>
      <c r="N2053" s="65" t="str">
        <f t="shared" si="555"/>
        <v>0</v>
      </c>
      <c r="O2053" s="65" t="str">
        <f t="shared" si="556"/>
        <v>0</v>
      </c>
      <c r="P2053" s="65" t="str">
        <f t="shared" si="544"/>
        <v>0</v>
      </c>
      <c r="Q2053" s="47" t="str">
        <f t="shared" si="557"/>
        <v/>
      </c>
    </row>
    <row r="2054" spans="3:17">
      <c r="C2054" s="48" t="s">
        <v>3269</v>
      </c>
      <c r="D2054" s="47" t="str">
        <f t="shared" si="545"/>
        <v>RA-14</v>
      </c>
      <c r="E2054" s="46" t="str">
        <f t="shared" si="546"/>
        <v>MILOSLAVSKY AREA</v>
      </c>
      <c r="F2054" s="47" t="str">
        <f t="shared" si="551"/>
        <v>False</v>
      </c>
      <c r="G2054" s="47" t="str">
        <f t="shared" si="552"/>
        <v/>
      </c>
      <c r="H2054" s="47" t="str">
        <f t="shared" si="553"/>
        <v>False</v>
      </c>
      <c r="K2054" s="47" t="str">
        <f t="shared" si="542"/>
        <v>RA-14</v>
      </c>
      <c r="L2054" s="46" t="str">
        <f t="shared" si="554"/>
        <v>MILOSLAVSKY AREA</v>
      </c>
      <c r="M2054" s="54" t="str">
        <f t="shared" si="543"/>
        <v/>
      </c>
      <c r="N2054" s="65" t="str">
        <f t="shared" si="555"/>
        <v>0</v>
      </c>
      <c r="O2054" s="65" t="str">
        <f t="shared" si="556"/>
        <v>0</v>
      </c>
      <c r="P2054" s="65" t="str">
        <f t="shared" si="544"/>
        <v>0</v>
      </c>
      <c r="Q2054" s="47" t="str">
        <f t="shared" si="557"/>
        <v/>
      </c>
    </row>
    <row r="2055" spans="3:17">
      <c r="C2055" s="48" t="s">
        <v>3270</v>
      </c>
      <c r="D2055" s="47" t="str">
        <f t="shared" si="545"/>
        <v>RA-15</v>
      </c>
      <c r="E2055" s="46" t="str">
        <f t="shared" si="546"/>
        <v>MIKHAYLOVSKY AREA / incl. MIKHAYLOV /</v>
      </c>
      <c r="F2055" s="47" t="str">
        <f t="shared" si="551"/>
        <v>False</v>
      </c>
      <c r="G2055" s="47" t="str">
        <f t="shared" si="552"/>
        <v/>
      </c>
      <c r="H2055" s="47" t="str">
        <f t="shared" si="553"/>
        <v>False</v>
      </c>
      <c r="K2055" s="47" t="str">
        <f t="shared" si="542"/>
        <v>RA-15</v>
      </c>
      <c r="L2055" s="46" t="str">
        <f t="shared" si="554"/>
        <v>MIKHAYLOVSKY AREA / incl. MIKHAYLOV /</v>
      </c>
      <c r="M2055" s="54" t="str">
        <f t="shared" si="543"/>
        <v/>
      </c>
      <c r="N2055" s="65" t="str">
        <f t="shared" si="555"/>
        <v>0</v>
      </c>
      <c r="O2055" s="65" t="str">
        <f t="shared" si="556"/>
        <v>0</v>
      </c>
      <c r="P2055" s="65" t="str">
        <f t="shared" si="544"/>
        <v>0</v>
      </c>
      <c r="Q2055" s="47" t="str">
        <f t="shared" si="557"/>
        <v/>
      </c>
    </row>
    <row r="2056" spans="3:17">
      <c r="C2056" s="48" t="s">
        <v>3271</v>
      </c>
      <c r="D2056" s="47" t="str">
        <f t="shared" si="545"/>
        <v>RA-16</v>
      </c>
      <c r="E2056" s="46" t="str">
        <f t="shared" si="546"/>
        <v>ALEKSANDRO-NEVSKIY AREA Rename</v>
      </c>
      <c r="F2056" s="47" t="str">
        <f t="shared" si="551"/>
        <v>False</v>
      </c>
      <c r="G2056" s="47" t="str">
        <f t="shared" si="552"/>
        <v/>
      </c>
      <c r="H2056" s="47" t="str">
        <f t="shared" si="553"/>
        <v>False</v>
      </c>
      <c r="K2056" s="47" t="str">
        <f t="shared" ref="K2056:K2119" si="558">D2056</f>
        <v>RA-16</v>
      </c>
      <c r="L2056" s="46" t="str">
        <f t="shared" si="554"/>
        <v>ALEKSANDRO-NEVSKIY AREA Rename</v>
      </c>
      <c r="M2056" s="54" t="str">
        <f t="shared" ref="M2056:M2119" si="559">IF(I2056&lt;&gt;"",I2056,"")</f>
        <v/>
      </c>
      <c r="N2056" s="65" t="str">
        <f t="shared" si="555"/>
        <v>0</v>
      </c>
      <c r="O2056" s="65" t="str">
        <f t="shared" si="556"/>
        <v>0</v>
      </c>
      <c r="P2056" s="65" t="str">
        <f t="shared" ref="P2056:P2119" si="560">IF(G2056&lt;&gt;"","1","0")</f>
        <v>0</v>
      </c>
      <c r="Q2056" s="47" t="str">
        <f t="shared" si="557"/>
        <v/>
      </c>
    </row>
    <row r="2057" spans="3:17">
      <c r="C2057" s="48" t="s">
        <v>3272</v>
      </c>
      <c r="D2057" s="47" t="str">
        <f t="shared" si="545"/>
        <v>RA-17</v>
      </c>
      <c r="E2057" s="46" t="str">
        <f t="shared" si="546"/>
        <v>PITELINSKY AREA</v>
      </c>
      <c r="F2057" s="47" t="str">
        <f t="shared" si="551"/>
        <v>False</v>
      </c>
      <c r="G2057" s="47" t="str">
        <f t="shared" si="552"/>
        <v/>
      </c>
      <c r="H2057" s="47" t="str">
        <f t="shared" si="553"/>
        <v>False</v>
      </c>
      <c r="K2057" s="47" t="str">
        <f t="shared" si="558"/>
        <v>RA-17</v>
      </c>
      <c r="L2057" s="46" t="str">
        <f t="shared" si="554"/>
        <v>PITELINSKY AREA</v>
      </c>
      <c r="M2057" s="54" t="str">
        <f t="shared" si="559"/>
        <v/>
      </c>
      <c r="N2057" s="65" t="str">
        <f t="shared" si="555"/>
        <v>0</v>
      </c>
      <c r="O2057" s="65" t="str">
        <f t="shared" si="556"/>
        <v>0</v>
      </c>
      <c r="P2057" s="65" t="str">
        <f t="shared" si="560"/>
        <v>0</v>
      </c>
      <c r="Q2057" s="47" t="str">
        <f t="shared" si="557"/>
        <v/>
      </c>
    </row>
    <row r="2058" spans="3:17">
      <c r="C2058" s="48" t="s">
        <v>3273</v>
      </c>
      <c r="D2058" s="47" t="str">
        <f t="shared" si="545"/>
        <v>RA-18</v>
      </c>
      <c r="E2058" s="46" t="str">
        <f t="shared" si="546"/>
        <v>PRONSKY AREA / incl. NOVOMIChURINSK/</v>
      </c>
      <c r="F2058" s="47" t="str">
        <f t="shared" si="551"/>
        <v>False</v>
      </c>
      <c r="G2058" s="47" t="str">
        <f t="shared" si="552"/>
        <v/>
      </c>
      <c r="H2058" s="47" t="str">
        <f t="shared" si="553"/>
        <v>False</v>
      </c>
      <c r="K2058" s="47" t="str">
        <f t="shared" si="558"/>
        <v>RA-18</v>
      </c>
      <c r="L2058" s="46" t="str">
        <f t="shared" si="554"/>
        <v>PRONSKY AREA / incl. NOVOMIChURINSK/</v>
      </c>
      <c r="M2058" s="54" t="str">
        <f t="shared" si="559"/>
        <v/>
      </c>
      <c r="N2058" s="65" t="str">
        <f t="shared" si="555"/>
        <v>0</v>
      </c>
      <c r="O2058" s="65" t="str">
        <f t="shared" si="556"/>
        <v>0</v>
      </c>
      <c r="P2058" s="65" t="str">
        <f t="shared" si="560"/>
        <v>0</v>
      </c>
      <c r="Q2058" s="47" t="str">
        <f t="shared" si="557"/>
        <v/>
      </c>
    </row>
    <row r="2059" spans="3:17">
      <c r="C2059" s="48" t="s">
        <v>3274</v>
      </c>
      <c r="D2059" s="47" t="str">
        <f t="shared" ref="D2059:D2118" si="561">TRIM(LEFT(C2059,5))</f>
        <v>RA-19</v>
      </c>
      <c r="E2059" s="46" t="str">
        <f t="shared" si="546"/>
        <v>PUTYATINSKY AREA</v>
      </c>
      <c r="F2059" s="47" t="str">
        <f t="shared" si="551"/>
        <v>False</v>
      </c>
      <c r="G2059" s="47" t="str">
        <f t="shared" si="552"/>
        <v/>
      </c>
      <c r="H2059" s="47" t="str">
        <f t="shared" si="553"/>
        <v>False</v>
      </c>
      <c r="K2059" s="47" t="str">
        <f t="shared" si="558"/>
        <v>RA-19</v>
      </c>
      <c r="L2059" s="46" t="str">
        <f t="shared" si="554"/>
        <v>PUTYATINSKY AREA</v>
      </c>
      <c r="M2059" s="54" t="str">
        <f t="shared" si="559"/>
        <v/>
      </c>
      <c r="N2059" s="65" t="str">
        <f t="shared" si="555"/>
        <v>0</v>
      </c>
      <c r="O2059" s="65" t="str">
        <f t="shared" si="556"/>
        <v>0</v>
      </c>
      <c r="P2059" s="65" t="str">
        <f t="shared" si="560"/>
        <v>0</v>
      </c>
      <c r="Q2059" s="47" t="str">
        <f t="shared" si="557"/>
        <v/>
      </c>
    </row>
    <row r="2060" spans="3:17">
      <c r="C2060" s="48" t="s">
        <v>3275</v>
      </c>
      <c r="D2060" s="47" t="str">
        <f t="shared" si="561"/>
        <v>RA-20</v>
      </c>
      <c r="E2060" s="46" t="str">
        <f t="shared" si="546"/>
        <v>RYBNOVSKY AREA / incl. RYBNOE /</v>
      </c>
      <c r="F2060" s="47" t="str">
        <f t="shared" si="551"/>
        <v>False</v>
      </c>
      <c r="G2060" s="47" t="str">
        <f t="shared" si="552"/>
        <v/>
      </c>
      <c r="H2060" s="47" t="str">
        <f t="shared" si="553"/>
        <v>False</v>
      </c>
      <c r="K2060" s="47" t="str">
        <f t="shared" si="558"/>
        <v>RA-20</v>
      </c>
      <c r="L2060" s="46" t="str">
        <f t="shared" si="554"/>
        <v>RYBNOVSKY AREA / incl. RYBNOE /</v>
      </c>
      <c r="M2060" s="54" t="str">
        <f t="shared" si="559"/>
        <v/>
      </c>
      <c r="N2060" s="65" t="str">
        <f t="shared" si="555"/>
        <v>0</v>
      </c>
      <c r="O2060" s="65" t="str">
        <f t="shared" si="556"/>
        <v>0</v>
      </c>
      <c r="P2060" s="65" t="str">
        <f t="shared" si="560"/>
        <v>0</v>
      </c>
      <c r="Q2060" s="47" t="str">
        <f t="shared" si="557"/>
        <v/>
      </c>
    </row>
    <row r="2061" spans="3:17">
      <c r="C2061" s="48" t="s">
        <v>3276</v>
      </c>
      <c r="D2061" s="47" t="str">
        <f t="shared" si="561"/>
        <v>RA-21</v>
      </c>
      <c r="E2061" s="46" t="str">
        <f t="shared" si="546"/>
        <v>RYAZHSKY AREA / incl. RYaZhSK/</v>
      </c>
      <c r="F2061" s="47" t="str">
        <f t="shared" si="551"/>
        <v>False</v>
      </c>
      <c r="G2061" s="47" t="str">
        <f t="shared" si="552"/>
        <v/>
      </c>
      <c r="H2061" s="47" t="str">
        <f t="shared" si="553"/>
        <v>False</v>
      </c>
      <c r="K2061" s="47" t="str">
        <f t="shared" si="558"/>
        <v>RA-21</v>
      </c>
      <c r="L2061" s="46" t="str">
        <f t="shared" si="554"/>
        <v>RYAZHSKY AREA / incl. RYaZhSK/</v>
      </c>
      <c r="M2061" s="54" t="str">
        <f t="shared" si="559"/>
        <v/>
      </c>
      <c r="N2061" s="65" t="str">
        <f t="shared" si="555"/>
        <v>0</v>
      </c>
      <c r="O2061" s="65" t="str">
        <f t="shared" si="556"/>
        <v>0</v>
      </c>
      <c r="P2061" s="65" t="str">
        <f t="shared" si="560"/>
        <v>0</v>
      </c>
      <c r="Q2061" s="47" t="str">
        <f t="shared" si="557"/>
        <v/>
      </c>
    </row>
    <row r="2062" spans="3:17">
      <c r="C2062" s="48" t="s">
        <v>3277</v>
      </c>
      <c r="D2062" s="47" t="str">
        <f t="shared" si="561"/>
        <v>RA-22</v>
      </c>
      <c r="E2062" s="46" t="str">
        <f t="shared" si="546"/>
        <v>RYAZANSKY AREA</v>
      </c>
      <c r="F2062" s="47" t="str">
        <f t="shared" si="551"/>
        <v>False</v>
      </c>
      <c r="G2062" s="47" t="str">
        <f t="shared" si="552"/>
        <v/>
      </c>
      <c r="H2062" s="47" t="str">
        <f t="shared" si="553"/>
        <v>False</v>
      </c>
      <c r="K2062" s="47" t="str">
        <f t="shared" si="558"/>
        <v>RA-22</v>
      </c>
      <c r="L2062" s="46" t="str">
        <f t="shared" si="554"/>
        <v>RYAZANSKY AREA</v>
      </c>
      <c r="M2062" s="54" t="str">
        <f t="shared" si="559"/>
        <v/>
      </c>
      <c r="N2062" s="65" t="str">
        <f t="shared" si="555"/>
        <v>0</v>
      </c>
      <c r="O2062" s="65" t="str">
        <f t="shared" si="556"/>
        <v>0</v>
      </c>
      <c r="P2062" s="65" t="str">
        <f t="shared" si="560"/>
        <v>0</v>
      </c>
      <c r="Q2062" s="47" t="str">
        <f t="shared" si="557"/>
        <v/>
      </c>
    </row>
    <row r="2063" spans="3:17">
      <c r="C2063" s="48" t="s">
        <v>3278</v>
      </c>
      <c r="D2063" s="47" t="str">
        <f t="shared" si="561"/>
        <v>RA-23</v>
      </c>
      <c r="E2063" s="46" t="str">
        <f t="shared" si="546"/>
        <v>SAPOZHKOVSKY AREA</v>
      </c>
      <c r="F2063" s="47" t="str">
        <f t="shared" si="551"/>
        <v>False</v>
      </c>
      <c r="G2063" s="47" t="str">
        <f t="shared" si="552"/>
        <v/>
      </c>
      <c r="H2063" s="47" t="str">
        <f t="shared" si="553"/>
        <v>False</v>
      </c>
      <c r="K2063" s="47" t="str">
        <f t="shared" si="558"/>
        <v>RA-23</v>
      </c>
      <c r="L2063" s="46" t="str">
        <f t="shared" si="554"/>
        <v>SAPOZHKOVSKY AREA</v>
      </c>
      <c r="M2063" s="54" t="str">
        <f t="shared" si="559"/>
        <v/>
      </c>
      <c r="N2063" s="65" t="str">
        <f t="shared" si="555"/>
        <v>0</v>
      </c>
      <c r="O2063" s="65" t="str">
        <f t="shared" si="556"/>
        <v>0</v>
      </c>
      <c r="P2063" s="65" t="str">
        <f t="shared" si="560"/>
        <v>0</v>
      </c>
      <c r="Q2063" s="47" t="str">
        <f t="shared" si="557"/>
        <v/>
      </c>
    </row>
    <row r="2064" spans="3:17">
      <c r="C2064" s="48" t="s">
        <v>3279</v>
      </c>
      <c r="D2064" s="47" t="str">
        <f t="shared" si="561"/>
        <v>RA-24</v>
      </c>
      <c r="E2064" s="46" t="str">
        <f t="shared" si="546"/>
        <v>SARAEVSKY AREA</v>
      </c>
      <c r="F2064" s="47" t="str">
        <f t="shared" si="551"/>
        <v>False</v>
      </c>
      <c r="G2064" s="47" t="str">
        <f t="shared" si="552"/>
        <v/>
      </c>
      <c r="H2064" s="47" t="str">
        <f t="shared" si="553"/>
        <v>False</v>
      </c>
      <c r="K2064" s="47" t="str">
        <f t="shared" si="558"/>
        <v>RA-24</v>
      </c>
      <c r="L2064" s="46" t="str">
        <f t="shared" si="554"/>
        <v>SARAEVSKY AREA</v>
      </c>
      <c r="M2064" s="54" t="str">
        <f t="shared" si="559"/>
        <v/>
      </c>
      <c r="N2064" s="65" t="str">
        <f t="shared" si="555"/>
        <v>0</v>
      </c>
      <c r="O2064" s="65" t="str">
        <f t="shared" si="556"/>
        <v>0</v>
      </c>
      <c r="P2064" s="65" t="str">
        <f t="shared" si="560"/>
        <v>0</v>
      </c>
      <c r="Q2064" s="47" t="str">
        <f t="shared" si="557"/>
        <v/>
      </c>
    </row>
    <row r="2065" spans="3:17">
      <c r="C2065" s="48" t="s">
        <v>3280</v>
      </c>
      <c r="D2065" s="47" t="str">
        <f t="shared" si="561"/>
        <v>RA-25</v>
      </c>
      <c r="E2065" s="46" t="str">
        <f t="shared" si="546"/>
        <v>SASOVSKY AREA</v>
      </c>
      <c r="F2065" s="47" t="str">
        <f t="shared" si="551"/>
        <v>False</v>
      </c>
      <c r="G2065" s="47" t="str">
        <f t="shared" si="552"/>
        <v/>
      </c>
      <c r="H2065" s="47" t="str">
        <f t="shared" si="553"/>
        <v>False</v>
      </c>
      <c r="K2065" s="47" t="str">
        <f t="shared" si="558"/>
        <v>RA-25</v>
      </c>
      <c r="L2065" s="46" t="str">
        <f t="shared" si="554"/>
        <v>SASOVSKY AREA</v>
      </c>
      <c r="M2065" s="54" t="str">
        <f t="shared" si="559"/>
        <v/>
      </c>
      <c r="N2065" s="65" t="str">
        <f t="shared" si="555"/>
        <v>0</v>
      </c>
      <c r="O2065" s="65" t="str">
        <f t="shared" si="556"/>
        <v>0</v>
      </c>
      <c r="P2065" s="65" t="str">
        <f t="shared" si="560"/>
        <v>0</v>
      </c>
      <c r="Q2065" s="47" t="str">
        <f t="shared" si="557"/>
        <v/>
      </c>
    </row>
    <row r="2066" spans="3:17">
      <c r="C2066" s="48" t="s">
        <v>3281</v>
      </c>
      <c r="D2066" s="47" t="str">
        <f t="shared" si="561"/>
        <v>RA-26</v>
      </c>
      <c r="E2066" s="46" t="str">
        <f t="shared" si="546"/>
        <v>SKOPINSKY AREA</v>
      </c>
      <c r="F2066" s="47" t="str">
        <f t="shared" si="551"/>
        <v>False</v>
      </c>
      <c r="G2066" s="47" t="str">
        <f t="shared" si="552"/>
        <v/>
      </c>
      <c r="H2066" s="47" t="str">
        <f t="shared" si="553"/>
        <v>False</v>
      </c>
      <c r="K2066" s="47" t="str">
        <f t="shared" si="558"/>
        <v>RA-26</v>
      </c>
      <c r="L2066" s="46" t="str">
        <f t="shared" si="554"/>
        <v>SKOPINSKY AREA</v>
      </c>
      <c r="M2066" s="54" t="str">
        <f t="shared" si="559"/>
        <v/>
      </c>
      <c r="N2066" s="65" t="str">
        <f t="shared" si="555"/>
        <v>0</v>
      </c>
      <c r="O2066" s="65" t="str">
        <f t="shared" si="556"/>
        <v>0</v>
      </c>
      <c r="P2066" s="65" t="str">
        <f t="shared" si="560"/>
        <v>0</v>
      </c>
      <c r="Q2066" s="47" t="str">
        <f t="shared" si="557"/>
        <v/>
      </c>
    </row>
    <row r="2067" spans="3:17">
      <c r="C2067" s="48" t="s">
        <v>3282</v>
      </c>
      <c r="D2067" s="47" t="str">
        <f t="shared" si="561"/>
        <v>RA-27</v>
      </c>
      <c r="E2067" s="46" t="str">
        <f t="shared" si="546"/>
        <v>SPASSKY AREA / incl. SPASSK-RYaZANSKIY/</v>
      </c>
      <c r="F2067" s="47" t="str">
        <f t="shared" si="551"/>
        <v>False</v>
      </c>
      <c r="G2067" s="47" t="str">
        <f t="shared" si="552"/>
        <v/>
      </c>
      <c r="H2067" s="47" t="str">
        <f t="shared" si="553"/>
        <v>False</v>
      </c>
      <c r="K2067" s="47" t="str">
        <f t="shared" si="558"/>
        <v>RA-27</v>
      </c>
      <c r="L2067" s="46" t="str">
        <f t="shared" si="554"/>
        <v>SPASSKY AREA / incl. SPASSK-RYaZANSKIY/</v>
      </c>
      <c r="M2067" s="54" t="str">
        <f t="shared" si="559"/>
        <v/>
      </c>
      <c r="N2067" s="65" t="str">
        <f t="shared" si="555"/>
        <v>0</v>
      </c>
      <c r="O2067" s="65" t="str">
        <f t="shared" si="556"/>
        <v>0</v>
      </c>
      <c r="P2067" s="65" t="str">
        <f t="shared" si="560"/>
        <v>0</v>
      </c>
      <c r="Q2067" s="47" t="str">
        <f t="shared" si="557"/>
        <v/>
      </c>
    </row>
    <row r="2068" spans="3:17">
      <c r="C2068" s="48" t="s">
        <v>3283</v>
      </c>
      <c r="D2068" s="47" t="str">
        <f t="shared" si="561"/>
        <v>RA-28</v>
      </c>
      <c r="E2068" s="46" t="str">
        <f t="shared" ref="E2068:E2127" si="562">TRIM(RIGHT(C2068,LEN(C2068)-8))</f>
        <v>STAROZHILOVSKY AREA</v>
      </c>
      <c r="F2068" s="47" t="str">
        <f t="shared" si="551"/>
        <v>False</v>
      </c>
      <c r="G2068" s="47" t="str">
        <f t="shared" si="552"/>
        <v/>
      </c>
      <c r="H2068" s="47" t="str">
        <f t="shared" si="553"/>
        <v>False</v>
      </c>
      <c r="K2068" s="47" t="str">
        <f t="shared" si="558"/>
        <v>RA-28</v>
      </c>
      <c r="L2068" s="46" t="str">
        <f t="shared" si="554"/>
        <v>STAROZHILOVSKY AREA</v>
      </c>
      <c r="M2068" s="54" t="str">
        <f t="shared" si="559"/>
        <v/>
      </c>
      <c r="N2068" s="65" t="str">
        <f t="shared" si="555"/>
        <v>0</v>
      </c>
      <c r="O2068" s="65" t="str">
        <f t="shared" si="556"/>
        <v>0</v>
      </c>
      <c r="P2068" s="65" t="str">
        <f t="shared" si="560"/>
        <v>0</v>
      </c>
      <c r="Q2068" s="47" t="str">
        <f t="shared" si="557"/>
        <v/>
      </c>
    </row>
    <row r="2069" spans="3:17">
      <c r="C2069" s="48" t="s">
        <v>3284</v>
      </c>
      <c r="D2069" s="47" t="str">
        <f t="shared" si="561"/>
        <v>RA-29</v>
      </c>
      <c r="E2069" s="46" t="str">
        <f t="shared" si="562"/>
        <v>UKHOLOVSKY AREA</v>
      </c>
      <c r="F2069" s="47" t="str">
        <f t="shared" si="551"/>
        <v>False</v>
      </c>
      <c r="G2069" s="47" t="str">
        <f t="shared" si="552"/>
        <v/>
      </c>
      <c r="H2069" s="47" t="str">
        <f t="shared" si="553"/>
        <v>False</v>
      </c>
      <c r="K2069" s="47" t="str">
        <f t="shared" si="558"/>
        <v>RA-29</v>
      </c>
      <c r="L2069" s="46" t="str">
        <f t="shared" si="554"/>
        <v>UKHOLOVSKY AREA</v>
      </c>
      <c r="M2069" s="54" t="str">
        <f t="shared" si="559"/>
        <v/>
      </c>
      <c r="N2069" s="65" t="str">
        <f t="shared" si="555"/>
        <v>0</v>
      </c>
      <c r="O2069" s="65" t="str">
        <f t="shared" si="556"/>
        <v>0</v>
      </c>
      <c r="P2069" s="65" t="str">
        <f t="shared" si="560"/>
        <v>0</v>
      </c>
      <c r="Q2069" s="47" t="str">
        <f t="shared" si="557"/>
        <v/>
      </c>
    </row>
    <row r="2070" spans="3:17">
      <c r="C2070" s="48" t="s">
        <v>3285</v>
      </c>
      <c r="D2070" s="47" t="str">
        <f t="shared" si="561"/>
        <v>RA-30</v>
      </c>
      <c r="E2070" s="46" t="str">
        <f t="shared" si="562"/>
        <v>CHUCHKOVSKY AREA</v>
      </c>
      <c r="F2070" s="47" t="str">
        <f t="shared" si="551"/>
        <v>False</v>
      </c>
      <c r="G2070" s="47" t="str">
        <f t="shared" si="552"/>
        <v/>
      </c>
      <c r="H2070" s="47" t="str">
        <f t="shared" si="553"/>
        <v>False</v>
      </c>
      <c r="K2070" s="47" t="str">
        <f t="shared" si="558"/>
        <v>RA-30</v>
      </c>
      <c r="L2070" s="46" t="str">
        <f t="shared" si="554"/>
        <v>CHUCHKOVSKY AREA</v>
      </c>
      <c r="M2070" s="54" t="str">
        <f t="shared" si="559"/>
        <v/>
      </c>
      <c r="N2070" s="65" t="str">
        <f t="shared" si="555"/>
        <v>0</v>
      </c>
      <c r="O2070" s="65" t="str">
        <f t="shared" si="556"/>
        <v>0</v>
      </c>
      <c r="P2070" s="65" t="str">
        <f t="shared" si="560"/>
        <v>0</v>
      </c>
      <c r="Q2070" s="47" t="str">
        <f t="shared" si="557"/>
        <v/>
      </c>
    </row>
    <row r="2071" spans="3:17">
      <c r="C2071" s="48" t="s">
        <v>3286</v>
      </c>
      <c r="D2071" s="47" t="str">
        <f t="shared" si="561"/>
        <v>RA-31</v>
      </c>
      <c r="E2071" s="46" t="str">
        <f t="shared" si="562"/>
        <v>SHATSKY AREA / incl. ShATsK/</v>
      </c>
      <c r="F2071" s="47" t="str">
        <f t="shared" si="551"/>
        <v>False</v>
      </c>
      <c r="G2071" s="47" t="str">
        <f t="shared" si="552"/>
        <v/>
      </c>
      <c r="H2071" s="47" t="str">
        <f t="shared" si="553"/>
        <v>False</v>
      </c>
      <c r="K2071" s="47" t="str">
        <f t="shared" si="558"/>
        <v>RA-31</v>
      </c>
      <c r="L2071" s="46" t="str">
        <f t="shared" si="554"/>
        <v>SHATSKY AREA / incl. ShATsK/</v>
      </c>
      <c r="M2071" s="54" t="str">
        <f t="shared" si="559"/>
        <v/>
      </c>
      <c r="N2071" s="65" t="str">
        <f t="shared" si="555"/>
        <v>0</v>
      </c>
      <c r="O2071" s="65" t="str">
        <f t="shared" si="556"/>
        <v>0</v>
      </c>
      <c r="P2071" s="65" t="str">
        <f t="shared" si="560"/>
        <v>0</v>
      </c>
      <c r="Q2071" s="47" t="str">
        <f t="shared" si="557"/>
        <v/>
      </c>
    </row>
    <row r="2072" spans="3:17">
      <c r="C2072" s="48" t="s">
        <v>3287</v>
      </c>
      <c r="D2072" s="47" t="str">
        <f t="shared" si="561"/>
        <v>RA-32</v>
      </c>
      <c r="E2072" s="46" t="str">
        <f t="shared" si="562"/>
        <v>SHILOVSKY AREA</v>
      </c>
      <c r="F2072" s="47" t="str">
        <f t="shared" si="551"/>
        <v>False</v>
      </c>
      <c r="G2072" s="47" t="str">
        <f t="shared" si="552"/>
        <v/>
      </c>
      <c r="H2072" s="47" t="str">
        <f t="shared" si="553"/>
        <v>False</v>
      </c>
      <c r="K2072" s="47" t="str">
        <f t="shared" si="558"/>
        <v>RA-32</v>
      </c>
      <c r="L2072" s="46" t="str">
        <f t="shared" si="554"/>
        <v>SHILOVSKY AREA</v>
      </c>
      <c r="M2072" s="54" t="str">
        <f t="shared" si="559"/>
        <v/>
      </c>
      <c r="N2072" s="65" t="str">
        <f t="shared" si="555"/>
        <v>0</v>
      </c>
      <c r="O2072" s="65" t="str">
        <f t="shared" si="556"/>
        <v>0</v>
      </c>
      <c r="P2072" s="65" t="str">
        <f t="shared" si="560"/>
        <v>0</v>
      </c>
      <c r="Q2072" s="47" t="str">
        <f t="shared" si="557"/>
        <v/>
      </c>
    </row>
    <row r="2073" spans="3:17">
      <c r="C2073" s="49"/>
      <c r="M2073" s="54" t="str">
        <f t="shared" si="559"/>
        <v/>
      </c>
      <c r="N2073" s="65" t="str">
        <f t="shared" si="555"/>
        <v>0</v>
      </c>
      <c r="O2073" s="65" t="str">
        <f t="shared" si="556"/>
        <v>0</v>
      </c>
      <c r="P2073" s="65" t="str">
        <f t="shared" si="560"/>
        <v>0</v>
      </c>
      <c r="Q2073" s="47" t="str">
        <f t="shared" si="557"/>
        <v/>
      </c>
    </row>
    <row r="2074" spans="3:17">
      <c r="C2074" s="48" t="s">
        <v>3288</v>
      </c>
      <c r="D2074" s="47" t="str">
        <f t="shared" si="561"/>
        <v/>
      </c>
      <c r="E2074" s="43" t="str">
        <f t="shared" si="562"/>
        <v>Republic of Cremea (KR) UA6K</v>
      </c>
      <c r="M2074" s="54" t="str">
        <f t="shared" si="559"/>
        <v/>
      </c>
      <c r="N2074" s="65" t="str">
        <f t="shared" si="555"/>
        <v>0</v>
      </c>
      <c r="O2074" s="65" t="str">
        <f t="shared" si="556"/>
        <v>0</v>
      </c>
      <c r="P2074" s="65" t="str">
        <f t="shared" si="560"/>
        <v>0</v>
      </c>
      <c r="Q2074" s="47" t="str">
        <f t="shared" si="557"/>
        <v/>
      </c>
    </row>
    <row r="2075" spans="3:17">
      <c r="C2075" s="48" t="s">
        <v>3289</v>
      </c>
      <c r="D2075" s="47" t="str">
        <f t="shared" si="561"/>
        <v/>
      </c>
      <c r="E2075" s="43" t="str">
        <f t="shared" si="562"/>
        <v>(Valid since 21.03.2014)</v>
      </c>
      <c r="M2075" s="54" t="str">
        <f t="shared" si="559"/>
        <v/>
      </c>
      <c r="N2075" s="65" t="str">
        <f t="shared" si="555"/>
        <v>0</v>
      </c>
      <c r="O2075" s="65" t="str">
        <f t="shared" si="556"/>
        <v>0</v>
      </c>
      <c r="P2075" s="65" t="str">
        <f t="shared" si="560"/>
        <v>0</v>
      </c>
      <c r="Q2075" s="47" t="str">
        <f t="shared" si="557"/>
        <v/>
      </c>
    </row>
    <row r="2076" spans="3:17">
      <c r="C2076" s="49"/>
      <c r="M2076" s="54" t="str">
        <f t="shared" si="559"/>
        <v/>
      </c>
      <c r="N2076" s="65" t="str">
        <f t="shared" si="555"/>
        <v>0</v>
      </c>
      <c r="O2076" s="65" t="str">
        <f t="shared" si="556"/>
        <v>0</v>
      </c>
      <c r="P2076" s="65" t="str">
        <f t="shared" si="560"/>
        <v>0</v>
      </c>
      <c r="Q2076" s="47" t="str">
        <f t="shared" si="557"/>
        <v/>
      </c>
    </row>
    <row r="2077" spans="3:17">
      <c r="C2077" s="48" t="s">
        <v>3290</v>
      </c>
      <c r="D2077" s="47" t="str">
        <f t="shared" si="561"/>
        <v>RK-01</v>
      </c>
      <c r="E2077" s="46" t="str">
        <f t="shared" si="562"/>
        <v>ZHELEZNODOROZHNY DISTRICT of SIMFEROPOL</v>
      </c>
      <c r="F2077" s="47" t="str">
        <f t="shared" ref="F2077:F2105" si="563">IF(LEFT(E2077,7)="deleted","True","False")</f>
        <v>False</v>
      </c>
      <c r="G2077" s="47" t="str">
        <f t="shared" ref="G2077:G2105" si="564">IF(AND(F2077="True",NOT(RIGHT(E2077,5)="d ***")),RIGHT(E2077,5),"")</f>
        <v/>
      </c>
      <c r="H2077" s="47" t="str">
        <f t="shared" ref="H2077:H2105" si="565">IF(RIGHT(E2077,7)="NEW RDA","True","False")</f>
        <v>False</v>
      </c>
      <c r="I2077" s="54">
        <v>41719</v>
      </c>
      <c r="K2077" s="47" t="str">
        <f t="shared" si="558"/>
        <v>RK-01</v>
      </c>
      <c r="L2077" s="46" t="str">
        <f t="shared" ref="L2077:L2105" si="566">IF(F2077="True","deleted",TRIM(E2077))</f>
        <v>ZHELEZNODOROZHNY DISTRICT of SIMFEROPOL</v>
      </c>
      <c r="M2077" s="54">
        <f t="shared" si="559"/>
        <v>41719</v>
      </c>
      <c r="N2077" s="65" t="str">
        <f t="shared" si="555"/>
        <v>0</v>
      </c>
      <c r="O2077" s="65" t="str">
        <f t="shared" si="556"/>
        <v>0</v>
      </c>
      <c r="P2077" s="65" t="str">
        <f t="shared" si="560"/>
        <v>0</v>
      </c>
      <c r="Q2077" s="47" t="str">
        <f t="shared" si="557"/>
        <v/>
      </c>
    </row>
    <row r="2078" spans="3:17">
      <c r="C2078" s="48" t="s">
        <v>3291</v>
      </c>
      <c r="D2078" s="47" t="str">
        <f t="shared" si="561"/>
        <v>RK-02</v>
      </c>
      <c r="E2078" s="46" t="str">
        <f t="shared" si="562"/>
        <v>KIEVSKY AREA of SIMFEROPOL</v>
      </c>
      <c r="F2078" s="47" t="str">
        <f t="shared" si="563"/>
        <v>False</v>
      </c>
      <c r="G2078" s="47" t="str">
        <f t="shared" si="564"/>
        <v/>
      </c>
      <c r="H2078" s="47" t="str">
        <f t="shared" si="565"/>
        <v>False</v>
      </c>
      <c r="I2078" s="54">
        <v>41719</v>
      </c>
      <c r="K2078" s="47" t="str">
        <f t="shared" si="558"/>
        <v>RK-02</v>
      </c>
      <c r="L2078" s="46" t="str">
        <f t="shared" si="566"/>
        <v>KIEVSKY AREA of SIMFEROPOL</v>
      </c>
      <c r="M2078" s="54">
        <f t="shared" si="559"/>
        <v>41719</v>
      </c>
      <c r="N2078" s="65" t="str">
        <f t="shared" si="555"/>
        <v>0</v>
      </c>
      <c r="O2078" s="65" t="str">
        <f t="shared" si="556"/>
        <v>0</v>
      </c>
      <c r="P2078" s="65" t="str">
        <f t="shared" si="560"/>
        <v>0</v>
      </c>
      <c r="Q2078" s="47" t="str">
        <f t="shared" si="557"/>
        <v/>
      </c>
    </row>
    <row r="2079" spans="3:17">
      <c r="C2079" s="48" t="s">
        <v>3292</v>
      </c>
      <c r="D2079" s="47" t="str">
        <f t="shared" si="561"/>
        <v>RK-03</v>
      </c>
      <c r="E2079" s="46" t="str">
        <f t="shared" si="562"/>
        <v>CENTRALNY DISTRICT of SIMFEROPOL</v>
      </c>
      <c r="F2079" s="47" t="str">
        <f t="shared" si="563"/>
        <v>False</v>
      </c>
      <c r="G2079" s="47" t="str">
        <f t="shared" si="564"/>
        <v/>
      </c>
      <c r="H2079" s="47" t="str">
        <f t="shared" si="565"/>
        <v>False</v>
      </c>
      <c r="I2079" s="54">
        <v>41719</v>
      </c>
      <c r="K2079" s="47" t="str">
        <f t="shared" si="558"/>
        <v>RK-03</v>
      </c>
      <c r="L2079" s="46" t="str">
        <f t="shared" si="566"/>
        <v>CENTRALNY DISTRICT of SIMFEROPOL</v>
      </c>
      <c r="M2079" s="54">
        <f t="shared" si="559"/>
        <v>41719</v>
      </c>
      <c r="N2079" s="65" t="str">
        <f t="shared" si="555"/>
        <v>0</v>
      </c>
      <c r="O2079" s="65" t="str">
        <f t="shared" si="556"/>
        <v>0</v>
      </c>
      <c r="P2079" s="65" t="str">
        <f t="shared" si="560"/>
        <v>0</v>
      </c>
      <c r="Q2079" s="47" t="str">
        <f t="shared" si="557"/>
        <v/>
      </c>
    </row>
    <row r="2080" spans="3:17">
      <c r="C2080" s="48" t="s">
        <v>3293</v>
      </c>
      <c r="D2080" s="47" t="str">
        <f t="shared" si="561"/>
        <v>RK-04</v>
      </c>
      <c r="E2080" s="46" t="str">
        <f t="shared" si="562"/>
        <v>ALUSHTA</v>
      </c>
      <c r="F2080" s="47" t="str">
        <f t="shared" si="563"/>
        <v>False</v>
      </c>
      <c r="G2080" s="47" t="str">
        <f t="shared" si="564"/>
        <v/>
      </c>
      <c r="H2080" s="47" t="str">
        <f t="shared" si="565"/>
        <v>False</v>
      </c>
      <c r="I2080" s="54">
        <v>41719</v>
      </c>
      <c r="K2080" s="47" t="str">
        <f t="shared" si="558"/>
        <v>RK-04</v>
      </c>
      <c r="L2080" s="46" t="str">
        <f t="shared" si="566"/>
        <v>ALUSHTA</v>
      </c>
      <c r="M2080" s="54">
        <f t="shared" si="559"/>
        <v>41719</v>
      </c>
      <c r="N2080" s="65" t="str">
        <f t="shared" si="555"/>
        <v>0</v>
      </c>
      <c r="O2080" s="65" t="str">
        <f t="shared" si="556"/>
        <v>0</v>
      </c>
      <c r="P2080" s="65" t="str">
        <f t="shared" si="560"/>
        <v>0</v>
      </c>
      <c r="Q2080" s="47" t="str">
        <f t="shared" si="557"/>
        <v/>
      </c>
    </row>
    <row r="2081" spans="3:17">
      <c r="C2081" s="48" t="s">
        <v>3294</v>
      </c>
      <c r="D2081" s="47" t="str">
        <f t="shared" si="561"/>
        <v>RK-05</v>
      </c>
      <c r="E2081" s="46" t="str">
        <f t="shared" si="562"/>
        <v>ARMYANSK</v>
      </c>
      <c r="F2081" s="47" t="str">
        <f t="shared" si="563"/>
        <v>False</v>
      </c>
      <c r="G2081" s="47" t="str">
        <f t="shared" si="564"/>
        <v/>
      </c>
      <c r="H2081" s="47" t="str">
        <f t="shared" si="565"/>
        <v>False</v>
      </c>
      <c r="I2081" s="54">
        <v>41719</v>
      </c>
      <c r="K2081" s="47" t="str">
        <f t="shared" si="558"/>
        <v>RK-05</v>
      </c>
      <c r="L2081" s="46" t="str">
        <f t="shared" si="566"/>
        <v>ARMYANSK</v>
      </c>
      <c r="M2081" s="54">
        <f t="shared" si="559"/>
        <v>41719</v>
      </c>
      <c r="N2081" s="65" t="str">
        <f t="shared" si="555"/>
        <v>0</v>
      </c>
      <c r="O2081" s="65" t="str">
        <f t="shared" si="556"/>
        <v>0</v>
      </c>
      <c r="P2081" s="65" t="str">
        <f t="shared" si="560"/>
        <v>0</v>
      </c>
      <c r="Q2081" s="47" t="str">
        <f t="shared" si="557"/>
        <v/>
      </c>
    </row>
    <row r="2082" spans="3:17">
      <c r="C2082" s="48" t="s">
        <v>3295</v>
      </c>
      <c r="D2082" s="47" t="str">
        <f t="shared" si="561"/>
        <v>RK-06</v>
      </c>
      <c r="E2082" s="46" t="str">
        <f t="shared" si="562"/>
        <v>DZHANKOJ</v>
      </c>
      <c r="F2082" s="47" t="str">
        <f t="shared" si="563"/>
        <v>False</v>
      </c>
      <c r="G2082" s="47" t="str">
        <f t="shared" si="564"/>
        <v/>
      </c>
      <c r="H2082" s="47" t="str">
        <f t="shared" si="565"/>
        <v>False</v>
      </c>
      <c r="I2082" s="54">
        <v>41719</v>
      </c>
      <c r="K2082" s="47" t="str">
        <f t="shared" si="558"/>
        <v>RK-06</v>
      </c>
      <c r="L2082" s="46" t="str">
        <f t="shared" si="566"/>
        <v>DZHANKOJ</v>
      </c>
      <c r="M2082" s="54">
        <f t="shared" si="559"/>
        <v>41719</v>
      </c>
      <c r="N2082" s="65" t="str">
        <f t="shared" si="555"/>
        <v>0</v>
      </c>
      <c r="O2082" s="65" t="str">
        <f t="shared" si="556"/>
        <v>0</v>
      </c>
      <c r="P2082" s="65" t="str">
        <f t="shared" si="560"/>
        <v>0</v>
      </c>
      <c r="Q2082" s="47" t="str">
        <f t="shared" si="557"/>
        <v/>
      </c>
    </row>
    <row r="2083" spans="3:17">
      <c r="C2083" s="48" t="s">
        <v>3296</v>
      </c>
      <c r="D2083" s="47" t="str">
        <f t="shared" si="561"/>
        <v>RK-07</v>
      </c>
      <c r="E2083" s="46" t="str">
        <f t="shared" si="562"/>
        <v>EVPATORIA</v>
      </c>
      <c r="F2083" s="47" t="str">
        <f t="shared" si="563"/>
        <v>False</v>
      </c>
      <c r="G2083" s="47" t="str">
        <f t="shared" si="564"/>
        <v/>
      </c>
      <c r="H2083" s="47" t="str">
        <f t="shared" si="565"/>
        <v>False</v>
      </c>
      <c r="I2083" s="54">
        <v>41719</v>
      </c>
      <c r="K2083" s="47" t="str">
        <f t="shared" si="558"/>
        <v>RK-07</v>
      </c>
      <c r="L2083" s="46" t="str">
        <f t="shared" si="566"/>
        <v>EVPATORIA</v>
      </c>
      <c r="M2083" s="54">
        <f t="shared" si="559"/>
        <v>41719</v>
      </c>
      <c r="N2083" s="65" t="str">
        <f t="shared" si="555"/>
        <v>0</v>
      </c>
      <c r="O2083" s="65" t="str">
        <f t="shared" si="556"/>
        <v>0</v>
      </c>
      <c r="P2083" s="65" t="str">
        <f t="shared" si="560"/>
        <v>0</v>
      </c>
      <c r="Q2083" s="47" t="str">
        <f t="shared" si="557"/>
        <v/>
      </c>
    </row>
    <row r="2084" spans="3:17">
      <c r="C2084" s="48" t="s">
        <v>3297</v>
      </c>
      <c r="D2084" s="47" t="str">
        <f t="shared" si="561"/>
        <v>RK-08</v>
      </c>
      <c r="E2084" s="46" t="str">
        <f t="shared" si="562"/>
        <v>KERCH</v>
      </c>
      <c r="F2084" s="47" t="str">
        <f t="shared" si="563"/>
        <v>False</v>
      </c>
      <c r="G2084" s="47" t="str">
        <f t="shared" si="564"/>
        <v/>
      </c>
      <c r="H2084" s="47" t="str">
        <f t="shared" si="565"/>
        <v>False</v>
      </c>
      <c r="I2084" s="54">
        <v>41719</v>
      </c>
      <c r="K2084" s="47" t="str">
        <f t="shared" si="558"/>
        <v>RK-08</v>
      </c>
      <c r="L2084" s="46" t="str">
        <f t="shared" si="566"/>
        <v>KERCH</v>
      </c>
      <c r="M2084" s="54">
        <f t="shared" si="559"/>
        <v>41719</v>
      </c>
      <c r="N2084" s="65" t="str">
        <f t="shared" si="555"/>
        <v>0</v>
      </c>
      <c r="O2084" s="65" t="str">
        <f t="shared" si="556"/>
        <v>0</v>
      </c>
      <c r="P2084" s="65" t="str">
        <f t="shared" si="560"/>
        <v>0</v>
      </c>
      <c r="Q2084" s="47" t="str">
        <f t="shared" si="557"/>
        <v/>
      </c>
    </row>
    <row r="2085" spans="3:17">
      <c r="C2085" s="48" t="s">
        <v>3298</v>
      </c>
      <c r="D2085" s="47" t="str">
        <f t="shared" si="561"/>
        <v>RK-09</v>
      </c>
      <c r="E2085" s="46" t="str">
        <f t="shared" si="562"/>
        <v>KRASNOPEREKOPSK</v>
      </c>
      <c r="F2085" s="47" t="str">
        <f t="shared" si="563"/>
        <v>False</v>
      </c>
      <c r="G2085" s="47" t="str">
        <f t="shared" si="564"/>
        <v/>
      </c>
      <c r="H2085" s="47" t="str">
        <f t="shared" si="565"/>
        <v>False</v>
      </c>
      <c r="I2085" s="54">
        <v>41719</v>
      </c>
      <c r="K2085" s="47" t="str">
        <f t="shared" si="558"/>
        <v>RK-09</v>
      </c>
      <c r="L2085" s="46" t="str">
        <f t="shared" si="566"/>
        <v>KRASNOPEREKOPSK</v>
      </c>
      <c r="M2085" s="54">
        <f t="shared" si="559"/>
        <v>41719</v>
      </c>
      <c r="N2085" s="65" t="str">
        <f t="shared" si="555"/>
        <v>0</v>
      </c>
      <c r="O2085" s="65" t="str">
        <f t="shared" si="556"/>
        <v>0</v>
      </c>
      <c r="P2085" s="65" t="str">
        <f t="shared" si="560"/>
        <v>0</v>
      </c>
      <c r="Q2085" s="47" t="str">
        <f t="shared" si="557"/>
        <v/>
      </c>
    </row>
    <row r="2086" spans="3:17">
      <c r="C2086" s="48" t="s">
        <v>3299</v>
      </c>
      <c r="D2086" s="47" t="str">
        <f t="shared" si="561"/>
        <v>RK-10</v>
      </c>
      <c r="E2086" s="46" t="str">
        <f t="shared" si="562"/>
        <v>SAKI</v>
      </c>
      <c r="F2086" s="47" t="str">
        <f t="shared" si="563"/>
        <v>False</v>
      </c>
      <c r="G2086" s="47" t="str">
        <f t="shared" si="564"/>
        <v/>
      </c>
      <c r="H2086" s="47" t="str">
        <f t="shared" si="565"/>
        <v>False</v>
      </c>
      <c r="I2086" s="54">
        <v>41719</v>
      </c>
      <c r="K2086" s="47" t="str">
        <f t="shared" si="558"/>
        <v>RK-10</v>
      </c>
      <c r="L2086" s="46" t="str">
        <f t="shared" si="566"/>
        <v>SAKI</v>
      </c>
      <c r="M2086" s="54">
        <f t="shared" si="559"/>
        <v>41719</v>
      </c>
      <c r="N2086" s="65" t="str">
        <f t="shared" si="555"/>
        <v>0</v>
      </c>
      <c r="O2086" s="65" t="str">
        <f t="shared" si="556"/>
        <v>0</v>
      </c>
      <c r="P2086" s="65" t="str">
        <f t="shared" si="560"/>
        <v>0</v>
      </c>
      <c r="Q2086" s="47" t="str">
        <f t="shared" si="557"/>
        <v/>
      </c>
    </row>
    <row r="2087" spans="3:17">
      <c r="C2087" s="48" t="s">
        <v>3300</v>
      </c>
      <c r="D2087" s="47" t="str">
        <f t="shared" si="561"/>
        <v>RK-11</v>
      </c>
      <c r="E2087" s="46" t="str">
        <f t="shared" si="562"/>
        <v>SUDAK</v>
      </c>
      <c r="F2087" s="47" t="str">
        <f t="shared" si="563"/>
        <v>False</v>
      </c>
      <c r="G2087" s="47" t="str">
        <f t="shared" si="564"/>
        <v/>
      </c>
      <c r="H2087" s="47" t="str">
        <f t="shared" si="565"/>
        <v>False</v>
      </c>
      <c r="I2087" s="54">
        <v>41719</v>
      </c>
      <c r="K2087" s="47" t="str">
        <f t="shared" si="558"/>
        <v>RK-11</v>
      </c>
      <c r="L2087" s="46" t="str">
        <f t="shared" si="566"/>
        <v>SUDAK</v>
      </c>
      <c r="M2087" s="54">
        <f t="shared" si="559"/>
        <v>41719</v>
      </c>
      <c r="N2087" s="65" t="str">
        <f t="shared" si="555"/>
        <v>0</v>
      </c>
      <c r="O2087" s="65" t="str">
        <f t="shared" si="556"/>
        <v>0</v>
      </c>
      <c r="P2087" s="65" t="str">
        <f t="shared" si="560"/>
        <v>0</v>
      </c>
      <c r="Q2087" s="47" t="str">
        <f t="shared" si="557"/>
        <v/>
      </c>
    </row>
    <row r="2088" spans="3:17">
      <c r="C2088" s="48" t="s">
        <v>3301</v>
      </c>
      <c r="D2088" s="47" t="str">
        <f t="shared" si="561"/>
        <v>RK-12</v>
      </c>
      <c r="E2088" s="46" t="str">
        <f t="shared" si="562"/>
        <v>FEODOSIYA</v>
      </c>
      <c r="F2088" s="47" t="str">
        <f t="shared" si="563"/>
        <v>False</v>
      </c>
      <c r="G2088" s="47" t="str">
        <f t="shared" si="564"/>
        <v/>
      </c>
      <c r="H2088" s="47" t="str">
        <f t="shared" si="565"/>
        <v>False</v>
      </c>
      <c r="I2088" s="54">
        <v>41719</v>
      </c>
      <c r="K2088" s="47" t="str">
        <f t="shared" si="558"/>
        <v>RK-12</v>
      </c>
      <c r="L2088" s="46" t="str">
        <f t="shared" si="566"/>
        <v>FEODOSIYA</v>
      </c>
      <c r="M2088" s="54">
        <f t="shared" si="559"/>
        <v>41719</v>
      </c>
      <c r="N2088" s="65" t="str">
        <f t="shared" si="555"/>
        <v>0</v>
      </c>
      <c r="O2088" s="65" t="str">
        <f t="shared" si="556"/>
        <v>0</v>
      </c>
      <c r="P2088" s="65" t="str">
        <f t="shared" si="560"/>
        <v>0</v>
      </c>
      <c r="Q2088" s="47" t="str">
        <f t="shared" si="557"/>
        <v/>
      </c>
    </row>
    <row r="2089" spans="3:17">
      <c r="C2089" s="48" t="s">
        <v>3302</v>
      </c>
      <c r="D2089" s="47" t="str">
        <f t="shared" si="561"/>
        <v>RK-13</v>
      </c>
      <c r="E2089" s="46" t="str">
        <f t="shared" si="562"/>
        <v>YALTA</v>
      </c>
      <c r="F2089" s="47" t="str">
        <f t="shared" si="563"/>
        <v>False</v>
      </c>
      <c r="G2089" s="47" t="str">
        <f t="shared" si="564"/>
        <v/>
      </c>
      <c r="H2089" s="47" t="str">
        <f t="shared" si="565"/>
        <v>False</v>
      </c>
      <c r="I2089" s="54">
        <v>41719</v>
      </c>
      <c r="K2089" s="47" t="str">
        <f t="shared" si="558"/>
        <v>RK-13</v>
      </c>
      <c r="L2089" s="46" t="str">
        <f t="shared" si="566"/>
        <v>YALTA</v>
      </c>
      <c r="M2089" s="54">
        <f t="shared" si="559"/>
        <v>41719</v>
      </c>
      <c r="N2089" s="65" t="str">
        <f t="shared" si="555"/>
        <v>0</v>
      </c>
      <c r="O2089" s="65" t="str">
        <f t="shared" si="556"/>
        <v>0</v>
      </c>
      <c r="P2089" s="65" t="str">
        <f t="shared" si="560"/>
        <v>0</v>
      </c>
      <c r="Q2089" s="47" t="str">
        <f t="shared" si="557"/>
        <v/>
      </c>
    </row>
    <row r="2090" spans="3:17">
      <c r="C2090" s="48" t="s">
        <v>3303</v>
      </c>
      <c r="D2090" s="47" t="str">
        <f t="shared" si="561"/>
        <v>RK-14</v>
      </c>
      <c r="E2090" s="46" t="str">
        <f t="shared" si="562"/>
        <v>BAKHCHISARAISKY AREA</v>
      </c>
      <c r="F2090" s="47" t="str">
        <f t="shared" si="563"/>
        <v>False</v>
      </c>
      <c r="G2090" s="47" t="str">
        <f t="shared" si="564"/>
        <v/>
      </c>
      <c r="H2090" s="47" t="str">
        <f t="shared" si="565"/>
        <v>False</v>
      </c>
      <c r="I2090" s="54">
        <v>41719</v>
      </c>
      <c r="K2090" s="47" t="str">
        <f t="shared" si="558"/>
        <v>RK-14</v>
      </c>
      <c r="L2090" s="46" t="str">
        <f t="shared" si="566"/>
        <v>BAKHCHISARAISKY AREA</v>
      </c>
      <c r="M2090" s="54">
        <f t="shared" si="559"/>
        <v>41719</v>
      </c>
      <c r="N2090" s="65" t="str">
        <f t="shared" si="555"/>
        <v>0</v>
      </c>
      <c r="O2090" s="65" t="str">
        <f t="shared" si="556"/>
        <v>0</v>
      </c>
      <c r="P2090" s="65" t="str">
        <f t="shared" si="560"/>
        <v>0</v>
      </c>
      <c r="Q2090" s="47" t="str">
        <f t="shared" si="557"/>
        <v/>
      </c>
    </row>
    <row r="2091" spans="3:17">
      <c r="C2091" s="48" t="s">
        <v>3304</v>
      </c>
      <c r="D2091" s="47" t="str">
        <f t="shared" si="561"/>
        <v>RK-15</v>
      </c>
      <c r="E2091" s="46" t="str">
        <f t="shared" si="562"/>
        <v>BELOGORSKY AREA</v>
      </c>
      <c r="F2091" s="47" t="str">
        <f t="shared" si="563"/>
        <v>False</v>
      </c>
      <c r="G2091" s="47" t="str">
        <f t="shared" si="564"/>
        <v/>
      </c>
      <c r="H2091" s="47" t="str">
        <f t="shared" si="565"/>
        <v>False</v>
      </c>
      <c r="I2091" s="54">
        <v>41719</v>
      </c>
      <c r="K2091" s="47" t="str">
        <f t="shared" si="558"/>
        <v>RK-15</v>
      </c>
      <c r="L2091" s="46" t="str">
        <f t="shared" si="566"/>
        <v>BELOGORSKY AREA</v>
      </c>
      <c r="M2091" s="54">
        <f t="shared" si="559"/>
        <v>41719</v>
      </c>
      <c r="N2091" s="65" t="str">
        <f t="shared" si="555"/>
        <v>0</v>
      </c>
      <c r="O2091" s="65" t="str">
        <f t="shared" si="556"/>
        <v>0</v>
      </c>
      <c r="P2091" s="65" t="str">
        <f t="shared" si="560"/>
        <v>0</v>
      </c>
      <c r="Q2091" s="47" t="str">
        <f t="shared" si="557"/>
        <v/>
      </c>
    </row>
    <row r="2092" spans="3:17">
      <c r="C2092" s="48" t="s">
        <v>3305</v>
      </c>
      <c r="D2092" s="47" t="str">
        <f t="shared" si="561"/>
        <v>RK-16</v>
      </c>
      <c r="E2092" s="46" t="str">
        <f t="shared" si="562"/>
        <v>DZHANKOYSKY AREA</v>
      </c>
      <c r="F2092" s="47" t="str">
        <f t="shared" si="563"/>
        <v>False</v>
      </c>
      <c r="G2092" s="47" t="str">
        <f t="shared" si="564"/>
        <v/>
      </c>
      <c r="H2092" s="47" t="str">
        <f t="shared" si="565"/>
        <v>False</v>
      </c>
      <c r="I2092" s="54">
        <v>41719</v>
      </c>
      <c r="K2092" s="47" t="str">
        <f t="shared" si="558"/>
        <v>RK-16</v>
      </c>
      <c r="L2092" s="46" t="str">
        <f t="shared" si="566"/>
        <v>DZHANKOYSKY AREA</v>
      </c>
      <c r="M2092" s="54">
        <f t="shared" si="559"/>
        <v>41719</v>
      </c>
      <c r="N2092" s="65" t="str">
        <f t="shared" si="555"/>
        <v>0</v>
      </c>
      <c r="O2092" s="65" t="str">
        <f t="shared" si="556"/>
        <v>0</v>
      </c>
      <c r="P2092" s="65" t="str">
        <f t="shared" si="560"/>
        <v>0</v>
      </c>
      <c r="Q2092" s="47" t="str">
        <f t="shared" si="557"/>
        <v/>
      </c>
    </row>
    <row r="2093" spans="3:17">
      <c r="C2093" s="48" t="s">
        <v>3306</v>
      </c>
      <c r="D2093" s="47" t="str">
        <f t="shared" si="561"/>
        <v>RK-17</v>
      </c>
      <c r="E2093" s="46" t="str">
        <f t="shared" si="562"/>
        <v>KIROVSKY AREA</v>
      </c>
      <c r="F2093" s="47" t="str">
        <f t="shared" si="563"/>
        <v>False</v>
      </c>
      <c r="G2093" s="47" t="str">
        <f t="shared" si="564"/>
        <v/>
      </c>
      <c r="H2093" s="47" t="str">
        <f t="shared" si="565"/>
        <v>False</v>
      </c>
      <c r="I2093" s="54">
        <v>41719</v>
      </c>
      <c r="K2093" s="47" t="str">
        <f t="shared" si="558"/>
        <v>RK-17</v>
      </c>
      <c r="L2093" s="46" t="str">
        <f t="shared" si="566"/>
        <v>KIROVSKY AREA</v>
      </c>
      <c r="M2093" s="54">
        <f t="shared" si="559"/>
        <v>41719</v>
      </c>
      <c r="N2093" s="65" t="str">
        <f t="shared" si="555"/>
        <v>0</v>
      </c>
      <c r="O2093" s="65" t="str">
        <f t="shared" si="556"/>
        <v>0</v>
      </c>
      <c r="P2093" s="65" t="str">
        <f t="shared" si="560"/>
        <v>0</v>
      </c>
      <c r="Q2093" s="47" t="str">
        <f t="shared" si="557"/>
        <v/>
      </c>
    </row>
    <row r="2094" spans="3:17">
      <c r="C2094" s="48" t="s">
        <v>3307</v>
      </c>
      <c r="D2094" s="47" t="str">
        <f t="shared" si="561"/>
        <v>RK-18</v>
      </c>
      <c r="E2094" s="46" t="str">
        <f t="shared" si="562"/>
        <v>KRASNOGVARDEISKY AREA</v>
      </c>
      <c r="F2094" s="47" t="str">
        <f t="shared" si="563"/>
        <v>False</v>
      </c>
      <c r="G2094" s="47" t="str">
        <f t="shared" si="564"/>
        <v/>
      </c>
      <c r="H2094" s="47" t="str">
        <f t="shared" si="565"/>
        <v>False</v>
      </c>
      <c r="I2094" s="54">
        <v>41719</v>
      </c>
      <c r="K2094" s="47" t="str">
        <f t="shared" si="558"/>
        <v>RK-18</v>
      </c>
      <c r="L2094" s="46" t="str">
        <f t="shared" si="566"/>
        <v>KRASNOGVARDEISKY AREA</v>
      </c>
      <c r="M2094" s="54">
        <f t="shared" si="559"/>
        <v>41719</v>
      </c>
      <c r="N2094" s="65" t="str">
        <f t="shared" si="555"/>
        <v>0</v>
      </c>
      <c r="O2094" s="65" t="str">
        <f t="shared" si="556"/>
        <v>0</v>
      </c>
      <c r="P2094" s="65" t="str">
        <f t="shared" si="560"/>
        <v>0</v>
      </c>
      <c r="Q2094" s="47" t="str">
        <f t="shared" si="557"/>
        <v/>
      </c>
    </row>
    <row r="2095" spans="3:17">
      <c r="C2095" s="48" t="s">
        <v>3308</v>
      </c>
      <c r="D2095" s="47" t="str">
        <f t="shared" si="561"/>
        <v>RK-19</v>
      </c>
      <c r="E2095" s="46" t="str">
        <f t="shared" si="562"/>
        <v>KRASNOPEREKOPSKY AREA</v>
      </c>
      <c r="F2095" s="47" t="str">
        <f t="shared" si="563"/>
        <v>False</v>
      </c>
      <c r="G2095" s="47" t="str">
        <f t="shared" si="564"/>
        <v/>
      </c>
      <c r="H2095" s="47" t="str">
        <f t="shared" si="565"/>
        <v>False</v>
      </c>
      <c r="I2095" s="54">
        <v>41719</v>
      </c>
      <c r="K2095" s="47" t="str">
        <f t="shared" si="558"/>
        <v>RK-19</v>
      </c>
      <c r="L2095" s="46" t="str">
        <f t="shared" si="566"/>
        <v>KRASNOPEREKOPSKY AREA</v>
      </c>
      <c r="M2095" s="54">
        <f t="shared" si="559"/>
        <v>41719</v>
      </c>
      <c r="N2095" s="65" t="str">
        <f t="shared" si="555"/>
        <v>0</v>
      </c>
      <c r="O2095" s="65" t="str">
        <f t="shared" si="556"/>
        <v>0</v>
      </c>
      <c r="P2095" s="65" t="str">
        <f t="shared" si="560"/>
        <v>0</v>
      </c>
      <c r="Q2095" s="47" t="str">
        <f t="shared" si="557"/>
        <v/>
      </c>
    </row>
    <row r="2096" spans="3:17">
      <c r="C2096" s="48" t="s">
        <v>3309</v>
      </c>
      <c r="D2096" s="47" t="str">
        <f t="shared" si="561"/>
        <v>RK-20</v>
      </c>
      <c r="E2096" s="46" t="str">
        <f t="shared" si="562"/>
        <v>LENINSKY AREA</v>
      </c>
      <c r="F2096" s="47" t="str">
        <f t="shared" si="563"/>
        <v>False</v>
      </c>
      <c r="G2096" s="47" t="str">
        <f t="shared" si="564"/>
        <v/>
      </c>
      <c r="H2096" s="47" t="str">
        <f t="shared" si="565"/>
        <v>False</v>
      </c>
      <c r="I2096" s="54">
        <v>41719</v>
      </c>
      <c r="K2096" s="47" t="str">
        <f t="shared" si="558"/>
        <v>RK-20</v>
      </c>
      <c r="L2096" s="46" t="str">
        <f t="shared" si="566"/>
        <v>LENINSKY AREA</v>
      </c>
      <c r="M2096" s="54">
        <f t="shared" si="559"/>
        <v>41719</v>
      </c>
      <c r="N2096" s="65" t="str">
        <f t="shared" si="555"/>
        <v>0</v>
      </c>
      <c r="O2096" s="65" t="str">
        <f t="shared" si="556"/>
        <v>0</v>
      </c>
      <c r="P2096" s="65" t="str">
        <f t="shared" si="560"/>
        <v>0</v>
      </c>
      <c r="Q2096" s="47" t="str">
        <f t="shared" si="557"/>
        <v/>
      </c>
    </row>
    <row r="2097" spans="3:17">
      <c r="C2097" s="48" t="s">
        <v>3310</v>
      </c>
      <c r="D2097" s="47" t="str">
        <f t="shared" si="561"/>
        <v>RK-21</v>
      </c>
      <c r="E2097" s="46" t="str">
        <f t="shared" si="562"/>
        <v>NIZHNEGORSKY AREA</v>
      </c>
      <c r="F2097" s="47" t="str">
        <f t="shared" si="563"/>
        <v>False</v>
      </c>
      <c r="G2097" s="47" t="str">
        <f t="shared" si="564"/>
        <v/>
      </c>
      <c r="H2097" s="47" t="str">
        <f t="shared" si="565"/>
        <v>False</v>
      </c>
      <c r="I2097" s="54">
        <v>41719</v>
      </c>
      <c r="K2097" s="47" t="str">
        <f t="shared" si="558"/>
        <v>RK-21</v>
      </c>
      <c r="L2097" s="46" t="str">
        <f t="shared" si="566"/>
        <v>NIZHNEGORSKY AREA</v>
      </c>
      <c r="M2097" s="54">
        <f t="shared" si="559"/>
        <v>41719</v>
      </c>
      <c r="N2097" s="65" t="str">
        <f t="shared" si="555"/>
        <v>0</v>
      </c>
      <c r="O2097" s="65" t="str">
        <f t="shared" si="556"/>
        <v>0</v>
      </c>
      <c r="P2097" s="65" t="str">
        <f t="shared" si="560"/>
        <v>0</v>
      </c>
      <c r="Q2097" s="47" t="str">
        <f t="shared" si="557"/>
        <v/>
      </c>
    </row>
    <row r="2098" spans="3:17">
      <c r="C2098" s="48" t="s">
        <v>3311</v>
      </c>
      <c r="D2098" s="47" t="str">
        <f t="shared" si="561"/>
        <v>RK-22</v>
      </c>
      <c r="E2098" s="46" t="str">
        <f t="shared" si="562"/>
        <v>PERVOMAJSKY AREA</v>
      </c>
      <c r="F2098" s="47" t="str">
        <f t="shared" si="563"/>
        <v>False</v>
      </c>
      <c r="G2098" s="47" t="str">
        <f t="shared" si="564"/>
        <v/>
      </c>
      <c r="H2098" s="47" t="str">
        <f t="shared" si="565"/>
        <v>False</v>
      </c>
      <c r="I2098" s="54">
        <v>41719</v>
      </c>
      <c r="K2098" s="47" t="str">
        <f t="shared" si="558"/>
        <v>RK-22</v>
      </c>
      <c r="L2098" s="46" t="str">
        <f t="shared" si="566"/>
        <v>PERVOMAJSKY AREA</v>
      </c>
      <c r="M2098" s="54">
        <f t="shared" si="559"/>
        <v>41719</v>
      </c>
      <c r="N2098" s="65" t="str">
        <f t="shared" si="555"/>
        <v>0</v>
      </c>
      <c r="O2098" s="65" t="str">
        <f t="shared" si="556"/>
        <v>0</v>
      </c>
      <c r="P2098" s="65" t="str">
        <f t="shared" si="560"/>
        <v>0</v>
      </c>
      <c r="Q2098" s="47" t="str">
        <f t="shared" si="557"/>
        <v/>
      </c>
    </row>
    <row r="2099" spans="3:17">
      <c r="C2099" s="48" t="s">
        <v>3312</v>
      </c>
      <c r="D2099" s="47" t="str">
        <f t="shared" si="561"/>
        <v>RK-23</v>
      </c>
      <c r="E2099" s="46" t="str">
        <f t="shared" si="562"/>
        <v>RAZDOLNENSKY AREA</v>
      </c>
      <c r="F2099" s="47" t="str">
        <f t="shared" si="563"/>
        <v>False</v>
      </c>
      <c r="G2099" s="47" t="str">
        <f t="shared" si="564"/>
        <v/>
      </c>
      <c r="H2099" s="47" t="str">
        <f t="shared" si="565"/>
        <v>False</v>
      </c>
      <c r="I2099" s="54">
        <v>41719</v>
      </c>
      <c r="K2099" s="47" t="str">
        <f t="shared" si="558"/>
        <v>RK-23</v>
      </c>
      <c r="L2099" s="46" t="str">
        <f t="shared" si="566"/>
        <v>RAZDOLNENSKY AREA</v>
      </c>
      <c r="M2099" s="54">
        <f t="shared" si="559"/>
        <v>41719</v>
      </c>
      <c r="N2099" s="65" t="str">
        <f t="shared" si="555"/>
        <v>0</v>
      </c>
      <c r="O2099" s="65" t="str">
        <f t="shared" si="556"/>
        <v>0</v>
      </c>
      <c r="P2099" s="65" t="str">
        <f t="shared" si="560"/>
        <v>0</v>
      </c>
      <c r="Q2099" s="47" t="str">
        <f t="shared" si="557"/>
        <v/>
      </c>
    </row>
    <row r="2100" spans="3:17">
      <c r="C2100" s="48" t="s">
        <v>3313</v>
      </c>
      <c r="D2100" s="47" t="str">
        <f t="shared" si="561"/>
        <v>RK-24</v>
      </c>
      <c r="E2100" s="46" t="str">
        <f t="shared" si="562"/>
        <v>SAKSKY AREA</v>
      </c>
      <c r="F2100" s="47" t="str">
        <f t="shared" si="563"/>
        <v>False</v>
      </c>
      <c r="G2100" s="47" t="str">
        <f t="shared" si="564"/>
        <v/>
      </c>
      <c r="H2100" s="47" t="str">
        <f t="shared" si="565"/>
        <v>False</v>
      </c>
      <c r="I2100" s="54">
        <v>41719</v>
      </c>
      <c r="K2100" s="47" t="str">
        <f t="shared" si="558"/>
        <v>RK-24</v>
      </c>
      <c r="L2100" s="46" t="str">
        <f t="shared" si="566"/>
        <v>SAKSKY AREA</v>
      </c>
      <c r="M2100" s="54">
        <f t="shared" si="559"/>
        <v>41719</v>
      </c>
      <c r="N2100" s="65" t="str">
        <f t="shared" si="555"/>
        <v>0</v>
      </c>
      <c r="O2100" s="65" t="str">
        <f t="shared" si="556"/>
        <v>0</v>
      </c>
      <c r="P2100" s="65" t="str">
        <f t="shared" si="560"/>
        <v>0</v>
      </c>
      <c r="Q2100" s="47" t="str">
        <f t="shared" si="557"/>
        <v/>
      </c>
    </row>
    <row r="2101" spans="3:17">
      <c r="C2101" s="48" t="s">
        <v>3314</v>
      </c>
      <c r="D2101" s="47" t="str">
        <f t="shared" si="561"/>
        <v>RK-25</v>
      </c>
      <c r="E2101" s="46" t="str">
        <f t="shared" si="562"/>
        <v>SIMFEROPOL`SKY AREA</v>
      </c>
      <c r="F2101" s="47" t="str">
        <f t="shared" si="563"/>
        <v>False</v>
      </c>
      <c r="G2101" s="47" t="str">
        <f t="shared" si="564"/>
        <v/>
      </c>
      <c r="H2101" s="47" t="str">
        <f t="shared" si="565"/>
        <v>False</v>
      </c>
      <c r="I2101" s="54">
        <v>41719</v>
      </c>
      <c r="K2101" s="47" t="str">
        <f t="shared" si="558"/>
        <v>RK-25</v>
      </c>
      <c r="L2101" s="46" t="str">
        <f t="shared" si="566"/>
        <v>SIMFEROPOL`SKY AREA</v>
      </c>
      <c r="M2101" s="54">
        <f t="shared" si="559"/>
        <v>41719</v>
      </c>
      <c r="N2101" s="65" t="str">
        <f t="shared" si="555"/>
        <v>0</v>
      </c>
      <c r="O2101" s="65" t="str">
        <f t="shared" si="556"/>
        <v>0</v>
      </c>
      <c r="P2101" s="65" t="str">
        <f t="shared" si="560"/>
        <v>0</v>
      </c>
      <c r="Q2101" s="47" t="str">
        <f t="shared" si="557"/>
        <v/>
      </c>
    </row>
    <row r="2102" spans="3:17">
      <c r="C2102" s="48" t="s">
        <v>3315</v>
      </c>
      <c r="D2102" s="47" t="str">
        <f t="shared" si="561"/>
        <v>RK-26</v>
      </c>
      <c r="E2102" s="46" t="str">
        <f t="shared" si="562"/>
        <v>SOVETSKY AREA</v>
      </c>
      <c r="F2102" s="47" t="str">
        <f t="shared" si="563"/>
        <v>False</v>
      </c>
      <c r="G2102" s="47" t="str">
        <f t="shared" si="564"/>
        <v/>
      </c>
      <c r="H2102" s="47" t="str">
        <f t="shared" si="565"/>
        <v>False</v>
      </c>
      <c r="I2102" s="54">
        <v>41719</v>
      </c>
      <c r="K2102" s="47" t="str">
        <f t="shared" si="558"/>
        <v>RK-26</v>
      </c>
      <c r="L2102" s="46" t="str">
        <f t="shared" si="566"/>
        <v>SOVETSKY AREA</v>
      </c>
      <c r="M2102" s="54">
        <f t="shared" si="559"/>
        <v>41719</v>
      </c>
      <c r="N2102" s="65" t="str">
        <f t="shared" si="555"/>
        <v>0</v>
      </c>
      <c r="O2102" s="65" t="str">
        <f t="shared" si="556"/>
        <v>0</v>
      </c>
      <c r="P2102" s="65" t="str">
        <f t="shared" si="560"/>
        <v>0</v>
      </c>
      <c r="Q2102" s="47" t="str">
        <f t="shared" si="557"/>
        <v/>
      </c>
    </row>
    <row r="2103" spans="3:17">
      <c r="C2103" s="48" t="s">
        <v>3316</v>
      </c>
      <c r="D2103" s="47" t="str">
        <f t="shared" si="561"/>
        <v>RK-27</v>
      </c>
      <c r="E2103" s="46" t="str">
        <f t="shared" si="562"/>
        <v>CHERNOMORSKY AREA</v>
      </c>
      <c r="F2103" s="47" t="str">
        <f t="shared" si="563"/>
        <v>False</v>
      </c>
      <c r="G2103" s="47" t="str">
        <f t="shared" si="564"/>
        <v/>
      </c>
      <c r="H2103" s="47" t="str">
        <f t="shared" si="565"/>
        <v>False</v>
      </c>
      <c r="I2103" s="54">
        <v>41719</v>
      </c>
      <c r="K2103" s="47" t="str">
        <f t="shared" si="558"/>
        <v>RK-27</v>
      </c>
      <c r="L2103" s="46" t="str">
        <f t="shared" si="566"/>
        <v>CHERNOMORSKY AREA</v>
      </c>
      <c r="M2103" s="54">
        <f t="shared" si="559"/>
        <v>41719</v>
      </c>
      <c r="N2103" s="65" t="str">
        <f t="shared" si="555"/>
        <v>0</v>
      </c>
      <c r="O2103" s="65" t="str">
        <f t="shared" si="556"/>
        <v>0</v>
      </c>
      <c r="P2103" s="65" t="str">
        <f t="shared" si="560"/>
        <v>0</v>
      </c>
      <c r="Q2103" s="47" t="str">
        <f t="shared" si="557"/>
        <v/>
      </c>
    </row>
    <row r="2104" spans="3:17">
      <c r="C2104" s="48" t="s">
        <v>3317</v>
      </c>
      <c r="D2104" s="47" t="str">
        <f t="shared" si="561"/>
        <v>RK-28</v>
      </c>
      <c r="E2104" s="46" t="str">
        <f t="shared" si="562"/>
        <v>BAKHCHISARAI NEW RDA</v>
      </c>
      <c r="F2104" s="47" t="str">
        <f t="shared" si="563"/>
        <v>False</v>
      </c>
      <c r="G2104" s="47" t="str">
        <f t="shared" si="564"/>
        <v/>
      </c>
      <c r="H2104" s="47" t="str">
        <f t="shared" si="565"/>
        <v>True</v>
      </c>
      <c r="I2104" s="54">
        <v>41719</v>
      </c>
      <c r="K2104" s="47" t="str">
        <f t="shared" si="558"/>
        <v>RK-28</v>
      </c>
      <c r="L2104" s="46" t="str">
        <f t="shared" si="566"/>
        <v>BAKHCHISARAI NEW RDA</v>
      </c>
      <c r="M2104" s="54">
        <f t="shared" si="559"/>
        <v>41719</v>
      </c>
      <c r="N2104" s="65" t="str">
        <f t="shared" si="555"/>
        <v>0</v>
      </c>
      <c r="O2104" s="65" t="str">
        <f t="shared" si="556"/>
        <v>1</v>
      </c>
      <c r="P2104" s="65" t="str">
        <f t="shared" si="560"/>
        <v>0</v>
      </c>
      <c r="Q2104" s="47" t="str">
        <f t="shared" si="557"/>
        <v/>
      </c>
    </row>
    <row r="2105" spans="3:17">
      <c r="C2105" s="48" t="s">
        <v>3318</v>
      </c>
      <c r="D2105" s="47" t="str">
        <f t="shared" si="561"/>
        <v>RK-29</v>
      </c>
      <c r="E2105" s="46" t="str">
        <f t="shared" si="562"/>
        <v>BELOGORSK NEW RDA</v>
      </c>
      <c r="F2105" s="47" t="str">
        <f t="shared" si="563"/>
        <v>False</v>
      </c>
      <c r="G2105" s="47" t="str">
        <f t="shared" si="564"/>
        <v/>
      </c>
      <c r="H2105" s="47" t="str">
        <f t="shared" si="565"/>
        <v>True</v>
      </c>
      <c r="I2105" s="54">
        <v>41719</v>
      </c>
      <c r="K2105" s="47" t="str">
        <f t="shared" si="558"/>
        <v>RK-29</v>
      </c>
      <c r="L2105" s="46" t="str">
        <f t="shared" si="566"/>
        <v>BELOGORSK NEW RDA</v>
      </c>
      <c r="M2105" s="54">
        <f t="shared" si="559"/>
        <v>41719</v>
      </c>
      <c r="N2105" s="65" t="str">
        <f t="shared" si="555"/>
        <v>0</v>
      </c>
      <c r="O2105" s="65" t="str">
        <f t="shared" si="556"/>
        <v>1</v>
      </c>
      <c r="P2105" s="65" t="str">
        <f t="shared" si="560"/>
        <v>0</v>
      </c>
      <c r="Q2105" s="47" t="str">
        <f t="shared" si="557"/>
        <v/>
      </c>
    </row>
    <row r="2106" spans="3:17">
      <c r="C2106" s="49"/>
      <c r="M2106" s="54" t="str">
        <f t="shared" si="559"/>
        <v/>
      </c>
      <c r="N2106" s="65" t="str">
        <f t="shared" si="555"/>
        <v>0</v>
      </c>
      <c r="O2106" s="65" t="str">
        <f t="shared" si="556"/>
        <v>0</v>
      </c>
      <c r="P2106" s="65" t="str">
        <f t="shared" si="560"/>
        <v>0</v>
      </c>
      <c r="Q2106" s="47" t="str">
        <f t="shared" si="557"/>
        <v/>
      </c>
    </row>
    <row r="2107" spans="3:17">
      <c r="C2107" s="48" t="s">
        <v>3319</v>
      </c>
      <c r="D2107" s="47" t="str">
        <f t="shared" si="561"/>
        <v/>
      </c>
      <c r="E2107" s="43" t="str">
        <f t="shared" si="562"/>
        <v>Rostovskaya oblast (RO) UA6L</v>
      </c>
      <c r="M2107" s="54" t="str">
        <f t="shared" si="559"/>
        <v/>
      </c>
      <c r="N2107" s="65" t="str">
        <f t="shared" si="555"/>
        <v>0</v>
      </c>
      <c r="O2107" s="65" t="str">
        <f t="shared" si="556"/>
        <v>0</v>
      </c>
      <c r="P2107" s="65" t="str">
        <f t="shared" si="560"/>
        <v>0</v>
      </c>
      <c r="Q2107" s="47" t="str">
        <f t="shared" si="557"/>
        <v/>
      </c>
    </row>
    <row r="2108" spans="3:17">
      <c r="C2108" s="49"/>
      <c r="M2108" s="54" t="str">
        <f t="shared" si="559"/>
        <v/>
      </c>
      <c r="N2108" s="65" t="str">
        <f t="shared" si="555"/>
        <v>0</v>
      </c>
      <c r="O2108" s="65" t="str">
        <f t="shared" si="556"/>
        <v>0</v>
      </c>
      <c r="P2108" s="65" t="str">
        <f t="shared" si="560"/>
        <v>0</v>
      </c>
      <c r="Q2108" s="47" t="str">
        <f t="shared" si="557"/>
        <v/>
      </c>
    </row>
    <row r="2109" spans="3:17">
      <c r="C2109" s="48" t="s">
        <v>3320</v>
      </c>
      <c r="D2109" s="47" t="str">
        <f t="shared" si="561"/>
        <v>RO-01</v>
      </c>
      <c r="E2109" s="46" t="str">
        <f t="shared" si="562"/>
        <v>VOROSHILOVSKY DISTRICT of ROSTOV-ON-DON</v>
      </c>
      <c r="F2109" s="47" t="str">
        <f t="shared" ref="F2109:F2172" si="567">IF(LEFT(E2109,7)="deleted","True","False")</f>
        <v>False</v>
      </c>
      <c r="G2109" s="47" t="str">
        <f t="shared" ref="G2109:G2172" si="568">IF(AND(F2109="True",NOT(RIGHT(E2109,5)="d ***")),RIGHT(E2109,5),"")</f>
        <v/>
      </c>
      <c r="H2109" s="47" t="str">
        <f t="shared" ref="H2109:H2172" si="569">IF(RIGHT(E2109,7)="NEW RDA","True","False")</f>
        <v>False</v>
      </c>
      <c r="K2109" s="47" t="str">
        <f t="shared" si="558"/>
        <v>RO-01</v>
      </c>
      <c r="L2109" s="46" t="str">
        <f t="shared" ref="L2109:L2140" si="570">IF(F2109="True","deleted",TRIM(E2109))</f>
        <v>VOROSHILOVSKY DISTRICT of ROSTOV-ON-DON</v>
      </c>
      <c r="M2109" s="54" t="str">
        <f t="shared" si="559"/>
        <v/>
      </c>
      <c r="N2109" s="65" t="str">
        <f t="shared" si="555"/>
        <v>0</v>
      </c>
      <c r="O2109" s="65" t="str">
        <f t="shared" si="556"/>
        <v>0</v>
      </c>
      <c r="P2109" s="65" t="str">
        <f t="shared" si="560"/>
        <v>0</v>
      </c>
      <c r="Q2109" s="47" t="str">
        <f t="shared" si="557"/>
        <v/>
      </c>
    </row>
    <row r="2110" spans="3:17">
      <c r="C2110" s="48" t="s">
        <v>3321</v>
      </c>
      <c r="D2110" s="47" t="str">
        <f t="shared" si="561"/>
        <v>RO-02</v>
      </c>
      <c r="E2110" s="46" t="str">
        <f t="shared" si="562"/>
        <v>ZHELEZNODOROZHNY DISTRICT of ROSTOV-ON-DON</v>
      </c>
      <c r="F2110" s="47" t="str">
        <f t="shared" si="567"/>
        <v>False</v>
      </c>
      <c r="G2110" s="47" t="str">
        <f t="shared" si="568"/>
        <v/>
      </c>
      <c r="H2110" s="47" t="str">
        <f t="shared" si="569"/>
        <v>False</v>
      </c>
      <c r="K2110" s="47" t="str">
        <f t="shared" si="558"/>
        <v>RO-02</v>
      </c>
      <c r="L2110" s="46" t="str">
        <f t="shared" si="570"/>
        <v>ZHELEZNODOROZHNY DISTRICT of ROSTOV-ON-DON</v>
      </c>
      <c r="M2110" s="54" t="str">
        <f t="shared" si="559"/>
        <v/>
      </c>
      <c r="N2110" s="65" t="str">
        <f t="shared" si="555"/>
        <v>0</v>
      </c>
      <c r="O2110" s="65" t="str">
        <f t="shared" si="556"/>
        <v>0</v>
      </c>
      <c r="P2110" s="65" t="str">
        <f t="shared" si="560"/>
        <v>0</v>
      </c>
      <c r="Q2110" s="47" t="str">
        <f t="shared" si="557"/>
        <v/>
      </c>
    </row>
    <row r="2111" spans="3:17">
      <c r="C2111" s="48" t="s">
        <v>3322</v>
      </c>
      <c r="D2111" s="47" t="str">
        <f t="shared" si="561"/>
        <v>RO-03</v>
      </c>
      <c r="E2111" s="46" t="str">
        <f t="shared" si="562"/>
        <v>KIROVSKY DISTRICT of ROSTOV-ON-DON</v>
      </c>
      <c r="F2111" s="47" t="str">
        <f t="shared" si="567"/>
        <v>False</v>
      </c>
      <c r="G2111" s="47" t="str">
        <f t="shared" si="568"/>
        <v/>
      </c>
      <c r="H2111" s="47" t="str">
        <f t="shared" si="569"/>
        <v>False</v>
      </c>
      <c r="K2111" s="47" t="str">
        <f t="shared" si="558"/>
        <v>RO-03</v>
      </c>
      <c r="L2111" s="46" t="str">
        <f t="shared" si="570"/>
        <v>KIROVSKY DISTRICT of ROSTOV-ON-DON</v>
      </c>
      <c r="M2111" s="54" t="str">
        <f t="shared" si="559"/>
        <v/>
      </c>
      <c r="N2111" s="65" t="str">
        <f t="shared" si="555"/>
        <v>0</v>
      </c>
      <c r="O2111" s="65" t="str">
        <f t="shared" si="556"/>
        <v>0</v>
      </c>
      <c r="P2111" s="65" t="str">
        <f t="shared" si="560"/>
        <v>0</v>
      </c>
      <c r="Q2111" s="47" t="str">
        <f t="shared" si="557"/>
        <v/>
      </c>
    </row>
    <row r="2112" spans="3:17">
      <c r="C2112" s="48" t="s">
        <v>3323</v>
      </c>
      <c r="D2112" s="47" t="str">
        <f t="shared" si="561"/>
        <v>RO-04</v>
      </c>
      <c r="E2112" s="46" t="str">
        <f t="shared" si="562"/>
        <v>LENINSKY DISTRICT of ROSTOV-ON-DON</v>
      </c>
      <c r="F2112" s="47" t="str">
        <f t="shared" si="567"/>
        <v>False</v>
      </c>
      <c r="G2112" s="47" t="str">
        <f t="shared" si="568"/>
        <v/>
      </c>
      <c r="H2112" s="47" t="str">
        <f t="shared" si="569"/>
        <v>False</v>
      </c>
      <c r="K2112" s="47" t="str">
        <f t="shared" si="558"/>
        <v>RO-04</v>
      </c>
      <c r="L2112" s="46" t="str">
        <f t="shared" si="570"/>
        <v>LENINSKY DISTRICT of ROSTOV-ON-DON</v>
      </c>
      <c r="M2112" s="54" t="str">
        <f t="shared" si="559"/>
        <v/>
      </c>
      <c r="N2112" s="65" t="str">
        <f t="shared" si="555"/>
        <v>0</v>
      </c>
      <c r="O2112" s="65" t="str">
        <f t="shared" si="556"/>
        <v>0</v>
      </c>
      <c r="P2112" s="65" t="str">
        <f t="shared" si="560"/>
        <v>0</v>
      </c>
      <c r="Q2112" s="47" t="str">
        <f t="shared" si="557"/>
        <v/>
      </c>
    </row>
    <row r="2113" spans="3:17">
      <c r="C2113" s="48" t="s">
        <v>3324</v>
      </c>
      <c r="D2113" s="47" t="str">
        <f t="shared" si="561"/>
        <v>RO-05</v>
      </c>
      <c r="E2113" s="46" t="str">
        <f t="shared" si="562"/>
        <v>OKTYABRSKY DISTRICT of ROSTOV-ON-DON</v>
      </c>
      <c r="F2113" s="47" t="str">
        <f t="shared" si="567"/>
        <v>False</v>
      </c>
      <c r="G2113" s="47" t="str">
        <f t="shared" si="568"/>
        <v/>
      </c>
      <c r="H2113" s="47" t="str">
        <f t="shared" si="569"/>
        <v>False</v>
      </c>
      <c r="K2113" s="47" t="str">
        <f t="shared" si="558"/>
        <v>RO-05</v>
      </c>
      <c r="L2113" s="46" t="str">
        <f t="shared" si="570"/>
        <v>OKTYABRSKY DISTRICT of ROSTOV-ON-DON</v>
      </c>
      <c r="M2113" s="54" t="str">
        <f t="shared" si="559"/>
        <v/>
      </c>
      <c r="N2113" s="65" t="str">
        <f t="shared" si="555"/>
        <v>0</v>
      </c>
      <c r="O2113" s="65" t="str">
        <f t="shared" si="556"/>
        <v>0</v>
      </c>
      <c r="P2113" s="65" t="str">
        <f t="shared" si="560"/>
        <v>0</v>
      </c>
      <c r="Q2113" s="47" t="str">
        <f t="shared" si="557"/>
        <v/>
      </c>
    </row>
    <row r="2114" spans="3:17">
      <c r="C2114" s="48" t="s">
        <v>3325</v>
      </c>
      <c r="D2114" s="47" t="str">
        <f t="shared" si="561"/>
        <v>RO-06</v>
      </c>
      <c r="E2114" s="46" t="str">
        <f t="shared" si="562"/>
        <v>PERVOMAJSKY DISTRICT of ROSTOV-ON-DON</v>
      </c>
      <c r="F2114" s="47" t="str">
        <f t="shared" si="567"/>
        <v>False</v>
      </c>
      <c r="G2114" s="47" t="str">
        <f t="shared" si="568"/>
        <v/>
      </c>
      <c r="H2114" s="47" t="str">
        <f t="shared" si="569"/>
        <v>False</v>
      </c>
      <c r="K2114" s="47" t="str">
        <f t="shared" si="558"/>
        <v>RO-06</v>
      </c>
      <c r="L2114" s="46" t="str">
        <f t="shared" si="570"/>
        <v>PERVOMAJSKY DISTRICT of ROSTOV-ON-DON</v>
      </c>
      <c r="M2114" s="54" t="str">
        <f t="shared" si="559"/>
        <v/>
      </c>
      <c r="N2114" s="65" t="str">
        <f t="shared" si="555"/>
        <v>0</v>
      </c>
      <c r="O2114" s="65" t="str">
        <f t="shared" si="556"/>
        <v>0</v>
      </c>
      <c r="P2114" s="65" t="str">
        <f t="shared" si="560"/>
        <v>0</v>
      </c>
      <c r="Q2114" s="47" t="str">
        <f t="shared" si="557"/>
        <v/>
      </c>
    </row>
    <row r="2115" spans="3:17">
      <c r="C2115" s="48" t="s">
        <v>3326</v>
      </c>
      <c r="D2115" s="47" t="str">
        <f t="shared" si="561"/>
        <v>RO-07</v>
      </c>
      <c r="E2115" s="46" t="str">
        <f t="shared" si="562"/>
        <v>PROLETARSKY DISTRICT of ROSTOV-ON-DON</v>
      </c>
      <c r="F2115" s="47" t="str">
        <f t="shared" si="567"/>
        <v>False</v>
      </c>
      <c r="G2115" s="47" t="str">
        <f t="shared" si="568"/>
        <v/>
      </c>
      <c r="H2115" s="47" t="str">
        <f t="shared" si="569"/>
        <v>False</v>
      </c>
      <c r="K2115" s="47" t="str">
        <f t="shared" si="558"/>
        <v>RO-07</v>
      </c>
      <c r="L2115" s="46" t="str">
        <f t="shared" si="570"/>
        <v>PROLETARSKY DISTRICT of ROSTOV-ON-DON</v>
      </c>
      <c r="M2115" s="54" t="str">
        <f t="shared" si="559"/>
        <v/>
      </c>
      <c r="N2115" s="65" t="str">
        <f t="shared" si="555"/>
        <v>0</v>
      </c>
      <c r="O2115" s="65" t="str">
        <f t="shared" si="556"/>
        <v>0</v>
      </c>
      <c r="P2115" s="65" t="str">
        <f t="shared" si="560"/>
        <v>0</v>
      </c>
      <c r="Q2115" s="47" t="str">
        <f t="shared" si="557"/>
        <v/>
      </c>
    </row>
    <row r="2116" spans="3:17">
      <c r="C2116" s="48" t="s">
        <v>3327</v>
      </c>
      <c r="D2116" s="47" t="str">
        <f t="shared" si="561"/>
        <v>RO-08</v>
      </c>
      <c r="E2116" s="46" t="str">
        <f t="shared" si="562"/>
        <v>SOVETSKY DISTRICT of ROSTOV-ON-DON</v>
      </c>
      <c r="F2116" s="47" t="str">
        <f t="shared" si="567"/>
        <v>False</v>
      </c>
      <c r="G2116" s="47" t="str">
        <f t="shared" si="568"/>
        <v/>
      </c>
      <c r="H2116" s="47" t="str">
        <f t="shared" si="569"/>
        <v>False</v>
      </c>
      <c r="K2116" s="47" t="str">
        <f t="shared" si="558"/>
        <v>RO-08</v>
      </c>
      <c r="L2116" s="46" t="str">
        <f t="shared" si="570"/>
        <v>SOVETSKY DISTRICT of ROSTOV-ON-DON</v>
      </c>
      <c r="M2116" s="54" t="str">
        <f t="shared" si="559"/>
        <v/>
      </c>
      <c r="N2116" s="65" t="str">
        <f t="shared" ref="N2116:N2179" si="571">IF(F2116="True","1","0")</f>
        <v>0</v>
      </c>
      <c r="O2116" s="65" t="str">
        <f t="shared" ref="O2116:O2179" si="572">IF(H2116="True","1","0")</f>
        <v>0</v>
      </c>
      <c r="P2116" s="65" t="str">
        <f t="shared" si="560"/>
        <v>0</v>
      </c>
      <c r="Q2116" s="47" t="str">
        <f t="shared" ref="Q2116:Q2179" si="573">IF(P2116="1",G2116,"")</f>
        <v/>
      </c>
    </row>
    <row r="2117" spans="3:17">
      <c r="C2117" s="48" t="s">
        <v>3328</v>
      </c>
      <c r="D2117" s="47" t="str">
        <f t="shared" si="561"/>
        <v>RO-09</v>
      </c>
      <c r="E2117" s="46" t="str">
        <f t="shared" si="562"/>
        <v>AZOV</v>
      </c>
      <c r="F2117" s="47" t="str">
        <f t="shared" si="567"/>
        <v>False</v>
      </c>
      <c r="G2117" s="47" t="str">
        <f t="shared" si="568"/>
        <v/>
      </c>
      <c r="H2117" s="47" t="str">
        <f t="shared" si="569"/>
        <v>False</v>
      </c>
      <c r="K2117" s="47" t="str">
        <f t="shared" si="558"/>
        <v>RO-09</v>
      </c>
      <c r="L2117" s="46" t="str">
        <f t="shared" si="570"/>
        <v>AZOV</v>
      </c>
      <c r="M2117" s="54" t="str">
        <f t="shared" si="559"/>
        <v/>
      </c>
      <c r="N2117" s="65" t="str">
        <f t="shared" si="571"/>
        <v>0</v>
      </c>
      <c r="O2117" s="65" t="str">
        <f t="shared" si="572"/>
        <v>0</v>
      </c>
      <c r="P2117" s="65" t="str">
        <f t="shared" si="560"/>
        <v>0</v>
      </c>
      <c r="Q2117" s="47" t="str">
        <f t="shared" si="573"/>
        <v/>
      </c>
    </row>
    <row r="2118" spans="3:17">
      <c r="C2118" s="48" t="s">
        <v>3329</v>
      </c>
      <c r="D2118" s="47" t="str">
        <f t="shared" si="561"/>
        <v>RO-10</v>
      </c>
      <c r="E2118" s="46" t="str">
        <f t="shared" si="562"/>
        <v>BATAYSK</v>
      </c>
      <c r="F2118" s="47" t="str">
        <f t="shared" si="567"/>
        <v>False</v>
      </c>
      <c r="G2118" s="47" t="str">
        <f t="shared" si="568"/>
        <v/>
      </c>
      <c r="H2118" s="47" t="str">
        <f t="shared" si="569"/>
        <v>False</v>
      </c>
      <c r="K2118" s="47" t="str">
        <f t="shared" si="558"/>
        <v>RO-10</v>
      </c>
      <c r="L2118" s="46" t="str">
        <f t="shared" si="570"/>
        <v>BATAYSK</v>
      </c>
      <c r="M2118" s="54" t="str">
        <f t="shared" si="559"/>
        <v/>
      </c>
      <c r="N2118" s="65" t="str">
        <f t="shared" si="571"/>
        <v>0</v>
      </c>
      <c r="O2118" s="65" t="str">
        <f t="shared" si="572"/>
        <v>0</v>
      </c>
      <c r="P2118" s="65" t="str">
        <f t="shared" si="560"/>
        <v>0</v>
      </c>
      <c r="Q2118" s="47" t="str">
        <f t="shared" si="573"/>
        <v/>
      </c>
    </row>
    <row r="2119" spans="3:17">
      <c r="C2119" s="48" t="s">
        <v>4425</v>
      </c>
      <c r="D2119" s="47" t="str">
        <f t="shared" ref="D2119:D2180" si="574">TRIM(LEFT(C2119,5))</f>
        <v>RO-11</v>
      </c>
      <c r="E2119" s="46" t="str">
        <f t="shared" si="562"/>
        <v>deleted by RO-27</v>
      </c>
      <c r="F2119" s="47" t="str">
        <f t="shared" si="567"/>
        <v>True</v>
      </c>
      <c r="G2119" s="47" t="str">
        <f t="shared" si="568"/>
        <v>RO-27</v>
      </c>
      <c r="H2119" s="47" t="str">
        <f t="shared" si="569"/>
        <v>False</v>
      </c>
      <c r="K2119" s="47" t="str">
        <f t="shared" si="558"/>
        <v>RO-11</v>
      </c>
      <c r="L2119" s="46" t="str">
        <f t="shared" si="570"/>
        <v>deleted</v>
      </c>
      <c r="M2119" s="54" t="str">
        <f t="shared" si="559"/>
        <v/>
      </c>
      <c r="N2119" s="65" t="str">
        <f t="shared" si="571"/>
        <v>1</v>
      </c>
      <c r="O2119" s="65" t="str">
        <f t="shared" si="572"/>
        <v>0</v>
      </c>
      <c r="P2119" s="65" t="str">
        <f t="shared" si="560"/>
        <v>1</v>
      </c>
      <c r="Q2119" s="47" t="str">
        <f t="shared" si="573"/>
        <v>RO-27</v>
      </c>
    </row>
    <row r="2120" spans="3:17">
      <c r="C2120" s="48" t="s">
        <v>3330</v>
      </c>
      <c r="D2120" s="47" t="str">
        <f t="shared" si="574"/>
        <v>RO-12</v>
      </c>
      <c r="E2120" s="46" t="str">
        <f t="shared" si="562"/>
        <v>VOLGODONSK</v>
      </c>
      <c r="F2120" s="47" t="str">
        <f t="shared" si="567"/>
        <v>False</v>
      </c>
      <c r="G2120" s="47" t="str">
        <f t="shared" si="568"/>
        <v/>
      </c>
      <c r="H2120" s="47" t="str">
        <f t="shared" si="569"/>
        <v>False</v>
      </c>
      <c r="K2120" s="47" t="str">
        <f t="shared" ref="K2120:K2183" si="575">D2120</f>
        <v>RO-12</v>
      </c>
      <c r="L2120" s="46" t="str">
        <f t="shared" si="570"/>
        <v>VOLGODONSK</v>
      </c>
      <c r="M2120" s="54" t="str">
        <f t="shared" ref="M2120:M2183" si="576">IF(I2120&lt;&gt;"",I2120,"")</f>
        <v/>
      </c>
      <c r="N2120" s="65" t="str">
        <f t="shared" si="571"/>
        <v>0</v>
      </c>
      <c r="O2120" s="65" t="str">
        <f t="shared" si="572"/>
        <v>0</v>
      </c>
      <c r="P2120" s="65" t="str">
        <f t="shared" ref="P2120:P2183" si="577">IF(G2120&lt;&gt;"","1","0")</f>
        <v>0</v>
      </c>
      <c r="Q2120" s="47" t="str">
        <f t="shared" si="573"/>
        <v/>
      </c>
    </row>
    <row r="2121" spans="3:17">
      <c r="C2121" s="48" t="s">
        <v>3331</v>
      </c>
      <c r="D2121" s="47" t="str">
        <f t="shared" si="574"/>
        <v>RO-13</v>
      </c>
      <c r="E2121" s="46" t="str">
        <f t="shared" si="562"/>
        <v>GUKOVO</v>
      </c>
      <c r="F2121" s="47" t="str">
        <f t="shared" si="567"/>
        <v>False</v>
      </c>
      <c r="G2121" s="47" t="str">
        <f t="shared" si="568"/>
        <v/>
      </c>
      <c r="H2121" s="47" t="str">
        <f t="shared" si="569"/>
        <v>False</v>
      </c>
      <c r="K2121" s="47" t="str">
        <f t="shared" si="575"/>
        <v>RO-13</v>
      </c>
      <c r="L2121" s="46" t="str">
        <f t="shared" si="570"/>
        <v>GUKOVO</v>
      </c>
      <c r="M2121" s="54" t="str">
        <f t="shared" si="576"/>
        <v/>
      </c>
      <c r="N2121" s="65" t="str">
        <f t="shared" si="571"/>
        <v>0</v>
      </c>
      <c r="O2121" s="65" t="str">
        <f t="shared" si="572"/>
        <v>0</v>
      </c>
      <c r="P2121" s="65" t="str">
        <f t="shared" si="577"/>
        <v>0</v>
      </c>
      <c r="Q2121" s="47" t="str">
        <f t="shared" si="573"/>
        <v/>
      </c>
    </row>
    <row r="2122" spans="3:17">
      <c r="C2122" s="48" t="s">
        <v>3332</v>
      </c>
      <c r="D2122" s="47" t="str">
        <f t="shared" si="574"/>
        <v>RO-14</v>
      </c>
      <c r="E2122" s="46" t="str">
        <f t="shared" si="562"/>
        <v>DONETSK</v>
      </c>
      <c r="F2122" s="47" t="str">
        <f t="shared" si="567"/>
        <v>False</v>
      </c>
      <c r="G2122" s="47" t="str">
        <f t="shared" si="568"/>
        <v/>
      </c>
      <c r="H2122" s="47" t="str">
        <f t="shared" si="569"/>
        <v>False</v>
      </c>
      <c r="K2122" s="47" t="str">
        <f t="shared" si="575"/>
        <v>RO-14</v>
      </c>
      <c r="L2122" s="46" t="str">
        <f t="shared" si="570"/>
        <v>DONETSK</v>
      </c>
      <c r="M2122" s="54" t="str">
        <f t="shared" si="576"/>
        <v/>
      </c>
      <c r="N2122" s="65" t="str">
        <f t="shared" si="571"/>
        <v>0</v>
      </c>
      <c r="O2122" s="65" t="str">
        <f t="shared" si="572"/>
        <v>0</v>
      </c>
      <c r="P2122" s="65" t="str">
        <f t="shared" si="577"/>
        <v>0</v>
      </c>
      <c r="Q2122" s="47" t="str">
        <f t="shared" si="573"/>
        <v/>
      </c>
    </row>
    <row r="2123" spans="3:17">
      <c r="C2123" s="48" t="s">
        <v>3333</v>
      </c>
      <c r="D2123" s="47" t="str">
        <f t="shared" si="574"/>
        <v>RO-15</v>
      </c>
      <c r="E2123" s="46" t="str">
        <f t="shared" si="562"/>
        <v>ZVEREVO</v>
      </c>
      <c r="F2123" s="47" t="str">
        <f t="shared" si="567"/>
        <v>False</v>
      </c>
      <c r="G2123" s="47" t="str">
        <f t="shared" si="568"/>
        <v/>
      </c>
      <c r="H2123" s="47" t="str">
        <f t="shared" si="569"/>
        <v>False</v>
      </c>
      <c r="K2123" s="47" t="str">
        <f t="shared" si="575"/>
        <v>RO-15</v>
      </c>
      <c r="L2123" s="46" t="str">
        <f t="shared" si="570"/>
        <v>ZVEREVO</v>
      </c>
      <c r="M2123" s="54" t="str">
        <f t="shared" si="576"/>
        <v/>
      </c>
      <c r="N2123" s="65" t="str">
        <f t="shared" si="571"/>
        <v>0</v>
      </c>
      <c r="O2123" s="65" t="str">
        <f t="shared" si="572"/>
        <v>0</v>
      </c>
      <c r="P2123" s="65" t="str">
        <f t="shared" si="577"/>
        <v>0</v>
      </c>
      <c r="Q2123" s="47" t="str">
        <f t="shared" si="573"/>
        <v/>
      </c>
    </row>
    <row r="2124" spans="3:17">
      <c r="C2124" s="48" t="s">
        <v>3334</v>
      </c>
      <c r="D2124" s="47" t="str">
        <f t="shared" si="574"/>
        <v>RO-16</v>
      </c>
      <c r="E2124" s="46" t="str">
        <f t="shared" si="562"/>
        <v>KAMENSK-SHAHTINSKIY</v>
      </c>
      <c r="F2124" s="47" t="str">
        <f t="shared" si="567"/>
        <v>False</v>
      </c>
      <c r="G2124" s="47" t="str">
        <f t="shared" si="568"/>
        <v/>
      </c>
      <c r="H2124" s="47" t="str">
        <f t="shared" si="569"/>
        <v>False</v>
      </c>
      <c r="K2124" s="47" t="str">
        <f t="shared" si="575"/>
        <v>RO-16</v>
      </c>
      <c r="L2124" s="46" t="str">
        <f t="shared" si="570"/>
        <v>KAMENSK-SHAHTINSKIY</v>
      </c>
      <c r="M2124" s="54" t="str">
        <f t="shared" si="576"/>
        <v/>
      </c>
      <c r="N2124" s="65" t="str">
        <f t="shared" si="571"/>
        <v>0</v>
      </c>
      <c r="O2124" s="65" t="str">
        <f t="shared" si="572"/>
        <v>0</v>
      </c>
      <c r="P2124" s="65" t="str">
        <f t="shared" si="577"/>
        <v>0</v>
      </c>
      <c r="Q2124" s="47" t="str">
        <f t="shared" si="573"/>
        <v/>
      </c>
    </row>
    <row r="2125" spans="3:17">
      <c r="C2125" s="48" t="s">
        <v>4426</v>
      </c>
      <c r="D2125" s="47" t="str">
        <f t="shared" si="574"/>
        <v>RO-17</v>
      </c>
      <c r="E2125" s="46" t="str">
        <f t="shared" si="562"/>
        <v>deleted by RO-41</v>
      </c>
      <c r="F2125" s="47" t="str">
        <f t="shared" si="567"/>
        <v>True</v>
      </c>
      <c r="G2125" s="47" t="str">
        <f t="shared" si="568"/>
        <v>RO-41</v>
      </c>
      <c r="H2125" s="47" t="str">
        <f t="shared" si="569"/>
        <v>False</v>
      </c>
      <c r="K2125" s="47" t="str">
        <f t="shared" si="575"/>
        <v>RO-17</v>
      </c>
      <c r="L2125" s="46" t="str">
        <f t="shared" si="570"/>
        <v>deleted</v>
      </c>
      <c r="M2125" s="54" t="str">
        <f t="shared" si="576"/>
        <v/>
      </c>
      <c r="N2125" s="65" t="str">
        <f t="shared" si="571"/>
        <v>1</v>
      </c>
      <c r="O2125" s="65" t="str">
        <f t="shared" si="572"/>
        <v>0</v>
      </c>
      <c r="P2125" s="65" t="str">
        <f t="shared" si="577"/>
        <v>1</v>
      </c>
      <c r="Q2125" s="47" t="str">
        <f t="shared" si="573"/>
        <v>RO-41</v>
      </c>
    </row>
    <row r="2126" spans="3:17">
      <c r="C2126" s="48" t="s">
        <v>4427</v>
      </c>
      <c r="D2126" s="47" t="str">
        <f t="shared" si="574"/>
        <v>RO-18</v>
      </c>
      <c r="E2126" s="46" t="str">
        <f t="shared" si="562"/>
        <v>deleted by RO-45</v>
      </c>
      <c r="F2126" s="47" t="str">
        <f t="shared" si="567"/>
        <v>True</v>
      </c>
      <c r="G2126" s="47" t="str">
        <f t="shared" si="568"/>
        <v>RO-45</v>
      </c>
      <c r="H2126" s="47" t="str">
        <f t="shared" si="569"/>
        <v>False</v>
      </c>
      <c r="K2126" s="47" t="str">
        <f t="shared" si="575"/>
        <v>RO-18</v>
      </c>
      <c r="L2126" s="46" t="str">
        <f t="shared" si="570"/>
        <v>deleted</v>
      </c>
      <c r="M2126" s="54" t="str">
        <f t="shared" si="576"/>
        <v/>
      </c>
      <c r="N2126" s="65" t="str">
        <f t="shared" si="571"/>
        <v>1</v>
      </c>
      <c r="O2126" s="65" t="str">
        <f t="shared" si="572"/>
        <v>0</v>
      </c>
      <c r="P2126" s="65" t="str">
        <f t="shared" si="577"/>
        <v>1</v>
      </c>
      <c r="Q2126" s="47" t="str">
        <f t="shared" si="573"/>
        <v>RO-45</v>
      </c>
    </row>
    <row r="2127" spans="3:17">
      <c r="C2127" s="48" t="s">
        <v>3335</v>
      </c>
      <c r="D2127" s="47" t="str">
        <f t="shared" si="574"/>
        <v>RO-19</v>
      </c>
      <c r="E2127" s="46" t="str">
        <f t="shared" si="562"/>
        <v>NOVOCHERKASSK</v>
      </c>
      <c r="F2127" s="47" t="str">
        <f t="shared" si="567"/>
        <v>False</v>
      </c>
      <c r="G2127" s="47" t="str">
        <f t="shared" si="568"/>
        <v/>
      </c>
      <c r="H2127" s="47" t="str">
        <f t="shared" si="569"/>
        <v>False</v>
      </c>
      <c r="K2127" s="47" t="str">
        <f t="shared" si="575"/>
        <v>RO-19</v>
      </c>
      <c r="L2127" s="46" t="str">
        <f t="shared" si="570"/>
        <v>NOVOCHERKASSK</v>
      </c>
      <c r="M2127" s="54" t="str">
        <f t="shared" si="576"/>
        <v/>
      </c>
      <c r="N2127" s="65" t="str">
        <f t="shared" si="571"/>
        <v>0</v>
      </c>
      <c r="O2127" s="65" t="str">
        <f t="shared" si="572"/>
        <v>0</v>
      </c>
      <c r="P2127" s="65" t="str">
        <f t="shared" si="577"/>
        <v>0</v>
      </c>
      <c r="Q2127" s="47" t="str">
        <f t="shared" si="573"/>
        <v/>
      </c>
    </row>
    <row r="2128" spans="3:17">
      <c r="C2128" s="48" t="s">
        <v>3336</v>
      </c>
      <c r="D2128" s="47" t="str">
        <f t="shared" si="574"/>
        <v>RO-20</v>
      </c>
      <c r="E2128" s="46" t="str">
        <f t="shared" ref="E2128:E2189" si="578">TRIM(RIGHT(C2128,LEN(C2128)-8))</f>
        <v>NOVOSHAKHTINSK</v>
      </c>
      <c r="F2128" s="47" t="str">
        <f t="shared" si="567"/>
        <v>False</v>
      </c>
      <c r="G2128" s="47" t="str">
        <f t="shared" si="568"/>
        <v/>
      </c>
      <c r="H2128" s="47" t="str">
        <f t="shared" si="569"/>
        <v>False</v>
      </c>
      <c r="K2128" s="47" t="str">
        <f t="shared" si="575"/>
        <v>RO-20</v>
      </c>
      <c r="L2128" s="46" t="str">
        <f t="shared" si="570"/>
        <v>NOVOSHAKHTINSK</v>
      </c>
      <c r="M2128" s="54" t="str">
        <f t="shared" si="576"/>
        <v/>
      </c>
      <c r="N2128" s="65" t="str">
        <f t="shared" si="571"/>
        <v>0</v>
      </c>
      <c r="O2128" s="65" t="str">
        <f t="shared" si="572"/>
        <v>0</v>
      </c>
      <c r="P2128" s="65" t="str">
        <f t="shared" si="577"/>
        <v>0</v>
      </c>
      <c r="Q2128" s="47" t="str">
        <f t="shared" si="573"/>
        <v/>
      </c>
    </row>
    <row r="2129" spans="3:17">
      <c r="C2129" s="48" t="s">
        <v>4428</v>
      </c>
      <c r="D2129" s="47" t="str">
        <f t="shared" si="574"/>
        <v>RO-21</v>
      </c>
      <c r="E2129" s="46" t="str">
        <f t="shared" si="578"/>
        <v>deleted by RO-57</v>
      </c>
      <c r="F2129" s="47" t="str">
        <f t="shared" si="567"/>
        <v>True</v>
      </c>
      <c r="G2129" s="47" t="str">
        <f t="shared" si="568"/>
        <v>RO-57</v>
      </c>
      <c r="H2129" s="47" t="str">
        <f t="shared" si="569"/>
        <v>False</v>
      </c>
      <c r="K2129" s="47" t="str">
        <f t="shared" si="575"/>
        <v>RO-21</v>
      </c>
      <c r="L2129" s="46" t="str">
        <f t="shared" si="570"/>
        <v>deleted</v>
      </c>
      <c r="M2129" s="54" t="str">
        <f t="shared" si="576"/>
        <v/>
      </c>
      <c r="N2129" s="65" t="str">
        <f t="shared" si="571"/>
        <v>1</v>
      </c>
      <c r="O2129" s="65" t="str">
        <f t="shared" si="572"/>
        <v>0</v>
      </c>
      <c r="P2129" s="65" t="str">
        <f t="shared" si="577"/>
        <v>1</v>
      </c>
      <c r="Q2129" s="47" t="str">
        <f t="shared" si="573"/>
        <v>RO-57</v>
      </c>
    </row>
    <row r="2130" spans="3:17">
      <c r="C2130" s="48" t="s">
        <v>3337</v>
      </c>
      <c r="D2130" s="47" t="str">
        <f t="shared" si="574"/>
        <v>RO-22</v>
      </c>
      <c r="E2130" s="46" t="str">
        <f t="shared" si="578"/>
        <v>TAGANROG</v>
      </c>
      <c r="F2130" s="47" t="str">
        <f t="shared" si="567"/>
        <v>False</v>
      </c>
      <c r="G2130" s="47" t="str">
        <f t="shared" si="568"/>
        <v/>
      </c>
      <c r="H2130" s="47" t="str">
        <f t="shared" si="569"/>
        <v>False</v>
      </c>
      <c r="K2130" s="47" t="str">
        <f t="shared" si="575"/>
        <v>RO-22</v>
      </c>
      <c r="L2130" s="46" t="str">
        <f t="shared" si="570"/>
        <v>TAGANROG</v>
      </c>
      <c r="M2130" s="54" t="str">
        <f t="shared" si="576"/>
        <v/>
      </c>
      <c r="N2130" s="65" t="str">
        <f t="shared" si="571"/>
        <v>0</v>
      </c>
      <c r="O2130" s="65" t="str">
        <f t="shared" si="572"/>
        <v>0</v>
      </c>
      <c r="P2130" s="65" t="str">
        <f t="shared" si="577"/>
        <v>0</v>
      </c>
      <c r="Q2130" s="47" t="str">
        <f t="shared" si="573"/>
        <v/>
      </c>
    </row>
    <row r="2131" spans="3:17">
      <c r="C2131" s="48" t="s">
        <v>3338</v>
      </c>
      <c r="D2131" s="47" t="str">
        <f t="shared" si="574"/>
        <v>RO-23</v>
      </c>
      <c r="E2131" s="46" t="str">
        <f t="shared" si="578"/>
        <v>SHAHTY</v>
      </c>
      <c r="F2131" s="47" t="str">
        <f t="shared" si="567"/>
        <v>False</v>
      </c>
      <c r="G2131" s="47" t="str">
        <f t="shared" si="568"/>
        <v/>
      </c>
      <c r="H2131" s="47" t="str">
        <f t="shared" si="569"/>
        <v>False</v>
      </c>
      <c r="K2131" s="47" t="str">
        <f t="shared" si="575"/>
        <v>RO-23</v>
      </c>
      <c r="L2131" s="46" t="str">
        <f t="shared" si="570"/>
        <v>SHAHTY</v>
      </c>
      <c r="M2131" s="54" t="str">
        <f t="shared" si="576"/>
        <v/>
      </c>
      <c r="N2131" s="65" t="str">
        <f t="shared" si="571"/>
        <v>0</v>
      </c>
      <c r="O2131" s="65" t="str">
        <f t="shared" si="572"/>
        <v>0</v>
      </c>
      <c r="P2131" s="65" t="str">
        <f t="shared" si="577"/>
        <v>0</v>
      </c>
      <c r="Q2131" s="47" t="str">
        <f t="shared" si="573"/>
        <v/>
      </c>
    </row>
    <row r="2132" spans="3:17">
      <c r="C2132" s="48" t="s">
        <v>3339</v>
      </c>
      <c r="D2132" s="47" t="str">
        <f t="shared" si="574"/>
        <v>RO-24</v>
      </c>
      <c r="E2132" s="46" t="str">
        <f t="shared" si="578"/>
        <v>AZOVSKY AREA</v>
      </c>
      <c r="F2132" s="47" t="str">
        <f t="shared" si="567"/>
        <v>False</v>
      </c>
      <c r="G2132" s="47" t="str">
        <f t="shared" si="568"/>
        <v/>
      </c>
      <c r="H2132" s="47" t="str">
        <f t="shared" si="569"/>
        <v>False</v>
      </c>
      <c r="K2132" s="47" t="str">
        <f t="shared" si="575"/>
        <v>RO-24</v>
      </c>
      <c r="L2132" s="46" t="str">
        <f t="shared" si="570"/>
        <v>AZOVSKY AREA</v>
      </c>
      <c r="M2132" s="54" t="str">
        <f t="shared" si="576"/>
        <v/>
      </c>
      <c r="N2132" s="65" t="str">
        <f t="shared" si="571"/>
        <v>0</v>
      </c>
      <c r="O2132" s="65" t="str">
        <f t="shared" si="572"/>
        <v>0</v>
      </c>
      <c r="P2132" s="65" t="str">
        <f t="shared" si="577"/>
        <v>0</v>
      </c>
      <c r="Q2132" s="47" t="str">
        <f t="shared" si="573"/>
        <v/>
      </c>
    </row>
    <row r="2133" spans="3:17">
      <c r="C2133" s="48" t="s">
        <v>3340</v>
      </c>
      <c r="D2133" s="47" t="str">
        <f t="shared" si="574"/>
        <v>RO-25</v>
      </c>
      <c r="E2133" s="46" t="str">
        <f t="shared" si="578"/>
        <v>AKSAYSKY AREA / incl. AKSAY /</v>
      </c>
      <c r="F2133" s="47" t="str">
        <f t="shared" si="567"/>
        <v>False</v>
      </c>
      <c r="G2133" s="47" t="str">
        <f t="shared" si="568"/>
        <v/>
      </c>
      <c r="H2133" s="47" t="str">
        <f t="shared" si="569"/>
        <v>False</v>
      </c>
      <c r="K2133" s="47" t="str">
        <f t="shared" si="575"/>
        <v>RO-25</v>
      </c>
      <c r="L2133" s="46" t="str">
        <f t="shared" si="570"/>
        <v>AKSAYSKY AREA / incl. AKSAY /</v>
      </c>
      <c r="M2133" s="54" t="str">
        <f t="shared" si="576"/>
        <v/>
      </c>
      <c r="N2133" s="65" t="str">
        <f t="shared" si="571"/>
        <v>0</v>
      </c>
      <c r="O2133" s="65" t="str">
        <f t="shared" si="572"/>
        <v>0</v>
      </c>
      <c r="P2133" s="65" t="str">
        <f t="shared" si="577"/>
        <v>0</v>
      </c>
      <c r="Q2133" s="47" t="str">
        <f t="shared" si="573"/>
        <v/>
      </c>
    </row>
    <row r="2134" spans="3:17">
      <c r="C2134" s="48" t="s">
        <v>3341</v>
      </c>
      <c r="D2134" s="47" t="str">
        <f t="shared" si="574"/>
        <v>RO-26</v>
      </c>
      <c r="E2134" s="46" t="str">
        <f t="shared" si="578"/>
        <v>BAGAYEVSKY AREA</v>
      </c>
      <c r="F2134" s="47" t="str">
        <f t="shared" si="567"/>
        <v>False</v>
      </c>
      <c r="G2134" s="47" t="str">
        <f t="shared" si="568"/>
        <v/>
      </c>
      <c r="H2134" s="47" t="str">
        <f t="shared" si="569"/>
        <v>False</v>
      </c>
      <c r="K2134" s="47" t="str">
        <f t="shared" si="575"/>
        <v>RO-26</v>
      </c>
      <c r="L2134" s="46" t="str">
        <f t="shared" si="570"/>
        <v>BAGAYEVSKY AREA</v>
      </c>
      <c r="M2134" s="54" t="str">
        <f t="shared" si="576"/>
        <v/>
      </c>
      <c r="N2134" s="65" t="str">
        <f t="shared" si="571"/>
        <v>0</v>
      </c>
      <c r="O2134" s="65" t="str">
        <f t="shared" si="572"/>
        <v>0</v>
      </c>
      <c r="P2134" s="65" t="str">
        <f t="shared" si="577"/>
        <v>0</v>
      </c>
      <c r="Q2134" s="47" t="str">
        <f t="shared" si="573"/>
        <v/>
      </c>
    </row>
    <row r="2135" spans="3:17">
      <c r="C2135" s="48" t="s">
        <v>3342</v>
      </c>
      <c r="D2135" s="47" t="str">
        <f t="shared" si="574"/>
        <v>RO-27</v>
      </c>
      <c r="E2135" s="46" t="str">
        <f t="shared" si="578"/>
        <v>BELOKALITVINSKY AREA / incl. BELAJA KALITVA/</v>
      </c>
      <c r="F2135" s="47" t="str">
        <f t="shared" si="567"/>
        <v>False</v>
      </c>
      <c r="G2135" s="47" t="str">
        <f t="shared" si="568"/>
        <v/>
      </c>
      <c r="H2135" s="47" t="str">
        <f t="shared" si="569"/>
        <v>False</v>
      </c>
      <c r="K2135" s="47" t="str">
        <f t="shared" si="575"/>
        <v>RO-27</v>
      </c>
      <c r="L2135" s="46" t="str">
        <f t="shared" si="570"/>
        <v>BELOKALITVINSKY AREA / incl. BELAJA KALITVA/</v>
      </c>
      <c r="M2135" s="54" t="str">
        <f t="shared" si="576"/>
        <v/>
      </c>
      <c r="N2135" s="65" t="str">
        <f t="shared" si="571"/>
        <v>0</v>
      </c>
      <c r="O2135" s="65" t="str">
        <f t="shared" si="572"/>
        <v>0</v>
      </c>
      <c r="P2135" s="65" t="str">
        <f t="shared" si="577"/>
        <v>0</v>
      </c>
      <c r="Q2135" s="47" t="str">
        <f t="shared" si="573"/>
        <v/>
      </c>
    </row>
    <row r="2136" spans="3:17">
      <c r="C2136" s="48" t="s">
        <v>3343</v>
      </c>
      <c r="D2136" s="47" t="str">
        <f t="shared" si="574"/>
        <v>RO-28</v>
      </c>
      <c r="E2136" s="46" t="str">
        <f t="shared" si="578"/>
        <v>BOKOVSKY AREA</v>
      </c>
      <c r="F2136" s="47" t="str">
        <f t="shared" si="567"/>
        <v>False</v>
      </c>
      <c r="G2136" s="47" t="str">
        <f t="shared" si="568"/>
        <v/>
      </c>
      <c r="H2136" s="47" t="str">
        <f t="shared" si="569"/>
        <v>False</v>
      </c>
      <c r="K2136" s="47" t="str">
        <f t="shared" si="575"/>
        <v>RO-28</v>
      </c>
      <c r="L2136" s="46" t="str">
        <f t="shared" si="570"/>
        <v>BOKOVSKY AREA</v>
      </c>
      <c r="M2136" s="54" t="str">
        <f t="shared" si="576"/>
        <v/>
      </c>
      <c r="N2136" s="65" t="str">
        <f t="shared" si="571"/>
        <v>0</v>
      </c>
      <c r="O2136" s="65" t="str">
        <f t="shared" si="572"/>
        <v>0</v>
      </c>
      <c r="P2136" s="65" t="str">
        <f t="shared" si="577"/>
        <v>0</v>
      </c>
      <c r="Q2136" s="47" t="str">
        <f t="shared" si="573"/>
        <v/>
      </c>
    </row>
    <row r="2137" spans="3:17">
      <c r="C2137" s="48" t="s">
        <v>3344</v>
      </c>
      <c r="D2137" s="47" t="str">
        <f t="shared" si="574"/>
        <v>RO-29</v>
      </c>
      <c r="E2137" s="46" t="str">
        <f t="shared" si="578"/>
        <v>VERKHNEDONSKOJ AREA</v>
      </c>
      <c r="F2137" s="47" t="str">
        <f t="shared" si="567"/>
        <v>False</v>
      </c>
      <c r="G2137" s="47" t="str">
        <f t="shared" si="568"/>
        <v/>
      </c>
      <c r="H2137" s="47" t="str">
        <f t="shared" si="569"/>
        <v>False</v>
      </c>
      <c r="K2137" s="47" t="str">
        <f t="shared" si="575"/>
        <v>RO-29</v>
      </c>
      <c r="L2137" s="46" t="str">
        <f t="shared" si="570"/>
        <v>VERKHNEDONSKOJ AREA</v>
      </c>
      <c r="M2137" s="54" t="str">
        <f t="shared" si="576"/>
        <v/>
      </c>
      <c r="N2137" s="65" t="str">
        <f t="shared" si="571"/>
        <v>0</v>
      </c>
      <c r="O2137" s="65" t="str">
        <f t="shared" si="572"/>
        <v>0</v>
      </c>
      <c r="P2137" s="65" t="str">
        <f t="shared" si="577"/>
        <v>0</v>
      </c>
      <c r="Q2137" s="47" t="str">
        <f t="shared" si="573"/>
        <v/>
      </c>
    </row>
    <row r="2138" spans="3:17">
      <c r="C2138" s="48" t="s">
        <v>3345</v>
      </c>
      <c r="D2138" s="47" t="str">
        <f t="shared" si="574"/>
        <v>RO-30</v>
      </c>
      <c r="E2138" s="46" t="str">
        <f t="shared" si="578"/>
        <v>VESELOVSKY AREA</v>
      </c>
      <c r="F2138" s="47" t="str">
        <f t="shared" si="567"/>
        <v>False</v>
      </c>
      <c r="G2138" s="47" t="str">
        <f t="shared" si="568"/>
        <v/>
      </c>
      <c r="H2138" s="47" t="str">
        <f t="shared" si="569"/>
        <v>False</v>
      </c>
      <c r="K2138" s="47" t="str">
        <f t="shared" si="575"/>
        <v>RO-30</v>
      </c>
      <c r="L2138" s="46" t="str">
        <f t="shared" si="570"/>
        <v>VESELOVSKY AREA</v>
      </c>
      <c r="M2138" s="54" t="str">
        <f t="shared" si="576"/>
        <v/>
      </c>
      <c r="N2138" s="65" t="str">
        <f t="shared" si="571"/>
        <v>0</v>
      </c>
      <c r="O2138" s="65" t="str">
        <f t="shared" si="572"/>
        <v>0</v>
      </c>
      <c r="P2138" s="65" t="str">
        <f t="shared" si="577"/>
        <v>0</v>
      </c>
      <c r="Q2138" s="47" t="str">
        <f t="shared" si="573"/>
        <v/>
      </c>
    </row>
    <row r="2139" spans="3:17">
      <c r="C2139" s="48" t="s">
        <v>3346</v>
      </c>
      <c r="D2139" s="47" t="str">
        <f t="shared" si="574"/>
        <v>RO-31</v>
      </c>
      <c r="E2139" s="46" t="str">
        <f t="shared" si="578"/>
        <v>VOLGODONSKY AREA</v>
      </c>
      <c r="F2139" s="47" t="str">
        <f t="shared" si="567"/>
        <v>False</v>
      </c>
      <c r="G2139" s="47" t="str">
        <f t="shared" si="568"/>
        <v/>
      </c>
      <c r="H2139" s="47" t="str">
        <f t="shared" si="569"/>
        <v>False</v>
      </c>
      <c r="K2139" s="47" t="str">
        <f t="shared" si="575"/>
        <v>RO-31</v>
      </c>
      <c r="L2139" s="46" t="str">
        <f t="shared" si="570"/>
        <v>VOLGODONSKY AREA</v>
      </c>
      <c r="M2139" s="54" t="str">
        <f t="shared" si="576"/>
        <v/>
      </c>
      <c r="N2139" s="65" t="str">
        <f t="shared" si="571"/>
        <v>0</v>
      </c>
      <c r="O2139" s="65" t="str">
        <f t="shared" si="572"/>
        <v>0</v>
      </c>
      <c r="P2139" s="65" t="str">
        <f t="shared" si="577"/>
        <v>0</v>
      </c>
      <c r="Q2139" s="47" t="str">
        <f t="shared" si="573"/>
        <v/>
      </c>
    </row>
    <row r="2140" spans="3:17">
      <c r="C2140" s="48" t="s">
        <v>3347</v>
      </c>
      <c r="D2140" s="47" t="str">
        <f t="shared" si="574"/>
        <v>RO-32</v>
      </c>
      <c r="E2140" s="46" t="str">
        <f t="shared" si="578"/>
        <v>DUBOVSKY AREA</v>
      </c>
      <c r="F2140" s="47" t="str">
        <f t="shared" si="567"/>
        <v>False</v>
      </c>
      <c r="G2140" s="47" t="str">
        <f t="shared" si="568"/>
        <v/>
      </c>
      <c r="H2140" s="47" t="str">
        <f t="shared" si="569"/>
        <v>False</v>
      </c>
      <c r="K2140" s="47" t="str">
        <f t="shared" si="575"/>
        <v>RO-32</v>
      </c>
      <c r="L2140" s="46" t="str">
        <f t="shared" si="570"/>
        <v>DUBOVSKY AREA</v>
      </c>
      <c r="M2140" s="54" t="str">
        <f t="shared" si="576"/>
        <v/>
      </c>
      <c r="N2140" s="65" t="str">
        <f t="shared" si="571"/>
        <v>0</v>
      </c>
      <c r="O2140" s="65" t="str">
        <f t="shared" si="572"/>
        <v>0</v>
      </c>
      <c r="P2140" s="65" t="str">
        <f t="shared" si="577"/>
        <v>0</v>
      </c>
      <c r="Q2140" s="47" t="str">
        <f t="shared" si="573"/>
        <v/>
      </c>
    </row>
    <row r="2141" spans="3:17">
      <c r="C2141" s="48" t="s">
        <v>3348</v>
      </c>
      <c r="D2141" s="47" t="str">
        <f t="shared" si="574"/>
        <v>RO-33</v>
      </c>
      <c r="E2141" s="46" t="str">
        <f t="shared" si="578"/>
        <v>EGORLYKSKY AREA</v>
      </c>
      <c r="F2141" s="47" t="str">
        <f t="shared" si="567"/>
        <v>False</v>
      </c>
      <c r="G2141" s="47" t="str">
        <f t="shared" si="568"/>
        <v/>
      </c>
      <c r="H2141" s="47" t="str">
        <f t="shared" si="569"/>
        <v>False</v>
      </c>
      <c r="K2141" s="47" t="str">
        <f t="shared" si="575"/>
        <v>RO-33</v>
      </c>
      <c r="L2141" s="46" t="str">
        <f t="shared" ref="L2141:L2174" si="579">IF(F2141="True","deleted",TRIM(E2141))</f>
        <v>EGORLYKSKY AREA</v>
      </c>
      <c r="M2141" s="54" t="str">
        <f t="shared" si="576"/>
        <v/>
      </c>
      <c r="N2141" s="65" t="str">
        <f t="shared" si="571"/>
        <v>0</v>
      </c>
      <c r="O2141" s="65" t="str">
        <f t="shared" si="572"/>
        <v>0</v>
      </c>
      <c r="P2141" s="65" t="str">
        <f t="shared" si="577"/>
        <v>0</v>
      </c>
      <c r="Q2141" s="47" t="str">
        <f t="shared" si="573"/>
        <v/>
      </c>
    </row>
    <row r="2142" spans="3:17">
      <c r="C2142" s="48" t="s">
        <v>3349</v>
      </c>
      <c r="D2142" s="47" t="str">
        <f t="shared" si="574"/>
        <v>RO-34</v>
      </c>
      <c r="E2142" s="46" t="str">
        <f t="shared" si="578"/>
        <v>ZAVETINSKY AREA</v>
      </c>
      <c r="F2142" s="47" t="str">
        <f t="shared" si="567"/>
        <v>False</v>
      </c>
      <c r="G2142" s="47" t="str">
        <f t="shared" si="568"/>
        <v/>
      </c>
      <c r="H2142" s="47" t="str">
        <f t="shared" si="569"/>
        <v>False</v>
      </c>
      <c r="K2142" s="47" t="str">
        <f t="shared" si="575"/>
        <v>RO-34</v>
      </c>
      <c r="L2142" s="46" t="str">
        <f t="shared" si="579"/>
        <v>ZAVETINSKY AREA</v>
      </c>
      <c r="M2142" s="54" t="str">
        <f t="shared" si="576"/>
        <v/>
      </c>
      <c r="N2142" s="65" t="str">
        <f t="shared" si="571"/>
        <v>0</v>
      </c>
      <c r="O2142" s="65" t="str">
        <f t="shared" si="572"/>
        <v>0</v>
      </c>
      <c r="P2142" s="65" t="str">
        <f t="shared" si="577"/>
        <v>0</v>
      </c>
      <c r="Q2142" s="47" t="str">
        <f t="shared" si="573"/>
        <v/>
      </c>
    </row>
    <row r="2143" spans="3:17">
      <c r="C2143" s="48" t="s">
        <v>3350</v>
      </c>
      <c r="D2143" s="47" t="str">
        <f t="shared" si="574"/>
        <v>RO-35</v>
      </c>
      <c r="E2143" s="46" t="str">
        <f t="shared" si="578"/>
        <v>ZERNOGRADSKY AREA / incl. ZERNOGRAD/</v>
      </c>
      <c r="F2143" s="47" t="str">
        <f t="shared" si="567"/>
        <v>False</v>
      </c>
      <c r="G2143" s="47" t="str">
        <f t="shared" si="568"/>
        <v/>
      </c>
      <c r="H2143" s="47" t="str">
        <f t="shared" si="569"/>
        <v>False</v>
      </c>
      <c r="K2143" s="47" t="str">
        <f t="shared" si="575"/>
        <v>RO-35</v>
      </c>
      <c r="L2143" s="46" t="str">
        <f t="shared" si="579"/>
        <v>ZERNOGRADSKY AREA / incl. ZERNOGRAD/</v>
      </c>
      <c r="M2143" s="54" t="str">
        <f t="shared" si="576"/>
        <v/>
      </c>
      <c r="N2143" s="65" t="str">
        <f t="shared" si="571"/>
        <v>0</v>
      </c>
      <c r="O2143" s="65" t="str">
        <f t="shared" si="572"/>
        <v>0</v>
      </c>
      <c r="P2143" s="65" t="str">
        <f t="shared" si="577"/>
        <v>0</v>
      </c>
      <c r="Q2143" s="47" t="str">
        <f t="shared" si="573"/>
        <v/>
      </c>
    </row>
    <row r="2144" spans="3:17">
      <c r="C2144" s="48" t="s">
        <v>3351</v>
      </c>
      <c r="D2144" s="47" t="str">
        <f t="shared" si="574"/>
        <v>RO-36</v>
      </c>
      <c r="E2144" s="46" t="str">
        <f t="shared" si="578"/>
        <v>ZIMOVNIKOVSKY AREA</v>
      </c>
      <c r="F2144" s="47" t="str">
        <f t="shared" si="567"/>
        <v>False</v>
      </c>
      <c r="G2144" s="47" t="str">
        <f t="shared" si="568"/>
        <v/>
      </c>
      <c r="H2144" s="47" t="str">
        <f t="shared" si="569"/>
        <v>False</v>
      </c>
      <c r="K2144" s="47" t="str">
        <f t="shared" si="575"/>
        <v>RO-36</v>
      </c>
      <c r="L2144" s="46" t="str">
        <f t="shared" si="579"/>
        <v>ZIMOVNIKOVSKY AREA</v>
      </c>
      <c r="M2144" s="54" t="str">
        <f t="shared" si="576"/>
        <v/>
      </c>
      <c r="N2144" s="65" t="str">
        <f t="shared" si="571"/>
        <v>0</v>
      </c>
      <c r="O2144" s="65" t="str">
        <f t="shared" si="572"/>
        <v>0</v>
      </c>
      <c r="P2144" s="65" t="str">
        <f t="shared" si="577"/>
        <v>0</v>
      </c>
      <c r="Q2144" s="47" t="str">
        <f t="shared" si="573"/>
        <v/>
      </c>
    </row>
    <row r="2145" spans="3:17">
      <c r="C2145" s="48" t="s">
        <v>3352</v>
      </c>
      <c r="D2145" s="47" t="str">
        <f t="shared" si="574"/>
        <v>RO-37</v>
      </c>
      <c r="E2145" s="46" t="str">
        <f t="shared" si="578"/>
        <v>KAGALNITSKY AREA</v>
      </c>
      <c r="F2145" s="47" t="str">
        <f t="shared" si="567"/>
        <v>False</v>
      </c>
      <c r="G2145" s="47" t="str">
        <f t="shared" si="568"/>
        <v/>
      </c>
      <c r="H2145" s="47" t="str">
        <f t="shared" si="569"/>
        <v>False</v>
      </c>
      <c r="K2145" s="47" t="str">
        <f t="shared" si="575"/>
        <v>RO-37</v>
      </c>
      <c r="L2145" s="46" t="str">
        <f t="shared" si="579"/>
        <v>KAGALNITSKY AREA</v>
      </c>
      <c r="M2145" s="54" t="str">
        <f t="shared" si="576"/>
        <v/>
      </c>
      <c r="N2145" s="65" t="str">
        <f t="shared" si="571"/>
        <v>0</v>
      </c>
      <c r="O2145" s="65" t="str">
        <f t="shared" si="572"/>
        <v>0</v>
      </c>
      <c r="P2145" s="65" t="str">
        <f t="shared" si="577"/>
        <v>0</v>
      </c>
      <c r="Q2145" s="47" t="str">
        <f t="shared" si="573"/>
        <v/>
      </c>
    </row>
    <row r="2146" spans="3:17">
      <c r="C2146" s="48" t="s">
        <v>3353</v>
      </c>
      <c r="D2146" s="47" t="str">
        <f t="shared" si="574"/>
        <v>RO-38</v>
      </c>
      <c r="E2146" s="46" t="str">
        <f t="shared" si="578"/>
        <v>KAMENSKY AREA</v>
      </c>
      <c r="F2146" s="47" t="str">
        <f t="shared" si="567"/>
        <v>False</v>
      </c>
      <c r="G2146" s="47" t="str">
        <f t="shared" si="568"/>
        <v/>
      </c>
      <c r="H2146" s="47" t="str">
        <f t="shared" si="569"/>
        <v>False</v>
      </c>
      <c r="K2146" s="47" t="str">
        <f t="shared" si="575"/>
        <v>RO-38</v>
      </c>
      <c r="L2146" s="46" t="str">
        <f t="shared" si="579"/>
        <v>KAMENSKY AREA</v>
      </c>
      <c r="M2146" s="54" t="str">
        <f t="shared" si="576"/>
        <v/>
      </c>
      <c r="N2146" s="65" t="str">
        <f t="shared" si="571"/>
        <v>0</v>
      </c>
      <c r="O2146" s="65" t="str">
        <f t="shared" si="572"/>
        <v>0</v>
      </c>
      <c r="P2146" s="65" t="str">
        <f t="shared" si="577"/>
        <v>0</v>
      </c>
      <c r="Q2146" s="47" t="str">
        <f t="shared" si="573"/>
        <v/>
      </c>
    </row>
    <row r="2147" spans="3:17">
      <c r="C2147" s="48" t="s">
        <v>3354</v>
      </c>
      <c r="D2147" s="47" t="str">
        <f t="shared" si="574"/>
        <v>RO-39</v>
      </c>
      <c r="E2147" s="46" t="str">
        <f t="shared" si="578"/>
        <v>KASHARSKY AREA</v>
      </c>
      <c r="F2147" s="47" t="str">
        <f t="shared" si="567"/>
        <v>False</v>
      </c>
      <c r="G2147" s="47" t="str">
        <f t="shared" si="568"/>
        <v/>
      </c>
      <c r="H2147" s="47" t="str">
        <f t="shared" si="569"/>
        <v>False</v>
      </c>
      <c r="K2147" s="47" t="str">
        <f t="shared" si="575"/>
        <v>RO-39</v>
      </c>
      <c r="L2147" s="46" t="str">
        <f t="shared" si="579"/>
        <v>KASHARSKY AREA</v>
      </c>
      <c r="M2147" s="54" t="str">
        <f t="shared" si="576"/>
        <v/>
      </c>
      <c r="N2147" s="65" t="str">
        <f t="shared" si="571"/>
        <v>0</v>
      </c>
      <c r="O2147" s="65" t="str">
        <f t="shared" si="572"/>
        <v>0</v>
      </c>
      <c r="P2147" s="65" t="str">
        <f t="shared" si="577"/>
        <v>0</v>
      </c>
      <c r="Q2147" s="47" t="str">
        <f t="shared" si="573"/>
        <v/>
      </c>
    </row>
    <row r="2148" spans="3:17">
      <c r="C2148" s="48" t="s">
        <v>3355</v>
      </c>
      <c r="D2148" s="47" t="str">
        <f t="shared" si="574"/>
        <v>RO-40</v>
      </c>
      <c r="E2148" s="46" t="str">
        <f t="shared" si="578"/>
        <v>KONSTANTINOVSKY AREA / incl. KONSTANTINOVSK/</v>
      </c>
      <c r="F2148" s="47" t="str">
        <f t="shared" si="567"/>
        <v>False</v>
      </c>
      <c r="G2148" s="47" t="str">
        <f t="shared" si="568"/>
        <v/>
      </c>
      <c r="H2148" s="47" t="str">
        <f t="shared" si="569"/>
        <v>False</v>
      </c>
      <c r="K2148" s="47" t="str">
        <f t="shared" si="575"/>
        <v>RO-40</v>
      </c>
      <c r="L2148" s="46" t="str">
        <f t="shared" si="579"/>
        <v>KONSTANTINOVSKY AREA / incl. KONSTANTINOVSK/</v>
      </c>
      <c r="M2148" s="54" t="str">
        <f t="shared" si="576"/>
        <v/>
      </c>
      <c r="N2148" s="65" t="str">
        <f t="shared" si="571"/>
        <v>0</v>
      </c>
      <c r="O2148" s="65" t="str">
        <f t="shared" si="572"/>
        <v>0</v>
      </c>
      <c r="P2148" s="65" t="str">
        <f t="shared" si="577"/>
        <v>0</v>
      </c>
      <c r="Q2148" s="47" t="str">
        <f t="shared" si="573"/>
        <v/>
      </c>
    </row>
    <row r="2149" spans="3:17">
      <c r="C2149" s="48" t="s">
        <v>3356</v>
      </c>
      <c r="D2149" s="47" t="str">
        <f t="shared" si="574"/>
        <v>RO-41</v>
      </c>
      <c r="E2149" s="46" t="str">
        <f t="shared" si="578"/>
        <v>KRASNOSULINSKY AREA / incl. KRASNY SULIN/</v>
      </c>
      <c r="F2149" s="47" t="str">
        <f t="shared" si="567"/>
        <v>False</v>
      </c>
      <c r="G2149" s="47" t="str">
        <f t="shared" si="568"/>
        <v/>
      </c>
      <c r="H2149" s="47" t="str">
        <f t="shared" si="569"/>
        <v>False</v>
      </c>
      <c r="K2149" s="47" t="str">
        <f t="shared" si="575"/>
        <v>RO-41</v>
      </c>
      <c r="L2149" s="46" t="str">
        <f t="shared" si="579"/>
        <v>KRASNOSULINSKY AREA / incl. KRASNY SULIN/</v>
      </c>
      <c r="M2149" s="54" t="str">
        <f t="shared" si="576"/>
        <v/>
      </c>
      <c r="N2149" s="65" t="str">
        <f t="shared" si="571"/>
        <v>0</v>
      </c>
      <c r="O2149" s="65" t="str">
        <f t="shared" si="572"/>
        <v>0</v>
      </c>
      <c r="P2149" s="65" t="str">
        <f t="shared" si="577"/>
        <v>0</v>
      </c>
      <c r="Q2149" s="47" t="str">
        <f t="shared" si="573"/>
        <v/>
      </c>
    </row>
    <row r="2150" spans="3:17">
      <c r="C2150" s="48" t="s">
        <v>3357</v>
      </c>
      <c r="D2150" s="47" t="str">
        <f t="shared" si="574"/>
        <v>RO-42</v>
      </c>
      <c r="E2150" s="46" t="str">
        <f t="shared" si="578"/>
        <v>KUIBYSHEVSKY AREA</v>
      </c>
      <c r="F2150" s="47" t="str">
        <f t="shared" si="567"/>
        <v>False</v>
      </c>
      <c r="G2150" s="47" t="str">
        <f t="shared" si="568"/>
        <v/>
      </c>
      <c r="H2150" s="47" t="str">
        <f t="shared" si="569"/>
        <v>False</v>
      </c>
      <c r="K2150" s="47" t="str">
        <f t="shared" si="575"/>
        <v>RO-42</v>
      </c>
      <c r="L2150" s="46" t="str">
        <f t="shared" si="579"/>
        <v>KUIBYSHEVSKY AREA</v>
      </c>
      <c r="M2150" s="54" t="str">
        <f t="shared" si="576"/>
        <v/>
      </c>
      <c r="N2150" s="65" t="str">
        <f t="shared" si="571"/>
        <v>0</v>
      </c>
      <c r="O2150" s="65" t="str">
        <f t="shared" si="572"/>
        <v>0</v>
      </c>
      <c r="P2150" s="65" t="str">
        <f t="shared" si="577"/>
        <v>0</v>
      </c>
      <c r="Q2150" s="47" t="str">
        <f t="shared" si="573"/>
        <v/>
      </c>
    </row>
    <row r="2151" spans="3:17">
      <c r="C2151" s="48" t="s">
        <v>3358</v>
      </c>
      <c r="D2151" s="47" t="str">
        <f t="shared" si="574"/>
        <v>RO-43</v>
      </c>
      <c r="E2151" s="46" t="str">
        <f t="shared" si="578"/>
        <v>MARTYNOVSKY AREA</v>
      </c>
      <c r="F2151" s="47" t="str">
        <f t="shared" si="567"/>
        <v>False</v>
      </c>
      <c r="G2151" s="47" t="str">
        <f t="shared" si="568"/>
        <v/>
      </c>
      <c r="H2151" s="47" t="str">
        <f t="shared" si="569"/>
        <v>False</v>
      </c>
      <c r="K2151" s="47" t="str">
        <f t="shared" si="575"/>
        <v>RO-43</v>
      </c>
      <c r="L2151" s="46" t="str">
        <f t="shared" si="579"/>
        <v>MARTYNOVSKY AREA</v>
      </c>
      <c r="M2151" s="54" t="str">
        <f t="shared" si="576"/>
        <v/>
      </c>
      <c r="N2151" s="65" t="str">
        <f t="shared" si="571"/>
        <v>0</v>
      </c>
      <c r="O2151" s="65" t="str">
        <f t="shared" si="572"/>
        <v>0</v>
      </c>
      <c r="P2151" s="65" t="str">
        <f t="shared" si="577"/>
        <v>0</v>
      </c>
      <c r="Q2151" s="47" t="str">
        <f t="shared" si="573"/>
        <v/>
      </c>
    </row>
    <row r="2152" spans="3:17">
      <c r="C2152" s="48" t="s">
        <v>3359</v>
      </c>
      <c r="D2152" s="47" t="str">
        <f t="shared" si="574"/>
        <v>RO-44</v>
      </c>
      <c r="E2152" s="46" t="str">
        <f t="shared" si="578"/>
        <v>MATVEEVO-KURGANSKIY AREA</v>
      </c>
      <c r="F2152" s="47" t="str">
        <f t="shared" si="567"/>
        <v>False</v>
      </c>
      <c r="G2152" s="47" t="str">
        <f t="shared" si="568"/>
        <v/>
      </c>
      <c r="H2152" s="47" t="str">
        <f t="shared" si="569"/>
        <v>False</v>
      </c>
      <c r="K2152" s="47" t="str">
        <f t="shared" si="575"/>
        <v>RO-44</v>
      </c>
      <c r="L2152" s="46" t="str">
        <f t="shared" si="579"/>
        <v>MATVEEVO-KURGANSKIY AREA</v>
      </c>
      <c r="M2152" s="54" t="str">
        <f t="shared" si="576"/>
        <v/>
      </c>
      <c r="N2152" s="65" t="str">
        <f t="shared" si="571"/>
        <v>0</v>
      </c>
      <c r="O2152" s="65" t="str">
        <f t="shared" si="572"/>
        <v>0</v>
      </c>
      <c r="P2152" s="65" t="str">
        <f t="shared" si="577"/>
        <v>0</v>
      </c>
      <c r="Q2152" s="47" t="str">
        <f t="shared" si="573"/>
        <v/>
      </c>
    </row>
    <row r="2153" spans="3:17">
      <c r="C2153" s="48" t="s">
        <v>3360</v>
      </c>
      <c r="D2153" s="47" t="str">
        <f t="shared" si="574"/>
        <v>RO-45</v>
      </c>
      <c r="E2153" s="46" t="str">
        <f t="shared" si="578"/>
        <v>MILLEROVSKY AREA / incl. MILLEROVO/</v>
      </c>
      <c r="F2153" s="47" t="str">
        <f t="shared" si="567"/>
        <v>False</v>
      </c>
      <c r="G2153" s="47" t="str">
        <f t="shared" si="568"/>
        <v/>
      </c>
      <c r="H2153" s="47" t="str">
        <f t="shared" si="569"/>
        <v>False</v>
      </c>
      <c r="K2153" s="47" t="str">
        <f t="shared" si="575"/>
        <v>RO-45</v>
      </c>
      <c r="L2153" s="46" t="str">
        <f t="shared" si="579"/>
        <v>MILLEROVSKY AREA / incl. MILLEROVO/</v>
      </c>
      <c r="M2153" s="54" t="str">
        <f t="shared" si="576"/>
        <v/>
      </c>
      <c r="N2153" s="65" t="str">
        <f t="shared" si="571"/>
        <v>0</v>
      </c>
      <c r="O2153" s="65" t="str">
        <f t="shared" si="572"/>
        <v>0</v>
      </c>
      <c r="P2153" s="65" t="str">
        <f t="shared" si="577"/>
        <v>0</v>
      </c>
      <c r="Q2153" s="47" t="str">
        <f t="shared" si="573"/>
        <v/>
      </c>
    </row>
    <row r="2154" spans="3:17">
      <c r="C2154" s="48" t="s">
        <v>3361</v>
      </c>
      <c r="D2154" s="47" t="str">
        <f t="shared" si="574"/>
        <v>RO-46</v>
      </c>
      <c r="E2154" s="46" t="str">
        <f t="shared" si="578"/>
        <v>MILYUTINSKY AREA</v>
      </c>
      <c r="F2154" s="47" t="str">
        <f t="shared" si="567"/>
        <v>False</v>
      </c>
      <c r="G2154" s="47" t="str">
        <f t="shared" si="568"/>
        <v/>
      </c>
      <c r="H2154" s="47" t="str">
        <f t="shared" si="569"/>
        <v>False</v>
      </c>
      <c r="K2154" s="47" t="str">
        <f t="shared" si="575"/>
        <v>RO-46</v>
      </c>
      <c r="L2154" s="46" t="str">
        <f t="shared" si="579"/>
        <v>MILYUTINSKY AREA</v>
      </c>
      <c r="M2154" s="54" t="str">
        <f t="shared" si="576"/>
        <v/>
      </c>
      <c r="N2154" s="65" t="str">
        <f t="shared" si="571"/>
        <v>0</v>
      </c>
      <c r="O2154" s="65" t="str">
        <f t="shared" si="572"/>
        <v>0</v>
      </c>
      <c r="P2154" s="65" t="str">
        <f t="shared" si="577"/>
        <v>0</v>
      </c>
      <c r="Q2154" s="47" t="str">
        <f t="shared" si="573"/>
        <v/>
      </c>
    </row>
    <row r="2155" spans="3:17">
      <c r="C2155" s="48" t="s">
        <v>3362</v>
      </c>
      <c r="D2155" s="47" t="str">
        <f t="shared" si="574"/>
        <v>RO-47</v>
      </c>
      <c r="E2155" s="46" t="str">
        <f t="shared" si="578"/>
        <v>MOROZOVSKY AREA / incl. MOROZOVSK/</v>
      </c>
      <c r="F2155" s="47" t="str">
        <f t="shared" si="567"/>
        <v>False</v>
      </c>
      <c r="G2155" s="47" t="str">
        <f t="shared" si="568"/>
        <v/>
      </c>
      <c r="H2155" s="47" t="str">
        <f t="shared" si="569"/>
        <v>False</v>
      </c>
      <c r="K2155" s="47" t="str">
        <f t="shared" si="575"/>
        <v>RO-47</v>
      </c>
      <c r="L2155" s="46" t="str">
        <f t="shared" si="579"/>
        <v>MOROZOVSKY AREA / incl. MOROZOVSK/</v>
      </c>
      <c r="M2155" s="54" t="str">
        <f t="shared" si="576"/>
        <v/>
      </c>
      <c r="N2155" s="65" t="str">
        <f t="shared" si="571"/>
        <v>0</v>
      </c>
      <c r="O2155" s="65" t="str">
        <f t="shared" si="572"/>
        <v>0</v>
      </c>
      <c r="P2155" s="65" t="str">
        <f t="shared" si="577"/>
        <v>0</v>
      </c>
      <c r="Q2155" s="47" t="str">
        <f t="shared" si="573"/>
        <v/>
      </c>
    </row>
    <row r="2156" spans="3:17">
      <c r="C2156" s="48" t="s">
        <v>3363</v>
      </c>
      <c r="D2156" s="47" t="str">
        <f t="shared" si="574"/>
        <v>RO-48</v>
      </c>
      <c r="E2156" s="46" t="str">
        <f t="shared" si="578"/>
        <v>MYASNIKOVSKY AREA</v>
      </c>
      <c r="F2156" s="47" t="str">
        <f t="shared" si="567"/>
        <v>False</v>
      </c>
      <c r="G2156" s="47" t="str">
        <f t="shared" si="568"/>
        <v/>
      </c>
      <c r="H2156" s="47" t="str">
        <f t="shared" si="569"/>
        <v>False</v>
      </c>
      <c r="K2156" s="47" t="str">
        <f t="shared" si="575"/>
        <v>RO-48</v>
      </c>
      <c r="L2156" s="46" t="str">
        <f t="shared" si="579"/>
        <v>MYASNIKOVSKY AREA</v>
      </c>
      <c r="M2156" s="54" t="str">
        <f t="shared" si="576"/>
        <v/>
      </c>
      <c r="N2156" s="65" t="str">
        <f t="shared" si="571"/>
        <v>0</v>
      </c>
      <c r="O2156" s="65" t="str">
        <f t="shared" si="572"/>
        <v>0</v>
      </c>
      <c r="P2156" s="65" t="str">
        <f t="shared" si="577"/>
        <v>0</v>
      </c>
      <c r="Q2156" s="47" t="str">
        <f t="shared" si="573"/>
        <v/>
      </c>
    </row>
    <row r="2157" spans="3:17">
      <c r="C2157" s="48" t="s">
        <v>3364</v>
      </c>
      <c r="D2157" s="47" t="str">
        <f t="shared" si="574"/>
        <v>RO-49</v>
      </c>
      <c r="E2157" s="46" t="str">
        <f t="shared" si="578"/>
        <v>NEKLINOVSKY AREA</v>
      </c>
      <c r="F2157" s="47" t="str">
        <f t="shared" si="567"/>
        <v>False</v>
      </c>
      <c r="G2157" s="47" t="str">
        <f t="shared" si="568"/>
        <v/>
      </c>
      <c r="H2157" s="47" t="str">
        <f t="shared" si="569"/>
        <v>False</v>
      </c>
      <c r="K2157" s="47" t="str">
        <f t="shared" si="575"/>
        <v>RO-49</v>
      </c>
      <c r="L2157" s="46" t="str">
        <f t="shared" si="579"/>
        <v>NEKLINOVSKY AREA</v>
      </c>
      <c r="M2157" s="54" t="str">
        <f t="shared" si="576"/>
        <v/>
      </c>
      <c r="N2157" s="65" t="str">
        <f t="shared" si="571"/>
        <v>0</v>
      </c>
      <c r="O2157" s="65" t="str">
        <f t="shared" si="572"/>
        <v>0</v>
      </c>
      <c r="P2157" s="65" t="str">
        <f t="shared" si="577"/>
        <v>0</v>
      </c>
      <c r="Q2157" s="47" t="str">
        <f t="shared" si="573"/>
        <v/>
      </c>
    </row>
    <row r="2158" spans="3:17">
      <c r="C2158" s="48" t="s">
        <v>3365</v>
      </c>
      <c r="D2158" s="47" t="str">
        <f t="shared" si="574"/>
        <v>RO-50</v>
      </c>
      <c r="E2158" s="46" t="str">
        <f t="shared" si="578"/>
        <v>OBLIVSKY AREA</v>
      </c>
      <c r="F2158" s="47" t="str">
        <f t="shared" si="567"/>
        <v>False</v>
      </c>
      <c r="G2158" s="47" t="str">
        <f t="shared" si="568"/>
        <v/>
      </c>
      <c r="H2158" s="47" t="str">
        <f t="shared" si="569"/>
        <v>False</v>
      </c>
      <c r="K2158" s="47" t="str">
        <f t="shared" si="575"/>
        <v>RO-50</v>
      </c>
      <c r="L2158" s="46" t="str">
        <f t="shared" si="579"/>
        <v>OBLIVSKY AREA</v>
      </c>
      <c r="M2158" s="54" t="str">
        <f t="shared" si="576"/>
        <v/>
      </c>
      <c r="N2158" s="65" t="str">
        <f t="shared" si="571"/>
        <v>0</v>
      </c>
      <c r="O2158" s="65" t="str">
        <f t="shared" si="572"/>
        <v>0</v>
      </c>
      <c r="P2158" s="65" t="str">
        <f t="shared" si="577"/>
        <v>0</v>
      </c>
      <c r="Q2158" s="47" t="str">
        <f t="shared" si="573"/>
        <v/>
      </c>
    </row>
    <row r="2159" spans="3:17">
      <c r="C2159" s="48" t="s">
        <v>3366</v>
      </c>
      <c r="D2159" s="47" t="str">
        <f t="shared" si="574"/>
        <v>RO-51</v>
      </c>
      <c r="E2159" s="46" t="str">
        <f t="shared" si="578"/>
        <v>OKTYABRSKY AREA</v>
      </c>
      <c r="F2159" s="47" t="str">
        <f t="shared" si="567"/>
        <v>False</v>
      </c>
      <c r="G2159" s="47" t="str">
        <f t="shared" si="568"/>
        <v/>
      </c>
      <c r="H2159" s="47" t="str">
        <f t="shared" si="569"/>
        <v>False</v>
      </c>
      <c r="K2159" s="47" t="str">
        <f t="shared" si="575"/>
        <v>RO-51</v>
      </c>
      <c r="L2159" s="46" t="str">
        <f t="shared" si="579"/>
        <v>OKTYABRSKY AREA</v>
      </c>
      <c r="M2159" s="54" t="str">
        <f t="shared" si="576"/>
        <v/>
      </c>
      <c r="N2159" s="65" t="str">
        <f t="shared" si="571"/>
        <v>0</v>
      </c>
      <c r="O2159" s="65" t="str">
        <f t="shared" si="572"/>
        <v>0</v>
      </c>
      <c r="P2159" s="65" t="str">
        <f t="shared" si="577"/>
        <v>0</v>
      </c>
      <c r="Q2159" s="47" t="str">
        <f t="shared" si="573"/>
        <v/>
      </c>
    </row>
    <row r="2160" spans="3:17">
      <c r="C2160" s="48" t="s">
        <v>3367</v>
      </c>
      <c r="D2160" s="47" t="str">
        <f t="shared" si="574"/>
        <v>RO-52</v>
      </c>
      <c r="E2160" s="46" t="str">
        <f t="shared" si="578"/>
        <v>ORORLOVSKY AREA</v>
      </c>
      <c r="F2160" s="47" t="str">
        <f t="shared" si="567"/>
        <v>False</v>
      </c>
      <c r="G2160" s="47" t="str">
        <f t="shared" si="568"/>
        <v/>
      </c>
      <c r="H2160" s="47" t="str">
        <f t="shared" si="569"/>
        <v>False</v>
      </c>
      <c r="K2160" s="47" t="str">
        <f t="shared" si="575"/>
        <v>RO-52</v>
      </c>
      <c r="L2160" s="46" t="str">
        <f t="shared" si="579"/>
        <v>ORORLOVSKY AREA</v>
      </c>
      <c r="M2160" s="54" t="str">
        <f t="shared" si="576"/>
        <v/>
      </c>
      <c r="N2160" s="65" t="str">
        <f t="shared" si="571"/>
        <v>0</v>
      </c>
      <c r="O2160" s="65" t="str">
        <f t="shared" si="572"/>
        <v>0</v>
      </c>
      <c r="P2160" s="65" t="str">
        <f t="shared" si="577"/>
        <v>0</v>
      </c>
      <c r="Q2160" s="47" t="str">
        <f t="shared" si="573"/>
        <v/>
      </c>
    </row>
    <row r="2161" spans="3:17">
      <c r="C2161" s="48" t="s">
        <v>3368</v>
      </c>
      <c r="D2161" s="47" t="str">
        <f t="shared" si="574"/>
        <v>RO-53</v>
      </c>
      <c r="E2161" s="46" t="str">
        <f t="shared" si="578"/>
        <v>PESCHANOKOPSKY AREA</v>
      </c>
      <c r="F2161" s="47" t="str">
        <f t="shared" si="567"/>
        <v>False</v>
      </c>
      <c r="G2161" s="47" t="str">
        <f t="shared" si="568"/>
        <v/>
      </c>
      <c r="H2161" s="47" t="str">
        <f t="shared" si="569"/>
        <v>False</v>
      </c>
      <c r="K2161" s="47" t="str">
        <f t="shared" si="575"/>
        <v>RO-53</v>
      </c>
      <c r="L2161" s="46" t="str">
        <f t="shared" si="579"/>
        <v>PESCHANOKOPSKY AREA</v>
      </c>
      <c r="M2161" s="54" t="str">
        <f t="shared" si="576"/>
        <v/>
      </c>
      <c r="N2161" s="65" t="str">
        <f t="shared" si="571"/>
        <v>0</v>
      </c>
      <c r="O2161" s="65" t="str">
        <f t="shared" si="572"/>
        <v>0</v>
      </c>
      <c r="P2161" s="65" t="str">
        <f t="shared" si="577"/>
        <v>0</v>
      </c>
      <c r="Q2161" s="47" t="str">
        <f t="shared" si="573"/>
        <v/>
      </c>
    </row>
    <row r="2162" spans="3:17">
      <c r="C2162" s="48" t="s">
        <v>3369</v>
      </c>
      <c r="D2162" s="47" t="str">
        <f t="shared" si="574"/>
        <v>RO-54</v>
      </c>
      <c r="E2162" s="46" t="str">
        <f t="shared" si="578"/>
        <v>PROLETARSKY AREA / incl. PROLETARSK/</v>
      </c>
      <c r="F2162" s="47" t="str">
        <f t="shared" si="567"/>
        <v>False</v>
      </c>
      <c r="G2162" s="47" t="str">
        <f t="shared" si="568"/>
        <v/>
      </c>
      <c r="H2162" s="47" t="str">
        <f t="shared" si="569"/>
        <v>False</v>
      </c>
      <c r="K2162" s="47" t="str">
        <f t="shared" si="575"/>
        <v>RO-54</v>
      </c>
      <c r="L2162" s="46" t="str">
        <f t="shared" si="579"/>
        <v>PROLETARSKY AREA / incl. PROLETARSK/</v>
      </c>
      <c r="M2162" s="54" t="str">
        <f t="shared" si="576"/>
        <v/>
      </c>
      <c r="N2162" s="65" t="str">
        <f t="shared" si="571"/>
        <v>0</v>
      </c>
      <c r="O2162" s="65" t="str">
        <f t="shared" si="572"/>
        <v>0</v>
      </c>
      <c r="P2162" s="65" t="str">
        <f t="shared" si="577"/>
        <v>0</v>
      </c>
      <c r="Q2162" s="47" t="str">
        <f t="shared" si="573"/>
        <v/>
      </c>
    </row>
    <row r="2163" spans="3:17">
      <c r="C2163" s="48" t="s">
        <v>3370</v>
      </c>
      <c r="D2163" s="47" t="str">
        <f t="shared" si="574"/>
        <v>RO-55</v>
      </c>
      <c r="E2163" s="46" t="str">
        <f t="shared" si="578"/>
        <v>REMONTNENSKY AREA</v>
      </c>
      <c r="F2163" s="47" t="str">
        <f t="shared" si="567"/>
        <v>False</v>
      </c>
      <c r="G2163" s="47" t="str">
        <f t="shared" si="568"/>
        <v/>
      </c>
      <c r="H2163" s="47" t="str">
        <f t="shared" si="569"/>
        <v>False</v>
      </c>
      <c r="K2163" s="47" t="str">
        <f t="shared" si="575"/>
        <v>RO-55</v>
      </c>
      <c r="L2163" s="46" t="str">
        <f t="shared" si="579"/>
        <v>REMONTNENSKY AREA</v>
      </c>
      <c r="M2163" s="54" t="str">
        <f t="shared" si="576"/>
        <v/>
      </c>
      <c r="N2163" s="65" t="str">
        <f t="shared" si="571"/>
        <v>0</v>
      </c>
      <c r="O2163" s="65" t="str">
        <f t="shared" si="572"/>
        <v>0</v>
      </c>
      <c r="P2163" s="65" t="str">
        <f t="shared" si="577"/>
        <v>0</v>
      </c>
      <c r="Q2163" s="47" t="str">
        <f t="shared" si="573"/>
        <v/>
      </c>
    </row>
    <row r="2164" spans="3:17">
      <c r="C2164" s="48" t="s">
        <v>3371</v>
      </c>
      <c r="D2164" s="47" t="str">
        <f t="shared" si="574"/>
        <v>RO-56</v>
      </c>
      <c r="E2164" s="46" t="str">
        <f t="shared" si="578"/>
        <v>RODIONOVO-NESVETAYSKIY AREA</v>
      </c>
      <c r="F2164" s="47" t="str">
        <f t="shared" si="567"/>
        <v>False</v>
      </c>
      <c r="G2164" s="47" t="str">
        <f t="shared" si="568"/>
        <v/>
      </c>
      <c r="H2164" s="47" t="str">
        <f t="shared" si="569"/>
        <v>False</v>
      </c>
      <c r="K2164" s="47" t="str">
        <f t="shared" si="575"/>
        <v>RO-56</v>
      </c>
      <c r="L2164" s="46" t="str">
        <f t="shared" si="579"/>
        <v>RODIONOVO-NESVETAYSKIY AREA</v>
      </c>
      <c r="M2164" s="54" t="str">
        <f t="shared" si="576"/>
        <v/>
      </c>
      <c r="N2164" s="65" t="str">
        <f t="shared" si="571"/>
        <v>0</v>
      </c>
      <c r="O2164" s="65" t="str">
        <f t="shared" si="572"/>
        <v>0</v>
      </c>
      <c r="P2164" s="65" t="str">
        <f t="shared" si="577"/>
        <v>0</v>
      </c>
      <c r="Q2164" s="47" t="str">
        <f t="shared" si="573"/>
        <v/>
      </c>
    </row>
    <row r="2165" spans="3:17">
      <c r="C2165" s="48" t="s">
        <v>3372</v>
      </c>
      <c r="D2165" s="47" t="str">
        <f t="shared" si="574"/>
        <v>RO-57</v>
      </c>
      <c r="E2165" s="46" t="str">
        <f t="shared" si="578"/>
        <v>SALSKY AREA / incl. SALSK /</v>
      </c>
      <c r="F2165" s="47" t="str">
        <f t="shared" si="567"/>
        <v>False</v>
      </c>
      <c r="G2165" s="47" t="str">
        <f t="shared" si="568"/>
        <v/>
      </c>
      <c r="H2165" s="47" t="str">
        <f t="shared" si="569"/>
        <v>False</v>
      </c>
      <c r="K2165" s="47" t="str">
        <f t="shared" si="575"/>
        <v>RO-57</v>
      </c>
      <c r="L2165" s="46" t="str">
        <f t="shared" si="579"/>
        <v>SALSKY AREA / incl. SALSK /</v>
      </c>
      <c r="M2165" s="54" t="str">
        <f t="shared" si="576"/>
        <v/>
      </c>
      <c r="N2165" s="65" t="str">
        <f t="shared" si="571"/>
        <v>0</v>
      </c>
      <c r="O2165" s="65" t="str">
        <f t="shared" si="572"/>
        <v>0</v>
      </c>
      <c r="P2165" s="65" t="str">
        <f t="shared" si="577"/>
        <v>0</v>
      </c>
      <c r="Q2165" s="47" t="str">
        <f t="shared" si="573"/>
        <v/>
      </c>
    </row>
    <row r="2166" spans="3:17">
      <c r="C2166" s="48" t="s">
        <v>3373</v>
      </c>
      <c r="D2166" s="47" t="str">
        <f t="shared" si="574"/>
        <v>RO-58</v>
      </c>
      <c r="E2166" s="46" t="str">
        <f t="shared" si="578"/>
        <v>SEMIKARAKORSKY AREA / incl. SEMIKARAKORSK/</v>
      </c>
      <c r="F2166" s="47" t="str">
        <f t="shared" si="567"/>
        <v>False</v>
      </c>
      <c r="G2166" s="47" t="str">
        <f t="shared" si="568"/>
        <v/>
      </c>
      <c r="H2166" s="47" t="str">
        <f t="shared" si="569"/>
        <v>False</v>
      </c>
      <c r="K2166" s="47" t="str">
        <f t="shared" si="575"/>
        <v>RO-58</v>
      </c>
      <c r="L2166" s="46" t="str">
        <f t="shared" si="579"/>
        <v>SEMIKARAKORSKY AREA / incl. SEMIKARAKORSK/</v>
      </c>
      <c r="M2166" s="54" t="str">
        <f t="shared" si="576"/>
        <v/>
      </c>
      <c r="N2166" s="65" t="str">
        <f t="shared" si="571"/>
        <v>0</v>
      </c>
      <c r="O2166" s="65" t="str">
        <f t="shared" si="572"/>
        <v>0</v>
      </c>
      <c r="P2166" s="65" t="str">
        <f t="shared" si="577"/>
        <v>0</v>
      </c>
      <c r="Q2166" s="47" t="str">
        <f t="shared" si="573"/>
        <v/>
      </c>
    </row>
    <row r="2167" spans="3:17">
      <c r="C2167" s="48" t="s">
        <v>3374</v>
      </c>
      <c r="D2167" s="47" t="str">
        <f t="shared" si="574"/>
        <v>RO-59</v>
      </c>
      <c r="E2167" s="46" t="str">
        <f t="shared" si="578"/>
        <v>SOVETSKY AREA</v>
      </c>
      <c r="F2167" s="47" t="str">
        <f t="shared" si="567"/>
        <v>False</v>
      </c>
      <c r="G2167" s="47" t="str">
        <f t="shared" si="568"/>
        <v/>
      </c>
      <c r="H2167" s="47" t="str">
        <f t="shared" si="569"/>
        <v>False</v>
      </c>
      <c r="K2167" s="47" t="str">
        <f t="shared" si="575"/>
        <v>RO-59</v>
      </c>
      <c r="L2167" s="46" t="str">
        <f t="shared" si="579"/>
        <v>SOVETSKY AREA</v>
      </c>
      <c r="M2167" s="54" t="str">
        <f t="shared" si="576"/>
        <v/>
      </c>
      <c r="N2167" s="65" t="str">
        <f t="shared" si="571"/>
        <v>0</v>
      </c>
      <c r="O2167" s="65" t="str">
        <f t="shared" si="572"/>
        <v>0</v>
      </c>
      <c r="P2167" s="65" t="str">
        <f t="shared" si="577"/>
        <v>0</v>
      </c>
      <c r="Q2167" s="47" t="str">
        <f t="shared" si="573"/>
        <v/>
      </c>
    </row>
    <row r="2168" spans="3:17">
      <c r="C2168" s="48" t="s">
        <v>3375</v>
      </c>
      <c r="D2168" s="47" t="str">
        <f t="shared" si="574"/>
        <v>RO-60</v>
      </c>
      <c r="E2168" s="46" t="str">
        <f t="shared" si="578"/>
        <v>TARASOVSKY AREA</v>
      </c>
      <c r="F2168" s="47" t="str">
        <f t="shared" si="567"/>
        <v>False</v>
      </c>
      <c r="G2168" s="47" t="str">
        <f t="shared" si="568"/>
        <v/>
      </c>
      <c r="H2168" s="47" t="str">
        <f t="shared" si="569"/>
        <v>False</v>
      </c>
      <c r="K2168" s="47" t="str">
        <f t="shared" si="575"/>
        <v>RO-60</v>
      </c>
      <c r="L2168" s="46" t="str">
        <f t="shared" si="579"/>
        <v>TARASOVSKY AREA</v>
      </c>
      <c r="M2168" s="54" t="str">
        <f t="shared" si="576"/>
        <v/>
      </c>
      <c r="N2168" s="65" t="str">
        <f t="shared" si="571"/>
        <v>0</v>
      </c>
      <c r="O2168" s="65" t="str">
        <f t="shared" si="572"/>
        <v>0</v>
      </c>
      <c r="P2168" s="65" t="str">
        <f t="shared" si="577"/>
        <v>0</v>
      </c>
      <c r="Q2168" s="47" t="str">
        <f t="shared" si="573"/>
        <v/>
      </c>
    </row>
    <row r="2169" spans="3:17">
      <c r="C2169" s="48" t="s">
        <v>3376</v>
      </c>
      <c r="D2169" s="47" t="str">
        <f t="shared" si="574"/>
        <v>RO-61</v>
      </c>
      <c r="E2169" s="46" t="str">
        <f t="shared" si="578"/>
        <v>TATSINSKY AREA</v>
      </c>
      <c r="F2169" s="47" t="str">
        <f t="shared" si="567"/>
        <v>False</v>
      </c>
      <c r="G2169" s="47" t="str">
        <f t="shared" si="568"/>
        <v/>
      </c>
      <c r="H2169" s="47" t="str">
        <f t="shared" si="569"/>
        <v>False</v>
      </c>
      <c r="K2169" s="47" t="str">
        <f t="shared" si="575"/>
        <v>RO-61</v>
      </c>
      <c r="L2169" s="46" t="str">
        <f t="shared" si="579"/>
        <v>TATSINSKY AREA</v>
      </c>
      <c r="M2169" s="54" t="str">
        <f t="shared" si="576"/>
        <v/>
      </c>
      <c r="N2169" s="65" t="str">
        <f t="shared" si="571"/>
        <v>0</v>
      </c>
      <c r="O2169" s="65" t="str">
        <f t="shared" si="572"/>
        <v>0</v>
      </c>
      <c r="P2169" s="65" t="str">
        <f t="shared" si="577"/>
        <v>0</v>
      </c>
      <c r="Q2169" s="47" t="str">
        <f t="shared" si="573"/>
        <v/>
      </c>
    </row>
    <row r="2170" spans="3:17">
      <c r="C2170" s="48" t="s">
        <v>3377</v>
      </c>
      <c r="D2170" s="47" t="str">
        <f t="shared" si="574"/>
        <v>RO-62</v>
      </c>
      <c r="E2170" s="46" t="str">
        <f t="shared" si="578"/>
        <v>UST-DONETSKIY AREA</v>
      </c>
      <c r="F2170" s="47" t="str">
        <f t="shared" si="567"/>
        <v>False</v>
      </c>
      <c r="G2170" s="47" t="str">
        <f t="shared" si="568"/>
        <v/>
      </c>
      <c r="H2170" s="47" t="str">
        <f t="shared" si="569"/>
        <v>False</v>
      </c>
      <c r="K2170" s="47" t="str">
        <f t="shared" si="575"/>
        <v>RO-62</v>
      </c>
      <c r="L2170" s="46" t="str">
        <f t="shared" si="579"/>
        <v>UST-DONETSKIY AREA</v>
      </c>
      <c r="M2170" s="54" t="str">
        <f t="shared" si="576"/>
        <v/>
      </c>
      <c r="N2170" s="65" t="str">
        <f t="shared" si="571"/>
        <v>0</v>
      </c>
      <c r="O2170" s="65" t="str">
        <f t="shared" si="572"/>
        <v>0</v>
      </c>
      <c r="P2170" s="65" t="str">
        <f t="shared" si="577"/>
        <v>0</v>
      </c>
      <c r="Q2170" s="47" t="str">
        <f t="shared" si="573"/>
        <v/>
      </c>
    </row>
    <row r="2171" spans="3:17">
      <c r="C2171" s="48" t="s">
        <v>3378</v>
      </c>
      <c r="D2171" s="47" t="str">
        <f t="shared" si="574"/>
        <v>RO-63</v>
      </c>
      <c r="E2171" s="46" t="str">
        <f t="shared" si="578"/>
        <v>TSELINSKY AREA</v>
      </c>
      <c r="F2171" s="47" t="str">
        <f t="shared" si="567"/>
        <v>False</v>
      </c>
      <c r="G2171" s="47" t="str">
        <f t="shared" si="568"/>
        <v/>
      </c>
      <c r="H2171" s="47" t="str">
        <f t="shared" si="569"/>
        <v>False</v>
      </c>
      <c r="K2171" s="47" t="str">
        <f t="shared" si="575"/>
        <v>RO-63</v>
      </c>
      <c r="L2171" s="46" t="str">
        <f t="shared" si="579"/>
        <v>TSELINSKY AREA</v>
      </c>
      <c r="M2171" s="54" t="str">
        <f t="shared" si="576"/>
        <v/>
      </c>
      <c r="N2171" s="65" t="str">
        <f t="shared" si="571"/>
        <v>0</v>
      </c>
      <c r="O2171" s="65" t="str">
        <f t="shared" si="572"/>
        <v>0</v>
      </c>
      <c r="P2171" s="65" t="str">
        <f t="shared" si="577"/>
        <v>0</v>
      </c>
      <c r="Q2171" s="47" t="str">
        <f t="shared" si="573"/>
        <v/>
      </c>
    </row>
    <row r="2172" spans="3:17">
      <c r="C2172" s="48" t="s">
        <v>3379</v>
      </c>
      <c r="D2172" s="47" t="str">
        <f t="shared" si="574"/>
        <v>RO-64</v>
      </c>
      <c r="E2172" s="46" t="str">
        <f t="shared" si="578"/>
        <v>TSIMLYANSK AREA / incl. TSIMLYANSK /</v>
      </c>
      <c r="F2172" s="47" t="str">
        <f t="shared" si="567"/>
        <v>False</v>
      </c>
      <c r="G2172" s="47" t="str">
        <f t="shared" si="568"/>
        <v/>
      </c>
      <c r="H2172" s="47" t="str">
        <f t="shared" si="569"/>
        <v>False</v>
      </c>
      <c r="K2172" s="47" t="str">
        <f t="shared" si="575"/>
        <v>RO-64</v>
      </c>
      <c r="L2172" s="46" t="str">
        <f t="shared" si="579"/>
        <v>TSIMLYANSK AREA / incl. TSIMLYANSK /</v>
      </c>
      <c r="M2172" s="54" t="str">
        <f t="shared" si="576"/>
        <v/>
      </c>
      <c r="N2172" s="65" t="str">
        <f t="shared" si="571"/>
        <v>0</v>
      </c>
      <c r="O2172" s="65" t="str">
        <f t="shared" si="572"/>
        <v>0</v>
      </c>
      <c r="P2172" s="65" t="str">
        <f t="shared" si="577"/>
        <v>0</v>
      </c>
      <c r="Q2172" s="47" t="str">
        <f t="shared" si="573"/>
        <v/>
      </c>
    </row>
    <row r="2173" spans="3:17">
      <c r="C2173" s="48" t="s">
        <v>3380</v>
      </c>
      <c r="D2173" s="47" t="str">
        <f t="shared" si="574"/>
        <v>RO-65</v>
      </c>
      <c r="E2173" s="46" t="str">
        <f t="shared" si="578"/>
        <v>CHERTKOVSKY AREA</v>
      </c>
      <c r="F2173" s="47" t="str">
        <f t="shared" ref="F2173:F2174" si="580">IF(LEFT(E2173,7)="deleted","True","False")</f>
        <v>False</v>
      </c>
      <c r="G2173" s="47" t="str">
        <f t="shared" ref="G2173:G2174" si="581">IF(AND(F2173="True",NOT(RIGHT(E2173,5)="d ***")),RIGHT(E2173,5),"")</f>
        <v/>
      </c>
      <c r="H2173" s="47" t="str">
        <f t="shared" ref="H2173:H2174" si="582">IF(RIGHT(E2173,7)="NEW RDA","True","False")</f>
        <v>False</v>
      </c>
      <c r="K2173" s="47" t="str">
        <f t="shared" si="575"/>
        <v>RO-65</v>
      </c>
      <c r="L2173" s="46" t="str">
        <f t="shared" si="579"/>
        <v>CHERTKOVSKY AREA</v>
      </c>
      <c r="M2173" s="54" t="str">
        <f t="shared" si="576"/>
        <v/>
      </c>
      <c r="N2173" s="65" t="str">
        <f t="shared" si="571"/>
        <v>0</v>
      </c>
      <c r="O2173" s="65" t="str">
        <f t="shared" si="572"/>
        <v>0</v>
      </c>
      <c r="P2173" s="65" t="str">
        <f t="shared" si="577"/>
        <v>0</v>
      </c>
      <c r="Q2173" s="47" t="str">
        <f t="shared" si="573"/>
        <v/>
      </c>
    </row>
    <row r="2174" spans="3:17">
      <c r="C2174" s="48" t="s">
        <v>3381</v>
      </c>
      <c r="D2174" s="47" t="str">
        <f t="shared" si="574"/>
        <v>RO-66</v>
      </c>
      <c r="E2174" s="46" t="str">
        <f t="shared" si="578"/>
        <v>SHOLOKHOVSKY AREA</v>
      </c>
      <c r="F2174" s="47" t="str">
        <f t="shared" si="580"/>
        <v>False</v>
      </c>
      <c r="G2174" s="47" t="str">
        <f t="shared" si="581"/>
        <v/>
      </c>
      <c r="H2174" s="47" t="str">
        <f t="shared" si="582"/>
        <v>False</v>
      </c>
      <c r="K2174" s="47" t="str">
        <f t="shared" si="575"/>
        <v>RO-66</v>
      </c>
      <c r="L2174" s="46" t="str">
        <f t="shared" si="579"/>
        <v>SHOLOKHOVSKY AREA</v>
      </c>
      <c r="M2174" s="54" t="str">
        <f t="shared" si="576"/>
        <v/>
      </c>
      <c r="N2174" s="65" t="str">
        <f t="shared" si="571"/>
        <v>0</v>
      </c>
      <c r="O2174" s="65" t="str">
        <f t="shared" si="572"/>
        <v>0</v>
      </c>
      <c r="P2174" s="65" t="str">
        <f t="shared" si="577"/>
        <v>0</v>
      </c>
      <c r="Q2174" s="47" t="str">
        <f t="shared" si="573"/>
        <v/>
      </c>
    </row>
    <row r="2175" spans="3:17">
      <c r="C2175" s="49"/>
      <c r="M2175" s="54" t="str">
        <f t="shared" si="576"/>
        <v/>
      </c>
      <c r="N2175" s="65" t="str">
        <f t="shared" si="571"/>
        <v>0</v>
      </c>
      <c r="O2175" s="65" t="str">
        <f t="shared" si="572"/>
        <v>0</v>
      </c>
      <c r="P2175" s="65" t="str">
        <f t="shared" si="577"/>
        <v>0</v>
      </c>
      <c r="Q2175" s="47" t="str">
        <f t="shared" si="573"/>
        <v/>
      </c>
    </row>
    <row r="2176" spans="3:17">
      <c r="C2176" s="48" t="s">
        <v>3382</v>
      </c>
      <c r="D2176" s="47" t="str">
        <f t="shared" si="574"/>
        <v/>
      </c>
      <c r="E2176" s="43" t="str">
        <f t="shared" si="578"/>
        <v>Saratovskaya oblast (SA) UA4C</v>
      </c>
      <c r="M2176" s="54" t="str">
        <f t="shared" si="576"/>
        <v/>
      </c>
      <c r="N2176" s="65" t="str">
        <f t="shared" si="571"/>
        <v>0</v>
      </c>
      <c r="O2176" s="65" t="str">
        <f t="shared" si="572"/>
        <v>0</v>
      </c>
      <c r="P2176" s="65" t="str">
        <f t="shared" si="577"/>
        <v>0</v>
      </c>
      <c r="Q2176" s="47" t="str">
        <f t="shared" si="573"/>
        <v/>
      </c>
    </row>
    <row r="2177" spans="3:17">
      <c r="C2177" s="49"/>
      <c r="M2177" s="54" t="str">
        <f t="shared" si="576"/>
        <v/>
      </c>
      <c r="N2177" s="65" t="str">
        <f t="shared" si="571"/>
        <v>0</v>
      </c>
      <c r="O2177" s="65" t="str">
        <f t="shared" si="572"/>
        <v>0</v>
      </c>
      <c r="P2177" s="65" t="str">
        <f t="shared" si="577"/>
        <v>0</v>
      </c>
      <c r="Q2177" s="47" t="str">
        <f t="shared" si="573"/>
        <v/>
      </c>
    </row>
    <row r="2178" spans="3:17">
      <c r="C2178" s="48" t="s">
        <v>3383</v>
      </c>
      <c r="D2178" s="47" t="str">
        <f t="shared" si="574"/>
        <v>SA-01</v>
      </c>
      <c r="E2178" s="46" t="str">
        <f t="shared" si="578"/>
        <v>VOLZHSKY DISTRICT of SARATOV</v>
      </c>
      <c r="F2178" s="47" t="str">
        <f t="shared" ref="F2178:F2235" si="583">IF(LEFT(E2178,7)="deleted","True","False")</f>
        <v>False</v>
      </c>
      <c r="G2178" s="47" t="str">
        <f t="shared" ref="G2178:G2235" si="584">IF(AND(F2178="True",NOT(RIGHT(E2178,5)="d ***")),RIGHT(E2178,5),"")</f>
        <v/>
      </c>
      <c r="H2178" s="47" t="str">
        <f t="shared" ref="H2178:H2235" si="585">IF(RIGHT(E2178,7)="NEW RDA","True","False")</f>
        <v>False</v>
      </c>
      <c r="K2178" s="47" t="str">
        <f t="shared" si="575"/>
        <v>SA-01</v>
      </c>
      <c r="L2178" s="46" t="str">
        <f t="shared" ref="L2178:L2209" si="586">IF(F2178="True","deleted",TRIM(E2178))</f>
        <v>VOLZHSKY DISTRICT of SARATOV</v>
      </c>
      <c r="M2178" s="54" t="str">
        <f t="shared" si="576"/>
        <v/>
      </c>
      <c r="N2178" s="65" t="str">
        <f t="shared" si="571"/>
        <v>0</v>
      </c>
      <c r="O2178" s="65" t="str">
        <f t="shared" si="572"/>
        <v>0</v>
      </c>
      <c r="P2178" s="65" t="str">
        <f t="shared" si="577"/>
        <v>0</v>
      </c>
      <c r="Q2178" s="47" t="str">
        <f t="shared" si="573"/>
        <v/>
      </c>
    </row>
    <row r="2179" spans="3:17">
      <c r="C2179" s="48" t="s">
        <v>3384</v>
      </c>
      <c r="D2179" s="47" t="str">
        <f t="shared" si="574"/>
        <v>SA-02</v>
      </c>
      <c r="E2179" s="46" t="str">
        <f t="shared" si="578"/>
        <v>ZAVODSKOJ DISTRICT of SARATOV</v>
      </c>
      <c r="F2179" s="47" t="str">
        <f t="shared" si="583"/>
        <v>False</v>
      </c>
      <c r="G2179" s="47" t="str">
        <f t="shared" si="584"/>
        <v/>
      </c>
      <c r="H2179" s="47" t="str">
        <f t="shared" si="585"/>
        <v>False</v>
      </c>
      <c r="K2179" s="47" t="str">
        <f t="shared" si="575"/>
        <v>SA-02</v>
      </c>
      <c r="L2179" s="46" t="str">
        <f t="shared" si="586"/>
        <v>ZAVODSKOJ DISTRICT of SARATOV</v>
      </c>
      <c r="M2179" s="54" t="str">
        <f t="shared" si="576"/>
        <v/>
      </c>
      <c r="N2179" s="65" t="str">
        <f t="shared" si="571"/>
        <v>0</v>
      </c>
      <c r="O2179" s="65" t="str">
        <f t="shared" si="572"/>
        <v>0</v>
      </c>
      <c r="P2179" s="65" t="str">
        <f t="shared" si="577"/>
        <v>0</v>
      </c>
      <c r="Q2179" s="47" t="str">
        <f t="shared" si="573"/>
        <v/>
      </c>
    </row>
    <row r="2180" spans="3:17">
      <c r="C2180" s="48" t="s">
        <v>3385</v>
      </c>
      <c r="D2180" s="47" t="str">
        <f t="shared" si="574"/>
        <v>SA-03</v>
      </c>
      <c r="E2180" s="46" t="str">
        <f t="shared" si="578"/>
        <v>KIROVSKY DISTRICT of SARATOV</v>
      </c>
      <c r="F2180" s="47" t="str">
        <f t="shared" si="583"/>
        <v>False</v>
      </c>
      <c r="G2180" s="47" t="str">
        <f t="shared" si="584"/>
        <v/>
      </c>
      <c r="H2180" s="47" t="str">
        <f t="shared" si="585"/>
        <v>False</v>
      </c>
      <c r="K2180" s="47" t="str">
        <f t="shared" si="575"/>
        <v>SA-03</v>
      </c>
      <c r="L2180" s="46" t="str">
        <f t="shared" si="586"/>
        <v>KIROVSKY DISTRICT of SARATOV</v>
      </c>
      <c r="M2180" s="54" t="str">
        <f t="shared" si="576"/>
        <v/>
      </c>
      <c r="N2180" s="65" t="str">
        <f t="shared" ref="N2180:N2243" si="587">IF(F2180="True","1","0")</f>
        <v>0</v>
      </c>
      <c r="O2180" s="65" t="str">
        <f t="shared" ref="O2180:O2243" si="588">IF(H2180="True","1","0")</f>
        <v>0</v>
      </c>
      <c r="P2180" s="65" t="str">
        <f t="shared" si="577"/>
        <v>0</v>
      </c>
      <c r="Q2180" s="47" t="str">
        <f t="shared" ref="Q2180:Q2243" si="589">IF(P2180="1",G2180,"")</f>
        <v/>
      </c>
    </row>
    <row r="2181" spans="3:17">
      <c r="C2181" s="48" t="s">
        <v>3386</v>
      </c>
      <c r="D2181" s="47" t="str">
        <f t="shared" ref="D2181:D2242" si="590">TRIM(LEFT(C2181,5))</f>
        <v>SA-04</v>
      </c>
      <c r="E2181" s="46" t="str">
        <f t="shared" si="578"/>
        <v>LENINSKY DISTRICT of SARATOV</v>
      </c>
      <c r="F2181" s="47" t="str">
        <f t="shared" si="583"/>
        <v>False</v>
      </c>
      <c r="G2181" s="47" t="str">
        <f t="shared" si="584"/>
        <v/>
      </c>
      <c r="H2181" s="47" t="str">
        <f t="shared" si="585"/>
        <v>False</v>
      </c>
      <c r="K2181" s="47" t="str">
        <f t="shared" si="575"/>
        <v>SA-04</v>
      </c>
      <c r="L2181" s="46" t="str">
        <f t="shared" si="586"/>
        <v>LENINSKY DISTRICT of SARATOV</v>
      </c>
      <c r="M2181" s="54" t="str">
        <f t="shared" si="576"/>
        <v/>
      </c>
      <c r="N2181" s="65" t="str">
        <f t="shared" si="587"/>
        <v>0</v>
      </c>
      <c r="O2181" s="65" t="str">
        <f t="shared" si="588"/>
        <v>0</v>
      </c>
      <c r="P2181" s="65" t="str">
        <f t="shared" si="577"/>
        <v>0</v>
      </c>
      <c r="Q2181" s="47" t="str">
        <f t="shared" si="589"/>
        <v/>
      </c>
    </row>
    <row r="2182" spans="3:17">
      <c r="C2182" s="48" t="s">
        <v>3387</v>
      </c>
      <c r="D2182" s="47" t="str">
        <f t="shared" si="590"/>
        <v>SA-05</v>
      </c>
      <c r="E2182" s="46" t="str">
        <f t="shared" si="578"/>
        <v>OKTYABRSKY DISTRICT of SARATOV</v>
      </c>
      <c r="F2182" s="47" t="str">
        <f t="shared" si="583"/>
        <v>False</v>
      </c>
      <c r="G2182" s="47" t="str">
        <f t="shared" si="584"/>
        <v/>
      </c>
      <c r="H2182" s="47" t="str">
        <f t="shared" si="585"/>
        <v>False</v>
      </c>
      <c r="K2182" s="47" t="str">
        <f t="shared" si="575"/>
        <v>SA-05</v>
      </c>
      <c r="L2182" s="46" t="str">
        <f t="shared" si="586"/>
        <v>OKTYABRSKY DISTRICT of SARATOV</v>
      </c>
      <c r="M2182" s="54" t="str">
        <f t="shared" si="576"/>
        <v/>
      </c>
      <c r="N2182" s="65" t="str">
        <f t="shared" si="587"/>
        <v>0</v>
      </c>
      <c r="O2182" s="65" t="str">
        <f t="shared" si="588"/>
        <v>0</v>
      </c>
      <c r="P2182" s="65" t="str">
        <f t="shared" si="577"/>
        <v>0</v>
      </c>
      <c r="Q2182" s="47" t="str">
        <f t="shared" si="589"/>
        <v/>
      </c>
    </row>
    <row r="2183" spans="3:17">
      <c r="C2183" s="48" t="s">
        <v>3388</v>
      </c>
      <c r="D2183" s="47" t="str">
        <f t="shared" si="590"/>
        <v>SA-06</v>
      </c>
      <c r="E2183" s="46" t="str">
        <f t="shared" si="578"/>
        <v>FRUNZENSKY DISTRICT of SARATOV</v>
      </c>
      <c r="F2183" s="47" t="str">
        <f t="shared" si="583"/>
        <v>False</v>
      </c>
      <c r="G2183" s="47" t="str">
        <f t="shared" si="584"/>
        <v/>
      </c>
      <c r="H2183" s="47" t="str">
        <f t="shared" si="585"/>
        <v>False</v>
      </c>
      <c r="K2183" s="47" t="str">
        <f t="shared" si="575"/>
        <v>SA-06</v>
      </c>
      <c r="L2183" s="46" t="str">
        <f t="shared" si="586"/>
        <v>FRUNZENSKY DISTRICT of SARATOV</v>
      </c>
      <c r="M2183" s="54" t="str">
        <f t="shared" si="576"/>
        <v/>
      </c>
      <c r="N2183" s="65" t="str">
        <f t="shared" si="587"/>
        <v>0</v>
      </c>
      <c r="O2183" s="65" t="str">
        <f t="shared" si="588"/>
        <v>0</v>
      </c>
      <c r="P2183" s="65" t="str">
        <f t="shared" si="577"/>
        <v>0</v>
      </c>
      <c r="Q2183" s="47" t="str">
        <f t="shared" si="589"/>
        <v/>
      </c>
    </row>
    <row r="2184" spans="3:17">
      <c r="C2184" s="48" t="s">
        <v>4429</v>
      </c>
      <c r="D2184" s="47" t="str">
        <f t="shared" si="590"/>
        <v>SA-07</v>
      </c>
      <c r="E2184" s="46" t="str">
        <f t="shared" si="578"/>
        <v>deleted by SA-21</v>
      </c>
      <c r="F2184" s="47" t="str">
        <f t="shared" si="583"/>
        <v>True</v>
      </c>
      <c r="G2184" s="47" t="str">
        <f t="shared" si="584"/>
        <v>SA-21</v>
      </c>
      <c r="H2184" s="47" t="str">
        <f t="shared" si="585"/>
        <v>False</v>
      </c>
      <c r="K2184" s="47" t="str">
        <f t="shared" ref="K2184:K2247" si="591">D2184</f>
        <v>SA-07</v>
      </c>
      <c r="L2184" s="46" t="str">
        <f t="shared" si="586"/>
        <v>deleted</v>
      </c>
      <c r="M2184" s="54" t="str">
        <f t="shared" ref="M2184:M2247" si="592">IF(I2184&lt;&gt;"",I2184,"")</f>
        <v/>
      </c>
      <c r="N2184" s="65" t="str">
        <f t="shared" si="587"/>
        <v>1</v>
      </c>
      <c r="O2184" s="65" t="str">
        <f t="shared" si="588"/>
        <v>0</v>
      </c>
      <c r="P2184" s="65" t="str">
        <f t="shared" ref="P2184:P2247" si="593">IF(G2184&lt;&gt;"","1","0")</f>
        <v>1</v>
      </c>
      <c r="Q2184" s="47" t="str">
        <f t="shared" si="589"/>
        <v>SA-21</v>
      </c>
    </row>
    <row r="2185" spans="3:17">
      <c r="C2185" s="48" t="s">
        <v>4430</v>
      </c>
      <c r="D2185" s="47" t="str">
        <f t="shared" si="590"/>
        <v>SA-08</v>
      </c>
      <c r="E2185" s="46" t="str">
        <f t="shared" si="578"/>
        <v>deleted by SA-23</v>
      </c>
      <c r="F2185" s="47" t="str">
        <f t="shared" si="583"/>
        <v>True</v>
      </c>
      <c r="G2185" s="47" t="str">
        <f t="shared" si="584"/>
        <v>SA-23</v>
      </c>
      <c r="H2185" s="47" t="str">
        <f t="shared" si="585"/>
        <v>False</v>
      </c>
      <c r="K2185" s="47" t="str">
        <f t="shared" si="591"/>
        <v>SA-08</v>
      </c>
      <c r="L2185" s="46" t="str">
        <f t="shared" si="586"/>
        <v>deleted</v>
      </c>
      <c r="M2185" s="54" t="str">
        <f t="shared" si="592"/>
        <v/>
      </c>
      <c r="N2185" s="65" t="str">
        <f t="shared" si="587"/>
        <v>1</v>
      </c>
      <c r="O2185" s="65" t="str">
        <f t="shared" si="588"/>
        <v>0</v>
      </c>
      <c r="P2185" s="65" t="str">
        <f t="shared" si="593"/>
        <v>1</v>
      </c>
      <c r="Q2185" s="47" t="str">
        <f t="shared" si="589"/>
        <v>SA-23</v>
      </c>
    </row>
    <row r="2186" spans="3:17">
      <c r="C2186" s="48" t="s">
        <v>4431</v>
      </c>
      <c r="D2186" s="47" t="str">
        <f t="shared" si="590"/>
        <v>SA-09</v>
      </c>
      <c r="E2186" s="46" t="str">
        <f t="shared" si="578"/>
        <v>deleted by SA-24</v>
      </c>
      <c r="F2186" s="47" t="str">
        <f t="shared" si="583"/>
        <v>True</v>
      </c>
      <c r="G2186" s="47" t="str">
        <f t="shared" si="584"/>
        <v>SA-24</v>
      </c>
      <c r="H2186" s="47" t="str">
        <f t="shared" si="585"/>
        <v>False</v>
      </c>
      <c r="K2186" s="47" t="str">
        <f t="shared" si="591"/>
        <v>SA-09</v>
      </c>
      <c r="L2186" s="46" t="str">
        <f t="shared" si="586"/>
        <v>deleted</v>
      </c>
      <c r="M2186" s="54" t="str">
        <f t="shared" si="592"/>
        <v/>
      </c>
      <c r="N2186" s="65" t="str">
        <f t="shared" si="587"/>
        <v>1</v>
      </c>
      <c r="O2186" s="65" t="str">
        <f t="shared" si="588"/>
        <v>0</v>
      </c>
      <c r="P2186" s="65" t="str">
        <f t="shared" si="593"/>
        <v>1</v>
      </c>
      <c r="Q2186" s="47" t="str">
        <f t="shared" si="589"/>
        <v>SA-24</v>
      </c>
    </row>
    <row r="2187" spans="3:17">
      <c r="C2187" s="48" t="s">
        <v>4432</v>
      </c>
      <c r="D2187" s="47" t="str">
        <f t="shared" si="590"/>
        <v>SA-10</v>
      </c>
      <c r="E2187" s="46" t="str">
        <f t="shared" si="578"/>
        <v>deleted by SA-26</v>
      </c>
      <c r="F2187" s="47" t="str">
        <f t="shared" si="583"/>
        <v>True</v>
      </c>
      <c r="G2187" s="47" t="str">
        <f t="shared" si="584"/>
        <v>SA-26</v>
      </c>
      <c r="H2187" s="47" t="str">
        <f t="shared" si="585"/>
        <v>False</v>
      </c>
      <c r="K2187" s="47" t="str">
        <f t="shared" si="591"/>
        <v>SA-10</v>
      </c>
      <c r="L2187" s="46" t="str">
        <f t="shared" si="586"/>
        <v>deleted</v>
      </c>
      <c r="M2187" s="54" t="str">
        <f t="shared" si="592"/>
        <v/>
      </c>
      <c r="N2187" s="65" t="str">
        <f t="shared" si="587"/>
        <v>1</v>
      </c>
      <c r="O2187" s="65" t="str">
        <f t="shared" si="588"/>
        <v>0</v>
      </c>
      <c r="P2187" s="65" t="str">
        <f t="shared" si="593"/>
        <v>1</v>
      </c>
      <c r="Q2187" s="47" t="str">
        <f t="shared" si="589"/>
        <v>SA-26</v>
      </c>
    </row>
    <row r="2188" spans="3:17">
      <c r="C2188" s="48" t="s">
        <v>4433</v>
      </c>
      <c r="D2188" s="47" t="str">
        <f t="shared" si="590"/>
        <v>SA-11</v>
      </c>
      <c r="E2188" s="46" t="str">
        <f t="shared" si="578"/>
        <v>deleted by SA-34</v>
      </c>
      <c r="F2188" s="47" t="str">
        <f t="shared" si="583"/>
        <v>True</v>
      </c>
      <c r="G2188" s="47" t="str">
        <f t="shared" si="584"/>
        <v>SA-34</v>
      </c>
      <c r="H2188" s="47" t="str">
        <f t="shared" si="585"/>
        <v>False</v>
      </c>
      <c r="K2188" s="47" t="str">
        <f t="shared" si="591"/>
        <v>SA-11</v>
      </c>
      <c r="L2188" s="46" t="str">
        <f t="shared" si="586"/>
        <v>deleted</v>
      </c>
      <c r="M2188" s="54" t="str">
        <f t="shared" si="592"/>
        <v/>
      </c>
      <c r="N2188" s="65" t="str">
        <f t="shared" si="587"/>
        <v>1</v>
      </c>
      <c r="O2188" s="65" t="str">
        <f t="shared" si="588"/>
        <v>0</v>
      </c>
      <c r="P2188" s="65" t="str">
        <f t="shared" si="593"/>
        <v>1</v>
      </c>
      <c r="Q2188" s="47" t="str">
        <f t="shared" si="589"/>
        <v>SA-34</v>
      </c>
    </row>
    <row r="2189" spans="3:17">
      <c r="C2189" s="48" t="s">
        <v>4434</v>
      </c>
      <c r="D2189" s="47" t="str">
        <f t="shared" si="590"/>
        <v>SA-12</v>
      </c>
      <c r="E2189" s="46" t="str">
        <f t="shared" si="578"/>
        <v>deleted by SA-38</v>
      </c>
      <c r="F2189" s="47" t="str">
        <f t="shared" si="583"/>
        <v>True</v>
      </c>
      <c r="G2189" s="47" t="str">
        <f t="shared" si="584"/>
        <v>SA-38</v>
      </c>
      <c r="H2189" s="47" t="str">
        <f t="shared" si="585"/>
        <v>False</v>
      </c>
      <c r="K2189" s="47" t="str">
        <f t="shared" si="591"/>
        <v>SA-12</v>
      </c>
      <c r="L2189" s="46" t="str">
        <f t="shared" si="586"/>
        <v>deleted</v>
      </c>
      <c r="M2189" s="54" t="str">
        <f t="shared" si="592"/>
        <v/>
      </c>
      <c r="N2189" s="65" t="str">
        <f t="shared" si="587"/>
        <v>1</v>
      </c>
      <c r="O2189" s="65" t="str">
        <f t="shared" si="588"/>
        <v>0</v>
      </c>
      <c r="P2189" s="65" t="str">
        <f t="shared" si="593"/>
        <v>1</v>
      </c>
      <c r="Q2189" s="47" t="str">
        <f t="shared" si="589"/>
        <v>SA-38</v>
      </c>
    </row>
    <row r="2190" spans="3:17">
      <c r="C2190" s="48" t="s">
        <v>4435</v>
      </c>
      <c r="D2190" s="47" t="str">
        <f t="shared" si="590"/>
        <v>SA-13</v>
      </c>
      <c r="E2190" s="46" t="str">
        <f t="shared" ref="E2190:E2249" si="594">TRIM(RIGHT(C2190,LEN(C2190)-8))</f>
        <v>deleted by SA-43</v>
      </c>
      <c r="F2190" s="47" t="str">
        <f t="shared" si="583"/>
        <v>True</v>
      </c>
      <c r="G2190" s="47" t="str">
        <f t="shared" si="584"/>
        <v>SA-43</v>
      </c>
      <c r="H2190" s="47" t="str">
        <f t="shared" si="585"/>
        <v>False</v>
      </c>
      <c r="K2190" s="47" t="str">
        <f t="shared" si="591"/>
        <v>SA-13</v>
      </c>
      <c r="L2190" s="46" t="str">
        <f t="shared" si="586"/>
        <v>deleted</v>
      </c>
      <c r="M2190" s="54" t="str">
        <f t="shared" si="592"/>
        <v/>
      </c>
      <c r="N2190" s="65" t="str">
        <f t="shared" si="587"/>
        <v>1</v>
      </c>
      <c r="O2190" s="65" t="str">
        <f t="shared" si="588"/>
        <v>0</v>
      </c>
      <c r="P2190" s="65" t="str">
        <f t="shared" si="593"/>
        <v>1</v>
      </c>
      <c r="Q2190" s="47" t="str">
        <f t="shared" si="589"/>
        <v>SA-43</v>
      </c>
    </row>
    <row r="2191" spans="3:17">
      <c r="C2191" s="48" t="s">
        <v>4436</v>
      </c>
      <c r="D2191" s="47" t="str">
        <f t="shared" si="590"/>
        <v>SA-14</v>
      </c>
      <c r="E2191" s="46" t="str">
        <f t="shared" si="594"/>
        <v>deleted by SA-45</v>
      </c>
      <c r="F2191" s="47" t="str">
        <f t="shared" si="583"/>
        <v>True</v>
      </c>
      <c r="G2191" s="47" t="str">
        <f t="shared" si="584"/>
        <v>SA-45</v>
      </c>
      <c r="H2191" s="47" t="str">
        <f t="shared" si="585"/>
        <v>False</v>
      </c>
      <c r="K2191" s="47" t="str">
        <f t="shared" si="591"/>
        <v>SA-14</v>
      </c>
      <c r="L2191" s="46" t="str">
        <f t="shared" si="586"/>
        <v>deleted</v>
      </c>
      <c r="M2191" s="54" t="str">
        <f t="shared" si="592"/>
        <v/>
      </c>
      <c r="N2191" s="65" t="str">
        <f t="shared" si="587"/>
        <v>1</v>
      </c>
      <c r="O2191" s="65" t="str">
        <f t="shared" si="588"/>
        <v>0</v>
      </c>
      <c r="P2191" s="65" t="str">
        <f t="shared" si="593"/>
        <v>1</v>
      </c>
      <c r="Q2191" s="47" t="str">
        <f t="shared" si="589"/>
        <v>SA-45</v>
      </c>
    </row>
    <row r="2192" spans="3:17">
      <c r="C2192" s="48" t="s">
        <v>4437</v>
      </c>
      <c r="D2192" s="47" t="str">
        <f t="shared" si="590"/>
        <v>SA-15</v>
      </c>
      <c r="E2192" s="46" t="str">
        <f t="shared" si="594"/>
        <v>deleted by SA-48</v>
      </c>
      <c r="F2192" s="47" t="str">
        <f t="shared" si="583"/>
        <v>True</v>
      </c>
      <c r="G2192" s="47" t="str">
        <f t="shared" si="584"/>
        <v>SA-48</v>
      </c>
      <c r="H2192" s="47" t="str">
        <f t="shared" si="585"/>
        <v>False</v>
      </c>
      <c r="K2192" s="47" t="str">
        <f t="shared" si="591"/>
        <v>SA-15</v>
      </c>
      <c r="L2192" s="46" t="str">
        <f t="shared" si="586"/>
        <v>deleted</v>
      </c>
      <c r="M2192" s="54" t="str">
        <f t="shared" si="592"/>
        <v/>
      </c>
      <c r="N2192" s="65" t="str">
        <f t="shared" si="587"/>
        <v>1</v>
      </c>
      <c r="O2192" s="65" t="str">
        <f t="shared" si="588"/>
        <v>0</v>
      </c>
      <c r="P2192" s="65" t="str">
        <f t="shared" si="593"/>
        <v>1</v>
      </c>
      <c r="Q2192" s="47" t="str">
        <f t="shared" si="589"/>
        <v>SA-48</v>
      </c>
    </row>
    <row r="2193" spans="3:17">
      <c r="C2193" s="48" t="s">
        <v>4438</v>
      </c>
      <c r="D2193" s="47" t="str">
        <f t="shared" si="590"/>
        <v>SA-16</v>
      </c>
      <c r="E2193" s="46" t="str">
        <f t="shared" si="594"/>
        <v>deleted by SA-55</v>
      </c>
      <c r="F2193" s="47" t="str">
        <f t="shared" si="583"/>
        <v>True</v>
      </c>
      <c r="G2193" s="47" t="str">
        <f t="shared" si="584"/>
        <v>SA-55</v>
      </c>
      <c r="H2193" s="47" t="str">
        <f t="shared" si="585"/>
        <v>False</v>
      </c>
      <c r="K2193" s="47" t="str">
        <f t="shared" si="591"/>
        <v>SA-16</v>
      </c>
      <c r="L2193" s="46" t="str">
        <f t="shared" si="586"/>
        <v>deleted</v>
      </c>
      <c r="M2193" s="54" t="str">
        <f t="shared" si="592"/>
        <v/>
      </c>
      <c r="N2193" s="65" t="str">
        <f t="shared" si="587"/>
        <v>1</v>
      </c>
      <c r="O2193" s="65" t="str">
        <f t="shared" si="588"/>
        <v>0</v>
      </c>
      <c r="P2193" s="65" t="str">
        <f t="shared" si="593"/>
        <v>1</v>
      </c>
      <c r="Q2193" s="47" t="str">
        <f t="shared" si="589"/>
        <v>SA-55</v>
      </c>
    </row>
    <row r="2194" spans="3:17">
      <c r="C2194" s="48" t="s">
        <v>3389</v>
      </c>
      <c r="D2194" s="47" t="str">
        <f t="shared" si="590"/>
        <v>SA-17</v>
      </c>
      <c r="E2194" s="46" t="str">
        <f t="shared" si="594"/>
        <v>ZATO SHIHANY</v>
      </c>
      <c r="F2194" s="47" t="str">
        <f t="shared" si="583"/>
        <v>False</v>
      </c>
      <c r="G2194" s="47" t="str">
        <f t="shared" si="584"/>
        <v/>
      </c>
      <c r="H2194" s="47" t="str">
        <f t="shared" si="585"/>
        <v>False</v>
      </c>
      <c r="K2194" s="47" t="str">
        <f t="shared" si="591"/>
        <v>SA-17</v>
      </c>
      <c r="L2194" s="46" t="str">
        <f t="shared" si="586"/>
        <v>ZATO SHIHANY</v>
      </c>
      <c r="M2194" s="54" t="str">
        <f t="shared" si="592"/>
        <v/>
      </c>
      <c r="N2194" s="65" t="str">
        <f t="shared" si="587"/>
        <v>0</v>
      </c>
      <c r="O2194" s="65" t="str">
        <f t="shared" si="588"/>
        <v>0</v>
      </c>
      <c r="P2194" s="65" t="str">
        <f t="shared" si="593"/>
        <v>0</v>
      </c>
      <c r="Q2194" s="47" t="str">
        <f t="shared" si="589"/>
        <v/>
      </c>
    </row>
    <row r="2195" spans="3:17">
      <c r="C2195" s="48" t="s">
        <v>4439</v>
      </c>
      <c r="D2195" s="47" t="str">
        <f t="shared" si="590"/>
        <v>SA-18</v>
      </c>
      <c r="E2195" s="46" t="str">
        <f t="shared" si="594"/>
        <v>deleted by SA-56</v>
      </c>
      <c r="F2195" s="47" t="str">
        <f t="shared" si="583"/>
        <v>True</v>
      </c>
      <c r="G2195" s="47" t="str">
        <f t="shared" si="584"/>
        <v>SA-56</v>
      </c>
      <c r="H2195" s="47" t="str">
        <f t="shared" si="585"/>
        <v>False</v>
      </c>
      <c r="K2195" s="47" t="str">
        <f t="shared" si="591"/>
        <v>SA-18</v>
      </c>
      <c r="L2195" s="46" t="str">
        <f t="shared" si="586"/>
        <v>deleted</v>
      </c>
      <c r="M2195" s="54" t="str">
        <f t="shared" si="592"/>
        <v/>
      </c>
      <c r="N2195" s="65" t="str">
        <f t="shared" si="587"/>
        <v>1</v>
      </c>
      <c r="O2195" s="65" t="str">
        <f t="shared" si="588"/>
        <v>0</v>
      </c>
      <c r="P2195" s="65" t="str">
        <f t="shared" si="593"/>
        <v>1</v>
      </c>
      <c r="Q2195" s="47" t="str">
        <f t="shared" si="589"/>
        <v>SA-56</v>
      </c>
    </row>
    <row r="2196" spans="3:17">
      <c r="C2196" s="48" t="s">
        <v>3390</v>
      </c>
      <c r="D2196" s="47" t="str">
        <f t="shared" si="590"/>
        <v>SA-19</v>
      </c>
      <c r="E2196" s="46" t="str">
        <f t="shared" si="594"/>
        <v>ALEKSANDROVO-GAYSKIY AREA</v>
      </c>
      <c r="F2196" s="47" t="str">
        <f t="shared" si="583"/>
        <v>False</v>
      </c>
      <c r="G2196" s="47" t="str">
        <f t="shared" si="584"/>
        <v/>
      </c>
      <c r="H2196" s="47" t="str">
        <f t="shared" si="585"/>
        <v>False</v>
      </c>
      <c r="K2196" s="47" t="str">
        <f t="shared" si="591"/>
        <v>SA-19</v>
      </c>
      <c r="L2196" s="46" t="str">
        <f t="shared" si="586"/>
        <v>ALEKSANDROVO-GAYSKIY AREA</v>
      </c>
      <c r="M2196" s="54" t="str">
        <f t="shared" si="592"/>
        <v/>
      </c>
      <c r="N2196" s="65" t="str">
        <f t="shared" si="587"/>
        <v>0</v>
      </c>
      <c r="O2196" s="65" t="str">
        <f t="shared" si="588"/>
        <v>0</v>
      </c>
      <c r="P2196" s="65" t="str">
        <f t="shared" si="593"/>
        <v>0</v>
      </c>
      <c r="Q2196" s="47" t="str">
        <f t="shared" si="589"/>
        <v/>
      </c>
    </row>
    <row r="2197" spans="3:17">
      <c r="C2197" s="48" t="s">
        <v>3391</v>
      </c>
      <c r="D2197" s="47" t="str">
        <f t="shared" si="590"/>
        <v>SA-20</v>
      </c>
      <c r="E2197" s="46" t="str">
        <f t="shared" si="594"/>
        <v>ARKADAKSKY AREA / incl. ARKADAK/</v>
      </c>
      <c r="F2197" s="47" t="str">
        <f t="shared" si="583"/>
        <v>False</v>
      </c>
      <c r="G2197" s="47" t="str">
        <f t="shared" si="584"/>
        <v/>
      </c>
      <c r="H2197" s="47" t="str">
        <f t="shared" si="585"/>
        <v>False</v>
      </c>
      <c r="K2197" s="47" t="str">
        <f t="shared" si="591"/>
        <v>SA-20</v>
      </c>
      <c r="L2197" s="46" t="str">
        <f t="shared" si="586"/>
        <v>ARKADAKSKY AREA / incl. ARKADAK/</v>
      </c>
      <c r="M2197" s="54" t="str">
        <f t="shared" si="592"/>
        <v/>
      </c>
      <c r="N2197" s="65" t="str">
        <f t="shared" si="587"/>
        <v>0</v>
      </c>
      <c r="O2197" s="65" t="str">
        <f t="shared" si="588"/>
        <v>0</v>
      </c>
      <c r="P2197" s="65" t="str">
        <f t="shared" si="593"/>
        <v>0</v>
      </c>
      <c r="Q2197" s="47" t="str">
        <f t="shared" si="589"/>
        <v/>
      </c>
    </row>
    <row r="2198" spans="3:17">
      <c r="C2198" s="48" t="s">
        <v>3392</v>
      </c>
      <c r="D2198" s="47" t="str">
        <f t="shared" si="590"/>
        <v>SA-21</v>
      </c>
      <c r="E2198" s="46" t="str">
        <f t="shared" si="594"/>
        <v>ATKARSKY AREA</v>
      </c>
      <c r="F2198" s="47" t="str">
        <f t="shared" si="583"/>
        <v>False</v>
      </c>
      <c r="G2198" s="47" t="str">
        <f t="shared" si="584"/>
        <v/>
      </c>
      <c r="H2198" s="47" t="str">
        <f t="shared" si="585"/>
        <v>False</v>
      </c>
      <c r="K2198" s="47" t="str">
        <f t="shared" si="591"/>
        <v>SA-21</v>
      </c>
      <c r="L2198" s="46" t="str">
        <f t="shared" si="586"/>
        <v>ATKARSKY AREA</v>
      </c>
      <c r="M2198" s="54" t="str">
        <f t="shared" si="592"/>
        <v/>
      </c>
      <c r="N2198" s="65" t="str">
        <f t="shared" si="587"/>
        <v>0</v>
      </c>
      <c r="O2198" s="65" t="str">
        <f t="shared" si="588"/>
        <v>0</v>
      </c>
      <c r="P2198" s="65" t="str">
        <f t="shared" si="593"/>
        <v>0</v>
      </c>
      <c r="Q2198" s="47" t="str">
        <f t="shared" si="589"/>
        <v/>
      </c>
    </row>
    <row r="2199" spans="3:17">
      <c r="C2199" s="48" t="s">
        <v>3393</v>
      </c>
      <c r="D2199" s="47" t="str">
        <f t="shared" si="590"/>
        <v>SA-22</v>
      </c>
      <c r="E2199" s="46" t="str">
        <f t="shared" si="594"/>
        <v>BAZARNO-KARABULAKSKY AREA</v>
      </c>
      <c r="F2199" s="47" t="str">
        <f t="shared" si="583"/>
        <v>False</v>
      </c>
      <c r="G2199" s="47" t="str">
        <f t="shared" si="584"/>
        <v/>
      </c>
      <c r="H2199" s="47" t="str">
        <f t="shared" si="585"/>
        <v>False</v>
      </c>
      <c r="K2199" s="47" t="str">
        <f t="shared" si="591"/>
        <v>SA-22</v>
      </c>
      <c r="L2199" s="46" t="str">
        <f t="shared" si="586"/>
        <v>BAZARNO-KARABULAKSKY AREA</v>
      </c>
      <c r="M2199" s="54" t="str">
        <f t="shared" si="592"/>
        <v/>
      </c>
      <c r="N2199" s="65" t="str">
        <f t="shared" si="587"/>
        <v>0</v>
      </c>
      <c r="O2199" s="65" t="str">
        <f t="shared" si="588"/>
        <v>0</v>
      </c>
      <c r="P2199" s="65" t="str">
        <f t="shared" si="593"/>
        <v>0</v>
      </c>
      <c r="Q2199" s="47" t="str">
        <f t="shared" si="589"/>
        <v/>
      </c>
    </row>
    <row r="2200" spans="3:17">
      <c r="C2200" s="48" t="s">
        <v>3394</v>
      </c>
      <c r="D2200" s="47" t="str">
        <f t="shared" si="590"/>
        <v>SA-23</v>
      </c>
      <c r="E2200" s="46" t="str">
        <f t="shared" si="594"/>
        <v>BALAKOVSKY AREA</v>
      </c>
      <c r="F2200" s="47" t="str">
        <f t="shared" si="583"/>
        <v>False</v>
      </c>
      <c r="G2200" s="47" t="str">
        <f t="shared" si="584"/>
        <v/>
      </c>
      <c r="H2200" s="47" t="str">
        <f t="shared" si="585"/>
        <v>False</v>
      </c>
      <c r="K2200" s="47" t="str">
        <f t="shared" si="591"/>
        <v>SA-23</v>
      </c>
      <c r="L2200" s="46" t="str">
        <f t="shared" si="586"/>
        <v>BALAKOVSKY AREA</v>
      </c>
      <c r="M2200" s="54" t="str">
        <f t="shared" si="592"/>
        <v/>
      </c>
      <c r="N2200" s="65" t="str">
        <f t="shared" si="587"/>
        <v>0</v>
      </c>
      <c r="O2200" s="65" t="str">
        <f t="shared" si="588"/>
        <v>0</v>
      </c>
      <c r="P2200" s="65" t="str">
        <f t="shared" si="593"/>
        <v>0</v>
      </c>
      <c r="Q2200" s="47" t="str">
        <f t="shared" si="589"/>
        <v/>
      </c>
    </row>
    <row r="2201" spans="3:17">
      <c r="C2201" s="48" t="s">
        <v>3395</v>
      </c>
      <c r="D2201" s="47" t="str">
        <f t="shared" si="590"/>
        <v>SA-24</v>
      </c>
      <c r="E2201" s="46" t="str">
        <f t="shared" si="594"/>
        <v>BALASHOVSKY AREA</v>
      </c>
      <c r="F2201" s="47" t="str">
        <f t="shared" si="583"/>
        <v>False</v>
      </c>
      <c r="G2201" s="47" t="str">
        <f t="shared" si="584"/>
        <v/>
      </c>
      <c r="H2201" s="47" t="str">
        <f t="shared" si="585"/>
        <v>False</v>
      </c>
      <c r="K2201" s="47" t="str">
        <f t="shared" si="591"/>
        <v>SA-24</v>
      </c>
      <c r="L2201" s="46" t="str">
        <f t="shared" si="586"/>
        <v>BALASHOVSKY AREA</v>
      </c>
      <c r="M2201" s="54" t="str">
        <f t="shared" si="592"/>
        <v/>
      </c>
      <c r="N2201" s="65" t="str">
        <f t="shared" si="587"/>
        <v>0</v>
      </c>
      <c r="O2201" s="65" t="str">
        <f t="shared" si="588"/>
        <v>0</v>
      </c>
      <c r="P2201" s="65" t="str">
        <f t="shared" si="593"/>
        <v>0</v>
      </c>
      <c r="Q2201" s="47" t="str">
        <f t="shared" si="589"/>
        <v/>
      </c>
    </row>
    <row r="2202" spans="3:17">
      <c r="C2202" s="48" t="s">
        <v>3396</v>
      </c>
      <c r="D2202" s="47" t="str">
        <f t="shared" si="590"/>
        <v>SA-25</v>
      </c>
      <c r="E2202" s="46" t="str">
        <f t="shared" si="594"/>
        <v>BALTAYSKY AREA</v>
      </c>
      <c r="F2202" s="47" t="str">
        <f t="shared" si="583"/>
        <v>False</v>
      </c>
      <c r="G2202" s="47" t="str">
        <f t="shared" si="584"/>
        <v/>
      </c>
      <c r="H2202" s="47" t="str">
        <f t="shared" si="585"/>
        <v>False</v>
      </c>
      <c r="K2202" s="47" t="str">
        <f t="shared" si="591"/>
        <v>SA-25</v>
      </c>
      <c r="L2202" s="46" t="str">
        <f t="shared" si="586"/>
        <v>BALTAYSKY AREA</v>
      </c>
      <c r="M2202" s="54" t="str">
        <f t="shared" si="592"/>
        <v/>
      </c>
      <c r="N2202" s="65" t="str">
        <f t="shared" si="587"/>
        <v>0</v>
      </c>
      <c r="O2202" s="65" t="str">
        <f t="shared" si="588"/>
        <v>0</v>
      </c>
      <c r="P2202" s="65" t="str">
        <f t="shared" si="593"/>
        <v>0</v>
      </c>
      <c r="Q2202" s="47" t="str">
        <f t="shared" si="589"/>
        <v/>
      </c>
    </row>
    <row r="2203" spans="3:17">
      <c r="C2203" s="48" t="s">
        <v>3397</v>
      </c>
      <c r="D2203" s="47" t="str">
        <f t="shared" si="590"/>
        <v>SA-26</v>
      </c>
      <c r="E2203" s="46" t="str">
        <f t="shared" si="594"/>
        <v>VOLSKY AREA</v>
      </c>
      <c r="F2203" s="47" t="str">
        <f t="shared" si="583"/>
        <v>False</v>
      </c>
      <c r="G2203" s="47" t="str">
        <f t="shared" si="584"/>
        <v/>
      </c>
      <c r="H2203" s="47" t="str">
        <f t="shared" si="585"/>
        <v>False</v>
      </c>
      <c r="K2203" s="47" t="str">
        <f t="shared" si="591"/>
        <v>SA-26</v>
      </c>
      <c r="L2203" s="46" t="str">
        <f t="shared" si="586"/>
        <v>VOLSKY AREA</v>
      </c>
      <c r="M2203" s="54" t="str">
        <f t="shared" si="592"/>
        <v/>
      </c>
      <c r="N2203" s="65" t="str">
        <f t="shared" si="587"/>
        <v>0</v>
      </c>
      <c r="O2203" s="65" t="str">
        <f t="shared" si="588"/>
        <v>0</v>
      </c>
      <c r="P2203" s="65" t="str">
        <f t="shared" si="593"/>
        <v>0</v>
      </c>
      <c r="Q2203" s="47" t="str">
        <f t="shared" si="589"/>
        <v/>
      </c>
    </row>
    <row r="2204" spans="3:17">
      <c r="C2204" s="48" t="s">
        <v>3398</v>
      </c>
      <c r="D2204" s="47" t="str">
        <f t="shared" si="590"/>
        <v>SA-27</v>
      </c>
      <c r="E2204" s="46" t="str">
        <f t="shared" si="594"/>
        <v>VOSKRESENSKY AREA</v>
      </c>
      <c r="F2204" s="47" t="str">
        <f t="shared" si="583"/>
        <v>False</v>
      </c>
      <c r="G2204" s="47" t="str">
        <f t="shared" si="584"/>
        <v/>
      </c>
      <c r="H2204" s="47" t="str">
        <f t="shared" si="585"/>
        <v>False</v>
      </c>
      <c r="K2204" s="47" t="str">
        <f t="shared" si="591"/>
        <v>SA-27</v>
      </c>
      <c r="L2204" s="46" t="str">
        <f t="shared" si="586"/>
        <v>VOSKRESENSKY AREA</v>
      </c>
      <c r="M2204" s="54" t="str">
        <f t="shared" si="592"/>
        <v/>
      </c>
      <c r="N2204" s="65" t="str">
        <f t="shared" si="587"/>
        <v>0</v>
      </c>
      <c r="O2204" s="65" t="str">
        <f t="shared" si="588"/>
        <v>0</v>
      </c>
      <c r="P2204" s="65" t="str">
        <f t="shared" si="593"/>
        <v>0</v>
      </c>
      <c r="Q2204" s="47" t="str">
        <f t="shared" si="589"/>
        <v/>
      </c>
    </row>
    <row r="2205" spans="3:17">
      <c r="C2205" s="48" t="s">
        <v>3399</v>
      </c>
      <c r="D2205" s="47" t="str">
        <f t="shared" si="590"/>
        <v>SA-28</v>
      </c>
      <c r="E2205" s="46" t="str">
        <f t="shared" si="594"/>
        <v>DERGACHEVSKY AREA</v>
      </c>
      <c r="F2205" s="47" t="str">
        <f t="shared" si="583"/>
        <v>False</v>
      </c>
      <c r="G2205" s="47" t="str">
        <f t="shared" si="584"/>
        <v/>
      </c>
      <c r="H2205" s="47" t="str">
        <f t="shared" si="585"/>
        <v>False</v>
      </c>
      <c r="K2205" s="47" t="str">
        <f t="shared" si="591"/>
        <v>SA-28</v>
      </c>
      <c r="L2205" s="46" t="str">
        <f t="shared" si="586"/>
        <v>DERGACHEVSKY AREA</v>
      </c>
      <c r="M2205" s="54" t="str">
        <f t="shared" si="592"/>
        <v/>
      </c>
      <c r="N2205" s="65" t="str">
        <f t="shared" si="587"/>
        <v>0</v>
      </c>
      <c r="O2205" s="65" t="str">
        <f t="shared" si="588"/>
        <v>0</v>
      </c>
      <c r="P2205" s="65" t="str">
        <f t="shared" si="593"/>
        <v>0</v>
      </c>
      <c r="Q2205" s="47" t="str">
        <f t="shared" si="589"/>
        <v/>
      </c>
    </row>
    <row r="2206" spans="3:17">
      <c r="C2206" s="48" t="s">
        <v>3400</v>
      </c>
      <c r="D2206" s="47" t="str">
        <f t="shared" si="590"/>
        <v>SA-29</v>
      </c>
      <c r="E2206" s="46" t="str">
        <f t="shared" si="594"/>
        <v>DUKHOVNITSKY AREA</v>
      </c>
      <c r="F2206" s="47" t="str">
        <f t="shared" si="583"/>
        <v>False</v>
      </c>
      <c r="G2206" s="47" t="str">
        <f t="shared" si="584"/>
        <v/>
      </c>
      <c r="H2206" s="47" t="str">
        <f t="shared" si="585"/>
        <v>False</v>
      </c>
      <c r="K2206" s="47" t="str">
        <f t="shared" si="591"/>
        <v>SA-29</v>
      </c>
      <c r="L2206" s="46" t="str">
        <f t="shared" si="586"/>
        <v>DUKHOVNITSKY AREA</v>
      </c>
      <c r="M2206" s="54" t="str">
        <f t="shared" si="592"/>
        <v/>
      </c>
      <c r="N2206" s="65" t="str">
        <f t="shared" si="587"/>
        <v>0</v>
      </c>
      <c r="O2206" s="65" t="str">
        <f t="shared" si="588"/>
        <v>0</v>
      </c>
      <c r="P2206" s="65" t="str">
        <f t="shared" si="593"/>
        <v>0</v>
      </c>
      <c r="Q2206" s="47" t="str">
        <f t="shared" si="589"/>
        <v/>
      </c>
    </row>
    <row r="2207" spans="3:17">
      <c r="C2207" s="48" t="s">
        <v>3401</v>
      </c>
      <c r="D2207" s="47" t="str">
        <f t="shared" si="590"/>
        <v>SA-30</v>
      </c>
      <c r="E2207" s="46" t="str">
        <f t="shared" si="594"/>
        <v>EKATERINOVSKY AREA</v>
      </c>
      <c r="F2207" s="47" t="str">
        <f t="shared" si="583"/>
        <v>False</v>
      </c>
      <c r="G2207" s="47" t="str">
        <f t="shared" si="584"/>
        <v/>
      </c>
      <c r="H2207" s="47" t="str">
        <f t="shared" si="585"/>
        <v>False</v>
      </c>
      <c r="K2207" s="47" t="str">
        <f t="shared" si="591"/>
        <v>SA-30</v>
      </c>
      <c r="L2207" s="46" t="str">
        <f t="shared" si="586"/>
        <v>EKATERINOVSKY AREA</v>
      </c>
      <c r="M2207" s="54" t="str">
        <f t="shared" si="592"/>
        <v/>
      </c>
      <c r="N2207" s="65" t="str">
        <f t="shared" si="587"/>
        <v>0</v>
      </c>
      <c r="O2207" s="65" t="str">
        <f t="shared" si="588"/>
        <v>0</v>
      </c>
      <c r="P2207" s="65" t="str">
        <f t="shared" si="593"/>
        <v>0</v>
      </c>
      <c r="Q2207" s="47" t="str">
        <f t="shared" si="589"/>
        <v/>
      </c>
    </row>
    <row r="2208" spans="3:17">
      <c r="C2208" s="48" t="s">
        <v>3402</v>
      </c>
      <c r="D2208" s="47" t="str">
        <f t="shared" si="590"/>
        <v>SA-31</v>
      </c>
      <c r="E2208" s="46" t="str">
        <f t="shared" si="594"/>
        <v>ERSHOVSKY AREA / incl. ERSHOV /</v>
      </c>
      <c r="F2208" s="47" t="str">
        <f t="shared" si="583"/>
        <v>False</v>
      </c>
      <c r="G2208" s="47" t="str">
        <f t="shared" si="584"/>
        <v/>
      </c>
      <c r="H2208" s="47" t="str">
        <f t="shared" si="585"/>
        <v>False</v>
      </c>
      <c r="K2208" s="47" t="str">
        <f t="shared" si="591"/>
        <v>SA-31</v>
      </c>
      <c r="L2208" s="46" t="str">
        <f t="shared" si="586"/>
        <v>ERSHOVSKY AREA / incl. ERSHOV /</v>
      </c>
      <c r="M2208" s="54" t="str">
        <f t="shared" si="592"/>
        <v/>
      </c>
      <c r="N2208" s="65" t="str">
        <f t="shared" si="587"/>
        <v>0</v>
      </c>
      <c r="O2208" s="65" t="str">
        <f t="shared" si="588"/>
        <v>0</v>
      </c>
      <c r="P2208" s="65" t="str">
        <f t="shared" si="593"/>
        <v>0</v>
      </c>
      <c r="Q2208" s="47" t="str">
        <f t="shared" si="589"/>
        <v/>
      </c>
    </row>
    <row r="2209" spans="3:17">
      <c r="C2209" s="48" t="s">
        <v>3403</v>
      </c>
      <c r="D2209" s="47" t="str">
        <f t="shared" si="590"/>
        <v>SA-32</v>
      </c>
      <c r="E2209" s="46" t="str">
        <f t="shared" si="594"/>
        <v>IVANTEEVSKY AREA</v>
      </c>
      <c r="F2209" s="47" t="str">
        <f t="shared" si="583"/>
        <v>False</v>
      </c>
      <c r="G2209" s="47" t="str">
        <f t="shared" si="584"/>
        <v/>
      </c>
      <c r="H2209" s="47" t="str">
        <f t="shared" si="585"/>
        <v>False</v>
      </c>
      <c r="K2209" s="47" t="str">
        <f t="shared" si="591"/>
        <v>SA-32</v>
      </c>
      <c r="L2209" s="46" t="str">
        <f t="shared" si="586"/>
        <v>IVANTEEVSKY AREA</v>
      </c>
      <c r="M2209" s="54" t="str">
        <f t="shared" si="592"/>
        <v/>
      </c>
      <c r="N2209" s="65" t="str">
        <f t="shared" si="587"/>
        <v>0</v>
      </c>
      <c r="O2209" s="65" t="str">
        <f t="shared" si="588"/>
        <v>0</v>
      </c>
      <c r="P2209" s="65" t="str">
        <f t="shared" si="593"/>
        <v>0</v>
      </c>
      <c r="Q2209" s="47" t="str">
        <f t="shared" si="589"/>
        <v/>
      </c>
    </row>
    <row r="2210" spans="3:17">
      <c r="C2210" s="48" t="s">
        <v>3404</v>
      </c>
      <c r="D2210" s="47" t="str">
        <f t="shared" si="590"/>
        <v>SA-33</v>
      </c>
      <c r="E2210" s="46" t="str">
        <f t="shared" si="594"/>
        <v>KALININSKY AREA / incl. KALININSK/</v>
      </c>
      <c r="F2210" s="47" t="str">
        <f t="shared" si="583"/>
        <v>False</v>
      </c>
      <c r="G2210" s="47" t="str">
        <f t="shared" si="584"/>
        <v/>
      </c>
      <c r="H2210" s="47" t="str">
        <f t="shared" si="585"/>
        <v>False</v>
      </c>
      <c r="K2210" s="47" t="str">
        <f t="shared" si="591"/>
        <v>SA-33</v>
      </c>
      <c r="L2210" s="46" t="str">
        <f t="shared" ref="L2210:L2235" si="595">IF(F2210="True","deleted",TRIM(E2210))</f>
        <v>KALININSKY AREA / incl. KALININSK/</v>
      </c>
      <c r="M2210" s="54" t="str">
        <f t="shared" si="592"/>
        <v/>
      </c>
      <c r="N2210" s="65" t="str">
        <f t="shared" si="587"/>
        <v>0</v>
      </c>
      <c r="O2210" s="65" t="str">
        <f t="shared" si="588"/>
        <v>0</v>
      </c>
      <c r="P2210" s="65" t="str">
        <f t="shared" si="593"/>
        <v>0</v>
      </c>
      <c r="Q2210" s="47" t="str">
        <f t="shared" si="589"/>
        <v/>
      </c>
    </row>
    <row r="2211" spans="3:17">
      <c r="C2211" s="48" t="s">
        <v>3405</v>
      </c>
      <c r="D2211" s="47" t="str">
        <f t="shared" si="590"/>
        <v>SA-34</v>
      </c>
      <c r="E2211" s="46" t="str">
        <f t="shared" si="594"/>
        <v>KRASNOARMEISKY AREA</v>
      </c>
      <c r="F2211" s="47" t="str">
        <f t="shared" si="583"/>
        <v>False</v>
      </c>
      <c r="G2211" s="47" t="str">
        <f t="shared" si="584"/>
        <v/>
      </c>
      <c r="H2211" s="47" t="str">
        <f t="shared" si="585"/>
        <v>False</v>
      </c>
      <c r="K2211" s="47" t="str">
        <f t="shared" si="591"/>
        <v>SA-34</v>
      </c>
      <c r="L2211" s="46" t="str">
        <f t="shared" si="595"/>
        <v>KRASNOARMEISKY AREA</v>
      </c>
      <c r="M2211" s="54" t="str">
        <f t="shared" si="592"/>
        <v/>
      </c>
      <c r="N2211" s="65" t="str">
        <f t="shared" si="587"/>
        <v>0</v>
      </c>
      <c r="O2211" s="65" t="str">
        <f t="shared" si="588"/>
        <v>0</v>
      </c>
      <c r="P2211" s="65" t="str">
        <f t="shared" si="593"/>
        <v>0</v>
      </c>
      <c r="Q2211" s="47" t="str">
        <f t="shared" si="589"/>
        <v/>
      </c>
    </row>
    <row r="2212" spans="3:17">
      <c r="C2212" s="48" t="s">
        <v>3406</v>
      </c>
      <c r="D2212" s="47" t="str">
        <f t="shared" si="590"/>
        <v>SA-35</v>
      </c>
      <c r="E2212" s="46" t="str">
        <f t="shared" si="594"/>
        <v>KRASNOKUTSKY AREA / incl. KRASNY KUT/</v>
      </c>
      <c r="F2212" s="47" t="str">
        <f t="shared" si="583"/>
        <v>False</v>
      </c>
      <c r="G2212" s="47" t="str">
        <f t="shared" si="584"/>
        <v/>
      </c>
      <c r="H2212" s="47" t="str">
        <f t="shared" si="585"/>
        <v>False</v>
      </c>
      <c r="K2212" s="47" t="str">
        <f t="shared" si="591"/>
        <v>SA-35</v>
      </c>
      <c r="L2212" s="46" t="str">
        <f t="shared" si="595"/>
        <v>KRASNOKUTSKY AREA / incl. KRASNY KUT/</v>
      </c>
      <c r="M2212" s="54" t="str">
        <f t="shared" si="592"/>
        <v/>
      </c>
      <c r="N2212" s="65" t="str">
        <f t="shared" si="587"/>
        <v>0</v>
      </c>
      <c r="O2212" s="65" t="str">
        <f t="shared" si="588"/>
        <v>0</v>
      </c>
      <c r="P2212" s="65" t="str">
        <f t="shared" si="593"/>
        <v>0</v>
      </c>
      <c r="Q2212" s="47" t="str">
        <f t="shared" si="589"/>
        <v/>
      </c>
    </row>
    <row r="2213" spans="3:17">
      <c r="C2213" s="48" t="s">
        <v>3407</v>
      </c>
      <c r="D2213" s="47" t="str">
        <f t="shared" si="590"/>
        <v>SA-36</v>
      </c>
      <c r="E2213" s="46" t="str">
        <f t="shared" si="594"/>
        <v>KRASNOPARTIZANSKY AREA</v>
      </c>
      <c r="F2213" s="47" t="str">
        <f t="shared" si="583"/>
        <v>False</v>
      </c>
      <c r="G2213" s="47" t="str">
        <f t="shared" si="584"/>
        <v/>
      </c>
      <c r="H2213" s="47" t="str">
        <f t="shared" si="585"/>
        <v>False</v>
      </c>
      <c r="K2213" s="47" t="str">
        <f t="shared" si="591"/>
        <v>SA-36</v>
      </c>
      <c r="L2213" s="46" t="str">
        <f t="shared" si="595"/>
        <v>KRASNOPARTIZANSKY AREA</v>
      </c>
      <c r="M2213" s="54" t="str">
        <f t="shared" si="592"/>
        <v/>
      </c>
      <c r="N2213" s="65" t="str">
        <f t="shared" si="587"/>
        <v>0</v>
      </c>
      <c r="O2213" s="65" t="str">
        <f t="shared" si="588"/>
        <v>0</v>
      </c>
      <c r="P2213" s="65" t="str">
        <f t="shared" si="593"/>
        <v>0</v>
      </c>
      <c r="Q2213" s="47" t="str">
        <f t="shared" si="589"/>
        <v/>
      </c>
    </row>
    <row r="2214" spans="3:17">
      <c r="C2214" s="48" t="s">
        <v>3408</v>
      </c>
      <c r="D2214" s="47" t="str">
        <f t="shared" si="590"/>
        <v>SA-37</v>
      </c>
      <c r="E2214" s="46" t="str">
        <f t="shared" si="594"/>
        <v>LYSOGORSKY AREA</v>
      </c>
      <c r="F2214" s="47" t="str">
        <f t="shared" si="583"/>
        <v>False</v>
      </c>
      <c r="G2214" s="47" t="str">
        <f t="shared" si="584"/>
        <v/>
      </c>
      <c r="H2214" s="47" t="str">
        <f t="shared" si="585"/>
        <v>False</v>
      </c>
      <c r="K2214" s="47" t="str">
        <f t="shared" si="591"/>
        <v>SA-37</v>
      </c>
      <c r="L2214" s="46" t="str">
        <f t="shared" si="595"/>
        <v>LYSOGORSKY AREA</v>
      </c>
      <c r="M2214" s="54" t="str">
        <f t="shared" si="592"/>
        <v/>
      </c>
      <c r="N2214" s="65" t="str">
        <f t="shared" si="587"/>
        <v>0</v>
      </c>
      <c r="O2214" s="65" t="str">
        <f t="shared" si="588"/>
        <v>0</v>
      </c>
      <c r="P2214" s="65" t="str">
        <f t="shared" si="593"/>
        <v>0</v>
      </c>
      <c r="Q2214" s="47" t="str">
        <f t="shared" si="589"/>
        <v/>
      </c>
    </row>
    <row r="2215" spans="3:17">
      <c r="C2215" s="48" t="s">
        <v>3409</v>
      </c>
      <c r="D2215" s="47" t="str">
        <f t="shared" si="590"/>
        <v>SA-38</v>
      </c>
      <c r="E2215" s="46" t="str">
        <f t="shared" si="594"/>
        <v>MARKSSKY AREA</v>
      </c>
      <c r="F2215" s="47" t="str">
        <f t="shared" si="583"/>
        <v>False</v>
      </c>
      <c r="G2215" s="47" t="str">
        <f t="shared" si="584"/>
        <v/>
      </c>
      <c r="H2215" s="47" t="str">
        <f t="shared" si="585"/>
        <v>False</v>
      </c>
      <c r="K2215" s="47" t="str">
        <f t="shared" si="591"/>
        <v>SA-38</v>
      </c>
      <c r="L2215" s="46" t="str">
        <f t="shared" si="595"/>
        <v>MARKSSKY AREA</v>
      </c>
      <c r="M2215" s="54" t="str">
        <f t="shared" si="592"/>
        <v/>
      </c>
      <c r="N2215" s="65" t="str">
        <f t="shared" si="587"/>
        <v>0</v>
      </c>
      <c r="O2215" s="65" t="str">
        <f t="shared" si="588"/>
        <v>0</v>
      </c>
      <c r="P2215" s="65" t="str">
        <f t="shared" si="593"/>
        <v>0</v>
      </c>
      <c r="Q2215" s="47" t="str">
        <f t="shared" si="589"/>
        <v/>
      </c>
    </row>
    <row r="2216" spans="3:17">
      <c r="C2216" s="48" t="s">
        <v>3410</v>
      </c>
      <c r="D2216" s="47" t="str">
        <f t="shared" si="590"/>
        <v>SA-39</v>
      </c>
      <c r="E2216" s="46" t="str">
        <f t="shared" si="594"/>
        <v>NOVOBURASSKY AREA</v>
      </c>
      <c r="F2216" s="47" t="str">
        <f t="shared" si="583"/>
        <v>False</v>
      </c>
      <c r="G2216" s="47" t="str">
        <f t="shared" si="584"/>
        <v/>
      </c>
      <c r="H2216" s="47" t="str">
        <f t="shared" si="585"/>
        <v>False</v>
      </c>
      <c r="K2216" s="47" t="str">
        <f t="shared" si="591"/>
        <v>SA-39</v>
      </c>
      <c r="L2216" s="46" t="str">
        <f t="shared" si="595"/>
        <v>NOVOBURASSKY AREA</v>
      </c>
      <c r="M2216" s="54" t="str">
        <f t="shared" si="592"/>
        <v/>
      </c>
      <c r="N2216" s="65" t="str">
        <f t="shared" si="587"/>
        <v>0</v>
      </c>
      <c r="O2216" s="65" t="str">
        <f t="shared" si="588"/>
        <v>0</v>
      </c>
      <c r="P2216" s="65" t="str">
        <f t="shared" si="593"/>
        <v>0</v>
      </c>
      <c r="Q2216" s="47" t="str">
        <f t="shared" si="589"/>
        <v/>
      </c>
    </row>
    <row r="2217" spans="3:17">
      <c r="C2217" s="48" t="s">
        <v>3411</v>
      </c>
      <c r="D2217" s="47" t="str">
        <f t="shared" si="590"/>
        <v>SA-40</v>
      </c>
      <c r="E2217" s="46" t="str">
        <f t="shared" si="594"/>
        <v>NOVOUZENSKY AREA / incl. NOVOUZENSK/</v>
      </c>
      <c r="F2217" s="47" t="str">
        <f t="shared" si="583"/>
        <v>False</v>
      </c>
      <c r="G2217" s="47" t="str">
        <f t="shared" si="584"/>
        <v/>
      </c>
      <c r="H2217" s="47" t="str">
        <f t="shared" si="585"/>
        <v>False</v>
      </c>
      <c r="K2217" s="47" t="str">
        <f t="shared" si="591"/>
        <v>SA-40</v>
      </c>
      <c r="L2217" s="46" t="str">
        <f t="shared" si="595"/>
        <v>NOVOUZENSKY AREA / incl. NOVOUZENSK/</v>
      </c>
      <c r="M2217" s="54" t="str">
        <f t="shared" si="592"/>
        <v/>
      </c>
      <c r="N2217" s="65" t="str">
        <f t="shared" si="587"/>
        <v>0</v>
      </c>
      <c r="O2217" s="65" t="str">
        <f t="shared" si="588"/>
        <v>0</v>
      </c>
      <c r="P2217" s="65" t="str">
        <f t="shared" si="593"/>
        <v>0</v>
      </c>
      <c r="Q2217" s="47" t="str">
        <f t="shared" si="589"/>
        <v/>
      </c>
    </row>
    <row r="2218" spans="3:17">
      <c r="C2218" s="48" t="s">
        <v>3412</v>
      </c>
      <c r="D2218" s="47" t="str">
        <f t="shared" si="590"/>
        <v>SA-41</v>
      </c>
      <c r="E2218" s="46" t="str">
        <f t="shared" si="594"/>
        <v>OZINSKY AREA</v>
      </c>
      <c r="F2218" s="47" t="str">
        <f t="shared" si="583"/>
        <v>False</v>
      </c>
      <c r="G2218" s="47" t="str">
        <f t="shared" si="584"/>
        <v/>
      </c>
      <c r="H2218" s="47" t="str">
        <f t="shared" si="585"/>
        <v>False</v>
      </c>
      <c r="K2218" s="47" t="str">
        <f t="shared" si="591"/>
        <v>SA-41</v>
      </c>
      <c r="L2218" s="46" t="str">
        <f t="shared" si="595"/>
        <v>OZINSKY AREA</v>
      </c>
      <c r="M2218" s="54" t="str">
        <f t="shared" si="592"/>
        <v/>
      </c>
      <c r="N2218" s="65" t="str">
        <f t="shared" si="587"/>
        <v>0</v>
      </c>
      <c r="O2218" s="65" t="str">
        <f t="shared" si="588"/>
        <v>0</v>
      </c>
      <c r="P2218" s="65" t="str">
        <f t="shared" si="593"/>
        <v>0</v>
      </c>
      <c r="Q2218" s="47" t="str">
        <f t="shared" si="589"/>
        <v/>
      </c>
    </row>
    <row r="2219" spans="3:17">
      <c r="C2219" s="48" t="s">
        <v>3413</v>
      </c>
      <c r="D2219" s="47" t="str">
        <f t="shared" si="590"/>
        <v>SA-42</v>
      </c>
      <c r="E2219" s="46" t="str">
        <f t="shared" si="594"/>
        <v>PERELYUBSKY AREA</v>
      </c>
      <c r="F2219" s="47" t="str">
        <f t="shared" si="583"/>
        <v>False</v>
      </c>
      <c r="G2219" s="47" t="str">
        <f t="shared" si="584"/>
        <v/>
      </c>
      <c r="H2219" s="47" t="str">
        <f t="shared" si="585"/>
        <v>False</v>
      </c>
      <c r="K2219" s="47" t="str">
        <f t="shared" si="591"/>
        <v>SA-42</v>
      </c>
      <c r="L2219" s="46" t="str">
        <f t="shared" si="595"/>
        <v>PERELYUBSKY AREA</v>
      </c>
      <c r="M2219" s="54" t="str">
        <f t="shared" si="592"/>
        <v/>
      </c>
      <c r="N2219" s="65" t="str">
        <f t="shared" si="587"/>
        <v>0</v>
      </c>
      <c r="O2219" s="65" t="str">
        <f t="shared" si="588"/>
        <v>0</v>
      </c>
      <c r="P2219" s="65" t="str">
        <f t="shared" si="593"/>
        <v>0</v>
      </c>
      <c r="Q2219" s="47" t="str">
        <f t="shared" si="589"/>
        <v/>
      </c>
    </row>
    <row r="2220" spans="3:17">
      <c r="C2220" s="48" t="s">
        <v>3414</v>
      </c>
      <c r="D2220" s="47" t="str">
        <f t="shared" si="590"/>
        <v>SA-43</v>
      </c>
      <c r="E2220" s="46" t="str">
        <f t="shared" si="594"/>
        <v>PETROVSKY AREA</v>
      </c>
      <c r="F2220" s="47" t="str">
        <f t="shared" si="583"/>
        <v>False</v>
      </c>
      <c r="G2220" s="47" t="str">
        <f t="shared" si="584"/>
        <v/>
      </c>
      <c r="H2220" s="47" t="str">
        <f t="shared" si="585"/>
        <v>False</v>
      </c>
      <c r="K2220" s="47" t="str">
        <f t="shared" si="591"/>
        <v>SA-43</v>
      </c>
      <c r="L2220" s="46" t="str">
        <f t="shared" si="595"/>
        <v>PETROVSKY AREA</v>
      </c>
      <c r="M2220" s="54" t="str">
        <f t="shared" si="592"/>
        <v/>
      </c>
      <c r="N2220" s="65" t="str">
        <f t="shared" si="587"/>
        <v>0</v>
      </c>
      <c r="O2220" s="65" t="str">
        <f t="shared" si="588"/>
        <v>0</v>
      </c>
      <c r="P2220" s="65" t="str">
        <f t="shared" si="593"/>
        <v>0</v>
      </c>
      <c r="Q2220" s="47" t="str">
        <f t="shared" si="589"/>
        <v/>
      </c>
    </row>
    <row r="2221" spans="3:17">
      <c r="C2221" s="48" t="s">
        <v>3415</v>
      </c>
      <c r="D2221" s="47" t="str">
        <f t="shared" si="590"/>
        <v>SA-44</v>
      </c>
      <c r="E2221" s="46" t="str">
        <f t="shared" si="594"/>
        <v>PITERSKY AREA</v>
      </c>
      <c r="F2221" s="47" t="str">
        <f t="shared" si="583"/>
        <v>False</v>
      </c>
      <c r="G2221" s="47" t="str">
        <f t="shared" si="584"/>
        <v/>
      </c>
      <c r="H2221" s="47" t="str">
        <f t="shared" si="585"/>
        <v>False</v>
      </c>
      <c r="K2221" s="47" t="str">
        <f t="shared" si="591"/>
        <v>SA-44</v>
      </c>
      <c r="L2221" s="46" t="str">
        <f t="shared" si="595"/>
        <v>PITERSKY AREA</v>
      </c>
      <c r="M2221" s="54" t="str">
        <f t="shared" si="592"/>
        <v/>
      </c>
      <c r="N2221" s="65" t="str">
        <f t="shared" si="587"/>
        <v>0</v>
      </c>
      <c r="O2221" s="65" t="str">
        <f t="shared" si="588"/>
        <v>0</v>
      </c>
      <c r="P2221" s="65" t="str">
        <f t="shared" si="593"/>
        <v>0</v>
      </c>
      <c r="Q2221" s="47" t="str">
        <f t="shared" si="589"/>
        <v/>
      </c>
    </row>
    <row r="2222" spans="3:17">
      <c r="C2222" s="48" t="s">
        <v>3416</v>
      </c>
      <c r="D2222" s="47" t="str">
        <f t="shared" si="590"/>
        <v>SA-45</v>
      </c>
      <c r="E2222" s="46" t="str">
        <f t="shared" si="594"/>
        <v>PUGACHEVSKY AREA</v>
      </c>
      <c r="F2222" s="47" t="str">
        <f t="shared" si="583"/>
        <v>False</v>
      </c>
      <c r="G2222" s="47" t="str">
        <f t="shared" si="584"/>
        <v/>
      </c>
      <c r="H2222" s="47" t="str">
        <f t="shared" si="585"/>
        <v>False</v>
      </c>
      <c r="K2222" s="47" t="str">
        <f t="shared" si="591"/>
        <v>SA-45</v>
      </c>
      <c r="L2222" s="46" t="str">
        <f t="shared" si="595"/>
        <v>PUGACHEVSKY AREA</v>
      </c>
      <c r="M2222" s="54" t="str">
        <f t="shared" si="592"/>
        <v/>
      </c>
      <c r="N2222" s="65" t="str">
        <f t="shared" si="587"/>
        <v>0</v>
      </c>
      <c r="O2222" s="65" t="str">
        <f t="shared" si="588"/>
        <v>0</v>
      </c>
      <c r="P2222" s="65" t="str">
        <f t="shared" si="593"/>
        <v>0</v>
      </c>
      <c r="Q2222" s="47" t="str">
        <f t="shared" si="589"/>
        <v/>
      </c>
    </row>
    <row r="2223" spans="3:17">
      <c r="C2223" s="48" t="s">
        <v>3417</v>
      </c>
      <c r="D2223" s="47" t="str">
        <f t="shared" si="590"/>
        <v>SA-46</v>
      </c>
      <c r="E2223" s="46" t="str">
        <f t="shared" si="594"/>
        <v>ROVENSKY AREA</v>
      </c>
      <c r="F2223" s="47" t="str">
        <f t="shared" si="583"/>
        <v>False</v>
      </c>
      <c r="G2223" s="47" t="str">
        <f t="shared" si="584"/>
        <v/>
      </c>
      <c r="H2223" s="47" t="str">
        <f t="shared" si="585"/>
        <v>False</v>
      </c>
      <c r="K2223" s="47" t="str">
        <f t="shared" si="591"/>
        <v>SA-46</v>
      </c>
      <c r="L2223" s="46" t="str">
        <f t="shared" si="595"/>
        <v>ROVENSKY AREA</v>
      </c>
      <c r="M2223" s="54" t="str">
        <f t="shared" si="592"/>
        <v/>
      </c>
      <c r="N2223" s="65" t="str">
        <f t="shared" si="587"/>
        <v>0</v>
      </c>
      <c r="O2223" s="65" t="str">
        <f t="shared" si="588"/>
        <v>0</v>
      </c>
      <c r="P2223" s="65" t="str">
        <f t="shared" si="593"/>
        <v>0</v>
      </c>
      <c r="Q2223" s="47" t="str">
        <f t="shared" si="589"/>
        <v/>
      </c>
    </row>
    <row r="2224" spans="3:17">
      <c r="C2224" s="48" t="s">
        <v>3418</v>
      </c>
      <c r="D2224" s="47" t="str">
        <f t="shared" si="590"/>
        <v>SA-47</v>
      </c>
      <c r="E2224" s="46" t="str">
        <f t="shared" si="594"/>
        <v>ROMANOVSKY AREA</v>
      </c>
      <c r="F2224" s="47" t="str">
        <f t="shared" si="583"/>
        <v>False</v>
      </c>
      <c r="G2224" s="47" t="str">
        <f t="shared" si="584"/>
        <v/>
      </c>
      <c r="H2224" s="47" t="str">
        <f t="shared" si="585"/>
        <v>False</v>
      </c>
      <c r="K2224" s="47" t="str">
        <f t="shared" si="591"/>
        <v>SA-47</v>
      </c>
      <c r="L2224" s="46" t="str">
        <f t="shared" si="595"/>
        <v>ROMANOVSKY AREA</v>
      </c>
      <c r="M2224" s="54" t="str">
        <f t="shared" si="592"/>
        <v/>
      </c>
      <c r="N2224" s="65" t="str">
        <f t="shared" si="587"/>
        <v>0</v>
      </c>
      <c r="O2224" s="65" t="str">
        <f t="shared" si="588"/>
        <v>0</v>
      </c>
      <c r="P2224" s="65" t="str">
        <f t="shared" si="593"/>
        <v>0</v>
      </c>
      <c r="Q2224" s="47" t="str">
        <f t="shared" si="589"/>
        <v/>
      </c>
    </row>
    <row r="2225" spans="3:17">
      <c r="C2225" s="48" t="s">
        <v>3419</v>
      </c>
      <c r="D2225" s="47" t="str">
        <f t="shared" si="590"/>
        <v>SA-48</v>
      </c>
      <c r="E2225" s="46" t="str">
        <f t="shared" si="594"/>
        <v>RTISHCHEVSKY AREA</v>
      </c>
      <c r="F2225" s="47" t="str">
        <f t="shared" si="583"/>
        <v>False</v>
      </c>
      <c r="G2225" s="47" t="str">
        <f t="shared" si="584"/>
        <v/>
      </c>
      <c r="H2225" s="47" t="str">
        <f t="shared" si="585"/>
        <v>False</v>
      </c>
      <c r="K2225" s="47" t="str">
        <f t="shared" si="591"/>
        <v>SA-48</v>
      </c>
      <c r="L2225" s="46" t="str">
        <f t="shared" si="595"/>
        <v>RTISHCHEVSKY AREA</v>
      </c>
      <c r="M2225" s="54" t="str">
        <f t="shared" si="592"/>
        <v/>
      </c>
      <c r="N2225" s="65" t="str">
        <f t="shared" si="587"/>
        <v>0</v>
      </c>
      <c r="O2225" s="65" t="str">
        <f t="shared" si="588"/>
        <v>0</v>
      </c>
      <c r="P2225" s="65" t="str">
        <f t="shared" si="593"/>
        <v>0</v>
      </c>
      <c r="Q2225" s="47" t="str">
        <f t="shared" si="589"/>
        <v/>
      </c>
    </row>
    <row r="2226" spans="3:17">
      <c r="C2226" s="48" t="s">
        <v>3420</v>
      </c>
      <c r="D2226" s="47" t="str">
        <f t="shared" si="590"/>
        <v>SA-49</v>
      </c>
      <c r="E2226" s="46" t="str">
        <f t="shared" si="594"/>
        <v>SAMOYLOVSKY AREA</v>
      </c>
      <c r="F2226" s="47" t="str">
        <f t="shared" si="583"/>
        <v>False</v>
      </c>
      <c r="G2226" s="47" t="str">
        <f t="shared" si="584"/>
        <v/>
      </c>
      <c r="H2226" s="47" t="str">
        <f t="shared" si="585"/>
        <v>False</v>
      </c>
      <c r="K2226" s="47" t="str">
        <f t="shared" si="591"/>
        <v>SA-49</v>
      </c>
      <c r="L2226" s="46" t="str">
        <f t="shared" si="595"/>
        <v>SAMOYLOVSKY AREA</v>
      </c>
      <c r="M2226" s="54" t="str">
        <f t="shared" si="592"/>
        <v/>
      </c>
      <c r="N2226" s="65" t="str">
        <f t="shared" si="587"/>
        <v>0</v>
      </c>
      <c r="O2226" s="65" t="str">
        <f t="shared" si="588"/>
        <v>0</v>
      </c>
      <c r="P2226" s="65" t="str">
        <f t="shared" si="593"/>
        <v>0</v>
      </c>
      <c r="Q2226" s="47" t="str">
        <f t="shared" si="589"/>
        <v/>
      </c>
    </row>
    <row r="2227" spans="3:17">
      <c r="C2227" s="48" t="s">
        <v>3421</v>
      </c>
      <c r="D2227" s="47" t="str">
        <f t="shared" si="590"/>
        <v>SA-50</v>
      </c>
      <c r="E2227" s="46" t="str">
        <f t="shared" si="594"/>
        <v>SARATOVSKY AREA</v>
      </c>
      <c r="F2227" s="47" t="str">
        <f t="shared" si="583"/>
        <v>False</v>
      </c>
      <c r="G2227" s="47" t="str">
        <f t="shared" si="584"/>
        <v/>
      </c>
      <c r="H2227" s="47" t="str">
        <f t="shared" si="585"/>
        <v>False</v>
      </c>
      <c r="K2227" s="47" t="str">
        <f t="shared" si="591"/>
        <v>SA-50</v>
      </c>
      <c r="L2227" s="46" t="str">
        <f t="shared" si="595"/>
        <v>SARATOVSKY AREA</v>
      </c>
      <c r="M2227" s="54" t="str">
        <f t="shared" si="592"/>
        <v/>
      </c>
      <c r="N2227" s="65" t="str">
        <f t="shared" si="587"/>
        <v>0</v>
      </c>
      <c r="O2227" s="65" t="str">
        <f t="shared" si="588"/>
        <v>0</v>
      </c>
      <c r="P2227" s="65" t="str">
        <f t="shared" si="593"/>
        <v>0</v>
      </c>
      <c r="Q2227" s="47" t="str">
        <f t="shared" si="589"/>
        <v/>
      </c>
    </row>
    <row r="2228" spans="3:17">
      <c r="C2228" s="48" t="s">
        <v>3422</v>
      </c>
      <c r="D2228" s="47" t="str">
        <f t="shared" si="590"/>
        <v>SA-51</v>
      </c>
      <c r="E2228" s="46" t="str">
        <f t="shared" si="594"/>
        <v>SOVETSKY AREA</v>
      </c>
      <c r="F2228" s="47" t="str">
        <f t="shared" si="583"/>
        <v>False</v>
      </c>
      <c r="G2228" s="47" t="str">
        <f t="shared" si="584"/>
        <v/>
      </c>
      <c r="H2228" s="47" t="str">
        <f t="shared" si="585"/>
        <v>False</v>
      </c>
      <c r="K2228" s="47" t="str">
        <f t="shared" si="591"/>
        <v>SA-51</v>
      </c>
      <c r="L2228" s="46" t="str">
        <f t="shared" si="595"/>
        <v>SOVETSKY AREA</v>
      </c>
      <c r="M2228" s="54" t="str">
        <f t="shared" si="592"/>
        <v/>
      </c>
      <c r="N2228" s="65" t="str">
        <f t="shared" si="587"/>
        <v>0</v>
      </c>
      <c r="O2228" s="65" t="str">
        <f t="shared" si="588"/>
        <v>0</v>
      </c>
      <c r="P2228" s="65" t="str">
        <f t="shared" si="593"/>
        <v>0</v>
      </c>
      <c r="Q2228" s="47" t="str">
        <f t="shared" si="589"/>
        <v/>
      </c>
    </row>
    <row r="2229" spans="3:17">
      <c r="C2229" s="48" t="s">
        <v>3423</v>
      </c>
      <c r="D2229" s="47" t="str">
        <f t="shared" si="590"/>
        <v>SA-52</v>
      </c>
      <c r="E2229" s="46" t="str">
        <f t="shared" si="594"/>
        <v>TATISHCHEVSKY AREA</v>
      </c>
      <c r="F2229" s="47" t="str">
        <f t="shared" si="583"/>
        <v>False</v>
      </c>
      <c r="G2229" s="47" t="str">
        <f t="shared" si="584"/>
        <v/>
      </c>
      <c r="H2229" s="47" t="str">
        <f t="shared" si="585"/>
        <v>False</v>
      </c>
      <c r="K2229" s="47" t="str">
        <f t="shared" si="591"/>
        <v>SA-52</v>
      </c>
      <c r="L2229" s="46" t="str">
        <f t="shared" si="595"/>
        <v>TATISHCHEVSKY AREA</v>
      </c>
      <c r="M2229" s="54" t="str">
        <f t="shared" si="592"/>
        <v/>
      </c>
      <c r="N2229" s="65" t="str">
        <f t="shared" si="587"/>
        <v>0</v>
      </c>
      <c r="O2229" s="65" t="str">
        <f t="shared" si="588"/>
        <v>0</v>
      </c>
      <c r="P2229" s="65" t="str">
        <f t="shared" si="593"/>
        <v>0</v>
      </c>
      <c r="Q2229" s="47" t="str">
        <f t="shared" si="589"/>
        <v/>
      </c>
    </row>
    <row r="2230" spans="3:17">
      <c r="C2230" s="48" t="s">
        <v>3424</v>
      </c>
      <c r="D2230" s="47" t="str">
        <f t="shared" si="590"/>
        <v>SA-53</v>
      </c>
      <c r="E2230" s="46" t="str">
        <f t="shared" si="594"/>
        <v>TURKOVSKY AREA</v>
      </c>
      <c r="F2230" s="47" t="str">
        <f t="shared" si="583"/>
        <v>False</v>
      </c>
      <c r="G2230" s="47" t="str">
        <f t="shared" si="584"/>
        <v/>
      </c>
      <c r="H2230" s="47" t="str">
        <f t="shared" si="585"/>
        <v>False</v>
      </c>
      <c r="K2230" s="47" t="str">
        <f t="shared" si="591"/>
        <v>SA-53</v>
      </c>
      <c r="L2230" s="46" t="str">
        <f t="shared" si="595"/>
        <v>TURKOVSKY AREA</v>
      </c>
      <c r="M2230" s="54" t="str">
        <f t="shared" si="592"/>
        <v/>
      </c>
      <c r="N2230" s="65" t="str">
        <f t="shared" si="587"/>
        <v>0</v>
      </c>
      <c r="O2230" s="65" t="str">
        <f t="shared" si="588"/>
        <v>0</v>
      </c>
      <c r="P2230" s="65" t="str">
        <f t="shared" si="593"/>
        <v>0</v>
      </c>
      <c r="Q2230" s="47" t="str">
        <f t="shared" si="589"/>
        <v/>
      </c>
    </row>
    <row r="2231" spans="3:17">
      <c r="C2231" s="48" t="s">
        <v>3425</v>
      </c>
      <c r="D2231" s="47" t="str">
        <f t="shared" si="590"/>
        <v>SA-54</v>
      </c>
      <c r="E2231" s="46" t="str">
        <f t="shared" si="594"/>
        <v>FEDOROVSKY AREA</v>
      </c>
      <c r="F2231" s="47" t="str">
        <f t="shared" si="583"/>
        <v>False</v>
      </c>
      <c r="G2231" s="47" t="str">
        <f t="shared" si="584"/>
        <v/>
      </c>
      <c r="H2231" s="47" t="str">
        <f t="shared" si="585"/>
        <v>False</v>
      </c>
      <c r="K2231" s="47" t="str">
        <f t="shared" si="591"/>
        <v>SA-54</v>
      </c>
      <c r="L2231" s="46" t="str">
        <f t="shared" si="595"/>
        <v>FEDOROVSKY AREA</v>
      </c>
      <c r="M2231" s="54" t="str">
        <f t="shared" si="592"/>
        <v/>
      </c>
      <c r="N2231" s="65" t="str">
        <f t="shared" si="587"/>
        <v>0</v>
      </c>
      <c r="O2231" s="65" t="str">
        <f t="shared" si="588"/>
        <v>0</v>
      </c>
      <c r="P2231" s="65" t="str">
        <f t="shared" si="593"/>
        <v>0</v>
      </c>
      <c r="Q2231" s="47" t="str">
        <f t="shared" si="589"/>
        <v/>
      </c>
    </row>
    <row r="2232" spans="3:17">
      <c r="C2232" s="48" t="s">
        <v>3426</v>
      </c>
      <c r="D2232" s="47" t="str">
        <f t="shared" si="590"/>
        <v>SA-55</v>
      </c>
      <c r="E2232" s="46" t="str">
        <f t="shared" si="594"/>
        <v>HVALYNSKY AREA</v>
      </c>
      <c r="F2232" s="47" t="str">
        <f t="shared" si="583"/>
        <v>False</v>
      </c>
      <c r="G2232" s="47" t="str">
        <f t="shared" si="584"/>
        <v/>
      </c>
      <c r="H2232" s="47" t="str">
        <f t="shared" si="585"/>
        <v>False</v>
      </c>
      <c r="K2232" s="47" t="str">
        <f t="shared" si="591"/>
        <v>SA-55</v>
      </c>
      <c r="L2232" s="46" t="str">
        <f t="shared" si="595"/>
        <v>HVALYNSKY AREA</v>
      </c>
      <c r="M2232" s="54" t="str">
        <f t="shared" si="592"/>
        <v/>
      </c>
      <c r="N2232" s="65" t="str">
        <f t="shared" si="587"/>
        <v>0</v>
      </c>
      <c r="O2232" s="65" t="str">
        <f t="shared" si="588"/>
        <v>0</v>
      </c>
      <c r="P2232" s="65" t="str">
        <f t="shared" si="593"/>
        <v>0</v>
      </c>
      <c r="Q2232" s="47" t="str">
        <f t="shared" si="589"/>
        <v/>
      </c>
    </row>
    <row r="2233" spans="3:17">
      <c r="C2233" s="48" t="s">
        <v>3427</v>
      </c>
      <c r="D2233" s="47" t="str">
        <f t="shared" si="590"/>
        <v>SA-56</v>
      </c>
      <c r="E2233" s="46" t="str">
        <f t="shared" si="594"/>
        <v>ENGELSSKY AREA</v>
      </c>
      <c r="F2233" s="47" t="str">
        <f t="shared" si="583"/>
        <v>False</v>
      </c>
      <c r="G2233" s="47" t="str">
        <f t="shared" si="584"/>
        <v/>
      </c>
      <c r="H2233" s="47" t="str">
        <f t="shared" si="585"/>
        <v>False</v>
      </c>
      <c r="K2233" s="47" t="str">
        <f t="shared" si="591"/>
        <v>SA-56</v>
      </c>
      <c r="L2233" s="46" t="str">
        <f t="shared" si="595"/>
        <v>ENGELSSKY AREA</v>
      </c>
      <c r="M2233" s="54" t="str">
        <f t="shared" si="592"/>
        <v/>
      </c>
      <c r="N2233" s="65" t="str">
        <f t="shared" si="587"/>
        <v>0</v>
      </c>
      <c r="O2233" s="65" t="str">
        <f t="shared" si="588"/>
        <v>0</v>
      </c>
      <c r="P2233" s="65" t="str">
        <f t="shared" si="593"/>
        <v>0</v>
      </c>
      <c r="Q2233" s="47" t="str">
        <f t="shared" si="589"/>
        <v/>
      </c>
    </row>
    <row r="2234" spans="3:17">
      <c r="C2234" s="48" t="s">
        <v>3428</v>
      </c>
      <c r="D2234" s="47" t="str">
        <f t="shared" si="590"/>
        <v>SA-57</v>
      </c>
      <c r="E2234" s="46" t="str">
        <f t="shared" si="594"/>
        <v>ZATO MIHAYLOVSKIY</v>
      </c>
      <c r="F2234" s="47" t="str">
        <f t="shared" si="583"/>
        <v>False</v>
      </c>
      <c r="G2234" s="47" t="str">
        <f t="shared" si="584"/>
        <v/>
      </c>
      <c r="H2234" s="47" t="str">
        <f t="shared" si="585"/>
        <v>False</v>
      </c>
      <c r="K2234" s="47" t="str">
        <f t="shared" si="591"/>
        <v>SA-57</v>
      </c>
      <c r="L2234" s="46" t="str">
        <f t="shared" si="595"/>
        <v>ZATO MIHAYLOVSKIY</v>
      </c>
      <c r="M2234" s="54" t="str">
        <f t="shared" si="592"/>
        <v/>
      </c>
      <c r="N2234" s="65" t="str">
        <f t="shared" si="587"/>
        <v>0</v>
      </c>
      <c r="O2234" s="65" t="str">
        <f t="shared" si="588"/>
        <v>0</v>
      </c>
      <c r="P2234" s="65" t="str">
        <f t="shared" si="593"/>
        <v>0</v>
      </c>
      <c r="Q2234" s="47" t="str">
        <f t="shared" si="589"/>
        <v/>
      </c>
    </row>
    <row r="2235" spans="3:17">
      <c r="C2235" s="48" t="s">
        <v>3429</v>
      </c>
      <c r="D2235" s="47" t="str">
        <f t="shared" si="590"/>
        <v>SA-58</v>
      </c>
      <c r="E2235" s="46" t="str">
        <f t="shared" si="594"/>
        <v>ZATO SVETLY</v>
      </c>
      <c r="F2235" s="47" t="str">
        <f t="shared" si="583"/>
        <v>False</v>
      </c>
      <c r="G2235" s="47" t="str">
        <f t="shared" si="584"/>
        <v/>
      </c>
      <c r="H2235" s="47" t="str">
        <f t="shared" si="585"/>
        <v>False</v>
      </c>
      <c r="K2235" s="47" t="str">
        <f t="shared" si="591"/>
        <v>SA-58</v>
      </c>
      <c r="L2235" s="46" t="str">
        <f t="shared" si="595"/>
        <v>ZATO SVETLY</v>
      </c>
      <c r="M2235" s="54" t="str">
        <f t="shared" si="592"/>
        <v/>
      </c>
      <c r="N2235" s="65" t="str">
        <f t="shared" si="587"/>
        <v>0</v>
      </c>
      <c r="O2235" s="65" t="str">
        <f t="shared" si="588"/>
        <v>0</v>
      </c>
      <c r="P2235" s="65" t="str">
        <f t="shared" si="593"/>
        <v>0</v>
      </c>
      <c r="Q2235" s="47" t="str">
        <f t="shared" si="589"/>
        <v/>
      </c>
    </row>
    <row r="2236" spans="3:17">
      <c r="C2236" s="49"/>
      <c r="M2236" s="54" t="str">
        <f t="shared" si="592"/>
        <v/>
      </c>
      <c r="N2236" s="65" t="str">
        <f t="shared" si="587"/>
        <v>0</v>
      </c>
      <c r="O2236" s="65" t="str">
        <f t="shared" si="588"/>
        <v>0</v>
      </c>
      <c r="P2236" s="65" t="str">
        <f t="shared" si="593"/>
        <v>0</v>
      </c>
      <c r="Q2236" s="47" t="str">
        <f t="shared" si="589"/>
        <v/>
      </c>
    </row>
    <row r="2237" spans="3:17">
      <c r="C2237" s="48" t="s">
        <v>3430</v>
      </c>
      <c r="D2237" s="47" t="str">
        <f t="shared" si="590"/>
        <v/>
      </c>
      <c r="E2237" s="43" t="str">
        <f t="shared" si="594"/>
        <v>City of Sevastopol (SE) UA6R</v>
      </c>
      <c r="M2237" s="54" t="str">
        <f t="shared" si="592"/>
        <v/>
      </c>
      <c r="N2237" s="65" t="str">
        <f t="shared" si="587"/>
        <v>0</v>
      </c>
      <c r="O2237" s="65" t="str">
        <f t="shared" si="588"/>
        <v>0</v>
      </c>
      <c r="P2237" s="65" t="str">
        <f t="shared" si="593"/>
        <v>0</v>
      </c>
      <c r="Q2237" s="47" t="str">
        <f t="shared" si="589"/>
        <v/>
      </c>
    </row>
    <row r="2238" spans="3:17">
      <c r="C2238" s="48" t="s">
        <v>3289</v>
      </c>
      <c r="D2238" s="47" t="str">
        <f t="shared" si="590"/>
        <v/>
      </c>
      <c r="E2238" s="43" t="str">
        <f t="shared" si="594"/>
        <v>(Valid since 21.03.2014)</v>
      </c>
      <c r="M2238" s="54" t="str">
        <f t="shared" si="592"/>
        <v/>
      </c>
      <c r="N2238" s="65" t="str">
        <f t="shared" si="587"/>
        <v>0</v>
      </c>
      <c r="O2238" s="65" t="str">
        <f t="shared" si="588"/>
        <v>0</v>
      </c>
      <c r="P2238" s="65" t="str">
        <f t="shared" si="593"/>
        <v>0</v>
      </c>
      <c r="Q2238" s="47" t="str">
        <f t="shared" si="589"/>
        <v/>
      </c>
    </row>
    <row r="2239" spans="3:17">
      <c r="C2239" s="49"/>
      <c r="M2239" s="54" t="str">
        <f t="shared" si="592"/>
        <v/>
      </c>
      <c r="N2239" s="65" t="str">
        <f t="shared" si="587"/>
        <v>0</v>
      </c>
      <c r="O2239" s="65" t="str">
        <f t="shared" si="588"/>
        <v>0</v>
      </c>
      <c r="P2239" s="65" t="str">
        <f t="shared" si="593"/>
        <v>0</v>
      </c>
      <c r="Q2239" s="47" t="str">
        <f t="shared" si="589"/>
        <v/>
      </c>
    </row>
    <row r="2240" spans="3:17">
      <c r="C2240" s="48" t="s">
        <v>3431</v>
      </c>
      <c r="D2240" s="47" t="str">
        <f t="shared" si="590"/>
        <v>SE-01</v>
      </c>
      <c r="E2240" s="46" t="str">
        <f t="shared" si="594"/>
        <v>GAGARINSKY DISTRICT of SEVASTOPOL</v>
      </c>
      <c r="I2240" s="54">
        <v>41719</v>
      </c>
      <c r="K2240" s="47" t="str">
        <f t="shared" si="591"/>
        <v>SE-01</v>
      </c>
      <c r="L2240" s="46" t="str">
        <f>IF(F2240="True","deleted",TRIM(E2240))</f>
        <v>GAGARINSKY DISTRICT of SEVASTOPOL</v>
      </c>
      <c r="M2240" s="54">
        <f t="shared" si="592"/>
        <v>41719</v>
      </c>
      <c r="N2240" s="65" t="str">
        <f t="shared" si="587"/>
        <v>0</v>
      </c>
      <c r="O2240" s="65" t="str">
        <f t="shared" si="588"/>
        <v>0</v>
      </c>
      <c r="P2240" s="65" t="str">
        <f t="shared" si="593"/>
        <v>0</v>
      </c>
      <c r="Q2240" s="47" t="str">
        <f t="shared" si="589"/>
        <v/>
      </c>
    </row>
    <row r="2241" spans="3:17">
      <c r="C2241" s="48" t="s">
        <v>3432</v>
      </c>
      <c r="D2241" s="47" t="str">
        <f t="shared" si="590"/>
        <v>SE-02</v>
      </c>
      <c r="E2241" s="46" t="str">
        <f t="shared" si="594"/>
        <v>LENINSKY DISTRICT of SEVASTOPOL</v>
      </c>
      <c r="I2241" s="54">
        <v>41719</v>
      </c>
      <c r="K2241" s="47" t="str">
        <f t="shared" si="591"/>
        <v>SE-02</v>
      </c>
      <c r="L2241" s="46" t="str">
        <f>IF(F2241="True","deleted",TRIM(E2241))</f>
        <v>LENINSKY DISTRICT of SEVASTOPOL</v>
      </c>
      <c r="M2241" s="54">
        <f t="shared" si="592"/>
        <v>41719</v>
      </c>
      <c r="N2241" s="65" t="str">
        <f t="shared" si="587"/>
        <v>0</v>
      </c>
      <c r="O2241" s="65" t="str">
        <f t="shared" si="588"/>
        <v>0</v>
      </c>
      <c r="P2241" s="65" t="str">
        <f t="shared" si="593"/>
        <v>0</v>
      </c>
      <c r="Q2241" s="47" t="str">
        <f t="shared" si="589"/>
        <v/>
      </c>
    </row>
    <row r="2242" spans="3:17">
      <c r="C2242" s="48" t="s">
        <v>3433</v>
      </c>
      <c r="D2242" s="47" t="str">
        <f t="shared" si="590"/>
        <v>SE-03</v>
      </c>
      <c r="E2242" s="46" t="str">
        <f t="shared" si="594"/>
        <v>NAKHIMOVSKY DISTRICT of SEVASTOPOL</v>
      </c>
      <c r="I2242" s="54">
        <v>41719</v>
      </c>
      <c r="K2242" s="47" t="str">
        <f t="shared" si="591"/>
        <v>SE-03</v>
      </c>
      <c r="L2242" s="46" t="str">
        <f>IF(F2242="True","deleted",TRIM(E2242))</f>
        <v>NAKHIMOVSKY DISTRICT of SEVASTOPOL</v>
      </c>
      <c r="M2242" s="54">
        <f t="shared" si="592"/>
        <v>41719</v>
      </c>
      <c r="N2242" s="65" t="str">
        <f t="shared" si="587"/>
        <v>0</v>
      </c>
      <c r="O2242" s="65" t="str">
        <f t="shared" si="588"/>
        <v>0</v>
      </c>
      <c r="P2242" s="65" t="str">
        <f t="shared" si="593"/>
        <v>0</v>
      </c>
      <c r="Q2242" s="47" t="str">
        <f t="shared" si="589"/>
        <v/>
      </c>
    </row>
    <row r="2243" spans="3:17">
      <c r="C2243" s="48" t="s">
        <v>3434</v>
      </c>
      <c r="D2243" s="47" t="str">
        <f t="shared" ref="D2243:D2303" si="596">TRIM(LEFT(C2243,5))</f>
        <v>SE-04</v>
      </c>
      <c r="E2243" s="46" t="str">
        <f t="shared" si="594"/>
        <v>BALAKLAVSKY DISTRICT of SEVASTOPOL / incl. INKERMAN/</v>
      </c>
      <c r="I2243" s="54">
        <v>41719</v>
      </c>
      <c r="K2243" s="47" t="str">
        <f t="shared" si="591"/>
        <v>SE-04</v>
      </c>
      <c r="L2243" s="46" t="str">
        <f>IF(F2243="True","deleted",TRIM(E2243))</f>
        <v>BALAKLAVSKY DISTRICT of SEVASTOPOL / incl. INKERMAN/</v>
      </c>
      <c r="M2243" s="54">
        <f t="shared" si="592"/>
        <v>41719</v>
      </c>
      <c r="N2243" s="65" t="str">
        <f t="shared" si="587"/>
        <v>0</v>
      </c>
      <c r="O2243" s="65" t="str">
        <f t="shared" si="588"/>
        <v>0</v>
      </c>
      <c r="P2243" s="65" t="str">
        <f t="shared" si="593"/>
        <v>0</v>
      </c>
      <c r="Q2243" s="47" t="str">
        <f t="shared" si="589"/>
        <v/>
      </c>
    </row>
    <row r="2244" spans="3:17">
      <c r="C2244" s="48" t="s">
        <v>2354</v>
      </c>
      <c r="D2244" s="47" t="str">
        <f t="shared" si="596"/>
        <v/>
      </c>
      <c r="E2244" s="46" t="str">
        <f t="shared" si="594"/>
        <v/>
      </c>
      <c r="M2244" s="54" t="str">
        <f t="shared" si="592"/>
        <v/>
      </c>
      <c r="N2244" s="65" t="str">
        <f t="shared" ref="N2244:N2307" si="597">IF(F2244="True","1","0")</f>
        <v>0</v>
      </c>
      <c r="O2244" s="65" t="str">
        <f t="shared" ref="O2244:O2307" si="598">IF(H2244="True","1","0")</f>
        <v>0</v>
      </c>
      <c r="P2244" s="65" t="str">
        <f t="shared" si="593"/>
        <v>0</v>
      </c>
      <c r="Q2244" s="47" t="str">
        <f t="shared" ref="Q2244:Q2307" si="599">IF(P2244="1",G2244,"")</f>
        <v/>
      </c>
    </row>
    <row r="2245" spans="3:17">
      <c r="C2245" s="48" t="s">
        <v>3435</v>
      </c>
      <c r="D2245" s="47" t="str">
        <f t="shared" si="596"/>
        <v/>
      </c>
      <c r="E2245" s="43" t="str">
        <f t="shared" si="594"/>
        <v>Sakhalinskaya oblast (SL) UA0F</v>
      </c>
      <c r="M2245" s="54" t="str">
        <f t="shared" si="592"/>
        <v/>
      </c>
      <c r="N2245" s="65" t="str">
        <f t="shared" si="597"/>
        <v>0</v>
      </c>
      <c r="O2245" s="65" t="str">
        <f t="shared" si="598"/>
        <v>0</v>
      </c>
      <c r="P2245" s="65" t="str">
        <f t="shared" si="593"/>
        <v>0</v>
      </c>
      <c r="Q2245" s="47" t="str">
        <f t="shared" si="599"/>
        <v/>
      </c>
    </row>
    <row r="2246" spans="3:17">
      <c r="C2246" s="49"/>
      <c r="M2246" s="54" t="str">
        <f t="shared" si="592"/>
        <v/>
      </c>
      <c r="N2246" s="65" t="str">
        <f t="shared" si="597"/>
        <v>0</v>
      </c>
      <c r="O2246" s="65" t="str">
        <f t="shared" si="598"/>
        <v>0</v>
      </c>
      <c r="P2246" s="65" t="str">
        <f t="shared" si="593"/>
        <v>0</v>
      </c>
      <c r="Q2246" s="47" t="str">
        <f t="shared" si="599"/>
        <v/>
      </c>
    </row>
    <row r="2247" spans="3:17">
      <c r="C2247" s="48" t="s">
        <v>3436</v>
      </c>
      <c r="D2247" s="47" t="str">
        <f t="shared" si="596"/>
        <v>SL-01</v>
      </c>
      <c r="E2247" s="46" t="str">
        <f t="shared" si="594"/>
        <v>YUZHNO-SAKHALINSK</v>
      </c>
      <c r="F2247" s="47" t="str">
        <f t="shared" ref="F2247:F2273" si="600">IF(LEFT(E2247,7)="deleted","True","False")</f>
        <v>False</v>
      </c>
      <c r="G2247" s="47" t="str">
        <f t="shared" ref="G2247:G2273" si="601">IF(AND(F2247="True",NOT(RIGHT(E2247,5)="d ***")),RIGHT(E2247,5),"")</f>
        <v/>
      </c>
      <c r="H2247" s="47" t="str">
        <f t="shared" ref="H2247:H2273" si="602">IF(RIGHT(E2247,7)="NEW RDA","True","False")</f>
        <v>False</v>
      </c>
      <c r="K2247" s="47" t="str">
        <f t="shared" si="591"/>
        <v>SL-01</v>
      </c>
      <c r="L2247" s="46" t="str">
        <f t="shared" ref="L2247:L2273" si="603">IF(F2247="True","deleted",TRIM(E2247))</f>
        <v>YUZHNO-SAKHALINSK</v>
      </c>
      <c r="M2247" s="54" t="str">
        <f t="shared" si="592"/>
        <v/>
      </c>
      <c r="N2247" s="65" t="str">
        <f t="shared" si="597"/>
        <v>0</v>
      </c>
      <c r="O2247" s="65" t="str">
        <f t="shared" si="598"/>
        <v>0</v>
      </c>
      <c r="P2247" s="65" t="str">
        <f t="shared" si="593"/>
        <v>0</v>
      </c>
      <c r="Q2247" s="47" t="str">
        <f t="shared" si="599"/>
        <v/>
      </c>
    </row>
    <row r="2248" spans="3:17">
      <c r="C2248" s="48" t="s">
        <v>4440</v>
      </c>
      <c r="D2248" s="47" t="str">
        <f t="shared" si="596"/>
        <v>SL-02</v>
      </c>
      <c r="E2248" s="46" t="str">
        <f t="shared" si="594"/>
        <v>deleted by SL-10</v>
      </c>
      <c r="F2248" s="47" t="str">
        <f t="shared" si="600"/>
        <v>True</v>
      </c>
      <c r="G2248" s="47" t="str">
        <f t="shared" si="601"/>
        <v>SL-10</v>
      </c>
      <c r="H2248" s="47" t="str">
        <f t="shared" si="602"/>
        <v>False</v>
      </c>
      <c r="K2248" s="47" t="str">
        <f t="shared" ref="K2248:K2311" si="604">D2248</f>
        <v>SL-02</v>
      </c>
      <c r="L2248" s="46" t="str">
        <f t="shared" si="603"/>
        <v>deleted</v>
      </c>
      <c r="M2248" s="54" t="str">
        <f t="shared" ref="M2248:M2311" si="605">IF(I2248&lt;&gt;"",I2248,"")</f>
        <v/>
      </c>
      <c r="N2248" s="65" t="str">
        <f t="shared" si="597"/>
        <v>1</v>
      </c>
      <c r="O2248" s="65" t="str">
        <f t="shared" si="598"/>
        <v>0</v>
      </c>
      <c r="P2248" s="65" t="str">
        <f t="shared" ref="P2248:P2311" si="606">IF(G2248&lt;&gt;"","1","0")</f>
        <v>1</v>
      </c>
      <c r="Q2248" s="47" t="str">
        <f t="shared" si="599"/>
        <v>SL-10</v>
      </c>
    </row>
    <row r="2249" spans="3:17">
      <c r="C2249" s="48" t="s">
        <v>4441</v>
      </c>
      <c r="D2249" s="47" t="str">
        <f t="shared" si="596"/>
        <v>SL-03</v>
      </c>
      <c r="E2249" s="46" t="str">
        <f t="shared" si="594"/>
        <v>deleted by SL-12</v>
      </c>
      <c r="F2249" s="47" t="str">
        <f t="shared" si="600"/>
        <v>True</v>
      </c>
      <c r="G2249" s="47" t="str">
        <f t="shared" si="601"/>
        <v>SL-12</v>
      </c>
      <c r="H2249" s="47" t="str">
        <f t="shared" si="602"/>
        <v>False</v>
      </c>
      <c r="K2249" s="47" t="str">
        <f t="shared" si="604"/>
        <v>SL-03</v>
      </c>
      <c r="L2249" s="46" t="str">
        <f t="shared" si="603"/>
        <v>deleted</v>
      </c>
      <c r="M2249" s="54" t="str">
        <f t="shared" si="605"/>
        <v/>
      </c>
      <c r="N2249" s="65" t="str">
        <f t="shared" si="597"/>
        <v>1</v>
      </c>
      <c r="O2249" s="65" t="str">
        <f t="shared" si="598"/>
        <v>0</v>
      </c>
      <c r="P2249" s="65" t="str">
        <f t="shared" si="606"/>
        <v>1</v>
      </c>
      <c r="Q2249" s="47" t="str">
        <f t="shared" si="599"/>
        <v>SL-12</v>
      </c>
    </row>
    <row r="2250" spans="3:17">
      <c r="C2250" s="48" t="s">
        <v>4442</v>
      </c>
      <c r="D2250" s="47" t="str">
        <f t="shared" si="596"/>
        <v>SL-04</v>
      </c>
      <c r="E2250" s="46" t="str">
        <f t="shared" ref="E2250:E2310" si="607">TRIM(RIGHT(C2250,LEN(C2250)-8))</f>
        <v>deleted by SL-13</v>
      </c>
      <c r="F2250" s="47" t="str">
        <f t="shared" si="600"/>
        <v>True</v>
      </c>
      <c r="G2250" s="47" t="str">
        <f t="shared" si="601"/>
        <v>SL-13</v>
      </c>
      <c r="H2250" s="47" t="str">
        <f t="shared" si="602"/>
        <v>False</v>
      </c>
      <c r="K2250" s="47" t="str">
        <f t="shared" si="604"/>
        <v>SL-04</v>
      </c>
      <c r="L2250" s="46" t="str">
        <f t="shared" si="603"/>
        <v>deleted</v>
      </c>
      <c r="M2250" s="54" t="str">
        <f t="shared" si="605"/>
        <v/>
      </c>
      <c r="N2250" s="65" t="str">
        <f t="shared" si="597"/>
        <v>1</v>
      </c>
      <c r="O2250" s="65" t="str">
        <f t="shared" si="598"/>
        <v>0</v>
      </c>
      <c r="P2250" s="65" t="str">
        <f t="shared" si="606"/>
        <v>1</v>
      </c>
      <c r="Q2250" s="47" t="str">
        <f t="shared" si="599"/>
        <v>SL-13</v>
      </c>
    </row>
    <row r="2251" spans="3:17">
      <c r="C2251" s="48" t="s">
        <v>4443</v>
      </c>
      <c r="D2251" s="47" t="str">
        <f t="shared" si="596"/>
        <v>SL-05</v>
      </c>
      <c r="E2251" s="46" t="str">
        <f t="shared" si="607"/>
        <v>deleted by SL-16</v>
      </c>
      <c r="F2251" s="47" t="str">
        <f t="shared" si="600"/>
        <v>True</v>
      </c>
      <c r="G2251" s="47" t="str">
        <f t="shared" si="601"/>
        <v>SL-16</v>
      </c>
      <c r="H2251" s="47" t="str">
        <f t="shared" si="602"/>
        <v>False</v>
      </c>
      <c r="K2251" s="47" t="str">
        <f t="shared" si="604"/>
        <v>SL-05</v>
      </c>
      <c r="L2251" s="46" t="str">
        <f t="shared" si="603"/>
        <v>deleted</v>
      </c>
      <c r="M2251" s="54" t="str">
        <f t="shared" si="605"/>
        <v/>
      </c>
      <c r="N2251" s="65" t="str">
        <f t="shared" si="597"/>
        <v>1</v>
      </c>
      <c r="O2251" s="65" t="str">
        <f t="shared" si="598"/>
        <v>0</v>
      </c>
      <c r="P2251" s="65" t="str">
        <f t="shared" si="606"/>
        <v>1</v>
      </c>
      <c r="Q2251" s="47" t="str">
        <f t="shared" si="599"/>
        <v>SL-16</v>
      </c>
    </row>
    <row r="2252" spans="3:17">
      <c r="C2252" s="48" t="s">
        <v>4444</v>
      </c>
      <c r="D2252" s="47" t="str">
        <f t="shared" si="596"/>
        <v>SL-06</v>
      </c>
      <c r="E2252" s="46" t="str">
        <f t="shared" si="607"/>
        <v>deleted by SL-18</v>
      </c>
      <c r="F2252" s="47" t="str">
        <f t="shared" si="600"/>
        <v>True</v>
      </c>
      <c r="G2252" s="47" t="str">
        <f t="shared" si="601"/>
        <v>SL-18</v>
      </c>
      <c r="H2252" s="47" t="str">
        <f t="shared" si="602"/>
        <v>False</v>
      </c>
      <c r="K2252" s="47" t="str">
        <f t="shared" si="604"/>
        <v>SL-06</v>
      </c>
      <c r="L2252" s="46" t="str">
        <f t="shared" si="603"/>
        <v>deleted</v>
      </c>
      <c r="M2252" s="54" t="str">
        <f t="shared" si="605"/>
        <v/>
      </c>
      <c r="N2252" s="65" t="str">
        <f t="shared" si="597"/>
        <v>1</v>
      </c>
      <c r="O2252" s="65" t="str">
        <f t="shared" si="598"/>
        <v>0</v>
      </c>
      <c r="P2252" s="65" t="str">
        <f t="shared" si="606"/>
        <v>1</v>
      </c>
      <c r="Q2252" s="47" t="str">
        <f t="shared" si="599"/>
        <v>SL-18</v>
      </c>
    </row>
    <row r="2253" spans="3:17">
      <c r="C2253" s="48" t="s">
        <v>4445</v>
      </c>
      <c r="D2253" s="47" t="str">
        <f t="shared" si="596"/>
        <v>SL-07</v>
      </c>
      <c r="E2253" s="46" t="str">
        <f t="shared" si="607"/>
        <v>deleted by SL-19</v>
      </c>
      <c r="F2253" s="47" t="str">
        <f t="shared" si="600"/>
        <v>True</v>
      </c>
      <c r="G2253" s="47" t="str">
        <f t="shared" si="601"/>
        <v>SL-19</v>
      </c>
      <c r="H2253" s="47" t="str">
        <f t="shared" si="602"/>
        <v>False</v>
      </c>
      <c r="K2253" s="47" t="str">
        <f t="shared" si="604"/>
        <v>SL-07</v>
      </c>
      <c r="L2253" s="46" t="str">
        <f t="shared" si="603"/>
        <v>deleted</v>
      </c>
      <c r="M2253" s="54" t="str">
        <f t="shared" si="605"/>
        <v/>
      </c>
      <c r="N2253" s="65" t="str">
        <f t="shared" si="597"/>
        <v>1</v>
      </c>
      <c r="O2253" s="65" t="str">
        <f t="shared" si="598"/>
        <v>0</v>
      </c>
      <c r="P2253" s="65" t="str">
        <f t="shared" si="606"/>
        <v>1</v>
      </c>
      <c r="Q2253" s="47" t="str">
        <f t="shared" si="599"/>
        <v>SL-19</v>
      </c>
    </row>
    <row r="2254" spans="3:17">
      <c r="C2254" s="48" t="s">
        <v>4446</v>
      </c>
      <c r="D2254" s="47" t="str">
        <f t="shared" si="596"/>
        <v>SL-08</v>
      </c>
      <c r="E2254" s="46" t="str">
        <f t="shared" si="607"/>
        <v>deleted by SL-23</v>
      </c>
      <c r="F2254" s="47" t="str">
        <f t="shared" si="600"/>
        <v>True</v>
      </c>
      <c r="G2254" s="47" t="str">
        <f t="shared" si="601"/>
        <v>SL-23</v>
      </c>
      <c r="H2254" s="47" t="str">
        <f t="shared" si="602"/>
        <v>False</v>
      </c>
      <c r="K2254" s="47" t="str">
        <f t="shared" si="604"/>
        <v>SL-08</v>
      </c>
      <c r="L2254" s="46" t="str">
        <f t="shared" si="603"/>
        <v>deleted</v>
      </c>
      <c r="M2254" s="54" t="str">
        <f t="shared" si="605"/>
        <v/>
      </c>
      <c r="N2254" s="65" t="str">
        <f t="shared" si="597"/>
        <v>1</v>
      </c>
      <c r="O2254" s="65" t="str">
        <f t="shared" si="598"/>
        <v>0</v>
      </c>
      <c r="P2254" s="65" t="str">
        <f t="shared" si="606"/>
        <v>1</v>
      </c>
      <c r="Q2254" s="47" t="str">
        <f t="shared" si="599"/>
        <v>SL-23</v>
      </c>
    </row>
    <row r="2255" spans="3:17">
      <c r="C2255" s="48" t="s">
        <v>4447</v>
      </c>
      <c r="D2255" s="47" t="str">
        <f t="shared" si="596"/>
        <v>SL-09</v>
      </c>
      <c r="E2255" s="46" t="str">
        <f t="shared" si="607"/>
        <v>deleted by SL-24</v>
      </c>
      <c r="F2255" s="47" t="str">
        <f t="shared" si="600"/>
        <v>True</v>
      </c>
      <c r="G2255" s="47" t="str">
        <f t="shared" si="601"/>
        <v>SL-24</v>
      </c>
      <c r="H2255" s="47" t="str">
        <f t="shared" si="602"/>
        <v>False</v>
      </c>
      <c r="K2255" s="47" t="str">
        <f t="shared" si="604"/>
        <v>SL-09</v>
      </c>
      <c r="L2255" s="46" t="str">
        <f t="shared" si="603"/>
        <v>deleted</v>
      </c>
      <c r="M2255" s="54" t="str">
        <f t="shared" si="605"/>
        <v/>
      </c>
      <c r="N2255" s="65" t="str">
        <f t="shared" si="597"/>
        <v>1</v>
      </c>
      <c r="O2255" s="65" t="str">
        <f t="shared" si="598"/>
        <v>0</v>
      </c>
      <c r="P2255" s="65" t="str">
        <f t="shared" si="606"/>
        <v>1</v>
      </c>
      <c r="Q2255" s="47" t="str">
        <f t="shared" si="599"/>
        <v>SL-24</v>
      </c>
    </row>
    <row r="2256" spans="3:17">
      <c r="C2256" s="48" t="s">
        <v>3437</v>
      </c>
      <c r="D2256" s="47" t="str">
        <f t="shared" si="596"/>
        <v>SL-10</v>
      </c>
      <c r="E2256" s="46" t="str">
        <f t="shared" si="607"/>
        <v>ALEKSANDROVSK-SAHALINSKIY AREA / incl. ALEKSANDROV-SAHALINSKIY/</v>
      </c>
      <c r="F2256" s="47" t="str">
        <f t="shared" si="600"/>
        <v>False</v>
      </c>
      <c r="G2256" s="47" t="str">
        <f t="shared" si="601"/>
        <v/>
      </c>
      <c r="H2256" s="47" t="str">
        <f t="shared" si="602"/>
        <v>False</v>
      </c>
      <c r="K2256" s="47" t="str">
        <f t="shared" si="604"/>
        <v>SL-10</v>
      </c>
      <c r="L2256" s="46" t="str">
        <f t="shared" si="603"/>
        <v>ALEKSANDROVSK-SAHALINSKIY AREA / incl. ALEKSANDROV-SAHALINSKIY/</v>
      </c>
      <c r="M2256" s="54" t="str">
        <f t="shared" si="605"/>
        <v/>
      </c>
      <c r="N2256" s="65" t="str">
        <f t="shared" si="597"/>
        <v>0</v>
      </c>
      <c r="O2256" s="65" t="str">
        <f t="shared" si="598"/>
        <v>0</v>
      </c>
      <c r="P2256" s="65" t="str">
        <f t="shared" si="606"/>
        <v>0</v>
      </c>
      <c r="Q2256" s="47" t="str">
        <f t="shared" si="599"/>
        <v/>
      </c>
    </row>
    <row r="2257" spans="3:17">
      <c r="C2257" s="48" t="s">
        <v>3438</v>
      </c>
      <c r="D2257" s="47" t="str">
        <f t="shared" si="596"/>
        <v>SL-11</v>
      </c>
      <c r="E2257" s="46" t="str">
        <f t="shared" si="607"/>
        <v>ANIVSKY AREA / incl. ANIVA /</v>
      </c>
      <c r="F2257" s="47" t="str">
        <f t="shared" si="600"/>
        <v>False</v>
      </c>
      <c r="G2257" s="47" t="str">
        <f t="shared" si="601"/>
        <v/>
      </c>
      <c r="H2257" s="47" t="str">
        <f t="shared" si="602"/>
        <v>False</v>
      </c>
      <c r="K2257" s="47" t="str">
        <f t="shared" si="604"/>
        <v>SL-11</v>
      </c>
      <c r="L2257" s="46" t="str">
        <f t="shared" si="603"/>
        <v>ANIVSKY AREA / incl. ANIVA /</v>
      </c>
      <c r="M2257" s="54" t="str">
        <f t="shared" si="605"/>
        <v/>
      </c>
      <c r="N2257" s="65" t="str">
        <f t="shared" si="597"/>
        <v>0</v>
      </c>
      <c r="O2257" s="65" t="str">
        <f t="shared" si="598"/>
        <v>0</v>
      </c>
      <c r="P2257" s="65" t="str">
        <f t="shared" si="606"/>
        <v>0</v>
      </c>
      <c r="Q2257" s="47" t="str">
        <f t="shared" si="599"/>
        <v/>
      </c>
    </row>
    <row r="2258" spans="3:17">
      <c r="C2258" s="48" t="s">
        <v>3439</v>
      </c>
      <c r="D2258" s="47" t="str">
        <f t="shared" si="596"/>
        <v>SL-12</v>
      </c>
      <c r="E2258" s="46" t="str">
        <f t="shared" si="607"/>
        <v>DOLINSKY AREA / incl. DOLINSK/</v>
      </c>
      <c r="F2258" s="47" t="str">
        <f t="shared" si="600"/>
        <v>False</v>
      </c>
      <c r="G2258" s="47" t="str">
        <f t="shared" si="601"/>
        <v/>
      </c>
      <c r="H2258" s="47" t="str">
        <f t="shared" si="602"/>
        <v>False</v>
      </c>
      <c r="K2258" s="47" t="str">
        <f t="shared" si="604"/>
        <v>SL-12</v>
      </c>
      <c r="L2258" s="46" t="str">
        <f t="shared" si="603"/>
        <v>DOLINSKY AREA / incl. DOLINSK/</v>
      </c>
      <c r="M2258" s="54" t="str">
        <f t="shared" si="605"/>
        <v/>
      </c>
      <c r="N2258" s="65" t="str">
        <f t="shared" si="597"/>
        <v>0</v>
      </c>
      <c r="O2258" s="65" t="str">
        <f t="shared" si="598"/>
        <v>0</v>
      </c>
      <c r="P2258" s="65" t="str">
        <f t="shared" si="606"/>
        <v>0</v>
      </c>
      <c r="Q2258" s="47" t="str">
        <f t="shared" si="599"/>
        <v/>
      </c>
    </row>
    <row r="2259" spans="3:17">
      <c r="C2259" s="48" t="s">
        <v>3440</v>
      </c>
      <c r="D2259" s="47" t="str">
        <f t="shared" si="596"/>
        <v>SL-13</v>
      </c>
      <c r="E2259" s="46" t="str">
        <f t="shared" si="607"/>
        <v>KORSAKOVSKY AREA / incl. KORSAKOV /</v>
      </c>
      <c r="F2259" s="47" t="str">
        <f t="shared" si="600"/>
        <v>False</v>
      </c>
      <c r="G2259" s="47" t="str">
        <f t="shared" si="601"/>
        <v/>
      </c>
      <c r="H2259" s="47" t="str">
        <f t="shared" si="602"/>
        <v>False</v>
      </c>
      <c r="K2259" s="47" t="str">
        <f t="shared" si="604"/>
        <v>SL-13</v>
      </c>
      <c r="L2259" s="46" t="str">
        <f t="shared" si="603"/>
        <v>KORSAKOVSKY AREA / incl. KORSAKOV /</v>
      </c>
      <c r="M2259" s="54" t="str">
        <f t="shared" si="605"/>
        <v/>
      </c>
      <c r="N2259" s="65" t="str">
        <f t="shared" si="597"/>
        <v>0</v>
      </c>
      <c r="O2259" s="65" t="str">
        <f t="shared" si="598"/>
        <v>0</v>
      </c>
      <c r="P2259" s="65" t="str">
        <f t="shared" si="606"/>
        <v>0</v>
      </c>
      <c r="Q2259" s="47" t="str">
        <f t="shared" si="599"/>
        <v/>
      </c>
    </row>
    <row r="2260" spans="3:17">
      <c r="C2260" s="48" t="s">
        <v>3441</v>
      </c>
      <c r="D2260" s="47" t="str">
        <f t="shared" si="596"/>
        <v>SL-14</v>
      </c>
      <c r="E2260" s="46" t="str">
        <f t="shared" si="607"/>
        <v>KURILSKY AREA / incl. KURILSK/</v>
      </c>
      <c r="F2260" s="47" t="str">
        <f t="shared" si="600"/>
        <v>False</v>
      </c>
      <c r="G2260" s="47" t="str">
        <f t="shared" si="601"/>
        <v/>
      </c>
      <c r="H2260" s="47" t="str">
        <f t="shared" si="602"/>
        <v>False</v>
      </c>
      <c r="K2260" s="47" t="str">
        <f t="shared" si="604"/>
        <v>SL-14</v>
      </c>
      <c r="L2260" s="46" t="str">
        <f t="shared" si="603"/>
        <v>KURILSKY AREA / incl. KURILSK/</v>
      </c>
      <c r="M2260" s="54" t="str">
        <f t="shared" si="605"/>
        <v/>
      </c>
      <c r="N2260" s="65" t="str">
        <f t="shared" si="597"/>
        <v>0</v>
      </c>
      <c r="O2260" s="65" t="str">
        <f t="shared" si="598"/>
        <v>0</v>
      </c>
      <c r="P2260" s="65" t="str">
        <f t="shared" si="606"/>
        <v>0</v>
      </c>
      <c r="Q2260" s="47" t="str">
        <f t="shared" si="599"/>
        <v/>
      </c>
    </row>
    <row r="2261" spans="3:17">
      <c r="C2261" s="48" t="s">
        <v>3442</v>
      </c>
      <c r="D2261" s="47" t="str">
        <f t="shared" si="596"/>
        <v>SL-15</v>
      </c>
      <c r="E2261" s="46" t="str">
        <f t="shared" si="607"/>
        <v>MAKAROVSKY AREA / incl. MAKAROV /</v>
      </c>
      <c r="F2261" s="47" t="str">
        <f t="shared" si="600"/>
        <v>False</v>
      </c>
      <c r="G2261" s="47" t="str">
        <f t="shared" si="601"/>
        <v/>
      </c>
      <c r="H2261" s="47" t="str">
        <f t="shared" si="602"/>
        <v>False</v>
      </c>
      <c r="K2261" s="47" t="str">
        <f t="shared" si="604"/>
        <v>SL-15</v>
      </c>
      <c r="L2261" s="46" t="str">
        <f t="shared" si="603"/>
        <v>MAKAROVSKY AREA / incl. MAKAROV /</v>
      </c>
      <c r="M2261" s="54" t="str">
        <f t="shared" si="605"/>
        <v/>
      </c>
      <c r="N2261" s="65" t="str">
        <f t="shared" si="597"/>
        <v>0</v>
      </c>
      <c r="O2261" s="65" t="str">
        <f t="shared" si="598"/>
        <v>0</v>
      </c>
      <c r="P2261" s="65" t="str">
        <f t="shared" si="606"/>
        <v>0</v>
      </c>
      <c r="Q2261" s="47" t="str">
        <f t="shared" si="599"/>
        <v/>
      </c>
    </row>
    <row r="2262" spans="3:17">
      <c r="C2262" s="48" t="s">
        <v>3443</v>
      </c>
      <c r="D2262" s="47" t="str">
        <f t="shared" si="596"/>
        <v>SL-16</v>
      </c>
      <c r="E2262" s="46" t="str">
        <f t="shared" si="607"/>
        <v>NEVELSKY AREA / incl. NEVELSK, GORNOZAVODSK/</v>
      </c>
      <c r="F2262" s="47" t="str">
        <f t="shared" si="600"/>
        <v>False</v>
      </c>
      <c r="G2262" s="47" t="str">
        <f t="shared" si="601"/>
        <v/>
      </c>
      <c r="H2262" s="47" t="str">
        <f t="shared" si="602"/>
        <v>False</v>
      </c>
      <c r="K2262" s="47" t="str">
        <f t="shared" si="604"/>
        <v>SL-16</v>
      </c>
      <c r="L2262" s="46" t="str">
        <f t="shared" si="603"/>
        <v>NEVELSKY AREA / incl. NEVELSK, GORNOZAVODSK/</v>
      </c>
      <c r="M2262" s="54" t="str">
        <f t="shared" si="605"/>
        <v/>
      </c>
      <c r="N2262" s="65" t="str">
        <f t="shared" si="597"/>
        <v>0</v>
      </c>
      <c r="O2262" s="65" t="str">
        <f t="shared" si="598"/>
        <v>0</v>
      </c>
      <c r="P2262" s="65" t="str">
        <f t="shared" si="606"/>
        <v>0</v>
      </c>
      <c r="Q2262" s="47" t="str">
        <f t="shared" si="599"/>
        <v/>
      </c>
    </row>
    <row r="2263" spans="3:17">
      <c r="C2263" s="48" t="s">
        <v>3444</v>
      </c>
      <c r="D2263" s="47" t="str">
        <f t="shared" si="596"/>
        <v>SL-17</v>
      </c>
      <c r="E2263" s="46" t="str">
        <f t="shared" si="607"/>
        <v>NOGLIKSKY AREA</v>
      </c>
      <c r="F2263" s="47" t="str">
        <f t="shared" si="600"/>
        <v>False</v>
      </c>
      <c r="G2263" s="47" t="str">
        <f t="shared" si="601"/>
        <v/>
      </c>
      <c r="H2263" s="47" t="str">
        <f t="shared" si="602"/>
        <v>False</v>
      </c>
      <c r="K2263" s="47" t="str">
        <f t="shared" si="604"/>
        <v>SL-17</v>
      </c>
      <c r="L2263" s="46" t="str">
        <f t="shared" si="603"/>
        <v>NOGLIKSKY AREA</v>
      </c>
      <c r="M2263" s="54" t="str">
        <f t="shared" si="605"/>
        <v/>
      </c>
      <c r="N2263" s="65" t="str">
        <f t="shared" si="597"/>
        <v>0</v>
      </c>
      <c r="O2263" s="65" t="str">
        <f t="shared" si="598"/>
        <v>0</v>
      </c>
      <c r="P2263" s="65" t="str">
        <f t="shared" si="606"/>
        <v>0</v>
      </c>
      <c r="Q2263" s="47" t="str">
        <f t="shared" si="599"/>
        <v/>
      </c>
    </row>
    <row r="2264" spans="3:17">
      <c r="C2264" s="48" t="s">
        <v>3445</v>
      </c>
      <c r="D2264" s="47" t="str">
        <f t="shared" si="596"/>
        <v>SL-18</v>
      </c>
      <c r="E2264" s="46" t="str">
        <f t="shared" si="607"/>
        <v>OKHINSKY AREA / incl. OKHA/</v>
      </c>
      <c r="F2264" s="47" t="str">
        <f t="shared" si="600"/>
        <v>False</v>
      </c>
      <c r="G2264" s="47" t="str">
        <f t="shared" si="601"/>
        <v/>
      </c>
      <c r="H2264" s="47" t="str">
        <f t="shared" si="602"/>
        <v>False</v>
      </c>
      <c r="K2264" s="47" t="str">
        <f t="shared" si="604"/>
        <v>SL-18</v>
      </c>
      <c r="L2264" s="46" t="str">
        <f t="shared" si="603"/>
        <v>OKHINSKY AREA / incl. OKHA/</v>
      </c>
      <c r="M2264" s="54" t="str">
        <f t="shared" si="605"/>
        <v/>
      </c>
      <c r="N2264" s="65" t="str">
        <f t="shared" si="597"/>
        <v>0</v>
      </c>
      <c r="O2264" s="65" t="str">
        <f t="shared" si="598"/>
        <v>0</v>
      </c>
      <c r="P2264" s="65" t="str">
        <f t="shared" si="606"/>
        <v>0</v>
      </c>
      <c r="Q2264" s="47" t="str">
        <f t="shared" si="599"/>
        <v/>
      </c>
    </row>
    <row r="2265" spans="3:17">
      <c r="C2265" s="48" t="s">
        <v>3446</v>
      </c>
      <c r="D2265" s="47" t="str">
        <f t="shared" si="596"/>
        <v>SL-19</v>
      </c>
      <c r="E2265" s="46" t="str">
        <f t="shared" si="607"/>
        <v>PORONAYSKY AREA / incl. PORONAYSK, VAHRUShEV/</v>
      </c>
      <c r="F2265" s="47" t="str">
        <f t="shared" si="600"/>
        <v>False</v>
      </c>
      <c r="G2265" s="47" t="str">
        <f t="shared" si="601"/>
        <v/>
      </c>
      <c r="H2265" s="47" t="str">
        <f t="shared" si="602"/>
        <v>False</v>
      </c>
      <c r="K2265" s="47" t="str">
        <f t="shared" si="604"/>
        <v>SL-19</v>
      </c>
      <c r="L2265" s="46" t="str">
        <f t="shared" si="603"/>
        <v>PORONAYSKY AREA / incl. PORONAYSK, VAHRUShEV/</v>
      </c>
      <c r="M2265" s="54" t="str">
        <f t="shared" si="605"/>
        <v/>
      </c>
      <c r="N2265" s="65" t="str">
        <f t="shared" si="597"/>
        <v>0</v>
      </c>
      <c r="O2265" s="65" t="str">
        <f t="shared" si="598"/>
        <v>0</v>
      </c>
      <c r="P2265" s="65" t="str">
        <f t="shared" si="606"/>
        <v>0</v>
      </c>
      <c r="Q2265" s="47" t="str">
        <f t="shared" si="599"/>
        <v/>
      </c>
    </row>
    <row r="2266" spans="3:17">
      <c r="C2266" s="48" t="s">
        <v>3447</v>
      </c>
      <c r="D2266" s="47" t="str">
        <f t="shared" si="596"/>
        <v>SL-20</v>
      </c>
      <c r="E2266" s="46" t="str">
        <f t="shared" si="607"/>
        <v>SEVERO-KURILSKY AREA / incl. SEVERO-KURILSK/</v>
      </c>
      <c r="F2266" s="47" t="str">
        <f t="shared" si="600"/>
        <v>False</v>
      </c>
      <c r="G2266" s="47" t="str">
        <f t="shared" si="601"/>
        <v/>
      </c>
      <c r="H2266" s="47" t="str">
        <f t="shared" si="602"/>
        <v>False</v>
      </c>
      <c r="K2266" s="47" t="str">
        <f t="shared" si="604"/>
        <v>SL-20</v>
      </c>
      <c r="L2266" s="46" t="str">
        <f t="shared" si="603"/>
        <v>SEVERO-KURILSKY AREA / incl. SEVERO-KURILSK/</v>
      </c>
      <c r="M2266" s="54" t="str">
        <f t="shared" si="605"/>
        <v/>
      </c>
      <c r="N2266" s="65" t="str">
        <f t="shared" si="597"/>
        <v>0</v>
      </c>
      <c r="O2266" s="65" t="str">
        <f t="shared" si="598"/>
        <v>0</v>
      </c>
      <c r="P2266" s="65" t="str">
        <f t="shared" si="606"/>
        <v>0</v>
      </c>
      <c r="Q2266" s="47" t="str">
        <f t="shared" si="599"/>
        <v/>
      </c>
    </row>
    <row r="2267" spans="3:17">
      <c r="C2267" s="48" t="s">
        <v>3448</v>
      </c>
      <c r="D2267" s="47" t="str">
        <f t="shared" si="596"/>
        <v>SL-21</v>
      </c>
      <c r="E2267" s="46" t="str">
        <f t="shared" si="607"/>
        <v>TOMARINSKY AREA / incl. TOMARI, KRASNOGORSK /</v>
      </c>
      <c r="F2267" s="47" t="str">
        <f t="shared" si="600"/>
        <v>False</v>
      </c>
      <c r="G2267" s="47" t="str">
        <f t="shared" si="601"/>
        <v/>
      </c>
      <c r="H2267" s="47" t="str">
        <f t="shared" si="602"/>
        <v>False</v>
      </c>
      <c r="K2267" s="47" t="str">
        <f t="shared" si="604"/>
        <v>SL-21</v>
      </c>
      <c r="L2267" s="46" t="str">
        <f t="shared" si="603"/>
        <v>TOMARINSKY AREA / incl. TOMARI, KRASNOGORSK /</v>
      </c>
      <c r="M2267" s="54" t="str">
        <f t="shared" si="605"/>
        <v/>
      </c>
      <c r="N2267" s="65" t="str">
        <f t="shared" si="597"/>
        <v>0</v>
      </c>
      <c r="O2267" s="65" t="str">
        <f t="shared" si="598"/>
        <v>0</v>
      </c>
      <c r="P2267" s="65" t="str">
        <f t="shared" si="606"/>
        <v>0</v>
      </c>
      <c r="Q2267" s="47" t="str">
        <f t="shared" si="599"/>
        <v/>
      </c>
    </row>
    <row r="2268" spans="3:17">
      <c r="C2268" s="48" t="s">
        <v>3449</v>
      </c>
      <c r="D2268" s="47" t="str">
        <f t="shared" si="596"/>
        <v>SL-22</v>
      </c>
      <c r="E2268" s="46" t="str">
        <f t="shared" si="607"/>
        <v>TYMOVSKY AREA</v>
      </c>
      <c r="F2268" s="47" t="str">
        <f t="shared" si="600"/>
        <v>False</v>
      </c>
      <c r="G2268" s="47" t="str">
        <f t="shared" si="601"/>
        <v/>
      </c>
      <c r="H2268" s="47" t="str">
        <f t="shared" si="602"/>
        <v>False</v>
      </c>
      <c r="K2268" s="47" t="str">
        <f t="shared" si="604"/>
        <v>SL-22</v>
      </c>
      <c r="L2268" s="46" t="str">
        <f t="shared" si="603"/>
        <v>TYMOVSKY AREA</v>
      </c>
      <c r="M2268" s="54" t="str">
        <f t="shared" si="605"/>
        <v/>
      </c>
      <c r="N2268" s="65" t="str">
        <f t="shared" si="597"/>
        <v>0</v>
      </c>
      <c r="O2268" s="65" t="str">
        <f t="shared" si="598"/>
        <v>0</v>
      </c>
      <c r="P2268" s="65" t="str">
        <f t="shared" si="606"/>
        <v>0</v>
      </c>
      <c r="Q2268" s="47" t="str">
        <f t="shared" si="599"/>
        <v/>
      </c>
    </row>
    <row r="2269" spans="3:17">
      <c r="C2269" s="48" t="s">
        <v>3450</v>
      </c>
      <c r="D2269" s="47" t="str">
        <f t="shared" si="596"/>
        <v>SL-23</v>
      </c>
      <c r="E2269" s="46" t="str">
        <f t="shared" si="607"/>
        <v>UGLEGORSK AREA / incl. UGLEGORSK, ShAHTERSK/</v>
      </c>
      <c r="F2269" s="47" t="str">
        <f t="shared" si="600"/>
        <v>False</v>
      </c>
      <c r="G2269" s="47" t="str">
        <f t="shared" si="601"/>
        <v/>
      </c>
      <c r="H2269" s="47" t="str">
        <f t="shared" si="602"/>
        <v>False</v>
      </c>
      <c r="K2269" s="47" t="str">
        <f t="shared" si="604"/>
        <v>SL-23</v>
      </c>
      <c r="L2269" s="46" t="str">
        <f t="shared" si="603"/>
        <v>UGLEGORSK AREA / incl. UGLEGORSK, ShAHTERSK/</v>
      </c>
      <c r="M2269" s="54" t="str">
        <f t="shared" si="605"/>
        <v/>
      </c>
      <c r="N2269" s="65" t="str">
        <f t="shared" si="597"/>
        <v>0</v>
      </c>
      <c r="O2269" s="65" t="str">
        <f t="shared" si="598"/>
        <v>0</v>
      </c>
      <c r="P2269" s="65" t="str">
        <f t="shared" si="606"/>
        <v>0</v>
      </c>
      <c r="Q2269" s="47" t="str">
        <f t="shared" si="599"/>
        <v/>
      </c>
    </row>
    <row r="2270" spans="3:17">
      <c r="C2270" s="48" t="s">
        <v>3451</v>
      </c>
      <c r="D2270" s="47" t="str">
        <f t="shared" si="596"/>
        <v>SL-24</v>
      </c>
      <c r="E2270" s="46" t="str">
        <f t="shared" si="607"/>
        <v>HOLMSKY AREA / incl. KHOLMSK, CHEKHOV /</v>
      </c>
      <c r="F2270" s="47" t="str">
        <f t="shared" si="600"/>
        <v>False</v>
      </c>
      <c r="G2270" s="47" t="str">
        <f t="shared" si="601"/>
        <v/>
      </c>
      <c r="H2270" s="47" t="str">
        <f t="shared" si="602"/>
        <v>False</v>
      </c>
      <c r="K2270" s="47" t="str">
        <f t="shared" si="604"/>
        <v>SL-24</v>
      </c>
      <c r="L2270" s="46" t="str">
        <f t="shared" si="603"/>
        <v>HOLMSKY AREA / incl. KHOLMSK, CHEKHOV /</v>
      </c>
      <c r="M2270" s="54" t="str">
        <f t="shared" si="605"/>
        <v/>
      </c>
      <c r="N2270" s="65" t="str">
        <f t="shared" si="597"/>
        <v>0</v>
      </c>
      <c r="O2270" s="65" t="str">
        <f t="shared" si="598"/>
        <v>0</v>
      </c>
      <c r="P2270" s="65" t="str">
        <f t="shared" si="606"/>
        <v>0</v>
      </c>
      <c r="Q2270" s="47" t="str">
        <f t="shared" si="599"/>
        <v/>
      </c>
    </row>
    <row r="2271" spans="3:17">
      <c r="C2271" s="48" t="s">
        <v>3452</v>
      </c>
      <c r="D2271" s="47" t="str">
        <f t="shared" si="596"/>
        <v>SL-25</v>
      </c>
      <c r="E2271" s="46" t="str">
        <f t="shared" si="607"/>
        <v>JUZHNO-KURILSKY AREA</v>
      </c>
      <c r="F2271" s="47" t="str">
        <f t="shared" si="600"/>
        <v>False</v>
      </c>
      <c r="G2271" s="47" t="str">
        <f t="shared" si="601"/>
        <v/>
      </c>
      <c r="H2271" s="47" t="str">
        <f t="shared" si="602"/>
        <v>False</v>
      </c>
      <c r="K2271" s="47" t="str">
        <f t="shared" si="604"/>
        <v>SL-25</v>
      </c>
      <c r="L2271" s="46" t="str">
        <f t="shared" si="603"/>
        <v>JUZHNO-KURILSKY AREA</v>
      </c>
      <c r="M2271" s="54" t="str">
        <f t="shared" si="605"/>
        <v/>
      </c>
      <c r="N2271" s="65" t="str">
        <f t="shared" si="597"/>
        <v>0</v>
      </c>
      <c r="O2271" s="65" t="str">
        <f t="shared" si="598"/>
        <v>0</v>
      </c>
      <c r="P2271" s="65" t="str">
        <f t="shared" si="606"/>
        <v>0</v>
      </c>
      <c r="Q2271" s="47" t="str">
        <f t="shared" si="599"/>
        <v/>
      </c>
    </row>
    <row r="2272" spans="3:17">
      <c r="C2272" s="48" t="s">
        <v>3453</v>
      </c>
      <c r="D2272" s="47" t="str">
        <f t="shared" si="596"/>
        <v>SL-26</v>
      </c>
      <c r="E2272" s="46" t="str">
        <f t="shared" si="607"/>
        <v>SMIRNYKHOVSKY AREA</v>
      </c>
      <c r="F2272" s="47" t="str">
        <f t="shared" si="600"/>
        <v>False</v>
      </c>
      <c r="G2272" s="47" t="str">
        <f t="shared" si="601"/>
        <v/>
      </c>
      <c r="H2272" s="47" t="str">
        <f t="shared" si="602"/>
        <v>False</v>
      </c>
      <c r="K2272" s="47" t="str">
        <f t="shared" si="604"/>
        <v>SL-26</v>
      </c>
      <c r="L2272" s="46" t="str">
        <f t="shared" si="603"/>
        <v>SMIRNYKHOVSKY AREA</v>
      </c>
      <c r="M2272" s="54" t="str">
        <f t="shared" si="605"/>
        <v/>
      </c>
      <c r="N2272" s="65" t="str">
        <f t="shared" si="597"/>
        <v>0</v>
      </c>
      <c r="O2272" s="65" t="str">
        <f t="shared" si="598"/>
        <v>0</v>
      </c>
      <c r="P2272" s="65" t="str">
        <f t="shared" si="606"/>
        <v>0</v>
      </c>
      <c r="Q2272" s="47" t="str">
        <f t="shared" si="599"/>
        <v/>
      </c>
    </row>
    <row r="2273" spans="3:17">
      <c r="C2273" s="48" t="s">
        <v>4448</v>
      </c>
      <c r="D2273" s="47" t="str">
        <f t="shared" si="596"/>
        <v>SL-27</v>
      </c>
      <c r="E2273" s="46" t="str">
        <f t="shared" si="607"/>
        <v>deleted by SL-19</v>
      </c>
      <c r="F2273" s="47" t="str">
        <f t="shared" si="600"/>
        <v>True</v>
      </c>
      <c r="G2273" s="47" t="str">
        <f t="shared" si="601"/>
        <v>SL-19</v>
      </c>
      <c r="H2273" s="47" t="str">
        <f t="shared" si="602"/>
        <v>False</v>
      </c>
      <c r="K2273" s="47" t="str">
        <f t="shared" si="604"/>
        <v>SL-27</v>
      </c>
      <c r="L2273" s="46" t="str">
        <f t="shared" si="603"/>
        <v>deleted</v>
      </c>
      <c r="M2273" s="54" t="str">
        <f t="shared" si="605"/>
        <v/>
      </c>
      <c r="N2273" s="65" t="str">
        <f t="shared" si="597"/>
        <v>1</v>
      </c>
      <c r="O2273" s="65" t="str">
        <f t="shared" si="598"/>
        <v>0</v>
      </c>
      <c r="P2273" s="65" t="str">
        <f t="shared" si="606"/>
        <v>1</v>
      </c>
      <c r="Q2273" s="47" t="str">
        <f t="shared" si="599"/>
        <v>SL-19</v>
      </c>
    </row>
    <row r="2274" spans="3:17">
      <c r="C2274" s="49"/>
      <c r="M2274" s="54" t="str">
        <f t="shared" si="605"/>
        <v/>
      </c>
      <c r="N2274" s="65" t="str">
        <f t="shared" si="597"/>
        <v>0</v>
      </c>
      <c r="O2274" s="65" t="str">
        <f t="shared" si="598"/>
        <v>0</v>
      </c>
      <c r="P2274" s="65" t="str">
        <f t="shared" si="606"/>
        <v>0</v>
      </c>
      <c r="Q2274" s="47" t="str">
        <f t="shared" si="599"/>
        <v/>
      </c>
    </row>
    <row r="2275" spans="3:17">
      <c r="C2275" s="48" t="s">
        <v>3454</v>
      </c>
      <c r="D2275" s="47" t="str">
        <f t="shared" si="596"/>
        <v/>
      </c>
      <c r="E2275" s="43" t="str">
        <f t="shared" si="607"/>
        <v>Smolenskaya oblast (SM) UA3L</v>
      </c>
      <c r="M2275" s="54" t="str">
        <f t="shared" si="605"/>
        <v/>
      </c>
      <c r="N2275" s="65" t="str">
        <f t="shared" si="597"/>
        <v>0</v>
      </c>
      <c r="O2275" s="65" t="str">
        <f t="shared" si="598"/>
        <v>0</v>
      </c>
      <c r="P2275" s="65" t="str">
        <f t="shared" si="606"/>
        <v>0</v>
      </c>
      <c r="Q2275" s="47" t="str">
        <f t="shared" si="599"/>
        <v/>
      </c>
    </row>
    <row r="2276" spans="3:17">
      <c r="C2276" s="49"/>
      <c r="M2276" s="54" t="str">
        <f t="shared" si="605"/>
        <v/>
      </c>
      <c r="N2276" s="65" t="str">
        <f t="shared" si="597"/>
        <v>0</v>
      </c>
      <c r="O2276" s="65" t="str">
        <f t="shared" si="598"/>
        <v>0</v>
      </c>
      <c r="P2276" s="65" t="str">
        <f t="shared" si="606"/>
        <v>0</v>
      </c>
      <c r="Q2276" s="47" t="str">
        <f t="shared" si="599"/>
        <v/>
      </c>
    </row>
    <row r="2277" spans="3:17">
      <c r="C2277" s="48" t="s">
        <v>3455</v>
      </c>
      <c r="D2277" s="47" t="str">
        <f t="shared" si="596"/>
        <v>SM-01</v>
      </c>
      <c r="E2277" s="46" t="str">
        <f t="shared" si="607"/>
        <v>ZADNEPROVSKY DISTRICT of SMOLENSK</v>
      </c>
      <c r="F2277" s="47" t="str">
        <f t="shared" ref="F2277:F2305" si="608">IF(LEFT(E2277,7)="deleted","True","False")</f>
        <v>False</v>
      </c>
      <c r="G2277" s="47" t="str">
        <f t="shared" ref="G2277:G2305" si="609">IF(AND(F2277="True",NOT(RIGHT(E2277,5)="d ***")),RIGHT(E2277,5),"")</f>
        <v/>
      </c>
      <c r="H2277" s="47" t="str">
        <f t="shared" ref="H2277:H2305" si="610">IF(RIGHT(E2277,7)="NEW RDA","True","False")</f>
        <v>False</v>
      </c>
      <c r="K2277" s="47" t="str">
        <f t="shared" si="604"/>
        <v>SM-01</v>
      </c>
      <c r="L2277" s="46" t="str">
        <f t="shared" ref="L2277:L2305" si="611">IF(F2277="True","deleted",TRIM(E2277))</f>
        <v>ZADNEPROVSKY DISTRICT of SMOLENSK</v>
      </c>
      <c r="M2277" s="54" t="str">
        <f t="shared" si="605"/>
        <v/>
      </c>
      <c r="N2277" s="65" t="str">
        <f t="shared" si="597"/>
        <v>0</v>
      </c>
      <c r="O2277" s="65" t="str">
        <f t="shared" si="598"/>
        <v>0</v>
      </c>
      <c r="P2277" s="65" t="str">
        <f t="shared" si="606"/>
        <v>0</v>
      </c>
      <c r="Q2277" s="47" t="str">
        <f t="shared" si="599"/>
        <v/>
      </c>
    </row>
    <row r="2278" spans="3:17">
      <c r="C2278" s="48" t="s">
        <v>3456</v>
      </c>
      <c r="D2278" s="47" t="str">
        <f t="shared" si="596"/>
        <v>SM-02</v>
      </c>
      <c r="E2278" s="46" t="str">
        <f t="shared" si="607"/>
        <v>LENINSKY DISTRICT of SMOLENSK</v>
      </c>
      <c r="F2278" s="47" t="str">
        <f t="shared" si="608"/>
        <v>False</v>
      </c>
      <c r="G2278" s="47" t="str">
        <f t="shared" si="609"/>
        <v/>
      </c>
      <c r="H2278" s="47" t="str">
        <f t="shared" si="610"/>
        <v>False</v>
      </c>
      <c r="K2278" s="47" t="str">
        <f t="shared" si="604"/>
        <v>SM-02</v>
      </c>
      <c r="L2278" s="46" t="str">
        <f t="shared" si="611"/>
        <v>LENINSKY DISTRICT of SMOLENSK</v>
      </c>
      <c r="M2278" s="54" t="str">
        <f t="shared" si="605"/>
        <v/>
      </c>
      <c r="N2278" s="65" t="str">
        <f t="shared" si="597"/>
        <v>0</v>
      </c>
      <c r="O2278" s="65" t="str">
        <f t="shared" si="598"/>
        <v>0</v>
      </c>
      <c r="P2278" s="65" t="str">
        <f t="shared" si="606"/>
        <v>0</v>
      </c>
      <c r="Q2278" s="47" t="str">
        <f t="shared" si="599"/>
        <v/>
      </c>
    </row>
    <row r="2279" spans="3:17">
      <c r="C2279" s="48" t="s">
        <v>3457</v>
      </c>
      <c r="D2279" s="47" t="str">
        <f t="shared" si="596"/>
        <v>SM-03</v>
      </c>
      <c r="E2279" s="46" t="str">
        <f t="shared" si="607"/>
        <v>INDUSTRIALNY DISTRICT of SMOLENSK</v>
      </c>
      <c r="F2279" s="47" t="str">
        <f t="shared" si="608"/>
        <v>False</v>
      </c>
      <c r="G2279" s="47" t="str">
        <f t="shared" si="609"/>
        <v/>
      </c>
      <c r="H2279" s="47" t="str">
        <f t="shared" si="610"/>
        <v>False</v>
      </c>
      <c r="K2279" s="47" t="str">
        <f t="shared" si="604"/>
        <v>SM-03</v>
      </c>
      <c r="L2279" s="46" t="str">
        <f t="shared" si="611"/>
        <v>INDUSTRIALNY DISTRICT of SMOLENSK</v>
      </c>
      <c r="M2279" s="54" t="str">
        <f t="shared" si="605"/>
        <v/>
      </c>
      <c r="N2279" s="65" t="str">
        <f t="shared" si="597"/>
        <v>0</v>
      </c>
      <c r="O2279" s="65" t="str">
        <f t="shared" si="598"/>
        <v>0</v>
      </c>
      <c r="P2279" s="65" t="str">
        <f t="shared" si="606"/>
        <v>0</v>
      </c>
      <c r="Q2279" s="47" t="str">
        <f t="shared" si="599"/>
        <v/>
      </c>
    </row>
    <row r="2280" spans="3:17">
      <c r="C2280" s="48" t="s">
        <v>3458</v>
      </c>
      <c r="D2280" s="47" t="str">
        <f t="shared" si="596"/>
        <v>SM-04</v>
      </c>
      <c r="E2280" s="46" t="str">
        <f t="shared" si="607"/>
        <v>DESNOGORSK</v>
      </c>
      <c r="F2280" s="47" t="str">
        <f t="shared" si="608"/>
        <v>False</v>
      </c>
      <c r="G2280" s="47" t="str">
        <f t="shared" si="609"/>
        <v/>
      </c>
      <c r="H2280" s="47" t="str">
        <f t="shared" si="610"/>
        <v>False</v>
      </c>
      <c r="K2280" s="47" t="str">
        <f t="shared" si="604"/>
        <v>SM-04</v>
      </c>
      <c r="L2280" s="46" t="str">
        <f t="shared" si="611"/>
        <v>DESNOGORSK</v>
      </c>
      <c r="M2280" s="54" t="str">
        <f t="shared" si="605"/>
        <v/>
      </c>
      <c r="N2280" s="65" t="str">
        <f t="shared" si="597"/>
        <v>0</v>
      </c>
      <c r="O2280" s="65" t="str">
        <f t="shared" si="598"/>
        <v>0</v>
      </c>
      <c r="P2280" s="65" t="str">
        <f t="shared" si="606"/>
        <v>0</v>
      </c>
      <c r="Q2280" s="47" t="str">
        <f t="shared" si="599"/>
        <v/>
      </c>
    </row>
    <row r="2281" spans="3:17">
      <c r="C2281" s="48" t="s">
        <v>3459</v>
      </c>
      <c r="D2281" s="47" t="str">
        <f t="shared" si="596"/>
        <v>SM-05</v>
      </c>
      <c r="E2281" s="46" t="str">
        <f t="shared" si="607"/>
        <v>VELIZHSKY AREA / incl. VELIZh/</v>
      </c>
      <c r="F2281" s="47" t="str">
        <f t="shared" si="608"/>
        <v>False</v>
      </c>
      <c r="G2281" s="47" t="str">
        <f t="shared" si="609"/>
        <v/>
      </c>
      <c r="H2281" s="47" t="str">
        <f t="shared" si="610"/>
        <v>False</v>
      </c>
      <c r="K2281" s="47" t="str">
        <f t="shared" si="604"/>
        <v>SM-05</v>
      </c>
      <c r="L2281" s="46" t="str">
        <f t="shared" si="611"/>
        <v>VELIZHSKY AREA / incl. VELIZh/</v>
      </c>
      <c r="M2281" s="54" t="str">
        <f t="shared" si="605"/>
        <v/>
      </c>
      <c r="N2281" s="65" t="str">
        <f t="shared" si="597"/>
        <v>0</v>
      </c>
      <c r="O2281" s="65" t="str">
        <f t="shared" si="598"/>
        <v>0</v>
      </c>
      <c r="P2281" s="65" t="str">
        <f t="shared" si="606"/>
        <v>0</v>
      </c>
      <c r="Q2281" s="47" t="str">
        <f t="shared" si="599"/>
        <v/>
      </c>
    </row>
    <row r="2282" spans="3:17">
      <c r="C2282" s="48" t="s">
        <v>3460</v>
      </c>
      <c r="D2282" s="47" t="str">
        <f t="shared" si="596"/>
        <v>SM-06</v>
      </c>
      <c r="E2282" s="46" t="str">
        <f t="shared" si="607"/>
        <v>VYAZEMSKY AREA / incl. VYAZMA /</v>
      </c>
      <c r="F2282" s="47" t="str">
        <f t="shared" si="608"/>
        <v>False</v>
      </c>
      <c r="G2282" s="47" t="str">
        <f t="shared" si="609"/>
        <v/>
      </c>
      <c r="H2282" s="47" t="str">
        <f t="shared" si="610"/>
        <v>False</v>
      </c>
      <c r="K2282" s="47" t="str">
        <f t="shared" si="604"/>
        <v>SM-06</v>
      </c>
      <c r="L2282" s="46" t="str">
        <f t="shared" si="611"/>
        <v>VYAZEMSKY AREA / incl. VYAZMA /</v>
      </c>
      <c r="M2282" s="54" t="str">
        <f t="shared" si="605"/>
        <v/>
      </c>
      <c r="N2282" s="65" t="str">
        <f t="shared" si="597"/>
        <v>0</v>
      </c>
      <c r="O2282" s="65" t="str">
        <f t="shared" si="598"/>
        <v>0</v>
      </c>
      <c r="P2282" s="65" t="str">
        <f t="shared" si="606"/>
        <v>0</v>
      </c>
      <c r="Q2282" s="47" t="str">
        <f t="shared" si="599"/>
        <v/>
      </c>
    </row>
    <row r="2283" spans="3:17">
      <c r="C2283" s="48" t="s">
        <v>3461</v>
      </c>
      <c r="D2283" s="47" t="str">
        <f t="shared" si="596"/>
        <v>SM-07</v>
      </c>
      <c r="E2283" s="46" t="str">
        <f t="shared" si="607"/>
        <v>GAGARINSKY AREA / incl. GAGARIN /</v>
      </c>
      <c r="F2283" s="47" t="str">
        <f t="shared" si="608"/>
        <v>False</v>
      </c>
      <c r="G2283" s="47" t="str">
        <f t="shared" si="609"/>
        <v/>
      </c>
      <c r="H2283" s="47" t="str">
        <f t="shared" si="610"/>
        <v>False</v>
      </c>
      <c r="K2283" s="47" t="str">
        <f t="shared" si="604"/>
        <v>SM-07</v>
      </c>
      <c r="L2283" s="46" t="str">
        <f t="shared" si="611"/>
        <v>GAGARINSKY AREA / incl. GAGARIN /</v>
      </c>
      <c r="M2283" s="54" t="str">
        <f t="shared" si="605"/>
        <v/>
      </c>
      <c r="N2283" s="65" t="str">
        <f t="shared" si="597"/>
        <v>0</v>
      </c>
      <c r="O2283" s="65" t="str">
        <f t="shared" si="598"/>
        <v>0</v>
      </c>
      <c r="P2283" s="65" t="str">
        <f t="shared" si="606"/>
        <v>0</v>
      </c>
      <c r="Q2283" s="47" t="str">
        <f t="shared" si="599"/>
        <v/>
      </c>
    </row>
    <row r="2284" spans="3:17">
      <c r="C2284" s="48" t="s">
        <v>3462</v>
      </c>
      <c r="D2284" s="47" t="str">
        <f t="shared" si="596"/>
        <v>SM-08</v>
      </c>
      <c r="E2284" s="46" t="str">
        <f t="shared" si="607"/>
        <v>GLINKOVSKY AREA</v>
      </c>
      <c r="F2284" s="47" t="str">
        <f t="shared" si="608"/>
        <v>False</v>
      </c>
      <c r="G2284" s="47" t="str">
        <f t="shared" si="609"/>
        <v/>
      </c>
      <c r="H2284" s="47" t="str">
        <f t="shared" si="610"/>
        <v>False</v>
      </c>
      <c r="K2284" s="47" t="str">
        <f t="shared" si="604"/>
        <v>SM-08</v>
      </c>
      <c r="L2284" s="46" t="str">
        <f t="shared" si="611"/>
        <v>GLINKOVSKY AREA</v>
      </c>
      <c r="M2284" s="54" t="str">
        <f t="shared" si="605"/>
        <v/>
      </c>
      <c r="N2284" s="65" t="str">
        <f t="shared" si="597"/>
        <v>0</v>
      </c>
      <c r="O2284" s="65" t="str">
        <f t="shared" si="598"/>
        <v>0</v>
      </c>
      <c r="P2284" s="65" t="str">
        <f t="shared" si="606"/>
        <v>0</v>
      </c>
      <c r="Q2284" s="47" t="str">
        <f t="shared" si="599"/>
        <v/>
      </c>
    </row>
    <row r="2285" spans="3:17">
      <c r="C2285" s="48" t="s">
        <v>3463</v>
      </c>
      <c r="D2285" s="47" t="str">
        <f t="shared" si="596"/>
        <v>SM-09</v>
      </c>
      <c r="E2285" s="46" t="str">
        <f t="shared" si="607"/>
        <v>DEMIDOVSKY AREA / incl. DEMIDOV/</v>
      </c>
      <c r="F2285" s="47" t="str">
        <f t="shared" si="608"/>
        <v>False</v>
      </c>
      <c r="G2285" s="47" t="str">
        <f t="shared" si="609"/>
        <v/>
      </c>
      <c r="H2285" s="47" t="str">
        <f t="shared" si="610"/>
        <v>False</v>
      </c>
      <c r="K2285" s="47" t="str">
        <f t="shared" si="604"/>
        <v>SM-09</v>
      </c>
      <c r="L2285" s="46" t="str">
        <f t="shared" si="611"/>
        <v>DEMIDOVSKY AREA / incl. DEMIDOV/</v>
      </c>
      <c r="M2285" s="54" t="str">
        <f t="shared" si="605"/>
        <v/>
      </c>
      <c r="N2285" s="65" t="str">
        <f t="shared" si="597"/>
        <v>0</v>
      </c>
      <c r="O2285" s="65" t="str">
        <f t="shared" si="598"/>
        <v>0</v>
      </c>
      <c r="P2285" s="65" t="str">
        <f t="shared" si="606"/>
        <v>0</v>
      </c>
      <c r="Q2285" s="47" t="str">
        <f t="shared" si="599"/>
        <v/>
      </c>
    </row>
    <row r="2286" spans="3:17">
      <c r="C2286" s="48" t="s">
        <v>3464</v>
      </c>
      <c r="D2286" s="47" t="str">
        <f t="shared" si="596"/>
        <v>SM-10</v>
      </c>
      <c r="E2286" s="46" t="str">
        <f t="shared" si="607"/>
        <v>DOROGOBUZHSKY AREA / incl. DOROGOBUZh/</v>
      </c>
      <c r="F2286" s="47" t="str">
        <f t="shared" si="608"/>
        <v>False</v>
      </c>
      <c r="G2286" s="47" t="str">
        <f t="shared" si="609"/>
        <v/>
      </c>
      <c r="H2286" s="47" t="str">
        <f t="shared" si="610"/>
        <v>False</v>
      </c>
      <c r="K2286" s="47" t="str">
        <f t="shared" si="604"/>
        <v>SM-10</v>
      </c>
      <c r="L2286" s="46" t="str">
        <f t="shared" si="611"/>
        <v>DOROGOBUZHSKY AREA / incl. DOROGOBUZh/</v>
      </c>
      <c r="M2286" s="54" t="str">
        <f t="shared" si="605"/>
        <v/>
      </c>
      <c r="N2286" s="65" t="str">
        <f t="shared" si="597"/>
        <v>0</v>
      </c>
      <c r="O2286" s="65" t="str">
        <f t="shared" si="598"/>
        <v>0</v>
      </c>
      <c r="P2286" s="65" t="str">
        <f t="shared" si="606"/>
        <v>0</v>
      </c>
      <c r="Q2286" s="47" t="str">
        <f t="shared" si="599"/>
        <v/>
      </c>
    </row>
    <row r="2287" spans="3:17">
      <c r="C2287" s="48" t="s">
        <v>3465</v>
      </c>
      <c r="D2287" s="47" t="str">
        <f t="shared" si="596"/>
        <v>SM-11</v>
      </c>
      <c r="E2287" s="46" t="str">
        <f t="shared" si="607"/>
        <v>DUKHOVSHCHINSKY AREA / incl. DUHOVShchINA/</v>
      </c>
      <c r="F2287" s="47" t="str">
        <f t="shared" si="608"/>
        <v>False</v>
      </c>
      <c r="G2287" s="47" t="str">
        <f t="shared" si="609"/>
        <v/>
      </c>
      <c r="H2287" s="47" t="str">
        <f t="shared" si="610"/>
        <v>False</v>
      </c>
      <c r="K2287" s="47" t="str">
        <f t="shared" si="604"/>
        <v>SM-11</v>
      </c>
      <c r="L2287" s="46" t="str">
        <f t="shared" si="611"/>
        <v>DUKHOVSHCHINSKY AREA / incl. DUHOVShchINA/</v>
      </c>
      <c r="M2287" s="54" t="str">
        <f t="shared" si="605"/>
        <v/>
      </c>
      <c r="N2287" s="65" t="str">
        <f t="shared" si="597"/>
        <v>0</v>
      </c>
      <c r="O2287" s="65" t="str">
        <f t="shared" si="598"/>
        <v>0</v>
      </c>
      <c r="P2287" s="65" t="str">
        <f t="shared" si="606"/>
        <v>0</v>
      </c>
      <c r="Q2287" s="47" t="str">
        <f t="shared" si="599"/>
        <v/>
      </c>
    </row>
    <row r="2288" spans="3:17">
      <c r="C2288" s="48" t="s">
        <v>3466</v>
      </c>
      <c r="D2288" s="47" t="str">
        <f t="shared" si="596"/>
        <v>SM-12</v>
      </c>
      <c r="E2288" s="46" t="str">
        <f t="shared" si="607"/>
        <v>YELNINSKY AREA / incl. YELNYA /</v>
      </c>
      <c r="F2288" s="47" t="str">
        <f t="shared" si="608"/>
        <v>False</v>
      </c>
      <c r="G2288" s="47" t="str">
        <f t="shared" si="609"/>
        <v/>
      </c>
      <c r="H2288" s="47" t="str">
        <f t="shared" si="610"/>
        <v>False</v>
      </c>
      <c r="K2288" s="47" t="str">
        <f t="shared" si="604"/>
        <v>SM-12</v>
      </c>
      <c r="L2288" s="46" t="str">
        <f t="shared" si="611"/>
        <v>YELNINSKY AREA / incl. YELNYA /</v>
      </c>
      <c r="M2288" s="54" t="str">
        <f t="shared" si="605"/>
        <v/>
      </c>
      <c r="N2288" s="65" t="str">
        <f t="shared" si="597"/>
        <v>0</v>
      </c>
      <c r="O2288" s="65" t="str">
        <f t="shared" si="598"/>
        <v>0</v>
      </c>
      <c r="P2288" s="65" t="str">
        <f t="shared" si="606"/>
        <v>0</v>
      </c>
      <c r="Q2288" s="47" t="str">
        <f t="shared" si="599"/>
        <v/>
      </c>
    </row>
    <row r="2289" spans="3:17">
      <c r="C2289" s="48" t="s">
        <v>3467</v>
      </c>
      <c r="D2289" s="47" t="str">
        <f t="shared" si="596"/>
        <v>SM-13</v>
      </c>
      <c r="E2289" s="46" t="str">
        <f t="shared" si="607"/>
        <v>ERSHICHSKY AREA</v>
      </c>
      <c r="F2289" s="47" t="str">
        <f t="shared" si="608"/>
        <v>False</v>
      </c>
      <c r="G2289" s="47" t="str">
        <f t="shared" si="609"/>
        <v/>
      </c>
      <c r="H2289" s="47" t="str">
        <f t="shared" si="610"/>
        <v>False</v>
      </c>
      <c r="K2289" s="47" t="str">
        <f t="shared" si="604"/>
        <v>SM-13</v>
      </c>
      <c r="L2289" s="46" t="str">
        <f t="shared" si="611"/>
        <v>ERSHICHSKY AREA</v>
      </c>
      <c r="M2289" s="54" t="str">
        <f t="shared" si="605"/>
        <v/>
      </c>
      <c r="N2289" s="65" t="str">
        <f t="shared" si="597"/>
        <v>0</v>
      </c>
      <c r="O2289" s="65" t="str">
        <f t="shared" si="598"/>
        <v>0</v>
      </c>
      <c r="P2289" s="65" t="str">
        <f t="shared" si="606"/>
        <v>0</v>
      </c>
      <c r="Q2289" s="47" t="str">
        <f t="shared" si="599"/>
        <v/>
      </c>
    </row>
    <row r="2290" spans="3:17">
      <c r="C2290" s="48" t="s">
        <v>3468</v>
      </c>
      <c r="D2290" s="47" t="str">
        <f t="shared" si="596"/>
        <v>SM-14</v>
      </c>
      <c r="E2290" s="46" t="str">
        <f t="shared" si="607"/>
        <v>KARDYMOVSKY AREA</v>
      </c>
      <c r="F2290" s="47" t="str">
        <f t="shared" si="608"/>
        <v>False</v>
      </c>
      <c r="G2290" s="47" t="str">
        <f t="shared" si="609"/>
        <v/>
      </c>
      <c r="H2290" s="47" t="str">
        <f t="shared" si="610"/>
        <v>False</v>
      </c>
      <c r="K2290" s="47" t="str">
        <f t="shared" si="604"/>
        <v>SM-14</v>
      </c>
      <c r="L2290" s="46" t="str">
        <f t="shared" si="611"/>
        <v>KARDYMOVSKY AREA</v>
      </c>
      <c r="M2290" s="54" t="str">
        <f t="shared" si="605"/>
        <v/>
      </c>
      <c r="N2290" s="65" t="str">
        <f t="shared" si="597"/>
        <v>0</v>
      </c>
      <c r="O2290" s="65" t="str">
        <f t="shared" si="598"/>
        <v>0</v>
      </c>
      <c r="P2290" s="65" t="str">
        <f t="shared" si="606"/>
        <v>0</v>
      </c>
      <c r="Q2290" s="47" t="str">
        <f t="shared" si="599"/>
        <v/>
      </c>
    </row>
    <row r="2291" spans="3:17">
      <c r="C2291" s="48" t="s">
        <v>3469</v>
      </c>
      <c r="D2291" s="47" t="str">
        <f t="shared" si="596"/>
        <v>SM-15</v>
      </c>
      <c r="E2291" s="46" t="str">
        <f t="shared" si="607"/>
        <v>KRASNINSKY AREA</v>
      </c>
      <c r="F2291" s="47" t="str">
        <f t="shared" si="608"/>
        <v>False</v>
      </c>
      <c r="G2291" s="47" t="str">
        <f t="shared" si="609"/>
        <v/>
      </c>
      <c r="H2291" s="47" t="str">
        <f t="shared" si="610"/>
        <v>False</v>
      </c>
      <c r="K2291" s="47" t="str">
        <f t="shared" si="604"/>
        <v>SM-15</v>
      </c>
      <c r="L2291" s="46" t="str">
        <f t="shared" si="611"/>
        <v>KRASNINSKY AREA</v>
      </c>
      <c r="M2291" s="54" t="str">
        <f t="shared" si="605"/>
        <v/>
      </c>
      <c r="N2291" s="65" t="str">
        <f t="shared" si="597"/>
        <v>0</v>
      </c>
      <c r="O2291" s="65" t="str">
        <f t="shared" si="598"/>
        <v>0</v>
      </c>
      <c r="P2291" s="65" t="str">
        <f t="shared" si="606"/>
        <v>0</v>
      </c>
      <c r="Q2291" s="47" t="str">
        <f t="shared" si="599"/>
        <v/>
      </c>
    </row>
    <row r="2292" spans="3:17">
      <c r="C2292" s="48" t="s">
        <v>3470</v>
      </c>
      <c r="D2292" s="47" t="str">
        <f t="shared" si="596"/>
        <v>SM-16</v>
      </c>
      <c r="E2292" s="46" t="str">
        <f t="shared" si="607"/>
        <v>MONASTYRSHCHINSKY AREA</v>
      </c>
      <c r="F2292" s="47" t="str">
        <f t="shared" si="608"/>
        <v>False</v>
      </c>
      <c r="G2292" s="47" t="str">
        <f t="shared" si="609"/>
        <v/>
      </c>
      <c r="H2292" s="47" t="str">
        <f t="shared" si="610"/>
        <v>False</v>
      </c>
      <c r="K2292" s="47" t="str">
        <f t="shared" si="604"/>
        <v>SM-16</v>
      </c>
      <c r="L2292" s="46" t="str">
        <f t="shared" si="611"/>
        <v>MONASTYRSHCHINSKY AREA</v>
      </c>
      <c r="M2292" s="54" t="str">
        <f t="shared" si="605"/>
        <v/>
      </c>
      <c r="N2292" s="65" t="str">
        <f t="shared" si="597"/>
        <v>0</v>
      </c>
      <c r="O2292" s="65" t="str">
        <f t="shared" si="598"/>
        <v>0</v>
      </c>
      <c r="P2292" s="65" t="str">
        <f t="shared" si="606"/>
        <v>0</v>
      </c>
      <c r="Q2292" s="47" t="str">
        <f t="shared" si="599"/>
        <v/>
      </c>
    </row>
    <row r="2293" spans="3:17">
      <c r="C2293" s="48" t="s">
        <v>3471</v>
      </c>
      <c r="D2293" s="47" t="str">
        <f t="shared" si="596"/>
        <v>SM-17</v>
      </c>
      <c r="E2293" s="46" t="str">
        <f t="shared" si="607"/>
        <v>NOVODUGINSKY AREA</v>
      </c>
      <c r="F2293" s="47" t="str">
        <f t="shared" si="608"/>
        <v>False</v>
      </c>
      <c r="G2293" s="47" t="str">
        <f t="shared" si="609"/>
        <v/>
      </c>
      <c r="H2293" s="47" t="str">
        <f t="shared" si="610"/>
        <v>False</v>
      </c>
      <c r="K2293" s="47" t="str">
        <f t="shared" si="604"/>
        <v>SM-17</v>
      </c>
      <c r="L2293" s="46" t="str">
        <f t="shared" si="611"/>
        <v>NOVODUGINSKY AREA</v>
      </c>
      <c r="M2293" s="54" t="str">
        <f t="shared" si="605"/>
        <v/>
      </c>
      <c r="N2293" s="65" t="str">
        <f t="shared" si="597"/>
        <v>0</v>
      </c>
      <c r="O2293" s="65" t="str">
        <f t="shared" si="598"/>
        <v>0</v>
      </c>
      <c r="P2293" s="65" t="str">
        <f t="shared" si="606"/>
        <v>0</v>
      </c>
      <c r="Q2293" s="47" t="str">
        <f t="shared" si="599"/>
        <v/>
      </c>
    </row>
    <row r="2294" spans="3:17">
      <c r="C2294" s="48" t="s">
        <v>3472</v>
      </c>
      <c r="D2294" s="47" t="str">
        <f t="shared" si="596"/>
        <v>SM-18</v>
      </c>
      <c r="E2294" s="46" t="str">
        <f t="shared" si="607"/>
        <v>POCHINKOVSKY AREA / incl. POCHINOK /</v>
      </c>
      <c r="F2294" s="47" t="str">
        <f t="shared" si="608"/>
        <v>False</v>
      </c>
      <c r="G2294" s="47" t="str">
        <f t="shared" si="609"/>
        <v/>
      </c>
      <c r="H2294" s="47" t="str">
        <f t="shared" si="610"/>
        <v>False</v>
      </c>
      <c r="K2294" s="47" t="str">
        <f t="shared" si="604"/>
        <v>SM-18</v>
      </c>
      <c r="L2294" s="46" t="str">
        <f t="shared" si="611"/>
        <v>POCHINKOVSKY AREA / incl. POCHINOK /</v>
      </c>
      <c r="M2294" s="54" t="str">
        <f t="shared" si="605"/>
        <v/>
      </c>
      <c r="N2294" s="65" t="str">
        <f t="shared" si="597"/>
        <v>0</v>
      </c>
      <c r="O2294" s="65" t="str">
        <f t="shared" si="598"/>
        <v>0</v>
      </c>
      <c r="P2294" s="65" t="str">
        <f t="shared" si="606"/>
        <v>0</v>
      </c>
      <c r="Q2294" s="47" t="str">
        <f t="shared" si="599"/>
        <v/>
      </c>
    </row>
    <row r="2295" spans="3:17">
      <c r="C2295" s="48" t="s">
        <v>3473</v>
      </c>
      <c r="D2295" s="47" t="str">
        <f t="shared" si="596"/>
        <v>SM-19</v>
      </c>
      <c r="E2295" s="46" t="str">
        <f t="shared" si="607"/>
        <v>ROSLAVLSKY AREA / incl. ROSLAVL/</v>
      </c>
      <c r="F2295" s="47" t="str">
        <f t="shared" si="608"/>
        <v>False</v>
      </c>
      <c r="G2295" s="47" t="str">
        <f t="shared" si="609"/>
        <v/>
      </c>
      <c r="H2295" s="47" t="str">
        <f t="shared" si="610"/>
        <v>False</v>
      </c>
      <c r="K2295" s="47" t="str">
        <f t="shared" si="604"/>
        <v>SM-19</v>
      </c>
      <c r="L2295" s="46" t="str">
        <f t="shared" si="611"/>
        <v>ROSLAVLSKY AREA / incl. ROSLAVL/</v>
      </c>
      <c r="M2295" s="54" t="str">
        <f t="shared" si="605"/>
        <v/>
      </c>
      <c r="N2295" s="65" t="str">
        <f t="shared" si="597"/>
        <v>0</v>
      </c>
      <c r="O2295" s="65" t="str">
        <f t="shared" si="598"/>
        <v>0</v>
      </c>
      <c r="P2295" s="65" t="str">
        <f t="shared" si="606"/>
        <v>0</v>
      </c>
      <c r="Q2295" s="47" t="str">
        <f t="shared" si="599"/>
        <v/>
      </c>
    </row>
    <row r="2296" spans="3:17">
      <c r="C2296" s="48" t="s">
        <v>3474</v>
      </c>
      <c r="D2296" s="47" t="str">
        <f t="shared" si="596"/>
        <v>SM-20</v>
      </c>
      <c r="E2296" s="46" t="str">
        <f t="shared" si="607"/>
        <v>RUDNYANSKY AREA / incl. RUDNYa/</v>
      </c>
      <c r="F2296" s="47" t="str">
        <f t="shared" si="608"/>
        <v>False</v>
      </c>
      <c r="G2296" s="47" t="str">
        <f t="shared" si="609"/>
        <v/>
      </c>
      <c r="H2296" s="47" t="str">
        <f t="shared" si="610"/>
        <v>False</v>
      </c>
      <c r="K2296" s="47" t="str">
        <f t="shared" si="604"/>
        <v>SM-20</v>
      </c>
      <c r="L2296" s="46" t="str">
        <f t="shared" si="611"/>
        <v>RUDNYANSKY AREA / incl. RUDNYa/</v>
      </c>
      <c r="M2296" s="54" t="str">
        <f t="shared" si="605"/>
        <v/>
      </c>
      <c r="N2296" s="65" t="str">
        <f t="shared" si="597"/>
        <v>0</v>
      </c>
      <c r="O2296" s="65" t="str">
        <f t="shared" si="598"/>
        <v>0</v>
      </c>
      <c r="P2296" s="65" t="str">
        <f t="shared" si="606"/>
        <v>0</v>
      </c>
      <c r="Q2296" s="47" t="str">
        <f t="shared" si="599"/>
        <v/>
      </c>
    </row>
    <row r="2297" spans="3:17">
      <c r="C2297" s="48" t="s">
        <v>3475</v>
      </c>
      <c r="D2297" s="47" t="str">
        <f t="shared" si="596"/>
        <v>SM-21</v>
      </c>
      <c r="E2297" s="46" t="str">
        <f t="shared" si="607"/>
        <v>SAFONOVSKY AREA / incl. SAFONOVO/</v>
      </c>
      <c r="F2297" s="47" t="str">
        <f t="shared" si="608"/>
        <v>False</v>
      </c>
      <c r="G2297" s="47" t="str">
        <f t="shared" si="609"/>
        <v/>
      </c>
      <c r="H2297" s="47" t="str">
        <f t="shared" si="610"/>
        <v>False</v>
      </c>
      <c r="K2297" s="47" t="str">
        <f t="shared" si="604"/>
        <v>SM-21</v>
      </c>
      <c r="L2297" s="46" t="str">
        <f t="shared" si="611"/>
        <v>SAFONOVSKY AREA / incl. SAFONOVO/</v>
      </c>
      <c r="M2297" s="54" t="str">
        <f t="shared" si="605"/>
        <v/>
      </c>
      <c r="N2297" s="65" t="str">
        <f t="shared" si="597"/>
        <v>0</v>
      </c>
      <c r="O2297" s="65" t="str">
        <f t="shared" si="598"/>
        <v>0</v>
      </c>
      <c r="P2297" s="65" t="str">
        <f t="shared" si="606"/>
        <v>0</v>
      </c>
      <c r="Q2297" s="47" t="str">
        <f t="shared" si="599"/>
        <v/>
      </c>
    </row>
    <row r="2298" spans="3:17">
      <c r="C2298" s="48" t="s">
        <v>3476</v>
      </c>
      <c r="D2298" s="47" t="str">
        <f t="shared" si="596"/>
        <v>SM-22</v>
      </c>
      <c r="E2298" s="46" t="str">
        <f t="shared" si="607"/>
        <v>SMOLENSKY AREA</v>
      </c>
      <c r="F2298" s="47" t="str">
        <f t="shared" si="608"/>
        <v>False</v>
      </c>
      <c r="G2298" s="47" t="str">
        <f t="shared" si="609"/>
        <v/>
      </c>
      <c r="H2298" s="47" t="str">
        <f t="shared" si="610"/>
        <v>False</v>
      </c>
      <c r="K2298" s="47" t="str">
        <f t="shared" si="604"/>
        <v>SM-22</v>
      </c>
      <c r="L2298" s="46" t="str">
        <f t="shared" si="611"/>
        <v>SMOLENSKY AREA</v>
      </c>
      <c r="M2298" s="54" t="str">
        <f t="shared" si="605"/>
        <v/>
      </c>
      <c r="N2298" s="65" t="str">
        <f t="shared" si="597"/>
        <v>0</v>
      </c>
      <c r="O2298" s="65" t="str">
        <f t="shared" si="598"/>
        <v>0</v>
      </c>
      <c r="P2298" s="65" t="str">
        <f t="shared" si="606"/>
        <v>0</v>
      </c>
      <c r="Q2298" s="47" t="str">
        <f t="shared" si="599"/>
        <v/>
      </c>
    </row>
    <row r="2299" spans="3:17">
      <c r="C2299" s="48" t="s">
        <v>3477</v>
      </c>
      <c r="D2299" s="47" t="str">
        <f t="shared" si="596"/>
        <v>SM-23</v>
      </c>
      <c r="E2299" s="46" t="str">
        <f t="shared" si="607"/>
        <v>SYCHEVSKY AREA / incl. SYChEVKA/</v>
      </c>
      <c r="F2299" s="47" t="str">
        <f t="shared" si="608"/>
        <v>False</v>
      </c>
      <c r="G2299" s="47" t="str">
        <f t="shared" si="609"/>
        <v/>
      </c>
      <c r="H2299" s="47" t="str">
        <f t="shared" si="610"/>
        <v>False</v>
      </c>
      <c r="K2299" s="47" t="str">
        <f t="shared" si="604"/>
        <v>SM-23</v>
      </c>
      <c r="L2299" s="46" t="str">
        <f t="shared" si="611"/>
        <v>SYCHEVSKY AREA / incl. SYChEVKA/</v>
      </c>
      <c r="M2299" s="54" t="str">
        <f t="shared" si="605"/>
        <v/>
      </c>
      <c r="N2299" s="65" t="str">
        <f t="shared" si="597"/>
        <v>0</v>
      </c>
      <c r="O2299" s="65" t="str">
        <f t="shared" si="598"/>
        <v>0</v>
      </c>
      <c r="P2299" s="65" t="str">
        <f t="shared" si="606"/>
        <v>0</v>
      </c>
      <c r="Q2299" s="47" t="str">
        <f t="shared" si="599"/>
        <v/>
      </c>
    </row>
    <row r="2300" spans="3:17">
      <c r="C2300" s="48" t="s">
        <v>3478</v>
      </c>
      <c r="D2300" s="47" t="str">
        <f t="shared" si="596"/>
        <v>SM-24</v>
      </c>
      <c r="E2300" s="46" t="str">
        <f t="shared" si="607"/>
        <v>TEMKINSKY AREA</v>
      </c>
      <c r="F2300" s="47" t="str">
        <f t="shared" si="608"/>
        <v>False</v>
      </c>
      <c r="G2300" s="47" t="str">
        <f t="shared" si="609"/>
        <v/>
      </c>
      <c r="H2300" s="47" t="str">
        <f t="shared" si="610"/>
        <v>False</v>
      </c>
      <c r="K2300" s="47" t="str">
        <f t="shared" si="604"/>
        <v>SM-24</v>
      </c>
      <c r="L2300" s="46" t="str">
        <f t="shared" si="611"/>
        <v>TEMKINSKY AREA</v>
      </c>
      <c r="M2300" s="54" t="str">
        <f t="shared" si="605"/>
        <v/>
      </c>
      <c r="N2300" s="65" t="str">
        <f t="shared" si="597"/>
        <v>0</v>
      </c>
      <c r="O2300" s="65" t="str">
        <f t="shared" si="598"/>
        <v>0</v>
      </c>
      <c r="P2300" s="65" t="str">
        <f t="shared" si="606"/>
        <v>0</v>
      </c>
      <c r="Q2300" s="47" t="str">
        <f t="shared" si="599"/>
        <v/>
      </c>
    </row>
    <row r="2301" spans="3:17">
      <c r="C2301" s="48" t="s">
        <v>3479</v>
      </c>
      <c r="D2301" s="47" t="str">
        <f t="shared" si="596"/>
        <v>SM-25</v>
      </c>
      <c r="E2301" s="46" t="str">
        <f t="shared" si="607"/>
        <v>UGRANSKY AREA</v>
      </c>
      <c r="F2301" s="47" t="str">
        <f t="shared" si="608"/>
        <v>False</v>
      </c>
      <c r="G2301" s="47" t="str">
        <f t="shared" si="609"/>
        <v/>
      </c>
      <c r="H2301" s="47" t="str">
        <f t="shared" si="610"/>
        <v>False</v>
      </c>
      <c r="K2301" s="47" t="str">
        <f t="shared" si="604"/>
        <v>SM-25</v>
      </c>
      <c r="L2301" s="46" t="str">
        <f t="shared" si="611"/>
        <v>UGRANSKY AREA</v>
      </c>
      <c r="M2301" s="54" t="str">
        <f t="shared" si="605"/>
        <v/>
      </c>
      <c r="N2301" s="65" t="str">
        <f t="shared" si="597"/>
        <v>0</v>
      </c>
      <c r="O2301" s="65" t="str">
        <f t="shared" si="598"/>
        <v>0</v>
      </c>
      <c r="P2301" s="65" t="str">
        <f t="shared" si="606"/>
        <v>0</v>
      </c>
      <c r="Q2301" s="47" t="str">
        <f t="shared" si="599"/>
        <v/>
      </c>
    </row>
    <row r="2302" spans="3:17">
      <c r="C2302" s="48" t="s">
        <v>3480</v>
      </c>
      <c r="D2302" s="47" t="str">
        <f t="shared" si="596"/>
        <v>SM-26</v>
      </c>
      <c r="E2302" s="46" t="str">
        <f t="shared" si="607"/>
        <v>HISLAVICHSKY AREA</v>
      </c>
      <c r="F2302" s="47" t="str">
        <f t="shared" si="608"/>
        <v>False</v>
      </c>
      <c r="G2302" s="47" t="str">
        <f t="shared" si="609"/>
        <v/>
      </c>
      <c r="H2302" s="47" t="str">
        <f t="shared" si="610"/>
        <v>False</v>
      </c>
      <c r="K2302" s="47" t="str">
        <f t="shared" si="604"/>
        <v>SM-26</v>
      </c>
      <c r="L2302" s="46" t="str">
        <f t="shared" si="611"/>
        <v>HISLAVICHSKY AREA</v>
      </c>
      <c r="M2302" s="54" t="str">
        <f t="shared" si="605"/>
        <v/>
      </c>
      <c r="N2302" s="65" t="str">
        <f t="shared" si="597"/>
        <v>0</v>
      </c>
      <c r="O2302" s="65" t="str">
        <f t="shared" si="598"/>
        <v>0</v>
      </c>
      <c r="P2302" s="65" t="str">
        <f t="shared" si="606"/>
        <v>0</v>
      </c>
      <c r="Q2302" s="47" t="str">
        <f t="shared" si="599"/>
        <v/>
      </c>
    </row>
    <row r="2303" spans="3:17">
      <c r="C2303" s="48" t="s">
        <v>3481</v>
      </c>
      <c r="D2303" s="47" t="str">
        <f t="shared" si="596"/>
        <v>SM-27</v>
      </c>
      <c r="E2303" s="46" t="str">
        <f t="shared" si="607"/>
        <v>HOLM-ZHIRKOVSKIY AREA</v>
      </c>
      <c r="F2303" s="47" t="str">
        <f t="shared" si="608"/>
        <v>False</v>
      </c>
      <c r="G2303" s="47" t="str">
        <f t="shared" si="609"/>
        <v/>
      </c>
      <c r="H2303" s="47" t="str">
        <f t="shared" si="610"/>
        <v>False</v>
      </c>
      <c r="K2303" s="47" t="str">
        <f t="shared" si="604"/>
        <v>SM-27</v>
      </c>
      <c r="L2303" s="46" t="str">
        <f t="shared" si="611"/>
        <v>HOLM-ZHIRKOVSKIY AREA</v>
      </c>
      <c r="M2303" s="54" t="str">
        <f t="shared" si="605"/>
        <v/>
      </c>
      <c r="N2303" s="65" t="str">
        <f t="shared" si="597"/>
        <v>0</v>
      </c>
      <c r="O2303" s="65" t="str">
        <f t="shared" si="598"/>
        <v>0</v>
      </c>
      <c r="P2303" s="65" t="str">
        <f t="shared" si="606"/>
        <v>0</v>
      </c>
      <c r="Q2303" s="47" t="str">
        <f t="shared" si="599"/>
        <v/>
      </c>
    </row>
    <row r="2304" spans="3:17">
      <c r="C2304" s="48" t="s">
        <v>3482</v>
      </c>
      <c r="D2304" s="47" t="str">
        <f t="shared" ref="D2304:D2361" si="612">TRIM(LEFT(C2304,5))</f>
        <v>SM-28</v>
      </c>
      <c r="E2304" s="46" t="str">
        <f t="shared" si="607"/>
        <v>SHUMYACHSKY AREA</v>
      </c>
      <c r="F2304" s="47" t="str">
        <f t="shared" si="608"/>
        <v>False</v>
      </c>
      <c r="G2304" s="47" t="str">
        <f t="shared" si="609"/>
        <v/>
      </c>
      <c r="H2304" s="47" t="str">
        <f t="shared" si="610"/>
        <v>False</v>
      </c>
      <c r="K2304" s="47" t="str">
        <f t="shared" si="604"/>
        <v>SM-28</v>
      </c>
      <c r="L2304" s="46" t="str">
        <f t="shared" si="611"/>
        <v>SHUMYACHSKY AREA</v>
      </c>
      <c r="M2304" s="54" t="str">
        <f t="shared" si="605"/>
        <v/>
      </c>
      <c r="N2304" s="65" t="str">
        <f t="shared" si="597"/>
        <v>0</v>
      </c>
      <c r="O2304" s="65" t="str">
        <f t="shared" si="598"/>
        <v>0</v>
      </c>
      <c r="P2304" s="65" t="str">
        <f t="shared" si="606"/>
        <v>0</v>
      </c>
      <c r="Q2304" s="47" t="str">
        <f t="shared" si="599"/>
        <v/>
      </c>
    </row>
    <row r="2305" spans="3:17">
      <c r="C2305" s="48" t="s">
        <v>3483</v>
      </c>
      <c r="D2305" s="47" t="str">
        <f t="shared" si="612"/>
        <v>SM-29</v>
      </c>
      <c r="E2305" s="46" t="str">
        <f t="shared" si="607"/>
        <v>YARTSEVSKY AREA / incl. YaRTsEVO/</v>
      </c>
      <c r="F2305" s="47" t="str">
        <f t="shared" si="608"/>
        <v>False</v>
      </c>
      <c r="G2305" s="47" t="str">
        <f t="shared" si="609"/>
        <v/>
      </c>
      <c r="H2305" s="47" t="str">
        <f t="shared" si="610"/>
        <v>False</v>
      </c>
      <c r="K2305" s="47" t="str">
        <f t="shared" si="604"/>
        <v>SM-29</v>
      </c>
      <c r="L2305" s="46" t="str">
        <f t="shared" si="611"/>
        <v>YARTSEVSKY AREA / incl. YaRTsEVO/</v>
      </c>
      <c r="M2305" s="54" t="str">
        <f t="shared" si="605"/>
        <v/>
      </c>
      <c r="N2305" s="65" t="str">
        <f t="shared" si="597"/>
        <v>0</v>
      </c>
      <c r="O2305" s="65" t="str">
        <f t="shared" si="598"/>
        <v>0</v>
      </c>
      <c r="P2305" s="65" t="str">
        <f t="shared" si="606"/>
        <v>0</v>
      </c>
      <c r="Q2305" s="47" t="str">
        <f t="shared" si="599"/>
        <v/>
      </c>
    </row>
    <row r="2306" spans="3:17">
      <c r="C2306" s="49"/>
      <c r="M2306" s="54" t="str">
        <f t="shared" si="605"/>
        <v/>
      </c>
      <c r="N2306" s="65" t="str">
        <f t="shared" si="597"/>
        <v>0</v>
      </c>
      <c r="O2306" s="65" t="str">
        <f t="shared" si="598"/>
        <v>0</v>
      </c>
      <c r="P2306" s="65" t="str">
        <f t="shared" si="606"/>
        <v>0</v>
      </c>
      <c r="Q2306" s="47" t="str">
        <f t="shared" si="599"/>
        <v/>
      </c>
    </row>
    <row r="2307" spans="3:17">
      <c r="C2307" s="48" t="s">
        <v>3484</v>
      </c>
      <c r="D2307" s="47" t="str">
        <f t="shared" si="612"/>
        <v/>
      </c>
      <c r="E2307" s="43" t="str">
        <f t="shared" si="607"/>
        <v>Republic of Northern Ossetia (SO) UA6J</v>
      </c>
      <c r="M2307" s="54" t="str">
        <f t="shared" si="605"/>
        <v/>
      </c>
      <c r="N2307" s="65" t="str">
        <f t="shared" si="597"/>
        <v>0</v>
      </c>
      <c r="O2307" s="65" t="str">
        <f t="shared" si="598"/>
        <v>0</v>
      </c>
      <c r="P2307" s="65" t="str">
        <f t="shared" si="606"/>
        <v>0</v>
      </c>
      <c r="Q2307" s="47" t="str">
        <f t="shared" si="599"/>
        <v/>
      </c>
    </row>
    <row r="2308" spans="3:17">
      <c r="C2308" s="49"/>
      <c r="M2308" s="54" t="str">
        <f t="shared" si="605"/>
        <v/>
      </c>
      <c r="N2308" s="65" t="str">
        <f t="shared" ref="N2308:N2371" si="613">IF(F2308="True","1","0")</f>
        <v>0</v>
      </c>
      <c r="O2308" s="65" t="str">
        <f t="shared" ref="O2308:O2371" si="614">IF(H2308="True","1","0")</f>
        <v>0</v>
      </c>
      <c r="P2308" s="65" t="str">
        <f t="shared" si="606"/>
        <v>0</v>
      </c>
      <c r="Q2308" s="47" t="str">
        <f t="shared" ref="Q2308:Q2371" si="615">IF(P2308="1",G2308,"")</f>
        <v/>
      </c>
    </row>
    <row r="2309" spans="3:17">
      <c r="C2309" s="48" t="s">
        <v>3485</v>
      </c>
      <c r="D2309" s="47" t="str">
        <f t="shared" si="612"/>
        <v>SO-01</v>
      </c>
      <c r="E2309" s="46" t="str">
        <f t="shared" si="607"/>
        <v>ZATERECHNY DISTRICT of VLADIKAVKAZ</v>
      </c>
      <c r="F2309" s="47" t="str">
        <f t="shared" ref="F2309:F2320" si="616">IF(LEFT(E2309,7)="deleted","True","False")</f>
        <v>False</v>
      </c>
      <c r="G2309" s="47" t="str">
        <f t="shared" ref="G2309:G2320" si="617">IF(AND(F2309="True",NOT(RIGHT(E2309,5)="d ***")),RIGHT(E2309,5),"")</f>
        <v/>
      </c>
      <c r="H2309" s="47" t="str">
        <f t="shared" ref="H2309:H2320" si="618">IF(RIGHT(E2309,7)="NEW RDA","True","False")</f>
        <v>False</v>
      </c>
      <c r="K2309" s="47" t="str">
        <f t="shared" si="604"/>
        <v>SO-01</v>
      </c>
      <c r="L2309" s="46" t="str">
        <f t="shared" ref="L2309:L2320" si="619">IF(F2309="True","deleted",TRIM(E2309))</f>
        <v>ZATERECHNY DISTRICT of VLADIKAVKAZ</v>
      </c>
      <c r="M2309" s="54" t="str">
        <f t="shared" si="605"/>
        <v/>
      </c>
      <c r="N2309" s="65" t="str">
        <f t="shared" si="613"/>
        <v>0</v>
      </c>
      <c r="O2309" s="65" t="str">
        <f t="shared" si="614"/>
        <v>0</v>
      </c>
      <c r="P2309" s="65" t="str">
        <f t="shared" si="606"/>
        <v>0</v>
      </c>
      <c r="Q2309" s="47" t="str">
        <f t="shared" si="615"/>
        <v/>
      </c>
    </row>
    <row r="2310" spans="3:17">
      <c r="C2310" s="48" t="s">
        <v>3486</v>
      </c>
      <c r="D2310" s="47" t="str">
        <f t="shared" si="612"/>
        <v>SO-02</v>
      </c>
      <c r="E2310" s="46" t="str">
        <f t="shared" si="607"/>
        <v>IRISTONSKY DISTRICT of VLADIKAVKAZ</v>
      </c>
      <c r="F2310" s="47" t="str">
        <f t="shared" si="616"/>
        <v>False</v>
      </c>
      <c r="G2310" s="47" t="str">
        <f t="shared" si="617"/>
        <v/>
      </c>
      <c r="H2310" s="47" t="str">
        <f t="shared" si="618"/>
        <v>False</v>
      </c>
      <c r="K2310" s="47" t="str">
        <f t="shared" si="604"/>
        <v>SO-02</v>
      </c>
      <c r="L2310" s="46" t="str">
        <f t="shared" si="619"/>
        <v>IRISTONSKY DISTRICT of VLADIKAVKAZ</v>
      </c>
      <c r="M2310" s="54" t="str">
        <f t="shared" si="605"/>
        <v/>
      </c>
      <c r="N2310" s="65" t="str">
        <f t="shared" si="613"/>
        <v>0</v>
      </c>
      <c r="O2310" s="65" t="str">
        <f t="shared" si="614"/>
        <v>0</v>
      </c>
      <c r="P2310" s="65" t="str">
        <f t="shared" si="606"/>
        <v>0</v>
      </c>
      <c r="Q2310" s="47" t="str">
        <f t="shared" si="615"/>
        <v/>
      </c>
    </row>
    <row r="2311" spans="3:17">
      <c r="C2311" s="48" t="s">
        <v>3487</v>
      </c>
      <c r="D2311" s="47" t="str">
        <f t="shared" si="612"/>
        <v>SO-03</v>
      </c>
      <c r="E2311" s="46" t="str">
        <f t="shared" ref="E2311:E2370" si="620">TRIM(RIGHT(C2311,LEN(C2311)-8))</f>
        <v>INDUSTRIALNY DISTRICT of VLADIKAVKAZ</v>
      </c>
      <c r="F2311" s="47" t="str">
        <f t="shared" si="616"/>
        <v>False</v>
      </c>
      <c r="G2311" s="47" t="str">
        <f t="shared" si="617"/>
        <v/>
      </c>
      <c r="H2311" s="47" t="str">
        <f t="shared" si="618"/>
        <v>False</v>
      </c>
      <c r="K2311" s="47" t="str">
        <f t="shared" si="604"/>
        <v>SO-03</v>
      </c>
      <c r="L2311" s="46" t="str">
        <f t="shared" si="619"/>
        <v>INDUSTRIALNY DISTRICT of VLADIKAVKAZ</v>
      </c>
      <c r="M2311" s="54" t="str">
        <f t="shared" si="605"/>
        <v/>
      </c>
      <c r="N2311" s="65" t="str">
        <f t="shared" si="613"/>
        <v>0</v>
      </c>
      <c r="O2311" s="65" t="str">
        <f t="shared" si="614"/>
        <v>0</v>
      </c>
      <c r="P2311" s="65" t="str">
        <f t="shared" si="606"/>
        <v>0</v>
      </c>
      <c r="Q2311" s="47" t="str">
        <f t="shared" si="615"/>
        <v/>
      </c>
    </row>
    <row r="2312" spans="3:17">
      <c r="C2312" s="48" t="s">
        <v>3488</v>
      </c>
      <c r="D2312" s="47" t="str">
        <f t="shared" si="612"/>
        <v>SO-04</v>
      </c>
      <c r="E2312" s="46" t="str">
        <f t="shared" si="620"/>
        <v>SEVEROZAPADNY DISTRICT of VLADIKAVKAZ</v>
      </c>
      <c r="F2312" s="47" t="str">
        <f t="shared" si="616"/>
        <v>False</v>
      </c>
      <c r="G2312" s="47" t="str">
        <f t="shared" si="617"/>
        <v/>
      </c>
      <c r="H2312" s="47" t="str">
        <f t="shared" si="618"/>
        <v>False</v>
      </c>
      <c r="K2312" s="47" t="str">
        <f t="shared" ref="K2312:K2375" si="621">D2312</f>
        <v>SO-04</v>
      </c>
      <c r="L2312" s="46" t="str">
        <f t="shared" si="619"/>
        <v>SEVEROZAPADNY DISTRICT of VLADIKAVKAZ</v>
      </c>
      <c r="M2312" s="54" t="str">
        <f t="shared" ref="M2312:M2375" si="622">IF(I2312&lt;&gt;"",I2312,"")</f>
        <v/>
      </c>
      <c r="N2312" s="65" t="str">
        <f t="shared" si="613"/>
        <v>0</v>
      </c>
      <c r="O2312" s="65" t="str">
        <f t="shared" si="614"/>
        <v>0</v>
      </c>
      <c r="P2312" s="65" t="str">
        <f t="shared" ref="P2312:P2375" si="623">IF(G2312&lt;&gt;"","1","0")</f>
        <v>0</v>
      </c>
      <c r="Q2312" s="47" t="str">
        <f t="shared" si="615"/>
        <v/>
      </c>
    </row>
    <row r="2313" spans="3:17">
      <c r="C2313" s="48" t="s">
        <v>3489</v>
      </c>
      <c r="D2313" s="47" t="str">
        <f t="shared" si="612"/>
        <v>SO-05</v>
      </c>
      <c r="E2313" s="46" t="str">
        <f t="shared" si="620"/>
        <v>ALAGIRSKY AREA / incl. ALAGIR /</v>
      </c>
      <c r="F2313" s="47" t="str">
        <f t="shared" si="616"/>
        <v>False</v>
      </c>
      <c r="G2313" s="47" t="str">
        <f t="shared" si="617"/>
        <v/>
      </c>
      <c r="H2313" s="47" t="str">
        <f t="shared" si="618"/>
        <v>False</v>
      </c>
      <c r="K2313" s="47" t="str">
        <f t="shared" si="621"/>
        <v>SO-05</v>
      </c>
      <c r="L2313" s="46" t="str">
        <f t="shared" si="619"/>
        <v>ALAGIRSKY AREA / incl. ALAGIR /</v>
      </c>
      <c r="M2313" s="54" t="str">
        <f t="shared" si="622"/>
        <v/>
      </c>
      <c r="N2313" s="65" t="str">
        <f t="shared" si="613"/>
        <v>0</v>
      </c>
      <c r="O2313" s="65" t="str">
        <f t="shared" si="614"/>
        <v>0</v>
      </c>
      <c r="P2313" s="65" t="str">
        <f t="shared" si="623"/>
        <v>0</v>
      </c>
      <c r="Q2313" s="47" t="str">
        <f t="shared" si="615"/>
        <v/>
      </c>
    </row>
    <row r="2314" spans="3:17">
      <c r="C2314" s="48" t="s">
        <v>3490</v>
      </c>
      <c r="D2314" s="47" t="str">
        <f t="shared" si="612"/>
        <v>SO-06</v>
      </c>
      <c r="E2314" s="46" t="str">
        <f t="shared" si="620"/>
        <v>ARDONSKY AREA / incl. ARDON/</v>
      </c>
      <c r="F2314" s="47" t="str">
        <f t="shared" si="616"/>
        <v>False</v>
      </c>
      <c r="G2314" s="47" t="str">
        <f t="shared" si="617"/>
        <v/>
      </c>
      <c r="H2314" s="47" t="str">
        <f t="shared" si="618"/>
        <v>False</v>
      </c>
      <c r="K2314" s="47" t="str">
        <f t="shared" si="621"/>
        <v>SO-06</v>
      </c>
      <c r="L2314" s="46" t="str">
        <f t="shared" si="619"/>
        <v>ARDONSKY AREA / incl. ARDON/</v>
      </c>
      <c r="M2314" s="54" t="str">
        <f t="shared" si="622"/>
        <v/>
      </c>
      <c r="N2314" s="65" t="str">
        <f t="shared" si="613"/>
        <v>0</v>
      </c>
      <c r="O2314" s="65" t="str">
        <f t="shared" si="614"/>
        <v>0</v>
      </c>
      <c r="P2314" s="65" t="str">
        <f t="shared" si="623"/>
        <v>0</v>
      </c>
      <c r="Q2314" s="47" t="str">
        <f t="shared" si="615"/>
        <v/>
      </c>
    </row>
    <row r="2315" spans="3:17">
      <c r="C2315" s="48" t="s">
        <v>3491</v>
      </c>
      <c r="D2315" s="47" t="str">
        <f t="shared" si="612"/>
        <v>SO-07</v>
      </c>
      <c r="E2315" s="46" t="str">
        <f t="shared" si="620"/>
        <v>DIGORSKY AREA / incl. DIGORA/</v>
      </c>
      <c r="F2315" s="47" t="str">
        <f t="shared" si="616"/>
        <v>False</v>
      </c>
      <c r="G2315" s="47" t="str">
        <f t="shared" si="617"/>
        <v/>
      </c>
      <c r="H2315" s="47" t="str">
        <f t="shared" si="618"/>
        <v>False</v>
      </c>
      <c r="K2315" s="47" t="str">
        <f t="shared" si="621"/>
        <v>SO-07</v>
      </c>
      <c r="L2315" s="46" t="str">
        <f t="shared" si="619"/>
        <v>DIGORSKY AREA / incl. DIGORA/</v>
      </c>
      <c r="M2315" s="54" t="str">
        <f t="shared" si="622"/>
        <v/>
      </c>
      <c r="N2315" s="65" t="str">
        <f t="shared" si="613"/>
        <v>0</v>
      </c>
      <c r="O2315" s="65" t="str">
        <f t="shared" si="614"/>
        <v>0</v>
      </c>
      <c r="P2315" s="65" t="str">
        <f t="shared" si="623"/>
        <v>0</v>
      </c>
      <c r="Q2315" s="47" t="str">
        <f t="shared" si="615"/>
        <v/>
      </c>
    </row>
    <row r="2316" spans="3:17">
      <c r="C2316" s="48" t="s">
        <v>3492</v>
      </c>
      <c r="D2316" s="47" t="str">
        <f t="shared" si="612"/>
        <v>SO-08</v>
      </c>
      <c r="E2316" s="46" t="str">
        <f t="shared" si="620"/>
        <v>IRAFSKY AREA</v>
      </c>
      <c r="F2316" s="47" t="str">
        <f t="shared" si="616"/>
        <v>False</v>
      </c>
      <c r="G2316" s="47" t="str">
        <f t="shared" si="617"/>
        <v/>
      </c>
      <c r="H2316" s="47" t="str">
        <f t="shared" si="618"/>
        <v>False</v>
      </c>
      <c r="K2316" s="47" t="str">
        <f t="shared" si="621"/>
        <v>SO-08</v>
      </c>
      <c r="L2316" s="46" t="str">
        <f t="shared" si="619"/>
        <v>IRAFSKY AREA</v>
      </c>
      <c r="M2316" s="54" t="str">
        <f t="shared" si="622"/>
        <v/>
      </c>
      <c r="N2316" s="65" t="str">
        <f t="shared" si="613"/>
        <v>0</v>
      </c>
      <c r="O2316" s="65" t="str">
        <f t="shared" si="614"/>
        <v>0</v>
      </c>
      <c r="P2316" s="65" t="str">
        <f t="shared" si="623"/>
        <v>0</v>
      </c>
      <c r="Q2316" s="47" t="str">
        <f t="shared" si="615"/>
        <v/>
      </c>
    </row>
    <row r="2317" spans="3:17">
      <c r="C2317" s="48" t="s">
        <v>3493</v>
      </c>
      <c r="D2317" s="47" t="str">
        <f t="shared" si="612"/>
        <v>SO-09</v>
      </c>
      <c r="E2317" s="46" t="str">
        <f t="shared" si="620"/>
        <v>KIROVSKY AREA</v>
      </c>
      <c r="F2317" s="47" t="str">
        <f t="shared" si="616"/>
        <v>False</v>
      </c>
      <c r="G2317" s="47" t="str">
        <f t="shared" si="617"/>
        <v/>
      </c>
      <c r="H2317" s="47" t="str">
        <f t="shared" si="618"/>
        <v>False</v>
      </c>
      <c r="K2317" s="47" t="str">
        <f t="shared" si="621"/>
        <v>SO-09</v>
      </c>
      <c r="L2317" s="46" t="str">
        <f t="shared" si="619"/>
        <v>KIROVSKY AREA</v>
      </c>
      <c r="M2317" s="54" t="str">
        <f t="shared" si="622"/>
        <v/>
      </c>
      <c r="N2317" s="65" t="str">
        <f t="shared" si="613"/>
        <v>0</v>
      </c>
      <c r="O2317" s="65" t="str">
        <f t="shared" si="614"/>
        <v>0</v>
      </c>
      <c r="P2317" s="65" t="str">
        <f t="shared" si="623"/>
        <v>0</v>
      </c>
      <c r="Q2317" s="47" t="str">
        <f t="shared" si="615"/>
        <v/>
      </c>
    </row>
    <row r="2318" spans="3:17">
      <c r="C2318" s="48" t="s">
        <v>3494</v>
      </c>
      <c r="D2318" s="47" t="str">
        <f t="shared" si="612"/>
        <v>SO-10</v>
      </c>
      <c r="E2318" s="46" t="str">
        <f t="shared" si="620"/>
        <v>MOZDOKSKY AREA / incl. MOZDOK /</v>
      </c>
      <c r="F2318" s="47" t="str">
        <f t="shared" si="616"/>
        <v>False</v>
      </c>
      <c r="G2318" s="47" t="str">
        <f t="shared" si="617"/>
        <v/>
      </c>
      <c r="H2318" s="47" t="str">
        <f t="shared" si="618"/>
        <v>False</v>
      </c>
      <c r="K2318" s="47" t="str">
        <f t="shared" si="621"/>
        <v>SO-10</v>
      </c>
      <c r="L2318" s="46" t="str">
        <f t="shared" si="619"/>
        <v>MOZDOKSKY AREA / incl. MOZDOK /</v>
      </c>
      <c r="M2318" s="54" t="str">
        <f t="shared" si="622"/>
        <v/>
      </c>
      <c r="N2318" s="65" t="str">
        <f t="shared" si="613"/>
        <v>0</v>
      </c>
      <c r="O2318" s="65" t="str">
        <f t="shared" si="614"/>
        <v>0</v>
      </c>
      <c r="P2318" s="65" t="str">
        <f t="shared" si="623"/>
        <v>0</v>
      </c>
      <c r="Q2318" s="47" t="str">
        <f t="shared" si="615"/>
        <v/>
      </c>
    </row>
    <row r="2319" spans="3:17">
      <c r="C2319" s="48" t="s">
        <v>3495</v>
      </c>
      <c r="D2319" s="47" t="str">
        <f t="shared" si="612"/>
        <v>SO-11</v>
      </c>
      <c r="E2319" s="46" t="str">
        <f t="shared" si="620"/>
        <v>PRAVOBEREZHNY AREA / incl. BESLAN /</v>
      </c>
      <c r="F2319" s="47" t="str">
        <f t="shared" si="616"/>
        <v>False</v>
      </c>
      <c r="G2319" s="47" t="str">
        <f t="shared" si="617"/>
        <v/>
      </c>
      <c r="H2319" s="47" t="str">
        <f t="shared" si="618"/>
        <v>False</v>
      </c>
      <c r="K2319" s="47" t="str">
        <f t="shared" si="621"/>
        <v>SO-11</v>
      </c>
      <c r="L2319" s="46" t="str">
        <f t="shared" si="619"/>
        <v>PRAVOBEREZHNY AREA / incl. BESLAN /</v>
      </c>
      <c r="M2319" s="54" t="str">
        <f t="shared" si="622"/>
        <v/>
      </c>
      <c r="N2319" s="65" t="str">
        <f t="shared" si="613"/>
        <v>0</v>
      </c>
      <c r="O2319" s="65" t="str">
        <f t="shared" si="614"/>
        <v>0</v>
      </c>
      <c r="P2319" s="65" t="str">
        <f t="shared" si="623"/>
        <v>0</v>
      </c>
      <c r="Q2319" s="47" t="str">
        <f t="shared" si="615"/>
        <v/>
      </c>
    </row>
    <row r="2320" spans="3:17">
      <c r="C2320" s="48" t="s">
        <v>3496</v>
      </c>
      <c r="D2320" s="47" t="str">
        <f t="shared" si="612"/>
        <v>SO-12</v>
      </c>
      <c r="E2320" s="46" t="str">
        <f t="shared" si="620"/>
        <v>PRIGORODNY AREA</v>
      </c>
      <c r="F2320" s="47" t="str">
        <f t="shared" si="616"/>
        <v>False</v>
      </c>
      <c r="G2320" s="47" t="str">
        <f t="shared" si="617"/>
        <v/>
      </c>
      <c r="H2320" s="47" t="str">
        <f t="shared" si="618"/>
        <v>False</v>
      </c>
      <c r="K2320" s="47" t="str">
        <f t="shared" si="621"/>
        <v>SO-12</v>
      </c>
      <c r="L2320" s="46" t="str">
        <f t="shared" si="619"/>
        <v>PRIGORODNY AREA</v>
      </c>
      <c r="M2320" s="54" t="str">
        <f t="shared" si="622"/>
        <v/>
      </c>
      <c r="N2320" s="65" t="str">
        <f t="shared" si="613"/>
        <v>0</v>
      </c>
      <c r="O2320" s="65" t="str">
        <f t="shared" si="614"/>
        <v>0</v>
      </c>
      <c r="P2320" s="65" t="str">
        <f t="shared" si="623"/>
        <v>0</v>
      </c>
      <c r="Q2320" s="47" t="str">
        <f t="shared" si="615"/>
        <v/>
      </c>
    </row>
    <row r="2321" spans="3:17">
      <c r="C2321" s="49"/>
      <c r="M2321" s="54" t="str">
        <f t="shared" si="622"/>
        <v/>
      </c>
      <c r="N2321" s="65" t="str">
        <f t="shared" si="613"/>
        <v>0</v>
      </c>
      <c r="O2321" s="65" t="str">
        <f t="shared" si="614"/>
        <v>0</v>
      </c>
      <c r="P2321" s="65" t="str">
        <f t="shared" si="623"/>
        <v>0</v>
      </c>
      <c r="Q2321" s="47" t="str">
        <f t="shared" si="615"/>
        <v/>
      </c>
    </row>
    <row r="2322" spans="3:17">
      <c r="C2322" s="48" t="s">
        <v>3497</v>
      </c>
      <c r="D2322" s="47" t="str">
        <f t="shared" si="612"/>
        <v/>
      </c>
      <c r="E2322" s="43" t="str">
        <f t="shared" si="620"/>
        <v>City of St.-Petersburg (SP) UA1A</v>
      </c>
      <c r="M2322" s="54" t="str">
        <f t="shared" si="622"/>
        <v/>
      </c>
      <c r="N2322" s="65" t="str">
        <f t="shared" si="613"/>
        <v>0</v>
      </c>
      <c r="O2322" s="65" t="str">
        <f t="shared" si="614"/>
        <v>0</v>
      </c>
      <c r="P2322" s="65" t="str">
        <f t="shared" si="623"/>
        <v>0</v>
      </c>
      <c r="Q2322" s="47" t="str">
        <f t="shared" si="615"/>
        <v/>
      </c>
    </row>
    <row r="2323" spans="3:17">
      <c r="C2323" s="49"/>
      <c r="M2323" s="54" t="str">
        <f t="shared" si="622"/>
        <v/>
      </c>
      <c r="N2323" s="65" t="str">
        <f t="shared" si="613"/>
        <v>0</v>
      </c>
      <c r="O2323" s="65" t="str">
        <f t="shared" si="614"/>
        <v>0</v>
      </c>
      <c r="P2323" s="65" t="str">
        <f t="shared" si="623"/>
        <v>0</v>
      </c>
      <c r="Q2323" s="47" t="str">
        <f t="shared" si="615"/>
        <v/>
      </c>
    </row>
    <row r="2324" spans="3:17">
      <c r="C2324" s="48" t="s">
        <v>3498</v>
      </c>
      <c r="D2324" s="47" t="str">
        <f t="shared" si="612"/>
        <v>SP-01</v>
      </c>
      <c r="E2324" s="46" t="str">
        <f t="shared" si="620"/>
        <v>ADMIRALTEISKY DISTRICT ST. PETERSBURG</v>
      </c>
      <c r="F2324" s="47" t="str">
        <f t="shared" ref="F2324:F2343" si="624">IF(LEFT(E2324,7)="deleted","True","False")</f>
        <v>False</v>
      </c>
      <c r="G2324" s="47" t="str">
        <f t="shared" ref="G2324:G2343" si="625">IF(AND(F2324="True",NOT(RIGHT(E2324,5)="d ***")),RIGHT(E2324,5),"")</f>
        <v/>
      </c>
      <c r="H2324" s="47" t="str">
        <f t="shared" ref="H2324:H2343" si="626">IF(RIGHT(E2324,7)="NEW RDA","True","False")</f>
        <v>False</v>
      </c>
      <c r="K2324" s="47" t="str">
        <f t="shared" si="621"/>
        <v>SP-01</v>
      </c>
      <c r="L2324" s="46" t="str">
        <f t="shared" ref="L2324:L2343" si="627">IF(F2324="True","deleted",TRIM(E2324))</f>
        <v>ADMIRALTEISKY DISTRICT ST. PETERSBURG</v>
      </c>
      <c r="M2324" s="54" t="str">
        <f t="shared" si="622"/>
        <v/>
      </c>
      <c r="N2324" s="65" t="str">
        <f t="shared" si="613"/>
        <v>0</v>
      </c>
      <c r="O2324" s="65" t="str">
        <f t="shared" si="614"/>
        <v>0</v>
      </c>
      <c r="P2324" s="65" t="str">
        <f t="shared" si="623"/>
        <v>0</v>
      </c>
      <c r="Q2324" s="47" t="str">
        <f t="shared" si="615"/>
        <v/>
      </c>
    </row>
    <row r="2325" spans="3:17">
      <c r="C2325" s="48" t="s">
        <v>3499</v>
      </c>
      <c r="D2325" s="47" t="str">
        <f t="shared" si="612"/>
        <v>SP-02</v>
      </c>
      <c r="E2325" s="46" t="str">
        <f t="shared" si="620"/>
        <v>VASILEOSTROVSKY DISTRICT ST. PETERSBURG</v>
      </c>
      <c r="F2325" s="47" t="str">
        <f t="shared" si="624"/>
        <v>False</v>
      </c>
      <c r="G2325" s="47" t="str">
        <f t="shared" si="625"/>
        <v/>
      </c>
      <c r="H2325" s="47" t="str">
        <f t="shared" si="626"/>
        <v>False</v>
      </c>
      <c r="K2325" s="47" t="str">
        <f t="shared" si="621"/>
        <v>SP-02</v>
      </c>
      <c r="L2325" s="46" t="str">
        <f t="shared" si="627"/>
        <v>VASILEOSTROVSKY DISTRICT ST. PETERSBURG</v>
      </c>
      <c r="M2325" s="54" t="str">
        <f t="shared" si="622"/>
        <v/>
      </c>
      <c r="N2325" s="65" t="str">
        <f t="shared" si="613"/>
        <v>0</v>
      </c>
      <c r="O2325" s="65" t="str">
        <f t="shared" si="614"/>
        <v>0</v>
      </c>
      <c r="P2325" s="65" t="str">
        <f t="shared" si="623"/>
        <v>0</v>
      </c>
      <c r="Q2325" s="47" t="str">
        <f t="shared" si="615"/>
        <v/>
      </c>
    </row>
    <row r="2326" spans="3:17">
      <c r="C2326" s="48" t="s">
        <v>3500</v>
      </c>
      <c r="D2326" s="47" t="str">
        <f t="shared" si="612"/>
        <v>SP-03</v>
      </c>
      <c r="E2326" s="46" t="str">
        <f t="shared" si="620"/>
        <v>VYBORGSKY DISTRICT ST. PETERSBURG</v>
      </c>
      <c r="F2326" s="47" t="str">
        <f t="shared" si="624"/>
        <v>False</v>
      </c>
      <c r="G2326" s="47" t="str">
        <f t="shared" si="625"/>
        <v/>
      </c>
      <c r="H2326" s="47" t="str">
        <f t="shared" si="626"/>
        <v>False</v>
      </c>
      <c r="K2326" s="47" t="str">
        <f t="shared" si="621"/>
        <v>SP-03</v>
      </c>
      <c r="L2326" s="46" t="str">
        <f t="shared" si="627"/>
        <v>VYBORGSKY DISTRICT ST. PETERSBURG</v>
      </c>
      <c r="M2326" s="54" t="str">
        <f t="shared" si="622"/>
        <v/>
      </c>
      <c r="N2326" s="65" t="str">
        <f t="shared" si="613"/>
        <v>0</v>
      </c>
      <c r="O2326" s="65" t="str">
        <f t="shared" si="614"/>
        <v>0</v>
      </c>
      <c r="P2326" s="65" t="str">
        <f t="shared" si="623"/>
        <v>0</v>
      </c>
      <c r="Q2326" s="47" t="str">
        <f t="shared" si="615"/>
        <v/>
      </c>
    </row>
    <row r="2327" spans="3:17">
      <c r="C2327" s="48" t="s">
        <v>3501</v>
      </c>
      <c r="D2327" s="47" t="str">
        <f t="shared" si="612"/>
        <v>SP-04</v>
      </c>
      <c r="E2327" s="46" t="str">
        <f t="shared" si="620"/>
        <v>KALININSKY DISTRICT ST. PETERSBURG</v>
      </c>
      <c r="F2327" s="47" t="str">
        <f t="shared" si="624"/>
        <v>False</v>
      </c>
      <c r="G2327" s="47" t="str">
        <f t="shared" si="625"/>
        <v/>
      </c>
      <c r="H2327" s="47" t="str">
        <f t="shared" si="626"/>
        <v>False</v>
      </c>
      <c r="K2327" s="47" t="str">
        <f t="shared" si="621"/>
        <v>SP-04</v>
      </c>
      <c r="L2327" s="46" t="str">
        <f t="shared" si="627"/>
        <v>KALININSKY DISTRICT ST. PETERSBURG</v>
      </c>
      <c r="M2327" s="54" t="str">
        <f t="shared" si="622"/>
        <v/>
      </c>
      <c r="N2327" s="65" t="str">
        <f t="shared" si="613"/>
        <v>0</v>
      </c>
      <c r="O2327" s="65" t="str">
        <f t="shared" si="614"/>
        <v>0</v>
      </c>
      <c r="P2327" s="65" t="str">
        <f t="shared" si="623"/>
        <v>0</v>
      </c>
      <c r="Q2327" s="47" t="str">
        <f t="shared" si="615"/>
        <v/>
      </c>
    </row>
    <row r="2328" spans="3:17">
      <c r="C2328" s="48" t="s">
        <v>3502</v>
      </c>
      <c r="D2328" s="47" t="str">
        <f t="shared" si="612"/>
        <v>SP-05</v>
      </c>
      <c r="E2328" s="46" t="str">
        <f t="shared" si="620"/>
        <v>KIROVSKY DISTRICT ST. PETERSBURG</v>
      </c>
      <c r="F2328" s="47" t="str">
        <f t="shared" si="624"/>
        <v>False</v>
      </c>
      <c r="G2328" s="47" t="str">
        <f t="shared" si="625"/>
        <v/>
      </c>
      <c r="H2328" s="47" t="str">
        <f t="shared" si="626"/>
        <v>False</v>
      </c>
      <c r="K2328" s="47" t="str">
        <f t="shared" si="621"/>
        <v>SP-05</v>
      </c>
      <c r="L2328" s="46" t="str">
        <f t="shared" si="627"/>
        <v>KIROVSKY DISTRICT ST. PETERSBURG</v>
      </c>
      <c r="M2328" s="54" t="str">
        <f t="shared" si="622"/>
        <v/>
      </c>
      <c r="N2328" s="65" t="str">
        <f t="shared" si="613"/>
        <v>0</v>
      </c>
      <c r="O2328" s="65" t="str">
        <f t="shared" si="614"/>
        <v>0</v>
      </c>
      <c r="P2328" s="65" t="str">
        <f t="shared" si="623"/>
        <v>0</v>
      </c>
      <c r="Q2328" s="47" t="str">
        <f t="shared" si="615"/>
        <v/>
      </c>
    </row>
    <row r="2329" spans="3:17">
      <c r="C2329" s="48" t="s">
        <v>3503</v>
      </c>
      <c r="D2329" s="47" t="str">
        <f t="shared" si="612"/>
        <v>SP-06</v>
      </c>
      <c r="E2329" s="46" t="str">
        <f t="shared" si="620"/>
        <v>KOLPINO DISTRICT ST. PETERSBURG</v>
      </c>
      <c r="F2329" s="47" t="str">
        <f t="shared" si="624"/>
        <v>False</v>
      </c>
      <c r="G2329" s="47" t="str">
        <f t="shared" si="625"/>
        <v/>
      </c>
      <c r="H2329" s="47" t="str">
        <f t="shared" si="626"/>
        <v>False</v>
      </c>
      <c r="K2329" s="47" t="str">
        <f t="shared" si="621"/>
        <v>SP-06</v>
      </c>
      <c r="L2329" s="46" t="str">
        <f t="shared" si="627"/>
        <v>KOLPINO DISTRICT ST. PETERSBURG</v>
      </c>
      <c r="M2329" s="54" t="str">
        <f t="shared" si="622"/>
        <v/>
      </c>
      <c r="N2329" s="65" t="str">
        <f t="shared" si="613"/>
        <v>0</v>
      </c>
      <c r="O2329" s="65" t="str">
        <f t="shared" si="614"/>
        <v>0</v>
      </c>
      <c r="P2329" s="65" t="str">
        <f t="shared" si="623"/>
        <v>0</v>
      </c>
      <c r="Q2329" s="47" t="str">
        <f t="shared" si="615"/>
        <v/>
      </c>
    </row>
    <row r="2330" spans="3:17">
      <c r="C2330" s="48" t="s">
        <v>3504</v>
      </c>
      <c r="D2330" s="47" t="str">
        <f t="shared" si="612"/>
        <v>SP-07</v>
      </c>
      <c r="E2330" s="46" t="str">
        <f t="shared" si="620"/>
        <v>KRASNOGVARDEISKY DISTRICT ST. PETERSBURG</v>
      </c>
      <c r="F2330" s="47" t="str">
        <f t="shared" si="624"/>
        <v>False</v>
      </c>
      <c r="G2330" s="47" t="str">
        <f t="shared" si="625"/>
        <v/>
      </c>
      <c r="H2330" s="47" t="str">
        <f t="shared" si="626"/>
        <v>False</v>
      </c>
      <c r="K2330" s="47" t="str">
        <f t="shared" si="621"/>
        <v>SP-07</v>
      </c>
      <c r="L2330" s="46" t="str">
        <f t="shared" si="627"/>
        <v>KRASNOGVARDEISKY DISTRICT ST. PETERSBURG</v>
      </c>
      <c r="M2330" s="54" t="str">
        <f t="shared" si="622"/>
        <v/>
      </c>
      <c r="N2330" s="65" t="str">
        <f t="shared" si="613"/>
        <v>0</v>
      </c>
      <c r="O2330" s="65" t="str">
        <f t="shared" si="614"/>
        <v>0</v>
      </c>
      <c r="P2330" s="65" t="str">
        <f t="shared" si="623"/>
        <v>0</v>
      </c>
      <c r="Q2330" s="47" t="str">
        <f t="shared" si="615"/>
        <v/>
      </c>
    </row>
    <row r="2331" spans="3:17">
      <c r="C2331" s="48" t="s">
        <v>3505</v>
      </c>
      <c r="D2331" s="47" t="str">
        <f t="shared" si="612"/>
        <v>SP-08</v>
      </c>
      <c r="E2331" s="46" t="str">
        <f t="shared" si="620"/>
        <v>KRASNOSELSKY DISTRICT ST. PETERSBURG</v>
      </c>
      <c r="F2331" s="47" t="str">
        <f t="shared" si="624"/>
        <v>False</v>
      </c>
      <c r="G2331" s="47" t="str">
        <f t="shared" si="625"/>
        <v/>
      </c>
      <c r="H2331" s="47" t="str">
        <f t="shared" si="626"/>
        <v>False</v>
      </c>
      <c r="K2331" s="47" t="str">
        <f t="shared" si="621"/>
        <v>SP-08</v>
      </c>
      <c r="L2331" s="46" t="str">
        <f t="shared" si="627"/>
        <v>KRASNOSELSKY DISTRICT ST. PETERSBURG</v>
      </c>
      <c r="M2331" s="54" t="str">
        <f t="shared" si="622"/>
        <v/>
      </c>
      <c r="N2331" s="65" t="str">
        <f t="shared" si="613"/>
        <v>0</v>
      </c>
      <c r="O2331" s="65" t="str">
        <f t="shared" si="614"/>
        <v>0</v>
      </c>
      <c r="P2331" s="65" t="str">
        <f t="shared" si="623"/>
        <v>0</v>
      </c>
      <c r="Q2331" s="47" t="str">
        <f t="shared" si="615"/>
        <v/>
      </c>
    </row>
    <row r="2332" spans="3:17">
      <c r="C2332" s="48" t="s">
        <v>3506</v>
      </c>
      <c r="D2332" s="47" t="str">
        <f t="shared" si="612"/>
        <v>SP-09</v>
      </c>
      <c r="E2332" s="46" t="str">
        <f t="shared" si="620"/>
        <v>KRONSHTADT DISTRICT ST. PETERSBURG</v>
      </c>
      <c r="F2332" s="47" t="str">
        <f t="shared" si="624"/>
        <v>False</v>
      </c>
      <c r="G2332" s="47" t="str">
        <f t="shared" si="625"/>
        <v/>
      </c>
      <c r="H2332" s="47" t="str">
        <f t="shared" si="626"/>
        <v>False</v>
      </c>
      <c r="K2332" s="47" t="str">
        <f t="shared" si="621"/>
        <v>SP-09</v>
      </c>
      <c r="L2332" s="46" t="str">
        <f t="shared" si="627"/>
        <v>KRONSHTADT DISTRICT ST. PETERSBURG</v>
      </c>
      <c r="M2332" s="54" t="str">
        <f t="shared" si="622"/>
        <v/>
      </c>
      <c r="N2332" s="65" t="str">
        <f t="shared" si="613"/>
        <v>0</v>
      </c>
      <c r="O2332" s="65" t="str">
        <f t="shared" si="614"/>
        <v>0</v>
      </c>
      <c r="P2332" s="65" t="str">
        <f t="shared" si="623"/>
        <v>0</v>
      </c>
      <c r="Q2332" s="47" t="str">
        <f t="shared" si="615"/>
        <v/>
      </c>
    </row>
    <row r="2333" spans="3:17">
      <c r="C2333" s="48" t="s">
        <v>3507</v>
      </c>
      <c r="D2333" s="47" t="str">
        <f t="shared" si="612"/>
        <v>SP-10</v>
      </c>
      <c r="E2333" s="46" t="str">
        <f t="shared" si="620"/>
        <v>KURORTNY DISTRICT ST. PETERSBURG</v>
      </c>
      <c r="F2333" s="47" t="str">
        <f t="shared" si="624"/>
        <v>False</v>
      </c>
      <c r="G2333" s="47" t="str">
        <f t="shared" si="625"/>
        <v/>
      </c>
      <c r="H2333" s="47" t="str">
        <f t="shared" si="626"/>
        <v>False</v>
      </c>
      <c r="K2333" s="47" t="str">
        <f t="shared" si="621"/>
        <v>SP-10</v>
      </c>
      <c r="L2333" s="46" t="str">
        <f t="shared" si="627"/>
        <v>KURORTNY DISTRICT ST. PETERSBURG</v>
      </c>
      <c r="M2333" s="54" t="str">
        <f t="shared" si="622"/>
        <v/>
      </c>
      <c r="N2333" s="65" t="str">
        <f t="shared" si="613"/>
        <v>0</v>
      </c>
      <c r="O2333" s="65" t="str">
        <f t="shared" si="614"/>
        <v>0</v>
      </c>
      <c r="P2333" s="65" t="str">
        <f t="shared" si="623"/>
        <v>0</v>
      </c>
      <c r="Q2333" s="47" t="str">
        <f t="shared" si="615"/>
        <v/>
      </c>
    </row>
    <row r="2334" spans="3:17">
      <c r="C2334" s="48" t="s">
        <v>4449</v>
      </c>
      <c r="D2334" s="47" t="str">
        <f t="shared" si="612"/>
        <v>SP-11</v>
      </c>
      <c r="E2334" s="46" t="str">
        <f t="shared" si="620"/>
        <v>deleted by SP-17</v>
      </c>
      <c r="F2334" s="47" t="str">
        <f t="shared" si="624"/>
        <v>True</v>
      </c>
      <c r="G2334" s="47" t="str">
        <f t="shared" si="625"/>
        <v>SP-17</v>
      </c>
      <c r="H2334" s="47" t="str">
        <f t="shared" si="626"/>
        <v>False</v>
      </c>
      <c r="K2334" s="47" t="str">
        <f t="shared" si="621"/>
        <v>SP-11</v>
      </c>
      <c r="L2334" s="46" t="str">
        <f t="shared" si="627"/>
        <v>deleted</v>
      </c>
      <c r="M2334" s="54" t="str">
        <f t="shared" si="622"/>
        <v/>
      </c>
      <c r="N2334" s="65" t="str">
        <f t="shared" si="613"/>
        <v>1</v>
      </c>
      <c r="O2334" s="65" t="str">
        <f t="shared" si="614"/>
        <v>0</v>
      </c>
      <c r="P2334" s="65" t="str">
        <f t="shared" si="623"/>
        <v>1</v>
      </c>
      <c r="Q2334" s="47" t="str">
        <f t="shared" si="615"/>
        <v>SP-17</v>
      </c>
    </row>
    <row r="2335" spans="3:17">
      <c r="C2335" s="48" t="s">
        <v>3508</v>
      </c>
      <c r="D2335" s="47" t="str">
        <f t="shared" si="612"/>
        <v>SP-12</v>
      </c>
      <c r="E2335" s="46" t="str">
        <f t="shared" si="620"/>
        <v>PRIMORSKY DISTRICT ST. PETERSBURG</v>
      </c>
      <c r="F2335" s="47" t="str">
        <f t="shared" si="624"/>
        <v>False</v>
      </c>
      <c r="G2335" s="47" t="str">
        <f t="shared" si="625"/>
        <v/>
      </c>
      <c r="H2335" s="47" t="str">
        <f t="shared" si="626"/>
        <v>False</v>
      </c>
      <c r="K2335" s="47" t="str">
        <f t="shared" si="621"/>
        <v>SP-12</v>
      </c>
      <c r="L2335" s="46" t="str">
        <f t="shared" si="627"/>
        <v>PRIMORSKY DISTRICT ST. PETERSBURG</v>
      </c>
      <c r="M2335" s="54" t="str">
        <f t="shared" si="622"/>
        <v/>
      </c>
      <c r="N2335" s="65" t="str">
        <f t="shared" si="613"/>
        <v>0</v>
      </c>
      <c r="O2335" s="65" t="str">
        <f t="shared" si="614"/>
        <v>0</v>
      </c>
      <c r="P2335" s="65" t="str">
        <f t="shared" si="623"/>
        <v>0</v>
      </c>
      <c r="Q2335" s="47" t="str">
        <f t="shared" si="615"/>
        <v/>
      </c>
    </row>
    <row r="2336" spans="3:17">
      <c r="C2336" s="48" t="s">
        <v>3509</v>
      </c>
      <c r="D2336" s="47" t="str">
        <f t="shared" si="612"/>
        <v>SP-13</v>
      </c>
      <c r="E2336" s="46" t="str">
        <f t="shared" si="620"/>
        <v>MOSKOVSKY DISTRICT ST. PETERSBURG</v>
      </c>
      <c r="F2336" s="47" t="str">
        <f t="shared" si="624"/>
        <v>False</v>
      </c>
      <c r="G2336" s="47" t="str">
        <f t="shared" si="625"/>
        <v/>
      </c>
      <c r="H2336" s="47" t="str">
        <f t="shared" si="626"/>
        <v>False</v>
      </c>
      <c r="K2336" s="47" t="str">
        <f t="shared" si="621"/>
        <v>SP-13</v>
      </c>
      <c r="L2336" s="46" t="str">
        <f t="shared" si="627"/>
        <v>MOSKOVSKY DISTRICT ST. PETERSBURG</v>
      </c>
      <c r="M2336" s="54" t="str">
        <f t="shared" si="622"/>
        <v/>
      </c>
      <c r="N2336" s="65" t="str">
        <f t="shared" si="613"/>
        <v>0</v>
      </c>
      <c r="O2336" s="65" t="str">
        <f t="shared" si="614"/>
        <v>0</v>
      </c>
      <c r="P2336" s="65" t="str">
        <f t="shared" si="623"/>
        <v>0</v>
      </c>
      <c r="Q2336" s="47" t="str">
        <f t="shared" si="615"/>
        <v/>
      </c>
    </row>
    <row r="2337" spans="3:17">
      <c r="C2337" s="48" t="s">
        <v>3510</v>
      </c>
      <c r="D2337" s="47" t="str">
        <f t="shared" si="612"/>
        <v>SP-14</v>
      </c>
      <c r="E2337" s="46" t="str">
        <f t="shared" si="620"/>
        <v>NEVSKY DISTRICT ST. PETERSBURG</v>
      </c>
      <c r="F2337" s="47" t="str">
        <f t="shared" si="624"/>
        <v>False</v>
      </c>
      <c r="G2337" s="47" t="str">
        <f t="shared" si="625"/>
        <v/>
      </c>
      <c r="H2337" s="47" t="str">
        <f t="shared" si="626"/>
        <v>False</v>
      </c>
      <c r="K2337" s="47" t="str">
        <f t="shared" si="621"/>
        <v>SP-14</v>
      </c>
      <c r="L2337" s="46" t="str">
        <f t="shared" si="627"/>
        <v>NEVSKY DISTRICT ST. PETERSBURG</v>
      </c>
      <c r="M2337" s="54" t="str">
        <f t="shared" si="622"/>
        <v/>
      </c>
      <c r="N2337" s="65" t="str">
        <f t="shared" si="613"/>
        <v>0</v>
      </c>
      <c r="O2337" s="65" t="str">
        <f t="shared" si="614"/>
        <v>0</v>
      </c>
      <c r="P2337" s="65" t="str">
        <f t="shared" si="623"/>
        <v>0</v>
      </c>
      <c r="Q2337" s="47" t="str">
        <f t="shared" si="615"/>
        <v/>
      </c>
    </row>
    <row r="2338" spans="3:17">
      <c r="C2338" s="48" t="s">
        <v>4450</v>
      </c>
      <c r="D2338" s="47" t="str">
        <f t="shared" si="612"/>
        <v>SP-15</v>
      </c>
      <c r="E2338" s="46" t="str">
        <f t="shared" si="620"/>
        <v>deleted by SP-18</v>
      </c>
      <c r="F2338" s="47" t="str">
        <f t="shared" si="624"/>
        <v>True</v>
      </c>
      <c r="G2338" s="47" t="str">
        <f t="shared" si="625"/>
        <v>SP-18</v>
      </c>
      <c r="H2338" s="47" t="str">
        <f t="shared" si="626"/>
        <v>False</v>
      </c>
      <c r="K2338" s="47" t="str">
        <f t="shared" si="621"/>
        <v>SP-15</v>
      </c>
      <c r="L2338" s="46" t="str">
        <f t="shared" si="627"/>
        <v>deleted</v>
      </c>
      <c r="M2338" s="54" t="str">
        <f t="shared" si="622"/>
        <v/>
      </c>
      <c r="N2338" s="65" t="str">
        <f t="shared" si="613"/>
        <v>1</v>
      </c>
      <c r="O2338" s="65" t="str">
        <f t="shared" si="614"/>
        <v>0</v>
      </c>
      <c r="P2338" s="65" t="str">
        <f t="shared" si="623"/>
        <v>1</v>
      </c>
      <c r="Q2338" s="47" t="str">
        <f t="shared" si="615"/>
        <v>SP-18</v>
      </c>
    </row>
    <row r="2339" spans="3:17">
      <c r="C2339" s="48" t="s">
        <v>3511</v>
      </c>
      <c r="D2339" s="47" t="str">
        <f t="shared" si="612"/>
        <v>SP-16</v>
      </c>
      <c r="E2339" s="46" t="str">
        <f t="shared" si="620"/>
        <v>PETROGRADSKY DISTRICT ST. PETERSBURG</v>
      </c>
      <c r="F2339" s="47" t="str">
        <f t="shared" si="624"/>
        <v>False</v>
      </c>
      <c r="G2339" s="47" t="str">
        <f t="shared" si="625"/>
        <v/>
      </c>
      <c r="H2339" s="47" t="str">
        <f t="shared" si="626"/>
        <v>False</v>
      </c>
      <c r="K2339" s="47" t="str">
        <f t="shared" si="621"/>
        <v>SP-16</v>
      </c>
      <c r="L2339" s="46" t="str">
        <f t="shared" si="627"/>
        <v>PETROGRADSKY DISTRICT ST. PETERSBURG</v>
      </c>
      <c r="M2339" s="54" t="str">
        <f t="shared" si="622"/>
        <v/>
      </c>
      <c r="N2339" s="65" t="str">
        <f t="shared" si="613"/>
        <v>0</v>
      </c>
      <c r="O2339" s="65" t="str">
        <f t="shared" si="614"/>
        <v>0</v>
      </c>
      <c r="P2339" s="65" t="str">
        <f t="shared" si="623"/>
        <v>0</v>
      </c>
      <c r="Q2339" s="47" t="str">
        <f t="shared" si="615"/>
        <v/>
      </c>
    </row>
    <row r="2340" spans="3:17">
      <c r="C2340" s="48" t="s">
        <v>3512</v>
      </c>
      <c r="D2340" s="47" t="str">
        <f t="shared" si="612"/>
        <v>SP-17</v>
      </c>
      <c r="E2340" s="46" t="str">
        <f t="shared" si="620"/>
        <v>PETRODVORETS DISTRICT ST. PETERSBURG</v>
      </c>
      <c r="F2340" s="47" t="str">
        <f t="shared" si="624"/>
        <v>False</v>
      </c>
      <c r="G2340" s="47" t="str">
        <f t="shared" si="625"/>
        <v/>
      </c>
      <c r="H2340" s="47" t="str">
        <f t="shared" si="626"/>
        <v>False</v>
      </c>
      <c r="K2340" s="47" t="str">
        <f t="shared" si="621"/>
        <v>SP-17</v>
      </c>
      <c r="L2340" s="46" t="str">
        <f t="shared" si="627"/>
        <v>PETRODVORETS DISTRICT ST. PETERSBURG</v>
      </c>
      <c r="M2340" s="54" t="str">
        <f t="shared" si="622"/>
        <v/>
      </c>
      <c r="N2340" s="65" t="str">
        <f t="shared" si="613"/>
        <v>0</v>
      </c>
      <c r="O2340" s="65" t="str">
        <f t="shared" si="614"/>
        <v>0</v>
      </c>
      <c r="P2340" s="65" t="str">
        <f t="shared" si="623"/>
        <v>0</v>
      </c>
      <c r="Q2340" s="47" t="str">
        <f t="shared" si="615"/>
        <v/>
      </c>
    </row>
    <row r="2341" spans="3:17">
      <c r="C2341" s="48" t="s">
        <v>3513</v>
      </c>
      <c r="D2341" s="47" t="str">
        <f t="shared" si="612"/>
        <v>SP-18</v>
      </c>
      <c r="E2341" s="46" t="str">
        <f t="shared" si="620"/>
        <v>PUSHKIN DISTRICT ST. PETERSBURG</v>
      </c>
      <c r="F2341" s="47" t="str">
        <f t="shared" si="624"/>
        <v>False</v>
      </c>
      <c r="G2341" s="47" t="str">
        <f t="shared" si="625"/>
        <v/>
      </c>
      <c r="H2341" s="47" t="str">
        <f t="shared" si="626"/>
        <v>False</v>
      </c>
      <c r="K2341" s="47" t="str">
        <f t="shared" si="621"/>
        <v>SP-18</v>
      </c>
      <c r="L2341" s="46" t="str">
        <f t="shared" si="627"/>
        <v>PUSHKIN DISTRICT ST. PETERSBURG</v>
      </c>
      <c r="M2341" s="54" t="str">
        <f t="shared" si="622"/>
        <v/>
      </c>
      <c r="N2341" s="65" t="str">
        <f t="shared" si="613"/>
        <v>0</v>
      </c>
      <c r="O2341" s="65" t="str">
        <f t="shared" si="614"/>
        <v>0</v>
      </c>
      <c r="P2341" s="65" t="str">
        <f t="shared" si="623"/>
        <v>0</v>
      </c>
      <c r="Q2341" s="47" t="str">
        <f t="shared" si="615"/>
        <v/>
      </c>
    </row>
    <row r="2342" spans="3:17">
      <c r="C2342" s="48" t="s">
        <v>3514</v>
      </c>
      <c r="D2342" s="47" t="str">
        <f t="shared" si="612"/>
        <v>SP-19</v>
      </c>
      <c r="E2342" s="46" t="str">
        <f t="shared" si="620"/>
        <v>FRUNZENSKY DISTRICT ST. PETERSBURG</v>
      </c>
      <c r="F2342" s="47" t="str">
        <f t="shared" si="624"/>
        <v>False</v>
      </c>
      <c r="G2342" s="47" t="str">
        <f t="shared" si="625"/>
        <v/>
      </c>
      <c r="H2342" s="47" t="str">
        <f t="shared" si="626"/>
        <v>False</v>
      </c>
      <c r="K2342" s="47" t="str">
        <f t="shared" si="621"/>
        <v>SP-19</v>
      </c>
      <c r="L2342" s="46" t="str">
        <f t="shared" si="627"/>
        <v>FRUNZENSKY DISTRICT ST. PETERSBURG</v>
      </c>
      <c r="M2342" s="54" t="str">
        <f t="shared" si="622"/>
        <v/>
      </c>
      <c r="N2342" s="65" t="str">
        <f t="shared" si="613"/>
        <v>0</v>
      </c>
      <c r="O2342" s="65" t="str">
        <f t="shared" si="614"/>
        <v>0</v>
      </c>
      <c r="P2342" s="65" t="str">
        <f t="shared" si="623"/>
        <v>0</v>
      </c>
      <c r="Q2342" s="47" t="str">
        <f t="shared" si="615"/>
        <v/>
      </c>
    </row>
    <row r="2343" spans="3:17">
      <c r="C2343" s="48" t="s">
        <v>3515</v>
      </c>
      <c r="D2343" s="47" t="str">
        <f t="shared" si="612"/>
        <v>SP-20</v>
      </c>
      <c r="E2343" s="46" t="str">
        <f t="shared" si="620"/>
        <v>CENTRALNY DISTRICT ST. PETERSBURG</v>
      </c>
      <c r="F2343" s="47" t="str">
        <f t="shared" si="624"/>
        <v>False</v>
      </c>
      <c r="G2343" s="47" t="str">
        <f t="shared" si="625"/>
        <v/>
      </c>
      <c r="H2343" s="47" t="str">
        <f t="shared" si="626"/>
        <v>False</v>
      </c>
      <c r="K2343" s="47" t="str">
        <f t="shared" si="621"/>
        <v>SP-20</v>
      </c>
      <c r="L2343" s="46" t="str">
        <f t="shared" si="627"/>
        <v>CENTRALNY DISTRICT ST. PETERSBURG</v>
      </c>
      <c r="M2343" s="54" t="str">
        <f t="shared" si="622"/>
        <v/>
      </c>
      <c r="N2343" s="65" t="str">
        <f t="shared" si="613"/>
        <v>0</v>
      </c>
      <c r="O2343" s="65" t="str">
        <f t="shared" si="614"/>
        <v>0</v>
      </c>
      <c r="P2343" s="65" t="str">
        <f t="shared" si="623"/>
        <v>0</v>
      </c>
      <c r="Q2343" s="47" t="str">
        <f t="shared" si="615"/>
        <v/>
      </c>
    </row>
    <row r="2344" spans="3:17">
      <c r="C2344" s="49"/>
      <c r="M2344" s="54" t="str">
        <f t="shared" si="622"/>
        <v/>
      </c>
      <c r="N2344" s="65" t="str">
        <f t="shared" si="613"/>
        <v>0</v>
      </c>
      <c r="O2344" s="65" t="str">
        <f t="shared" si="614"/>
        <v>0</v>
      </c>
      <c r="P2344" s="65" t="str">
        <f t="shared" si="623"/>
        <v>0</v>
      </c>
      <c r="Q2344" s="47" t="str">
        <f t="shared" si="615"/>
        <v/>
      </c>
    </row>
    <row r="2345" spans="3:17">
      <c r="C2345" s="48" t="s">
        <v>3516</v>
      </c>
      <c r="D2345" s="47" t="str">
        <f t="shared" si="612"/>
        <v/>
      </c>
      <c r="E2345" s="43" t="str">
        <f t="shared" si="620"/>
        <v>Samarskaya oblast (SR) UA4H</v>
      </c>
      <c r="M2345" s="54" t="str">
        <f t="shared" si="622"/>
        <v/>
      </c>
      <c r="N2345" s="65" t="str">
        <f t="shared" si="613"/>
        <v>0</v>
      </c>
      <c r="O2345" s="65" t="str">
        <f t="shared" si="614"/>
        <v>0</v>
      </c>
      <c r="P2345" s="65" t="str">
        <f t="shared" si="623"/>
        <v>0</v>
      </c>
      <c r="Q2345" s="47" t="str">
        <f t="shared" si="615"/>
        <v/>
      </c>
    </row>
    <row r="2346" spans="3:17">
      <c r="C2346" s="49"/>
      <c r="M2346" s="54" t="str">
        <f t="shared" si="622"/>
        <v/>
      </c>
      <c r="N2346" s="65" t="str">
        <f t="shared" si="613"/>
        <v>0</v>
      </c>
      <c r="O2346" s="65" t="str">
        <f t="shared" si="614"/>
        <v>0</v>
      </c>
      <c r="P2346" s="65" t="str">
        <f t="shared" si="623"/>
        <v>0</v>
      </c>
      <c r="Q2346" s="47" t="str">
        <f t="shared" si="615"/>
        <v/>
      </c>
    </row>
    <row r="2347" spans="3:17">
      <c r="C2347" s="48" t="s">
        <v>3517</v>
      </c>
      <c r="D2347" s="47" t="str">
        <f t="shared" si="612"/>
        <v>SR-01</v>
      </c>
      <c r="E2347" s="46" t="str">
        <f t="shared" si="620"/>
        <v>ZHELEZNODOROZHNY DISTRICT of SAMARA</v>
      </c>
      <c r="F2347" s="47" t="str">
        <f t="shared" ref="F2347:F2393" si="628">IF(LEFT(E2347,7)="deleted","True","False")</f>
        <v>False</v>
      </c>
      <c r="G2347" s="47" t="str">
        <f t="shared" ref="G2347:G2393" si="629">IF(AND(F2347="True",NOT(RIGHT(E2347,5)="d ***")),RIGHT(E2347,5),"")</f>
        <v/>
      </c>
      <c r="H2347" s="47" t="str">
        <f t="shared" ref="H2347:H2393" si="630">IF(RIGHT(E2347,7)="NEW RDA","True","False")</f>
        <v>False</v>
      </c>
      <c r="K2347" s="47" t="str">
        <f t="shared" si="621"/>
        <v>SR-01</v>
      </c>
      <c r="L2347" s="46" t="str">
        <f t="shared" ref="L2347:L2393" si="631">IF(F2347="True","deleted",TRIM(E2347))</f>
        <v>ZHELEZNODOROZHNY DISTRICT of SAMARA</v>
      </c>
      <c r="M2347" s="54" t="str">
        <f t="shared" si="622"/>
        <v/>
      </c>
      <c r="N2347" s="65" t="str">
        <f t="shared" si="613"/>
        <v>0</v>
      </c>
      <c r="O2347" s="65" t="str">
        <f t="shared" si="614"/>
        <v>0</v>
      </c>
      <c r="P2347" s="65" t="str">
        <f t="shared" si="623"/>
        <v>0</v>
      </c>
      <c r="Q2347" s="47" t="str">
        <f t="shared" si="615"/>
        <v/>
      </c>
    </row>
    <row r="2348" spans="3:17">
      <c r="C2348" s="48" t="s">
        <v>3518</v>
      </c>
      <c r="D2348" s="47" t="str">
        <f t="shared" si="612"/>
        <v>SR-02</v>
      </c>
      <c r="E2348" s="46" t="str">
        <f t="shared" si="620"/>
        <v>KIROVSKY DISTRICT of SAMARA</v>
      </c>
      <c r="F2348" s="47" t="str">
        <f t="shared" si="628"/>
        <v>False</v>
      </c>
      <c r="G2348" s="47" t="str">
        <f t="shared" si="629"/>
        <v/>
      </c>
      <c r="H2348" s="47" t="str">
        <f t="shared" si="630"/>
        <v>False</v>
      </c>
      <c r="K2348" s="47" t="str">
        <f t="shared" si="621"/>
        <v>SR-02</v>
      </c>
      <c r="L2348" s="46" t="str">
        <f t="shared" si="631"/>
        <v>KIROVSKY DISTRICT of SAMARA</v>
      </c>
      <c r="M2348" s="54" t="str">
        <f t="shared" si="622"/>
        <v/>
      </c>
      <c r="N2348" s="65" t="str">
        <f t="shared" si="613"/>
        <v>0</v>
      </c>
      <c r="O2348" s="65" t="str">
        <f t="shared" si="614"/>
        <v>0</v>
      </c>
      <c r="P2348" s="65" t="str">
        <f t="shared" si="623"/>
        <v>0</v>
      </c>
      <c r="Q2348" s="47" t="str">
        <f t="shared" si="615"/>
        <v/>
      </c>
    </row>
    <row r="2349" spans="3:17">
      <c r="C2349" s="48" t="s">
        <v>3519</v>
      </c>
      <c r="D2349" s="47" t="str">
        <f t="shared" si="612"/>
        <v>SR-03</v>
      </c>
      <c r="E2349" s="46" t="str">
        <f t="shared" si="620"/>
        <v>KRASNOGLINSKY DISTRICT of SAMARA</v>
      </c>
      <c r="F2349" s="47" t="str">
        <f t="shared" si="628"/>
        <v>False</v>
      </c>
      <c r="G2349" s="47" t="str">
        <f t="shared" si="629"/>
        <v/>
      </c>
      <c r="H2349" s="47" t="str">
        <f t="shared" si="630"/>
        <v>False</v>
      </c>
      <c r="K2349" s="47" t="str">
        <f t="shared" si="621"/>
        <v>SR-03</v>
      </c>
      <c r="L2349" s="46" t="str">
        <f t="shared" si="631"/>
        <v>KRASNOGLINSKY DISTRICT of SAMARA</v>
      </c>
      <c r="M2349" s="54" t="str">
        <f t="shared" si="622"/>
        <v/>
      </c>
      <c r="N2349" s="65" t="str">
        <f t="shared" si="613"/>
        <v>0</v>
      </c>
      <c r="O2349" s="65" t="str">
        <f t="shared" si="614"/>
        <v>0</v>
      </c>
      <c r="P2349" s="65" t="str">
        <f t="shared" si="623"/>
        <v>0</v>
      </c>
      <c r="Q2349" s="47" t="str">
        <f t="shared" si="615"/>
        <v/>
      </c>
    </row>
    <row r="2350" spans="3:17">
      <c r="C2350" s="48" t="s">
        <v>3520</v>
      </c>
      <c r="D2350" s="47" t="str">
        <f t="shared" si="612"/>
        <v>SR-04</v>
      </c>
      <c r="E2350" s="46" t="str">
        <f t="shared" si="620"/>
        <v>KUIBYSHEVSKY DISTRICT of SAMARA</v>
      </c>
      <c r="F2350" s="47" t="str">
        <f t="shared" si="628"/>
        <v>False</v>
      </c>
      <c r="G2350" s="47" t="str">
        <f t="shared" si="629"/>
        <v/>
      </c>
      <c r="H2350" s="47" t="str">
        <f t="shared" si="630"/>
        <v>False</v>
      </c>
      <c r="K2350" s="47" t="str">
        <f t="shared" si="621"/>
        <v>SR-04</v>
      </c>
      <c r="L2350" s="46" t="str">
        <f t="shared" si="631"/>
        <v>KUIBYSHEVSKY DISTRICT of SAMARA</v>
      </c>
      <c r="M2350" s="54" t="str">
        <f t="shared" si="622"/>
        <v/>
      </c>
      <c r="N2350" s="65" t="str">
        <f t="shared" si="613"/>
        <v>0</v>
      </c>
      <c r="O2350" s="65" t="str">
        <f t="shared" si="614"/>
        <v>0</v>
      </c>
      <c r="P2350" s="65" t="str">
        <f t="shared" si="623"/>
        <v>0</v>
      </c>
      <c r="Q2350" s="47" t="str">
        <f t="shared" si="615"/>
        <v/>
      </c>
    </row>
    <row r="2351" spans="3:17">
      <c r="C2351" s="48" t="s">
        <v>3521</v>
      </c>
      <c r="D2351" s="47" t="str">
        <f t="shared" si="612"/>
        <v>SR-05</v>
      </c>
      <c r="E2351" s="46" t="str">
        <f t="shared" si="620"/>
        <v>LENINSKY DISTRICT of SAMARA</v>
      </c>
      <c r="F2351" s="47" t="str">
        <f t="shared" si="628"/>
        <v>False</v>
      </c>
      <c r="G2351" s="47" t="str">
        <f t="shared" si="629"/>
        <v/>
      </c>
      <c r="H2351" s="47" t="str">
        <f t="shared" si="630"/>
        <v>False</v>
      </c>
      <c r="K2351" s="47" t="str">
        <f t="shared" si="621"/>
        <v>SR-05</v>
      </c>
      <c r="L2351" s="46" t="str">
        <f t="shared" si="631"/>
        <v>LENINSKY DISTRICT of SAMARA</v>
      </c>
      <c r="M2351" s="54" t="str">
        <f t="shared" si="622"/>
        <v/>
      </c>
      <c r="N2351" s="65" t="str">
        <f t="shared" si="613"/>
        <v>0</v>
      </c>
      <c r="O2351" s="65" t="str">
        <f t="shared" si="614"/>
        <v>0</v>
      </c>
      <c r="P2351" s="65" t="str">
        <f t="shared" si="623"/>
        <v>0</v>
      </c>
      <c r="Q2351" s="47" t="str">
        <f t="shared" si="615"/>
        <v/>
      </c>
    </row>
    <row r="2352" spans="3:17">
      <c r="C2352" s="48" t="s">
        <v>3522</v>
      </c>
      <c r="D2352" s="47" t="str">
        <f t="shared" si="612"/>
        <v>SR-06</v>
      </c>
      <c r="E2352" s="46" t="str">
        <f t="shared" si="620"/>
        <v>OKTYABRSKY DISTRICT of SAMARA</v>
      </c>
      <c r="F2352" s="47" t="str">
        <f t="shared" si="628"/>
        <v>False</v>
      </c>
      <c r="G2352" s="47" t="str">
        <f t="shared" si="629"/>
        <v/>
      </c>
      <c r="H2352" s="47" t="str">
        <f t="shared" si="630"/>
        <v>False</v>
      </c>
      <c r="K2352" s="47" t="str">
        <f t="shared" si="621"/>
        <v>SR-06</v>
      </c>
      <c r="L2352" s="46" t="str">
        <f t="shared" si="631"/>
        <v>OKTYABRSKY DISTRICT of SAMARA</v>
      </c>
      <c r="M2352" s="54" t="str">
        <f t="shared" si="622"/>
        <v/>
      </c>
      <c r="N2352" s="65" t="str">
        <f t="shared" si="613"/>
        <v>0</v>
      </c>
      <c r="O2352" s="65" t="str">
        <f t="shared" si="614"/>
        <v>0</v>
      </c>
      <c r="P2352" s="65" t="str">
        <f t="shared" si="623"/>
        <v>0</v>
      </c>
      <c r="Q2352" s="47" t="str">
        <f t="shared" si="615"/>
        <v/>
      </c>
    </row>
    <row r="2353" spans="3:17">
      <c r="C2353" s="48" t="s">
        <v>3523</v>
      </c>
      <c r="D2353" s="47" t="str">
        <f t="shared" si="612"/>
        <v>SR-07</v>
      </c>
      <c r="E2353" s="46" t="str">
        <f t="shared" si="620"/>
        <v>INDUSTRIALNY DISTRICT of SAMARA</v>
      </c>
      <c r="F2353" s="47" t="str">
        <f t="shared" si="628"/>
        <v>False</v>
      </c>
      <c r="G2353" s="47" t="str">
        <f t="shared" si="629"/>
        <v/>
      </c>
      <c r="H2353" s="47" t="str">
        <f t="shared" si="630"/>
        <v>False</v>
      </c>
      <c r="K2353" s="47" t="str">
        <f t="shared" si="621"/>
        <v>SR-07</v>
      </c>
      <c r="L2353" s="46" t="str">
        <f t="shared" si="631"/>
        <v>INDUSTRIALNY DISTRICT of SAMARA</v>
      </c>
      <c r="M2353" s="54" t="str">
        <f t="shared" si="622"/>
        <v/>
      </c>
      <c r="N2353" s="65" t="str">
        <f t="shared" si="613"/>
        <v>0</v>
      </c>
      <c r="O2353" s="65" t="str">
        <f t="shared" si="614"/>
        <v>0</v>
      </c>
      <c r="P2353" s="65" t="str">
        <f t="shared" si="623"/>
        <v>0</v>
      </c>
      <c r="Q2353" s="47" t="str">
        <f t="shared" si="615"/>
        <v/>
      </c>
    </row>
    <row r="2354" spans="3:17">
      <c r="C2354" s="48" t="s">
        <v>3524</v>
      </c>
      <c r="D2354" s="47" t="str">
        <f t="shared" si="612"/>
        <v>SR-08</v>
      </c>
      <c r="E2354" s="46" t="str">
        <f t="shared" si="620"/>
        <v>SAMARSKY DISTRICT of SAMARA</v>
      </c>
      <c r="F2354" s="47" t="str">
        <f t="shared" si="628"/>
        <v>False</v>
      </c>
      <c r="G2354" s="47" t="str">
        <f t="shared" si="629"/>
        <v/>
      </c>
      <c r="H2354" s="47" t="str">
        <f t="shared" si="630"/>
        <v>False</v>
      </c>
      <c r="K2354" s="47" t="str">
        <f t="shared" si="621"/>
        <v>SR-08</v>
      </c>
      <c r="L2354" s="46" t="str">
        <f t="shared" si="631"/>
        <v>SAMARSKY DISTRICT of SAMARA</v>
      </c>
      <c r="M2354" s="54" t="str">
        <f t="shared" si="622"/>
        <v/>
      </c>
      <c r="N2354" s="65" t="str">
        <f t="shared" si="613"/>
        <v>0</v>
      </c>
      <c r="O2354" s="65" t="str">
        <f t="shared" si="614"/>
        <v>0</v>
      </c>
      <c r="P2354" s="65" t="str">
        <f t="shared" si="623"/>
        <v>0</v>
      </c>
      <c r="Q2354" s="47" t="str">
        <f t="shared" si="615"/>
        <v/>
      </c>
    </row>
    <row r="2355" spans="3:17">
      <c r="C2355" s="48" t="s">
        <v>3525</v>
      </c>
      <c r="D2355" s="47" t="str">
        <f t="shared" si="612"/>
        <v>SR-09</v>
      </c>
      <c r="E2355" s="46" t="str">
        <f t="shared" si="620"/>
        <v>SOVETSKY DISTRICT of SAMARA</v>
      </c>
      <c r="F2355" s="47" t="str">
        <f t="shared" si="628"/>
        <v>False</v>
      </c>
      <c r="G2355" s="47" t="str">
        <f t="shared" si="629"/>
        <v/>
      </c>
      <c r="H2355" s="47" t="str">
        <f t="shared" si="630"/>
        <v>False</v>
      </c>
      <c r="K2355" s="47" t="str">
        <f t="shared" si="621"/>
        <v>SR-09</v>
      </c>
      <c r="L2355" s="46" t="str">
        <f t="shared" si="631"/>
        <v>SOVETSKY DISTRICT of SAMARA</v>
      </c>
      <c r="M2355" s="54" t="str">
        <f t="shared" si="622"/>
        <v/>
      </c>
      <c r="N2355" s="65" t="str">
        <f t="shared" si="613"/>
        <v>0</v>
      </c>
      <c r="O2355" s="65" t="str">
        <f t="shared" si="614"/>
        <v>0</v>
      </c>
      <c r="P2355" s="65" t="str">
        <f t="shared" si="623"/>
        <v>0</v>
      </c>
      <c r="Q2355" s="47" t="str">
        <f t="shared" si="615"/>
        <v/>
      </c>
    </row>
    <row r="2356" spans="3:17">
      <c r="C2356" s="48" t="s">
        <v>3526</v>
      </c>
      <c r="D2356" s="47" t="str">
        <f t="shared" si="612"/>
        <v>SR-10</v>
      </c>
      <c r="E2356" s="46" t="str">
        <f t="shared" si="620"/>
        <v>AVTOZAVODSKY DISTRICT of TOLYATTI</v>
      </c>
      <c r="F2356" s="47" t="str">
        <f t="shared" si="628"/>
        <v>False</v>
      </c>
      <c r="G2356" s="47" t="str">
        <f t="shared" si="629"/>
        <v/>
      </c>
      <c r="H2356" s="47" t="str">
        <f t="shared" si="630"/>
        <v>False</v>
      </c>
      <c r="K2356" s="47" t="str">
        <f t="shared" si="621"/>
        <v>SR-10</v>
      </c>
      <c r="L2356" s="46" t="str">
        <f t="shared" si="631"/>
        <v>AVTOZAVODSKY DISTRICT of TOLYATTI</v>
      </c>
      <c r="M2356" s="54" t="str">
        <f t="shared" si="622"/>
        <v/>
      </c>
      <c r="N2356" s="65" t="str">
        <f t="shared" si="613"/>
        <v>0</v>
      </c>
      <c r="O2356" s="65" t="str">
        <f t="shared" si="614"/>
        <v>0</v>
      </c>
      <c r="P2356" s="65" t="str">
        <f t="shared" si="623"/>
        <v>0</v>
      </c>
      <c r="Q2356" s="47" t="str">
        <f t="shared" si="615"/>
        <v/>
      </c>
    </row>
    <row r="2357" spans="3:17">
      <c r="C2357" s="48" t="s">
        <v>3527</v>
      </c>
      <c r="D2357" s="47" t="str">
        <f t="shared" si="612"/>
        <v>SR-11</v>
      </c>
      <c r="E2357" s="46" t="str">
        <f t="shared" si="620"/>
        <v>KOMSOMOLSKY DISTRICT of TOLYATTI</v>
      </c>
      <c r="F2357" s="47" t="str">
        <f t="shared" si="628"/>
        <v>False</v>
      </c>
      <c r="G2357" s="47" t="str">
        <f t="shared" si="629"/>
        <v/>
      </c>
      <c r="H2357" s="47" t="str">
        <f t="shared" si="630"/>
        <v>False</v>
      </c>
      <c r="K2357" s="47" t="str">
        <f t="shared" si="621"/>
        <v>SR-11</v>
      </c>
      <c r="L2357" s="46" t="str">
        <f t="shared" si="631"/>
        <v>KOMSOMOLSKY DISTRICT of TOLYATTI</v>
      </c>
      <c r="M2357" s="54" t="str">
        <f t="shared" si="622"/>
        <v/>
      </c>
      <c r="N2357" s="65" t="str">
        <f t="shared" si="613"/>
        <v>0</v>
      </c>
      <c r="O2357" s="65" t="str">
        <f t="shared" si="614"/>
        <v>0</v>
      </c>
      <c r="P2357" s="65" t="str">
        <f t="shared" si="623"/>
        <v>0</v>
      </c>
      <c r="Q2357" s="47" t="str">
        <f t="shared" si="615"/>
        <v/>
      </c>
    </row>
    <row r="2358" spans="3:17">
      <c r="C2358" s="48" t="s">
        <v>3528</v>
      </c>
      <c r="D2358" s="47" t="str">
        <f t="shared" si="612"/>
        <v>SR-12</v>
      </c>
      <c r="E2358" s="46" t="str">
        <f t="shared" si="620"/>
        <v>CENTRALNY DISTRICT of TOLYATTI</v>
      </c>
      <c r="F2358" s="47" t="str">
        <f t="shared" si="628"/>
        <v>False</v>
      </c>
      <c r="G2358" s="47" t="str">
        <f t="shared" si="629"/>
        <v/>
      </c>
      <c r="H2358" s="47" t="str">
        <f t="shared" si="630"/>
        <v>False</v>
      </c>
      <c r="K2358" s="47" t="str">
        <f t="shared" si="621"/>
        <v>SR-12</v>
      </c>
      <c r="L2358" s="46" t="str">
        <f t="shared" si="631"/>
        <v>CENTRALNY DISTRICT of TOLYATTI</v>
      </c>
      <c r="M2358" s="54" t="str">
        <f t="shared" si="622"/>
        <v/>
      </c>
      <c r="N2358" s="65" t="str">
        <f t="shared" si="613"/>
        <v>0</v>
      </c>
      <c r="O2358" s="65" t="str">
        <f t="shared" si="614"/>
        <v>0</v>
      </c>
      <c r="P2358" s="65" t="str">
        <f t="shared" si="623"/>
        <v>0</v>
      </c>
      <c r="Q2358" s="47" t="str">
        <f t="shared" si="615"/>
        <v/>
      </c>
    </row>
    <row r="2359" spans="3:17">
      <c r="C2359" s="48" t="s">
        <v>3529</v>
      </c>
      <c r="D2359" s="47" t="str">
        <f t="shared" si="612"/>
        <v>SR-13</v>
      </c>
      <c r="E2359" s="46" t="str">
        <f t="shared" si="620"/>
        <v>ZHIGULYOVSK</v>
      </c>
      <c r="F2359" s="47" t="str">
        <f t="shared" si="628"/>
        <v>False</v>
      </c>
      <c r="G2359" s="47" t="str">
        <f t="shared" si="629"/>
        <v/>
      </c>
      <c r="H2359" s="47" t="str">
        <f t="shared" si="630"/>
        <v>False</v>
      </c>
      <c r="K2359" s="47" t="str">
        <f t="shared" si="621"/>
        <v>SR-13</v>
      </c>
      <c r="L2359" s="46" t="str">
        <f t="shared" si="631"/>
        <v>ZHIGULYOVSK</v>
      </c>
      <c r="M2359" s="54" t="str">
        <f t="shared" si="622"/>
        <v/>
      </c>
      <c r="N2359" s="65" t="str">
        <f t="shared" si="613"/>
        <v>0</v>
      </c>
      <c r="O2359" s="65" t="str">
        <f t="shared" si="614"/>
        <v>0</v>
      </c>
      <c r="P2359" s="65" t="str">
        <f t="shared" si="623"/>
        <v>0</v>
      </c>
      <c r="Q2359" s="47" t="str">
        <f t="shared" si="615"/>
        <v/>
      </c>
    </row>
    <row r="2360" spans="3:17">
      <c r="C2360" s="48" t="s">
        <v>3530</v>
      </c>
      <c r="D2360" s="47" t="str">
        <f t="shared" si="612"/>
        <v>SR-14</v>
      </c>
      <c r="E2360" s="46" t="str">
        <f t="shared" si="620"/>
        <v>KINEL`</v>
      </c>
      <c r="F2360" s="47" t="str">
        <f t="shared" si="628"/>
        <v>False</v>
      </c>
      <c r="G2360" s="47" t="str">
        <f t="shared" si="629"/>
        <v/>
      </c>
      <c r="H2360" s="47" t="str">
        <f t="shared" si="630"/>
        <v>False</v>
      </c>
      <c r="K2360" s="47" t="str">
        <f t="shared" si="621"/>
        <v>SR-14</v>
      </c>
      <c r="L2360" s="46" t="str">
        <f t="shared" si="631"/>
        <v>KINEL`</v>
      </c>
      <c r="M2360" s="54" t="str">
        <f t="shared" si="622"/>
        <v/>
      </c>
      <c r="N2360" s="65" t="str">
        <f t="shared" si="613"/>
        <v>0</v>
      </c>
      <c r="O2360" s="65" t="str">
        <f t="shared" si="614"/>
        <v>0</v>
      </c>
      <c r="P2360" s="65" t="str">
        <f t="shared" si="623"/>
        <v>0</v>
      </c>
      <c r="Q2360" s="47" t="str">
        <f t="shared" si="615"/>
        <v/>
      </c>
    </row>
    <row r="2361" spans="3:17">
      <c r="C2361" s="48" t="s">
        <v>3531</v>
      </c>
      <c r="D2361" s="47" t="str">
        <f t="shared" si="612"/>
        <v>SR-15</v>
      </c>
      <c r="E2361" s="46" t="str">
        <f t="shared" si="620"/>
        <v>NOVOKUYBYSHEVSK</v>
      </c>
      <c r="F2361" s="47" t="str">
        <f t="shared" si="628"/>
        <v>False</v>
      </c>
      <c r="G2361" s="47" t="str">
        <f t="shared" si="629"/>
        <v/>
      </c>
      <c r="H2361" s="47" t="str">
        <f t="shared" si="630"/>
        <v>False</v>
      </c>
      <c r="K2361" s="47" t="str">
        <f t="shared" si="621"/>
        <v>SR-15</v>
      </c>
      <c r="L2361" s="46" t="str">
        <f t="shared" si="631"/>
        <v>NOVOKUYBYSHEVSK</v>
      </c>
      <c r="M2361" s="54" t="str">
        <f t="shared" si="622"/>
        <v/>
      </c>
      <c r="N2361" s="65" t="str">
        <f t="shared" si="613"/>
        <v>0</v>
      </c>
      <c r="O2361" s="65" t="str">
        <f t="shared" si="614"/>
        <v>0</v>
      </c>
      <c r="P2361" s="65" t="str">
        <f t="shared" si="623"/>
        <v>0</v>
      </c>
      <c r="Q2361" s="47" t="str">
        <f t="shared" si="615"/>
        <v/>
      </c>
    </row>
    <row r="2362" spans="3:17">
      <c r="C2362" s="48" t="s">
        <v>3532</v>
      </c>
      <c r="D2362" s="47" t="str">
        <f t="shared" ref="D2362:D2423" si="632">TRIM(LEFT(C2362,5))</f>
        <v>SR-16</v>
      </c>
      <c r="E2362" s="46" t="str">
        <f t="shared" si="620"/>
        <v>OKTYABRSK</v>
      </c>
      <c r="F2362" s="47" t="str">
        <f t="shared" si="628"/>
        <v>False</v>
      </c>
      <c r="G2362" s="47" t="str">
        <f t="shared" si="629"/>
        <v/>
      </c>
      <c r="H2362" s="47" t="str">
        <f t="shared" si="630"/>
        <v>False</v>
      </c>
      <c r="K2362" s="47" t="str">
        <f t="shared" si="621"/>
        <v>SR-16</v>
      </c>
      <c r="L2362" s="46" t="str">
        <f t="shared" si="631"/>
        <v>OKTYABRSK</v>
      </c>
      <c r="M2362" s="54" t="str">
        <f t="shared" si="622"/>
        <v/>
      </c>
      <c r="N2362" s="65" t="str">
        <f t="shared" si="613"/>
        <v>0</v>
      </c>
      <c r="O2362" s="65" t="str">
        <f t="shared" si="614"/>
        <v>0</v>
      </c>
      <c r="P2362" s="65" t="str">
        <f t="shared" si="623"/>
        <v>0</v>
      </c>
      <c r="Q2362" s="47" t="str">
        <f t="shared" si="615"/>
        <v/>
      </c>
    </row>
    <row r="2363" spans="3:17">
      <c r="C2363" s="48" t="s">
        <v>3533</v>
      </c>
      <c r="D2363" s="47" t="str">
        <f t="shared" si="632"/>
        <v>SR-17</v>
      </c>
      <c r="E2363" s="46" t="str">
        <f t="shared" si="620"/>
        <v>OTRADNY</v>
      </c>
      <c r="F2363" s="47" t="str">
        <f t="shared" si="628"/>
        <v>False</v>
      </c>
      <c r="G2363" s="47" t="str">
        <f t="shared" si="629"/>
        <v/>
      </c>
      <c r="H2363" s="47" t="str">
        <f t="shared" si="630"/>
        <v>False</v>
      </c>
      <c r="K2363" s="47" t="str">
        <f t="shared" si="621"/>
        <v>SR-17</v>
      </c>
      <c r="L2363" s="46" t="str">
        <f t="shared" si="631"/>
        <v>OTRADNY</v>
      </c>
      <c r="M2363" s="54" t="str">
        <f t="shared" si="622"/>
        <v/>
      </c>
      <c r="N2363" s="65" t="str">
        <f t="shared" si="613"/>
        <v>0</v>
      </c>
      <c r="O2363" s="65" t="str">
        <f t="shared" si="614"/>
        <v>0</v>
      </c>
      <c r="P2363" s="65" t="str">
        <f t="shared" si="623"/>
        <v>0</v>
      </c>
      <c r="Q2363" s="47" t="str">
        <f t="shared" si="615"/>
        <v/>
      </c>
    </row>
    <row r="2364" spans="3:17">
      <c r="C2364" s="48" t="s">
        <v>3534</v>
      </c>
      <c r="D2364" s="47" t="str">
        <f t="shared" si="632"/>
        <v>SR-18</v>
      </c>
      <c r="E2364" s="46" t="str">
        <f t="shared" si="620"/>
        <v>POKHVISTNEVO</v>
      </c>
      <c r="F2364" s="47" t="str">
        <f t="shared" si="628"/>
        <v>False</v>
      </c>
      <c r="G2364" s="47" t="str">
        <f t="shared" si="629"/>
        <v/>
      </c>
      <c r="H2364" s="47" t="str">
        <f t="shared" si="630"/>
        <v>False</v>
      </c>
      <c r="K2364" s="47" t="str">
        <f t="shared" si="621"/>
        <v>SR-18</v>
      </c>
      <c r="L2364" s="46" t="str">
        <f t="shared" si="631"/>
        <v>POKHVISTNEVO</v>
      </c>
      <c r="M2364" s="54" t="str">
        <f t="shared" si="622"/>
        <v/>
      </c>
      <c r="N2364" s="65" t="str">
        <f t="shared" si="613"/>
        <v>0</v>
      </c>
      <c r="O2364" s="65" t="str">
        <f t="shared" si="614"/>
        <v>0</v>
      </c>
      <c r="P2364" s="65" t="str">
        <f t="shared" si="623"/>
        <v>0</v>
      </c>
      <c r="Q2364" s="47" t="str">
        <f t="shared" si="615"/>
        <v/>
      </c>
    </row>
    <row r="2365" spans="3:17">
      <c r="C2365" s="48" t="s">
        <v>3535</v>
      </c>
      <c r="D2365" s="47" t="str">
        <f t="shared" si="632"/>
        <v>SR-19</v>
      </c>
      <c r="E2365" s="46" t="str">
        <f t="shared" si="620"/>
        <v>SYZRAN</v>
      </c>
      <c r="F2365" s="47" t="str">
        <f t="shared" si="628"/>
        <v>False</v>
      </c>
      <c r="G2365" s="47" t="str">
        <f t="shared" si="629"/>
        <v/>
      </c>
      <c r="H2365" s="47" t="str">
        <f t="shared" si="630"/>
        <v>False</v>
      </c>
      <c r="K2365" s="47" t="str">
        <f t="shared" si="621"/>
        <v>SR-19</v>
      </c>
      <c r="L2365" s="46" t="str">
        <f t="shared" si="631"/>
        <v>SYZRAN</v>
      </c>
      <c r="M2365" s="54" t="str">
        <f t="shared" si="622"/>
        <v/>
      </c>
      <c r="N2365" s="65" t="str">
        <f t="shared" si="613"/>
        <v>0</v>
      </c>
      <c r="O2365" s="65" t="str">
        <f t="shared" si="614"/>
        <v>0</v>
      </c>
      <c r="P2365" s="65" t="str">
        <f t="shared" si="623"/>
        <v>0</v>
      </c>
      <c r="Q2365" s="47" t="str">
        <f t="shared" si="615"/>
        <v/>
      </c>
    </row>
    <row r="2366" spans="3:17">
      <c r="C2366" s="48" t="s">
        <v>3536</v>
      </c>
      <c r="D2366" s="47" t="str">
        <f t="shared" si="632"/>
        <v>SR-20</v>
      </c>
      <c r="E2366" s="46" t="str">
        <f t="shared" si="620"/>
        <v>CHAPAEVSK</v>
      </c>
      <c r="F2366" s="47" t="str">
        <f t="shared" si="628"/>
        <v>False</v>
      </c>
      <c r="G2366" s="47" t="str">
        <f t="shared" si="629"/>
        <v/>
      </c>
      <c r="H2366" s="47" t="str">
        <f t="shared" si="630"/>
        <v>False</v>
      </c>
      <c r="K2366" s="47" t="str">
        <f t="shared" si="621"/>
        <v>SR-20</v>
      </c>
      <c r="L2366" s="46" t="str">
        <f t="shared" si="631"/>
        <v>CHAPAEVSK</v>
      </c>
      <c r="M2366" s="54" t="str">
        <f t="shared" si="622"/>
        <v/>
      </c>
      <c r="N2366" s="65" t="str">
        <f t="shared" si="613"/>
        <v>0</v>
      </c>
      <c r="O2366" s="65" t="str">
        <f t="shared" si="614"/>
        <v>0</v>
      </c>
      <c r="P2366" s="65" t="str">
        <f t="shared" si="623"/>
        <v>0</v>
      </c>
      <c r="Q2366" s="47" t="str">
        <f t="shared" si="615"/>
        <v/>
      </c>
    </row>
    <row r="2367" spans="3:17">
      <c r="C2367" s="48" t="s">
        <v>3537</v>
      </c>
      <c r="D2367" s="47" t="str">
        <f t="shared" si="632"/>
        <v>SR-21</v>
      </c>
      <c r="E2367" s="46" t="str">
        <f t="shared" si="620"/>
        <v>ALEXEYEVSKY AREA</v>
      </c>
      <c r="F2367" s="47" t="str">
        <f t="shared" si="628"/>
        <v>False</v>
      </c>
      <c r="G2367" s="47" t="str">
        <f t="shared" si="629"/>
        <v/>
      </c>
      <c r="H2367" s="47" t="str">
        <f t="shared" si="630"/>
        <v>False</v>
      </c>
      <c r="K2367" s="47" t="str">
        <f t="shared" si="621"/>
        <v>SR-21</v>
      </c>
      <c r="L2367" s="46" t="str">
        <f t="shared" si="631"/>
        <v>ALEXEYEVSKY AREA</v>
      </c>
      <c r="M2367" s="54" t="str">
        <f t="shared" si="622"/>
        <v/>
      </c>
      <c r="N2367" s="65" t="str">
        <f t="shared" si="613"/>
        <v>0</v>
      </c>
      <c r="O2367" s="65" t="str">
        <f t="shared" si="614"/>
        <v>0</v>
      </c>
      <c r="P2367" s="65" t="str">
        <f t="shared" si="623"/>
        <v>0</v>
      </c>
      <c r="Q2367" s="47" t="str">
        <f t="shared" si="615"/>
        <v/>
      </c>
    </row>
    <row r="2368" spans="3:17">
      <c r="C2368" s="48" t="s">
        <v>3538</v>
      </c>
      <c r="D2368" s="47" t="str">
        <f t="shared" si="632"/>
        <v>SR-22</v>
      </c>
      <c r="E2368" s="46" t="str">
        <f t="shared" si="620"/>
        <v>BEZENCHUKSKY AREA</v>
      </c>
      <c r="F2368" s="47" t="str">
        <f t="shared" si="628"/>
        <v>False</v>
      </c>
      <c r="G2368" s="47" t="str">
        <f t="shared" si="629"/>
        <v/>
      </c>
      <c r="H2368" s="47" t="str">
        <f t="shared" si="630"/>
        <v>False</v>
      </c>
      <c r="K2368" s="47" t="str">
        <f t="shared" si="621"/>
        <v>SR-22</v>
      </c>
      <c r="L2368" s="46" t="str">
        <f t="shared" si="631"/>
        <v>BEZENCHUKSKY AREA</v>
      </c>
      <c r="M2368" s="54" t="str">
        <f t="shared" si="622"/>
        <v/>
      </c>
      <c r="N2368" s="65" t="str">
        <f t="shared" si="613"/>
        <v>0</v>
      </c>
      <c r="O2368" s="65" t="str">
        <f t="shared" si="614"/>
        <v>0</v>
      </c>
      <c r="P2368" s="65" t="str">
        <f t="shared" si="623"/>
        <v>0</v>
      </c>
      <c r="Q2368" s="47" t="str">
        <f t="shared" si="615"/>
        <v/>
      </c>
    </row>
    <row r="2369" spans="3:17">
      <c r="C2369" s="48" t="s">
        <v>3539</v>
      </c>
      <c r="D2369" s="47" t="str">
        <f t="shared" si="632"/>
        <v>SR-23</v>
      </c>
      <c r="E2369" s="46" t="str">
        <f t="shared" si="620"/>
        <v>BOGATOVSKY AREA</v>
      </c>
      <c r="F2369" s="47" t="str">
        <f t="shared" si="628"/>
        <v>False</v>
      </c>
      <c r="G2369" s="47" t="str">
        <f t="shared" si="629"/>
        <v/>
      </c>
      <c r="H2369" s="47" t="str">
        <f t="shared" si="630"/>
        <v>False</v>
      </c>
      <c r="K2369" s="47" t="str">
        <f t="shared" si="621"/>
        <v>SR-23</v>
      </c>
      <c r="L2369" s="46" t="str">
        <f t="shared" si="631"/>
        <v>BOGATOVSKY AREA</v>
      </c>
      <c r="M2369" s="54" t="str">
        <f t="shared" si="622"/>
        <v/>
      </c>
      <c r="N2369" s="65" t="str">
        <f t="shared" si="613"/>
        <v>0</v>
      </c>
      <c r="O2369" s="65" t="str">
        <f t="shared" si="614"/>
        <v>0</v>
      </c>
      <c r="P2369" s="65" t="str">
        <f t="shared" si="623"/>
        <v>0</v>
      </c>
      <c r="Q2369" s="47" t="str">
        <f t="shared" si="615"/>
        <v/>
      </c>
    </row>
    <row r="2370" spans="3:17">
      <c r="C2370" s="48" t="s">
        <v>3540</v>
      </c>
      <c r="D2370" s="47" t="str">
        <f t="shared" si="632"/>
        <v>SR-24</v>
      </c>
      <c r="E2370" s="46" t="str">
        <f t="shared" si="620"/>
        <v>BOLSHEGLUSHITSKY AREA</v>
      </c>
      <c r="F2370" s="47" t="str">
        <f t="shared" si="628"/>
        <v>False</v>
      </c>
      <c r="G2370" s="47" t="str">
        <f t="shared" si="629"/>
        <v/>
      </c>
      <c r="H2370" s="47" t="str">
        <f t="shared" si="630"/>
        <v>False</v>
      </c>
      <c r="K2370" s="47" t="str">
        <f t="shared" si="621"/>
        <v>SR-24</v>
      </c>
      <c r="L2370" s="46" t="str">
        <f t="shared" si="631"/>
        <v>BOLSHEGLUSHITSKY AREA</v>
      </c>
      <c r="M2370" s="54" t="str">
        <f t="shared" si="622"/>
        <v/>
      </c>
      <c r="N2370" s="65" t="str">
        <f t="shared" si="613"/>
        <v>0</v>
      </c>
      <c r="O2370" s="65" t="str">
        <f t="shared" si="614"/>
        <v>0</v>
      </c>
      <c r="P2370" s="65" t="str">
        <f t="shared" si="623"/>
        <v>0</v>
      </c>
      <c r="Q2370" s="47" t="str">
        <f t="shared" si="615"/>
        <v/>
      </c>
    </row>
    <row r="2371" spans="3:17">
      <c r="C2371" s="48" t="s">
        <v>3541</v>
      </c>
      <c r="D2371" s="47" t="str">
        <f t="shared" si="632"/>
        <v>SR-25</v>
      </c>
      <c r="E2371" s="46" t="str">
        <f t="shared" ref="E2371:E2432" si="633">TRIM(RIGHT(C2371,LEN(C2371)-8))</f>
        <v>BOLSHECHERNIGOVSKY AREA</v>
      </c>
      <c r="F2371" s="47" t="str">
        <f t="shared" si="628"/>
        <v>False</v>
      </c>
      <c r="G2371" s="47" t="str">
        <f t="shared" si="629"/>
        <v/>
      </c>
      <c r="H2371" s="47" t="str">
        <f t="shared" si="630"/>
        <v>False</v>
      </c>
      <c r="K2371" s="47" t="str">
        <f t="shared" si="621"/>
        <v>SR-25</v>
      </c>
      <c r="L2371" s="46" t="str">
        <f t="shared" si="631"/>
        <v>BOLSHECHERNIGOVSKY AREA</v>
      </c>
      <c r="M2371" s="54" t="str">
        <f t="shared" si="622"/>
        <v/>
      </c>
      <c r="N2371" s="65" t="str">
        <f t="shared" si="613"/>
        <v>0</v>
      </c>
      <c r="O2371" s="65" t="str">
        <f t="shared" si="614"/>
        <v>0</v>
      </c>
      <c r="P2371" s="65" t="str">
        <f t="shared" si="623"/>
        <v>0</v>
      </c>
      <c r="Q2371" s="47" t="str">
        <f t="shared" si="615"/>
        <v/>
      </c>
    </row>
    <row r="2372" spans="3:17">
      <c r="C2372" s="48" t="s">
        <v>3542</v>
      </c>
      <c r="D2372" s="47" t="str">
        <f t="shared" si="632"/>
        <v>SR-26</v>
      </c>
      <c r="E2372" s="46" t="str">
        <f t="shared" si="633"/>
        <v>BORSKY AREA</v>
      </c>
      <c r="F2372" s="47" t="str">
        <f t="shared" si="628"/>
        <v>False</v>
      </c>
      <c r="G2372" s="47" t="str">
        <f t="shared" si="629"/>
        <v/>
      </c>
      <c r="H2372" s="47" t="str">
        <f t="shared" si="630"/>
        <v>False</v>
      </c>
      <c r="K2372" s="47" t="str">
        <f t="shared" si="621"/>
        <v>SR-26</v>
      </c>
      <c r="L2372" s="46" t="str">
        <f t="shared" si="631"/>
        <v>BORSKY AREA</v>
      </c>
      <c r="M2372" s="54" t="str">
        <f t="shared" si="622"/>
        <v/>
      </c>
      <c r="N2372" s="65" t="str">
        <f t="shared" ref="N2372:N2435" si="634">IF(F2372="True","1","0")</f>
        <v>0</v>
      </c>
      <c r="O2372" s="65" t="str">
        <f t="shared" ref="O2372:O2435" si="635">IF(H2372="True","1","0")</f>
        <v>0</v>
      </c>
      <c r="P2372" s="65" t="str">
        <f t="shared" si="623"/>
        <v>0</v>
      </c>
      <c r="Q2372" s="47" t="str">
        <f t="shared" ref="Q2372:Q2435" si="636">IF(P2372="1",G2372,"")</f>
        <v/>
      </c>
    </row>
    <row r="2373" spans="3:17">
      <c r="C2373" s="48" t="s">
        <v>3543</v>
      </c>
      <c r="D2373" s="47" t="str">
        <f t="shared" si="632"/>
        <v>SR-27</v>
      </c>
      <c r="E2373" s="46" t="str">
        <f t="shared" si="633"/>
        <v>VOLZHSKY AREA</v>
      </c>
      <c r="F2373" s="47" t="str">
        <f t="shared" si="628"/>
        <v>False</v>
      </c>
      <c r="G2373" s="47" t="str">
        <f t="shared" si="629"/>
        <v/>
      </c>
      <c r="H2373" s="47" t="str">
        <f t="shared" si="630"/>
        <v>False</v>
      </c>
      <c r="K2373" s="47" t="str">
        <f t="shared" si="621"/>
        <v>SR-27</v>
      </c>
      <c r="L2373" s="46" t="str">
        <f t="shared" si="631"/>
        <v>VOLZHSKY AREA</v>
      </c>
      <c r="M2373" s="54" t="str">
        <f t="shared" si="622"/>
        <v/>
      </c>
      <c r="N2373" s="65" t="str">
        <f t="shared" si="634"/>
        <v>0</v>
      </c>
      <c r="O2373" s="65" t="str">
        <f t="shared" si="635"/>
        <v>0</v>
      </c>
      <c r="P2373" s="65" t="str">
        <f t="shared" si="623"/>
        <v>0</v>
      </c>
      <c r="Q2373" s="47" t="str">
        <f t="shared" si="636"/>
        <v/>
      </c>
    </row>
    <row r="2374" spans="3:17">
      <c r="C2374" s="48" t="s">
        <v>3544</v>
      </c>
      <c r="D2374" s="47" t="str">
        <f t="shared" si="632"/>
        <v>SR-28</v>
      </c>
      <c r="E2374" s="46" t="str">
        <f t="shared" si="633"/>
        <v>ELKHOVSKY AREA</v>
      </c>
      <c r="F2374" s="47" t="str">
        <f t="shared" si="628"/>
        <v>False</v>
      </c>
      <c r="G2374" s="47" t="str">
        <f t="shared" si="629"/>
        <v/>
      </c>
      <c r="H2374" s="47" t="str">
        <f t="shared" si="630"/>
        <v>False</v>
      </c>
      <c r="K2374" s="47" t="str">
        <f t="shared" si="621"/>
        <v>SR-28</v>
      </c>
      <c r="L2374" s="46" t="str">
        <f t="shared" si="631"/>
        <v>ELKHOVSKY AREA</v>
      </c>
      <c r="M2374" s="54" t="str">
        <f t="shared" si="622"/>
        <v/>
      </c>
      <c r="N2374" s="65" t="str">
        <f t="shared" si="634"/>
        <v>0</v>
      </c>
      <c r="O2374" s="65" t="str">
        <f t="shared" si="635"/>
        <v>0</v>
      </c>
      <c r="P2374" s="65" t="str">
        <f t="shared" si="623"/>
        <v>0</v>
      </c>
      <c r="Q2374" s="47" t="str">
        <f t="shared" si="636"/>
        <v/>
      </c>
    </row>
    <row r="2375" spans="3:17">
      <c r="C2375" s="48" t="s">
        <v>3545</v>
      </c>
      <c r="D2375" s="47" t="str">
        <f t="shared" si="632"/>
        <v>SR-29</v>
      </c>
      <c r="E2375" s="46" t="str">
        <f t="shared" si="633"/>
        <v>ISAKLINSKY AREA</v>
      </c>
      <c r="F2375" s="47" t="str">
        <f t="shared" si="628"/>
        <v>False</v>
      </c>
      <c r="G2375" s="47" t="str">
        <f t="shared" si="629"/>
        <v/>
      </c>
      <c r="H2375" s="47" t="str">
        <f t="shared" si="630"/>
        <v>False</v>
      </c>
      <c r="K2375" s="47" t="str">
        <f t="shared" si="621"/>
        <v>SR-29</v>
      </c>
      <c r="L2375" s="46" t="str">
        <f t="shared" si="631"/>
        <v>ISAKLINSKY AREA</v>
      </c>
      <c r="M2375" s="54" t="str">
        <f t="shared" si="622"/>
        <v/>
      </c>
      <c r="N2375" s="65" t="str">
        <f t="shared" si="634"/>
        <v>0</v>
      </c>
      <c r="O2375" s="65" t="str">
        <f t="shared" si="635"/>
        <v>0</v>
      </c>
      <c r="P2375" s="65" t="str">
        <f t="shared" si="623"/>
        <v>0</v>
      </c>
      <c r="Q2375" s="47" t="str">
        <f t="shared" si="636"/>
        <v/>
      </c>
    </row>
    <row r="2376" spans="3:17">
      <c r="C2376" s="48" t="s">
        <v>3546</v>
      </c>
      <c r="D2376" s="47" t="str">
        <f t="shared" si="632"/>
        <v>SR-30</v>
      </c>
      <c r="E2376" s="46" t="str">
        <f t="shared" si="633"/>
        <v>KAMYSHLINSKY AREA</v>
      </c>
      <c r="F2376" s="47" t="str">
        <f t="shared" si="628"/>
        <v>False</v>
      </c>
      <c r="G2376" s="47" t="str">
        <f t="shared" si="629"/>
        <v/>
      </c>
      <c r="H2376" s="47" t="str">
        <f t="shared" si="630"/>
        <v>False</v>
      </c>
      <c r="K2376" s="47" t="str">
        <f t="shared" ref="K2376:K2439" si="637">D2376</f>
        <v>SR-30</v>
      </c>
      <c r="L2376" s="46" t="str">
        <f t="shared" si="631"/>
        <v>KAMYSHLINSKY AREA</v>
      </c>
      <c r="M2376" s="54" t="str">
        <f t="shared" ref="M2376:M2439" si="638">IF(I2376&lt;&gt;"",I2376,"")</f>
        <v/>
      </c>
      <c r="N2376" s="65" t="str">
        <f t="shared" si="634"/>
        <v>0</v>
      </c>
      <c r="O2376" s="65" t="str">
        <f t="shared" si="635"/>
        <v>0</v>
      </c>
      <c r="P2376" s="65" t="str">
        <f t="shared" ref="P2376:P2439" si="639">IF(G2376&lt;&gt;"","1","0")</f>
        <v>0</v>
      </c>
      <c r="Q2376" s="47" t="str">
        <f t="shared" si="636"/>
        <v/>
      </c>
    </row>
    <row r="2377" spans="3:17">
      <c r="C2377" s="48" t="s">
        <v>3547</v>
      </c>
      <c r="D2377" s="47" t="str">
        <f t="shared" si="632"/>
        <v>SR-31</v>
      </c>
      <c r="E2377" s="46" t="str">
        <f t="shared" si="633"/>
        <v>KINELSKY AREA</v>
      </c>
      <c r="F2377" s="47" t="str">
        <f t="shared" si="628"/>
        <v>False</v>
      </c>
      <c r="G2377" s="47" t="str">
        <f t="shared" si="629"/>
        <v/>
      </c>
      <c r="H2377" s="47" t="str">
        <f t="shared" si="630"/>
        <v>False</v>
      </c>
      <c r="K2377" s="47" t="str">
        <f t="shared" si="637"/>
        <v>SR-31</v>
      </c>
      <c r="L2377" s="46" t="str">
        <f t="shared" si="631"/>
        <v>KINELSKY AREA</v>
      </c>
      <c r="M2377" s="54" t="str">
        <f t="shared" si="638"/>
        <v/>
      </c>
      <c r="N2377" s="65" t="str">
        <f t="shared" si="634"/>
        <v>0</v>
      </c>
      <c r="O2377" s="65" t="str">
        <f t="shared" si="635"/>
        <v>0</v>
      </c>
      <c r="P2377" s="65" t="str">
        <f t="shared" si="639"/>
        <v>0</v>
      </c>
      <c r="Q2377" s="47" t="str">
        <f t="shared" si="636"/>
        <v/>
      </c>
    </row>
    <row r="2378" spans="3:17">
      <c r="C2378" s="48" t="s">
        <v>3548</v>
      </c>
      <c r="D2378" s="47" t="str">
        <f t="shared" si="632"/>
        <v>SR-32</v>
      </c>
      <c r="E2378" s="46" t="str">
        <f t="shared" si="633"/>
        <v>KINEL-CHERKASSKIY AREA</v>
      </c>
      <c r="F2378" s="47" t="str">
        <f t="shared" si="628"/>
        <v>False</v>
      </c>
      <c r="G2378" s="47" t="str">
        <f t="shared" si="629"/>
        <v/>
      </c>
      <c r="H2378" s="47" t="str">
        <f t="shared" si="630"/>
        <v>False</v>
      </c>
      <c r="K2378" s="47" t="str">
        <f t="shared" si="637"/>
        <v>SR-32</v>
      </c>
      <c r="L2378" s="46" t="str">
        <f t="shared" si="631"/>
        <v>KINEL-CHERKASSKIY AREA</v>
      </c>
      <c r="M2378" s="54" t="str">
        <f t="shared" si="638"/>
        <v/>
      </c>
      <c r="N2378" s="65" t="str">
        <f t="shared" si="634"/>
        <v>0</v>
      </c>
      <c r="O2378" s="65" t="str">
        <f t="shared" si="635"/>
        <v>0</v>
      </c>
      <c r="P2378" s="65" t="str">
        <f t="shared" si="639"/>
        <v>0</v>
      </c>
      <c r="Q2378" s="47" t="str">
        <f t="shared" si="636"/>
        <v/>
      </c>
    </row>
    <row r="2379" spans="3:17">
      <c r="C2379" s="48" t="s">
        <v>3549</v>
      </c>
      <c r="D2379" s="47" t="str">
        <f t="shared" si="632"/>
        <v>SR-33</v>
      </c>
      <c r="E2379" s="46" t="str">
        <f t="shared" si="633"/>
        <v>KLYAVLINSKY AREA</v>
      </c>
      <c r="F2379" s="47" t="str">
        <f t="shared" si="628"/>
        <v>False</v>
      </c>
      <c r="G2379" s="47" t="str">
        <f t="shared" si="629"/>
        <v/>
      </c>
      <c r="H2379" s="47" t="str">
        <f t="shared" si="630"/>
        <v>False</v>
      </c>
      <c r="K2379" s="47" t="str">
        <f t="shared" si="637"/>
        <v>SR-33</v>
      </c>
      <c r="L2379" s="46" t="str">
        <f t="shared" si="631"/>
        <v>KLYAVLINSKY AREA</v>
      </c>
      <c r="M2379" s="54" t="str">
        <f t="shared" si="638"/>
        <v/>
      </c>
      <c r="N2379" s="65" t="str">
        <f t="shared" si="634"/>
        <v>0</v>
      </c>
      <c r="O2379" s="65" t="str">
        <f t="shared" si="635"/>
        <v>0</v>
      </c>
      <c r="P2379" s="65" t="str">
        <f t="shared" si="639"/>
        <v>0</v>
      </c>
      <c r="Q2379" s="47" t="str">
        <f t="shared" si="636"/>
        <v/>
      </c>
    </row>
    <row r="2380" spans="3:17">
      <c r="C2380" s="48" t="s">
        <v>3550</v>
      </c>
      <c r="D2380" s="47" t="str">
        <f t="shared" si="632"/>
        <v>SR-34</v>
      </c>
      <c r="E2380" s="46" t="str">
        <f t="shared" si="633"/>
        <v>KOSHKINSKY AREA</v>
      </c>
      <c r="F2380" s="47" t="str">
        <f t="shared" si="628"/>
        <v>False</v>
      </c>
      <c r="G2380" s="47" t="str">
        <f t="shared" si="629"/>
        <v/>
      </c>
      <c r="H2380" s="47" t="str">
        <f t="shared" si="630"/>
        <v>False</v>
      </c>
      <c r="K2380" s="47" t="str">
        <f t="shared" si="637"/>
        <v>SR-34</v>
      </c>
      <c r="L2380" s="46" t="str">
        <f t="shared" si="631"/>
        <v>KOSHKINSKY AREA</v>
      </c>
      <c r="M2380" s="54" t="str">
        <f t="shared" si="638"/>
        <v/>
      </c>
      <c r="N2380" s="65" t="str">
        <f t="shared" si="634"/>
        <v>0</v>
      </c>
      <c r="O2380" s="65" t="str">
        <f t="shared" si="635"/>
        <v>0</v>
      </c>
      <c r="P2380" s="65" t="str">
        <f t="shared" si="639"/>
        <v>0</v>
      </c>
      <c r="Q2380" s="47" t="str">
        <f t="shared" si="636"/>
        <v/>
      </c>
    </row>
    <row r="2381" spans="3:17">
      <c r="C2381" s="48" t="s">
        <v>3551</v>
      </c>
      <c r="D2381" s="47" t="str">
        <f t="shared" si="632"/>
        <v>SR-35</v>
      </c>
      <c r="E2381" s="46" t="str">
        <f t="shared" si="633"/>
        <v>KRASNOARMEISKY AREA</v>
      </c>
      <c r="F2381" s="47" t="str">
        <f t="shared" si="628"/>
        <v>False</v>
      </c>
      <c r="G2381" s="47" t="str">
        <f t="shared" si="629"/>
        <v/>
      </c>
      <c r="H2381" s="47" t="str">
        <f t="shared" si="630"/>
        <v>False</v>
      </c>
      <c r="K2381" s="47" t="str">
        <f t="shared" si="637"/>
        <v>SR-35</v>
      </c>
      <c r="L2381" s="46" t="str">
        <f t="shared" si="631"/>
        <v>KRASNOARMEISKY AREA</v>
      </c>
      <c r="M2381" s="54" t="str">
        <f t="shared" si="638"/>
        <v/>
      </c>
      <c r="N2381" s="65" t="str">
        <f t="shared" si="634"/>
        <v>0</v>
      </c>
      <c r="O2381" s="65" t="str">
        <f t="shared" si="635"/>
        <v>0</v>
      </c>
      <c r="P2381" s="65" t="str">
        <f t="shared" si="639"/>
        <v>0</v>
      </c>
      <c r="Q2381" s="47" t="str">
        <f t="shared" si="636"/>
        <v/>
      </c>
    </row>
    <row r="2382" spans="3:17">
      <c r="C2382" s="48" t="s">
        <v>3552</v>
      </c>
      <c r="D2382" s="47" t="str">
        <f t="shared" si="632"/>
        <v>SR-36</v>
      </c>
      <c r="E2382" s="46" t="str">
        <f t="shared" si="633"/>
        <v>KRASNOYARSK AREA</v>
      </c>
      <c r="F2382" s="47" t="str">
        <f t="shared" si="628"/>
        <v>False</v>
      </c>
      <c r="G2382" s="47" t="str">
        <f t="shared" si="629"/>
        <v/>
      </c>
      <c r="H2382" s="47" t="str">
        <f t="shared" si="630"/>
        <v>False</v>
      </c>
      <c r="K2382" s="47" t="str">
        <f t="shared" si="637"/>
        <v>SR-36</v>
      </c>
      <c r="L2382" s="46" t="str">
        <f t="shared" si="631"/>
        <v>KRASNOYARSK AREA</v>
      </c>
      <c r="M2382" s="54" t="str">
        <f t="shared" si="638"/>
        <v/>
      </c>
      <c r="N2382" s="65" t="str">
        <f t="shared" si="634"/>
        <v>0</v>
      </c>
      <c r="O2382" s="65" t="str">
        <f t="shared" si="635"/>
        <v>0</v>
      </c>
      <c r="P2382" s="65" t="str">
        <f t="shared" si="639"/>
        <v>0</v>
      </c>
      <c r="Q2382" s="47" t="str">
        <f t="shared" si="636"/>
        <v/>
      </c>
    </row>
    <row r="2383" spans="3:17">
      <c r="C2383" s="48" t="s">
        <v>3553</v>
      </c>
      <c r="D2383" s="47" t="str">
        <f t="shared" si="632"/>
        <v>SR-37</v>
      </c>
      <c r="E2383" s="46" t="str">
        <f t="shared" si="633"/>
        <v>NEFTEGORSKY AREA / incl. NEFTEGORSK/</v>
      </c>
      <c r="F2383" s="47" t="str">
        <f t="shared" si="628"/>
        <v>False</v>
      </c>
      <c r="G2383" s="47" t="str">
        <f t="shared" si="629"/>
        <v/>
      </c>
      <c r="H2383" s="47" t="str">
        <f t="shared" si="630"/>
        <v>False</v>
      </c>
      <c r="K2383" s="47" t="str">
        <f t="shared" si="637"/>
        <v>SR-37</v>
      </c>
      <c r="L2383" s="46" t="str">
        <f t="shared" si="631"/>
        <v>NEFTEGORSKY AREA / incl. NEFTEGORSK/</v>
      </c>
      <c r="M2383" s="54" t="str">
        <f t="shared" si="638"/>
        <v/>
      </c>
      <c r="N2383" s="65" t="str">
        <f t="shared" si="634"/>
        <v>0</v>
      </c>
      <c r="O2383" s="65" t="str">
        <f t="shared" si="635"/>
        <v>0</v>
      </c>
      <c r="P2383" s="65" t="str">
        <f t="shared" si="639"/>
        <v>0</v>
      </c>
      <c r="Q2383" s="47" t="str">
        <f t="shared" si="636"/>
        <v/>
      </c>
    </row>
    <row r="2384" spans="3:17">
      <c r="C2384" s="48" t="s">
        <v>3554</v>
      </c>
      <c r="D2384" s="47" t="str">
        <f t="shared" si="632"/>
        <v>SR-38</v>
      </c>
      <c r="E2384" s="46" t="str">
        <f t="shared" si="633"/>
        <v>PESTRAVSKY AREA</v>
      </c>
      <c r="F2384" s="47" t="str">
        <f t="shared" si="628"/>
        <v>False</v>
      </c>
      <c r="G2384" s="47" t="str">
        <f t="shared" si="629"/>
        <v/>
      </c>
      <c r="H2384" s="47" t="str">
        <f t="shared" si="630"/>
        <v>False</v>
      </c>
      <c r="K2384" s="47" t="str">
        <f t="shared" si="637"/>
        <v>SR-38</v>
      </c>
      <c r="L2384" s="46" t="str">
        <f t="shared" si="631"/>
        <v>PESTRAVSKY AREA</v>
      </c>
      <c r="M2384" s="54" t="str">
        <f t="shared" si="638"/>
        <v/>
      </c>
      <c r="N2384" s="65" t="str">
        <f t="shared" si="634"/>
        <v>0</v>
      </c>
      <c r="O2384" s="65" t="str">
        <f t="shared" si="635"/>
        <v>0</v>
      </c>
      <c r="P2384" s="65" t="str">
        <f t="shared" si="639"/>
        <v>0</v>
      </c>
      <c r="Q2384" s="47" t="str">
        <f t="shared" si="636"/>
        <v/>
      </c>
    </row>
    <row r="2385" spans="3:17">
      <c r="C2385" s="48" t="s">
        <v>3555</v>
      </c>
      <c r="D2385" s="47" t="str">
        <f t="shared" si="632"/>
        <v>SR-39</v>
      </c>
      <c r="E2385" s="46" t="str">
        <f t="shared" si="633"/>
        <v>POKHVISTNEVSKY AREA</v>
      </c>
      <c r="F2385" s="47" t="str">
        <f t="shared" si="628"/>
        <v>False</v>
      </c>
      <c r="G2385" s="47" t="str">
        <f t="shared" si="629"/>
        <v/>
      </c>
      <c r="H2385" s="47" t="str">
        <f t="shared" si="630"/>
        <v>False</v>
      </c>
      <c r="K2385" s="47" t="str">
        <f t="shared" si="637"/>
        <v>SR-39</v>
      </c>
      <c r="L2385" s="46" t="str">
        <f t="shared" si="631"/>
        <v>POKHVISTNEVSKY AREA</v>
      </c>
      <c r="M2385" s="54" t="str">
        <f t="shared" si="638"/>
        <v/>
      </c>
      <c r="N2385" s="65" t="str">
        <f t="shared" si="634"/>
        <v>0</v>
      </c>
      <c r="O2385" s="65" t="str">
        <f t="shared" si="635"/>
        <v>0</v>
      </c>
      <c r="P2385" s="65" t="str">
        <f t="shared" si="639"/>
        <v>0</v>
      </c>
      <c r="Q2385" s="47" t="str">
        <f t="shared" si="636"/>
        <v/>
      </c>
    </row>
    <row r="2386" spans="3:17">
      <c r="C2386" s="48" t="s">
        <v>3556</v>
      </c>
      <c r="D2386" s="47" t="str">
        <f t="shared" si="632"/>
        <v>SR-40</v>
      </c>
      <c r="E2386" s="46" t="str">
        <f t="shared" si="633"/>
        <v>PRIVOLZHSKY AREA</v>
      </c>
      <c r="F2386" s="47" t="str">
        <f t="shared" si="628"/>
        <v>False</v>
      </c>
      <c r="G2386" s="47" t="str">
        <f t="shared" si="629"/>
        <v/>
      </c>
      <c r="H2386" s="47" t="str">
        <f t="shared" si="630"/>
        <v>False</v>
      </c>
      <c r="K2386" s="47" t="str">
        <f t="shared" si="637"/>
        <v>SR-40</v>
      </c>
      <c r="L2386" s="46" t="str">
        <f t="shared" si="631"/>
        <v>PRIVOLZHSKY AREA</v>
      </c>
      <c r="M2386" s="54" t="str">
        <f t="shared" si="638"/>
        <v/>
      </c>
      <c r="N2386" s="65" t="str">
        <f t="shared" si="634"/>
        <v>0</v>
      </c>
      <c r="O2386" s="65" t="str">
        <f t="shared" si="635"/>
        <v>0</v>
      </c>
      <c r="P2386" s="65" t="str">
        <f t="shared" si="639"/>
        <v>0</v>
      </c>
      <c r="Q2386" s="47" t="str">
        <f t="shared" si="636"/>
        <v/>
      </c>
    </row>
    <row r="2387" spans="3:17">
      <c r="C2387" s="48" t="s">
        <v>3557</v>
      </c>
      <c r="D2387" s="47" t="str">
        <f t="shared" si="632"/>
        <v>SR-41</v>
      </c>
      <c r="E2387" s="46" t="str">
        <f t="shared" si="633"/>
        <v>SERGIYEVSKY AREA</v>
      </c>
      <c r="F2387" s="47" t="str">
        <f t="shared" si="628"/>
        <v>False</v>
      </c>
      <c r="G2387" s="47" t="str">
        <f t="shared" si="629"/>
        <v/>
      </c>
      <c r="H2387" s="47" t="str">
        <f t="shared" si="630"/>
        <v>False</v>
      </c>
      <c r="K2387" s="47" t="str">
        <f t="shared" si="637"/>
        <v>SR-41</v>
      </c>
      <c r="L2387" s="46" t="str">
        <f t="shared" si="631"/>
        <v>SERGIYEVSKY AREA</v>
      </c>
      <c r="M2387" s="54" t="str">
        <f t="shared" si="638"/>
        <v/>
      </c>
      <c r="N2387" s="65" t="str">
        <f t="shared" si="634"/>
        <v>0</v>
      </c>
      <c r="O2387" s="65" t="str">
        <f t="shared" si="635"/>
        <v>0</v>
      </c>
      <c r="P2387" s="65" t="str">
        <f t="shared" si="639"/>
        <v>0</v>
      </c>
      <c r="Q2387" s="47" t="str">
        <f t="shared" si="636"/>
        <v/>
      </c>
    </row>
    <row r="2388" spans="3:17">
      <c r="C2388" s="48" t="s">
        <v>3558</v>
      </c>
      <c r="D2388" s="47" t="str">
        <f t="shared" si="632"/>
        <v>SR-42</v>
      </c>
      <c r="E2388" s="46" t="str">
        <f t="shared" si="633"/>
        <v>STAVROPOLSKY AREA</v>
      </c>
      <c r="F2388" s="47" t="str">
        <f t="shared" si="628"/>
        <v>False</v>
      </c>
      <c r="G2388" s="47" t="str">
        <f t="shared" si="629"/>
        <v/>
      </c>
      <c r="H2388" s="47" t="str">
        <f t="shared" si="630"/>
        <v>False</v>
      </c>
      <c r="K2388" s="47" t="str">
        <f t="shared" si="637"/>
        <v>SR-42</v>
      </c>
      <c r="L2388" s="46" t="str">
        <f t="shared" si="631"/>
        <v>STAVROPOLSKY AREA</v>
      </c>
      <c r="M2388" s="54" t="str">
        <f t="shared" si="638"/>
        <v/>
      </c>
      <c r="N2388" s="65" t="str">
        <f t="shared" si="634"/>
        <v>0</v>
      </c>
      <c r="O2388" s="65" t="str">
        <f t="shared" si="635"/>
        <v>0</v>
      </c>
      <c r="P2388" s="65" t="str">
        <f t="shared" si="639"/>
        <v>0</v>
      </c>
      <c r="Q2388" s="47" t="str">
        <f t="shared" si="636"/>
        <v/>
      </c>
    </row>
    <row r="2389" spans="3:17">
      <c r="C2389" s="48" t="s">
        <v>3559</v>
      </c>
      <c r="D2389" s="47" t="str">
        <f t="shared" si="632"/>
        <v>SR-43</v>
      </c>
      <c r="E2389" s="46" t="str">
        <f t="shared" si="633"/>
        <v>SYZRANSKY AREA</v>
      </c>
      <c r="F2389" s="47" t="str">
        <f t="shared" si="628"/>
        <v>False</v>
      </c>
      <c r="G2389" s="47" t="str">
        <f t="shared" si="629"/>
        <v/>
      </c>
      <c r="H2389" s="47" t="str">
        <f t="shared" si="630"/>
        <v>False</v>
      </c>
      <c r="K2389" s="47" t="str">
        <f t="shared" si="637"/>
        <v>SR-43</v>
      </c>
      <c r="L2389" s="46" t="str">
        <f t="shared" si="631"/>
        <v>SYZRANSKY AREA</v>
      </c>
      <c r="M2389" s="54" t="str">
        <f t="shared" si="638"/>
        <v/>
      </c>
      <c r="N2389" s="65" t="str">
        <f t="shared" si="634"/>
        <v>0</v>
      </c>
      <c r="O2389" s="65" t="str">
        <f t="shared" si="635"/>
        <v>0</v>
      </c>
      <c r="P2389" s="65" t="str">
        <f t="shared" si="639"/>
        <v>0</v>
      </c>
      <c r="Q2389" s="47" t="str">
        <f t="shared" si="636"/>
        <v/>
      </c>
    </row>
    <row r="2390" spans="3:17">
      <c r="C2390" s="48" t="s">
        <v>3560</v>
      </c>
      <c r="D2390" s="47" t="str">
        <f t="shared" si="632"/>
        <v>SR-44</v>
      </c>
      <c r="E2390" s="46" t="str">
        <f t="shared" si="633"/>
        <v>HVOROSTYANSKY AREA</v>
      </c>
      <c r="F2390" s="47" t="str">
        <f t="shared" si="628"/>
        <v>False</v>
      </c>
      <c r="G2390" s="47" t="str">
        <f t="shared" si="629"/>
        <v/>
      </c>
      <c r="H2390" s="47" t="str">
        <f t="shared" si="630"/>
        <v>False</v>
      </c>
      <c r="K2390" s="47" t="str">
        <f t="shared" si="637"/>
        <v>SR-44</v>
      </c>
      <c r="L2390" s="46" t="str">
        <f t="shared" si="631"/>
        <v>HVOROSTYANSKY AREA</v>
      </c>
      <c r="M2390" s="54" t="str">
        <f t="shared" si="638"/>
        <v/>
      </c>
      <c r="N2390" s="65" t="str">
        <f t="shared" si="634"/>
        <v>0</v>
      </c>
      <c r="O2390" s="65" t="str">
        <f t="shared" si="635"/>
        <v>0</v>
      </c>
      <c r="P2390" s="65" t="str">
        <f t="shared" si="639"/>
        <v>0</v>
      </c>
      <c r="Q2390" s="47" t="str">
        <f t="shared" si="636"/>
        <v/>
      </c>
    </row>
    <row r="2391" spans="3:17">
      <c r="C2391" s="48" t="s">
        <v>3561</v>
      </c>
      <c r="D2391" s="47" t="str">
        <f t="shared" si="632"/>
        <v>SR-45</v>
      </c>
      <c r="E2391" s="46" t="str">
        <f t="shared" si="633"/>
        <v>CHELNO-VERSHINSKIY AREA</v>
      </c>
      <c r="F2391" s="47" t="str">
        <f t="shared" si="628"/>
        <v>False</v>
      </c>
      <c r="G2391" s="47" t="str">
        <f t="shared" si="629"/>
        <v/>
      </c>
      <c r="H2391" s="47" t="str">
        <f t="shared" si="630"/>
        <v>False</v>
      </c>
      <c r="K2391" s="47" t="str">
        <f t="shared" si="637"/>
        <v>SR-45</v>
      </c>
      <c r="L2391" s="46" t="str">
        <f t="shared" si="631"/>
        <v>CHELNO-VERSHINSKIY AREA</v>
      </c>
      <c r="M2391" s="54" t="str">
        <f t="shared" si="638"/>
        <v/>
      </c>
      <c r="N2391" s="65" t="str">
        <f t="shared" si="634"/>
        <v>0</v>
      </c>
      <c r="O2391" s="65" t="str">
        <f t="shared" si="635"/>
        <v>0</v>
      </c>
      <c r="P2391" s="65" t="str">
        <f t="shared" si="639"/>
        <v>0</v>
      </c>
      <c r="Q2391" s="47" t="str">
        <f t="shared" si="636"/>
        <v/>
      </c>
    </row>
    <row r="2392" spans="3:17">
      <c r="C2392" s="48" t="s">
        <v>3562</v>
      </c>
      <c r="D2392" s="47" t="str">
        <f t="shared" si="632"/>
        <v>SR-46</v>
      </c>
      <c r="E2392" s="46" t="str">
        <f t="shared" si="633"/>
        <v>SHENTALINSKY AREA</v>
      </c>
      <c r="F2392" s="47" t="str">
        <f t="shared" si="628"/>
        <v>False</v>
      </c>
      <c r="G2392" s="47" t="str">
        <f t="shared" si="629"/>
        <v/>
      </c>
      <c r="H2392" s="47" t="str">
        <f t="shared" si="630"/>
        <v>False</v>
      </c>
      <c r="K2392" s="47" t="str">
        <f t="shared" si="637"/>
        <v>SR-46</v>
      </c>
      <c r="L2392" s="46" t="str">
        <f t="shared" si="631"/>
        <v>SHENTALINSKY AREA</v>
      </c>
      <c r="M2392" s="54" t="str">
        <f t="shared" si="638"/>
        <v/>
      </c>
      <c r="N2392" s="65" t="str">
        <f t="shared" si="634"/>
        <v>0</v>
      </c>
      <c r="O2392" s="65" t="str">
        <f t="shared" si="635"/>
        <v>0</v>
      </c>
      <c r="P2392" s="65" t="str">
        <f t="shared" si="639"/>
        <v>0</v>
      </c>
      <c r="Q2392" s="47" t="str">
        <f t="shared" si="636"/>
        <v/>
      </c>
    </row>
    <row r="2393" spans="3:17">
      <c r="C2393" s="48" t="s">
        <v>3563</v>
      </c>
      <c r="D2393" s="47" t="str">
        <f t="shared" si="632"/>
        <v>SR-47</v>
      </c>
      <c r="E2393" s="46" t="str">
        <f t="shared" si="633"/>
        <v>SHIGONSKY AREA</v>
      </c>
      <c r="F2393" s="47" t="str">
        <f t="shared" si="628"/>
        <v>False</v>
      </c>
      <c r="G2393" s="47" t="str">
        <f t="shared" si="629"/>
        <v/>
      </c>
      <c r="H2393" s="47" t="str">
        <f t="shared" si="630"/>
        <v>False</v>
      </c>
      <c r="K2393" s="47" t="str">
        <f t="shared" si="637"/>
        <v>SR-47</v>
      </c>
      <c r="L2393" s="46" t="str">
        <f t="shared" si="631"/>
        <v>SHIGONSKY AREA</v>
      </c>
      <c r="M2393" s="54" t="str">
        <f t="shared" si="638"/>
        <v/>
      </c>
      <c r="N2393" s="65" t="str">
        <f t="shared" si="634"/>
        <v>0</v>
      </c>
      <c r="O2393" s="65" t="str">
        <f t="shared" si="635"/>
        <v>0</v>
      </c>
      <c r="P2393" s="65" t="str">
        <f t="shared" si="639"/>
        <v>0</v>
      </c>
      <c r="Q2393" s="47" t="str">
        <f t="shared" si="636"/>
        <v/>
      </c>
    </row>
    <row r="2394" spans="3:17">
      <c r="C2394" s="49"/>
      <c r="M2394" s="54" t="str">
        <f t="shared" si="638"/>
        <v/>
      </c>
      <c r="N2394" s="65" t="str">
        <f t="shared" si="634"/>
        <v>0</v>
      </c>
      <c r="O2394" s="65" t="str">
        <f t="shared" si="635"/>
        <v>0</v>
      </c>
      <c r="P2394" s="65" t="str">
        <f t="shared" si="639"/>
        <v>0</v>
      </c>
      <c r="Q2394" s="47" t="str">
        <f t="shared" si="636"/>
        <v/>
      </c>
    </row>
    <row r="2395" spans="3:17">
      <c r="C2395" s="48" t="s">
        <v>3564</v>
      </c>
      <c r="D2395" s="47" t="str">
        <f t="shared" si="632"/>
        <v/>
      </c>
      <c r="E2395" s="43" t="str">
        <f t="shared" si="633"/>
        <v>Stavropolsky Kraj (ST) UA6H</v>
      </c>
      <c r="M2395" s="54" t="str">
        <f t="shared" si="638"/>
        <v/>
      </c>
      <c r="N2395" s="65" t="str">
        <f t="shared" si="634"/>
        <v>0</v>
      </c>
      <c r="O2395" s="65" t="str">
        <f t="shared" si="635"/>
        <v>0</v>
      </c>
      <c r="P2395" s="65" t="str">
        <f t="shared" si="639"/>
        <v>0</v>
      </c>
      <c r="Q2395" s="47" t="str">
        <f t="shared" si="636"/>
        <v/>
      </c>
    </row>
    <row r="2396" spans="3:17">
      <c r="C2396" s="49"/>
      <c r="M2396" s="54" t="str">
        <f t="shared" si="638"/>
        <v/>
      </c>
      <c r="N2396" s="65" t="str">
        <f t="shared" si="634"/>
        <v>0</v>
      </c>
      <c r="O2396" s="65" t="str">
        <f t="shared" si="635"/>
        <v>0</v>
      </c>
      <c r="P2396" s="65" t="str">
        <f t="shared" si="639"/>
        <v>0</v>
      </c>
      <c r="Q2396" s="47" t="str">
        <f t="shared" si="636"/>
        <v/>
      </c>
    </row>
    <row r="2397" spans="3:17">
      <c r="C2397" s="48" t="s">
        <v>3565</v>
      </c>
      <c r="D2397" s="47" t="str">
        <f t="shared" si="632"/>
        <v>ST-01</v>
      </c>
      <c r="E2397" s="46" t="str">
        <f t="shared" si="633"/>
        <v>LENINSKY DISTRICT of STAVROPOL</v>
      </c>
      <c r="F2397" s="47" t="str">
        <f t="shared" ref="F2397:F2434" si="640">IF(LEFT(E2397,7)="deleted","True","False")</f>
        <v>False</v>
      </c>
      <c r="G2397" s="47" t="str">
        <f t="shared" ref="G2397:G2434" si="641">IF(AND(F2397="True",NOT(RIGHT(E2397,5)="d ***")),RIGHT(E2397,5),"")</f>
        <v/>
      </c>
      <c r="H2397" s="47" t="str">
        <f t="shared" ref="H2397:H2434" si="642">IF(RIGHT(E2397,7)="NEW RDA","True","False")</f>
        <v>False</v>
      </c>
      <c r="K2397" s="47" t="str">
        <f t="shared" si="637"/>
        <v>ST-01</v>
      </c>
      <c r="L2397" s="46" t="str">
        <f t="shared" ref="L2397:L2434" si="643">IF(F2397="True","deleted",TRIM(E2397))</f>
        <v>LENINSKY DISTRICT of STAVROPOL</v>
      </c>
      <c r="M2397" s="54" t="str">
        <f t="shared" si="638"/>
        <v/>
      </c>
      <c r="N2397" s="65" t="str">
        <f t="shared" si="634"/>
        <v>0</v>
      </c>
      <c r="O2397" s="65" t="str">
        <f t="shared" si="635"/>
        <v>0</v>
      </c>
      <c r="P2397" s="65" t="str">
        <f t="shared" si="639"/>
        <v>0</v>
      </c>
      <c r="Q2397" s="47" t="str">
        <f t="shared" si="636"/>
        <v/>
      </c>
    </row>
    <row r="2398" spans="3:17">
      <c r="C2398" s="48" t="s">
        <v>3566</v>
      </c>
      <c r="D2398" s="47" t="str">
        <f t="shared" si="632"/>
        <v>ST-02</v>
      </c>
      <c r="E2398" s="46" t="str">
        <f t="shared" si="633"/>
        <v>OKTYABRSKY DISTRICT of STAVROPOL</v>
      </c>
      <c r="F2398" s="47" t="str">
        <f t="shared" si="640"/>
        <v>False</v>
      </c>
      <c r="G2398" s="47" t="str">
        <f t="shared" si="641"/>
        <v/>
      </c>
      <c r="H2398" s="47" t="str">
        <f t="shared" si="642"/>
        <v>False</v>
      </c>
      <c r="K2398" s="47" t="str">
        <f t="shared" si="637"/>
        <v>ST-02</v>
      </c>
      <c r="L2398" s="46" t="str">
        <f t="shared" si="643"/>
        <v>OKTYABRSKY DISTRICT of STAVROPOL</v>
      </c>
      <c r="M2398" s="54" t="str">
        <f t="shared" si="638"/>
        <v/>
      </c>
      <c r="N2398" s="65" t="str">
        <f t="shared" si="634"/>
        <v>0</v>
      </c>
      <c r="O2398" s="65" t="str">
        <f t="shared" si="635"/>
        <v>0</v>
      </c>
      <c r="P2398" s="65" t="str">
        <f t="shared" si="639"/>
        <v>0</v>
      </c>
      <c r="Q2398" s="47" t="str">
        <f t="shared" si="636"/>
        <v/>
      </c>
    </row>
    <row r="2399" spans="3:17">
      <c r="C2399" s="48" t="s">
        <v>3567</v>
      </c>
      <c r="D2399" s="47" t="str">
        <f t="shared" si="632"/>
        <v>ST-03</v>
      </c>
      <c r="E2399" s="46" t="str">
        <f t="shared" si="633"/>
        <v>INDUSTRIALNY REGION of STAVROPOL</v>
      </c>
      <c r="F2399" s="47" t="str">
        <f t="shared" si="640"/>
        <v>False</v>
      </c>
      <c r="G2399" s="47" t="str">
        <f t="shared" si="641"/>
        <v/>
      </c>
      <c r="H2399" s="47" t="str">
        <f t="shared" si="642"/>
        <v>False</v>
      </c>
      <c r="K2399" s="47" t="str">
        <f t="shared" si="637"/>
        <v>ST-03</v>
      </c>
      <c r="L2399" s="46" t="str">
        <f t="shared" si="643"/>
        <v>INDUSTRIALNY REGION of STAVROPOL</v>
      </c>
      <c r="M2399" s="54" t="str">
        <f t="shared" si="638"/>
        <v/>
      </c>
      <c r="N2399" s="65" t="str">
        <f t="shared" si="634"/>
        <v>0</v>
      </c>
      <c r="O2399" s="65" t="str">
        <f t="shared" si="635"/>
        <v>0</v>
      </c>
      <c r="P2399" s="65" t="str">
        <f t="shared" si="639"/>
        <v>0</v>
      </c>
      <c r="Q2399" s="47" t="str">
        <f t="shared" si="636"/>
        <v/>
      </c>
    </row>
    <row r="2400" spans="3:17">
      <c r="C2400" s="48" t="s">
        <v>3568</v>
      </c>
      <c r="D2400" s="47" t="str">
        <f t="shared" si="632"/>
        <v>ST-04</v>
      </c>
      <c r="E2400" s="46" t="str">
        <f t="shared" si="633"/>
        <v>BUDYONOVSK</v>
      </c>
      <c r="F2400" s="47" t="str">
        <f t="shared" si="640"/>
        <v>False</v>
      </c>
      <c r="G2400" s="47" t="str">
        <f t="shared" si="641"/>
        <v/>
      </c>
      <c r="H2400" s="47" t="str">
        <f t="shared" si="642"/>
        <v>False</v>
      </c>
      <c r="K2400" s="47" t="str">
        <f t="shared" si="637"/>
        <v>ST-04</v>
      </c>
      <c r="L2400" s="46" t="str">
        <f t="shared" si="643"/>
        <v>BUDYONOVSK</v>
      </c>
      <c r="M2400" s="54" t="str">
        <f t="shared" si="638"/>
        <v/>
      </c>
      <c r="N2400" s="65" t="str">
        <f t="shared" si="634"/>
        <v>0</v>
      </c>
      <c r="O2400" s="65" t="str">
        <f t="shared" si="635"/>
        <v>0</v>
      </c>
      <c r="P2400" s="65" t="str">
        <f t="shared" si="639"/>
        <v>0</v>
      </c>
      <c r="Q2400" s="47" t="str">
        <f t="shared" si="636"/>
        <v/>
      </c>
    </row>
    <row r="2401" spans="3:17">
      <c r="C2401" s="48" t="s">
        <v>3569</v>
      </c>
      <c r="D2401" s="47" t="str">
        <f t="shared" si="632"/>
        <v>ST-05</v>
      </c>
      <c r="E2401" s="46" t="str">
        <f t="shared" si="633"/>
        <v>GEORGIYEVSK</v>
      </c>
      <c r="F2401" s="47" t="str">
        <f t="shared" si="640"/>
        <v>False</v>
      </c>
      <c r="G2401" s="47" t="str">
        <f t="shared" si="641"/>
        <v/>
      </c>
      <c r="H2401" s="47" t="str">
        <f t="shared" si="642"/>
        <v>False</v>
      </c>
      <c r="K2401" s="47" t="str">
        <f t="shared" si="637"/>
        <v>ST-05</v>
      </c>
      <c r="L2401" s="46" t="str">
        <f t="shared" si="643"/>
        <v>GEORGIYEVSK</v>
      </c>
      <c r="M2401" s="54" t="str">
        <f t="shared" si="638"/>
        <v/>
      </c>
      <c r="N2401" s="65" t="str">
        <f t="shared" si="634"/>
        <v>0</v>
      </c>
      <c r="O2401" s="65" t="str">
        <f t="shared" si="635"/>
        <v>0</v>
      </c>
      <c r="P2401" s="65" t="str">
        <f t="shared" si="639"/>
        <v>0</v>
      </c>
      <c r="Q2401" s="47" t="str">
        <f t="shared" si="636"/>
        <v/>
      </c>
    </row>
    <row r="2402" spans="3:17">
      <c r="C2402" s="48" t="s">
        <v>3570</v>
      </c>
      <c r="D2402" s="47" t="str">
        <f t="shared" si="632"/>
        <v>ST-06</v>
      </c>
      <c r="E2402" s="46" t="str">
        <f t="shared" si="633"/>
        <v>ESSENTUKI</v>
      </c>
      <c r="F2402" s="47" t="str">
        <f t="shared" si="640"/>
        <v>False</v>
      </c>
      <c r="G2402" s="47" t="str">
        <f t="shared" si="641"/>
        <v/>
      </c>
      <c r="H2402" s="47" t="str">
        <f t="shared" si="642"/>
        <v>False</v>
      </c>
      <c r="K2402" s="47" t="str">
        <f t="shared" si="637"/>
        <v>ST-06</v>
      </c>
      <c r="L2402" s="46" t="str">
        <f t="shared" si="643"/>
        <v>ESSENTUKI</v>
      </c>
      <c r="M2402" s="54" t="str">
        <f t="shared" si="638"/>
        <v/>
      </c>
      <c r="N2402" s="65" t="str">
        <f t="shared" si="634"/>
        <v>0</v>
      </c>
      <c r="O2402" s="65" t="str">
        <f t="shared" si="635"/>
        <v>0</v>
      </c>
      <c r="P2402" s="65" t="str">
        <f t="shared" si="639"/>
        <v>0</v>
      </c>
      <c r="Q2402" s="47" t="str">
        <f t="shared" si="636"/>
        <v/>
      </c>
    </row>
    <row r="2403" spans="3:17">
      <c r="C2403" s="48" t="s">
        <v>3571</v>
      </c>
      <c r="D2403" s="47" t="str">
        <f t="shared" si="632"/>
        <v>ST-07</v>
      </c>
      <c r="E2403" s="46" t="str">
        <f t="shared" si="633"/>
        <v>ZHELEZNOVODSK</v>
      </c>
      <c r="F2403" s="47" t="str">
        <f t="shared" si="640"/>
        <v>False</v>
      </c>
      <c r="G2403" s="47" t="str">
        <f t="shared" si="641"/>
        <v/>
      </c>
      <c r="H2403" s="47" t="str">
        <f t="shared" si="642"/>
        <v>False</v>
      </c>
      <c r="K2403" s="47" t="str">
        <f t="shared" si="637"/>
        <v>ST-07</v>
      </c>
      <c r="L2403" s="46" t="str">
        <f t="shared" si="643"/>
        <v>ZHELEZNOVODSK</v>
      </c>
      <c r="M2403" s="54" t="str">
        <f t="shared" si="638"/>
        <v/>
      </c>
      <c r="N2403" s="65" t="str">
        <f t="shared" si="634"/>
        <v>0</v>
      </c>
      <c r="O2403" s="65" t="str">
        <f t="shared" si="635"/>
        <v>0</v>
      </c>
      <c r="P2403" s="65" t="str">
        <f t="shared" si="639"/>
        <v>0</v>
      </c>
      <c r="Q2403" s="47" t="str">
        <f t="shared" si="636"/>
        <v/>
      </c>
    </row>
    <row r="2404" spans="3:17">
      <c r="C2404" s="48" t="s">
        <v>3572</v>
      </c>
      <c r="D2404" s="47" t="str">
        <f t="shared" si="632"/>
        <v>ST-08</v>
      </c>
      <c r="E2404" s="46" t="str">
        <f t="shared" si="633"/>
        <v>KISLOVODSK</v>
      </c>
      <c r="F2404" s="47" t="str">
        <f t="shared" si="640"/>
        <v>False</v>
      </c>
      <c r="G2404" s="47" t="str">
        <f t="shared" si="641"/>
        <v/>
      </c>
      <c r="H2404" s="47" t="str">
        <f t="shared" si="642"/>
        <v>False</v>
      </c>
      <c r="K2404" s="47" t="str">
        <f t="shared" si="637"/>
        <v>ST-08</v>
      </c>
      <c r="L2404" s="46" t="str">
        <f t="shared" si="643"/>
        <v>KISLOVODSK</v>
      </c>
      <c r="M2404" s="54" t="str">
        <f t="shared" si="638"/>
        <v/>
      </c>
      <c r="N2404" s="65" t="str">
        <f t="shared" si="634"/>
        <v>0</v>
      </c>
      <c r="O2404" s="65" t="str">
        <f t="shared" si="635"/>
        <v>0</v>
      </c>
      <c r="P2404" s="65" t="str">
        <f t="shared" si="639"/>
        <v>0</v>
      </c>
      <c r="Q2404" s="47" t="str">
        <f t="shared" si="636"/>
        <v/>
      </c>
    </row>
    <row r="2405" spans="3:17">
      <c r="C2405" s="48" t="s">
        <v>3573</v>
      </c>
      <c r="D2405" s="47" t="str">
        <f t="shared" si="632"/>
        <v>ST-09</v>
      </c>
      <c r="E2405" s="46" t="str">
        <f t="shared" si="633"/>
        <v>LERMONTOV</v>
      </c>
      <c r="F2405" s="47" t="str">
        <f t="shared" si="640"/>
        <v>False</v>
      </c>
      <c r="G2405" s="47" t="str">
        <f t="shared" si="641"/>
        <v/>
      </c>
      <c r="H2405" s="47" t="str">
        <f t="shared" si="642"/>
        <v>False</v>
      </c>
      <c r="K2405" s="47" t="str">
        <f t="shared" si="637"/>
        <v>ST-09</v>
      </c>
      <c r="L2405" s="46" t="str">
        <f t="shared" si="643"/>
        <v>LERMONTOV</v>
      </c>
      <c r="M2405" s="54" t="str">
        <f t="shared" si="638"/>
        <v/>
      </c>
      <c r="N2405" s="65" t="str">
        <f t="shared" si="634"/>
        <v>0</v>
      </c>
      <c r="O2405" s="65" t="str">
        <f t="shared" si="635"/>
        <v>0</v>
      </c>
      <c r="P2405" s="65" t="str">
        <f t="shared" si="639"/>
        <v>0</v>
      </c>
      <c r="Q2405" s="47" t="str">
        <f t="shared" si="636"/>
        <v/>
      </c>
    </row>
    <row r="2406" spans="3:17">
      <c r="C2406" s="48" t="s">
        <v>4451</v>
      </c>
      <c r="D2406" s="47" t="str">
        <f t="shared" si="632"/>
        <v>ST-10</v>
      </c>
      <c r="E2406" s="46" t="str">
        <f t="shared" si="633"/>
        <v>deleted by ST-28</v>
      </c>
      <c r="F2406" s="47" t="str">
        <f t="shared" si="640"/>
        <v>True</v>
      </c>
      <c r="G2406" s="47" t="str">
        <f t="shared" si="641"/>
        <v>ST-28</v>
      </c>
      <c r="H2406" s="47" t="str">
        <f t="shared" si="642"/>
        <v>False</v>
      </c>
      <c r="K2406" s="47" t="str">
        <f t="shared" si="637"/>
        <v>ST-10</v>
      </c>
      <c r="L2406" s="46" t="str">
        <f t="shared" si="643"/>
        <v>deleted</v>
      </c>
      <c r="M2406" s="54" t="str">
        <f t="shared" si="638"/>
        <v/>
      </c>
      <c r="N2406" s="65" t="str">
        <f t="shared" si="634"/>
        <v>1</v>
      </c>
      <c r="O2406" s="65" t="str">
        <f t="shared" si="635"/>
        <v>0</v>
      </c>
      <c r="P2406" s="65" t="str">
        <f t="shared" si="639"/>
        <v>1</v>
      </c>
      <c r="Q2406" s="47" t="str">
        <f t="shared" si="636"/>
        <v>ST-28</v>
      </c>
    </row>
    <row r="2407" spans="3:17">
      <c r="C2407" s="48" t="s">
        <v>3574</v>
      </c>
      <c r="D2407" s="47" t="str">
        <f t="shared" si="632"/>
        <v>ST-11</v>
      </c>
      <c r="E2407" s="46" t="str">
        <f t="shared" si="633"/>
        <v>NEVINNOMYSSK</v>
      </c>
      <c r="F2407" s="47" t="str">
        <f t="shared" si="640"/>
        <v>False</v>
      </c>
      <c r="G2407" s="47" t="str">
        <f t="shared" si="641"/>
        <v/>
      </c>
      <c r="H2407" s="47" t="str">
        <f t="shared" si="642"/>
        <v>False</v>
      </c>
      <c r="K2407" s="47" t="str">
        <f t="shared" si="637"/>
        <v>ST-11</v>
      </c>
      <c r="L2407" s="46" t="str">
        <f t="shared" si="643"/>
        <v>NEVINNOMYSSK</v>
      </c>
      <c r="M2407" s="54" t="str">
        <f t="shared" si="638"/>
        <v/>
      </c>
      <c r="N2407" s="65" t="str">
        <f t="shared" si="634"/>
        <v>0</v>
      </c>
      <c r="O2407" s="65" t="str">
        <f t="shared" si="635"/>
        <v>0</v>
      </c>
      <c r="P2407" s="65" t="str">
        <f t="shared" si="639"/>
        <v>0</v>
      </c>
      <c r="Q2407" s="47" t="str">
        <f t="shared" si="636"/>
        <v/>
      </c>
    </row>
    <row r="2408" spans="3:17">
      <c r="C2408" s="48" t="s">
        <v>3575</v>
      </c>
      <c r="D2408" s="47" t="str">
        <f t="shared" si="632"/>
        <v>ST-12</v>
      </c>
      <c r="E2408" s="46" t="str">
        <f t="shared" si="633"/>
        <v>PYATIGORSK</v>
      </c>
      <c r="F2408" s="47" t="str">
        <f t="shared" si="640"/>
        <v>False</v>
      </c>
      <c r="G2408" s="47" t="str">
        <f t="shared" si="641"/>
        <v/>
      </c>
      <c r="H2408" s="47" t="str">
        <f t="shared" si="642"/>
        <v>False</v>
      </c>
      <c r="K2408" s="47" t="str">
        <f t="shared" si="637"/>
        <v>ST-12</v>
      </c>
      <c r="L2408" s="46" t="str">
        <f t="shared" si="643"/>
        <v>PYATIGORSK</v>
      </c>
      <c r="M2408" s="54" t="str">
        <f t="shared" si="638"/>
        <v/>
      </c>
      <c r="N2408" s="65" t="str">
        <f t="shared" si="634"/>
        <v>0</v>
      </c>
      <c r="O2408" s="65" t="str">
        <f t="shared" si="635"/>
        <v>0</v>
      </c>
      <c r="P2408" s="65" t="str">
        <f t="shared" si="639"/>
        <v>0</v>
      </c>
      <c r="Q2408" s="47" t="str">
        <f t="shared" si="636"/>
        <v/>
      </c>
    </row>
    <row r="2409" spans="3:17">
      <c r="C2409" s="48" t="s">
        <v>3576</v>
      </c>
      <c r="D2409" s="47" t="str">
        <f t="shared" si="632"/>
        <v>ST-13</v>
      </c>
      <c r="E2409" s="46" t="str">
        <f t="shared" si="633"/>
        <v>ALEKSANDROVSKY AREA</v>
      </c>
      <c r="F2409" s="47" t="str">
        <f t="shared" si="640"/>
        <v>False</v>
      </c>
      <c r="G2409" s="47" t="str">
        <f t="shared" si="641"/>
        <v/>
      </c>
      <c r="H2409" s="47" t="str">
        <f t="shared" si="642"/>
        <v>False</v>
      </c>
      <c r="K2409" s="47" t="str">
        <f t="shared" si="637"/>
        <v>ST-13</v>
      </c>
      <c r="L2409" s="46" t="str">
        <f t="shared" si="643"/>
        <v>ALEKSANDROVSKY AREA</v>
      </c>
      <c r="M2409" s="54" t="str">
        <f t="shared" si="638"/>
        <v/>
      </c>
      <c r="N2409" s="65" t="str">
        <f t="shared" si="634"/>
        <v>0</v>
      </c>
      <c r="O2409" s="65" t="str">
        <f t="shared" si="635"/>
        <v>0</v>
      </c>
      <c r="P2409" s="65" t="str">
        <f t="shared" si="639"/>
        <v>0</v>
      </c>
      <c r="Q2409" s="47" t="str">
        <f t="shared" si="636"/>
        <v/>
      </c>
    </row>
    <row r="2410" spans="3:17">
      <c r="C2410" s="48" t="s">
        <v>3577</v>
      </c>
      <c r="D2410" s="47" t="str">
        <f t="shared" si="632"/>
        <v>ST-14</v>
      </c>
      <c r="E2410" s="46" t="str">
        <f t="shared" si="633"/>
        <v>ANDROPOVSKY AREA</v>
      </c>
      <c r="F2410" s="47" t="str">
        <f t="shared" si="640"/>
        <v>False</v>
      </c>
      <c r="G2410" s="47" t="str">
        <f t="shared" si="641"/>
        <v/>
      </c>
      <c r="H2410" s="47" t="str">
        <f t="shared" si="642"/>
        <v>False</v>
      </c>
      <c r="K2410" s="47" t="str">
        <f t="shared" si="637"/>
        <v>ST-14</v>
      </c>
      <c r="L2410" s="46" t="str">
        <f t="shared" si="643"/>
        <v>ANDROPOVSKY AREA</v>
      </c>
      <c r="M2410" s="54" t="str">
        <f t="shared" si="638"/>
        <v/>
      </c>
      <c r="N2410" s="65" t="str">
        <f t="shared" si="634"/>
        <v>0</v>
      </c>
      <c r="O2410" s="65" t="str">
        <f t="shared" si="635"/>
        <v>0</v>
      </c>
      <c r="P2410" s="65" t="str">
        <f t="shared" si="639"/>
        <v>0</v>
      </c>
      <c r="Q2410" s="47" t="str">
        <f t="shared" si="636"/>
        <v/>
      </c>
    </row>
    <row r="2411" spans="3:17">
      <c r="C2411" s="48" t="s">
        <v>3578</v>
      </c>
      <c r="D2411" s="47" t="str">
        <f t="shared" si="632"/>
        <v>ST-15</v>
      </c>
      <c r="E2411" s="46" t="str">
        <f t="shared" si="633"/>
        <v>APANASENKOVSKY AREA</v>
      </c>
      <c r="F2411" s="47" t="str">
        <f t="shared" si="640"/>
        <v>False</v>
      </c>
      <c r="G2411" s="47" t="str">
        <f t="shared" si="641"/>
        <v/>
      </c>
      <c r="H2411" s="47" t="str">
        <f t="shared" si="642"/>
        <v>False</v>
      </c>
      <c r="K2411" s="47" t="str">
        <f t="shared" si="637"/>
        <v>ST-15</v>
      </c>
      <c r="L2411" s="46" t="str">
        <f t="shared" si="643"/>
        <v>APANASENKOVSKY AREA</v>
      </c>
      <c r="M2411" s="54" t="str">
        <f t="shared" si="638"/>
        <v/>
      </c>
      <c r="N2411" s="65" t="str">
        <f t="shared" si="634"/>
        <v>0</v>
      </c>
      <c r="O2411" s="65" t="str">
        <f t="shared" si="635"/>
        <v>0</v>
      </c>
      <c r="P2411" s="65" t="str">
        <f t="shared" si="639"/>
        <v>0</v>
      </c>
      <c r="Q2411" s="47" t="str">
        <f t="shared" si="636"/>
        <v/>
      </c>
    </row>
    <row r="2412" spans="3:17">
      <c r="C2412" s="48" t="s">
        <v>3579</v>
      </c>
      <c r="D2412" s="47" t="str">
        <f t="shared" si="632"/>
        <v>ST-16</v>
      </c>
      <c r="E2412" s="46" t="str">
        <f t="shared" si="633"/>
        <v>ARZGIRSKY AREA</v>
      </c>
      <c r="F2412" s="47" t="str">
        <f t="shared" si="640"/>
        <v>False</v>
      </c>
      <c r="G2412" s="47" t="str">
        <f t="shared" si="641"/>
        <v/>
      </c>
      <c r="H2412" s="47" t="str">
        <f t="shared" si="642"/>
        <v>False</v>
      </c>
      <c r="K2412" s="47" t="str">
        <f t="shared" si="637"/>
        <v>ST-16</v>
      </c>
      <c r="L2412" s="46" t="str">
        <f t="shared" si="643"/>
        <v>ARZGIRSKY AREA</v>
      </c>
      <c r="M2412" s="54" t="str">
        <f t="shared" si="638"/>
        <v/>
      </c>
      <c r="N2412" s="65" t="str">
        <f t="shared" si="634"/>
        <v>0</v>
      </c>
      <c r="O2412" s="65" t="str">
        <f t="shared" si="635"/>
        <v>0</v>
      </c>
      <c r="P2412" s="65" t="str">
        <f t="shared" si="639"/>
        <v>0</v>
      </c>
      <c r="Q2412" s="47" t="str">
        <f t="shared" si="636"/>
        <v/>
      </c>
    </row>
    <row r="2413" spans="3:17">
      <c r="C2413" s="48" t="s">
        <v>3580</v>
      </c>
      <c r="D2413" s="47" t="str">
        <f t="shared" si="632"/>
        <v>ST-17</v>
      </c>
      <c r="E2413" s="46" t="str">
        <f t="shared" si="633"/>
        <v>BLAGODARNENSKY AREA / incl. BLAGODARNY /</v>
      </c>
      <c r="F2413" s="47" t="str">
        <f t="shared" si="640"/>
        <v>False</v>
      </c>
      <c r="G2413" s="47" t="str">
        <f t="shared" si="641"/>
        <v/>
      </c>
      <c r="H2413" s="47" t="str">
        <f t="shared" si="642"/>
        <v>False</v>
      </c>
      <c r="K2413" s="47" t="str">
        <f t="shared" si="637"/>
        <v>ST-17</v>
      </c>
      <c r="L2413" s="46" t="str">
        <f t="shared" si="643"/>
        <v>BLAGODARNENSKY AREA / incl. BLAGODARNY /</v>
      </c>
      <c r="M2413" s="54" t="str">
        <f t="shared" si="638"/>
        <v/>
      </c>
      <c r="N2413" s="65" t="str">
        <f t="shared" si="634"/>
        <v>0</v>
      </c>
      <c r="O2413" s="65" t="str">
        <f t="shared" si="635"/>
        <v>0</v>
      </c>
      <c r="P2413" s="65" t="str">
        <f t="shared" si="639"/>
        <v>0</v>
      </c>
      <c r="Q2413" s="47" t="str">
        <f t="shared" si="636"/>
        <v/>
      </c>
    </row>
    <row r="2414" spans="3:17">
      <c r="C2414" s="48" t="s">
        <v>3581</v>
      </c>
      <c r="D2414" s="47" t="str">
        <f t="shared" si="632"/>
        <v>ST-18</v>
      </c>
      <c r="E2414" s="46" t="str">
        <f t="shared" si="633"/>
        <v>BUDENNOVSKY AREA</v>
      </c>
      <c r="F2414" s="47" t="str">
        <f t="shared" si="640"/>
        <v>False</v>
      </c>
      <c r="G2414" s="47" t="str">
        <f t="shared" si="641"/>
        <v/>
      </c>
      <c r="H2414" s="47" t="str">
        <f t="shared" si="642"/>
        <v>False</v>
      </c>
      <c r="K2414" s="47" t="str">
        <f t="shared" si="637"/>
        <v>ST-18</v>
      </c>
      <c r="L2414" s="46" t="str">
        <f t="shared" si="643"/>
        <v>BUDENNOVSKY AREA</v>
      </c>
      <c r="M2414" s="54" t="str">
        <f t="shared" si="638"/>
        <v/>
      </c>
      <c r="N2414" s="65" t="str">
        <f t="shared" si="634"/>
        <v>0</v>
      </c>
      <c r="O2414" s="65" t="str">
        <f t="shared" si="635"/>
        <v>0</v>
      </c>
      <c r="P2414" s="65" t="str">
        <f t="shared" si="639"/>
        <v>0</v>
      </c>
      <c r="Q2414" s="47" t="str">
        <f t="shared" si="636"/>
        <v/>
      </c>
    </row>
    <row r="2415" spans="3:17">
      <c r="C2415" s="48" t="s">
        <v>3582</v>
      </c>
      <c r="D2415" s="47" t="str">
        <f t="shared" si="632"/>
        <v>ST-19</v>
      </c>
      <c r="E2415" s="46" t="str">
        <f t="shared" si="633"/>
        <v>GEORGIEVSKY AREA</v>
      </c>
      <c r="F2415" s="47" t="str">
        <f t="shared" si="640"/>
        <v>False</v>
      </c>
      <c r="G2415" s="47" t="str">
        <f t="shared" si="641"/>
        <v/>
      </c>
      <c r="H2415" s="47" t="str">
        <f t="shared" si="642"/>
        <v>False</v>
      </c>
      <c r="K2415" s="47" t="str">
        <f t="shared" si="637"/>
        <v>ST-19</v>
      </c>
      <c r="L2415" s="46" t="str">
        <f t="shared" si="643"/>
        <v>GEORGIEVSKY AREA</v>
      </c>
      <c r="M2415" s="54" t="str">
        <f t="shared" si="638"/>
        <v/>
      </c>
      <c r="N2415" s="65" t="str">
        <f t="shared" si="634"/>
        <v>0</v>
      </c>
      <c r="O2415" s="65" t="str">
        <f t="shared" si="635"/>
        <v>0</v>
      </c>
      <c r="P2415" s="65" t="str">
        <f t="shared" si="639"/>
        <v>0</v>
      </c>
      <c r="Q2415" s="47" t="str">
        <f t="shared" si="636"/>
        <v/>
      </c>
    </row>
    <row r="2416" spans="3:17">
      <c r="C2416" s="48" t="s">
        <v>3583</v>
      </c>
      <c r="D2416" s="47" t="str">
        <f t="shared" si="632"/>
        <v>ST-20</v>
      </c>
      <c r="E2416" s="46" t="str">
        <f t="shared" si="633"/>
        <v>GRACHEVSKY AREA</v>
      </c>
      <c r="F2416" s="47" t="str">
        <f t="shared" si="640"/>
        <v>False</v>
      </c>
      <c r="G2416" s="47" t="str">
        <f t="shared" si="641"/>
        <v/>
      </c>
      <c r="H2416" s="47" t="str">
        <f t="shared" si="642"/>
        <v>False</v>
      </c>
      <c r="K2416" s="47" t="str">
        <f t="shared" si="637"/>
        <v>ST-20</v>
      </c>
      <c r="L2416" s="46" t="str">
        <f t="shared" si="643"/>
        <v>GRACHEVSKY AREA</v>
      </c>
      <c r="M2416" s="54" t="str">
        <f t="shared" si="638"/>
        <v/>
      </c>
      <c r="N2416" s="65" t="str">
        <f t="shared" si="634"/>
        <v>0</v>
      </c>
      <c r="O2416" s="65" t="str">
        <f t="shared" si="635"/>
        <v>0</v>
      </c>
      <c r="P2416" s="65" t="str">
        <f t="shared" si="639"/>
        <v>0</v>
      </c>
      <c r="Q2416" s="47" t="str">
        <f t="shared" si="636"/>
        <v/>
      </c>
    </row>
    <row r="2417" spans="3:17">
      <c r="C2417" s="48" t="s">
        <v>3584</v>
      </c>
      <c r="D2417" s="47" t="str">
        <f t="shared" si="632"/>
        <v>ST-21</v>
      </c>
      <c r="E2417" s="46" t="str">
        <f t="shared" si="633"/>
        <v>IZOBILNENSKY AREA / incl. IZOBILNY /</v>
      </c>
      <c r="F2417" s="47" t="str">
        <f t="shared" si="640"/>
        <v>False</v>
      </c>
      <c r="G2417" s="47" t="str">
        <f t="shared" si="641"/>
        <v/>
      </c>
      <c r="H2417" s="47" t="str">
        <f t="shared" si="642"/>
        <v>False</v>
      </c>
      <c r="K2417" s="47" t="str">
        <f t="shared" si="637"/>
        <v>ST-21</v>
      </c>
      <c r="L2417" s="46" t="str">
        <f t="shared" si="643"/>
        <v>IZOBILNENSKY AREA / incl. IZOBILNY /</v>
      </c>
      <c r="M2417" s="54" t="str">
        <f t="shared" si="638"/>
        <v/>
      </c>
      <c r="N2417" s="65" t="str">
        <f t="shared" si="634"/>
        <v>0</v>
      </c>
      <c r="O2417" s="65" t="str">
        <f t="shared" si="635"/>
        <v>0</v>
      </c>
      <c r="P2417" s="65" t="str">
        <f t="shared" si="639"/>
        <v>0</v>
      </c>
      <c r="Q2417" s="47" t="str">
        <f t="shared" si="636"/>
        <v/>
      </c>
    </row>
    <row r="2418" spans="3:17">
      <c r="C2418" s="48" t="s">
        <v>3585</v>
      </c>
      <c r="D2418" s="47" t="str">
        <f t="shared" si="632"/>
        <v>ST-22</v>
      </c>
      <c r="E2418" s="46" t="str">
        <f t="shared" si="633"/>
        <v>IPATOVSKY AREA / incl. IPATOVO/</v>
      </c>
      <c r="F2418" s="47" t="str">
        <f t="shared" si="640"/>
        <v>False</v>
      </c>
      <c r="G2418" s="47" t="str">
        <f t="shared" si="641"/>
        <v/>
      </c>
      <c r="H2418" s="47" t="str">
        <f t="shared" si="642"/>
        <v>False</v>
      </c>
      <c r="K2418" s="47" t="str">
        <f t="shared" si="637"/>
        <v>ST-22</v>
      </c>
      <c r="L2418" s="46" t="str">
        <f t="shared" si="643"/>
        <v>IPATOVSKY AREA / incl. IPATOVO/</v>
      </c>
      <c r="M2418" s="54" t="str">
        <f t="shared" si="638"/>
        <v/>
      </c>
      <c r="N2418" s="65" t="str">
        <f t="shared" si="634"/>
        <v>0</v>
      </c>
      <c r="O2418" s="65" t="str">
        <f t="shared" si="635"/>
        <v>0</v>
      </c>
      <c r="P2418" s="65" t="str">
        <f t="shared" si="639"/>
        <v>0</v>
      </c>
      <c r="Q2418" s="47" t="str">
        <f t="shared" si="636"/>
        <v/>
      </c>
    </row>
    <row r="2419" spans="3:17">
      <c r="C2419" s="48" t="s">
        <v>3586</v>
      </c>
      <c r="D2419" s="47" t="str">
        <f t="shared" si="632"/>
        <v>ST-23</v>
      </c>
      <c r="E2419" s="46" t="str">
        <f t="shared" si="633"/>
        <v>KIROVSKY AREA / incl. NOVOPAVLOVSK/</v>
      </c>
      <c r="F2419" s="47" t="str">
        <f t="shared" si="640"/>
        <v>False</v>
      </c>
      <c r="G2419" s="47" t="str">
        <f t="shared" si="641"/>
        <v/>
      </c>
      <c r="H2419" s="47" t="str">
        <f t="shared" si="642"/>
        <v>False</v>
      </c>
      <c r="K2419" s="47" t="str">
        <f t="shared" si="637"/>
        <v>ST-23</v>
      </c>
      <c r="L2419" s="46" t="str">
        <f t="shared" si="643"/>
        <v>KIROVSKY AREA / incl. NOVOPAVLOVSK/</v>
      </c>
      <c r="M2419" s="54" t="str">
        <f t="shared" si="638"/>
        <v/>
      </c>
      <c r="N2419" s="65" t="str">
        <f t="shared" si="634"/>
        <v>0</v>
      </c>
      <c r="O2419" s="65" t="str">
        <f t="shared" si="635"/>
        <v>0</v>
      </c>
      <c r="P2419" s="65" t="str">
        <f t="shared" si="639"/>
        <v>0</v>
      </c>
      <c r="Q2419" s="47" t="str">
        <f t="shared" si="636"/>
        <v/>
      </c>
    </row>
    <row r="2420" spans="3:17">
      <c r="C2420" s="48" t="s">
        <v>3587</v>
      </c>
      <c r="D2420" s="47" t="str">
        <f t="shared" si="632"/>
        <v>ST-24</v>
      </c>
      <c r="E2420" s="46" t="str">
        <f t="shared" si="633"/>
        <v>KOCHUBEEVSKY AREA</v>
      </c>
      <c r="F2420" s="47" t="str">
        <f t="shared" si="640"/>
        <v>False</v>
      </c>
      <c r="G2420" s="47" t="str">
        <f t="shared" si="641"/>
        <v/>
      </c>
      <c r="H2420" s="47" t="str">
        <f t="shared" si="642"/>
        <v>False</v>
      </c>
      <c r="K2420" s="47" t="str">
        <f t="shared" si="637"/>
        <v>ST-24</v>
      </c>
      <c r="L2420" s="46" t="str">
        <f t="shared" si="643"/>
        <v>KOCHUBEEVSKY AREA</v>
      </c>
      <c r="M2420" s="54" t="str">
        <f t="shared" si="638"/>
        <v/>
      </c>
      <c r="N2420" s="65" t="str">
        <f t="shared" si="634"/>
        <v>0</v>
      </c>
      <c r="O2420" s="65" t="str">
        <f t="shared" si="635"/>
        <v>0</v>
      </c>
      <c r="P2420" s="65" t="str">
        <f t="shared" si="639"/>
        <v>0</v>
      </c>
      <c r="Q2420" s="47" t="str">
        <f t="shared" si="636"/>
        <v/>
      </c>
    </row>
    <row r="2421" spans="3:17">
      <c r="C2421" s="48" t="s">
        <v>3588</v>
      </c>
      <c r="D2421" s="47" t="str">
        <f t="shared" si="632"/>
        <v>ST-25</v>
      </c>
      <c r="E2421" s="46" t="str">
        <f t="shared" si="633"/>
        <v>KRASNOGVARDEISKY AREA</v>
      </c>
      <c r="F2421" s="47" t="str">
        <f t="shared" si="640"/>
        <v>False</v>
      </c>
      <c r="G2421" s="47" t="str">
        <f t="shared" si="641"/>
        <v/>
      </c>
      <c r="H2421" s="47" t="str">
        <f t="shared" si="642"/>
        <v>False</v>
      </c>
      <c r="K2421" s="47" t="str">
        <f t="shared" si="637"/>
        <v>ST-25</v>
      </c>
      <c r="L2421" s="46" t="str">
        <f t="shared" si="643"/>
        <v>KRASNOGVARDEISKY AREA</v>
      </c>
      <c r="M2421" s="54" t="str">
        <f t="shared" si="638"/>
        <v/>
      </c>
      <c r="N2421" s="65" t="str">
        <f t="shared" si="634"/>
        <v>0</v>
      </c>
      <c r="O2421" s="65" t="str">
        <f t="shared" si="635"/>
        <v>0</v>
      </c>
      <c r="P2421" s="65" t="str">
        <f t="shared" si="639"/>
        <v>0</v>
      </c>
      <c r="Q2421" s="47" t="str">
        <f t="shared" si="636"/>
        <v/>
      </c>
    </row>
    <row r="2422" spans="3:17">
      <c r="C2422" s="48" t="s">
        <v>3589</v>
      </c>
      <c r="D2422" s="47" t="str">
        <f t="shared" si="632"/>
        <v>ST-26</v>
      </c>
      <c r="E2422" s="46" t="str">
        <f t="shared" si="633"/>
        <v>KURSKY AREA</v>
      </c>
      <c r="F2422" s="47" t="str">
        <f t="shared" si="640"/>
        <v>False</v>
      </c>
      <c r="G2422" s="47" t="str">
        <f t="shared" si="641"/>
        <v/>
      </c>
      <c r="H2422" s="47" t="str">
        <f t="shared" si="642"/>
        <v>False</v>
      </c>
      <c r="K2422" s="47" t="str">
        <f t="shared" si="637"/>
        <v>ST-26</v>
      </c>
      <c r="L2422" s="46" t="str">
        <f t="shared" si="643"/>
        <v>KURSKY AREA</v>
      </c>
      <c r="M2422" s="54" t="str">
        <f t="shared" si="638"/>
        <v/>
      </c>
      <c r="N2422" s="65" t="str">
        <f t="shared" si="634"/>
        <v>0</v>
      </c>
      <c r="O2422" s="65" t="str">
        <f t="shared" si="635"/>
        <v>0</v>
      </c>
      <c r="P2422" s="65" t="str">
        <f t="shared" si="639"/>
        <v>0</v>
      </c>
      <c r="Q2422" s="47" t="str">
        <f t="shared" si="636"/>
        <v/>
      </c>
    </row>
    <row r="2423" spans="3:17">
      <c r="C2423" s="48" t="s">
        <v>3590</v>
      </c>
      <c r="D2423" s="47" t="str">
        <f t="shared" si="632"/>
        <v>ST-27</v>
      </c>
      <c r="E2423" s="46" t="str">
        <f t="shared" si="633"/>
        <v>LEVOKUMSKY AREA</v>
      </c>
      <c r="F2423" s="47" t="str">
        <f t="shared" si="640"/>
        <v>False</v>
      </c>
      <c r="G2423" s="47" t="str">
        <f t="shared" si="641"/>
        <v/>
      </c>
      <c r="H2423" s="47" t="str">
        <f t="shared" si="642"/>
        <v>False</v>
      </c>
      <c r="K2423" s="47" t="str">
        <f t="shared" si="637"/>
        <v>ST-27</v>
      </c>
      <c r="L2423" s="46" t="str">
        <f t="shared" si="643"/>
        <v>LEVOKUMSKY AREA</v>
      </c>
      <c r="M2423" s="54" t="str">
        <f t="shared" si="638"/>
        <v/>
      </c>
      <c r="N2423" s="65" t="str">
        <f t="shared" si="634"/>
        <v>0</v>
      </c>
      <c r="O2423" s="65" t="str">
        <f t="shared" si="635"/>
        <v>0</v>
      </c>
      <c r="P2423" s="65" t="str">
        <f t="shared" si="639"/>
        <v>0</v>
      </c>
      <c r="Q2423" s="47" t="str">
        <f t="shared" si="636"/>
        <v/>
      </c>
    </row>
    <row r="2424" spans="3:17">
      <c r="C2424" s="48" t="s">
        <v>3591</v>
      </c>
      <c r="D2424" s="47" t="str">
        <f t="shared" ref="D2424:D2485" si="644">TRIM(LEFT(C2424,5))</f>
        <v>ST-28</v>
      </c>
      <c r="E2424" s="46" t="str">
        <f t="shared" si="633"/>
        <v>MINERALNYE VODY CITY DISTRICT Rename</v>
      </c>
      <c r="F2424" s="47" t="str">
        <f t="shared" si="640"/>
        <v>False</v>
      </c>
      <c r="G2424" s="47" t="str">
        <f t="shared" si="641"/>
        <v/>
      </c>
      <c r="H2424" s="47" t="str">
        <f t="shared" si="642"/>
        <v>False</v>
      </c>
      <c r="K2424" s="47" t="str">
        <f t="shared" si="637"/>
        <v>ST-28</v>
      </c>
      <c r="L2424" s="46" t="str">
        <f t="shared" si="643"/>
        <v>MINERALNYE VODY CITY DISTRICT Rename</v>
      </c>
      <c r="M2424" s="54" t="str">
        <f t="shared" si="638"/>
        <v/>
      </c>
      <c r="N2424" s="65" t="str">
        <f t="shared" si="634"/>
        <v>0</v>
      </c>
      <c r="O2424" s="65" t="str">
        <f t="shared" si="635"/>
        <v>0</v>
      </c>
      <c r="P2424" s="65" t="str">
        <f t="shared" si="639"/>
        <v>0</v>
      </c>
      <c r="Q2424" s="47" t="str">
        <f t="shared" si="636"/>
        <v/>
      </c>
    </row>
    <row r="2425" spans="3:17">
      <c r="C2425" s="48" t="s">
        <v>3592</v>
      </c>
      <c r="D2425" s="47" t="str">
        <f t="shared" si="644"/>
        <v>ST-29</v>
      </c>
      <c r="E2425" s="46" t="str">
        <f t="shared" si="633"/>
        <v>NEFTEKUMSKY AREA / incl. NEFTEKUMSK/</v>
      </c>
      <c r="F2425" s="47" t="str">
        <f t="shared" si="640"/>
        <v>False</v>
      </c>
      <c r="G2425" s="47" t="str">
        <f t="shared" si="641"/>
        <v/>
      </c>
      <c r="H2425" s="47" t="str">
        <f t="shared" si="642"/>
        <v>False</v>
      </c>
      <c r="K2425" s="47" t="str">
        <f t="shared" si="637"/>
        <v>ST-29</v>
      </c>
      <c r="L2425" s="46" t="str">
        <f t="shared" si="643"/>
        <v>NEFTEKUMSKY AREA / incl. NEFTEKUMSK/</v>
      </c>
      <c r="M2425" s="54" t="str">
        <f t="shared" si="638"/>
        <v/>
      </c>
      <c r="N2425" s="65" t="str">
        <f t="shared" si="634"/>
        <v>0</v>
      </c>
      <c r="O2425" s="65" t="str">
        <f t="shared" si="635"/>
        <v>0</v>
      </c>
      <c r="P2425" s="65" t="str">
        <f t="shared" si="639"/>
        <v>0</v>
      </c>
      <c r="Q2425" s="47" t="str">
        <f t="shared" si="636"/>
        <v/>
      </c>
    </row>
    <row r="2426" spans="3:17">
      <c r="C2426" s="48" t="s">
        <v>3593</v>
      </c>
      <c r="D2426" s="47" t="str">
        <f t="shared" si="644"/>
        <v>ST-30</v>
      </c>
      <c r="E2426" s="46" t="str">
        <f t="shared" si="633"/>
        <v>NOVOALEKSANDROVSKY AREA / incl. NOVOALEKSANDROVSK/</v>
      </c>
      <c r="F2426" s="47" t="str">
        <f t="shared" si="640"/>
        <v>False</v>
      </c>
      <c r="G2426" s="47" t="str">
        <f t="shared" si="641"/>
        <v/>
      </c>
      <c r="H2426" s="47" t="str">
        <f t="shared" si="642"/>
        <v>False</v>
      </c>
      <c r="K2426" s="47" t="str">
        <f t="shared" si="637"/>
        <v>ST-30</v>
      </c>
      <c r="L2426" s="46" t="str">
        <f t="shared" si="643"/>
        <v>NOVOALEKSANDROVSKY AREA / incl. NOVOALEKSANDROVSK/</v>
      </c>
      <c r="M2426" s="54" t="str">
        <f t="shared" si="638"/>
        <v/>
      </c>
      <c r="N2426" s="65" t="str">
        <f t="shared" si="634"/>
        <v>0</v>
      </c>
      <c r="O2426" s="65" t="str">
        <f t="shared" si="635"/>
        <v>0</v>
      </c>
      <c r="P2426" s="65" t="str">
        <f t="shared" si="639"/>
        <v>0</v>
      </c>
      <c r="Q2426" s="47" t="str">
        <f t="shared" si="636"/>
        <v/>
      </c>
    </row>
    <row r="2427" spans="3:17">
      <c r="C2427" s="48" t="s">
        <v>3594</v>
      </c>
      <c r="D2427" s="47" t="str">
        <f t="shared" si="644"/>
        <v>ST-31</v>
      </c>
      <c r="E2427" s="46" t="str">
        <f t="shared" si="633"/>
        <v>NOVOSELITSKY AREA</v>
      </c>
      <c r="F2427" s="47" t="str">
        <f t="shared" si="640"/>
        <v>False</v>
      </c>
      <c r="G2427" s="47" t="str">
        <f t="shared" si="641"/>
        <v/>
      </c>
      <c r="H2427" s="47" t="str">
        <f t="shared" si="642"/>
        <v>False</v>
      </c>
      <c r="K2427" s="47" t="str">
        <f t="shared" si="637"/>
        <v>ST-31</v>
      </c>
      <c r="L2427" s="46" t="str">
        <f t="shared" si="643"/>
        <v>NOVOSELITSKY AREA</v>
      </c>
      <c r="M2427" s="54" t="str">
        <f t="shared" si="638"/>
        <v/>
      </c>
      <c r="N2427" s="65" t="str">
        <f t="shared" si="634"/>
        <v>0</v>
      </c>
      <c r="O2427" s="65" t="str">
        <f t="shared" si="635"/>
        <v>0</v>
      </c>
      <c r="P2427" s="65" t="str">
        <f t="shared" si="639"/>
        <v>0</v>
      </c>
      <c r="Q2427" s="47" t="str">
        <f t="shared" si="636"/>
        <v/>
      </c>
    </row>
    <row r="2428" spans="3:17">
      <c r="C2428" s="48" t="s">
        <v>3595</v>
      </c>
      <c r="D2428" s="47" t="str">
        <f t="shared" si="644"/>
        <v>ST-32</v>
      </c>
      <c r="E2428" s="46" t="str">
        <f t="shared" si="633"/>
        <v>PETROVSKY AREA / incl. SVETLOGRAD/</v>
      </c>
      <c r="F2428" s="47" t="str">
        <f t="shared" si="640"/>
        <v>False</v>
      </c>
      <c r="G2428" s="47" t="str">
        <f t="shared" si="641"/>
        <v/>
      </c>
      <c r="H2428" s="47" t="str">
        <f t="shared" si="642"/>
        <v>False</v>
      </c>
      <c r="K2428" s="47" t="str">
        <f t="shared" si="637"/>
        <v>ST-32</v>
      </c>
      <c r="L2428" s="46" t="str">
        <f t="shared" si="643"/>
        <v>PETROVSKY AREA / incl. SVETLOGRAD/</v>
      </c>
      <c r="M2428" s="54" t="str">
        <f t="shared" si="638"/>
        <v/>
      </c>
      <c r="N2428" s="65" t="str">
        <f t="shared" si="634"/>
        <v>0</v>
      </c>
      <c r="O2428" s="65" t="str">
        <f t="shared" si="635"/>
        <v>0</v>
      </c>
      <c r="P2428" s="65" t="str">
        <f t="shared" si="639"/>
        <v>0</v>
      </c>
      <c r="Q2428" s="47" t="str">
        <f t="shared" si="636"/>
        <v/>
      </c>
    </row>
    <row r="2429" spans="3:17">
      <c r="C2429" s="48" t="s">
        <v>3596</v>
      </c>
      <c r="D2429" s="47" t="str">
        <f t="shared" si="644"/>
        <v>ST-33</v>
      </c>
      <c r="E2429" s="46" t="str">
        <f t="shared" si="633"/>
        <v>PREDGORNY AREA</v>
      </c>
      <c r="F2429" s="47" t="str">
        <f t="shared" si="640"/>
        <v>False</v>
      </c>
      <c r="G2429" s="47" t="str">
        <f t="shared" si="641"/>
        <v/>
      </c>
      <c r="H2429" s="47" t="str">
        <f t="shared" si="642"/>
        <v>False</v>
      </c>
      <c r="K2429" s="47" t="str">
        <f t="shared" si="637"/>
        <v>ST-33</v>
      </c>
      <c r="L2429" s="46" t="str">
        <f t="shared" si="643"/>
        <v>PREDGORNY AREA</v>
      </c>
      <c r="M2429" s="54" t="str">
        <f t="shared" si="638"/>
        <v/>
      </c>
      <c r="N2429" s="65" t="str">
        <f t="shared" si="634"/>
        <v>0</v>
      </c>
      <c r="O2429" s="65" t="str">
        <f t="shared" si="635"/>
        <v>0</v>
      </c>
      <c r="P2429" s="65" t="str">
        <f t="shared" si="639"/>
        <v>0</v>
      </c>
      <c r="Q2429" s="47" t="str">
        <f t="shared" si="636"/>
        <v/>
      </c>
    </row>
    <row r="2430" spans="3:17">
      <c r="C2430" s="48" t="s">
        <v>3597</v>
      </c>
      <c r="D2430" s="47" t="str">
        <f t="shared" si="644"/>
        <v>ST-34</v>
      </c>
      <c r="E2430" s="46" t="str">
        <f t="shared" si="633"/>
        <v>SOVETSKY AREA / incl. ZELENOKUMSK/</v>
      </c>
      <c r="F2430" s="47" t="str">
        <f t="shared" si="640"/>
        <v>False</v>
      </c>
      <c r="G2430" s="47" t="str">
        <f t="shared" si="641"/>
        <v/>
      </c>
      <c r="H2430" s="47" t="str">
        <f t="shared" si="642"/>
        <v>False</v>
      </c>
      <c r="K2430" s="47" t="str">
        <f t="shared" si="637"/>
        <v>ST-34</v>
      </c>
      <c r="L2430" s="46" t="str">
        <f t="shared" si="643"/>
        <v>SOVETSKY AREA / incl. ZELENOKUMSK/</v>
      </c>
      <c r="M2430" s="54" t="str">
        <f t="shared" si="638"/>
        <v/>
      </c>
      <c r="N2430" s="65" t="str">
        <f t="shared" si="634"/>
        <v>0</v>
      </c>
      <c r="O2430" s="65" t="str">
        <f t="shared" si="635"/>
        <v>0</v>
      </c>
      <c r="P2430" s="65" t="str">
        <f t="shared" si="639"/>
        <v>0</v>
      </c>
      <c r="Q2430" s="47" t="str">
        <f t="shared" si="636"/>
        <v/>
      </c>
    </row>
    <row r="2431" spans="3:17">
      <c r="C2431" s="48" t="s">
        <v>3598</v>
      </c>
      <c r="D2431" s="47" t="str">
        <f t="shared" si="644"/>
        <v>ST-35</v>
      </c>
      <c r="E2431" s="46" t="str">
        <f t="shared" si="633"/>
        <v>STEPNOVSKY AREA</v>
      </c>
      <c r="F2431" s="47" t="str">
        <f t="shared" si="640"/>
        <v>False</v>
      </c>
      <c r="G2431" s="47" t="str">
        <f t="shared" si="641"/>
        <v/>
      </c>
      <c r="H2431" s="47" t="str">
        <f t="shared" si="642"/>
        <v>False</v>
      </c>
      <c r="K2431" s="47" t="str">
        <f t="shared" si="637"/>
        <v>ST-35</v>
      </c>
      <c r="L2431" s="46" t="str">
        <f t="shared" si="643"/>
        <v>STEPNOVSKY AREA</v>
      </c>
      <c r="M2431" s="54" t="str">
        <f t="shared" si="638"/>
        <v/>
      </c>
      <c r="N2431" s="65" t="str">
        <f t="shared" si="634"/>
        <v>0</v>
      </c>
      <c r="O2431" s="65" t="str">
        <f t="shared" si="635"/>
        <v>0</v>
      </c>
      <c r="P2431" s="65" t="str">
        <f t="shared" si="639"/>
        <v>0</v>
      </c>
      <c r="Q2431" s="47" t="str">
        <f t="shared" si="636"/>
        <v/>
      </c>
    </row>
    <row r="2432" spans="3:17">
      <c r="C2432" s="48" t="s">
        <v>3599</v>
      </c>
      <c r="D2432" s="47" t="str">
        <f t="shared" si="644"/>
        <v>ST-36</v>
      </c>
      <c r="E2432" s="46" t="str">
        <f t="shared" si="633"/>
        <v>TRUNOVSKY AREA</v>
      </c>
      <c r="F2432" s="47" t="str">
        <f t="shared" si="640"/>
        <v>False</v>
      </c>
      <c r="G2432" s="47" t="str">
        <f t="shared" si="641"/>
        <v/>
      </c>
      <c r="H2432" s="47" t="str">
        <f t="shared" si="642"/>
        <v>False</v>
      </c>
      <c r="K2432" s="47" t="str">
        <f t="shared" si="637"/>
        <v>ST-36</v>
      </c>
      <c r="L2432" s="46" t="str">
        <f t="shared" si="643"/>
        <v>TRUNOVSKY AREA</v>
      </c>
      <c r="M2432" s="54" t="str">
        <f t="shared" si="638"/>
        <v/>
      </c>
      <c r="N2432" s="65" t="str">
        <f t="shared" si="634"/>
        <v>0</v>
      </c>
      <c r="O2432" s="65" t="str">
        <f t="shared" si="635"/>
        <v>0</v>
      </c>
      <c r="P2432" s="65" t="str">
        <f t="shared" si="639"/>
        <v>0</v>
      </c>
      <c r="Q2432" s="47" t="str">
        <f t="shared" si="636"/>
        <v/>
      </c>
    </row>
    <row r="2433" spans="3:17">
      <c r="C2433" s="48" t="s">
        <v>3600</v>
      </c>
      <c r="D2433" s="47" t="str">
        <f t="shared" si="644"/>
        <v>ST-37</v>
      </c>
      <c r="E2433" s="46" t="str">
        <f t="shared" ref="E2433:E2494" si="645">TRIM(RIGHT(C2433,LEN(C2433)-8))</f>
        <v>TURKMENSKY AREA</v>
      </c>
      <c r="F2433" s="47" t="str">
        <f t="shared" si="640"/>
        <v>False</v>
      </c>
      <c r="G2433" s="47" t="str">
        <f t="shared" si="641"/>
        <v/>
      </c>
      <c r="H2433" s="47" t="str">
        <f t="shared" si="642"/>
        <v>False</v>
      </c>
      <c r="K2433" s="47" t="str">
        <f t="shared" si="637"/>
        <v>ST-37</v>
      </c>
      <c r="L2433" s="46" t="str">
        <f t="shared" si="643"/>
        <v>TURKMENSKY AREA</v>
      </c>
      <c r="M2433" s="54" t="str">
        <f t="shared" si="638"/>
        <v/>
      </c>
      <c r="N2433" s="65" t="str">
        <f t="shared" si="634"/>
        <v>0</v>
      </c>
      <c r="O2433" s="65" t="str">
        <f t="shared" si="635"/>
        <v>0</v>
      </c>
      <c r="P2433" s="65" t="str">
        <f t="shared" si="639"/>
        <v>0</v>
      </c>
      <c r="Q2433" s="47" t="str">
        <f t="shared" si="636"/>
        <v/>
      </c>
    </row>
    <row r="2434" spans="3:17">
      <c r="C2434" s="48" t="s">
        <v>3601</v>
      </c>
      <c r="D2434" s="47" t="str">
        <f t="shared" si="644"/>
        <v>ST-38</v>
      </c>
      <c r="E2434" s="46" t="str">
        <f t="shared" si="645"/>
        <v>SHPAKOVSKY AREA</v>
      </c>
      <c r="F2434" s="47" t="str">
        <f t="shared" si="640"/>
        <v>False</v>
      </c>
      <c r="G2434" s="47" t="str">
        <f t="shared" si="641"/>
        <v/>
      </c>
      <c r="H2434" s="47" t="str">
        <f t="shared" si="642"/>
        <v>False</v>
      </c>
      <c r="K2434" s="47" t="str">
        <f t="shared" si="637"/>
        <v>ST-38</v>
      </c>
      <c r="L2434" s="46" t="str">
        <f t="shared" si="643"/>
        <v>SHPAKOVSKY AREA</v>
      </c>
      <c r="M2434" s="54" t="str">
        <f t="shared" si="638"/>
        <v/>
      </c>
      <c r="N2434" s="65" t="str">
        <f t="shared" si="634"/>
        <v>0</v>
      </c>
      <c r="O2434" s="65" t="str">
        <f t="shared" si="635"/>
        <v>0</v>
      </c>
      <c r="P2434" s="65" t="str">
        <f t="shared" si="639"/>
        <v>0</v>
      </c>
      <c r="Q2434" s="47" t="str">
        <f t="shared" si="636"/>
        <v/>
      </c>
    </row>
    <row r="2435" spans="3:17">
      <c r="C2435" s="49"/>
      <c r="M2435" s="54" t="str">
        <f t="shared" si="638"/>
        <v/>
      </c>
      <c r="N2435" s="65" t="str">
        <f t="shared" si="634"/>
        <v>0</v>
      </c>
      <c r="O2435" s="65" t="str">
        <f t="shared" si="635"/>
        <v>0</v>
      </c>
      <c r="P2435" s="65" t="str">
        <f t="shared" si="639"/>
        <v>0</v>
      </c>
      <c r="Q2435" s="47" t="str">
        <f t="shared" si="636"/>
        <v/>
      </c>
    </row>
    <row r="2436" spans="3:17">
      <c r="C2436" s="48" t="s">
        <v>3602</v>
      </c>
      <c r="D2436" s="47" t="str">
        <f t="shared" si="644"/>
        <v/>
      </c>
      <c r="E2436" s="43" t="str">
        <f t="shared" si="645"/>
        <v>Sverdlovskaya oblast (SV) UA9C</v>
      </c>
      <c r="M2436" s="54" t="str">
        <f t="shared" si="638"/>
        <v/>
      </c>
      <c r="N2436" s="65" t="str">
        <f t="shared" ref="N2436:N2499" si="646">IF(F2436="True","1","0")</f>
        <v>0</v>
      </c>
      <c r="O2436" s="65" t="str">
        <f t="shared" ref="O2436:O2499" si="647">IF(H2436="True","1","0")</f>
        <v>0</v>
      </c>
      <c r="P2436" s="65" t="str">
        <f t="shared" si="639"/>
        <v>0</v>
      </c>
      <c r="Q2436" s="47" t="str">
        <f t="shared" ref="Q2436:Q2499" si="648">IF(P2436="1",G2436,"")</f>
        <v/>
      </c>
    </row>
    <row r="2437" spans="3:17">
      <c r="C2437" s="49"/>
      <c r="M2437" s="54" t="str">
        <f t="shared" si="638"/>
        <v/>
      </c>
      <c r="N2437" s="65" t="str">
        <f t="shared" si="646"/>
        <v>0</v>
      </c>
      <c r="O2437" s="65" t="str">
        <f t="shared" si="647"/>
        <v>0</v>
      </c>
      <c r="P2437" s="65" t="str">
        <f t="shared" si="639"/>
        <v>0</v>
      </c>
      <c r="Q2437" s="47" t="str">
        <f t="shared" si="648"/>
        <v/>
      </c>
    </row>
    <row r="2438" spans="3:17">
      <c r="C2438" s="48" t="s">
        <v>3603</v>
      </c>
      <c r="D2438" s="47" t="str">
        <f t="shared" si="644"/>
        <v>SV-01</v>
      </c>
      <c r="E2438" s="46" t="str">
        <f t="shared" si="645"/>
        <v>VERKH-ISETSKY DISTRICT of EKATERINBURG</v>
      </c>
      <c r="F2438" s="47" t="str">
        <f t="shared" ref="F2438:F2501" si="649">IF(LEFT(E2438,7)="deleted","True","False")</f>
        <v>False</v>
      </c>
      <c r="G2438" s="47" t="str">
        <f t="shared" ref="G2438:G2501" si="650">IF(AND(F2438="True",NOT(RIGHT(E2438,5)="d ***")),RIGHT(E2438,5),"")</f>
        <v/>
      </c>
      <c r="H2438" s="47" t="str">
        <f t="shared" ref="H2438:H2501" si="651">IF(RIGHT(E2438,7)="NEW RDA","True","False")</f>
        <v>False</v>
      </c>
      <c r="K2438" s="47" t="str">
        <f t="shared" si="637"/>
        <v>SV-01</v>
      </c>
      <c r="L2438" s="46" t="str">
        <f t="shared" ref="L2438:L2469" si="652">IF(F2438="True","deleted",TRIM(E2438))</f>
        <v>VERKH-ISETSKY DISTRICT of EKATERINBURG</v>
      </c>
      <c r="M2438" s="54" t="str">
        <f t="shared" si="638"/>
        <v/>
      </c>
      <c r="N2438" s="65" t="str">
        <f t="shared" si="646"/>
        <v>0</v>
      </c>
      <c r="O2438" s="65" t="str">
        <f t="shared" si="647"/>
        <v>0</v>
      </c>
      <c r="P2438" s="65" t="str">
        <f t="shared" si="639"/>
        <v>0</v>
      </c>
      <c r="Q2438" s="47" t="str">
        <f t="shared" si="648"/>
        <v/>
      </c>
    </row>
    <row r="2439" spans="3:17">
      <c r="C2439" s="48" t="s">
        <v>3604</v>
      </c>
      <c r="D2439" s="47" t="str">
        <f t="shared" si="644"/>
        <v>SV-02</v>
      </c>
      <c r="E2439" s="46" t="str">
        <f t="shared" si="645"/>
        <v>ZHELEZNODOROZHNY DISTRICT of EKATERINBURG</v>
      </c>
      <c r="F2439" s="47" t="str">
        <f t="shared" si="649"/>
        <v>False</v>
      </c>
      <c r="G2439" s="47" t="str">
        <f t="shared" si="650"/>
        <v/>
      </c>
      <c r="H2439" s="47" t="str">
        <f t="shared" si="651"/>
        <v>False</v>
      </c>
      <c r="K2439" s="47" t="str">
        <f t="shared" si="637"/>
        <v>SV-02</v>
      </c>
      <c r="L2439" s="46" t="str">
        <f t="shared" si="652"/>
        <v>ZHELEZNODOROZHNY DISTRICT of EKATERINBURG</v>
      </c>
      <c r="M2439" s="54" t="str">
        <f t="shared" si="638"/>
        <v/>
      </c>
      <c r="N2439" s="65" t="str">
        <f t="shared" si="646"/>
        <v>0</v>
      </c>
      <c r="O2439" s="65" t="str">
        <f t="shared" si="647"/>
        <v>0</v>
      </c>
      <c r="P2439" s="65" t="str">
        <f t="shared" si="639"/>
        <v>0</v>
      </c>
      <c r="Q2439" s="47" t="str">
        <f t="shared" si="648"/>
        <v/>
      </c>
    </row>
    <row r="2440" spans="3:17">
      <c r="C2440" s="48" t="s">
        <v>3605</v>
      </c>
      <c r="D2440" s="47" t="str">
        <f t="shared" si="644"/>
        <v>SV-03</v>
      </c>
      <c r="E2440" s="46" t="str">
        <f t="shared" si="645"/>
        <v>KIROVSKY DISTRICT of EKATERINBURG</v>
      </c>
      <c r="F2440" s="47" t="str">
        <f t="shared" si="649"/>
        <v>False</v>
      </c>
      <c r="G2440" s="47" t="str">
        <f t="shared" si="650"/>
        <v/>
      </c>
      <c r="H2440" s="47" t="str">
        <f t="shared" si="651"/>
        <v>False</v>
      </c>
      <c r="K2440" s="47" t="str">
        <f t="shared" ref="K2440:K2503" si="653">D2440</f>
        <v>SV-03</v>
      </c>
      <c r="L2440" s="46" t="str">
        <f t="shared" si="652"/>
        <v>KIROVSKY DISTRICT of EKATERINBURG</v>
      </c>
      <c r="M2440" s="54" t="str">
        <f t="shared" ref="M2440:M2503" si="654">IF(I2440&lt;&gt;"",I2440,"")</f>
        <v/>
      </c>
      <c r="N2440" s="65" t="str">
        <f t="shared" si="646"/>
        <v>0</v>
      </c>
      <c r="O2440" s="65" t="str">
        <f t="shared" si="647"/>
        <v>0</v>
      </c>
      <c r="P2440" s="65" t="str">
        <f t="shared" ref="P2440:P2503" si="655">IF(G2440&lt;&gt;"","1","0")</f>
        <v>0</v>
      </c>
      <c r="Q2440" s="47" t="str">
        <f t="shared" si="648"/>
        <v/>
      </c>
    </row>
    <row r="2441" spans="3:17">
      <c r="C2441" s="48" t="s">
        <v>3606</v>
      </c>
      <c r="D2441" s="47" t="str">
        <f t="shared" si="644"/>
        <v>SV-04</v>
      </c>
      <c r="E2441" s="46" t="str">
        <f t="shared" si="645"/>
        <v>LENINSKY DISTRICT of EKATERINBURG</v>
      </c>
      <c r="F2441" s="47" t="str">
        <f t="shared" si="649"/>
        <v>False</v>
      </c>
      <c r="G2441" s="47" t="str">
        <f t="shared" si="650"/>
        <v/>
      </c>
      <c r="H2441" s="47" t="str">
        <f t="shared" si="651"/>
        <v>False</v>
      </c>
      <c r="K2441" s="47" t="str">
        <f t="shared" si="653"/>
        <v>SV-04</v>
      </c>
      <c r="L2441" s="46" t="str">
        <f t="shared" si="652"/>
        <v>LENINSKY DISTRICT of EKATERINBURG</v>
      </c>
      <c r="M2441" s="54" t="str">
        <f t="shared" si="654"/>
        <v/>
      </c>
      <c r="N2441" s="65" t="str">
        <f t="shared" si="646"/>
        <v>0</v>
      </c>
      <c r="O2441" s="65" t="str">
        <f t="shared" si="647"/>
        <v>0</v>
      </c>
      <c r="P2441" s="65" t="str">
        <f t="shared" si="655"/>
        <v>0</v>
      </c>
      <c r="Q2441" s="47" t="str">
        <f t="shared" si="648"/>
        <v/>
      </c>
    </row>
    <row r="2442" spans="3:17">
      <c r="C2442" s="48" t="s">
        <v>3607</v>
      </c>
      <c r="D2442" s="47" t="str">
        <f t="shared" si="644"/>
        <v>SV-05</v>
      </c>
      <c r="E2442" s="46" t="str">
        <f t="shared" si="645"/>
        <v>OKTYABRSKY DISTRICT of EKATERINBURG</v>
      </c>
      <c r="F2442" s="47" t="str">
        <f t="shared" si="649"/>
        <v>False</v>
      </c>
      <c r="G2442" s="47" t="str">
        <f t="shared" si="650"/>
        <v/>
      </c>
      <c r="H2442" s="47" t="str">
        <f t="shared" si="651"/>
        <v>False</v>
      </c>
      <c r="K2442" s="47" t="str">
        <f t="shared" si="653"/>
        <v>SV-05</v>
      </c>
      <c r="L2442" s="46" t="str">
        <f t="shared" si="652"/>
        <v>OKTYABRSKY DISTRICT of EKATERINBURG</v>
      </c>
      <c r="M2442" s="54" t="str">
        <f t="shared" si="654"/>
        <v/>
      </c>
      <c r="N2442" s="65" t="str">
        <f t="shared" si="646"/>
        <v>0</v>
      </c>
      <c r="O2442" s="65" t="str">
        <f t="shared" si="647"/>
        <v>0</v>
      </c>
      <c r="P2442" s="65" t="str">
        <f t="shared" si="655"/>
        <v>0</v>
      </c>
      <c r="Q2442" s="47" t="str">
        <f t="shared" si="648"/>
        <v/>
      </c>
    </row>
    <row r="2443" spans="3:17">
      <c r="C2443" s="48" t="s">
        <v>3608</v>
      </c>
      <c r="D2443" s="47" t="str">
        <f t="shared" si="644"/>
        <v>SV-06</v>
      </c>
      <c r="E2443" s="46" t="str">
        <f t="shared" si="645"/>
        <v>ORDZHONIKIDZEVSKY DISTRICT of EKATERINBURG</v>
      </c>
      <c r="F2443" s="47" t="str">
        <f t="shared" si="649"/>
        <v>False</v>
      </c>
      <c r="G2443" s="47" t="str">
        <f t="shared" si="650"/>
        <v/>
      </c>
      <c r="H2443" s="47" t="str">
        <f t="shared" si="651"/>
        <v>False</v>
      </c>
      <c r="K2443" s="47" t="str">
        <f t="shared" si="653"/>
        <v>SV-06</v>
      </c>
      <c r="L2443" s="46" t="str">
        <f t="shared" si="652"/>
        <v>ORDZHONIKIDZEVSKY DISTRICT of EKATERINBURG</v>
      </c>
      <c r="M2443" s="54" t="str">
        <f t="shared" si="654"/>
        <v/>
      </c>
      <c r="N2443" s="65" t="str">
        <f t="shared" si="646"/>
        <v>0</v>
      </c>
      <c r="O2443" s="65" t="str">
        <f t="shared" si="647"/>
        <v>0</v>
      </c>
      <c r="P2443" s="65" t="str">
        <f t="shared" si="655"/>
        <v>0</v>
      </c>
      <c r="Q2443" s="47" t="str">
        <f t="shared" si="648"/>
        <v/>
      </c>
    </row>
    <row r="2444" spans="3:17">
      <c r="C2444" s="48" t="s">
        <v>3609</v>
      </c>
      <c r="D2444" s="47" t="str">
        <f t="shared" si="644"/>
        <v>SV-07</v>
      </c>
      <c r="E2444" s="46" t="str">
        <f t="shared" si="645"/>
        <v>CHKALOVSKY DISTRICT of EKATERINBURG</v>
      </c>
      <c r="F2444" s="47" t="str">
        <f t="shared" si="649"/>
        <v>False</v>
      </c>
      <c r="G2444" s="47" t="str">
        <f t="shared" si="650"/>
        <v/>
      </c>
      <c r="H2444" s="47" t="str">
        <f t="shared" si="651"/>
        <v>False</v>
      </c>
      <c r="K2444" s="47" t="str">
        <f t="shared" si="653"/>
        <v>SV-07</v>
      </c>
      <c r="L2444" s="46" t="str">
        <f t="shared" si="652"/>
        <v>CHKALOVSKY DISTRICT of EKATERINBURG</v>
      </c>
      <c r="M2444" s="54" t="str">
        <f t="shared" si="654"/>
        <v/>
      </c>
      <c r="N2444" s="65" t="str">
        <f t="shared" si="646"/>
        <v>0</v>
      </c>
      <c r="O2444" s="65" t="str">
        <f t="shared" si="647"/>
        <v>0</v>
      </c>
      <c r="P2444" s="65" t="str">
        <f t="shared" si="655"/>
        <v>0</v>
      </c>
      <c r="Q2444" s="47" t="str">
        <f t="shared" si="648"/>
        <v/>
      </c>
    </row>
    <row r="2445" spans="3:17">
      <c r="C2445" s="48" t="s">
        <v>3610</v>
      </c>
      <c r="D2445" s="47" t="str">
        <f t="shared" si="644"/>
        <v>SV-08</v>
      </c>
      <c r="E2445" s="46" t="str">
        <f t="shared" si="645"/>
        <v>KRASNOGORSK DISTRICT of KAMENSK-URALSKY</v>
      </c>
      <c r="F2445" s="47" t="str">
        <f t="shared" si="649"/>
        <v>False</v>
      </c>
      <c r="G2445" s="47" t="str">
        <f t="shared" si="650"/>
        <v/>
      </c>
      <c r="H2445" s="47" t="str">
        <f t="shared" si="651"/>
        <v>False</v>
      </c>
      <c r="K2445" s="47" t="str">
        <f t="shared" si="653"/>
        <v>SV-08</v>
      </c>
      <c r="L2445" s="46" t="str">
        <f t="shared" si="652"/>
        <v>KRASNOGORSK DISTRICT of KAMENSK-URALSKY</v>
      </c>
      <c r="M2445" s="54" t="str">
        <f t="shared" si="654"/>
        <v/>
      </c>
      <c r="N2445" s="65" t="str">
        <f t="shared" si="646"/>
        <v>0</v>
      </c>
      <c r="O2445" s="65" t="str">
        <f t="shared" si="647"/>
        <v>0</v>
      </c>
      <c r="P2445" s="65" t="str">
        <f t="shared" si="655"/>
        <v>0</v>
      </c>
      <c r="Q2445" s="47" t="str">
        <f t="shared" si="648"/>
        <v/>
      </c>
    </row>
    <row r="2446" spans="3:17">
      <c r="C2446" s="48" t="s">
        <v>3611</v>
      </c>
      <c r="D2446" s="47" t="str">
        <f t="shared" si="644"/>
        <v>SV-09</v>
      </c>
      <c r="E2446" s="46" t="str">
        <f t="shared" si="645"/>
        <v>SINARSKY DISTRICT of KAMENSK-URALSKY</v>
      </c>
      <c r="F2446" s="47" t="str">
        <f t="shared" si="649"/>
        <v>False</v>
      </c>
      <c r="G2446" s="47" t="str">
        <f t="shared" si="650"/>
        <v/>
      </c>
      <c r="H2446" s="47" t="str">
        <f t="shared" si="651"/>
        <v>False</v>
      </c>
      <c r="K2446" s="47" t="str">
        <f t="shared" si="653"/>
        <v>SV-09</v>
      </c>
      <c r="L2446" s="46" t="str">
        <f t="shared" si="652"/>
        <v>SINARSKY DISTRICT of KAMENSK-URALSKY</v>
      </c>
      <c r="M2446" s="54" t="str">
        <f t="shared" si="654"/>
        <v/>
      </c>
      <c r="N2446" s="65" t="str">
        <f t="shared" si="646"/>
        <v>0</v>
      </c>
      <c r="O2446" s="65" t="str">
        <f t="shared" si="647"/>
        <v>0</v>
      </c>
      <c r="P2446" s="65" t="str">
        <f t="shared" si="655"/>
        <v>0</v>
      </c>
      <c r="Q2446" s="47" t="str">
        <f t="shared" si="648"/>
        <v/>
      </c>
    </row>
    <row r="2447" spans="3:17">
      <c r="C2447" s="48" t="s">
        <v>3612</v>
      </c>
      <c r="D2447" s="47" t="str">
        <f t="shared" si="644"/>
        <v>SV-10</v>
      </c>
      <c r="E2447" s="46" t="str">
        <f t="shared" si="645"/>
        <v>DZERZHINSKY DISTRICT of NIZHNI TAGIL</v>
      </c>
      <c r="F2447" s="47" t="str">
        <f t="shared" si="649"/>
        <v>False</v>
      </c>
      <c r="G2447" s="47" t="str">
        <f t="shared" si="650"/>
        <v/>
      </c>
      <c r="H2447" s="47" t="str">
        <f t="shared" si="651"/>
        <v>False</v>
      </c>
      <c r="K2447" s="47" t="str">
        <f t="shared" si="653"/>
        <v>SV-10</v>
      </c>
      <c r="L2447" s="46" t="str">
        <f t="shared" si="652"/>
        <v>DZERZHINSKY DISTRICT of NIZHNI TAGIL</v>
      </c>
      <c r="M2447" s="54" t="str">
        <f t="shared" si="654"/>
        <v/>
      </c>
      <c r="N2447" s="65" t="str">
        <f t="shared" si="646"/>
        <v>0</v>
      </c>
      <c r="O2447" s="65" t="str">
        <f t="shared" si="647"/>
        <v>0</v>
      </c>
      <c r="P2447" s="65" t="str">
        <f t="shared" si="655"/>
        <v>0</v>
      </c>
      <c r="Q2447" s="47" t="str">
        <f t="shared" si="648"/>
        <v/>
      </c>
    </row>
    <row r="2448" spans="3:17">
      <c r="C2448" s="48" t="s">
        <v>3613</v>
      </c>
      <c r="D2448" s="47" t="str">
        <f t="shared" si="644"/>
        <v>SV-11</v>
      </c>
      <c r="E2448" s="46" t="str">
        <f t="shared" si="645"/>
        <v>LENINSKY DISTRICT of NIZHNI TAGIL</v>
      </c>
      <c r="F2448" s="47" t="str">
        <f t="shared" si="649"/>
        <v>False</v>
      </c>
      <c r="G2448" s="47" t="str">
        <f t="shared" si="650"/>
        <v/>
      </c>
      <c r="H2448" s="47" t="str">
        <f t="shared" si="651"/>
        <v>False</v>
      </c>
      <c r="K2448" s="47" t="str">
        <f t="shared" si="653"/>
        <v>SV-11</v>
      </c>
      <c r="L2448" s="46" t="str">
        <f t="shared" si="652"/>
        <v>LENINSKY DISTRICT of NIZHNI TAGIL</v>
      </c>
      <c r="M2448" s="54" t="str">
        <f t="shared" si="654"/>
        <v/>
      </c>
      <c r="N2448" s="65" t="str">
        <f t="shared" si="646"/>
        <v>0</v>
      </c>
      <c r="O2448" s="65" t="str">
        <f t="shared" si="647"/>
        <v>0</v>
      </c>
      <c r="P2448" s="65" t="str">
        <f t="shared" si="655"/>
        <v>0</v>
      </c>
      <c r="Q2448" s="47" t="str">
        <f t="shared" si="648"/>
        <v/>
      </c>
    </row>
    <row r="2449" spans="3:17">
      <c r="C2449" s="48" t="s">
        <v>3614</v>
      </c>
      <c r="D2449" s="47" t="str">
        <f t="shared" si="644"/>
        <v>SV-12</v>
      </c>
      <c r="E2449" s="46" t="str">
        <f t="shared" si="645"/>
        <v>TAGILSTROYEVSKY DISTRICT of NIZHNI TAGIL</v>
      </c>
      <c r="F2449" s="47" t="str">
        <f t="shared" si="649"/>
        <v>False</v>
      </c>
      <c r="G2449" s="47" t="str">
        <f t="shared" si="650"/>
        <v/>
      </c>
      <c r="H2449" s="47" t="str">
        <f t="shared" si="651"/>
        <v>False</v>
      </c>
      <c r="K2449" s="47" t="str">
        <f t="shared" si="653"/>
        <v>SV-12</v>
      </c>
      <c r="L2449" s="46" t="str">
        <f t="shared" si="652"/>
        <v>TAGILSTROYEVSKY DISTRICT of NIZHNI TAGIL</v>
      </c>
      <c r="M2449" s="54" t="str">
        <f t="shared" si="654"/>
        <v/>
      </c>
      <c r="N2449" s="65" t="str">
        <f t="shared" si="646"/>
        <v>0</v>
      </c>
      <c r="O2449" s="65" t="str">
        <f t="shared" si="647"/>
        <v>0</v>
      </c>
      <c r="P2449" s="65" t="str">
        <f t="shared" si="655"/>
        <v>0</v>
      </c>
      <c r="Q2449" s="47" t="str">
        <f t="shared" si="648"/>
        <v/>
      </c>
    </row>
    <row r="2450" spans="3:17">
      <c r="C2450" s="48" t="s">
        <v>3615</v>
      </c>
      <c r="D2450" s="47" t="str">
        <f t="shared" si="644"/>
        <v>SV-13</v>
      </c>
      <c r="E2450" s="46" t="str">
        <f t="shared" si="645"/>
        <v>CITY OF ALAPAEVSK</v>
      </c>
      <c r="F2450" s="47" t="str">
        <f t="shared" si="649"/>
        <v>False</v>
      </c>
      <c r="G2450" s="47" t="str">
        <f t="shared" si="650"/>
        <v/>
      </c>
      <c r="H2450" s="47" t="str">
        <f t="shared" si="651"/>
        <v>False</v>
      </c>
      <c r="K2450" s="47" t="str">
        <f t="shared" si="653"/>
        <v>SV-13</v>
      </c>
      <c r="L2450" s="46" t="str">
        <f t="shared" si="652"/>
        <v>CITY OF ALAPAEVSK</v>
      </c>
      <c r="M2450" s="54" t="str">
        <f t="shared" si="654"/>
        <v/>
      </c>
      <c r="N2450" s="65" t="str">
        <f t="shared" si="646"/>
        <v>0</v>
      </c>
      <c r="O2450" s="65" t="str">
        <f t="shared" si="647"/>
        <v>0</v>
      </c>
      <c r="P2450" s="65" t="str">
        <f t="shared" si="655"/>
        <v>0</v>
      </c>
      <c r="Q2450" s="47" t="str">
        <f t="shared" si="648"/>
        <v/>
      </c>
    </row>
    <row r="2451" spans="3:17">
      <c r="C2451" s="48" t="s">
        <v>3616</v>
      </c>
      <c r="D2451" s="47" t="str">
        <f t="shared" si="644"/>
        <v>SV-14</v>
      </c>
      <c r="E2451" s="46" t="str">
        <f t="shared" si="645"/>
        <v>ARTEMOVSKY CITY DISTRICT</v>
      </c>
      <c r="F2451" s="47" t="str">
        <f t="shared" si="649"/>
        <v>False</v>
      </c>
      <c r="G2451" s="47" t="str">
        <f t="shared" si="650"/>
        <v/>
      </c>
      <c r="H2451" s="47" t="str">
        <f t="shared" si="651"/>
        <v>False</v>
      </c>
      <c r="K2451" s="47" t="str">
        <f t="shared" si="653"/>
        <v>SV-14</v>
      </c>
      <c r="L2451" s="46" t="str">
        <f t="shared" si="652"/>
        <v>ARTEMOVSKY CITY DISTRICT</v>
      </c>
      <c r="M2451" s="54" t="str">
        <f t="shared" si="654"/>
        <v/>
      </c>
      <c r="N2451" s="65" t="str">
        <f t="shared" si="646"/>
        <v>0</v>
      </c>
      <c r="O2451" s="65" t="str">
        <f t="shared" si="647"/>
        <v>0</v>
      </c>
      <c r="P2451" s="65" t="str">
        <f t="shared" si="655"/>
        <v>0</v>
      </c>
      <c r="Q2451" s="47" t="str">
        <f t="shared" si="648"/>
        <v/>
      </c>
    </row>
    <row r="2452" spans="3:17">
      <c r="C2452" s="48" t="s">
        <v>3617</v>
      </c>
      <c r="D2452" s="47" t="str">
        <f t="shared" si="644"/>
        <v>SV-15</v>
      </c>
      <c r="E2452" s="46" t="str">
        <f t="shared" si="645"/>
        <v>ASBESTOVSKY CITY DISTRICT</v>
      </c>
      <c r="F2452" s="47" t="str">
        <f t="shared" si="649"/>
        <v>False</v>
      </c>
      <c r="G2452" s="47" t="str">
        <f t="shared" si="650"/>
        <v/>
      </c>
      <c r="H2452" s="47" t="str">
        <f t="shared" si="651"/>
        <v>False</v>
      </c>
      <c r="K2452" s="47" t="str">
        <f t="shared" si="653"/>
        <v>SV-15</v>
      </c>
      <c r="L2452" s="46" t="str">
        <f t="shared" si="652"/>
        <v>ASBESTOVSKY CITY DISTRICT</v>
      </c>
      <c r="M2452" s="54" t="str">
        <f t="shared" si="654"/>
        <v/>
      </c>
      <c r="N2452" s="65" t="str">
        <f t="shared" si="646"/>
        <v>0</v>
      </c>
      <c r="O2452" s="65" t="str">
        <f t="shared" si="647"/>
        <v>0</v>
      </c>
      <c r="P2452" s="65" t="str">
        <f t="shared" si="655"/>
        <v>0</v>
      </c>
      <c r="Q2452" s="47" t="str">
        <f t="shared" si="648"/>
        <v/>
      </c>
    </row>
    <row r="2453" spans="3:17">
      <c r="C2453" s="48" t="s">
        <v>3618</v>
      </c>
      <c r="D2453" s="47" t="str">
        <f t="shared" si="644"/>
        <v>SV-16</v>
      </c>
      <c r="E2453" s="46" t="str">
        <f t="shared" si="645"/>
        <v>BEREZOVSKY CITY DISTRICT</v>
      </c>
      <c r="F2453" s="47" t="str">
        <f t="shared" si="649"/>
        <v>False</v>
      </c>
      <c r="G2453" s="47" t="str">
        <f t="shared" si="650"/>
        <v/>
      </c>
      <c r="H2453" s="47" t="str">
        <f t="shared" si="651"/>
        <v>False</v>
      </c>
      <c r="K2453" s="47" t="str">
        <f t="shared" si="653"/>
        <v>SV-16</v>
      </c>
      <c r="L2453" s="46" t="str">
        <f t="shared" si="652"/>
        <v>BEREZOVSKY CITY DISTRICT</v>
      </c>
      <c r="M2453" s="54" t="str">
        <f t="shared" si="654"/>
        <v/>
      </c>
      <c r="N2453" s="65" t="str">
        <f t="shared" si="646"/>
        <v>0</v>
      </c>
      <c r="O2453" s="65" t="str">
        <f t="shared" si="647"/>
        <v>0</v>
      </c>
      <c r="P2453" s="65" t="str">
        <f t="shared" si="655"/>
        <v>0</v>
      </c>
      <c r="Q2453" s="47" t="str">
        <f t="shared" si="648"/>
        <v/>
      </c>
    </row>
    <row r="2454" spans="3:17">
      <c r="C2454" s="48" t="s">
        <v>3619</v>
      </c>
      <c r="D2454" s="47" t="str">
        <f t="shared" si="644"/>
        <v>SV-17</v>
      </c>
      <c r="E2454" s="46" t="str">
        <f t="shared" si="645"/>
        <v>BOGDANOVICH CITY DISTRICT</v>
      </c>
      <c r="F2454" s="47" t="str">
        <f t="shared" si="649"/>
        <v>False</v>
      </c>
      <c r="G2454" s="47" t="str">
        <f t="shared" si="650"/>
        <v/>
      </c>
      <c r="H2454" s="47" t="str">
        <f t="shared" si="651"/>
        <v>False</v>
      </c>
      <c r="K2454" s="47" t="str">
        <f t="shared" si="653"/>
        <v>SV-17</v>
      </c>
      <c r="L2454" s="46" t="str">
        <f t="shared" si="652"/>
        <v>BOGDANOVICH CITY DISTRICT</v>
      </c>
      <c r="M2454" s="54" t="str">
        <f t="shared" si="654"/>
        <v/>
      </c>
      <c r="N2454" s="65" t="str">
        <f t="shared" si="646"/>
        <v>0</v>
      </c>
      <c r="O2454" s="65" t="str">
        <f t="shared" si="647"/>
        <v>0</v>
      </c>
      <c r="P2454" s="65" t="str">
        <f t="shared" si="655"/>
        <v>0</v>
      </c>
      <c r="Q2454" s="47" t="str">
        <f t="shared" si="648"/>
        <v/>
      </c>
    </row>
    <row r="2455" spans="3:17">
      <c r="C2455" s="48" t="s">
        <v>3620</v>
      </c>
      <c r="D2455" s="47" t="str">
        <f t="shared" si="644"/>
        <v>SV-18</v>
      </c>
      <c r="E2455" s="46" t="str">
        <f t="shared" si="645"/>
        <v>VERHNAYA PYSHMA CITY DISTRICT</v>
      </c>
      <c r="F2455" s="47" t="str">
        <f t="shared" si="649"/>
        <v>False</v>
      </c>
      <c r="G2455" s="47" t="str">
        <f t="shared" si="650"/>
        <v/>
      </c>
      <c r="H2455" s="47" t="str">
        <f t="shared" si="651"/>
        <v>False</v>
      </c>
      <c r="K2455" s="47" t="str">
        <f t="shared" si="653"/>
        <v>SV-18</v>
      </c>
      <c r="L2455" s="46" t="str">
        <f t="shared" si="652"/>
        <v>VERHNAYA PYSHMA CITY DISTRICT</v>
      </c>
      <c r="M2455" s="54" t="str">
        <f t="shared" si="654"/>
        <v/>
      </c>
      <c r="N2455" s="65" t="str">
        <f t="shared" si="646"/>
        <v>0</v>
      </c>
      <c r="O2455" s="65" t="str">
        <f t="shared" si="647"/>
        <v>0</v>
      </c>
      <c r="P2455" s="65" t="str">
        <f t="shared" si="655"/>
        <v>0</v>
      </c>
      <c r="Q2455" s="47" t="str">
        <f t="shared" si="648"/>
        <v/>
      </c>
    </row>
    <row r="2456" spans="3:17">
      <c r="C2456" s="48" t="s">
        <v>3621</v>
      </c>
      <c r="D2456" s="47" t="str">
        <f t="shared" si="644"/>
        <v>SV-19</v>
      </c>
      <c r="E2456" s="46" t="str">
        <f t="shared" si="645"/>
        <v>VERKHNESALDINSKY CITY DISTRICT</v>
      </c>
      <c r="F2456" s="47" t="str">
        <f t="shared" si="649"/>
        <v>False</v>
      </c>
      <c r="G2456" s="47" t="str">
        <f t="shared" si="650"/>
        <v/>
      </c>
      <c r="H2456" s="47" t="str">
        <f t="shared" si="651"/>
        <v>False</v>
      </c>
      <c r="K2456" s="47" t="str">
        <f t="shared" si="653"/>
        <v>SV-19</v>
      </c>
      <c r="L2456" s="46" t="str">
        <f t="shared" si="652"/>
        <v>VERKHNESALDINSKY CITY DISTRICT</v>
      </c>
      <c r="M2456" s="54" t="str">
        <f t="shared" si="654"/>
        <v/>
      </c>
      <c r="N2456" s="65" t="str">
        <f t="shared" si="646"/>
        <v>0</v>
      </c>
      <c r="O2456" s="65" t="str">
        <f t="shared" si="647"/>
        <v>0</v>
      </c>
      <c r="P2456" s="65" t="str">
        <f t="shared" si="655"/>
        <v>0</v>
      </c>
      <c r="Q2456" s="47" t="str">
        <f t="shared" si="648"/>
        <v/>
      </c>
    </row>
    <row r="2457" spans="3:17">
      <c r="C2457" s="48" t="s">
        <v>3622</v>
      </c>
      <c r="D2457" s="47" t="str">
        <f t="shared" si="644"/>
        <v>SV-20</v>
      </c>
      <c r="E2457" s="46" t="str">
        <f t="shared" si="645"/>
        <v>CITY DISTRICT ZARECHNY</v>
      </c>
      <c r="F2457" s="47" t="str">
        <f t="shared" si="649"/>
        <v>False</v>
      </c>
      <c r="G2457" s="47" t="str">
        <f t="shared" si="650"/>
        <v/>
      </c>
      <c r="H2457" s="47" t="str">
        <f t="shared" si="651"/>
        <v>False</v>
      </c>
      <c r="K2457" s="47" t="str">
        <f t="shared" si="653"/>
        <v>SV-20</v>
      </c>
      <c r="L2457" s="46" t="str">
        <f t="shared" si="652"/>
        <v>CITY DISTRICT ZARECHNY</v>
      </c>
      <c r="M2457" s="54" t="str">
        <f t="shared" si="654"/>
        <v/>
      </c>
      <c r="N2457" s="65" t="str">
        <f t="shared" si="646"/>
        <v>0</v>
      </c>
      <c r="O2457" s="65" t="str">
        <f t="shared" si="647"/>
        <v>0</v>
      </c>
      <c r="P2457" s="65" t="str">
        <f t="shared" si="655"/>
        <v>0</v>
      </c>
      <c r="Q2457" s="47" t="str">
        <f t="shared" si="648"/>
        <v/>
      </c>
    </row>
    <row r="2458" spans="3:17">
      <c r="C2458" s="48" t="s">
        <v>3623</v>
      </c>
      <c r="D2458" s="47" t="str">
        <f t="shared" si="644"/>
        <v>SV-21</v>
      </c>
      <c r="E2458" s="46" t="str">
        <f t="shared" si="645"/>
        <v>IVDEL CITY DISTRICT</v>
      </c>
      <c r="F2458" s="47" t="str">
        <f t="shared" si="649"/>
        <v>False</v>
      </c>
      <c r="G2458" s="47" t="str">
        <f t="shared" si="650"/>
        <v/>
      </c>
      <c r="H2458" s="47" t="str">
        <f t="shared" si="651"/>
        <v>False</v>
      </c>
      <c r="K2458" s="47" t="str">
        <f t="shared" si="653"/>
        <v>SV-21</v>
      </c>
      <c r="L2458" s="46" t="str">
        <f t="shared" si="652"/>
        <v>IVDEL CITY DISTRICT</v>
      </c>
      <c r="M2458" s="54" t="str">
        <f t="shared" si="654"/>
        <v/>
      </c>
      <c r="N2458" s="65" t="str">
        <f t="shared" si="646"/>
        <v>0</v>
      </c>
      <c r="O2458" s="65" t="str">
        <f t="shared" si="647"/>
        <v>0</v>
      </c>
      <c r="P2458" s="65" t="str">
        <f t="shared" si="655"/>
        <v>0</v>
      </c>
      <c r="Q2458" s="47" t="str">
        <f t="shared" si="648"/>
        <v/>
      </c>
    </row>
    <row r="2459" spans="3:17">
      <c r="C2459" s="48" t="s">
        <v>3624</v>
      </c>
      <c r="D2459" s="47" t="str">
        <f t="shared" si="644"/>
        <v>SV-22</v>
      </c>
      <c r="E2459" s="46" t="str">
        <f t="shared" si="645"/>
        <v>CITY OF IRBIT</v>
      </c>
      <c r="F2459" s="47" t="str">
        <f t="shared" si="649"/>
        <v>False</v>
      </c>
      <c r="G2459" s="47" t="str">
        <f t="shared" si="650"/>
        <v/>
      </c>
      <c r="H2459" s="47" t="str">
        <f t="shared" si="651"/>
        <v>False</v>
      </c>
      <c r="K2459" s="47" t="str">
        <f t="shared" si="653"/>
        <v>SV-22</v>
      </c>
      <c r="L2459" s="46" t="str">
        <f t="shared" si="652"/>
        <v>CITY OF IRBIT</v>
      </c>
      <c r="M2459" s="54" t="str">
        <f t="shared" si="654"/>
        <v/>
      </c>
      <c r="N2459" s="65" t="str">
        <f t="shared" si="646"/>
        <v>0</v>
      </c>
      <c r="O2459" s="65" t="str">
        <f t="shared" si="647"/>
        <v>0</v>
      </c>
      <c r="P2459" s="65" t="str">
        <f t="shared" si="655"/>
        <v>0</v>
      </c>
      <c r="Q2459" s="47" t="str">
        <f t="shared" si="648"/>
        <v/>
      </c>
    </row>
    <row r="2460" spans="3:17">
      <c r="C2460" s="48" t="s">
        <v>3625</v>
      </c>
      <c r="D2460" s="47" t="str">
        <f t="shared" si="644"/>
        <v>SV-23</v>
      </c>
      <c r="E2460" s="46" t="str">
        <f t="shared" si="645"/>
        <v>KAMYSHLOVSKY CITY DISTRICT</v>
      </c>
      <c r="F2460" s="47" t="str">
        <f t="shared" si="649"/>
        <v>False</v>
      </c>
      <c r="G2460" s="47" t="str">
        <f t="shared" si="650"/>
        <v/>
      </c>
      <c r="H2460" s="47" t="str">
        <f t="shared" si="651"/>
        <v>False</v>
      </c>
      <c r="K2460" s="47" t="str">
        <f t="shared" si="653"/>
        <v>SV-23</v>
      </c>
      <c r="L2460" s="46" t="str">
        <f t="shared" si="652"/>
        <v>KAMYSHLOVSKY CITY DISTRICT</v>
      </c>
      <c r="M2460" s="54" t="str">
        <f t="shared" si="654"/>
        <v/>
      </c>
      <c r="N2460" s="65" t="str">
        <f t="shared" si="646"/>
        <v>0</v>
      </c>
      <c r="O2460" s="65" t="str">
        <f t="shared" si="647"/>
        <v>0</v>
      </c>
      <c r="P2460" s="65" t="str">
        <f t="shared" si="655"/>
        <v>0</v>
      </c>
      <c r="Q2460" s="47" t="str">
        <f t="shared" si="648"/>
        <v/>
      </c>
    </row>
    <row r="2461" spans="3:17">
      <c r="C2461" s="48" t="s">
        <v>3626</v>
      </c>
      <c r="D2461" s="47" t="str">
        <f t="shared" si="644"/>
        <v>SV-24</v>
      </c>
      <c r="E2461" s="46" t="str">
        <f t="shared" si="645"/>
        <v>KARPINSK CITY DISTRICT</v>
      </c>
      <c r="F2461" s="47" t="str">
        <f t="shared" si="649"/>
        <v>False</v>
      </c>
      <c r="G2461" s="47" t="str">
        <f t="shared" si="650"/>
        <v/>
      </c>
      <c r="H2461" s="47" t="str">
        <f t="shared" si="651"/>
        <v>False</v>
      </c>
      <c r="K2461" s="47" t="str">
        <f t="shared" si="653"/>
        <v>SV-24</v>
      </c>
      <c r="L2461" s="46" t="str">
        <f t="shared" si="652"/>
        <v>KARPINSK CITY DISTRICT</v>
      </c>
      <c r="M2461" s="54" t="str">
        <f t="shared" si="654"/>
        <v/>
      </c>
      <c r="N2461" s="65" t="str">
        <f t="shared" si="646"/>
        <v>0</v>
      </c>
      <c r="O2461" s="65" t="str">
        <f t="shared" si="647"/>
        <v>0</v>
      </c>
      <c r="P2461" s="65" t="str">
        <f t="shared" si="655"/>
        <v>0</v>
      </c>
      <c r="Q2461" s="47" t="str">
        <f t="shared" si="648"/>
        <v/>
      </c>
    </row>
    <row r="2462" spans="3:17">
      <c r="C2462" s="48" t="s">
        <v>3627</v>
      </c>
      <c r="D2462" s="47" t="str">
        <f t="shared" si="644"/>
        <v>SV-25</v>
      </c>
      <c r="E2462" s="46" t="str">
        <f t="shared" si="645"/>
        <v>KACHKANAR CITY DISTRICT</v>
      </c>
      <c r="F2462" s="47" t="str">
        <f t="shared" si="649"/>
        <v>False</v>
      </c>
      <c r="G2462" s="47" t="str">
        <f t="shared" si="650"/>
        <v/>
      </c>
      <c r="H2462" s="47" t="str">
        <f t="shared" si="651"/>
        <v>False</v>
      </c>
      <c r="K2462" s="47" t="str">
        <f t="shared" si="653"/>
        <v>SV-25</v>
      </c>
      <c r="L2462" s="46" t="str">
        <f t="shared" si="652"/>
        <v>KACHKANAR CITY DISTRICT</v>
      </c>
      <c r="M2462" s="54" t="str">
        <f t="shared" si="654"/>
        <v/>
      </c>
      <c r="N2462" s="65" t="str">
        <f t="shared" si="646"/>
        <v>0</v>
      </c>
      <c r="O2462" s="65" t="str">
        <f t="shared" si="647"/>
        <v>0</v>
      </c>
      <c r="P2462" s="65" t="str">
        <f t="shared" si="655"/>
        <v>0</v>
      </c>
      <c r="Q2462" s="47" t="str">
        <f t="shared" si="648"/>
        <v/>
      </c>
    </row>
    <row r="2463" spans="3:17">
      <c r="C2463" s="48" t="s">
        <v>3628</v>
      </c>
      <c r="D2463" s="47" t="str">
        <f t="shared" si="644"/>
        <v>SV-26</v>
      </c>
      <c r="E2463" s="46" t="str">
        <f t="shared" si="645"/>
        <v>KIROVGRAD CITY DISTRICT</v>
      </c>
      <c r="F2463" s="47" t="str">
        <f t="shared" si="649"/>
        <v>False</v>
      </c>
      <c r="G2463" s="47" t="str">
        <f t="shared" si="650"/>
        <v/>
      </c>
      <c r="H2463" s="47" t="str">
        <f t="shared" si="651"/>
        <v>False</v>
      </c>
      <c r="K2463" s="47" t="str">
        <f t="shared" si="653"/>
        <v>SV-26</v>
      </c>
      <c r="L2463" s="46" t="str">
        <f t="shared" si="652"/>
        <v>KIROVGRAD CITY DISTRICT</v>
      </c>
      <c r="M2463" s="54" t="str">
        <f t="shared" si="654"/>
        <v/>
      </c>
      <c r="N2463" s="65" t="str">
        <f t="shared" si="646"/>
        <v>0</v>
      </c>
      <c r="O2463" s="65" t="str">
        <f t="shared" si="647"/>
        <v>0</v>
      </c>
      <c r="P2463" s="65" t="str">
        <f t="shared" si="655"/>
        <v>0</v>
      </c>
      <c r="Q2463" s="47" t="str">
        <f t="shared" si="648"/>
        <v/>
      </c>
    </row>
    <row r="2464" spans="3:17">
      <c r="C2464" s="48" t="s">
        <v>3629</v>
      </c>
      <c r="D2464" s="47" t="str">
        <f t="shared" si="644"/>
        <v>SV-27</v>
      </c>
      <c r="E2464" s="46" t="str">
        <f t="shared" si="645"/>
        <v>KRASNOTURYINSK CITY DISTRICT</v>
      </c>
      <c r="F2464" s="47" t="str">
        <f t="shared" si="649"/>
        <v>False</v>
      </c>
      <c r="G2464" s="47" t="str">
        <f t="shared" si="650"/>
        <v/>
      </c>
      <c r="H2464" s="47" t="str">
        <f t="shared" si="651"/>
        <v>False</v>
      </c>
      <c r="K2464" s="47" t="str">
        <f t="shared" si="653"/>
        <v>SV-27</v>
      </c>
      <c r="L2464" s="46" t="str">
        <f t="shared" si="652"/>
        <v>KRASNOTURYINSK CITY DISTRICT</v>
      </c>
      <c r="M2464" s="54" t="str">
        <f t="shared" si="654"/>
        <v/>
      </c>
      <c r="N2464" s="65" t="str">
        <f t="shared" si="646"/>
        <v>0</v>
      </c>
      <c r="O2464" s="65" t="str">
        <f t="shared" si="647"/>
        <v>0</v>
      </c>
      <c r="P2464" s="65" t="str">
        <f t="shared" si="655"/>
        <v>0</v>
      </c>
      <c r="Q2464" s="47" t="str">
        <f t="shared" si="648"/>
        <v/>
      </c>
    </row>
    <row r="2465" spans="3:17">
      <c r="C2465" s="48" t="s">
        <v>3630</v>
      </c>
      <c r="D2465" s="47" t="str">
        <f t="shared" si="644"/>
        <v>SV-28</v>
      </c>
      <c r="E2465" s="46" t="str">
        <f t="shared" si="645"/>
        <v>KRASNOURALSK CITY DISTRICT</v>
      </c>
      <c r="F2465" s="47" t="str">
        <f t="shared" si="649"/>
        <v>False</v>
      </c>
      <c r="G2465" s="47" t="str">
        <f t="shared" si="650"/>
        <v/>
      </c>
      <c r="H2465" s="47" t="str">
        <f t="shared" si="651"/>
        <v>False</v>
      </c>
      <c r="K2465" s="47" t="str">
        <f t="shared" si="653"/>
        <v>SV-28</v>
      </c>
      <c r="L2465" s="46" t="str">
        <f t="shared" si="652"/>
        <v>KRASNOURALSK CITY DISTRICT</v>
      </c>
      <c r="M2465" s="54" t="str">
        <f t="shared" si="654"/>
        <v/>
      </c>
      <c r="N2465" s="65" t="str">
        <f t="shared" si="646"/>
        <v>0</v>
      </c>
      <c r="O2465" s="65" t="str">
        <f t="shared" si="647"/>
        <v>0</v>
      </c>
      <c r="P2465" s="65" t="str">
        <f t="shared" si="655"/>
        <v>0</v>
      </c>
      <c r="Q2465" s="47" t="str">
        <f t="shared" si="648"/>
        <v/>
      </c>
    </row>
    <row r="2466" spans="3:17">
      <c r="C2466" s="48" t="s">
        <v>3631</v>
      </c>
      <c r="D2466" s="47" t="str">
        <f t="shared" si="644"/>
        <v>SV-29</v>
      </c>
      <c r="E2466" s="46" t="str">
        <f t="shared" si="645"/>
        <v>KUSHVA CITY DISTRICT</v>
      </c>
      <c r="F2466" s="47" t="str">
        <f t="shared" si="649"/>
        <v>False</v>
      </c>
      <c r="G2466" s="47" t="str">
        <f t="shared" si="650"/>
        <v/>
      </c>
      <c r="H2466" s="47" t="str">
        <f t="shared" si="651"/>
        <v>False</v>
      </c>
      <c r="K2466" s="47" t="str">
        <f t="shared" si="653"/>
        <v>SV-29</v>
      </c>
      <c r="L2466" s="46" t="str">
        <f t="shared" si="652"/>
        <v>KUSHVA CITY DISTRICT</v>
      </c>
      <c r="M2466" s="54" t="str">
        <f t="shared" si="654"/>
        <v/>
      </c>
      <c r="N2466" s="65" t="str">
        <f t="shared" si="646"/>
        <v>0</v>
      </c>
      <c r="O2466" s="65" t="str">
        <f t="shared" si="647"/>
        <v>0</v>
      </c>
      <c r="P2466" s="65" t="str">
        <f t="shared" si="655"/>
        <v>0</v>
      </c>
      <c r="Q2466" s="47" t="str">
        <f t="shared" si="648"/>
        <v/>
      </c>
    </row>
    <row r="2467" spans="3:17">
      <c r="C2467" s="48" t="s">
        <v>3632</v>
      </c>
      <c r="D2467" s="47" t="str">
        <f t="shared" si="644"/>
        <v>SV-30</v>
      </c>
      <c r="E2467" s="46" t="str">
        <f t="shared" si="645"/>
        <v>NEVYANSK CITY DISTRICT</v>
      </c>
      <c r="F2467" s="47" t="str">
        <f t="shared" si="649"/>
        <v>False</v>
      </c>
      <c r="G2467" s="47" t="str">
        <f t="shared" si="650"/>
        <v/>
      </c>
      <c r="H2467" s="47" t="str">
        <f t="shared" si="651"/>
        <v>False</v>
      </c>
      <c r="K2467" s="47" t="str">
        <f t="shared" si="653"/>
        <v>SV-30</v>
      </c>
      <c r="L2467" s="46" t="str">
        <f t="shared" si="652"/>
        <v>NEVYANSK CITY DISTRICT</v>
      </c>
      <c r="M2467" s="54" t="str">
        <f t="shared" si="654"/>
        <v/>
      </c>
      <c r="N2467" s="65" t="str">
        <f t="shared" si="646"/>
        <v>0</v>
      </c>
      <c r="O2467" s="65" t="str">
        <f t="shared" si="647"/>
        <v>0</v>
      </c>
      <c r="P2467" s="65" t="str">
        <f t="shared" si="655"/>
        <v>0</v>
      </c>
      <c r="Q2467" s="47" t="str">
        <f t="shared" si="648"/>
        <v/>
      </c>
    </row>
    <row r="2468" spans="3:17">
      <c r="C2468" s="48" t="s">
        <v>3633</v>
      </c>
      <c r="D2468" s="47" t="str">
        <f t="shared" si="644"/>
        <v>SV-31</v>
      </c>
      <c r="E2468" s="46" t="str">
        <f t="shared" si="645"/>
        <v>NIZHNYAYA SALDA CITY DISTRICT</v>
      </c>
      <c r="F2468" s="47" t="str">
        <f t="shared" si="649"/>
        <v>False</v>
      </c>
      <c r="G2468" s="47" t="str">
        <f t="shared" si="650"/>
        <v/>
      </c>
      <c r="H2468" s="47" t="str">
        <f t="shared" si="651"/>
        <v>False</v>
      </c>
      <c r="K2468" s="47" t="str">
        <f t="shared" si="653"/>
        <v>SV-31</v>
      </c>
      <c r="L2468" s="46" t="str">
        <f t="shared" si="652"/>
        <v>NIZHNYAYA SALDA CITY DISTRICT</v>
      </c>
      <c r="M2468" s="54" t="str">
        <f t="shared" si="654"/>
        <v/>
      </c>
      <c r="N2468" s="65" t="str">
        <f t="shared" si="646"/>
        <v>0</v>
      </c>
      <c r="O2468" s="65" t="str">
        <f t="shared" si="647"/>
        <v>0</v>
      </c>
      <c r="P2468" s="65" t="str">
        <f t="shared" si="655"/>
        <v>0</v>
      </c>
      <c r="Q2468" s="47" t="str">
        <f t="shared" si="648"/>
        <v/>
      </c>
    </row>
    <row r="2469" spans="3:17">
      <c r="C2469" s="48" t="s">
        <v>3634</v>
      </c>
      <c r="D2469" s="47" t="str">
        <f t="shared" si="644"/>
        <v>SV-32</v>
      </c>
      <c r="E2469" s="46" t="str">
        <f t="shared" si="645"/>
        <v>NIZHNYAYA TURA CITY DISTRICT</v>
      </c>
      <c r="F2469" s="47" t="str">
        <f t="shared" si="649"/>
        <v>False</v>
      </c>
      <c r="G2469" s="47" t="str">
        <f t="shared" si="650"/>
        <v/>
      </c>
      <c r="H2469" s="47" t="str">
        <f t="shared" si="651"/>
        <v>False</v>
      </c>
      <c r="K2469" s="47" t="str">
        <f t="shared" si="653"/>
        <v>SV-32</v>
      </c>
      <c r="L2469" s="46" t="str">
        <f t="shared" si="652"/>
        <v>NIZHNYAYA TURA CITY DISTRICT</v>
      </c>
      <c r="M2469" s="54" t="str">
        <f t="shared" si="654"/>
        <v/>
      </c>
      <c r="N2469" s="65" t="str">
        <f t="shared" si="646"/>
        <v>0</v>
      </c>
      <c r="O2469" s="65" t="str">
        <f t="shared" si="647"/>
        <v>0</v>
      </c>
      <c r="P2469" s="65" t="str">
        <f t="shared" si="655"/>
        <v>0</v>
      </c>
      <c r="Q2469" s="47" t="str">
        <f t="shared" si="648"/>
        <v/>
      </c>
    </row>
    <row r="2470" spans="3:17">
      <c r="C2470" s="48" t="s">
        <v>3635</v>
      </c>
      <c r="D2470" s="47" t="str">
        <f t="shared" si="644"/>
        <v>SV-33</v>
      </c>
      <c r="E2470" s="46" t="str">
        <f t="shared" si="645"/>
        <v>PERVOURALSK CITY DISTRICT</v>
      </c>
      <c r="F2470" s="47" t="str">
        <f t="shared" si="649"/>
        <v>False</v>
      </c>
      <c r="G2470" s="47" t="str">
        <f t="shared" si="650"/>
        <v/>
      </c>
      <c r="H2470" s="47" t="str">
        <f t="shared" si="651"/>
        <v>False</v>
      </c>
      <c r="K2470" s="47" t="str">
        <f t="shared" si="653"/>
        <v>SV-33</v>
      </c>
      <c r="L2470" s="46" t="str">
        <f t="shared" ref="L2470:L2501" si="656">IF(F2470="True","deleted",TRIM(E2470))</f>
        <v>PERVOURALSK CITY DISTRICT</v>
      </c>
      <c r="M2470" s="54" t="str">
        <f t="shared" si="654"/>
        <v/>
      </c>
      <c r="N2470" s="65" t="str">
        <f t="shared" si="646"/>
        <v>0</v>
      </c>
      <c r="O2470" s="65" t="str">
        <f t="shared" si="647"/>
        <v>0</v>
      </c>
      <c r="P2470" s="65" t="str">
        <f t="shared" si="655"/>
        <v>0</v>
      </c>
      <c r="Q2470" s="47" t="str">
        <f t="shared" si="648"/>
        <v/>
      </c>
    </row>
    <row r="2471" spans="3:17">
      <c r="C2471" s="48" t="s">
        <v>3636</v>
      </c>
      <c r="D2471" s="47" t="str">
        <f t="shared" si="644"/>
        <v>SV-34</v>
      </c>
      <c r="E2471" s="46" t="str">
        <f t="shared" si="645"/>
        <v>POLEVSKOY CITY DISTRICT</v>
      </c>
      <c r="F2471" s="47" t="str">
        <f t="shared" si="649"/>
        <v>False</v>
      </c>
      <c r="G2471" s="47" t="str">
        <f t="shared" si="650"/>
        <v/>
      </c>
      <c r="H2471" s="47" t="str">
        <f t="shared" si="651"/>
        <v>False</v>
      </c>
      <c r="K2471" s="47" t="str">
        <f t="shared" si="653"/>
        <v>SV-34</v>
      </c>
      <c r="L2471" s="46" t="str">
        <f t="shared" si="656"/>
        <v>POLEVSKOY CITY DISTRICT</v>
      </c>
      <c r="M2471" s="54" t="str">
        <f t="shared" si="654"/>
        <v/>
      </c>
      <c r="N2471" s="65" t="str">
        <f t="shared" si="646"/>
        <v>0</v>
      </c>
      <c r="O2471" s="65" t="str">
        <f t="shared" si="647"/>
        <v>0</v>
      </c>
      <c r="P2471" s="65" t="str">
        <f t="shared" si="655"/>
        <v>0</v>
      </c>
      <c r="Q2471" s="47" t="str">
        <f t="shared" si="648"/>
        <v/>
      </c>
    </row>
    <row r="2472" spans="3:17">
      <c r="C2472" s="48" t="s">
        <v>3637</v>
      </c>
      <c r="D2472" s="47" t="str">
        <f t="shared" si="644"/>
        <v>SV-35</v>
      </c>
      <c r="E2472" s="46" t="str">
        <f t="shared" si="645"/>
        <v>REVDA CITY DISTRICT</v>
      </c>
      <c r="F2472" s="47" t="str">
        <f t="shared" si="649"/>
        <v>False</v>
      </c>
      <c r="G2472" s="47" t="str">
        <f t="shared" si="650"/>
        <v/>
      </c>
      <c r="H2472" s="47" t="str">
        <f t="shared" si="651"/>
        <v>False</v>
      </c>
      <c r="K2472" s="47" t="str">
        <f t="shared" si="653"/>
        <v>SV-35</v>
      </c>
      <c r="L2472" s="46" t="str">
        <f t="shared" si="656"/>
        <v>REVDA CITY DISTRICT</v>
      </c>
      <c r="M2472" s="54" t="str">
        <f t="shared" si="654"/>
        <v/>
      </c>
      <c r="N2472" s="65" t="str">
        <f t="shared" si="646"/>
        <v>0</v>
      </c>
      <c r="O2472" s="65" t="str">
        <f t="shared" si="647"/>
        <v>0</v>
      </c>
      <c r="P2472" s="65" t="str">
        <f t="shared" si="655"/>
        <v>0</v>
      </c>
      <c r="Q2472" s="47" t="str">
        <f t="shared" si="648"/>
        <v/>
      </c>
    </row>
    <row r="2473" spans="3:17">
      <c r="C2473" s="48" t="s">
        <v>3638</v>
      </c>
      <c r="D2473" s="47" t="str">
        <f t="shared" si="644"/>
        <v>SV-36</v>
      </c>
      <c r="E2473" s="46" t="str">
        <f t="shared" si="645"/>
        <v>REZHEVSKY CITY DISTRICT</v>
      </c>
      <c r="F2473" s="47" t="str">
        <f t="shared" si="649"/>
        <v>False</v>
      </c>
      <c r="G2473" s="47" t="str">
        <f t="shared" si="650"/>
        <v/>
      </c>
      <c r="H2473" s="47" t="str">
        <f t="shared" si="651"/>
        <v>False</v>
      </c>
      <c r="K2473" s="47" t="str">
        <f t="shared" si="653"/>
        <v>SV-36</v>
      </c>
      <c r="L2473" s="46" t="str">
        <f t="shared" si="656"/>
        <v>REZHEVSKY CITY DISTRICT</v>
      </c>
      <c r="M2473" s="54" t="str">
        <f t="shared" si="654"/>
        <v/>
      </c>
      <c r="N2473" s="65" t="str">
        <f t="shared" si="646"/>
        <v>0</v>
      </c>
      <c r="O2473" s="65" t="str">
        <f t="shared" si="647"/>
        <v>0</v>
      </c>
      <c r="P2473" s="65" t="str">
        <f t="shared" si="655"/>
        <v>0</v>
      </c>
      <c r="Q2473" s="47" t="str">
        <f t="shared" si="648"/>
        <v/>
      </c>
    </row>
    <row r="2474" spans="3:17">
      <c r="C2474" s="48" t="s">
        <v>3639</v>
      </c>
      <c r="D2474" s="47" t="str">
        <f t="shared" si="644"/>
        <v>SV-37</v>
      </c>
      <c r="E2474" s="46" t="str">
        <f t="shared" si="645"/>
        <v>SEVEROURALSK CITY DISTRICT</v>
      </c>
      <c r="F2474" s="47" t="str">
        <f t="shared" si="649"/>
        <v>False</v>
      </c>
      <c r="G2474" s="47" t="str">
        <f t="shared" si="650"/>
        <v/>
      </c>
      <c r="H2474" s="47" t="str">
        <f t="shared" si="651"/>
        <v>False</v>
      </c>
      <c r="K2474" s="47" t="str">
        <f t="shared" si="653"/>
        <v>SV-37</v>
      </c>
      <c r="L2474" s="46" t="str">
        <f t="shared" si="656"/>
        <v>SEVEROURALSK CITY DISTRICT</v>
      </c>
      <c r="M2474" s="54" t="str">
        <f t="shared" si="654"/>
        <v/>
      </c>
      <c r="N2474" s="65" t="str">
        <f t="shared" si="646"/>
        <v>0</v>
      </c>
      <c r="O2474" s="65" t="str">
        <f t="shared" si="647"/>
        <v>0</v>
      </c>
      <c r="P2474" s="65" t="str">
        <f t="shared" si="655"/>
        <v>0</v>
      </c>
      <c r="Q2474" s="47" t="str">
        <f t="shared" si="648"/>
        <v/>
      </c>
    </row>
    <row r="2475" spans="3:17">
      <c r="C2475" s="48" t="s">
        <v>3640</v>
      </c>
      <c r="D2475" s="47" t="str">
        <f t="shared" si="644"/>
        <v>SV-38</v>
      </c>
      <c r="E2475" s="46" t="str">
        <f t="shared" si="645"/>
        <v>SEROV CITY DISTRICT</v>
      </c>
      <c r="F2475" s="47" t="str">
        <f t="shared" si="649"/>
        <v>False</v>
      </c>
      <c r="G2475" s="47" t="str">
        <f t="shared" si="650"/>
        <v/>
      </c>
      <c r="H2475" s="47" t="str">
        <f t="shared" si="651"/>
        <v>False</v>
      </c>
      <c r="K2475" s="47" t="str">
        <f t="shared" si="653"/>
        <v>SV-38</v>
      </c>
      <c r="L2475" s="46" t="str">
        <f t="shared" si="656"/>
        <v>SEROV CITY DISTRICT</v>
      </c>
      <c r="M2475" s="54" t="str">
        <f t="shared" si="654"/>
        <v/>
      </c>
      <c r="N2475" s="65" t="str">
        <f t="shared" si="646"/>
        <v>0</v>
      </c>
      <c r="O2475" s="65" t="str">
        <f t="shared" si="647"/>
        <v>0</v>
      </c>
      <c r="P2475" s="65" t="str">
        <f t="shared" si="655"/>
        <v>0</v>
      </c>
      <c r="Q2475" s="47" t="str">
        <f t="shared" si="648"/>
        <v/>
      </c>
    </row>
    <row r="2476" spans="3:17">
      <c r="C2476" s="48" t="s">
        <v>3641</v>
      </c>
      <c r="D2476" s="47" t="str">
        <f t="shared" si="644"/>
        <v>SV-39</v>
      </c>
      <c r="E2476" s="46" t="str">
        <f t="shared" si="645"/>
        <v>SUHOJ LOG CITY DISTRICT</v>
      </c>
      <c r="F2476" s="47" t="str">
        <f t="shared" si="649"/>
        <v>False</v>
      </c>
      <c r="G2476" s="47" t="str">
        <f t="shared" si="650"/>
        <v/>
      </c>
      <c r="H2476" s="47" t="str">
        <f t="shared" si="651"/>
        <v>False</v>
      </c>
      <c r="K2476" s="47" t="str">
        <f t="shared" si="653"/>
        <v>SV-39</v>
      </c>
      <c r="L2476" s="46" t="str">
        <f t="shared" si="656"/>
        <v>SUHOJ LOG CITY DISTRICT</v>
      </c>
      <c r="M2476" s="54" t="str">
        <f t="shared" si="654"/>
        <v/>
      </c>
      <c r="N2476" s="65" t="str">
        <f t="shared" si="646"/>
        <v>0</v>
      </c>
      <c r="O2476" s="65" t="str">
        <f t="shared" si="647"/>
        <v>0</v>
      </c>
      <c r="P2476" s="65" t="str">
        <f t="shared" si="655"/>
        <v>0</v>
      </c>
      <c r="Q2476" s="47" t="str">
        <f t="shared" si="648"/>
        <v/>
      </c>
    </row>
    <row r="2477" spans="3:17">
      <c r="C2477" s="48" t="s">
        <v>3642</v>
      </c>
      <c r="D2477" s="47" t="str">
        <f t="shared" si="644"/>
        <v>SV-40</v>
      </c>
      <c r="E2477" s="46" t="str">
        <f t="shared" si="645"/>
        <v>TAVDINSKY CITY DISTRICT</v>
      </c>
      <c r="F2477" s="47" t="str">
        <f t="shared" si="649"/>
        <v>False</v>
      </c>
      <c r="G2477" s="47" t="str">
        <f t="shared" si="650"/>
        <v/>
      </c>
      <c r="H2477" s="47" t="str">
        <f t="shared" si="651"/>
        <v>False</v>
      </c>
      <c r="K2477" s="47" t="str">
        <f t="shared" si="653"/>
        <v>SV-40</v>
      </c>
      <c r="L2477" s="46" t="str">
        <f t="shared" si="656"/>
        <v>TAVDINSKY CITY DISTRICT</v>
      </c>
      <c r="M2477" s="54" t="str">
        <f t="shared" si="654"/>
        <v/>
      </c>
      <c r="N2477" s="65" t="str">
        <f t="shared" si="646"/>
        <v>0</v>
      </c>
      <c r="O2477" s="65" t="str">
        <f t="shared" si="647"/>
        <v>0</v>
      </c>
      <c r="P2477" s="65" t="str">
        <f t="shared" si="655"/>
        <v>0</v>
      </c>
      <c r="Q2477" s="47" t="str">
        <f t="shared" si="648"/>
        <v/>
      </c>
    </row>
    <row r="2478" spans="3:17">
      <c r="C2478" s="48" t="s">
        <v>3643</v>
      </c>
      <c r="D2478" s="47" t="str">
        <f t="shared" si="644"/>
        <v>SV-41</v>
      </c>
      <c r="E2478" s="46" t="str">
        <f t="shared" si="645"/>
        <v>ZATO LESNOJ</v>
      </c>
      <c r="F2478" s="47" t="str">
        <f t="shared" si="649"/>
        <v>False</v>
      </c>
      <c r="G2478" s="47" t="str">
        <f t="shared" si="650"/>
        <v/>
      </c>
      <c r="H2478" s="47" t="str">
        <f t="shared" si="651"/>
        <v>False</v>
      </c>
      <c r="K2478" s="47" t="str">
        <f t="shared" si="653"/>
        <v>SV-41</v>
      </c>
      <c r="L2478" s="46" t="str">
        <f t="shared" si="656"/>
        <v>ZATO LESNOJ</v>
      </c>
      <c r="M2478" s="54" t="str">
        <f t="shared" si="654"/>
        <v/>
      </c>
      <c r="N2478" s="65" t="str">
        <f t="shared" si="646"/>
        <v>0</v>
      </c>
      <c r="O2478" s="65" t="str">
        <f t="shared" si="647"/>
        <v>0</v>
      </c>
      <c r="P2478" s="65" t="str">
        <f t="shared" si="655"/>
        <v>0</v>
      </c>
      <c r="Q2478" s="47" t="str">
        <f t="shared" si="648"/>
        <v/>
      </c>
    </row>
    <row r="2479" spans="3:17">
      <c r="C2479" s="48" t="s">
        <v>3644</v>
      </c>
      <c r="D2479" s="47" t="str">
        <f t="shared" si="644"/>
        <v>SV-42</v>
      </c>
      <c r="E2479" s="46" t="str">
        <f t="shared" si="645"/>
        <v>NOVOURALSK CITY DISTRICT</v>
      </c>
      <c r="F2479" s="47" t="str">
        <f t="shared" si="649"/>
        <v>False</v>
      </c>
      <c r="G2479" s="47" t="str">
        <f t="shared" si="650"/>
        <v/>
      </c>
      <c r="H2479" s="47" t="str">
        <f t="shared" si="651"/>
        <v>False</v>
      </c>
      <c r="K2479" s="47" t="str">
        <f t="shared" si="653"/>
        <v>SV-42</v>
      </c>
      <c r="L2479" s="46" t="str">
        <f t="shared" si="656"/>
        <v>NOVOURALSK CITY DISTRICT</v>
      </c>
      <c r="M2479" s="54" t="str">
        <f t="shared" si="654"/>
        <v/>
      </c>
      <c r="N2479" s="65" t="str">
        <f t="shared" si="646"/>
        <v>0</v>
      </c>
      <c r="O2479" s="65" t="str">
        <f t="shared" si="647"/>
        <v>0</v>
      </c>
      <c r="P2479" s="65" t="str">
        <f t="shared" si="655"/>
        <v>0</v>
      </c>
      <c r="Q2479" s="47" t="str">
        <f t="shared" si="648"/>
        <v/>
      </c>
    </row>
    <row r="2480" spans="3:17">
      <c r="C2480" s="48" t="s">
        <v>3645</v>
      </c>
      <c r="D2480" s="47" t="str">
        <f t="shared" si="644"/>
        <v>SV-43</v>
      </c>
      <c r="E2480" s="46" t="str">
        <f t="shared" si="645"/>
        <v>ALAPAEVSK CITY DISTRICT</v>
      </c>
      <c r="F2480" s="47" t="str">
        <f t="shared" si="649"/>
        <v>False</v>
      </c>
      <c r="G2480" s="47" t="str">
        <f t="shared" si="650"/>
        <v/>
      </c>
      <c r="H2480" s="47" t="str">
        <f t="shared" si="651"/>
        <v>False</v>
      </c>
      <c r="K2480" s="47" t="str">
        <f t="shared" si="653"/>
        <v>SV-43</v>
      </c>
      <c r="L2480" s="46" t="str">
        <f t="shared" si="656"/>
        <v>ALAPAEVSK CITY DISTRICT</v>
      </c>
      <c r="M2480" s="54" t="str">
        <f t="shared" si="654"/>
        <v/>
      </c>
      <c r="N2480" s="65" t="str">
        <f t="shared" si="646"/>
        <v>0</v>
      </c>
      <c r="O2480" s="65" t="str">
        <f t="shared" si="647"/>
        <v>0</v>
      </c>
      <c r="P2480" s="65" t="str">
        <f t="shared" si="655"/>
        <v>0</v>
      </c>
      <c r="Q2480" s="47" t="str">
        <f t="shared" si="648"/>
        <v/>
      </c>
    </row>
    <row r="2481" spans="3:17">
      <c r="C2481" s="48" t="s">
        <v>4452</v>
      </c>
      <c r="D2481" s="47" t="str">
        <f t="shared" si="644"/>
        <v>SV-44</v>
      </c>
      <c r="E2481" s="46" t="str">
        <f t="shared" si="645"/>
        <v>deleted by SV-14</v>
      </c>
      <c r="F2481" s="47" t="str">
        <f t="shared" si="649"/>
        <v>True</v>
      </c>
      <c r="G2481" s="47" t="str">
        <f t="shared" si="650"/>
        <v>SV-14</v>
      </c>
      <c r="H2481" s="47" t="str">
        <f t="shared" si="651"/>
        <v>False</v>
      </c>
      <c r="K2481" s="47" t="str">
        <f t="shared" si="653"/>
        <v>SV-44</v>
      </c>
      <c r="L2481" s="46" t="str">
        <f t="shared" si="656"/>
        <v>deleted</v>
      </c>
      <c r="M2481" s="54" t="str">
        <f t="shared" si="654"/>
        <v/>
      </c>
      <c r="N2481" s="65" t="str">
        <f t="shared" si="646"/>
        <v>1</v>
      </c>
      <c r="O2481" s="65" t="str">
        <f t="shared" si="647"/>
        <v>0</v>
      </c>
      <c r="P2481" s="65" t="str">
        <f t="shared" si="655"/>
        <v>1</v>
      </c>
      <c r="Q2481" s="47" t="str">
        <f t="shared" si="648"/>
        <v>SV-14</v>
      </c>
    </row>
    <row r="2482" spans="3:17">
      <c r="C2482" s="48" t="s">
        <v>3646</v>
      </c>
      <c r="D2482" s="47" t="str">
        <f t="shared" si="644"/>
        <v>SV-45</v>
      </c>
      <c r="E2482" s="46" t="str">
        <f t="shared" si="645"/>
        <v>ARTINSKY CITY DISTRICT</v>
      </c>
      <c r="F2482" s="47" t="str">
        <f t="shared" si="649"/>
        <v>False</v>
      </c>
      <c r="G2482" s="47" t="str">
        <f t="shared" si="650"/>
        <v/>
      </c>
      <c r="H2482" s="47" t="str">
        <f t="shared" si="651"/>
        <v>False</v>
      </c>
      <c r="K2482" s="47" t="str">
        <f t="shared" si="653"/>
        <v>SV-45</v>
      </c>
      <c r="L2482" s="46" t="str">
        <f t="shared" si="656"/>
        <v>ARTINSKY CITY DISTRICT</v>
      </c>
      <c r="M2482" s="54" t="str">
        <f t="shared" si="654"/>
        <v/>
      </c>
      <c r="N2482" s="65" t="str">
        <f t="shared" si="646"/>
        <v>0</v>
      </c>
      <c r="O2482" s="65" t="str">
        <f t="shared" si="647"/>
        <v>0</v>
      </c>
      <c r="P2482" s="65" t="str">
        <f t="shared" si="655"/>
        <v>0</v>
      </c>
      <c r="Q2482" s="47" t="str">
        <f t="shared" si="648"/>
        <v/>
      </c>
    </row>
    <row r="2483" spans="3:17">
      <c r="C2483" s="48" t="s">
        <v>3647</v>
      </c>
      <c r="D2483" s="47" t="str">
        <f t="shared" si="644"/>
        <v>SV-46</v>
      </c>
      <c r="E2483" s="46" t="str">
        <f t="shared" si="645"/>
        <v>ACHITSKY CITY DISTRICT</v>
      </c>
      <c r="F2483" s="47" t="str">
        <f t="shared" si="649"/>
        <v>False</v>
      </c>
      <c r="G2483" s="47" t="str">
        <f t="shared" si="650"/>
        <v/>
      </c>
      <c r="H2483" s="47" t="str">
        <f t="shared" si="651"/>
        <v>False</v>
      </c>
      <c r="K2483" s="47" t="str">
        <f t="shared" si="653"/>
        <v>SV-46</v>
      </c>
      <c r="L2483" s="46" t="str">
        <f t="shared" si="656"/>
        <v>ACHITSKY CITY DISTRICT</v>
      </c>
      <c r="M2483" s="54" t="str">
        <f t="shared" si="654"/>
        <v/>
      </c>
      <c r="N2483" s="65" t="str">
        <f t="shared" si="646"/>
        <v>0</v>
      </c>
      <c r="O2483" s="65" t="str">
        <f t="shared" si="647"/>
        <v>0</v>
      </c>
      <c r="P2483" s="65" t="str">
        <f t="shared" si="655"/>
        <v>0</v>
      </c>
      <c r="Q2483" s="47" t="str">
        <f t="shared" si="648"/>
        <v/>
      </c>
    </row>
    <row r="2484" spans="3:17">
      <c r="C2484" s="48" t="s">
        <v>3648</v>
      </c>
      <c r="D2484" s="47" t="str">
        <f t="shared" si="644"/>
        <v>SV-47</v>
      </c>
      <c r="E2484" s="46" t="str">
        <f t="shared" si="645"/>
        <v>BAYKALOVSKY AREA</v>
      </c>
      <c r="F2484" s="47" t="str">
        <f t="shared" si="649"/>
        <v>False</v>
      </c>
      <c r="G2484" s="47" t="str">
        <f t="shared" si="650"/>
        <v/>
      </c>
      <c r="H2484" s="47" t="str">
        <f t="shared" si="651"/>
        <v>False</v>
      </c>
      <c r="K2484" s="47" t="str">
        <f t="shared" si="653"/>
        <v>SV-47</v>
      </c>
      <c r="L2484" s="46" t="str">
        <f t="shared" si="656"/>
        <v>BAYKALOVSKY AREA</v>
      </c>
      <c r="M2484" s="54" t="str">
        <f t="shared" si="654"/>
        <v/>
      </c>
      <c r="N2484" s="65" t="str">
        <f t="shared" si="646"/>
        <v>0</v>
      </c>
      <c r="O2484" s="65" t="str">
        <f t="shared" si="647"/>
        <v>0</v>
      </c>
      <c r="P2484" s="65" t="str">
        <f t="shared" si="655"/>
        <v>0</v>
      </c>
      <c r="Q2484" s="47" t="str">
        <f t="shared" si="648"/>
        <v/>
      </c>
    </row>
    <row r="2485" spans="3:17">
      <c r="C2485" s="48" t="s">
        <v>3649</v>
      </c>
      <c r="D2485" s="47" t="str">
        <f t="shared" si="644"/>
        <v>SV-48</v>
      </c>
      <c r="E2485" s="46" t="str">
        <f t="shared" si="645"/>
        <v>BELOYARSK CITY DISTRICT</v>
      </c>
      <c r="F2485" s="47" t="str">
        <f t="shared" si="649"/>
        <v>False</v>
      </c>
      <c r="G2485" s="47" t="str">
        <f t="shared" si="650"/>
        <v/>
      </c>
      <c r="H2485" s="47" t="str">
        <f t="shared" si="651"/>
        <v>False</v>
      </c>
      <c r="K2485" s="47" t="str">
        <f t="shared" si="653"/>
        <v>SV-48</v>
      </c>
      <c r="L2485" s="46" t="str">
        <f t="shared" si="656"/>
        <v>BELOYARSK CITY DISTRICT</v>
      </c>
      <c r="M2485" s="54" t="str">
        <f t="shared" si="654"/>
        <v/>
      </c>
      <c r="N2485" s="65" t="str">
        <f t="shared" si="646"/>
        <v>0</v>
      </c>
      <c r="O2485" s="65" t="str">
        <f t="shared" si="647"/>
        <v>0</v>
      </c>
      <c r="P2485" s="65" t="str">
        <f t="shared" si="655"/>
        <v>0</v>
      </c>
      <c r="Q2485" s="47" t="str">
        <f t="shared" si="648"/>
        <v/>
      </c>
    </row>
    <row r="2486" spans="3:17">
      <c r="C2486" s="48" t="s">
        <v>4453</v>
      </c>
      <c r="D2486" s="47" t="str">
        <f t="shared" ref="D2486:D2547" si="657">TRIM(LEFT(C2486,5))</f>
        <v>SV-49</v>
      </c>
      <c r="E2486" s="46" t="str">
        <f t="shared" si="645"/>
        <v>deleted by SV-17</v>
      </c>
      <c r="F2486" s="47" t="str">
        <f t="shared" si="649"/>
        <v>True</v>
      </c>
      <c r="G2486" s="47" t="str">
        <f t="shared" si="650"/>
        <v>SV-17</v>
      </c>
      <c r="H2486" s="47" t="str">
        <f t="shared" si="651"/>
        <v>False</v>
      </c>
      <c r="K2486" s="47" t="str">
        <f t="shared" si="653"/>
        <v>SV-49</v>
      </c>
      <c r="L2486" s="46" t="str">
        <f t="shared" si="656"/>
        <v>deleted</v>
      </c>
      <c r="M2486" s="54" t="str">
        <f t="shared" si="654"/>
        <v/>
      </c>
      <c r="N2486" s="65" t="str">
        <f t="shared" si="646"/>
        <v>1</v>
      </c>
      <c r="O2486" s="65" t="str">
        <f t="shared" si="647"/>
        <v>0</v>
      </c>
      <c r="P2486" s="65" t="str">
        <f t="shared" si="655"/>
        <v>1</v>
      </c>
      <c r="Q2486" s="47" t="str">
        <f t="shared" si="648"/>
        <v>SV-17</v>
      </c>
    </row>
    <row r="2487" spans="3:17">
      <c r="C2487" s="48" t="s">
        <v>4454</v>
      </c>
      <c r="D2487" s="47" t="str">
        <f t="shared" si="657"/>
        <v>SV-50</v>
      </c>
      <c r="E2487" s="46" t="str">
        <f t="shared" si="645"/>
        <v>deleted by SV-19</v>
      </c>
      <c r="F2487" s="47" t="str">
        <f t="shared" si="649"/>
        <v>True</v>
      </c>
      <c r="G2487" s="47" t="str">
        <f t="shared" si="650"/>
        <v>SV-19</v>
      </c>
      <c r="H2487" s="47" t="str">
        <f t="shared" si="651"/>
        <v>False</v>
      </c>
      <c r="K2487" s="47" t="str">
        <f t="shared" si="653"/>
        <v>SV-50</v>
      </c>
      <c r="L2487" s="46" t="str">
        <f t="shared" si="656"/>
        <v>deleted</v>
      </c>
      <c r="M2487" s="54" t="str">
        <f t="shared" si="654"/>
        <v/>
      </c>
      <c r="N2487" s="65" t="str">
        <f t="shared" si="646"/>
        <v>1</v>
      </c>
      <c r="O2487" s="65" t="str">
        <f t="shared" si="647"/>
        <v>0</v>
      </c>
      <c r="P2487" s="65" t="str">
        <f t="shared" si="655"/>
        <v>1</v>
      </c>
      <c r="Q2487" s="47" t="str">
        <f t="shared" si="648"/>
        <v>SV-19</v>
      </c>
    </row>
    <row r="2488" spans="3:17">
      <c r="C2488" s="48" t="s">
        <v>3650</v>
      </c>
      <c r="D2488" s="47" t="str">
        <f t="shared" si="657"/>
        <v>SV-51</v>
      </c>
      <c r="E2488" s="46" t="str">
        <f t="shared" si="645"/>
        <v>VERKHOTURSKY CITY DISTRICT</v>
      </c>
      <c r="F2488" s="47" t="str">
        <f t="shared" si="649"/>
        <v>False</v>
      </c>
      <c r="G2488" s="47" t="str">
        <f t="shared" si="650"/>
        <v/>
      </c>
      <c r="H2488" s="47" t="str">
        <f t="shared" si="651"/>
        <v>False</v>
      </c>
      <c r="K2488" s="47" t="str">
        <f t="shared" si="653"/>
        <v>SV-51</v>
      </c>
      <c r="L2488" s="46" t="str">
        <f t="shared" si="656"/>
        <v>VERKHOTURSKY CITY DISTRICT</v>
      </c>
      <c r="M2488" s="54" t="str">
        <f t="shared" si="654"/>
        <v/>
      </c>
      <c r="N2488" s="65" t="str">
        <f t="shared" si="646"/>
        <v>0</v>
      </c>
      <c r="O2488" s="65" t="str">
        <f t="shared" si="647"/>
        <v>0</v>
      </c>
      <c r="P2488" s="65" t="str">
        <f t="shared" si="655"/>
        <v>0</v>
      </c>
      <c r="Q2488" s="47" t="str">
        <f t="shared" si="648"/>
        <v/>
      </c>
    </row>
    <row r="2489" spans="3:17">
      <c r="C2489" s="48" t="s">
        <v>3651</v>
      </c>
      <c r="D2489" s="47" t="str">
        <f t="shared" si="657"/>
        <v>SV-52</v>
      </c>
      <c r="E2489" s="46" t="str">
        <f t="shared" si="645"/>
        <v>GARINSKY CITY DISTRICT</v>
      </c>
      <c r="F2489" s="47" t="str">
        <f t="shared" si="649"/>
        <v>False</v>
      </c>
      <c r="G2489" s="47" t="str">
        <f t="shared" si="650"/>
        <v/>
      </c>
      <c r="H2489" s="47" t="str">
        <f t="shared" si="651"/>
        <v>False</v>
      </c>
      <c r="K2489" s="47" t="str">
        <f t="shared" si="653"/>
        <v>SV-52</v>
      </c>
      <c r="L2489" s="46" t="str">
        <f t="shared" si="656"/>
        <v>GARINSKY CITY DISTRICT</v>
      </c>
      <c r="M2489" s="54" t="str">
        <f t="shared" si="654"/>
        <v/>
      </c>
      <c r="N2489" s="65" t="str">
        <f t="shared" si="646"/>
        <v>0</v>
      </c>
      <c r="O2489" s="65" t="str">
        <f t="shared" si="647"/>
        <v>0</v>
      </c>
      <c r="P2489" s="65" t="str">
        <f t="shared" si="655"/>
        <v>0</v>
      </c>
      <c r="Q2489" s="47" t="str">
        <f t="shared" si="648"/>
        <v/>
      </c>
    </row>
    <row r="2490" spans="3:17">
      <c r="C2490" s="48" t="s">
        <v>3652</v>
      </c>
      <c r="D2490" s="47" t="str">
        <f t="shared" si="657"/>
        <v>SV-53</v>
      </c>
      <c r="E2490" s="46" t="str">
        <f t="shared" si="645"/>
        <v>IRBITSKY EDUCATION</v>
      </c>
      <c r="F2490" s="47" t="str">
        <f t="shared" si="649"/>
        <v>False</v>
      </c>
      <c r="G2490" s="47" t="str">
        <f t="shared" si="650"/>
        <v/>
      </c>
      <c r="H2490" s="47" t="str">
        <f t="shared" si="651"/>
        <v>False</v>
      </c>
      <c r="K2490" s="47" t="str">
        <f t="shared" si="653"/>
        <v>SV-53</v>
      </c>
      <c r="L2490" s="46" t="str">
        <f t="shared" si="656"/>
        <v>IRBITSKY EDUCATION</v>
      </c>
      <c r="M2490" s="54" t="str">
        <f t="shared" si="654"/>
        <v/>
      </c>
      <c r="N2490" s="65" t="str">
        <f t="shared" si="646"/>
        <v>0</v>
      </c>
      <c r="O2490" s="65" t="str">
        <f t="shared" si="647"/>
        <v>0</v>
      </c>
      <c r="P2490" s="65" t="str">
        <f t="shared" si="655"/>
        <v>0</v>
      </c>
      <c r="Q2490" s="47" t="str">
        <f t="shared" si="648"/>
        <v/>
      </c>
    </row>
    <row r="2491" spans="3:17">
      <c r="C2491" s="48" t="s">
        <v>3653</v>
      </c>
      <c r="D2491" s="47" t="str">
        <f t="shared" si="657"/>
        <v>SV-54</v>
      </c>
      <c r="E2491" s="46" t="str">
        <f t="shared" si="645"/>
        <v>KAMENSK CITY DISTRICT</v>
      </c>
      <c r="F2491" s="47" t="str">
        <f t="shared" si="649"/>
        <v>False</v>
      </c>
      <c r="G2491" s="47" t="str">
        <f t="shared" si="650"/>
        <v/>
      </c>
      <c r="H2491" s="47" t="str">
        <f t="shared" si="651"/>
        <v>False</v>
      </c>
      <c r="K2491" s="47" t="str">
        <f t="shared" si="653"/>
        <v>SV-54</v>
      </c>
      <c r="L2491" s="46" t="str">
        <f t="shared" si="656"/>
        <v>KAMENSK CITY DISTRICT</v>
      </c>
      <c r="M2491" s="54" t="str">
        <f t="shared" si="654"/>
        <v/>
      </c>
      <c r="N2491" s="65" t="str">
        <f t="shared" si="646"/>
        <v>0</v>
      </c>
      <c r="O2491" s="65" t="str">
        <f t="shared" si="647"/>
        <v>0</v>
      </c>
      <c r="P2491" s="65" t="str">
        <f t="shared" si="655"/>
        <v>0</v>
      </c>
      <c r="Q2491" s="47" t="str">
        <f t="shared" si="648"/>
        <v/>
      </c>
    </row>
    <row r="2492" spans="3:17">
      <c r="C2492" s="48" t="s">
        <v>3654</v>
      </c>
      <c r="D2492" s="47" t="str">
        <f t="shared" si="657"/>
        <v>SV-55</v>
      </c>
      <c r="E2492" s="46" t="str">
        <f t="shared" si="645"/>
        <v>KAMYSHLOVSKY AREA</v>
      </c>
      <c r="F2492" s="47" t="str">
        <f t="shared" si="649"/>
        <v>False</v>
      </c>
      <c r="G2492" s="47" t="str">
        <f t="shared" si="650"/>
        <v/>
      </c>
      <c r="H2492" s="47" t="str">
        <f t="shared" si="651"/>
        <v>False</v>
      </c>
      <c r="K2492" s="47" t="str">
        <f t="shared" si="653"/>
        <v>SV-55</v>
      </c>
      <c r="L2492" s="46" t="str">
        <f t="shared" si="656"/>
        <v>KAMYSHLOVSKY AREA</v>
      </c>
      <c r="M2492" s="54" t="str">
        <f t="shared" si="654"/>
        <v/>
      </c>
      <c r="N2492" s="65" t="str">
        <f t="shared" si="646"/>
        <v>0</v>
      </c>
      <c r="O2492" s="65" t="str">
        <f t="shared" si="647"/>
        <v>0</v>
      </c>
      <c r="P2492" s="65" t="str">
        <f t="shared" si="655"/>
        <v>0</v>
      </c>
      <c r="Q2492" s="47" t="str">
        <f t="shared" si="648"/>
        <v/>
      </c>
    </row>
    <row r="2493" spans="3:17">
      <c r="C2493" s="48" t="s">
        <v>3655</v>
      </c>
      <c r="D2493" s="47" t="str">
        <f t="shared" si="657"/>
        <v>SV-56</v>
      </c>
      <c r="E2493" s="46" t="str">
        <f t="shared" si="645"/>
        <v>KRASNOUFIMSKY DISTRICT</v>
      </c>
      <c r="F2493" s="47" t="str">
        <f t="shared" si="649"/>
        <v>False</v>
      </c>
      <c r="G2493" s="47" t="str">
        <f t="shared" si="650"/>
        <v/>
      </c>
      <c r="H2493" s="47" t="str">
        <f t="shared" si="651"/>
        <v>False</v>
      </c>
      <c r="K2493" s="47" t="str">
        <f t="shared" si="653"/>
        <v>SV-56</v>
      </c>
      <c r="L2493" s="46" t="str">
        <f t="shared" si="656"/>
        <v>KRASNOUFIMSKY DISTRICT</v>
      </c>
      <c r="M2493" s="54" t="str">
        <f t="shared" si="654"/>
        <v/>
      </c>
      <c r="N2493" s="65" t="str">
        <f t="shared" si="646"/>
        <v>0</v>
      </c>
      <c r="O2493" s="65" t="str">
        <f t="shared" si="647"/>
        <v>0</v>
      </c>
      <c r="P2493" s="65" t="str">
        <f t="shared" si="655"/>
        <v>0</v>
      </c>
      <c r="Q2493" s="47" t="str">
        <f t="shared" si="648"/>
        <v/>
      </c>
    </row>
    <row r="2494" spans="3:17">
      <c r="C2494" s="48" t="s">
        <v>4455</v>
      </c>
      <c r="D2494" s="47" t="str">
        <f t="shared" si="657"/>
        <v>SV-57</v>
      </c>
      <c r="E2494" s="46" t="str">
        <f t="shared" si="645"/>
        <v>deleted by SV-30</v>
      </c>
      <c r="F2494" s="47" t="str">
        <f t="shared" si="649"/>
        <v>True</v>
      </c>
      <c r="G2494" s="47" t="str">
        <f t="shared" si="650"/>
        <v>SV-30</v>
      </c>
      <c r="H2494" s="47" t="str">
        <f t="shared" si="651"/>
        <v>False</v>
      </c>
      <c r="K2494" s="47" t="str">
        <f t="shared" si="653"/>
        <v>SV-57</v>
      </c>
      <c r="L2494" s="46" t="str">
        <f t="shared" si="656"/>
        <v>deleted</v>
      </c>
      <c r="M2494" s="54" t="str">
        <f t="shared" si="654"/>
        <v/>
      </c>
      <c r="N2494" s="65" t="str">
        <f t="shared" si="646"/>
        <v>1</v>
      </c>
      <c r="O2494" s="65" t="str">
        <f t="shared" si="647"/>
        <v>0</v>
      </c>
      <c r="P2494" s="65" t="str">
        <f t="shared" si="655"/>
        <v>1</v>
      </c>
      <c r="Q2494" s="47" t="str">
        <f t="shared" si="648"/>
        <v>SV-30</v>
      </c>
    </row>
    <row r="2495" spans="3:17">
      <c r="C2495" s="48" t="s">
        <v>3656</v>
      </c>
      <c r="D2495" s="47" t="str">
        <f t="shared" si="657"/>
        <v>SV-58</v>
      </c>
      <c r="E2495" s="46" t="str">
        <f t="shared" ref="E2495:E2556" si="658">TRIM(RIGHT(C2495,LEN(C2495)-8))</f>
        <v>NIZHNESERGINSKY AREA</v>
      </c>
      <c r="F2495" s="47" t="str">
        <f t="shared" si="649"/>
        <v>False</v>
      </c>
      <c r="G2495" s="47" t="str">
        <f t="shared" si="650"/>
        <v/>
      </c>
      <c r="H2495" s="47" t="str">
        <f t="shared" si="651"/>
        <v>False</v>
      </c>
      <c r="K2495" s="47" t="str">
        <f t="shared" si="653"/>
        <v>SV-58</v>
      </c>
      <c r="L2495" s="46" t="str">
        <f t="shared" si="656"/>
        <v>NIZHNESERGINSKY AREA</v>
      </c>
      <c r="M2495" s="54" t="str">
        <f t="shared" si="654"/>
        <v/>
      </c>
      <c r="N2495" s="65" t="str">
        <f t="shared" si="646"/>
        <v>0</v>
      </c>
      <c r="O2495" s="65" t="str">
        <f t="shared" si="647"/>
        <v>0</v>
      </c>
      <c r="P2495" s="65" t="str">
        <f t="shared" si="655"/>
        <v>0</v>
      </c>
      <c r="Q2495" s="47" t="str">
        <f t="shared" si="648"/>
        <v/>
      </c>
    </row>
    <row r="2496" spans="3:17">
      <c r="C2496" s="48" t="s">
        <v>4456</v>
      </c>
      <c r="D2496" s="47" t="str">
        <f t="shared" si="657"/>
        <v>SV-59</v>
      </c>
      <c r="E2496" s="46" t="str">
        <f t="shared" si="658"/>
        <v>deleted by SV-76</v>
      </c>
      <c r="F2496" s="47" t="str">
        <f t="shared" si="649"/>
        <v>True</v>
      </c>
      <c r="G2496" s="47" t="str">
        <f t="shared" si="650"/>
        <v>SV-76</v>
      </c>
      <c r="H2496" s="47" t="str">
        <f t="shared" si="651"/>
        <v>False</v>
      </c>
      <c r="K2496" s="47" t="str">
        <f t="shared" si="653"/>
        <v>SV-59</v>
      </c>
      <c r="L2496" s="46" t="str">
        <f t="shared" si="656"/>
        <v>deleted</v>
      </c>
      <c r="M2496" s="54" t="str">
        <f t="shared" si="654"/>
        <v/>
      </c>
      <c r="N2496" s="65" t="str">
        <f t="shared" si="646"/>
        <v>1</v>
      </c>
      <c r="O2496" s="65" t="str">
        <f t="shared" si="647"/>
        <v>0</v>
      </c>
      <c r="P2496" s="65" t="str">
        <f t="shared" si="655"/>
        <v>1</v>
      </c>
      <c r="Q2496" s="47" t="str">
        <f t="shared" si="648"/>
        <v>SV-76</v>
      </c>
    </row>
    <row r="2497" spans="3:17">
      <c r="C2497" s="48" t="s">
        <v>3657</v>
      </c>
      <c r="D2497" s="47" t="str">
        <f t="shared" si="657"/>
        <v>SV-60</v>
      </c>
      <c r="E2497" s="46" t="str">
        <f t="shared" si="658"/>
        <v>GORNOURALSKY CITY DISTRICT</v>
      </c>
      <c r="F2497" s="47" t="str">
        <f t="shared" si="649"/>
        <v>False</v>
      </c>
      <c r="G2497" s="47" t="str">
        <f t="shared" si="650"/>
        <v/>
      </c>
      <c r="H2497" s="47" t="str">
        <f t="shared" si="651"/>
        <v>False</v>
      </c>
      <c r="K2497" s="47" t="str">
        <f t="shared" si="653"/>
        <v>SV-60</v>
      </c>
      <c r="L2497" s="46" t="str">
        <f t="shared" si="656"/>
        <v>GORNOURALSKY CITY DISTRICT</v>
      </c>
      <c r="M2497" s="54" t="str">
        <f t="shared" si="654"/>
        <v/>
      </c>
      <c r="N2497" s="65" t="str">
        <f t="shared" si="646"/>
        <v>0</v>
      </c>
      <c r="O2497" s="65" t="str">
        <f t="shared" si="647"/>
        <v>0</v>
      </c>
      <c r="P2497" s="65" t="str">
        <f t="shared" si="655"/>
        <v>0</v>
      </c>
      <c r="Q2497" s="47" t="str">
        <f t="shared" si="648"/>
        <v/>
      </c>
    </row>
    <row r="2498" spans="3:17">
      <c r="C2498" s="48" t="s">
        <v>3658</v>
      </c>
      <c r="D2498" s="47" t="str">
        <f t="shared" si="657"/>
        <v>SV-61</v>
      </c>
      <c r="E2498" s="46" t="str">
        <f t="shared" si="658"/>
        <v>PYSHMINSKY CITY DISTRICT</v>
      </c>
      <c r="F2498" s="47" t="str">
        <f t="shared" si="649"/>
        <v>False</v>
      </c>
      <c r="G2498" s="47" t="str">
        <f t="shared" si="650"/>
        <v/>
      </c>
      <c r="H2498" s="47" t="str">
        <f t="shared" si="651"/>
        <v>False</v>
      </c>
      <c r="K2498" s="47" t="str">
        <f t="shared" si="653"/>
        <v>SV-61</v>
      </c>
      <c r="L2498" s="46" t="str">
        <f t="shared" si="656"/>
        <v>PYSHMINSKY CITY DISTRICT</v>
      </c>
      <c r="M2498" s="54" t="str">
        <f t="shared" si="654"/>
        <v/>
      </c>
      <c r="N2498" s="65" t="str">
        <f t="shared" si="646"/>
        <v>0</v>
      </c>
      <c r="O2498" s="65" t="str">
        <f t="shared" si="647"/>
        <v>0</v>
      </c>
      <c r="P2498" s="65" t="str">
        <f t="shared" si="655"/>
        <v>0</v>
      </c>
      <c r="Q2498" s="47" t="str">
        <f t="shared" si="648"/>
        <v/>
      </c>
    </row>
    <row r="2499" spans="3:17">
      <c r="C2499" s="48" t="s">
        <v>4457</v>
      </c>
      <c r="D2499" s="47" t="str">
        <f t="shared" si="657"/>
        <v>SV-62</v>
      </c>
      <c r="E2499" s="46" t="str">
        <f t="shared" si="658"/>
        <v>deleted by SV-36</v>
      </c>
      <c r="F2499" s="47" t="str">
        <f t="shared" si="649"/>
        <v>True</v>
      </c>
      <c r="G2499" s="47" t="str">
        <f t="shared" si="650"/>
        <v>SV-36</v>
      </c>
      <c r="H2499" s="47" t="str">
        <f t="shared" si="651"/>
        <v>False</v>
      </c>
      <c r="K2499" s="47" t="str">
        <f t="shared" si="653"/>
        <v>SV-62</v>
      </c>
      <c r="L2499" s="46" t="str">
        <f t="shared" si="656"/>
        <v>deleted</v>
      </c>
      <c r="M2499" s="54" t="str">
        <f t="shared" si="654"/>
        <v/>
      </c>
      <c r="N2499" s="65" t="str">
        <f t="shared" si="646"/>
        <v>1</v>
      </c>
      <c r="O2499" s="65" t="str">
        <f t="shared" si="647"/>
        <v>0</v>
      </c>
      <c r="P2499" s="65" t="str">
        <f t="shared" si="655"/>
        <v>1</v>
      </c>
      <c r="Q2499" s="47" t="str">
        <f t="shared" si="648"/>
        <v>SV-36</v>
      </c>
    </row>
    <row r="2500" spans="3:17">
      <c r="C2500" s="48" t="s">
        <v>4458</v>
      </c>
      <c r="D2500" s="47" t="str">
        <f t="shared" si="657"/>
        <v>SV-63</v>
      </c>
      <c r="E2500" s="46" t="str">
        <f t="shared" si="658"/>
        <v>deleted by SV-38</v>
      </c>
      <c r="F2500" s="47" t="str">
        <f t="shared" si="649"/>
        <v>True</v>
      </c>
      <c r="G2500" s="47" t="str">
        <f t="shared" si="650"/>
        <v>SV-38</v>
      </c>
      <c r="H2500" s="47" t="str">
        <f t="shared" si="651"/>
        <v>False</v>
      </c>
      <c r="K2500" s="47" t="str">
        <f t="shared" si="653"/>
        <v>SV-63</v>
      </c>
      <c r="L2500" s="46" t="str">
        <f t="shared" si="656"/>
        <v>deleted</v>
      </c>
      <c r="M2500" s="54" t="str">
        <f t="shared" si="654"/>
        <v/>
      </c>
      <c r="N2500" s="65" t="str">
        <f t="shared" ref="N2500:N2563" si="659">IF(F2500="True","1","0")</f>
        <v>1</v>
      </c>
      <c r="O2500" s="65" t="str">
        <f t="shared" ref="O2500:O2563" si="660">IF(H2500="True","1","0")</f>
        <v>0</v>
      </c>
      <c r="P2500" s="65" t="str">
        <f t="shared" si="655"/>
        <v>1</v>
      </c>
      <c r="Q2500" s="47" t="str">
        <f t="shared" ref="Q2500:Q2563" si="661">IF(P2500="1",G2500,"")</f>
        <v>SV-38</v>
      </c>
    </row>
    <row r="2501" spans="3:17">
      <c r="C2501" s="48" t="s">
        <v>3659</v>
      </c>
      <c r="D2501" s="47" t="str">
        <f t="shared" si="657"/>
        <v>SV-64</v>
      </c>
      <c r="E2501" s="46" t="str">
        <f t="shared" si="658"/>
        <v>SLOBODO-TURINSKIY AREA</v>
      </c>
      <c r="F2501" s="47" t="str">
        <f t="shared" si="649"/>
        <v>False</v>
      </c>
      <c r="G2501" s="47" t="str">
        <f t="shared" si="650"/>
        <v/>
      </c>
      <c r="H2501" s="47" t="str">
        <f t="shared" si="651"/>
        <v>False</v>
      </c>
      <c r="K2501" s="47" t="str">
        <f t="shared" si="653"/>
        <v>SV-64</v>
      </c>
      <c r="L2501" s="46" t="str">
        <f t="shared" si="656"/>
        <v>SLOBODO-TURINSKIY AREA</v>
      </c>
      <c r="M2501" s="54" t="str">
        <f t="shared" si="654"/>
        <v/>
      </c>
      <c r="N2501" s="65" t="str">
        <f t="shared" si="659"/>
        <v>0</v>
      </c>
      <c r="O2501" s="65" t="str">
        <f t="shared" si="660"/>
        <v>0</v>
      </c>
      <c r="P2501" s="65" t="str">
        <f t="shared" si="655"/>
        <v>0</v>
      </c>
      <c r="Q2501" s="47" t="str">
        <f t="shared" si="661"/>
        <v/>
      </c>
    </row>
    <row r="2502" spans="3:17">
      <c r="C2502" s="48" t="s">
        <v>3660</v>
      </c>
      <c r="D2502" s="47" t="str">
        <f t="shared" si="657"/>
        <v>SV-65</v>
      </c>
      <c r="E2502" s="46" t="str">
        <f t="shared" si="658"/>
        <v>deleted SV-39</v>
      </c>
      <c r="F2502" s="47" t="str">
        <f t="shared" ref="F2502:F2530" si="662">IF(LEFT(E2502,7)="deleted","True","False")</f>
        <v>True</v>
      </c>
      <c r="G2502" s="47" t="str">
        <f t="shared" ref="G2502:G2530" si="663">IF(AND(F2502="True",NOT(RIGHT(E2502,5)="d ***")),RIGHT(E2502,5),"")</f>
        <v>SV-39</v>
      </c>
      <c r="H2502" s="47" t="str">
        <f t="shared" ref="H2502:H2530" si="664">IF(RIGHT(E2502,7)="NEW RDA","True","False")</f>
        <v>False</v>
      </c>
      <c r="K2502" s="47" t="str">
        <f t="shared" si="653"/>
        <v>SV-65</v>
      </c>
      <c r="L2502" s="46" t="str">
        <f t="shared" ref="L2502:L2530" si="665">IF(F2502="True","deleted",TRIM(E2502))</f>
        <v>deleted</v>
      </c>
      <c r="M2502" s="54" t="str">
        <f t="shared" si="654"/>
        <v/>
      </c>
      <c r="N2502" s="65" t="str">
        <f t="shared" si="659"/>
        <v>1</v>
      </c>
      <c r="O2502" s="65" t="str">
        <f t="shared" si="660"/>
        <v>0</v>
      </c>
      <c r="P2502" s="65" t="str">
        <f t="shared" si="655"/>
        <v>1</v>
      </c>
      <c r="Q2502" s="47" t="str">
        <f t="shared" si="661"/>
        <v>SV-39</v>
      </c>
    </row>
    <row r="2503" spans="3:17">
      <c r="C2503" s="48" t="s">
        <v>3661</v>
      </c>
      <c r="D2503" s="47" t="str">
        <f t="shared" si="657"/>
        <v>SV-66</v>
      </c>
      <c r="E2503" s="46" t="str">
        <f t="shared" si="658"/>
        <v>SYSERTSKY CITY DISTRICT</v>
      </c>
      <c r="F2503" s="47" t="str">
        <f t="shared" si="662"/>
        <v>False</v>
      </c>
      <c r="G2503" s="47" t="str">
        <f t="shared" si="663"/>
        <v/>
      </c>
      <c r="H2503" s="47" t="str">
        <f t="shared" si="664"/>
        <v>False</v>
      </c>
      <c r="K2503" s="47" t="str">
        <f t="shared" si="653"/>
        <v>SV-66</v>
      </c>
      <c r="L2503" s="46" t="str">
        <f t="shared" si="665"/>
        <v>SYSERTSKY CITY DISTRICT</v>
      </c>
      <c r="M2503" s="54" t="str">
        <f t="shared" si="654"/>
        <v/>
      </c>
      <c r="N2503" s="65" t="str">
        <f t="shared" si="659"/>
        <v>0</v>
      </c>
      <c r="O2503" s="65" t="str">
        <f t="shared" si="660"/>
        <v>0</v>
      </c>
      <c r="P2503" s="65" t="str">
        <f t="shared" si="655"/>
        <v>0</v>
      </c>
      <c r="Q2503" s="47" t="str">
        <f t="shared" si="661"/>
        <v/>
      </c>
    </row>
    <row r="2504" spans="3:17">
      <c r="C2504" s="48" t="s">
        <v>3662</v>
      </c>
      <c r="D2504" s="47" t="str">
        <f t="shared" si="657"/>
        <v>SV-67</v>
      </c>
      <c r="E2504" s="46" t="str">
        <f t="shared" si="658"/>
        <v>TABORINSKY AREA</v>
      </c>
      <c r="F2504" s="47" t="str">
        <f t="shared" si="662"/>
        <v>False</v>
      </c>
      <c r="G2504" s="47" t="str">
        <f t="shared" si="663"/>
        <v/>
      </c>
      <c r="H2504" s="47" t="str">
        <f t="shared" si="664"/>
        <v>False</v>
      </c>
      <c r="K2504" s="47" t="str">
        <f t="shared" ref="K2504:K2567" si="666">D2504</f>
        <v>SV-67</v>
      </c>
      <c r="L2504" s="46" t="str">
        <f t="shared" si="665"/>
        <v>TABORINSKY AREA</v>
      </c>
      <c r="M2504" s="54" t="str">
        <f t="shared" ref="M2504:M2567" si="667">IF(I2504&lt;&gt;"",I2504,"")</f>
        <v/>
      </c>
      <c r="N2504" s="65" t="str">
        <f t="shared" si="659"/>
        <v>0</v>
      </c>
      <c r="O2504" s="65" t="str">
        <f t="shared" si="660"/>
        <v>0</v>
      </c>
      <c r="P2504" s="65" t="str">
        <f t="shared" ref="P2504:P2567" si="668">IF(G2504&lt;&gt;"","1","0")</f>
        <v>0</v>
      </c>
      <c r="Q2504" s="47" t="str">
        <f t="shared" si="661"/>
        <v/>
      </c>
    </row>
    <row r="2505" spans="3:17">
      <c r="C2505" s="48" t="s">
        <v>4459</v>
      </c>
      <c r="D2505" s="47" t="str">
        <f t="shared" si="657"/>
        <v>SV-68</v>
      </c>
      <c r="E2505" s="46" t="str">
        <f t="shared" si="658"/>
        <v>deleted by SV-40</v>
      </c>
      <c r="F2505" s="47" t="str">
        <f t="shared" si="662"/>
        <v>True</v>
      </c>
      <c r="G2505" s="47" t="str">
        <f t="shared" si="663"/>
        <v>SV-40</v>
      </c>
      <c r="H2505" s="47" t="str">
        <f t="shared" si="664"/>
        <v>False</v>
      </c>
      <c r="K2505" s="47" t="str">
        <f t="shared" si="666"/>
        <v>SV-68</v>
      </c>
      <c r="L2505" s="46" t="str">
        <f t="shared" si="665"/>
        <v>deleted</v>
      </c>
      <c r="M2505" s="54" t="str">
        <f t="shared" si="667"/>
        <v/>
      </c>
      <c r="N2505" s="65" t="str">
        <f t="shared" si="659"/>
        <v>1</v>
      </c>
      <c r="O2505" s="65" t="str">
        <f t="shared" si="660"/>
        <v>0</v>
      </c>
      <c r="P2505" s="65" t="str">
        <f t="shared" si="668"/>
        <v>1</v>
      </c>
      <c r="Q2505" s="47" t="str">
        <f t="shared" si="661"/>
        <v>SV-40</v>
      </c>
    </row>
    <row r="2506" spans="3:17">
      <c r="C2506" s="48" t="s">
        <v>3663</v>
      </c>
      <c r="D2506" s="47" t="str">
        <f t="shared" si="657"/>
        <v>SV-69</v>
      </c>
      <c r="E2506" s="46" t="str">
        <f t="shared" si="658"/>
        <v>TALITSKY CITY DISTRICT</v>
      </c>
      <c r="F2506" s="47" t="str">
        <f t="shared" si="662"/>
        <v>False</v>
      </c>
      <c r="G2506" s="47" t="str">
        <f t="shared" si="663"/>
        <v/>
      </c>
      <c r="H2506" s="47" t="str">
        <f t="shared" si="664"/>
        <v>False</v>
      </c>
      <c r="K2506" s="47" t="str">
        <f t="shared" si="666"/>
        <v>SV-69</v>
      </c>
      <c r="L2506" s="46" t="str">
        <f t="shared" si="665"/>
        <v>TALITSKY CITY DISTRICT</v>
      </c>
      <c r="M2506" s="54" t="str">
        <f t="shared" si="667"/>
        <v/>
      </c>
      <c r="N2506" s="65" t="str">
        <f t="shared" si="659"/>
        <v>0</v>
      </c>
      <c r="O2506" s="65" t="str">
        <f t="shared" si="660"/>
        <v>0</v>
      </c>
      <c r="P2506" s="65" t="str">
        <f t="shared" si="668"/>
        <v>0</v>
      </c>
      <c r="Q2506" s="47" t="str">
        <f t="shared" si="661"/>
        <v/>
      </c>
    </row>
    <row r="2507" spans="3:17">
      <c r="C2507" s="48" t="s">
        <v>3664</v>
      </c>
      <c r="D2507" s="47" t="str">
        <f t="shared" si="657"/>
        <v>SV-70</v>
      </c>
      <c r="E2507" s="46" t="str">
        <f t="shared" si="658"/>
        <v>TUGULYMSKY CITY DISTRICT</v>
      </c>
      <c r="F2507" s="47" t="str">
        <f t="shared" si="662"/>
        <v>False</v>
      </c>
      <c r="G2507" s="47" t="str">
        <f t="shared" si="663"/>
        <v/>
      </c>
      <c r="H2507" s="47" t="str">
        <f t="shared" si="664"/>
        <v>False</v>
      </c>
      <c r="K2507" s="47" t="str">
        <f t="shared" si="666"/>
        <v>SV-70</v>
      </c>
      <c r="L2507" s="46" t="str">
        <f t="shared" si="665"/>
        <v>TUGULYMSKY CITY DISTRICT</v>
      </c>
      <c r="M2507" s="54" t="str">
        <f t="shared" si="667"/>
        <v/>
      </c>
      <c r="N2507" s="65" t="str">
        <f t="shared" si="659"/>
        <v>0</v>
      </c>
      <c r="O2507" s="65" t="str">
        <f t="shared" si="660"/>
        <v>0</v>
      </c>
      <c r="P2507" s="65" t="str">
        <f t="shared" si="668"/>
        <v>0</v>
      </c>
      <c r="Q2507" s="47" t="str">
        <f t="shared" si="661"/>
        <v/>
      </c>
    </row>
    <row r="2508" spans="3:17">
      <c r="C2508" s="48" t="s">
        <v>3665</v>
      </c>
      <c r="D2508" s="47" t="str">
        <f t="shared" si="657"/>
        <v>SV-71</v>
      </c>
      <c r="E2508" s="46" t="str">
        <f t="shared" si="658"/>
        <v>TURINSKY CITY DISTRICT</v>
      </c>
      <c r="F2508" s="47" t="str">
        <f t="shared" si="662"/>
        <v>False</v>
      </c>
      <c r="G2508" s="47" t="str">
        <f t="shared" si="663"/>
        <v/>
      </c>
      <c r="H2508" s="47" t="str">
        <f t="shared" si="664"/>
        <v>False</v>
      </c>
      <c r="K2508" s="47" t="str">
        <f t="shared" si="666"/>
        <v>SV-71</v>
      </c>
      <c r="L2508" s="46" t="str">
        <f t="shared" si="665"/>
        <v>TURINSKY CITY DISTRICT</v>
      </c>
      <c r="M2508" s="54" t="str">
        <f t="shared" si="667"/>
        <v/>
      </c>
      <c r="N2508" s="65" t="str">
        <f t="shared" si="659"/>
        <v>0</v>
      </c>
      <c r="O2508" s="65" t="str">
        <f t="shared" si="660"/>
        <v>0</v>
      </c>
      <c r="P2508" s="65" t="str">
        <f t="shared" si="668"/>
        <v>0</v>
      </c>
      <c r="Q2508" s="47" t="str">
        <f t="shared" si="661"/>
        <v/>
      </c>
    </row>
    <row r="2509" spans="3:17">
      <c r="C2509" s="48" t="s">
        <v>3666</v>
      </c>
      <c r="D2509" s="47" t="str">
        <f t="shared" si="657"/>
        <v>SV-72</v>
      </c>
      <c r="E2509" s="46" t="str">
        <f t="shared" si="658"/>
        <v>SHALINSKY CITY DISTRICT</v>
      </c>
      <c r="F2509" s="47" t="str">
        <f t="shared" si="662"/>
        <v>False</v>
      </c>
      <c r="G2509" s="47" t="str">
        <f t="shared" si="663"/>
        <v/>
      </c>
      <c r="H2509" s="47" t="str">
        <f t="shared" si="664"/>
        <v>False</v>
      </c>
      <c r="K2509" s="47" t="str">
        <f t="shared" si="666"/>
        <v>SV-72</v>
      </c>
      <c r="L2509" s="46" t="str">
        <f t="shared" si="665"/>
        <v>SHALINSKY CITY DISTRICT</v>
      </c>
      <c r="M2509" s="54" t="str">
        <f t="shared" si="667"/>
        <v/>
      </c>
      <c r="N2509" s="65" t="str">
        <f t="shared" si="659"/>
        <v>0</v>
      </c>
      <c r="O2509" s="65" t="str">
        <f t="shared" si="660"/>
        <v>0</v>
      </c>
      <c r="P2509" s="65" t="str">
        <f t="shared" si="668"/>
        <v>0</v>
      </c>
      <c r="Q2509" s="47" t="str">
        <f t="shared" si="661"/>
        <v/>
      </c>
    </row>
    <row r="2510" spans="3:17">
      <c r="C2510" s="48" t="s">
        <v>4460</v>
      </c>
      <c r="D2510" s="47" t="str">
        <f t="shared" si="657"/>
        <v>SV-73</v>
      </c>
      <c r="E2510" s="46" t="str">
        <f t="shared" si="658"/>
        <v>deleted by SV-16</v>
      </c>
      <c r="F2510" s="47" t="str">
        <f t="shared" si="662"/>
        <v>True</v>
      </c>
      <c r="G2510" s="47" t="str">
        <f t="shared" si="663"/>
        <v>SV-16</v>
      </c>
      <c r="H2510" s="47" t="str">
        <f t="shared" si="664"/>
        <v>False</v>
      </c>
      <c r="K2510" s="47" t="str">
        <f t="shared" si="666"/>
        <v>SV-73</v>
      </c>
      <c r="L2510" s="46" t="str">
        <f t="shared" si="665"/>
        <v>deleted</v>
      </c>
      <c r="M2510" s="54" t="str">
        <f t="shared" si="667"/>
        <v/>
      </c>
      <c r="N2510" s="65" t="str">
        <f t="shared" si="659"/>
        <v>1</v>
      </c>
      <c r="O2510" s="65" t="str">
        <f t="shared" si="660"/>
        <v>0</v>
      </c>
      <c r="P2510" s="65" t="str">
        <f t="shared" si="668"/>
        <v>1</v>
      </c>
      <c r="Q2510" s="47" t="str">
        <f t="shared" si="661"/>
        <v>SV-16</v>
      </c>
    </row>
    <row r="2511" spans="3:17">
      <c r="C2511" s="48" t="s">
        <v>3667</v>
      </c>
      <c r="D2511" s="47" t="str">
        <f t="shared" si="657"/>
        <v>SV-74</v>
      </c>
      <c r="E2511" s="46" t="str">
        <f t="shared" si="658"/>
        <v>KRASNOUFIMSK CITY DISTRICT</v>
      </c>
      <c r="F2511" s="47" t="str">
        <f t="shared" si="662"/>
        <v>False</v>
      </c>
      <c r="G2511" s="47" t="str">
        <f t="shared" si="663"/>
        <v/>
      </c>
      <c r="H2511" s="47" t="str">
        <f t="shared" si="664"/>
        <v>False</v>
      </c>
      <c r="K2511" s="47" t="str">
        <f t="shared" si="666"/>
        <v>SV-74</v>
      </c>
      <c r="L2511" s="46" t="str">
        <f t="shared" si="665"/>
        <v>KRASNOUFIMSK CITY DISTRICT</v>
      </c>
      <c r="M2511" s="54" t="str">
        <f t="shared" si="667"/>
        <v/>
      </c>
      <c r="N2511" s="65" t="str">
        <f t="shared" si="659"/>
        <v>0</v>
      </c>
      <c r="O2511" s="65" t="str">
        <f t="shared" si="660"/>
        <v>0</v>
      </c>
      <c r="P2511" s="65" t="str">
        <f t="shared" si="668"/>
        <v>0</v>
      </c>
      <c r="Q2511" s="47" t="str">
        <f t="shared" si="661"/>
        <v/>
      </c>
    </row>
    <row r="2512" spans="3:17">
      <c r="C2512" s="48" t="s">
        <v>4461</v>
      </c>
      <c r="D2512" s="47" t="str">
        <f t="shared" si="657"/>
        <v>SV-75</v>
      </c>
      <c r="E2512" s="46" t="str">
        <f t="shared" si="658"/>
        <v>deleted by SV-60</v>
      </c>
      <c r="F2512" s="47" t="str">
        <f t="shared" si="662"/>
        <v>True</v>
      </c>
      <c r="G2512" s="47" t="str">
        <f t="shared" si="663"/>
        <v>SV-60</v>
      </c>
      <c r="H2512" s="47" t="str">
        <f t="shared" si="664"/>
        <v>False</v>
      </c>
      <c r="K2512" s="47" t="str">
        <f t="shared" si="666"/>
        <v>SV-75</v>
      </c>
      <c r="L2512" s="46" t="str">
        <f t="shared" si="665"/>
        <v>deleted</v>
      </c>
      <c r="M2512" s="54" t="str">
        <f t="shared" si="667"/>
        <v/>
      </c>
      <c r="N2512" s="65" t="str">
        <f t="shared" si="659"/>
        <v>1</v>
      </c>
      <c r="O2512" s="65" t="str">
        <f t="shared" si="660"/>
        <v>0</v>
      </c>
      <c r="P2512" s="65" t="str">
        <f t="shared" si="668"/>
        <v>1</v>
      </c>
      <c r="Q2512" s="47" t="str">
        <f t="shared" si="661"/>
        <v>SV-60</v>
      </c>
    </row>
    <row r="2513" spans="3:17">
      <c r="C2513" s="48" t="s">
        <v>3668</v>
      </c>
      <c r="D2513" s="47" t="str">
        <f t="shared" si="657"/>
        <v>SV-76</v>
      </c>
      <c r="E2513" s="46" t="str">
        <f t="shared" si="658"/>
        <v>NOVAYA LYALYA CITY DISTRICT</v>
      </c>
      <c r="F2513" s="47" t="str">
        <f t="shared" si="662"/>
        <v>False</v>
      </c>
      <c r="G2513" s="47" t="str">
        <f t="shared" si="663"/>
        <v/>
      </c>
      <c r="H2513" s="47" t="str">
        <f t="shared" si="664"/>
        <v>False</v>
      </c>
      <c r="K2513" s="47" t="str">
        <f t="shared" si="666"/>
        <v>SV-76</v>
      </c>
      <c r="L2513" s="46" t="str">
        <f t="shared" si="665"/>
        <v>NOVAYA LYALYA CITY DISTRICT</v>
      </c>
      <c r="M2513" s="54" t="str">
        <f t="shared" si="667"/>
        <v/>
      </c>
      <c r="N2513" s="65" t="str">
        <f t="shared" si="659"/>
        <v>0</v>
      </c>
      <c r="O2513" s="65" t="str">
        <f t="shared" si="660"/>
        <v>0</v>
      </c>
      <c r="P2513" s="65" t="str">
        <f t="shared" si="668"/>
        <v>0</v>
      </c>
      <c r="Q2513" s="47" t="str">
        <f t="shared" si="661"/>
        <v/>
      </c>
    </row>
    <row r="2514" spans="3:17">
      <c r="C2514" s="48" t="s">
        <v>3669</v>
      </c>
      <c r="D2514" s="47" t="str">
        <f t="shared" si="657"/>
        <v>SV-77</v>
      </c>
      <c r="E2514" s="46" t="str">
        <f t="shared" si="658"/>
        <v>ZATO SVOBODNY</v>
      </c>
      <c r="F2514" s="47" t="str">
        <f t="shared" si="662"/>
        <v>False</v>
      </c>
      <c r="G2514" s="47" t="str">
        <f t="shared" si="663"/>
        <v/>
      </c>
      <c r="H2514" s="47" t="str">
        <f t="shared" si="664"/>
        <v>False</v>
      </c>
      <c r="K2514" s="47" t="str">
        <f t="shared" si="666"/>
        <v>SV-77</v>
      </c>
      <c r="L2514" s="46" t="str">
        <f t="shared" si="665"/>
        <v>ZATO SVOBODNY</v>
      </c>
      <c r="M2514" s="54" t="str">
        <f t="shared" si="667"/>
        <v/>
      </c>
      <c r="N2514" s="65" t="str">
        <f t="shared" si="659"/>
        <v>0</v>
      </c>
      <c r="O2514" s="65" t="str">
        <f t="shared" si="660"/>
        <v>0</v>
      </c>
      <c r="P2514" s="65" t="str">
        <f t="shared" si="668"/>
        <v>0</v>
      </c>
      <c r="Q2514" s="47" t="str">
        <f t="shared" si="661"/>
        <v/>
      </c>
    </row>
    <row r="2515" spans="3:17">
      <c r="C2515" s="48" t="s">
        <v>3670</v>
      </c>
      <c r="D2515" s="47" t="str">
        <f t="shared" si="657"/>
        <v>SV-78</v>
      </c>
      <c r="E2515" s="46" t="str">
        <f t="shared" si="658"/>
        <v>ZATO URAL`SKY</v>
      </c>
      <c r="F2515" s="47" t="str">
        <f t="shared" si="662"/>
        <v>False</v>
      </c>
      <c r="G2515" s="47" t="str">
        <f t="shared" si="663"/>
        <v/>
      </c>
      <c r="H2515" s="47" t="str">
        <f t="shared" si="664"/>
        <v>False</v>
      </c>
      <c r="K2515" s="47" t="str">
        <f t="shared" si="666"/>
        <v>SV-78</v>
      </c>
      <c r="L2515" s="46" t="str">
        <f t="shared" si="665"/>
        <v>ZATO URAL`SKY</v>
      </c>
      <c r="M2515" s="54" t="str">
        <f t="shared" si="667"/>
        <v/>
      </c>
      <c r="N2515" s="65" t="str">
        <f t="shared" si="659"/>
        <v>0</v>
      </c>
      <c r="O2515" s="65" t="str">
        <f t="shared" si="660"/>
        <v>0</v>
      </c>
      <c r="P2515" s="65" t="str">
        <f t="shared" si="668"/>
        <v>0</v>
      </c>
      <c r="Q2515" s="47" t="str">
        <f t="shared" si="661"/>
        <v/>
      </c>
    </row>
    <row r="2516" spans="3:17">
      <c r="C2516" s="48" t="s">
        <v>3671</v>
      </c>
      <c r="D2516" s="47" t="str">
        <f t="shared" si="657"/>
        <v>SV-79</v>
      </c>
      <c r="E2516" s="46" t="str">
        <f t="shared" si="658"/>
        <v>ARAMILSKY CITY DISTRICT NEW RDA</v>
      </c>
      <c r="F2516" s="47" t="str">
        <f t="shared" si="662"/>
        <v>False</v>
      </c>
      <c r="G2516" s="47" t="str">
        <f t="shared" si="663"/>
        <v/>
      </c>
      <c r="H2516" s="47" t="str">
        <f t="shared" si="664"/>
        <v>True</v>
      </c>
      <c r="K2516" s="47" t="str">
        <f t="shared" si="666"/>
        <v>SV-79</v>
      </c>
      <c r="L2516" s="46" t="str">
        <f t="shared" si="665"/>
        <v>ARAMILSKY CITY DISTRICT NEW RDA</v>
      </c>
      <c r="M2516" s="54" t="str">
        <f t="shared" si="667"/>
        <v/>
      </c>
      <c r="N2516" s="65" t="str">
        <f t="shared" si="659"/>
        <v>0</v>
      </c>
      <c r="O2516" s="65" t="str">
        <f t="shared" si="660"/>
        <v>1</v>
      </c>
      <c r="P2516" s="65" t="str">
        <f t="shared" si="668"/>
        <v>0</v>
      </c>
      <c r="Q2516" s="47" t="str">
        <f t="shared" si="661"/>
        <v/>
      </c>
    </row>
    <row r="2517" spans="3:17">
      <c r="C2517" s="48" t="s">
        <v>3672</v>
      </c>
      <c r="D2517" s="47" t="str">
        <f t="shared" si="657"/>
        <v>SV-80</v>
      </c>
      <c r="E2517" s="46" t="str">
        <f t="shared" si="658"/>
        <v>BISERTSKY CITY DISTRICT NEW RDA</v>
      </c>
      <c r="F2517" s="47" t="str">
        <f t="shared" si="662"/>
        <v>False</v>
      </c>
      <c r="G2517" s="47" t="str">
        <f t="shared" si="663"/>
        <v/>
      </c>
      <c r="H2517" s="47" t="str">
        <f t="shared" si="664"/>
        <v>True</v>
      </c>
      <c r="K2517" s="47" t="str">
        <f t="shared" si="666"/>
        <v>SV-80</v>
      </c>
      <c r="L2517" s="46" t="str">
        <f t="shared" si="665"/>
        <v>BISERTSKY CITY DISTRICT NEW RDA</v>
      </c>
      <c r="M2517" s="54" t="str">
        <f t="shared" si="667"/>
        <v/>
      </c>
      <c r="N2517" s="65" t="str">
        <f t="shared" si="659"/>
        <v>0</v>
      </c>
      <c r="O2517" s="65" t="str">
        <f t="shared" si="660"/>
        <v>1</v>
      </c>
      <c r="P2517" s="65" t="str">
        <f t="shared" si="668"/>
        <v>0</v>
      </c>
      <c r="Q2517" s="47" t="str">
        <f t="shared" si="661"/>
        <v/>
      </c>
    </row>
    <row r="2518" spans="3:17">
      <c r="C2518" s="48" t="s">
        <v>3673</v>
      </c>
      <c r="D2518" s="47" t="str">
        <f t="shared" si="657"/>
        <v>SV-81</v>
      </c>
      <c r="E2518" s="46" t="str">
        <f t="shared" si="658"/>
        <v>VERHNEE DUBROVO CITY DISTRICT NEW RDA</v>
      </c>
      <c r="F2518" s="47" t="str">
        <f t="shared" si="662"/>
        <v>False</v>
      </c>
      <c r="G2518" s="47" t="str">
        <f t="shared" si="663"/>
        <v/>
      </c>
      <c r="H2518" s="47" t="str">
        <f t="shared" si="664"/>
        <v>True</v>
      </c>
      <c r="K2518" s="47" t="str">
        <f t="shared" si="666"/>
        <v>SV-81</v>
      </c>
      <c r="L2518" s="46" t="str">
        <f t="shared" si="665"/>
        <v>VERHNEE DUBROVO CITY DISTRICT NEW RDA</v>
      </c>
      <c r="M2518" s="54" t="str">
        <f t="shared" si="667"/>
        <v/>
      </c>
      <c r="N2518" s="65" t="str">
        <f t="shared" si="659"/>
        <v>0</v>
      </c>
      <c r="O2518" s="65" t="str">
        <f t="shared" si="660"/>
        <v>1</v>
      </c>
      <c r="P2518" s="65" t="str">
        <f t="shared" si="668"/>
        <v>0</v>
      </c>
      <c r="Q2518" s="47" t="str">
        <f t="shared" si="661"/>
        <v/>
      </c>
    </row>
    <row r="2519" spans="3:17">
      <c r="C2519" s="48" t="s">
        <v>3674</v>
      </c>
      <c r="D2519" s="47" t="str">
        <f t="shared" si="657"/>
        <v>SV-82</v>
      </c>
      <c r="E2519" s="46" t="str">
        <f t="shared" si="658"/>
        <v>VERH-NEYVINSKIY CITY DISTRICT NEW RDA</v>
      </c>
      <c r="F2519" s="47" t="str">
        <f t="shared" si="662"/>
        <v>False</v>
      </c>
      <c r="G2519" s="47" t="str">
        <f t="shared" si="663"/>
        <v/>
      </c>
      <c r="H2519" s="47" t="str">
        <f t="shared" si="664"/>
        <v>True</v>
      </c>
      <c r="K2519" s="47" t="str">
        <f t="shared" si="666"/>
        <v>SV-82</v>
      </c>
      <c r="L2519" s="46" t="str">
        <f t="shared" si="665"/>
        <v>VERH-NEYVINSKIY CITY DISTRICT NEW RDA</v>
      </c>
      <c r="M2519" s="54" t="str">
        <f t="shared" si="667"/>
        <v/>
      </c>
      <c r="N2519" s="65" t="str">
        <f t="shared" si="659"/>
        <v>0</v>
      </c>
      <c r="O2519" s="65" t="str">
        <f t="shared" si="660"/>
        <v>1</v>
      </c>
      <c r="P2519" s="65" t="str">
        <f t="shared" si="668"/>
        <v>0</v>
      </c>
      <c r="Q2519" s="47" t="str">
        <f t="shared" si="661"/>
        <v/>
      </c>
    </row>
    <row r="2520" spans="3:17">
      <c r="C2520" s="48" t="s">
        <v>3675</v>
      </c>
      <c r="D2520" s="47" t="str">
        <f t="shared" si="657"/>
        <v>SV-83</v>
      </c>
      <c r="E2520" s="46" t="str">
        <f t="shared" si="658"/>
        <v>VERHNY TAGIL CITY DISTRICT NEW RDA</v>
      </c>
      <c r="F2520" s="47" t="str">
        <f t="shared" si="662"/>
        <v>False</v>
      </c>
      <c r="G2520" s="47" t="str">
        <f t="shared" si="663"/>
        <v/>
      </c>
      <c r="H2520" s="47" t="str">
        <f t="shared" si="664"/>
        <v>True</v>
      </c>
      <c r="K2520" s="47" t="str">
        <f t="shared" si="666"/>
        <v>SV-83</v>
      </c>
      <c r="L2520" s="46" t="str">
        <f t="shared" si="665"/>
        <v>VERHNY TAGIL CITY DISTRICT NEW RDA</v>
      </c>
      <c r="M2520" s="54" t="str">
        <f t="shared" si="667"/>
        <v/>
      </c>
      <c r="N2520" s="65" t="str">
        <f t="shared" si="659"/>
        <v>0</v>
      </c>
      <c r="O2520" s="65" t="str">
        <f t="shared" si="660"/>
        <v>1</v>
      </c>
      <c r="P2520" s="65" t="str">
        <f t="shared" si="668"/>
        <v>0</v>
      </c>
      <c r="Q2520" s="47" t="str">
        <f t="shared" si="661"/>
        <v/>
      </c>
    </row>
    <row r="2521" spans="3:17">
      <c r="C2521" s="48" t="s">
        <v>3676</v>
      </c>
      <c r="D2521" s="47" t="str">
        <f t="shared" si="657"/>
        <v>SV-84</v>
      </c>
      <c r="E2521" s="46" t="str">
        <f t="shared" si="658"/>
        <v>VERHNYAYA TURA CITY DISTRICT NEW RDA</v>
      </c>
      <c r="F2521" s="47" t="str">
        <f t="shared" si="662"/>
        <v>False</v>
      </c>
      <c r="G2521" s="47" t="str">
        <f t="shared" si="663"/>
        <v/>
      </c>
      <c r="H2521" s="47" t="str">
        <f t="shared" si="664"/>
        <v>True</v>
      </c>
      <c r="K2521" s="47" t="str">
        <f t="shared" si="666"/>
        <v>SV-84</v>
      </c>
      <c r="L2521" s="46" t="str">
        <f t="shared" si="665"/>
        <v>VERHNYAYA TURA CITY DISTRICT NEW RDA</v>
      </c>
      <c r="M2521" s="54" t="str">
        <f t="shared" si="667"/>
        <v/>
      </c>
      <c r="N2521" s="65" t="str">
        <f t="shared" si="659"/>
        <v>0</v>
      </c>
      <c r="O2521" s="65" t="str">
        <f t="shared" si="660"/>
        <v>1</v>
      </c>
      <c r="P2521" s="65" t="str">
        <f t="shared" si="668"/>
        <v>0</v>
      </c>
      <c r="Q2521" s="47" t="str">
        <f t="shared" si="661"/>
        <v/>
      </c>
    </row>
    <row r="2522" spans="3:17">
      <c r="C2522" s="48" t="s">
        <v>3677</v>
      </c>
      <c r="D2522" s="47" t="str">
        <f t="shared" si="657"/>
        <v>SV-85</v>
      </c>
      <c r="E2522" s="46" t="str">
        <f t="shared" si="658"/>
        <v>VOLCHANSKY CITY DISTRICT NEW RDA</v>
      </c>
      <c r="F2522" s="47" t="str">
        <f t="shared" si="662"/>
        <v>False</v>
      </c>
      <c r="G2522" s="47" t="str">
        <f t="shared" si="663"/>
        <v/>
      </c>
      <c r="H2522" s="47" t="str">
        <f t="shared" si="664"/>
        <v>True</v>
      </c>
      <c r="K2522" s="47" t="str">
        <f t="shared" si="666"/>
        <v>SV-85</v>
      </c>
      <c r="L2522" s="46" t="str">
        <f t="shared" si="665"/>
        <v>VOLCHANSKY CITY DISTRICT NEW RDA</v>
      </c>
      <c r="M2522" s="54" t="str">
        <f t="shared" si="667"/>
        <v/>
      </c>
      <c r="N2522" s="65" t="str">
        <f t="shared" si="659"/>
        <v>0</v>
      </c>
      <c r="O2522" s="65" t="str">
        <f t="shared" si="660"/>
        <v>1</v>
      </c>
      <c r="P2522" s="65" t="str">
        <f t="shared" si="668"/>
        <v>0</v>
      </c>
      <c r="Q2522" s="47" t="str">
        <f t="shared" si="661"/>
        <v/>
      </c>
    </row>
    <row r="2523" spans="3:17">
      <c r="C2523" s="48" t="s">
        <v>3678</v>
      </c>
      <c r="D2523" s="47" t="str">
        <f t="shared" si="657"/>
        <v>SV-86</v>
      </c>
      <c r="E2523" s="46" t="str">
        <f t="shared" si="658"/>
        <v>DEGTYARSK CITY DISTRICT NEW RDA</v>
      </c>
      <c r="F2523" s="47" t="str">
        <f t="shared" si="662"/>
        <v>False</v>
      </c>
      <c r="G2523" s="47" t="str">
        <f t="shared" si="663"/>
        <v/>
      </c>
      <c r="H2523" s="47" t="str">
        <f t="shared" si="664"/>
        <v>True</v>
      </c>
      <c r="K2523" s="47" t="str">
        <f t="shared" si="666"/>
        <v>SV-86</v>
      </c>
      <c r="L2523" s="46" t="str">
        <f t="shared" si="665"/>
        <v>DEGTYARSK CITY DISTRICT NEW RDA</v>
      </c>
      <c r="M2523" s="54" t="str">
        <f t="shared" si="667"/>
        <v/>
      </c>
      <c r="N2523" s="65" t="str">
        <f t="shared" si="659"/>
        <v>0</v>
      </c>
      <c r="O2523" s="65" t="str">
        <f t="shared" si="660"/>
        <v>1</v>
      </c>
      <c r="P2523" s="65" t="str">
        <f t="shared" si="668"/>
        <v>0</v>
      </c>
      <c r="Q2523" s="47" t="str">
        <f t="shared" si="661"/>
        <v/>
      </c>
    </row>
    <row r="2524" spans="3:17">
      <c r="C2524" s="48" t="s">
        <v>3679</v>
      </c>
      <c r="D2524" s="47" t="str">
        <f t="shared" si="657"/>
        <v>SV-87</v>
      </c>
      <c r="E2524" s="46" t="str">
        <f t="shared" si="658"/>
        <v>MALYSHEVSKY CITY DISTRICT NEW RDA</v>
      </c>
      <c r="F2524" s="47" t="str">
        <f t="shared" si="662"/>
        <v>False</v>
      </c>
      <c r="G2524" s="47" t="str">
        <f t="shared" si="663"/>
        <v/>
      </c>
      <c r="H2524" s="47" t="str">
        <f t="shared" si="664"/>
        <v>True</v>
      </c>
      <c r="K2524" s="47" t="str">
        <f t="shared" si="666"/>
        <v>SV-87</v>
      </c>
      <c r="L2524" s="46" t="str">
        <f t="shared" si="665"/>
        <v>MALYSHEVSKY CITY DISTRICT NEW RDA</v>
      </c>
      <c r="M2524" s="54" t="str">
        <f t="shared" si="667"/>
        <v/>
      </c>
      <c r="N2524" s="65" t="str">
        <f t="shared" si="659"/>
        <v>0</v>
      </c>
      <c r="O2524" s="65" t="str">
        <f t="shared" si="660"/>
        <v>1</v>
      </c>
      <c r="P2524" s="65" t="str">
        <f t="shared" si="668"/>
        <v>0</v>
      </c>
      <c r="Q2524" s="47" t="str">
        <f t="shared" si="661"/>
        <v/>
      </c>
    </row>
    <row r="2525" spans="3:17">
      <c r="C2525" s="48" t="s">
        <v>3680</v>
      </c>
      <c r="D2525" s="47" t="str">
        <f t="shared" si="657"/>
        <v>SV-88</v>
      </c>
      <c r="E2525" s="46" t="str">
        <f t="shared" si="658"/>
        <v>MAKHNEVSKY MUNICIPALITY NEW RDA</v>
      </c>
      <c r="F2525" s="47" t="str">
        <f t="shared" si="662"/>
        <v>False</v>
      </c>
      <c r="G2525" s="47" t="str">
        <f t="shared" si="663"/>
        <v/>
      </c>
      <c r="H2525" s="47" t="str">
        <f t="shared" si="664"/>
        <v>True</v>
      </c>
      <c r="K2525" s="47" t="str">
        <f t="shared" si="666"/>
        <v>SV-88</v>
      </c>
      <c r="L2525" s="46" t="str">
        <f t="shared" si="665"/>
        <v>MAKHNEVSKY MUNICIPALITY NEW RDA</v>
      </c>
      <c r="M2525" s="54" t="str">
        <f t="shared" si="667"/>
        <v/>
      </c>
      <c r="N2525" s="65" t="str">
        <f t="shared" si="659"/>
        <v>0</v>
      </c>
      <c r="O2525" s="65" t="str">
        <f t="shared" si="660"/>
        <v>1</v>
      </c>
      <c r="P2525" s="65" t="str">
        <f t="shared" si="668"/>
        <v>0</v>
      </c>
      <c r="Q2525" s="47" t="str">
        <f t="shared" si="661"/>
        <v/>
      </c>
    </row>
    <row r="2526" spans="3:17">
      <c r="C2526" s="48" t="s">
        <v>3681</v>
      </c>
      <c r="D2526" s="47" t="str">
        <f t="shared" si="657"/>
        <v>SV-89</v>
      </c>
      <c r="E2526" s="46" t="str">
        <f t="shared" si="658"/>
        <v>PELYM CITY DISTRICT NEW RDA</v>
      </c>
      <c r="F2526" s="47" t="str">
        <f t="shared" si="662"/>
        <v>False</v>
      </c>
      <c r="G2526" s="47" t="str">
        <f t="shared" si="663"/>
        <v/>
      </c>
      <c r="H2526" s="47" t="str">
        <f t="shared" si="664"/>
        <v>True</v>
      </c>
      <c r="K2526" s="47" t="str">
        <f t="shared" si="666"/>
        <v>SV-89</v>
      </c>
      <c r="L2526" s="46" t="str">
        <f t="shared" si="665"/>
        <v>PELYM CITY DISTRICT NEW RDA</v>
      </c>
      <c r="M2526" s="54" t="str">
        <f t="shared" si="667"/>
        <v/>
      </c>
      <c r="N2526" s="65" t="str">
        <f t="shared" si="659"/>
        <v>0</v>
      </c>
      <c r="O2526" s="65" t="str">
        <f t="shared" si="660"/>
        <v>1</v>
      </c>
      <c r="P2526" s="65" t="str">
        <f t="shared" si="668"/>
        <v>0</v>
      </c>
      <c r="Q2526" s="47" t="str">
        <f t="shared" si="661"/>
        <v/>
      </c>
    </row>
    <row r="2527" spans="3:17">
      <c r="C2527" s="48" t="s">
        <v>3682</v>
      </c>
      <c r="D2527" s="47" t="str">
        <f t="shared" si="657"/>
        <v>SV-90</v>
      </c>
      <c r="E2527" s="46" t="str">
        <f t="shared" si="658"/>
        <v>REFTINSKY CITY DISTRICT NEW RDA</v>
      </c>
      <c r="F2527" s="47" t="str">
        <f t="shared" si="662"/>
        <v>False</v>
      </c>
      <c r="G2527" s="47" t="str">
        <f t="shared" si="663"/>
        <v/>
      </c>
      <c r="H2527" s="47" t="str">
        <f t="shared" si="664"/>
        <v>True</v>
      </c>
      <c r="K2527" s="47" t="str">
        <f t="shared" si="666"/>
        <v>SV-90</v>
      </c>
      <c r="L2527" s="46" t="str">
        <f t="shared" si="665"/>
        <v>REFTINSKY CITY DISTRICT NEW RDA</v>
      </c>
      <c r="M2527" s="54" t="str">
        <f t="shared" si="667"/>
        <v/>
      </c>
      <c r="N2527" s="65" t="str">
        <f t="shared" si="659"/>
        <v>0</v>
      </c>
      <c r="O2527" s="65" t="str">
        <f t="shared" si="660"/>
        <v>1</v>
      </c>
      <c r="P2527" s="65" t="str">
        <f t="shared" si="668"/>
        <v>0</v>
      </c>
      <c r="Q2527" s="47" t="str">
        <f t="shared" si="661"/>
        <v/>
      </c>
    </row>
    <row r="2528" spans="3:17">
      <c r="C2528" s="48" t="s">
        <v>3683</v>
      </c>
      <c r="D2528" s="47" t="str">
        <f t="shared" si="657"/>
        <v>SV-91</v>
      </c>
      <c r="E2528" s="46" t="str">
        <f t="shared" si="658"/>
        <v>SOSVINSKY CITY DISTRICT NEW RDA</v>
      </c>
      <c r="F2528" s="47" t="str">
        <f t="shared" si="662"/>
        <v>False</v>
      </c>
      <c r="G2528" s="47" t="str">
        <f t="shared" si="663"/>
        <v/>
      </c>
      <c r="H2528" s="47" t="str">
        <f t="shared" si="664"/>
        <v>True</v>
      </c>
      <c r="K2528" s="47" t="str">
        <f t="shared" si="666"/>
        <v>SV-91</v>
      </c>
      <c r="L2528" s="46" t="str">
        <f t="shared" si="665"/>
        <v>SOSVINSKY CITY DISTRICT NEW RDA</v>
      </c>
      <c r="M2528" s="54" t="str">
        <f t="shared" si="667"/>
        <v/>
      </c>
      <c r="N2528" s="65" t="str">
        <f t="shared" si="659"/>
        <v>0</v>
      </c>
      <c r="O2528" s="65" t="str">
        <f t="shared" si="660"/>
        <v>1</v>
      </c>
      <c r="P2528" s="65" t="str">
        <f t="shared" si="668"/>
        <v>0</v>
      </c>
      <c r="Q2528" s="47" t="str">
        <f t="shared" si="661"/>
        <v/>
      </c>
    </row>
    <row r="2529" spans="3:17">
      <c r="C2529" s="48" t="s">
        <v>3684</v>
      </c>
      <c r="D2529" s="47" t="str">
        <f t="shared" si="657"/>
        <v>SV-92</v>
      </c>
      <c r="E2529" s="46" t="str">
        <f t="shared" si="658"/>
        <v>SREDNEURALSK CITY DISTRICT NEW RDA</v>
      </c>
      <c r="F2529" s="47" t="str">
        <f t="shared" si="662"/>
        <v>False</v>
      </c>
      <c r="G2529" s="47" t="str">
        <f t="shared" si="663"/>
        <v/>
      </c>
      <c r="H2529" s="47" t="str">
        <f t="shared" si="664"/>
        <v>True</v>
      </c>
      <c r="K2529" s="47" t="str">
        <f t="shared" si="666"/>
        <v>SV-92</v>
      </c>
      <c r="L2529" s="46" t="str">
        <f t="shared" si="665"/>
        <v>SREDNEURALSK CITY DISTRICT NEW RDA</v>
      </c>
      <c r="M2529" s="54" t="str">
        <f t="shared" si="667"/>
        <v/>
      </c>
      <c r="N2529" s="65" t="str">
        <f t="shared" si="659"/>
        <v>0</v>
      </c>
      <c r="O2529" s="65" t="str">
        <f t="shared" si="660"/>
        <v>1</v>
      </c>
      <c r="P2529" s="65" t="str">
        <f t="shared" si="668"/>
        <v>0</v>
      </c>
      <c r="Q2529" s="47" t="str">
        <f t="shared" si="661"/>
        <v/>
      </c>
    </row>
    <row r="2530" spans="3:17">
      <c r="C2530" s="48" t="s">
        <v>3685</v>
      </c>
      <c r="D2530" s="47" t="str">
        <f t="shared" si="657"/>
        <v>SV-93</v>
      </c>
      <c r="E2530" s="46" t="str">
        <f t="shared" si="658"/>
        <v>STAROUTKINSK CITY DISTRICT NEW RDA</v>
      </c>
      <c r="F2530" s="47" t="str">
        <f t="shared" si="662"/>
        <v>False</v>
      </c>
      <c r="G2530" s="47" t="str">
        <f t="shared" si="663"/>
        <v/>
      </c>
      <c r="H2530" s="47" t="str">
        <f t="shared" si="664"/>
        <v>True</v>
      </c>
      <c r="K2530" s="47" t="str">
        <f t="shared" si="666"/>
        <v>SV-93</v>
      </c>
      <c r="L2530" s="46" t="str">
        <f t="shared" si="665"/>
        <v>STAROUTKINSK CITY DISTRICT NEW RDA</v>
      </c>
      <c r="M2530" s="54" t="str">
        <f t="shared" si="667"/>
        <v/>
      </c>
      <c r="N2530" s="65" t="str">
        <f t="shared" si="659"/>
        <v>0</v>
      </c>
      <c r="O2530" s="65" t="str">
        <f t="shared" si="660"/>
        <v>1</v>
      </c>
      <c r="P2530" s="65" t="str">
        <f t="shared" si="668"/>
        <v>0</v>
      </c>
      <c r="Q2530" s="47" t="str">
        <f t="shared" si="661"/>
        <v/>
      </c>
    </row>
    <row r="2531" spans="3:17">
      <c r="C2531" s="49"/>
      <c r="M2531" s="54" t="str">
        <f t="shared" si="667"/>
        <v/>
      </c>
      <c r="N2531" s="65" t="str">
        <f t="shared" si="659"/>
        <v>0</v>
      </c>
      <c r="O2531" s="65" t="str">
        <f t="shared" si="660"/>
        <v>0</v>
      </c>
      <c r="P2531" s="65" t="str">
        <f t="shared" si="668"/>
        <v>0</v>
      </c>
      <c r="Q2531" s="47" t="str">
        <f t="shared" si="661"/>
        <v/>
      </c>
    </row>
    <row r="2532" spans="3:17">
      <c r="C2532" s="48" t="s">
        <v>3686</v>
      </c>
      <c r="D2532" s="47" t="str">
        <f t="shared" si="657"/>
        <v/>
      </c>
      <c r="E2532" s="43" t="str">
        <f t="shared" si="658"/>
        <v>Republic of Tatarstan (TA) UA4P</v>
      </c>
      <c r="M2532" s="54" t="str">
        <f t="shared" si="667"/>
        <v/>
      </c>
      <c r="N2532" s="65" t="str">
        <f t="shared" si="659"/>
        <v>0</v>
      </c>
      <c r="O2532" s="65" t="str">
        <f t="shared" si="660"/>
        <v>0</v>
      </c>
      <c r="P2532" s="65" t="str">
        <f t="shared" si="668"/>
        <v>0</v>
      </c>
      <c r="Q2532" s="47" t="str">
        <f t="shared" si="661"/>
        <v/>
      </c>
    </row>
    <row r="2533" spans="3:17">
      <c r="C2533" s="49"/>
      <c r="M2533" s="54" t="str">
        <f t="shared" si="667"/>
        <v/>
      </c>
      <c r="N2533" s="65" t="str">
        <f t="shared" si="659"/>
        <v>0</v>
      </c>
      <c r="O2533" s="65" t="str">
        <f t="shared" si="660"/>
        <v>0</v>
      </c>
      <c r="P2533" s="65" t="str">
        <f t="shared" si="668"/>
        <v>0</v>
      </c>
      <c r="Q2533" s="47" t="str">
        <f t="shared" si="661"/>
        <v/>
      </c>
    </row>
    <row r="2534" spans="3:17">
      <c r="C2534" s="48" t="s">
        <v>3687</v>
      </c>
      <c r="D2534" s="47" t="str">
        <f t="shared" si="657"/>
        <v>TA-01</v>
      </c>
      <c r="E2534" s="46" t="str">
        <f t="shared" si="658"/>
        <v>AVIASTROITELNY DISTRICT of KAZAN</v>
      </c>
      <c r="F2534" s="47" t="str">
        <f t="shared" ref="F2534:F2597" si="669">IF(LEFT(E2534,7)="deleted","True","False")</f>
        <v>False</v>
      </c>
      <c r="G2534" s="47" t="str">
        <f t="shared" ref="G2534:G2597" si="670">IF(AND(F2534="True",NOT(RIGHT(E2534,5)="d ***")),RIGHT(E2534,5),"")</f>
        <v/>
      </c>
      <c r="H2534" s="47" t="str">
        <f t="shared" ref="H2534:H2597" si="671">IF(RIGHT(E2534,7)="NEW RDA","True","False")</f>
        <v>False</v>
      </c>
      <c r="K2534" s="47" t="str">
        <f t="shared" si="666"/>
        <v>TA-01</v>
      </c>
      <c r="L2534" s="46" t="str">
        <f t="shared" ref="L2534:L2565" si="672">IF(F2534="True","deleted",TRIM(E2534))</f>
        <v>AVIASTROITELNY DISTRICT of KAZAN</v>
      </c>
      <c r="M2534" s="54" t="str">
        <f t="shared" si="667"/>
        <v/>
      </c>
      <c r="N2534" s="65" t="str">
        <f t="shared" si="659"/>
        <v>0</v>
      </c>
      <c r="O2534" s="65" t="str">
        <f t="shared" si="660"/>
        <v>0</v>
      </c>
      <c r="P2534" s="65" t="str">
        <f t="shared" si="668"/>
        <v>0</v>
      </c>
      <c r="Q2534" s="47" t="str">
        <f t="shared" si="661"/>
        <v/>
      </c>
    </row>
    <row r="2535" spans="3:17">
      <c r="C2535" s="48" t="s">
        <v>3688</v>
      </c>
      <c r="D2535" s="47" t="str">
        <f t="shared" si="657"/>
        <v>TA-02</v>
      </c>
      <c r="E2535" s="46" t="str">
        <f t="shared" si="658"/>
        <v>VAKHITOVSKY DISTRICT of KAZAN</v>
      </c>
      <c r="F2535" s="47" t="str">
        <f t="shared" si="669"/>
        <v>False</v>
      </c>
      <c r="G2535" s="47" t="str">
        <f t="shared" si="670"/>
        <v/>
      </c>
      <c r="H2535" s="47" t="str">
        <f t="shared" si="671"/>
        <v>False</v>
      </c>
      <c r="K2535" s="47" t="str">
        <f t="shared" si="666"/>
        <v>TA-02</v>
      </c>
      <c r="L2535" s="46" t="str">
        <f t="shared" si="672"/>
        <v>VAKHITOVSKY DISTRICT of KAZAN</v>
      </c>
      <c r="M2535" s="54" t="str">
        <f t="shared" si="667"/>
        <v/>
      </c>
      <c r="N2535" s="65" t="str">
        <f t="shared" si="659"/>
        <v>0</v>
      </c>
      <c r="O2535" s="65" t="str">
        <f t="shared" si="660"/>
        <v>0</v>
      </c>
      <c r="P2535" s="65" t="str">
        <f t="shared" si="668"/>
        <v>0</v>
      </c>
      <c r="Q2535" s="47" t="str">
        <f t="shared" si="661"/>
        <v/>
      </c>
    </row>
    <row r="2536" spans="3:17">
      <c r="C2536" s="48" t="s">
        <v>3689</v>
      </c>
      <c r="D2536" s="47" t="str">
        <f t="shared" si="657"/>
        <v>TA-03</v>
      </c>
      <c r="E2536" s="46" t="str">
        <f t="shared" si="658"/>
        <v>KIROVSKY DISTRICT of KAZAN</v>
      </c>
      <c r="F2536" s="47" t="str">
        <f t="shared" si="669"/>
        <v>False</v>
      </c>
      <c r="G2536" s="47" t="str">
        <f t="shared" si="670"/>
        <v/>
      </c>
      <c r="H2536" s="47" t="str">
        <f t="shared" si="671"/>
        <v>False</v>
      </c>
      <c r="K2536" s="47" t="str">
        <f t="shared" si="666"/>
        <v>TA-03</v>
      </c>
      <c r="L2536" s="46" t="str">
        <f t="shared" si="672"/>
        <v>KIROVSKY DISTRICT of KAZAN</v>
      </c>
      <c r="M2536" s="54" t="str">
        <f t="shared" si="667"/>
        <v/>
      </c>
      <c r="N2536" s="65" t="str">
        <f t="shared" si="659"/>
        <v>0</v>
      </c>
      <c r="O2536" s="65" t="str">
        <f t="shared" si="660"/>
        <v>0</v>
      </c>
      <c r="P2536" s="65" t="str">
        <f t="shared" si="668"/>
        <v>0</v>
      </c>
      <c r="Q2536" s="47" t="str">
        <f t="shared" si="661"/>
        <v/>
      </c>
    </row>
    <row r="2537" spans="3:17">
      <c r="C2537" s="48" t="s">
        <v>3690</v>
      </c>
      <c r="D2537" s="47" t="str">
        <f t="shared" si="657"/>
        <v>TA-04</v>
      </c>
      <c r="E2537" s="46" t="str">
        <f t="shared" si="658"/>
        <v>MOSKOVSKY DISTRICT of KAZAN</v>
      </c>
      <c r="F2537" s="47" t="str">
        <f t="shared" si="669"/>
        <v>False</v>
      </c>
      <c r="G2537" s="47" t="str">
        <f t="shared" si="670"/>
        <v/>
      </c>
      <c r="H2537" s="47" t="str">
        <f t="shared" si="671"/>
        <v>False</v>
      </c>
      <c r="K2537" s="47" t="str">
        <f t="shared" si="666"/>
        <v>TA-04</v>
      </c>
      <c r="L2537" s="46" t="str">
        <f t="shared" si="672"/>
        <v>MOSKOVSKY DISTRICT of KAZAN</v>
      </c>
      <c r="M2537" s="54" t="str">
        <f t="shared" si="667"/>
        <v/>
      </c>
      <c r="N2537" s="65" t="str">
        <f t="shared" si="659"/>
        <v>0</v>
      </c>
      <c r="O2537" s="65" t="str">
        <f t="shared" si="660"/>
        <v>0</v>
      </c>
      <c r="P2537" s="65" t="str">
        <f t="shared" si="668"/>
        <v>0</v>
      </c>
      <c r="Q2537" s="47" t="str">
        <f t="shared" si="661"/>
        <v/>
      </c>
    </row>
    <row r="2538" spans="3:17">
      <c r="C2538" s="48" t="s">
        <v>3691</v>
      </c>
      <c r="D2538" s="47" t="str">
        <f t="shared" si="657"/>
        <v>TA-05</v>
      </c>
      <c r="E2538" s="46" t="str">
        <f t="shared" si="658"/>
        <v>NOVO-SAVINOVSKY DISTRICT of KAZAN</v>
      </c>
      <c r="F2538" s="47" t="str">
        <f t="shared" si="669"/>
        <v>False</v>
      </c>
      <c r="G2538" s="47" t="str">
        <f t="shared" si="670"/>
        <v/>
      </c>
      <c r="H2538" s="47" t="str">
        <f t="shared" si="671"/>
        <v>False</v>
      </c>
      <c r="K2538" s="47" t="str">
        <f t="shared" si="666"/>
        <v>TA-05</v>
      </c>
      <c r="L2538" s="46" t="str">
        <f t="shared" si="672"/>
        <v>NOVO-SAVINOVSKY DISTRICT of KAZAN</v>
      </c>
      <c r="M2538" s="54" t="str">
        <f t="shared" si="667"/>
        <v/>
      </c>
      <c r="N2538" s="65" t="str">
        <f t="shared" si="659"/>
        <v>0</v>
      </c>
      <c r="O2538" s="65" t="str">
        <f t="shared" si="660"/>
        <v>0</v>
      </c>
      <c r="P2538" s="65" t="str">
        <f t="shared" si="668"/>
        <v>0</v>
      </c>
      <c r="Q2538" s="47" t="str">
        <f t="shared" si="661"/>
        <v/>
      </c>
    </row>
    <row r="2539" spans="3:17">
      <c r="C2539" s="48" t="s">
        <v>3692</v>
      </c>
      <c r="D2539" s="47" t="str">
        <f t="shared" si="657"/>
        <v>TA-06</v>
      </c>
      <c r="E2539" s="46" t="str">
        <f t="shared" si="658"/>
        <v>PRIVOLZHSKY DISTRICT of KAZAN</v>
      </c>
      <c r="F2539" s="47" t="str">
        <f t="shared" si="669"/>
        <v>False</v>
      </c>
      <c r="G2539" s="47" t="str">
        <f t="shared" si="670"/>
        <v/>
      </c>
      <c r="H2539" s="47" t="str">
        <f t="shared" si="671"/>
        <v>False</v>
      </c>
      <c r="K2539" s="47" t="str">
        <f t="shared" si="666"/>
        <v>TA-06</v>
      </c>
      <c r="L2539" s="46" t="str">
        <f t="shared" si="672"/>
        <v>PRIVOLZHSKY DISTRICT of KAZAN</v>
      </c>
      <c r="M2539" s="54" t="str">
        <f t="shared" si="667"/>
        <v/>
      </c>
      <c r="N2539" s="65" t="str">
        <f t="shared" si="659"/>
        <v>0</v>
      </c>
      <c r="O2539" s="65" t="str">
        <f t="shared" si="660"/>
        <v>0</v>
      </c>
      <c r="P2539" s="65" t="str">
        <f t="shared" si="668"/>
        <v>0</v>
      </c>
      <c r="Q2539" s="47" t="str">
        <f t="shared" si="661"/>
        <v/>
      </c>
    </row>
    <row r="2540" spans="3:17">
      <c r="C2540" s="48" t="s">
        <v>3693</v>
      </c>
      <c r="D2540" s="47" t="str">
        <f t="shared" si="657"/>
        <v>TA-07</v>
      </c>
      <c r="E2540" s="46" t="str">
        <f t="shared" si="658"/>
        <v>SOVETSKY DISTRICT of KAZAN</v>
      </c>
      <c r="F2540" s="47" t="str">
        <f t="shared" si="669"/>
        <v>False</v>
      </c>
      <c r="G2540" s="47" t="str">
        <f t="shared" si="670"/>
        <v/>
      </c>
      <c r="H2540" s="47" t="str">
        <f t="shared" si="671"/>
        <v>False</v>
      </c>
      <c r="K2540" s="47" t="str">
        <f t="shared" si="666"/>
        <v>TA-07</v>
      </c>
      <c r="L2540" s="46" t="str">
        <f t="shared" si="672"/>
        <v>SOVETSKY DISTRICT of KAZAN</v>
      </c>
      <c r="M2540" s="54" t="str">
        <f t="shared" si="667"/>
        <v/>
      </c>
      <c r="N2540" s="65" t="str">
        <f t="shared" si="659"/>
        <v>0</v>
      </c>
      <c r="O2540" s="65" t="str">
        <f t="shared" si="660"/>
        <v>0</v>
      </c>
      <c r="P2540" s="65" t="str">
        <f t="shared" si="668"/>
        <v>0</v>
      </c>
      <c r="Q2540" s="47" t="str">
        <f t="shared" si="661"/>
        <v/>
      </c>
    </row>
    <row r="2541" spans="3:17">
      <c r="C2541" s="48" t="s">
        <v>4462</v>
      </c>
      <c r="D2541" s="47" t="str">
        <f t="shared" si="657"/>
        <v>TA-08</v>
      </c>
      <c r="E2541" s="46" t="str">
        <f t="shared" si="658"/>
        <v>deleted by TA-21</v>
      </c>
      <c r="F2541" s="47" t="str">
        <f t="shared" si="669"/>
        <v>True</v>
      </c>
      <c r="G2541" s="47" t="str">
        <f t="shared" si="670"/>
        <v>TA-21</v>
      </c>
      <c r="H2541" s="47" t="str">
        <f t="shared" si="671"/>
        <v>False</v>
      </c>
      <c r="K2541" s="47" t="str">
        <f t="shared" si="666"/>
        <v>TA-08</v>
      </c>
      <c r="L2541" s="46" t="str">
        <f t="shared" si="672"/>
        <v>deleted</v>
      </c>
      <c r="M2541" s="54" t="str">
        <f t="shared" si="667"/>
        <v/>
      </c>
      <c r="N2541" s="65" t="str">
        <f t="shared" si="659"/>
        <v>1</v>
      </c>
      <c r="O2541" s="65" t="str">
        <f t="shared" si="660"/>
        <v>0</v>
      </c>
      <c r="P2541" s="65" t="str">
        <f t="shared" si="668"/>
        <v>1</v>
      </c>
      <c r="Q2541" s="47" t="str">
        <f t="shared" si="661"/>
        <v>TA-21</v>
      </c>
    </row>
    <row r="2542" spans="3:17">
      <c r="C2542" s="48" t="s">
        <v>4463</v>
      </c>
      <c r="D2542" s="47" t="str">
        <f t="shared" si="657"/>
        <v>TA-09</v>
      </c>
      <c r="E2542" s="46" t="str">
        <f t="shared" si="658"/>
        <v>deleted by TA-26</v>
      </c>
      <c r="F2542" s="47" t="str">
        <f t="shared" si="669"/>
        <v>True</v>
      </c>
      <c r="G2542" s="47" t="str">
        <f t="shared" si="670"/>
        <v>TA-26</v>
      </c>
      <c r="H2542" s="47" t="str">
        <f t="shared" si="671"/>
        <v>False</v>
      </c>
      <c r="K2542" s="47" t="str">
        <f t="shared" si="666"/>
        <v>TA-09</v>
      </c>
      <c r="L2542" s="46" t="str">
        <f t="shared" si="672"/>
        <v>deleted</v>
      </c>
      <c r="M2542" s="54" t="str">
        <f t="shared" si="667"/>
        <v/>
      </c>
      <c r="N2542" s="65" t="str">
        <f t="shared" si="659"/>
        <v>1</v>
      </c>
      <c r="O2542" s="65" t="str">
        <f t="shared" si="660"/>
        <v>0</v>
      </c>
      <c r="P2542" s="65" t="str">
        <f t="shared" si="668"/>
        <v>1</v>
      </c>
      <c r="Q2542" s="47" t="str">
        <f t="shared" si="661"/>
        <v>TA-26</v>
      </c>
    </row>
    <row r="2543" spans="3:17">
      <c r="C2543" s="48" t="s">
        <v>4464</v>
      </c>
      <c r="D2543" s="47" t="str">
        <f t="shared" si="657"/>
        <v>TA-10</v>
      </c>
      <c r="E2543" s="46" t="str">
        <f t="shared" si="658"/>
        <v>deleted by TA-30</v>
      </c>
      <c r="F2543" s="47" t="str">
        <f t="shared" si="669"/>
        <v>True</v>
      </c>
      <c r="G2543" s="47" t="str">
        <f t="shared" si="670"/>
        <v>TA-30</v>
      </c>
      <c r="H2543" s="47" t="str">
        <f t="shared" si="671"/>
        <v>False</v>
      </c>
      <c r="K2543" s="47" t="str">
        <f t="shared" si="666"/>
        <v>TA-10</v>
      </c>
      <c r="L2543" s="46" t="str">
        <f t="shared" si="672"/>
        <v>deleted</v>
      </c>
      <c r="M2543" s="54" t="str">
        <f t="shared" si="667"/>
        <v/>
      </c>
      <c r="N2543" s="65" t="str">
        <f t="shared" si="659"/>
        <v>1</v>
      </c>
      <c r="O2543" s="65" t="str">
        <f t="shared" si="660"/>
        <v>0</v>
      </c>
      <c r="P2543" s="65" t="str">
        <f t="shared" si="668"/>
        <v>1</v>
      </c>
      <c r="Q2543" s="47" t="str">
        <f t="shared" si="661"/>
        <v>TA-30</v>
      </c>
    </row>
    <row r="2544" spans="3:17">
      <c r="C2544" s="48" t="s">
        <v>4465</v>
      </c>
      <c r="D2544" s="47" t="str">
        <f t="shared" si="657"/>
        <v>TA-11</v>
      </c>
      <c r="E2544" s="46" t="str">
        <f t="shared" si="658"/>
        <v>deleted by TA-32</v>
      </c>
      <c r="F2544" s="47" t="str">
        <f t="shared" si="669"/>
        <v>True</v>
      </c>
      <c r="G2544" s="47" t="str">
        <f t="shared" si="670"/>
        <v>TA-32</v>
      </c>
      <c r="H2544" s="47" t="str">
        <f t="shared" si="671"/>
        <v>False</v>
      </c>
      <c r="K2544" s="47" t="str">
        <f t="shared" si="666"/>
        <v>TA-11</v>
      </c>
      <c r="L2544" s="46" t="str">
        <f t="shared" si="672"/>
        <v>deleted</v>
      </c>
      <c r="M2544" s="54" t="str">
        <f t="shared" si="667"/>
        <v/>
      </c>
      <c r="N2544" s="65" t="str">
        <f t="shared" si="659"/>
        <v>1</v>
      </c>
      <c r="O2544" s="65" t="str">
        <f t="shared" si="660"/>
        <v>0</v>
      </c>
      <c r="P2544" s="65" t="str">
        <f t="shared" si="668"/>
        <v>1</v>
      </c>
      <c r="Q2544" s="47" t="str">
        <f t="shared" si="661"/>
        <v>TA-32</v>
      </c>
    </row>
    <row r="2545" spans="3:17">
      <c r="C2545" s="48" t="s">
        <v>4466</v>
      </c>
      <c r="D2545" s="47" t="str">
        <f t="shared" si="657"/>
        <v>TA-12</v>
      </c>
      <c r="E2545" s="46" t="str">
        <f t="shared" si="658"/>
        <v>deleted by TA-37</v>
      </c>
      <c r="F2545" s="47" t="str">
        <f t="shared" si="669"/>
        <v>True</v>
      </c>
      <c r="G2545" s="47" t="str">
        <f t="shared" si="670"/>
        <v>TA-37</v>
      </c>
      <c r="H2545" s="47" t="str">
        <f t="shared" si="671"/>
        <v>False</v>
      </c>
      <c r="K2545" s="47" t="str">
        <f t="shared" si="666"/>
        <v>TA-12</v>
      </c>
      <c r="L2545" s="46" t="str">
        <f t="shared" si="672"/>
        <v>deleted</v>
      </c>
      <c r="M2545" s="54" t="str">
        <f t="shared" si="667"/>
        <v/>
      </c>
      <c r="N2545" s="65" t="str">
        <f t="shared" si="659"/>
        <v>1</v>
      </c>
      <c r="O2545" s="65" t="str">
        <f t="shared" si="660"/>
        <v>0</v>
      </c>
      <c r="P2545" s="65" t="str">
        <f t="shared" si="668"/>
        <v>1</v>
      </c>
      <c r="Q2545" s="47" t="str">
        <f t="shared" si="661"/>
        <v>TA-37</v>
      </c>
    </row>
    <row r="2546" spans="3:17">
      <c r="C2546" s="48" t="s">
        <v>4467</v>
      </c>
      <c r="D2546" s="47" t="str">
        <f t="shared" si="657"/>
        <v>TA-13</v>
      </c>
      <c r="E2546" s="46" t="str">
        <f t="shared" si="658"/>
        <v>deleted by TA-38</v>
      </c>
      <c r="F2546" s="47" t="str">
        <f t="shared" si="669"/>
        <v>True</v>
      </c>
      <c r="G2546" s="47" t="str">
        <f t="shared" si="670"/>
        <v>TA-38</v>
      </c>
      <c r="H2546" s="47" t="str">
        <f t="shared" si="671"/>
        <v>False</v>
      </c>
      <c r="K2546" s="47" t="str">
        <f t="shared" si="666"/>
        <v>TA-13</v>
      </c>
      <c r="L2546" s="46" t="str">
        <f t="shared" si="672"/>
        <v>deleted</v>
      </c>
      <c r="M2546" s="54" t="str">
        <f t="shared" si="667"/>
        <v/>
      </c>
      <c r="N2546" s="65" t="str">
        <f t="shared" si="659"/>
        <v>1</v>
      </c>
      <c r="O2546" s="65" t="str">
        <f t="shared" si="660"/>
        <v>0</v>
      </c>
      <c r="P2546" s="65" t="str">
        <f t="shared" si="668"/>
        <v>1</v>
      </c>
      <c r="Q2546" s="47" t="str">
        <f t="shared" si="661"/>
        <v>TA-38</v>
      </c>
    </row>
    <row r="2547" spans="3:17">
      <c r="C2547" s="48" t="s">
        <v>4468</v>
      </c>
      <c r="D2547" s="47" t="str">
        <f t="shared" si="657"/>
        <v>TA-14</v>
      </c>
      <c r="E2547" s="46" t="str">
        <f t="shared" si="658"/>
        <v>deleted by TA-39</v>
      </c>
      <c r="F2547" s="47" t="str">
        <f t="shared" si="669"/>
        <v>True</v>
      </c>
      <c r="G2547" s="47" t="str">
        <f t="shared" si="670"/>
        <v>TA-39</v>
      </c>
      <c r="H2547" s="47" t="str">
        <f t="shared" si="671"/>
        <v>False</v>
      </c>
      <c r="K2547" s="47" t="str">
        <f t="shared" si="666"/>
        <v>TA-14</v>
      </c>
      <c r="L2547" s="46" t="str">
        <f t="shared" si="672"/>
        <v>deleted</v>
      </c>
      <c r="M2547" s="54" t="str">
        <f t="shared" si="667"/>
        <v/>
      </c>
      <c r="N2547" s="65" t="str">
        <f t="shared" si="659"/>
        <v>1</v>
      </c>
      <c r="O2547" s="65" t="str">
        <f t="shared" si="660"/>
        <v>0</v>
      </c>
      <c r="P2547" s="65" t="str">
        <f t="shared" si="668"/>
        <v>1</v>
      </c>
      <c r="Q2547" s="47" t="str">
        <f t="shared" si="661"/>
        <v>TA-39</v>
      </c>
    </row>
    <row r="2548" spans="3:17">
      <c r="C2548" s="48" t="s">
        <v>4469</v>
      </c>
      <c r="D2548" s="47" t="str">
        <f t="shared" ref="D2548:D2609" si="673">TRIM(LEFT(C2548,5))</f>
        <v>TA-15</v>
      </c>
      <c r="E2548" s="46" t="str">
        <f t="shared" si="658"/>
        <v>deleted by TA-44</v>
      </c>
      <c r="F2548" s="47" t="str">
        <f t="shared" si="669"/>
        <v>True</v>
      </c>
      <c r="G2548" s="47" t="str">
        <f t="shared" si="670"/>
        <v>TA-44</v>
      </c>
      <c r="H2548" s="47" t="str">
        <f t="shared" si="671"/>
        <v>False</v>
      </c>
      <c r="K2548" s="47" t="str">
        <f t="shared" si="666"/>
        <v>TA-15</v>
      </c>
      <c r="L2548" s="46" t="str">
        <f t="shared" si="672"/>
        <v>deleted</v>
      </c>
      <c r="M2548" s="54" t="str">
        <f t="shared" si="667"/>
        <v/>
      </c>
      <c r="N2548" s="65" t="str">
        <f t="shared" si="659"/>
        <v>1</v>
      </c>
      <c r="O2548" s="65" t="str">
        <f t="shared" si="660"/>
        <v>0</v>
      </c>
      <c r="P2548" s="65" t="str">
        <f t="shared" si="668"/>
        <v>1</v>
      </c>
      <c r="Q2548" s="47" t="str">
        <f t="shared" si="661"/>
        <v>TA-44</v>
      </c>
    </row>
    <row r="2549" spans="3:17">
      <c r="C2549" s="48" t="s">
        <v>4558</v>
      </c>
      <c r="D2549" s="47" t="str">
        <f t="shared" si="673"/>
        <v>TA-16</v>
      </c>
      <c r="E2549" s="46" t="str">
        <f t="shared" si="658"/>
        <v>deleted ***</v>
      </c>
      <c r="F2549" s="47" t="str">
        <f t="shared" si="669"/>
        <v>True</v>
      </c>
      <c r="G2549" s="47" t="str">
        <f t="shared" si="670"/>
        <v/>
      </c>
      <c r="H2549" s="47" t="str">
        <f t="shared" si="671"/>
        <v>False</v>
      </c>
      <c r="K2549" s="47" t="str">
        <f t="shared" si="666"/>
        <v>TA-16</v>
      </c>
      <c r="L2549" s="46" t="str">
        <f t="shared" si="672"/>
        <v>deleted</v>
      </c>
      <c r="M2549" s="54" t="str">
        <f t="shared" si="667"/>
        <v/>
      </c>
      <c r="N2549" s="65" t="str">
        <f t="shared" si="659"/>
        <v>1</v>
      </c>
      <c r="O2549" s="65" t="str">
        <f t="shared" si="660"/>
        <v>0</v>
      </c>
      <c r="P2549" s="65" t="str">
        <f t="shared" si="668"/>
        <v>0</v>
      </c>
      <c r="Q2549" s="47" t="str">
        <f t="shared" si="661"/>
        <v/>
      </c>
    </row>
    <row r="2550" spans="3:17">
      <c r="C2550" s="48" t="s">
        <v>4470</v>
      </c>
      <c r="D2550" s="47" t="str">
        <f t="shared" si="673"/>
        <v>TA-17</v>
      </c>
      <c r="E2550" s="46" t="str">
        <f t="shared" si="658"/>
        <v>deleted by TA-49</v>
      </c>
      <c r="F2550" s="47" t="str">
        <f t="shared" si="669"/>
        <v>True</v>
      </c>
      <c r="G2550" s="47" t="str">
        <f t="shared" si="670"/>
        <v>TA-49</v>
      </c>
      <c r="H2550" s="47" t="str">
        <f t="shared" si="671"/>
        <v>False</v>
      </c>
      <c r="K2550" s="47" t="str">
        <f t="shared" si="666"/>
        <v>TA-17</v>
      </c>
      <c r="L2550" s="46" t="str">
        <f t="shared" si="672"/>
        <v>deleted</v>
      </c>
      <c r="M2550" s="54" t="str">
        <f t="shared" si="667"/>
        <v/>
      </c>
      <c r="N2550" s="65" t="str">
        <f t="shared" si="659"/>
        <v>1</v>
      </c>
      <c r="O2550" s="65" t="str">
        <f t="shared" si="660"/>
        <v>0</v>
      </c>
      <c r="P2550" s="65" t="str">
        <f t="shared" si="668"/>
        <v>1</v>
      </c>
      <c r="Q2550" s="47" t="str">
        <f t="shared" si="661"/>
        <v>TA-49</v>
      </c>
    </row>
    <row r="2551" spans="3:17">
      <c r="C2551" s="48" t="s">
        <v>4471</v>
      </c>
      <c r="D2551" s="47" t="str">
        <f t="shared" si="673"/>
        <v>TA-18</v>
      </c>
      <c r="E2551" s="46" t="str">
        <f t="shared" si="658"/>
        <v>deleted by TA-51</v>
      </c>
      <c r="F2551" s="47" t="str">
        <f t="shared" si="669"/>
        <v>True</v>
      </c>
      <c r="G2551" s="47" t="str">
        <f t="shared" si="670"/>
        <v>TA-51</v>
      </c>
      <c r="H2551" s="47" t="str">
        <f t="shared" si="671"/>
        <v>False</v>
      </c>
      <c r="K2551" s="47" t="str">
        <f t="shared" si="666"/>
        <v>TA-18</v>
      </c>
      <c r="L2551" s="46" t="str">
        <f t="shared" si="672"/>
        <v>deleted</v>
      </c>
      <c r="M2551" s="54" t="str">
        <f t="shared" si="667"/>
        <v/>
      </c>
      <c r="N2551" s="65" t="str">
        <f t="shared" si="659"/>
        <v>1</v>
      </c>
      <c r="O2551" s="65" t="str">
        <f t="shared" si="660"/>
        <v>0</v>
      </c>
      <c r="P2551" s="65" t="str">
        <f t="shared" si="668"/>
        <v>1</v>
      </c>
      <c r="Q2551" s="47" t="str">
        <f t="shared" si="661"/>
        <v>TA-51</v>
      </c>
    </row>
    <row r="2552" spans="3:17">
      <c r="C2552" s="48" t="s">
        <v>4472</v>
      </c>
      <c r="D2552" s="47" t="str">
        <f t="shared" si="673"/>
        <v>TA-19</v>
      </c>
      <c r="E2552" s="46" t="str">
        <f t="shared" si="658"/>
        <v>deleted by TA-61</v>
      </c>
      <c r="F2552" s="47" t="str">
        <f t="shared" si="669"/>
        <v>True</v>
      </c>
      <c r="G2552" s="47" t="str">
        <f t="shared" si="670"/>
        <v>TA-61</v>
      </c>
      <c r="H2552" s="47" t="str">
        <f t="shared" si="671"/>
        <v>False</v>
      </c>
      <c r="K2552" s="47" t="str">
        <f t="shared" si="666"/>
        <v>TA-19</v>
      </c>
      <c r="L2552" s="46" t="str">
        <f t="shared" si="672"/>
        <v>deleted</v>
      </c>
      <c r="M2552" s="54" t="str">
        <f t="shared" si="667"/>
        <v/>
      </c>
      <c r="N2552" s="65" t="str">
        <f t="shared" si="659"/>
        <v>1</v>
      </c>
      <c r="O2552" s="65" t="str">
        <f t="shared" si="660"/>
        <v>0</v>
      </c>
      <c r="P2552" s="65" t="str">
        <f t="shared" si="668"/>
        <v>1</v>
      </c>
      <c r="Q2552" s="47" t="str">
        <f t="shared" si="661"/>
        <v>TA-61</v>
      </c>
    </row>
    <row r="2553" spans="3:17">
      <c r="C2553" s="48" t="s">
        <v>3694</v>
      </c>
      <c r="D2553" s="47" t="str">
        <f t="shared" si="673"/>
        <v>TA-20</v>
      </c>
      <c r="E2553" s="46" t="str">
        <f t="shared" si="658"/>
        <v>AGRYZSKY AREA / incl. AGRYZ/</v>
      </c>
      <c r="F2553" s="47" t="str">
        <f t="shared" si="669"/>
        <v>False</v>
      </c>
      <c r="G2553" s="47" t="str">
        <f t="shared" si="670"/>
        <v/>
      </c>
      <c r="H2553" s="47" t="str">
        <f t="shared" si="671"/>
        <v>False</v>
      </c>
      <c r="K2553" s="47" t="str">
        <f t="shared" si="666"/>
        <v>TA-20</v>
      </c>
      <c r="L2553" s="46" t="str">
        <f t="shared" si="672"/>
        <v>AGRYZSKY AREA / incl. AGRYZ/</v>
      </c>
      <c r="M2553" s="54" t="str">
        <f t="shared" si="667"/>
        <v/>
      </c>
      <c r="N2553" s="65" t="str">
        <f t="shared" si="659"/>
        <v>0</v>
      </c>
      <c r="O2553" s="65" t="str">
        <f t="shared" si="660"/>
        <v>0</v>
      </c>
      <c r="P2553" s="65" t="str">
        <f t="shared" si="668"/>
        <v>0</v>
      </c>
      <c r="Q2553" s="47" t="str">
        <f t="shared" si="661"/>
        <v/>
      </c>
    </row>
    <row r="2554" spans="3:17">
      <c r="C2554" s="48" t="s">
        <v>3695</v>
      </c>
      <c r="D2554" s="47" t="str">
        <f t="shared" si="673"/>
        <v>TA-21</v>
      </c>
      <c r="E2554" s="46" t="str">
        <f t="shared" si="658"/>
        <v>AZNAKAYEVSKY AREA / incl. AZNAKAEVO /</v>
      </c>
      <c r="F2554" s="47" t="str">
        <f t="shared" si="669"/>
        <v>False</v>
      </c>
      <c r="G2554" s="47" t="str">
        <f t="shared" si="670"/>
        <v/>
      </c>
      <c r="H2554" s="47" t="str">
        <f t="shared" si="671"/>
        <v>False</v>
      </c>
      <c r="K2554" s="47" t="str">
        <f t="shared" si="666"/>
        <v>TA-21</v>
      </c>
      <c r="L2554" s="46" t="str">
        <f t="shared" si="672"/>
        <v>AZNAKAYEVSKY AREA / incl. AZNAKAEVO /</v>
      </c>
      <c r="M2554" s="54" t="str">
        <f t="shared" si="667"/>
        <v/>
      </c>
      <c r="N2554" s="65" t="str">
        <f t="shared" si="659"/>
        <v>0</v>
      </c>
      <c r="O2554" s="65" t="str">
        <f t="shared" si="660"/>
        <v>0</v>
      </c>
      <c r="P2554" s="65" t="str">
        <f t="shared" si="668"/>
        <v>0</v>
      </c>
      <c r="Q2554" s="47" t="str">
        <f t="shared" si="661"/>
        <v/>
      </c>
    </row>
    <row r="2555" spans="3:17">
      <c r="C2555" s="48" t="s">
        <v>3696</v>
      </c>
      <c r="D2555" s="47" t="str">
        <f t="shared" si="673"/>
        <v>TA-22</v>
      </c>
      <c r="E2555" s="46" t="str">
        <f t="shared" si="658"/>
        <v>AKSUBAYEVSKY AREA</v>
      </c>
      <c r="F2555" s="47" t="str">
        <f t="shared" si="669"/>
        <v>False</v>
      </c>
      <c r="G2555" s="47" t="str">
        <f t="shared" si="670"/>
        <v/>
      </c>
      <c r="H2555" s="47" t="str">
        <f t="shared" si="671"/>
        <v>False</v>
      </c>
      <c r="K2555" s="47" t="str">
        <f t="shared" si="666"/>
        <v>TA-22</v>
      </c>
      <c r="L2555" s="46" t="str">
        <f t="shared" si="672"/>
        <v>AKSUBAYEVSKY AREA</v>
      </c>
      <c r="M2555" s="54" t="str">
        <f t="shared" si="667"/>
        <v/>
      </c>
      <c r="N2555" s="65" t="str">
        <f t="shared" si="659"/>
        <v>0</v>
      </c>
      <c r="O2555" s="65" t="str">
        <f t="shared" si="660"/>
        <v>0</v>
      </c>
      <c r="P2555" s="65" t="str">
        <f t="shared" si="668"/>
        <v>0</v>
      </c>
      <c r="Q2555" s="47" t="str">
        <f t="shared" si="661"/>
        <v/>
      </c>
    </row>
    <row r="2556" spans="3:17">
      <c r="C2556" s="48" t="s">
        <v>3697</v>
      </c>
      <c r="D2556" s="47" t="str">
        <f t="shared" si="673"/>
        <v>TA-23</v>
      </c>
      <c r="E2556" s="46" t="str">
        <f t="shared" si="658"/>
        <v>AKTANYSHSKY AREA</v>
      </c>
      <c r="F2556" s="47" t="str">
        <f t="shared" si="669"/>
        <v>False</v>
      </c>
      <c r="G2556" s="47" t="str">
        <f t="shared" si="670"/>
        <v/>
      </c>
      <c r="H2556" s="47" t="str">
        <f t="shared" si="671"/>
        <v>False</v>
      </c>
      <c r="K2556" s="47" t="str">
        <f t="shared" si="666"/>
        <v>TA-23</v>
      </c>
      <c r="L2556" s="46" t="str">
        <f t="shared" si="672"/>
        <v>AKTANYSHSKY AREA</v>
      </c>
      <c r="M2556" s="54" t="str">
        <f t="shared" si="667"/>
        <v/>
      </c>
      <c r="N2556" s="65" t="str">
        <f t="shared" si="659"/>
        <v>0</v>
      </c>
      <c r="O2556" s="65" t="str">
        <f t="shared" si="660"/>
        <v>0</v>
      </c>
      <c r="P2556" s="65" t="str">
        <f t="shared" si="668"/>
        <v>0</v>
      </c>
      <c r="Q2556" s="47" t="str">
        <f t="shared" si="661"/>
        <v/>
      </c>
    </row>
    <row r="2557" spans="3:17">
      <c r="C2557" s="48" t="s">
        <v>3698</v>
      </c>
      <c r="D2557" s="47" t="str">
        <f t="shared" si="673"/>
        <v>TA-24</v>
      </c>
      <c r="E2557" s="46" t="str">
        <f t="shared" ref="E2557:E2618" si="674">TRIM(RIGHT(C2557,LEN(C2557)-8))</f>
        <v>ALEXEYEVSKY AREA</v>
      </c>
      <c r="F2557" s="47" t="str">
        <f t="shared" si="669"/>
        <v>False</v>
      </c>
      <c r="G2557" s="47" t="str">
        <f t="shared" si="670"/>
        <v/>
      </c>
      <c r="H2557" s="47" t="str">
        <f t="shared" si="671"/>
        <v>False</v>
      </c>
      <c r="K2557" s="47" t="str">
        <f t="shared" si="666"/>
        <v>TA-24</v>
      </c>
      <c r="L2557" s="46" t="str">
        <f t="shared" si="672"/>
        <v>ALEXEYEVSKY AREA</v>
      </c>
      <c r="M2557" s="54" t="str">
        <f t="shared" si="667"/>
        <v/>
      </c>
      <c r="N2557" s="65" t="str">
        <f t="shared" si="659"/>
        <v>0</v>
      </c>
      <c r="O2557" s="65" t="str">
        <f t="shared" si="660"/>
        <v>0</v>
      </c>
      <c r="P2557" s="65" t="str">
        <f t="shared" si="668"/>
        <v>0</v>
      </c>
      <c r="Q2557" s="47" t="str">
        <f t="shared" si="661"/>
        <v/>
      </c>
    </row>
    <row r="2558" spans="3:17">
      <c r="C2558" s="48" t="s">
        <v>3699</v>
      </c>
      <c r="D2558" s="47" t="str">
        <f t="shared" si="673"/>
        <v>TA-25</v>
      </c>
      <c r="E2558" s="46" t="str">
        <f t="shared" si="674"/>
        <v>ALKEEVSKY AREA</v>
      </c>
      <c r="F2558" s="47" t="str">
        <f t="shared" si="669"/>
        <v>False</v>
      </c>
      <c r="G2558" s="47" t="str">
        <f t="shared" si="670"/>
        <v/>
      </c>
      <c r="H2558" s="47" t="str">
        <f t="shared" si="671"/>
        <v>False</v>
      </c>
      <c r="K2558" s="47" t="str">
        <f t="shared" si="666"/>
        <v>TA-25</v>
      </c>
      <c r="L2558" s="46" t="str">
        <f t="shared" si="672"/>
        <v>ALKEEVSKY AREA</v>
      </c>
      <c r="M2558" s="54" t="str">
        <f t="shared" si="667"/>
        <v/>
      </c>
      <c r="N2558" s="65" t="str">
        <f t="shared" si="659"/>
        <v>0</v>
      </c>
      <c r="O2558" s="65" t="str">
        <f t="shared" si="660"/>
        <v>0</v>
      </c>
      <c r="P2558" s="65" t="str">
        <f t="shared" si="668"/>
        <v>0</v>
      </c>
      <c r="Q2558" s="47" t="str">
        <f t="shared" si="661"/>
        <v/>
      </c>
    </row>
    <row r="2559" spans="3:17">
      <c r="C2559" s="48" t="s">
        <v>3700</v>
      </c>
      <c r="D2559" s="47" t="str">
        <f t="shared" si="673"/>
        <v>TA-26</v>
      </c>
      <c r="E2559" s="46" t="str">
        <f t="shared" si="674"/>
        <v>ALMETYEVSK AREA / incl. ALMETYEVSK /</v>
      </c>
      <c r="F2559" s="47" t="str">
        <f t="shared" si="669"/>
        <v>False</v>
      </c>
      <c r="G2559" s="47" t="str">
        <f t="shared" si="670"/>
        <v/>
      </c>
      <c r="H2559" s="47" t="str">
        <f t="shared" si="671"/>
        <v>False</v>
      </c>
      <c r="K2559" s="47" t="str">
        <f t="shared" si="666"/>
        <v>TA-26</v>
      </c>
      <c r="L2559" s="46" t="str">
        <f t="shared" si="672"/>
        <v>ALMETYEVSK AREA / incl. ALMETYEVSK /</v>
      </c>
      <c r="M2559" s="54" t="str">
        <f t="shared" si="667"/>
        <v/>
      </c>
      <c r="N2559" s="65" t="str">
        <f t="shared" si="659"/>
        <v>0</v>
      </c>
      <c r="O2559" s="65" t="str">
        <f t="shared" si="660"/>
        <v>0</v>
      </c>
      <c r="P2559" s="65" t="str">
        <f t="shared" si="668"/>
        <v>0</v>
      </c>
      <c r="Q2559" s="47" t="str">
        <f t="shared" si="661"/>
        <v/>
      </c>
    </row>
    <row r="2560" spans="3:17">
      <c r="C2560" s="48" t="s">
        <v>3701</v>
      </c>
      <c r="D2560" s="47" t="str">
        <f t="shared" si="673"/>
        <v>TA-27</v>
      </c>
      <c r="E2560" s="46" t="str">
        <f t="shared" si="674"/>
        <v>APASTOVSKY AREA</v>
      </c>
      <c r="F2560" s="47" t="str">
        <f t="shared" si="669"/>
        <v>False</v>
      </c>
      <c r="G2560" s="47" t="str">
        <f t="shared" si="670"/>
        <v/>
      </c>
      <c r="H2560" s="47" t="str">
        <f t="shared" si="671"/>
        <v>False</v>
      </c>
      <c r="K2560" s="47" t="str">
        <f t="shared" si="666"/>
        <v>TA-27</v>
      </c>
      <c r="L2560" s="46" t="str">
        <f t="shared" si="672"/>
        <v>APASTOVSKY AREA</v>
      </c>
      <c r="M2560" s="54" t="str">
        <f t="shared" si="667"/>
        <v/>
      </c>
      <c r="N2560" s="65" t="str">
        <f t="shared" si="659"/>
        <v>0</v>
      </c>
      <c r="O2560" s="65" t="str">
        <f t="shared" si="660"/>
        <v>0</v>
      </c>
      <c r="P2560" s="65" t="str">
        <f t="shared" si="668"/>
        <v>0</v>
      </c>
      <c r="Q2560" s="47" t="str">
        <f t="shared" si="661"/>
        <v/>
      </c>
    </row>
    <row r="2561" spans="3:17">
      <c r="C2561" s="48" t="s">
        <v>3702</v>
      </c>
      <c r="D2561" s="47" t="str">
        <f t="shared" si="673"/>
        <v>TA-28</v>
      </c>
      <c r="E2561" s="46" t="str">
        <f t="shared" si="674"/>
        <v>ARSKY AREA</v>
      </c>
      <c r="F2561" s="47" t="str">
        <f t="shared" si="669"/>
        <v>False</v>
      </c>
      <c r="G2561" s="47" t="str">
        <f t="shared" si="670"/>
        <v/>
      </c>
      <c r="H2561" s="47" t="str">
        <f t="shared" si="671"/>
        <v>False</v>
      </c>
      <c r="K2561" s="47" t="str">
        <f t="shared" si="666"/>
        <v>TA-28</v>
      </c>
      <c r="L2561" s="46" t="str">
        <f t="shared" si="672"/>
        <v>ARSKY AREA</v>
      </c>
      <c r="M2561" s="54" t="str">
        <f t="shared" si="667"/>
        <v/>
      </c>
      <c r="N2561" s="65" t="str">
        <f t="shared" si="659"/>
        <v>0</v>
      </c>
      <c r="O2561" s="65" t="str">
        <f t="shared" si="660"/>
        <v>0</v>
      </c>
      <c r="P2561" s="65" t="str">
        <f t="shared" si="668"/>
        <v>0</v>
      </c>
      <c r="Q2561" s="47" t="str">
        <f t="shared" si="661"/>
        <v/>
      </c>
    </row>
    <row r="2562" spans="3:17">
      <c r="C2562" s="48" t="s">
        <v>3703</v>
      </c>
      <c r="D2562" s="47" t="str">
        <f t="shared" si="673"/>
        <v>TA-29</v>
      </c>
      <c r="E2562" s="46" t="str">
        <f t="shared" si="674"/>
        <v>ATNINSKY AREA</v>
      </c>
      <c r="F2562" s="47" t="str">
        <f t="shared" si="669"/>
        <v>False</v>
      </c>
      <c r="G2562" s="47" t="str">
        <f t="shared" si="670"/>
        <v/>
      </c>
      <c r="H2562" s="47" t="str">
        <f t="shared" si="671"/>
        <v>False</v>
      </c>
      <c r="K2562" s="47" t="str">
        <f t="shared" si="666"/>
        <v>TA-29</v>
      </c>
      <c r="L2562" s="46" t="str">
        <f t="shared" si="672"/>
        <v>ATNINSKY AREA</v>
      </c>
      <c r="M2562" s="54" t="str">
        <f t="shared" si="667"/>
        <v/>
      </c>
      <c r="N2562" s="65" t="str">
        <f t="shared" si="659"/>
        <v>0</v>
      </c>
      <c r="O2562" s="65" t="str">
        <f t="shared" si="660"/>
        <v>0</v>
      </c>
      <c r="P2562" s="65" t="str">
        <f t="shared" si="668"/>
        <v>0</v>
      </c>
      <c r="Q2562" s="47" t="str">
        <f t="shared" si="661"/>
        <v/>
      </c>
    </row>
    <row r="2563" spans="3:17">
      <c r="C2563" s="48" t="s">
        <v>3704</v>
      </c>
      <c r="D2563" s="47" t="str">
        <f t="shared" si="673"/>
        <v>TA-30</v>
      </c>
      <c r="E2563" s="46" t="str">
        <f t="shared" si="674"/>
        <v>BAVLINSKY AREA / incl. BAVLY /</v>
      </c>
      <c r="F2563" s="47" t="str">
        <f t="shared" si="669"/>
        <v>False</v>
      </c>
      <c r="G2563" s="47" t="str">
        <f t="shared" si="670"/>
        <v/>
      </c>
      <c r="H2563" s="47" t="str">
        <f t="shared" si="671"/>
        <v>False</v>
      </c>
      <c r="K2563" s="47" t="str">
        <f t="shared" si="666"/>
        <v>TA-30</v>
      </c>
      <c r="L2563" s="46" t="str">
        <f t="shared" si="672"/>
        <v>BAVLINSKY AREA / incl. BAVLY /</v>
      </c>
      <c r="M2563" s="54" t="str">
        <f t="shared" si="667"/>
        <v/>
      </c>
      <c r="N2563" s="65" t="str">
        <f t="shared" si="659"/>
        <v>0</v>
      </c>
      <c r="O2563" s="65" t="str">
        <f t="shared" si="660"/>
        <v>0</v>
      </c>
      <c r="P2563" s="65" t="str">
        <f t="shared" si="668"/>
        <v>0</v>
      </c>
      <c r="Q2563" s="47" t="str">
        <f t="shared" si="661"/>
        <v/>
      </c>
    </row>
    <row r="2564" spans="3:17">
      <c r="C2564" s="48" t="s">
        <v>3705</v>
      </c>
      <c r="D2564" s="47" t="str">
        <f t="shared" si="673"/>
        <v>TA-31</v>
      </c>
      <c r="E2564" s="46" t="str">
        <f t="shared" si="674"/>
        <v>BALTASINSKY AREA</v>
      </c>
      <c r="F2564" s="47" t="str">
        <f t="shared" si="669"/>
        <v>False</v>
      </c>
      <c r="G2564" s="47" t="str">
        <f t="shared" si="670"/>
        <v/>
      </c>
      <c r="H2564" s="47" t="str">
        <f t="shared" si="671"/>
        <v>False</v>
      </c>
      <c r="K2564" s="47" t="str">
        <f t="shared" si="666"/>
        <v>TA-31</v>
      </c>
      <c r="L2564" s="46" t="str">
        <f t="shared" si="672"/>
        <v>BALTASINSKY AREA</v>
      </c>
      <c r="M2564" s="54" t="str">
        <f t="shared" si="667"/>
        <v/>
      </c>
      <c r="N2564" s="65" t="str">
        <f t="shared" ref="N2564:N2627" si="675">IF(F2564="True","1","0")</f>
        <v>0</v>
      </c>
      <c r="O2564" s="65" t="str">
        <f t="shared" ref="O2564:O2627" si="676">IF(H2564="True","1","0")</f>
        <v>0</v>
      </c>
      <c r="P2564" s="65" t="str">
        <f t="shared" si="668"/>
        <v>0</v>
      </c>
      <c r="Q2564" s="47" t="str">
        <f t="shared" ref="Q2564:Q2627" si="677">IF(P2564="1",G2564,"")</f>
        <v/>
      </c>
    </row>
    <row r="2565" spans="3:17">
      <c r="C2565" s="48" t="s">
        <v>3706</v>
      </c>
      <c r="D2565" s="47" t="str">
        <f t="shared" si="673"/>
        <v>TA-32</v>
      </c>
      <c r="E2565" s="46" t="str">
        <f t="shared" si="674"/>
        <v>BUGUL`MINSKY AREA / incl. BUGULMA /</v>
      </c>
      <c r="F2565" s="47" t="str">
        <f t="shared" si="669"/>
        <v>False</v>
      </c>
      <c r="G2565" s="47" t="str">
        <f t="shared" si="670"/>
        <v/>
      </c>
      <c r="H2565" s="47" t="str">
        <f t="shared" si="671"/>
        <v>False</v>
      </c>
      <c r="K2565" s="47" t="str">
        <f t="shared" si="666"/>
        <v>TA-32</v>
      </c>
      <c r="L2565" s="46" t="str">
        <f t="shared" si="672"/>
        <v>BUGUL`MINSKY AREA / incl. BUGULMA /</v>
      </c>
      <c r="M2565" s="54" t="str">
        <f t="shared" si="667"/>
        <v/>
      </c>
      <c r="N2565" s="65" t="str">
        <f t="shared" si="675"/>
        <v>0</v>
      </c>
      <c r="O2565" s="65" t="str">
        <f t="shared" si="676"/>
        <v>0</v>
      </c>
      <c r="P2565" s="65" t="str">
        <f t="shared" si="668"/>
        <v>0</v>
      </c>
      <c r="Q2565" s="47" t="str">
        <f t="shared" si="677"/>
        <v/>
      </c>
    </row>
    <row r="2566" spans="3:17">
      <c r="C2566" s="48" t="s">
        <v>3707</v>
      </c>
      <c r="D2566" s="47" t="str">
        <f t="shared" si="673"/>
        <v>TA-33</v>
      </c>
      <c r="E2566" s="46" t="str">
        <f t="shared" si="674"/>
        <v>BUINSKY AREA / incl. BUINSK /</v>
      </c>
      <c r="F2566" s="47" t="str">
        <f t="shared" si="669"/>
        <v>False</v>
      </c>
      <c r="G2566" s="47" t="str">
        <f t="shared" si="670"/>
        <v/>
      </c>
      <c r="H2566" s="47" t="str">
        <f t="shared" si="671"/>
        <v>False</v>
      </c>
      <c r="K2566" s="47" t="str">
        <f t="shared" si="666"/>
        <v>TA-33</v>
      </c>
      <c r="L2566" s="46" t="str">
        <f t="shared" ref="L2566:L2599" si="678">IF(F2566="True","deleted",TRIM(E2566))</f>
        <v>BUINSKY AREA / incl. BUINSK /</v>
      </c>
      <c r="M2566" s="54" t="str">
        <f t="shared" si="667"/>
        <v/>
      </c>
      <c r="N2566" s="65" t="str">
        <f t="shared" si="675"/>
        <v>0</v>
      </c>
      <c r="O2566" s="65" t="str">
        <f t="shared" si="676"/>
        <v>0</v>
      </c>
      <c r="P2566" s="65" t="str">
        <f t="shared" si="668"/>
        <v>0</v>
      </c>
      <c r="Q2566" s="47" t="str">
        <f t="shared" si="677"/>
        <v/>
      </c>
    </row>
    <row r="2567" spans="3:17">
      <c r="C2567" s="48" t="s">
        <v>3708</v>
      </c>
      <c r="D2567" s="47" t="str">
        <f t="shared" si="673"/>
        <v>TA-34</v>
      </c>
      <c r="E2567" s="46" t="str">
        <f t="shared" si="674"/>
        <v>VERKHNEUSLONSKY AREA</v>
      </c>
      <c r="F2567" s="47" t="str">
        <f t="shared" si="669"/>
        <v>False</v>
      </c>
      <c r="G2567" s="47" t="str">
        <f t="shared" si="670"/>
        <v/>
      </c>
      <c r="H2567" s="47" t="str">
        <f t="shared" si="671"/>
        <v>False</v>
      </c>
      <c r="K2567" s="47" t="str">
        <f t="shared" si="666"/>
        <v>TA-34</v>
      </c>
      <c r="L2567" s="46" t="str">
        <f t="shared" si="678"/>
        <v>VERKHNEUSLONSKY AREA</v>
      </c>
      <c r="M2567" s="54" t="str">
        <f t="shared" si="667"/>
        <v/>
      </c>
      <c r="N2567" s="65" t="str">
        <f t="shared" si="675"/>
        <v>0</v>
      </c>
      <c r="O2567" s="65" t="str">
        <f t="shared" si="676"/>
        <v>0</v>
      </c>
      <c r="P2567" s="65" t="str">
        <f t="shared" si="668"/>
        <v>0</v>
      </c>
      <c r="Q2567" s="47" t="str">
        <f t="shared" si="677"/>
        <v/>
      </c>
    </row>
    <row r="2568" spans="3:17">
      <c r="C2568" s="48" t="s">
        <v>3709</v>
      </c>
      <c r="D2568" s="47" t="str">
        <f t="shared" si="673"/>
        <v>TA-35</v>
      </c>
      <c r="E2568" s="46" t="str">
        <f t="shared" si="674"/>
        <v>VYSOKOGORSKY AREA</v>
      </c>
      <c r="F2568" s="47" t="str">
        <f t="shared" si="669"/>
        <v>False</v>
      </c>
      <c r="G2568" s="47" t="str">
        <f t="shared" si="670"/>
        <v/>
      </c>
      <c r="H2568" s="47" t="str">
        <f t="shared" si="671"/>
        <v>False</v>
      </c>
      <c r="K2568" s="47" t="str">
        <f t="shared" ref="K2568:K2631" si="679">D2568</f>
        <v>TA-35</v>
      </c>
      <c r="L2568" s="46" t="str">
        <f t="shared" si="678"/>
        <v>VYSOKOGORSKY AREA</v>
      </c>
      <c r="M2568" s="54" t="str">
        <f t="shared" ref="M2568:M2631" si="680">IF(I2568&lt;&gt;"",I2568,"")</f>
        <v/>
      </c>
      <c r="N2568" s="65" t="str">
        <f t="shared" si="675"/>
        <v>0</v>
      </c>
      <c r="O2568" s="65" t="str">
        <f t="shared" si="676"/>
        <v>0</v>
      </c>
      <c r="P2568" s="65" t="str">
        <f t="shared" ref="P2568:P2631" si="681">IF(G2568&lt;&gt;"","1","0")</f>
        <v>0</v>
      </c>
      <c r="Q2568" s="47" t="str">
        <f t="shared" si="677"/>
        <v/>
      </c>
    </row>
    <row r="2569" spans="3:17">
      <c r="C2569" s="48" t="s">
        <v>3710</v>
      </c>
      <c r="D2569" s="47" t="str">
        <f t="shared" si="673"/>
        <v>TA-36</v>
      </c>
      <c r="E2569" s="46" t="str">
        <f t="shared" si="674"/>
        <v>DROZHZHANOVSKY AREA</v>
      </c>
      <c r="F2569" s="47" t="str">
        <f t="shared" si="669"/>
        <v>False</v>
      </c>
      <c r="G2569" s="47" t="str">
        <f t="shared" si="670"/>
        <v/>
      </c>
      <c r="H2569" s="47" t="str">
        <f t="shared" si="671"/>
        <v>False</v>
      </c>
      <c r="K2569" s="47" t="str">
        <f t="shared" si="679"/>
        <v>TA-36</v>
      </c>
      <c r="L2569" s="46" t="str">
        <f t="shared" si="678"/>
        <v>DROZHZHANOVSKY AREA</v>
      </c>
      <c r="M2569" s="54" t="str">
        <f t="shared" si="680"/>
        <v/>
      </c>
      <c r="N2569" s="65" t="str">
        <f t="shared" si="675"/>
        <v>0</v>
      </c>
      <c r="O2569" s="65" t="str">
        <f t="shared" si="676"/>
        <v>0</v>
      </c>
      <c r="P2569" s="65" t="str">
        <f t="shared" si="681"/>
        <v>0</v>
      </c>
      <c r="Q2569" s="47" t="str">
        <f t="shared" si="677"/>
        <v/>
      </c>
    </row>
    <row r="2570" spans="3:17">
      <c r="C2570" s="48" t="s">
        <v>3711</v>
      </c>
      <c r="D2570" s="47" t="str">
        <f t="shared" si="673"/>
        <v>TA-37</v>
      </c>
      <c r="E2570" s="46" t="str">
        <f t="shared" si="674"/>
        <v>ELABUZHSKY AREA / incl. ELABUGA /</v>
      </c>
      <c r="F2570" s="47" t="str">
        <f t="shared" si="669"/>
        <v>False</v>
      </c>
      <c r="G2570" s="47" t="str">
        <f t="shared" si="670"/>
        <v/>
      </c>
      <c r="H2570" s="47" t="str">
        <f t="shared" si="671"/>
        <v>False</v>
      </c>
      <c r="K2570" s="47" t="str">
        <f t="shared" si="679"/>
        <v>TA-37</v>
      </c>
      <c r="L2570" s="46" t="str">
        <f t="shared" si="678"/>
        <v>ELABUZHSKY AREA / incl. ELABUGA /</v>
      </c>
      <c r="M2570" s="54" t="str">
        <f t="shared" si="680"/>
        <v/>
      </c>
      <c r="N2570" s="65" t="str">
        <f t="shared" si="675"/>
        <v>0</v>
      </c>
      <c r="O2570" s="65" t="str">
        <f t="shared" si="676"/>
        <v>0</v>
      </c>
      <c r="P2570" s="65" t="str">
        <f t="shared" si="681"/>
        <v>0</v>
      </c>
      <c r="Q2570" s="47" t="str">
        <f t="shared" si="677"/>
        <v/>
      </c>
    </row>
    <row r="2571" spans="3:17">
      <c r="C2571" s="48" t="s">
        <v>3712</v>
      </c>
      <c r="D2571" s="47" t="str">
        <f t="shared" si="673"/>
        <v>TA-38</v>
      </c>
      <c r="E2571" s="46" t="str">
        <f t="shared" si="674"/>
        <v>ZAINSKY AREA / incl. ZAINSK /</v>
      </c>
      <c r="F2571" s="47" t="str">
        <f t="shared" si="669"/>
        <v>False</v>
      </c>
      <c r="G2571" s="47" t="str">
        <f t="shared" si="670"/>
        <v/>
      </c>
      <c r="H2571" s="47" t="str">
        <f t="shared" si="671"/>
        <v>False</v>
      </c>
      <c r="K2571" s="47" t="str">
        <f t="shared" si="679"/>
        <v>TA-38</v>
      </c>
      <c r="L2571" s="46" t="str">
        <f t="shared" si="678"/>
        <v>ZAINSKY AREA / incl. ZAINSK /</v>
      </c>
      <c r="M2571" s="54" t="str">
        <f t="shared" si="680"/>
        <v/>
      </c>
      <c r="N2571" s="65" t="str">
        <f t="shared" si="675"/>
        <v>0</v>
      </c>
      <c r="O2571" s="65" t="str">
        <f t="shared" si="676"/>
        <v>0</v>
      </c>
      <c r="P2571" s="65" t="str">
        <f t="shared" si="681"/>
        <v>0</v>
      </c>
      <c r="Q2571" s="47" t="str">
        <f t="shared" si="677"/>
        <v/>
      </c>
    </row>
    <row r="2572" spans="3:17">
      <c r="C2572" s="48" t="s">
        <v>3713</v>
      </c>
      <c r="D2572" s="47" t="str">
        <f t="shared" si="673"/>
        <v>TA-39</v>
      </c>
      <c r="E2572" s="46" t="str">
        <f t="shared" si="674"/>
        <v>ZELENODOLSKY AREA / incl. ZELENODOLSK /</v>
      </c>
      <c r="F2572" s="47" t="str">
        <f t="shared" si="669"/>
        <v>False</v>
      </c>
      <c r="G2572" s="47" t="str">
        <f t="shared" si="670"/>
        <v/>
      </c>
      <c r="H2572" s="47" t="str">
        <f t="shared" si="671"/>
        <v>False</v>
      </c>
      <c r="K2572" s="47" t="str">
        <f t="shared" si="679"/>
        <v>TA-39</v>
      </c>
      <c r="L2572" s="46" t="str">
        <f t="shared" si="678"/>
        <v>ZELENODOLSKY AREA / incl. ZELENODOLSK /</v>
      </c>
      <c r="M2572" s="54" t="str">
        <f t="shared" si="680"/>
        <v/>
      </c>
      <c r="N2572" s="65" t="str">
        <f t="shared" si="675"/>
        <v>0</v>
      </c>
      <c r="O2572" s="65" t="str">
        <f t="shared" si="676"/>
        <v>0</v>
      </c>
      <c r="P2572" s="65" t="str">
        <f t="shared" si="681"/>
        <v>0</v>
      </c>
      <c r="Q2572" s="47" t="str">
        <f t="shared" si="677"/>
        <v/>
      </c>
    </row>
    <row r="2573" spans="3:17">
      <c r="C2573" s="48" t="s">
        <v>3714</v>
      </c>
      <c r="D2573" s="47" t="str">
        <f t="shared" si="673"/>
        <v>TA-40</v>
      </c>
      <c r="E2573" s="46" t="str">
        <f t="shared" si="674"/>
        <v>KAYBITSKY AREA</v>
      </c>
      <c r="F2573" s="47" t="str">
        <f t="shared" si="669"/>
        <v>False</v>
      </c>
      <c r="G2573" s="47" t="str">
        <f t="shared" si="670"/>
        <v/>
      </c>
      <c r="H2573" s="47" t="str">
        <f t="shared" si="671"/>
        <v>False</v>
      </c>
      <c r="K2573" s="47" t="str">
        <f t="shared" si="679"/>
        <v>TA-40</v>
      </c>
      <c r="L2573" s="46" t="str">
        <f t="shared" si="678"/>
        <v>KAYBITSKY AREA</v>
      </c>
      <c r="M2573" s="54" t="str">
        <f t="shared" si="680"/>
        <v/>
      </c>
      <c r="N2573" s="65" t="str">
        <f t="shared" si="675"/>
        <v>0</v>
      </c>
      <c r="O2573" s="65" t="str">
        <f t="shared" si="676"/>
        <v>0</v>
      </c>
      <c r="P2573" s="65" t="str">
        <f t="shared" si="681"/>
        <v>0</v>
      </c>
      <c r="Q2573" s="47" t="str">
        <f t="shared" si="677"/>
        <v/>
      </c>
    </row>
    <row r="2574" spans="3:17">
      <c r="C2574" s="48" t="s">
        <v>3715</v>
      </c>
      <c r="D2574" s="47" t="str">
        <f t="shared" si="673"/>
        <v>TA-41</v>
      </c>
      <c r="E2574" s="46" t="str">
        <f t="shared" si="674"/>
        <v>KAMSKO-USTINSKIY AREA</v>
      </c>
      <c r="F2574" s="47" t="str">
        <f t="shared" si="669"/>
        <v>False</v>
      </c>
      <c r="G2574" s="47" t="str">
        <f t="shared" si="670"/>
        <v/>
      </c>
      <c r="H2574" s="47" t="str">
        <f t="shared" si="671"/>
        <v>False</v>
      </c>
      <c r="K2574" s="47" t="str">
        <f t="shared" si="679"/>
        <v>TA-41</v>
      </c>
      <c r="L2574" s="46" t="str">
        <f t="shared" si="678"/>
        <v>KAMSKO-USTINSKIY AREA</v>
      </c>
      <c r="M2574" s="54" t="str">
        <f t="shared" si="680"/>
        <v/>
      </c>
      <c r="N2574" s="65" t="str">
        <f t="shared" si="675"/>
        <v>0</v>
      </c>
      <c r="O2574" s="65" t="str">
        <f t="shared" si="676"/>
        <v>0</v>
      </c>
      <c r="P2574" s="65" t="str">
        <f t="shared" si="681"/>
        <v>0</v>
      </c>
      <c r="Q2574" s="47" t="str">
        <f t="shared" si="677"/>
        <v/>
      </c>
    </row>
    <row r="2575" spans="3:17">
      <c r="C2575" s="48" t="s">
        <v>3716</v>
      </c>
      <c r="D2575" s="47" t="str">
        <f t="shared" si="673"/>
        <v>TA-42</v>
      </c>
      <c r="E2575" s="46" t="str">
        <f t="shared" si="674"/>
        <v>KUKMORSKY AREA</v>
      </c>
      <c r="F2575" s="47" t="str">
        <f t="shared" si="669"/>
        <v>False</v>
      </c>
      <c r="G2575" s="47" t="str">
        <f t="shared" si="670"/>
        <v/>
      </c>
      <c r="H2575" s="47" t="str">
        <f t="shared" si="671"/>
        <v>False</v>
      </c>
      <c r="K2575" s="47" t="str">
        <f t="shared" si="679"/>
        <v>TA-42</v>
      </c>
      <c r="L2575" s="46" t="str">
        <f t="shared" si="678"/>
        <v>KUKMORSKY AREA</v>
      </c>
      <c r="M2575" s="54" t="str">
        <f t="shared" si="680"/>
        <v/>
      </c>
      <c r="N2575" s="65" t="str">
        <f t="shared" si="675"/>
        <v>0</v>
      </c>
      <c r="O2575" s="65" t="str">
        <f t="shared" si="676"/>
        <v>0</v>
      </c>
      <c r="P2575" s="65" t="str">
        <f t="shared" si="681"/>
        <v>0</v>
      </c>
      <c r="Q2575" s="47" t="str">
        <f t="shared" si="677"/>
        <v/>
      </c>
    </row>
    <row r="2576" spans="3:17">
      <c r="C2576" s="48" t="s">
        <v>3717</v>
      </c>
      <c r="D2576" s="47" t="str">
        <f t="shared" si="673"/>
        <v>TA-43</v>
      </c>
      <c r="E2576" s="46" t="str">
        <f t="shared" si="674"/>
        <v>LAISHEVSKY AREA</v>
      </c>
      <c r="F2576" s="47" t="str">
        <f t="shared" si="669"/>
        <v>False</v>
      </c>
      <c r="G2576" s="47" t="str">
        <f t="shared" si="670"/>
        <v/>
      </c>
      <c r="H2576" s="47" t="str">
        <f t="shared" si="671"/>
        <v>False</v>
      </c>
      <c r="K2576" s="47" t="str">
        <f t="shared" si="679"/>
        <v>TA-43</v>
      </c>
      <c r="L2576" s="46" t="str">
        <f t="shared" si="678"/>
        <v>LAISHEVSKY AREA</v>
      </c>
      <c r="M2576" s="54" t="str">
        <f t="shared" si="680"/>
        <v/>
      </c>
      <c r="N2576" s="65" t="str">
        <f t="shared" si="675"/>
        <v>0</v>
      </c>
      <c r="O2576" s="65" t="str">
        <f t="shared" si="676"/>
        <v>0</v>
      </c>
      <c r="P2576" s="65" t="str">
        <f t="shared" si="681"/>
        <v>0</v>
      </c>
      <c r="Q2576" s="47" t="str">
        <f t="shared" si="677"/>
        <v/>
      </c>
    </row>
    <row r="2577" spans="3:17">
      <c r="C2577" s="48" t="s">
        <v>3718</v>
      </c>
      <c r="D2577" s="47" t="str">
        <f t="shared" si="673"/>
        <v>TA-44</v>
      </c>
      <c r="E2577" s="46" t="str">
        <f t="shared" si="674"/>
        <v>LENINOGORSKY AREA / incl. LENINOGORSK /</v>
      </c>
      <c r="F2577" s="47" t="str">
        <f t="shared" si="669"/>
        <v>False</v>
      </c>
      <c r="G2577" s="47" t="str">
        <f t="shared" si="670"/>
        <v/>
      </c>
      <c r="H2577" s="47" t="str">
        <f t="shared" si="671"/>
        <v>False</v>
      </c>
      <c r="K2577" s="47" t="str">
        <f t="shared" si="679"/>
        <v>TA-44</v>
      </c>
      <c r="L2577" s="46" t="str">
        <f t="shared" si="678"/>
        <v>LENINOGORSKY AREA / incl. LENINOGORSK /</v>
      </c>
      <c r="M2577" s="54" t="str">
        <f t="shared" si="680"/>
        <v/>
      </c>
      <c r="N2577" s="65" t="str">
        <f t="shared" si="675"/>
        <v>0</v>
      </c>
      <c r="O2577" s="65" t="str">
        <f t="shared" si="676"/>
        <v>0</v>
      </c>
      <c r="P2577" s="65" t="str">
        <f t="shared" si="681"/>
        <v>0</v>
      </c>
      <c r="Q2577" s="47" t="str">
        <f t="shared" si="677"/>
        <v/>
      </c>
    </row>
    <row r="2578" spans="3:17">
      <c r="C2578" s="48" t="s">
        <v>3719</v>
      </c>
      <c r="D2578" s="47" t="str">
        <f t="shared" si="673"/>
        <v>TA-45</v>
      </c>
      <c r="E2578" s="46" t="str">
        <f t="shared" si="674"/>
        <v>MAMADYSHSKY AREA / incl. MAMADYSh/</v>
      </c>
      <c r="F2578" s="47" t="str">
        <f t="shared" si="669"/>
        <v>False</v>
      </c>
      <c r="G2578" s="47" t="str">
        <f t="shared" si="670"/>
        <v/>
      </c>
      <c r="H2578" s="47" t="str">
        <f t="shared" si="671"/>
        <v>False</v>
      </c>
      <c r="K2578" s="47" t="str">
        <f t="shared" si="679"/>
        <v>TA-45</v>
      </c>
      <c r="L2578" s="46" t="str">
        <f t="shared" si="678"/>
        <v>MAMADYSHSKY AREA / incl. MAMADYSh/</v>
      </c>
      <c r="M2578" s="54" t="str">
        <f t="shared" si="680"/>
        <v/>
      </c>
      <c r="N2578" s="65" t="str">
        <f t="shared" si="675"/>
        <v>0</v>
      </c>
      <c r="O2578" s="65" t="str">
        <f t="shared" si="676"/>
        <v>0</v>
      </c>
      <c r="P2578" s="65" t="str">
        <f t="shared" si="681"/>
        <v>0</v>
      </c>
      <c r="Q2578" s="47" t="str">
        <f t="shared" si="677"/>
        <v/>
      </c>
    </row>
    <row r="2579" spans="3:17">
      <c r="C2579" s="48" t="s">
        <v>3720</v>
      </c>
      <c r="D2579" s="47" t="str">
        <f t="shared" si="673"/>
        <v>TA-46</v>
      </c>
      <c r="E2579" s="46" t="str">
        <f t="shared" si="674"/>
        <v>MENDELEEVSKY AREA / incl. MENDELEEVSK/</v>
      </c>
      <c r="F2579" s="47" t="str">
        <f t="shared" si="669"/>
        <v>False</v>
      </c>
      <c r="G2579" s="47" t="str">
        <f t="shared" si="670"/>
        <v/>
      </c>
      <c r="H2579" s="47" t="str">
        <f t="shared" si="671"/>
        <v>False</v>
      </c>
      <c r="K2579" s="47" t="str">
        <f t="shared" si="679"/>
        <v>TA-46</v>
      </c>
      <c r="L2579" s="46" t="str">
        <f t="shared" si="678"/>
        <v>MENDELEEVSKY AREA / incl. MENDELEEVSK/</v>
      </c>
      <c r="M2579" s="54" t="str">
        <f t="shared" si="680"/>
        <v/>
      </c>
      <c r="N2579" s="65" t="str">
        <f t="shared" si="675"/>
        <v>0</v>
      </c>
      <c r="O2579" s="65" t="str">
        <f t="shared" si="676"/>
        <v>0</v>
      </c>
      <c r="P2579" s="65" t="str">
        <f t="shared" si="681"/>
        <v>0</v>
      </c>
      <c r="Q2579" s="47" t="str">
        <f t="shared" si="677"/>
        <v/>
      </c>
    </row>
    <row r="2580" spans="3:17">
      <c r="C2580" s="48" t="s">
        <v>3721</v>
      </c>
      <c r="D2580" s="47" t="str">
        <f t="shared" si="673"/>
        <v>TA-47</v>
      </c>
      <c r="E2580" s="46" t="str">
        <f t="shared" si="674"/>
        <v>MENZELINSKY AREA / incl. MENZELINSK/</v>
      </c>
      <c r="F2580" s="47" t="str">
        <f t="shared" si="669"/>
        <v>False</v>
      </c>
      <c r="G2580" s="47" t="str">
        <f t="shared" si="670"/>
        <v/>
      </c>
      <c r="H2580" s="47" t="str">
        <f t="shared" si="671"/>
        <v>False</v>
      </c>
      <c r="K2580" s="47" t="str">
        <f t="shared" si="679"/>
        <v>TA-47</v>
      </c>
      <c r="L2580" s="46" t="str">
        <f t="shared" si="678"/>
        <v>MENZELINSKY AREA / incl. MENZELINSK/</v>
      </c>
      <c r="M2580" s="54" t="str">
        <f t="shared" si="680"/>
        <v/>
      </c>
      <c r="N2580" s="65" t="str">
        <f t="shared" si="675"/>
        <v>0</v>
      </c>
      <c r="O2580" s="65" t="str">
        <f t="shared" si="676"/>
        <v>0</v>
      </c>
      <c r="P2580" s="65" t="str">
        <f t="shared" si="681"/>
        <v>0</v>
      </c>
      <c r="Q2580" s="47" t="str">
        <f t="shared" si="677"/>
        <v/>
      </c>
    </row>
    <row r="2581" spans="3:17">
      <c r="C2581" s="48" t="s">
        <v>3722</v>
      </c>
      <c r="D2581" s="47" t="str">
        <f t="shared" si="673"/>
        <v>TA-48</v>
      </c>
      <c r="E2581" s="46" t="str">
        <f t="shared" si="674"/>
        <v>MUSLYUMOVO AREA</v>
      </c>
      <c r="F2581" s="47" t="str">
        <f t="shared" si="669"/>
        <v>False</v>
      </c>
      <c r="G2581" s="47" t="str">
        <f t="shared" si="670"/>
        <v/>
      </c>
      <c r="H2581" s="47" t="str">
        <f t="shared" si="671"/>
        <v>False</v>
      </c>
      <c r="K2581" s="47" t="str">
        <f t="shared" si="679"/>
        <v>TA-48</v>
      </c>
      <c r="L2581" s="46" t="str">
        <f t="shared" si="678"/>
        <v>MUSLYUMOVO AREA</v>
      </c>
      <c r="M2581" s="54" t="str">
        <f t="shared" si="680"/>
        <v/>
      </c>
      <c r="N2581" s="65" t="str">
        <f t="shared" si="675"/>
        <v>0</v>
      </c>
      <c r="O2581" s="65" t="str">
        <f t="shared" si="676"/>
        <v>0</v>
      </c>
      <c r="P2581" s="65" t="str">
        <f t="shared" si="681"/>
        <v>0</v>
      </c>
      <c r="Q2581" s="47" t="str">
        <f t="shared" si="677"/>
        <v/>
      </c>
    </row>
    <row r="2582" spans="3:17">
      <c r="C2582" s="48" t="s">
        <v>3723</v>
      </c>
      <c r="D2582" s="47" t="str">
        <f t="shared" si="673"/>
        <v>TA-49</v>
      </c>
      <c r="E2582" s="46" t="str">
        <f t="shared" si="674"/>
        <v>NIZHNEKAMSKY AREA / incl. NIZHNEKAMSK /</v>
      </c>
      <c r="F2582" s="47" t="str">
        <f t="shared" si="669"/>
        <v>False</v>
      </c>
      <c r="G2582" s="47" t="str">
        <f t="shared" si="670"/>
        <v/>
      </c>
      <c r="H2582" s="47" t="str">
        <f t="shared" si="671"/>
        <v>False</v>
      </c>
      <c r="K2582" s="47" t="str">
        <f t="shared" si="679"/>
        <v>TA-49</v>
      </c>
      <c r="L2582" s="46" t="str">
        <f t="shared" si="678"/>
        <v>NIZHNEKAMSKY AREA / incl. NIZHNEKAMSK /</v>
      </c>
      <c r="M2582" s="54" t="str">
        <f t="shared" si="680"/>
        <v/>
      </c>
      <c r="N2582" s="65" t="str">
        <f t="shared" si="675"/>
        <v>0</v>
      </c>
      <c r="O2582" s="65" t="str">
        <f t="shared" si="676"/>
        <v>0</v>
      </c>
      <c r="P2582" s="65" t="str">
        <f t="shared" si="681"/>
        <v>0</v>
      </c>
      <c r="Q2582" s="47" t="str">
        <f t="shared" si="677"/>
        <v/>
      </c>
    </row>
    <row r="2583" spans="3:17">
      <c r="C2583" s="48" t="s">
        <v>3724</v>
      </c>
      <c r="D2583" s="47" t="str">
        <f t="shared" si="673"/>
        <v>TA-50</v>
      </c>
      <c r="E2583" s="46" t="str">
        <f t="shared" si="674"/>
        <v>NOVOSHESHMINSKY AREA</v>
      </c>
      <c r="F2583" s="47" t="str">
        <f t="shared" si="669"/>
        <v>False</v>
      </c>
      <c r="G2583" s="47" t="str">
        <f t="shared" si="670"/>
        <v/>
      </c>
      <c r="H2583" s="47" t="str">
        <f t="shared" si="671"/>
        <v>False</v>
      </c>
      <c r="K2583" s="47" t="str">
        <f t="shared" si="679"/>
        <v>TA-50</v>
      </c>
      <c r="L2583" s="46" t="str">
        <f t="shared" si="678"/>
        <v>NOVOSHESHMINSKY AREA</v>
      </c>
      <c r="M2583" s="54" t="str">
        <f t="shared" si="680"/>
        <v/>
      </c>
      <c r="N2583" s="65" t="str">
        <f t="shared" si="675"/>
        <v>0</v>
      </c>
      <c r="O2583" s="65" t="str">
        <f t="shared" si="676"/>
        <v>0</v>
      </c>
      <c r="P2583" s="65" t="str">
        <f t="shared" si="681"/>
        <v>0</v>
      </c>
      <c r="Q2583" s="47" t="str">
        <f t="shared" si="677"/>
        <v/>
      </c>
    </row>
    <row r="2584" spans="3:17">
      <c r="C2584" s="48" t="s">
        <v>3725</v>
      </c>
      <c r="D2584" s="47" t="str">
        <f t="shared" si="673"/>
        <v>TA-51</v>
      </c>
      <c r="E2584" s="46" t="str">
        <f t="shared" si="674"/>
        <v>NURLATSKY AREA / incl. NURLAT /</v>
      </c>
      <c r="F2584" s="47" t="str">
        <f t="shared" si="669"/>
        <v>False</v>
      </c>
      <c r="G2584" s="47" t="str">
        <f t="shared" si="670"/>
        <v/>
      </c>
      <c r="H2584" s="47" t="str">
        <f t="shared" si="671"/>
        <v>False</v>
      </c>
      <c r="K2584" s="47" t="str">
        <f t="shared" si="679"/>
        <v>TA-51</v>
      </c>
      <c r="L2584" s="46" t="str">
        <f t="shared" si="678"/>
        <v>NURLATSKY AREA / incl. NURLAT /</v>
      </c>
      <c r="M2584" s="54" t="str">
        <f t="shared" si="680"/>
        <v/>
      </c>
      <c r="N2584" s="65" t="str">
        <f t="shared" si="675"/>
        <v>0</v>
      </c>
      <c r="O2584" s="65" t="str">
        <f t="shared" si="676"/>
        <v>0</v>
      </c>
      <c r="P2584" s="65" t="str">
        <f t="shared" si="681"/>
        <v>0</v>
      </c>
      <c r="Q2584" s="47" t="str">
        <f t="shared" si="677"/>
        <v/>
      </c>
    </row>
    <row r="2585" spans="3:17">
      <c r="C2585" s="48" t="s">
        <v>3726</v>
      </c>
      <c r="D2585" s="47" t="str">
        <f t="shared" si="673"/>
        <v>TA-52</v>
      </c>
      <c r="E2585" s="46" t="str">
        <f t="shared" si="674"/>
        <v>PESTRECHINSKY AREA</v>
      </c>
      <c r="F2585" s="47" t="str">
        <f t="shared" si="669"/>
        <v>False</v>
      </c>
      <c r="G2585" s="47" t="str">
        <f t="shared" si="670"/>
        <v/>
      </c>
      <c r="H2585" s="47" t="str">
        <f t="shared" si="671"/>
        <v>False</v>
      </c>
      <c r="K2585" s="47" t="str">
        <f t="shared" si="679"/>
        <v>TA-52</v>
      </c>
      <c r="L2585" s="46" t="str">
        <f t="shared" si="678"/>
        <v>PESTRECHINSKY AREA</v>
      </c>
      <c r="M2585" s="54" t="str">
        <f t="shared" si="680"/>
        <v/>
      </c>
      <c r="N2585" s="65" t="str">
        <f t="shared" si="675"/>
        <v>0</v>
      </c>
      <c r="O2585" s="65" t="str">
        <f t="shared" si="676"/>
        <v>0</v>
      </c>
      <c r="P2585" s="65" t="str">
        <f t="shared" si="681"/>
        <v>0</v>
      </c>
      <c r="Q2585" s="47" t="str">
        <f t="shared" si="677"/>
        <v/>
      </c>
    </row>
    <row r="2586" spans="3:17">
      <c r="C2586" s="48" t="s">
        <v>3727</v>
      </c>
      <c r="D2586" s="47" t="str">
        <f t="shared" si="673"/>
        <v>TA-53</v>
      </c>
      <c r="E2586" s="46" t="str">
        <f t="shared" si="674"/>
        <v>RYBNO-SLOBODSKY AREA</v>
      </c>
      <c r="F2586" s="47" t="str">
        <f t="shared" si="669"/>
        <v>False</v>
      </c>
      <c r="G2586" s="47" t="str">
        <f t="shared" si="670"/>
        <v/>
      </c>
      <c r="H2586" s="47" t="str">
        <f t="shared" si="671"/>
        <v>False</v>
      </c>
      <c r="K2586" s="47" t="str">
        <f t="shared" si="679"/>
        <v>TA-53</v>
      </c>
      <c r="L2586" s="46" t="str">
        <f t="shared" si="678"/>
        <v>RYBNO-SLOBODSKY AREA</v>
      </c>
      <c r="M2586" s="54" t="str">
        <f t="shared" si="680"/>
        <v/>
      </c>
      <c r="N2586" s="65" t="str">
        <f t="shared" si="675"/>
        <v>0</v>
      </c>
      <c r="O2586" s="65" t="str">
        <f t="shared" si="676"/>
        <v>0</v>
      </c>
      <c r="P2586" s="65" t="str">
        <f t="shared" si="681"/>
        <v>0</v>
      </c>
      <c r="Q2586" s="47" t="str">
        <f t="shared" si="677"/>
        <v/>
      </c>
    </row>
    <row r="2587" spans="3:17">
      <c r="C2587" s="48" t="s">
        <v>3728</v>
      </c>
      <c r="D2587" s="47" t="str">
        <f t="shared" si="673"/>
        <v>TA-54</v>
      </c>
      <c r="E2587" s="46" t="str">
        <f t="shared" si="674"/>
        <v>SABINSKY AREA</v>
      </c>
      <c r="F2587" s="47" t="str">
        <f t="shared" si="669"/>
        <v>False</v>
      </c>
      <c r="G2587" s="47" t="str">
        <f t="shared" si="670"/>
        <v/>
      </c>
      <c r="H2587" s="47" t="str">
        <f t="shared" si="671"/>
        <v>False</v>
      </c>
      <c r="K2587" s="47" t="str">
        <f t="shared" si="679"/>
        <v>TA-54</v>
      </c>
      <c r="L2587" s="46" t="str">
        <f t="shared" si="678"/>
        <v>SABINSKY AREA</v>
      </c>
      <c r="M2587" s="54" t="str">
        <f t="shared" si="680"/>
        <v/>
      </c>
      <c r="N2587" s="65" t="str">
        <f t="shared" si="675"/>
        <v>0</v>
      </c>
      <c r="O2587" s="65" t="str">
        <f t="shared" si="676"/>
        <v>0</v>
      </c>
      <c r="P2587" s="65" t="str">
        <f t="shared" si="681"/>
        <v>0</v>
      </c>
      <c r="Q2587" s="47" t="str">
        <f t="shared" si="677"/>
        <v/>
      </c>
    </row>
    <row r="2588" spans="3:17">
      <c r="C2588" s="48" t="s">
        <v>3729</v>
      </c>
      <c r="D2588" s="47" t="str">
        <f t="shared" si="673"/>
        <v>TA-55</v>
      </c>
      <c r="E2588" s="46" t="str">
        <f t="shared" si="674"/>
        <v>SARMANOVSKY AREA</v>
      </c>
      <c r="F2588" s="47" t="str">
        <f t="shared" si="669"/>
        <v>False</v>
      </c>
      <c r="G2588" s="47" t="str">
        <f t="shared" si="670"/>
        <v/>
      </c>
      <c r="H2588" s="47" t="str">
        <f t="shared" si="671"/>
        <v>False</v>
      </c>
      <c r="K2588" s="47" t="str">
        <f t="shared" si="679"/>
        <v>TA-55</v>
      </c>
      <c r="L2588" s="46" t="str">
        <f t="shared" si="678"/>
        <v>SARMANOVSKY AREA</v>
      </c>
      <c r="M2588" s="54" t="str">
        <f t="shared" si="680"/>
        <v/>
      </c>
      <c r="N2588" s="65" t="str">
        <f t="shared" si="675"/>
        <v>0</v>
      </c>
      <c r="O2588" s="65" t="str">
        <f t="shared" si="676"/>
        <v>0</v>
      </c>
      <c r="P2588" s="65" t="str">
        <f t="shared" si="681"/>
        <v>0</v>
      </c>
      <c r="Q2588" s="47" t="str">
        <f t="shared" si="677"/>
        <v/>
      </c>
    </row>
    <row r="2589" spans="3:17">
      <c r="C2589" s="48" t="s">
        <v>3730</v>
      </c>
      <c r="D2589" s="47" t="str">
        <f t="shared" si="673"/>
        <v>TA-56</v>
      </c>
      <c r="E2589" s="46" t="str">
        <f t="shared" si="674"/>
        <v>SPASSKY AREA / incl. BOLGAR /</v>
      </c>
      <c r="F2589" s="47" t="str">
        <f t="shared" si="669"/>
        <v>False</v>
      </c>
      <c r="G2589" s="47" t="str">
        <f t="shared" si="670"/>
        <v/>
      </c>
      <c r="H2589" s="47" t="str">
        <f t="shared" si="671"/>
        <v>False</v>
      </c>
      <c r="K2589" s="47" t="str">
        <f t="shared" si="679"/>
        <v>TA-56</v>
      </c>
      <c r="L2589" s="46" t="str">
        <f t="shared" si="678"/>
        <v>SPASSKY AREA / incl. BOLGAR /</v>
      </c>
      <c r="M2589" s="54" t="str">
        <f t="shared" si="680"/>
        <v/>
      </c>
      <c r="N2589" s="65" t="str">
        <f t="shared" si="675"/>
        <v>0</v>
      </c>
      <c r="O2589" s="65" t="str">
        <f t="shared" si="676"/>
        <v>0</v>
      </c>
      <c r="P2589" s="65" t="str">
        <f t="shared" si="681"/>
        <v>0</v>
      </c>
      <c r="Q2589" s="47" t="str">
        <f t="shared" si="677"/>
        <v/>
      </c>
    </row>
    <row r="2590" spans="3:17">
      <c r="C2590" s="48" t="s">
        <v>3731</v>
      </c>
      <c r="D2590" s="47" t="str">
        <f t="shared" si="673"/>
        <v>TA-57</v>
      </c>
      <c r="E2590" s="46" t="str">
        <f t="shared" si="674"/>
        <v>TETYUSHSKY AREA / incl. TETYuShI/</v>
      </c>
      <c r="F2590" s="47" t="str">
        <f t="shared" si="669"/>
        <v>False</v>
      </c>
      <c r="G2590" s="47" t="str">
        <f t="shared" si="670"/>
        <v/>
      </c>
      <c r="H2590" s="47" t="str">
        <f t="shared" si="671"/>
        <v>False</v>
      </c>
      <c r="K2590" s="47" t="str">
        <f t="shared" si="679"/>
        <v>TA-57</v>
      </c>
      <c r="L2590" s="46" t="str">
        <f t="shared" si="678"/>
        <v>TETYUSHSKY AREA / incl. TETYuShI/</v>
      </c>
      <c r="M2590" s="54" t="str">
        <f t="shared" si="680"/>
        <v/>
      </c>
      <c r="N2590" s="65" t="str">
        <f t="shared" si="675"/>
        <v>0</v>
      </c>
      <c r="O2590" s="65" t="str">
        <f t="shared" si="676"/>
        <v>0</v>
      </c>
      <c r="P2590" s="65" t="str">
        <f t="shared" si="681"/>
        <v>0</v>
      </c>
      <c r="Q2590" s="47" t="str">
        <f t="shared" si="677"/>
        <v/>
      </c>
    </row>
    <row r="2591" spans="3:17">
      <c r="C2591" s="48" t="s">
        <v>3732</v>
      </c>
      <c r="D2591" s="47" t="str">
        <f t="shared" si="673"/>
        <v>TA-58</v>
      </c>
      <c r="E2591" s="46" t="str">
        <f t="shared" si="674"/>
        <v>TUKAYEVSKY AREA</v>
      </c>
      <c r="F2591" s="47" t="str">
        <f t="shared" si="669"/>
        <v>False</v>
      </c>
      <c r="G2591" s="47" t="str">
        <f t="shared" si="670"/>
        <v/>
      </c>
      <c r="H2591" s="47" t="str">
        <f t="shared" si="671"/>
        <v>False</v>
      </c>
      <c r="K2591" s="47" t="str">
        <f t="shared" si="679"/>
        <v>TA-58</v>
      </c>
      <c r="L2591" s="46" t="str">
        <f t="shared" si="678"/>
        <v>TUKAYEVSKY AREA</v>
      </c>
      <c r="M2591" s="54" t="str">
        <f t="shared" si="680"/>
        <v/>
      </c>
      <c r="N2591" s="65" t="str">
        <f t="shared" si="675"/>
        <v>0</v>
      </c>
      <c r="O2591" s="65" t="str">
        <f t="shared" si="676"/>
        <v>0</v>
      </c>
      <c r="P2591" s="65" t="str">
        <f t="shared" si="681"/>
        <v>0</v>
      </c>
      <c r="Q2591" s="47" t="str">
        <f t="shared" si="677"/>
        <v/>
      </c>
    </row>
    <row r="2592" spans="3:17">
      <c r="C2592" s="48" t="s">
        <v>3733</v>
      </c>
      <c r="D2592" s="47" t="str">
        <f t="shared" si="673"/>
        <v>TA-59</v>
      </c>
      <c r="E2592" s="46" t="str">
        <f t="shared" si="674"/>
        <v>TYULYACHINSKY AREA</v>
      </c>
      <c r="F2592" s="47" t="str">
        <f t="shared" si="669"/>
        <v>False</v>
      </c>
      <c r="G2592" s="47" t="str">
        <f t="shared" si="670"/>
        <v/>
      </c>
      <c r="H2592" s="47" t="str">
        <f t="shared" si="671"/>
        <v>False</v>
      </c>
      <c r="K2592" s="47" t="str">
        <f t="shared" si="679"/>
        <v>TA-59</v>
      </c>
      <c r="L2592" s="46" t="str">
        <f t="shared" si="678"/>
        <v>TYULYACHINSKY AREA</v>
      </c>
      <c r="M2592" s="54" t="str">
        <f t="shared" si="680"/>
        <v/>
      </c>
      <c r="N2592" s="65" t="str">
        <f t="shared" si="675"/>
        <v>0</v>
      </c>
      <c r="O2592" s="65" t="str">
        <f t="shared" si="676"/>
        <v>0</v>
      </c>
      <c r="P2592" s="65" t="str">
        <f t="shared" si="681"/>
        <v>0</v>
      </c>
      <c r="Q2592" s="47" t="str">
        <f t="shared" si="677"/>
        <v/>
      </c>
    </row>
    <row r="2593" spans="3:17">
      <c r="C2593" s="48" t="s">
        <v>3734</v>
      </c>
      <c r="D2593" s="47" t="str">
        <f t="shared" si="673"/>
        <v>TA-60</v>
      </c>
      <c r="E2593" s="46" t="str">
        <f t="shared" si="674"/>
        <v>CHEREMSHANSKY AREA</v>
      </c>
      <c r="F2593" s="47" t="str">
        <f t="shared" si="669"/>
        <v>False</v>
      </c>
      <c r="G2593" s="47" t="str">
        <f t="shared" si="670"/>
        <v/>
      </c>
      <c r="H2593" s="47" t="str">
        <f t="shared" si="671"/>
        <v>False</v>
      </c>
      <c r="K2593" s="47" t="str">
        <f t="shared" si="679"/>
        <v>TA-60</v>
      </c>
      <c r="L2593" s="46" t="str">
        <f t="shared" si="678"/>
        <v>CHEREMSHANSKY AREA</v>
      </c>
      <c r="M2593" s="54" t="str">
        <f t="shared" si="680"/>
        <v/>
      </c>
      <c r="N2593" s="65" t="str">
        <f t="shared" si="675"/>
        <v>0</v>
      </c>
      <c r="O2593" s="65" t="str">
        <f t="shared" si="676"/>
        <v>0</v>
      </c>
      <c r="P2593" s="65" t="str">
        <f t="shared" si="681"/>
        <v>0</v>
      </c>
      <c r="Q2593" s="47" t="str">
        <f t="shared" si="677"/>
        <v/>
      </c>
    </row>
    <row r="2594" spans="3:17">
      <c r="C2594" s="48" t="s">
        <v>3735</v>
      </c>
      <c r="D2594" s="47" t="str">
        <f t="shared" si="673"/>
        <v>TA-61</v>
      </c>
      <c r="E2594" s="46" t="str">
        <f t="shared" si="674"/>
        <v>CHISTOPOLSKY AREA / incl. CHISTOPOL /</v>
      </c>
      <c r="F2594" s="47" t="str">
        <f t="shared" si="669"/>
        <v>False</v>
      </c>
      <c r="G2594" s="47" t="str">
        <f t="shared" si="670"/>
        <v/>
      </c>
      <c r="H2594" s="47" t="str">
        <f t="shared" si="671"/>
        <v>False</v>
      </c>
      <c r="K2594" s="47" t="str">
        <f t="shared" si="679"/>
        <v>TA-61</v>
      </c>
      <c r="L2594" s="46" t="str">
        <f t="shared" si="678"/>
        <v>CHISTOPOLSKY AREA / incl. CHISTOPOL /</v>
      </c>
      <c r="M2594" s="54" t="str">
        <f t="shared" si="680"/>
        <v/>
      </c>
      <c r="N2594" s="65" t="str">
        <f t="shared" si="675"/>
        <v>0</v>
      </c>
      <c r="O2594" s="65" t="str">
        <f t="shared" si="676"/>
        <v>0</v>
      </c>
      <c r="P2594" s="65" t="str">
        <f t="shared" si="681"/>
        <v>0</v>
      </c>
      <c r="Q2594" s="47" t="str">
        <f t="shared" si="677"/>
        <v/>
      </c>
    </row>
    <row r="2595" spans="3:17">
      <c r="C2595" s="48" t="s">
        <v>3736</v>
      </c>
      <c r="D2595" s="47" t="str">
        <f t="shared" si="673"/>
        <v>TA-62</v>
      </c>
      <c r="E2595" s="46" t="str">
        <f t="shared" si="674"/>
        <v>YUTAZINSKY AREA</v>
      </c>
      <c r="F2595" s="47" t="str">
        <f t="shared" si="669"/>
        <v>False</v>
      </c>
      <c r="G2595" s="47" t="str">
        <f t="shared" si="670"/>
        <v/>
      </c>
      <c r="H2595" s="47" t="str">
        <f t="shared" si="671"/>
        <v>False</v>
      </c>
      <c r="K2595" s="47" t="str">
        <f t="shared" si="679"/>
        <v>TA-62</v>
      </c>
      <c r="L2595" s="46" t="str">
        <f t="shared" si="678"/>
        <v>YUTAZINSKY AREA</v>
      </c>
      <c r="M2595" s="54" t="str">
        <f t="shared" si="680"/>
        <v/>
      </c>
      <c r="N2595" s="65" t="str">
        <f t="shared" si="675"/>
        <v>0</v>
      </c>
      <c r="O2595" s="65" t="str">
        <f t="shared" si="676"/>
        <v>0</v>
      </c>
      <c r="P2595" s="65" t="str">
        <f t="shared" si="681"/>
        <v>0</v>
      </c>
      <c r="Q2595" s="47" t="str">
        <f t="shared" si="677"/>
        <v/>
      </c>
    </row>
    <row r="2596" spans="3:17">
      <c r="C2596" s="48" t="s">
        <v>4473</v>
      </c>
      <c r="D2596" s="47" t="str">
        <f t="shared" si="673"/>
        <v>TA-63</v>
      </c>
      <c r="E2596" s="46" t="str">
        <f t="shared" si="674"/>
        <v>deleted by TA-33</v>
      </c>
      <c r="F2596" s="47" t="str">
        <f t="shared" si="669"/>
        <v>True</v>
      </c>
      <c r="G2596" s="47" t="str">
        <f t="shared" si="670"/>
        <v>TA-33</v>
      </c>
      <c r="H2596" s="47" t="str">
        <f t="shared" si="671"/>
        <v>False</v>
      </c>
      <c r="K2596" s="47" t="str">
        <f t="shared" si="679"/>
        <v>TA-63</v>
      </c>
      <c r="L2596" s="46" t="str">
        <f t="shared" si="678"/>
        <v>deleted</v>
      </c>
      <c r="M2596" s="54" t="str">
        <f t="shared" si="680"/>
        <v/>
      </c>
      <c r="N2596" s="65" t="str">
        <f t="shared" si="675"/>
        <v>1</v>
      </c>
      <c r="O2596" s="65" t="str">
        <f t="shared" si="676"/>
        <v>0</v>
      </c>
      <c r="P2596" s="65" t="str">
        <f t="shared" si="681"/>
        <v>1</v>
      </c>
      <c r="Q2596" s="47" t="str">
        <f t="shared" si="677"/>
        <v>TA-33</v>
      </c>
    </row>
    <row r="2597" spans="3:17">
      <c r="C2597" s="48" t="s">
        <v>3737</v>
      </c>
      <c r="D2597" s="47" t="str">
        <f t="shared" si="673"/>
        <v>TA-64</v>
      </c>
      <c r="E2597" s="46" t="str">
        <f t="shared" si="674"/>
        <v>AVTOZAVODSKOJ DISTRICT of NABEREZHNYE CHELNY NEW RDA</v>
      </c>
      <c r="F2597" s="47" t="str">
        <f t="shared" si="669"/>
        <v>False</v>
      </c>
      <c r="G2597" s="47" t="str">
        <f t="shared" si="670"/>
        <v/>
      </c>
      <c r="H2597" s="47" t="str">
        <f t="shared" si="671"/>
        <v>True</v>
      </c>
      <c r="K2597" s="47" t="str">
        <f t="shared" si="679"/>
        <v>TA-64</v>
      </c>
      <c r="L2597" s="46" t="str">
        <f t="shared" si="678"/>
        <v>AVTOZAVODSKOJ DISTRICT of NABEREZHNYE CHELNY NEW RDA</v>
      </c>
      <c r="M2597" s="54" t="str">
        <f t="shared" si="680"/>
        <v/>
      </c>
      <c r="N2597" s="65" t="str">
        <f t="shared" si="675"/>
        <v>0</v>
      </c>
      <c r="O2597" s="65" t="str">
        <f t="shared" si="676"/>
        <v>1</v>
      </c>
      <c r="P2597" s="65" t="str">
        <f t="shared" si="681"/>
        <v>0</v>
      </c>
      <c r="Q2597" s="47" t="str">
        <f t="shared" si="677"/>
        <v/>
      </c>
    </row>
    <row r="2598" spans="3:17">
      <c r="C2598" s="48" t="s">
        <v>3738</v>
      </c>
      <c r="D2598" s="47" t="str">
        <f t="shared" si="673"/>
        <v>TA-65</v>
      </c>
      <c r="E2598" s="46" t="str">
        <f t="shared" si="674"/>
        <v>KOMSOMOLSKY DISTRICT of NABEREZHNYE CHELNY NEW RDA</v>
      </c>
      <c r="F2598" s="47" t="str">
        <f t="shared" ref="F2598:F2599" si="682">IF(LEFT(E2598,7)="deleted","True","False")</f>
        <v>False</v>
      </c>
      <c r="G2598" s="47" t="str">
        <f t="shared" ref="G2598:G2599" si="683">IF(AND(F2598="True",NOT(RIGHT(E2598,5)="d ***")),RIGHT(E2598,5),"")</f>
        <v/>
      </c>
      <c r="H2598" s="47" t="str">
        <f t="shared" ref="H2598:H2599" si="684">IF(RIGHT(E2598,7)="NEW RDA","True","False")</f>
        <v>True</v>
      </c>
      <c r="K2598" s="47" t="str">
        <f t="shared" si="679"/>
        <v>TA-65</v>
      </c>
      <c r="L2598" s="46" t="str">
        <f t="shared" si="678"/>
        <v>KOMSOMOLSKY DISTRICT of NABEREZHNYE CHELNY NEW RDA</v>
      </c>
      <c r="M2598" s="54" t="str">
        <f t="shared" si="680"/>
        <v/>
      </c>
      <c r="N2598" s="65" t="str">
        <f t="shared" si="675"/>
        <v>0</v>
      </c>
      <c r="O2598" s="65" t="str">
        <f t="shared" si="676"/>
        <v>1</v>
      </c>
      <c r="P2598" s="65" t="str">
        <f t="shared" si="681"/>
        <v>0</v>
      </c>
      <c r="Q2598" s="47" t="str">
        <f t="shared" si="677"/>
        <v/>
      </c>
    </row>
    <row r="2599" spans="3:17">
      <c r="C2599" s="48" t="s">
        <v>3739</v>
      </c>
      <c r="D2599" s="47" t="str">
        <f t="shared" si="673"/>
        <v>TA-66</v>
      </c>
      <c r="E2599" s="46" t="str">
        <f t="shared" si="674"/>
        <v>CENTRALNY DISTRICT of NABEREZHNYE CHELNY NEW RDA</v>
      </c>
      <c r="F2599" s="47" t="str">
        <f t="shared" si="682"/>
        <v>False</v>
      </c>
      <c r="G2599" s="47" t="str">
        <f t="shared" si="683"/>
        <v/>
      </c>
      <c r="H2599" s="47" t="str">
        <f t="shared" si="684"/>
        <v>True</v>
      </c>
      <c r="K2599" s="47" t="str">
        <f t="shared" si="679"/>
        <v>TA-66</v>
      </c>
      <c r="L2599" s="46" t="str">
        <f t="shared" si="678"/>
        <v>CENTRALNY DISTRICT of NABEREZHNYE CHELNY NEW RDA</v>
      </c>
      <c r="M2599" s="54" t="str">
        <f t="shared" si="680"/>
        <v/>
      </c>
      <c r="N2599" s="65" t="str">
        <f t="shared" si="675"/>
        <v>0</v>
      </c>
      <c r="O2599" s="65" t="str">
        <f t="shared" si="676"/>
        <v>1</v>
      </c>
      <c r="P2599" s="65" t="str">
        <f t="shared" si="681"/>
        <v>0</v>
      </c>
      <c r="Q2599" s="47" t="str">
        <f t="shared" si="677"/>
        <v/>
      </c>
    </row>
    <row r="2600" spans="3:17">
      <c r="C2600" s="49"/>
      <c r="M2600" s="54" t="str">
        <f t="shared" si="680"/>
        <v/>
      </c>
      <c r="N2600" s="65" t="str">
        <f t="shared" si="675"/>
        <v>0</v>
      </c>
      <c r="O2600" s="65" t="str">
        <f t="shared" si="676"/>
        <v>0</v>
      </c>
      <c r="P2600" s="65" t="str">
        <f t="shared" si="681"/>
        <v>0</v>
      </c>
      <c r="Q2600" s="47" t="str">
        <f t="shared" si="677"/>
        <v/>
      </c>
    </row>
    <row r="2601" spans="3:17">
      <c r="C2601" s="48" t="s">
        <v>3740</v>
      </c>
      <c r="D2601" s="47" t="str">
        <f t="shared" si="673"/>
        <v/>
      </c>
      <c r="E2601" s="43" t="str">
        <f t="shared" si="674"/>
        <v>Tambovskaya oblast (TB) UA3R</v>
      </c>
      <c r="M2601" s="54" t="str">
        <f t="shared" si="680"/>
        <v/>
      </c>
      <c r="N2601" s="65" t="str">
        <f t="shared" si="675"/>
        <v>0</v>
      </c>
      <c r="O2601" s="65" t="str">
        <f t="shared" si="676"/>
        <v>0</v>
      </c>
      <c r="P2601" s="65" t="str">
        <f t="shared" si="681"/>
        <v>0</v>
      </c>
      <c r="Q2601" s="47" t="str">
        <f t="shared" si="677"/>
        <v/>
      </c>
    </row>
    <row r="2602" spans="3:17">
      <c r="C2602" s="49"/>
      <c r="M2602" s="54" t="str">
        <f t="shared" si="680"/>
        <v/>
      </c>
      <c r="N2602" s="65" t="str">
        <f t="shared" si="675"/>
        <v>0</v>
      </c>
      <c r="O2602" s="65" t="str">
        <f t="shared" si="676"/>
        <v>0</v>
      </c>
      <c r="P2602" s="65" t="str">
        <f t="shared" si="681"/>
        <v>0</v>
      </c>
      <c r="Q2602" s="47" t="str">
        <f t="shared" si="677"/>
        <v/>
      </c>
    </row>
    <row r="2603" spans="3:17">
      <c r="C2603" s="48" t="s">
        <v>3741</v>
      </c>
      <c r="D2603" s="47" t="str">
        <f t="shared" si="673"/>
        <v>TB-01</v>
      </c>
      <c r="E2603" s="46" t="str">
        <f t="shared" si="674"/>
        <v>LENINSKY DISTRICT of TAMBOV</v>
      </c>
      <c r="F2603" s="47" t="str">
        <f t="shared" ref="F2603:F2634" si="685">IF(LEFT(E2603,7)="deleted","True","False")</f>
        <v>False</v>
      </c>
      <c r="G2603" s="47" t="str">
        <f t="shared" ref="G2603:G2634" si="686">IF(AND(F2603="True",NOT(RIGHT(E2603,5)="d ***")),RIGHT(E2603,5),"")</f>
        <v/>
      </c>
      <c r="H2603" s="47" t="str">
        <f t="shared" ref="H2603:H2634" si="687">IF(RIGHT(E2603,7)="NEW RDA","True","False")</f>
        <v>False</v>
      </c>
      <c r="K2603" s="47" t="str">
        <f t="shared" si="679"/>
        <v>TB-01</v>
      </c>
      <c r="L2603" s="46" t="str">
        <f t="shared" ref="L2603:L2634" si="688">IF(F2603="True","deleted",TRIM(E2603))</f>
        <v>LENINSKY DISTRICT of TAMBOV</v>
      </c>
      <c r="M2603" s="54" t="str">
        <f t="shared" si="680"/>
        <v/>
      </c>
      <c r="N2603" s="65" t="str">
        <f t="shared" si="675"/>
        <v>0</v>
      </c>
      <c r="O2603" s="65" t="str">
        <f t="shared" si="676"/>
        <v>0</v>
      </c>
      <c r="P2603" s="65" t="str">
        <f t="shared" si="681"/>
        <v>0</v>
      </c>
      <c r="Q2603" s="47" t="str">
        <f t="shared" si="677"/>
        <v/>
      </c>
    </row>
    <row r="2604" spans="3:17">
      <c r="C2604" s="48" t="s">
        <v>3742</v>
      </c>
      <c r="D2604" s="47" t="str">
        <f t="shared" si="673"/>
        <v>TB-02</v>
      </c>
      <c r="E2604" s="46" t="str">
        <f t="shared" si="674"/>
        <v>OKTYABRSKY DISTRICT of TAMBOV</v>
      </c>
      <c r="F2604" s="47" t="str">
        <f t="shared" si="685"/>
        <v>False</v>
      </c>
      <c r="G2604" s="47" t="str">
        <f t="shared" si="686"/>
        <v/>
      </c>
      <c r="H2604" s="47" t="str">
        <f t="shared" si="687"/>
        <v>False</v>
      </c>
      <c r="K2604" s="47" t="str">
        <f t="shared" si="679"/>
        <v>TB-02</v>
      </c>
      <c r="L2604" s="46" t="str">
        <f t="shared" si="688"/>
        <v>OKTYABRSKY DISTRICT of TAMBOV</v>
      </c>
      <c r="M2604" s="54" t="str">
        <f t="shared" si="680"/>
        <v/>
      </c>
      <c r="N2604" s="65" t="str">
        <f t="shared" si="675"/>
        <v>0</v>
      </c>
      <c r="O2604" s="65" t="str">
        <f t="shared" si="676"/>
        <v>0</v>
      </c>
      <c r="P2604" s="65" t="str">
        <f t="shared" si="681"/>
        <v>0</v>
      </c>
      <c r="Q2604" s="47" t="str">
        <f t="shared" si="677"/>
        <v/>
      </c>
    </row>
    <row r="2605" spans="3:17">
      <c r="C2605" s="48" t="s">
        <v>3743</v>
      </c>
      <c r="D2605" s="47" t="str">
        <f t="shared" si="673"/>
        <v>TB-03</v>
      </c>
      <c r="E2605" s="46" t="str">
        <f t="shared" si="674"/>
        <v>SOVETSKY DISTRICT of TAMBOV</v>
      </c>
      <c r="F2605" s="47" t="str">
        <f t="shared" si="685"/>
        <v>False</v>
      </c>
      <c r="G2605" s="47" t="str">
        <f t="shared" si="686"/>
        <v/>
      </c>
      <c r="H2605" s="47" t="str">
        <f t="shared" si="687"/>
        <v>False</v>
      </c>
      <c r="K2605" s="47" t="str">
        <f t="shared" si="679"/>
        <v>TB-03</v>
      </c>
      <c r="L2605" s="46" t="str">
        <f t="shared" si="688"/>
        <v>SOVETSKY DISTRICT of TAMBOV</v>
      </c>
      <c r="M2605" s="54" t="str">
        <f t="shared" si="680"/>
        <v/>
      </c>
      <c r="N2605" s="65" t="str">
        <f t="shared" si="675"/>
        <v>0</v>
      </c>
      <c r="O2605" s="65" t="str">
        <f t="shared" si="676"/>
        <v>0</v>
      </c>
      <c r="P2605" s="65" t="str">
        <f t="shared" si="681"/>
        <v>0</v>
      </c>
      <c r="Q2605" s="47" t="str">
        <f t="shared" si="677"/>
        <v/>
      </c>
    </row>
    <row r="2606" spans="3:17">
      <c r="C2606" s="48" t="s">
        <v>3744</v>
      </c>
      <c r="D2606" s="47" t="str">
        <f t="shared" si="673"/>
        <v>TB-04</v>
      </c>
      <c r="E2606" s="46" t="str">
        <f t="shared" si="674"/>
        <v>KIRSANOV</v>
      </c>
      <c r="F2606" s="47" t="str">
        <f t="shared" si="685"/>
        <v>False</v>
      </c>
      <c r="G2606" s="47" t="str">
        <f t="shared" si="686"/>
        <v/>
      </c>
      <c r="H2606" s="47" t="str">
        <f t="shared" si="687"/>
        <v>False</v>
      </c>
      <c r="K2606" s="47" t="str">
        <f t="shared" si="679"/>
        <v>TB-04</v>
      </c>
      <c r="L2606" s="46" t="str">
        <f t="shared" si="688"/>
        <v>KIRSANOV</v>
      </c>
      <c r="M2606" s="54" t="str">
        <f t="shared" si="680"/>
        <v/>
      </c>
      <c r="N2606" s="65" t="str">
        <f t="shared" si="675"/>
        <v>0</v>
      </c>
      <c r="O2606" s="65" t="str">
        <f t="shared" si="676"/>
        <v>0</v>
      </c>
      <c r="P2606" s="65" t="str">
        <f t="shared" si="681"/>
        <v>0</v>
      </c>
      <c r="Q2606" s="47" t="str">
        <f t="shared" si="677"/>
        <v/>
      </c>
    </row>
    <row r="2607" spans="3:17">
      <c r="C2607" s="48" t="s">
        <v>3745</v>
      </c>
      <c r="D2607" s="47" t="str">
        <f t="shared" si="673"/>
        <v>TB-05</v>
      </c>
      <c r="E2607" s="46" t="str">
        <f t="shared" si="674"/>
        <v>KOTOVSK</v>
      </c>
      <c r="F2607" s="47" t="str">
        <f t="shared" si="685"/>
        <v>False</v>
      </c>
      <c r="G2607" s="47" t="str">
        <f t="shared" si="686"/>
        <v/>
      </c>
      <c r="H2607" s="47" t="str">
        <f t="shared" si="687"/>
        <v>False</v>
      </c>
      <c r="K2607" s="47" t="str">
        <f t="shared" si="679"/>
        <v>TB-05</v>
      </c>
      <c r="L2607" s="46" t="str">
        <f t="shared" si="688"/>
        <v>KOTOVSK</v>
      </c>
      <c r="M2607" s="54" t="str">
        <f t="shared" si="680"/>
        <v/>
      </c>
      <c r="N2607" s="65" t="str">
        <f t="shared" si="675"/>
        <v>0</v>
      </c>
      <c r="O2607" s="65" t="str">
        <f t="shared" si="676"/>
        <v>0</v>
      </c>
      <c r="P2607" s="65" t="str">
        <f t="shared" si="681"/>
        <v>0</v>
      </c>
      <c r="Q2607" s="47" t="str">
        <f t="shared" si="677"/>
        <v/>
      </c>
    </row>
    <row r="2608" spans="3:17">
      <c r="C2608" s="48" t="s">
        <v>3746</v>
      </c>
      <c r="D2608" s="47" t="str">
        <f t="shared" si="673"/>
        <v>TB-06</v>
      </c>
      <c r="E2608" s="46" t="str">
        <f t="shared" si="674"/>
        <v>MICHURINSK</v>
      </c>
      <c r="F2608" s="47" t="str">
        <f t="shared" si="685"/>
        <v>False</v>
      </c>
      <c r="G2608" s="47" t="str">
        <f t="shared" si="686"/>
        <v/>
      </c>
      <c r="H2608" s="47" t="str">
        <f t="shared" si="687"/>
        <v>False</v>
      </c>
      <c r="K2608" s="47" t="str">
        <f t="shared" si="679"/>
        <v>TB-06</v>
      </c>
      <c r="L2608" s="46" t="str">
        <f t="shared" si="688"/>
        <v>MICHURINSK</v>
      </c>
      <c r="M2608" s="54" t="str">
        <f t="shared" si="680"/>
        <v/>
      </c>
      <c r="N2608" s="65" t="str">
        <f t="shared" si="675"/>
        <v>0</v>
      </c>
      <c r="O2608" s="65" t="str">
        <f t="shared" si="676"/>
        <v>0</v>
      </c>
      <c r="P2608" s="65" t="str">
        <f t="shared" si="681"/>
        <v>0</v>
      </c>
      <c r="Q2608" s="47" t="str">
        <f t="shared" si="677"/>
        <v/>
      </c>
    </row>
    <row r="2609" spans="3:17">
      <c r="C2609" s="48" t="s">
        <v>3747</v>
      </c>
      <c r="D2609" s="47" t="str">
        <f t="shared" si="673"/>
        <v>TB-07</v>
      </c>
      <c r="E2609" s="46" t="str">
        <f t="shared" si="674"/>
        <v>MORSHANSK</v>
      </c>
      <c r="F2609" s="47" t="str">
        <f t="shared" si="685"/>
        <v>False</v>
      </c>
      <c r="G2609" s="47" t="str">
        <f t="shared" si="686"/>
        <v/>
      </c>
      <c r="H2609" s="47" t="str">
        <f t="shared" si="687"/>
        <v>False</v>
      </c>
      <c r="K2609" s="47" t="str">
        <f t="shared" si="679"/>
        <v>TB-07</v>
      </c>
      <c r="L2609" s="46" t="str">
        <f t="shared" si="688"/>
        <v>MORSHANSK</v>
      </c>
      <c r="M2609" s="54" t="str">
        <f t="shared" si="680"/>
        <v/>
      </c>
      <c r="N2609" s="65" t="str">
        <f t="shared" si="675"/>
        <v>0</v>
      </c>
      <c r="O2609" s="65" t="str">
        <f t="shared" si="676"/>
        <v>0</v>
      </c>
      <c r="P2609" s="65" t="str">
        <f t="shared" si="681"/>
        <v>0</v>
      </c>
      <c r="Q2609" s="47" t="str">
        <f t="shared" si="677"/>
        <v/>
      </c>
    </row>
    <row r="2610" spans="3:17">
      <c r="C2610" s="48" t="s">
        <v>3748</v>
      </c>
      <c r="D2610" s="47" t="str">
        <f t="shared" ref="D2610:D2671" si="689">TRIM(LEFT(C2610,5))</f>
        <v>TB-08</v>
      </c>
      <c r="E2610" s="46" t="str">
        <f t="shared" si="674"/>
        <v>RASSKAZOVO</v>
      </c>
      <c r="F2610" s="47" t="str">
        <f t="shared" si="685"/>
        <v>False</v>
      </c>
      <c r="G2610" s="47" t="str">
        <f t="shared" si="686"/>
        <v/>
      </c>
      <c r="H2610" s="47" t="str">
        <f t="shared" si="687"/>
        <v>False</v>
      </c>
      <c r="K2610" s="47" t="str">
        <f t="shared" si="679"/>
        <v>TB-08</v>
      </c>
      <c r="L2610" s="46" t="str">
        <f t="shared" si="688"/>
        <v>RASSKAZOVO</v>
      </c>
      <c r="M2610" s="54" t="str">
        <f t="shared" si="680"/>
        <v/>
      </c>
      <c r="N2610" s="65" t="str">
        <f t="shared" si="675"/>
        <v>0</v>
      </c>
      <c r="O2610" s="65" t="str">
        <f t="shared" si="676"/>
        <v>0</v>
      </c>
      <c r="P2610" s="65" t="str">
        <f t="shared" si="681"/>
        <v>0</v>
      </c>
      <c r="Q2610" s="47" t="str">
        <f t="shared" si="677"/>
        <v/>
      </c>
    </row>
    <row r="2611" spans="3:17">
      <c r="C2611" s="48" t="s">
        <v>3749</v>
      </c>
      <c r="D2611" s="47" t="str">
        <f t="shared" si="689"/>
        <v>TB-09</v>
      </c>
      <c r="E2611" s="46" t="str">
        <f t="shared" si="674"/>
        <v>UVAROVO</v>
      </c>
      <c r="F2611" s="47" t="str">
        <f t="shared" si="685"/>
        <v>False</v>
      </c>
      <c r="G2611" s="47" t="str">
        <f t="shared" si="686"/>
        <v/>
      </c>
      <c r="H2611" s="47" t="str">
        <f t="shared" si="687"/>
        <v>False</v>
      </c>
      <c r="K2611" s="47" t="str">
        <f t="shared" si="679"/>
        <v>TB-09</v>
      </c>
      <c r="L2611" s="46" t="str">
        <f t="shared" si="688"/>
        <v>UVAROVO</v>
      </c>
      <c r="M2611" s="54" t="str">
        <f t="shared" si="680"/>
        <v/>
      </c>
      <c r="N2611" s="65" t="str">
        <f t="shared" si="675"/>
        <v>0</v>
      </c>
      <c r="O2611" s="65" t="str">
        <f t="shared" si="676"/>
        <v>0</v>
      </c>
      <c r="P2611" s="65" t="str">
        <f t="shared" si="681"/>
        <v>0</v>
      </c>
      <c r="Q2611" s="47" t="str">
        <f t="shared" si="677"/>
        <v/>
      </c>
    </row>
    <row r="2612" spans="3:17">
      <c r="C2612" s="48" t="s">
        <v>3750</v>
      </c>
      <c r="D2612" s="47" t="str">
        <f t="shared" si="689"/>
        <v>TB-10</v>
      </c>
      <c r="E2612" s="46" t="str">
        <f t="shared" si="674"/>
        <v>BONDARSKY AREA</v>
      </c>
      <c r="F2612" s="47" t="str">
        <f t="shared" si="685"/>
        <v>False</v>
      </c>
      <c r="G2612" s="47" t="str">
        <f t="shared" si="686"/>
        <v/>
      </c>
      <c r="H2612" s="47" t="str">
        <f t="shared" si="687"/>
        <v>False</v>
      </c>
      <c r="K2612" s="47" t="str">
        <f t="shared" si="679"/>
        <v>TB-10</v>
      </c>
      <c r="L2612" s="46" t="str">
        <f t="shared" si="688"/>
        <v>BONDARSKY AREA</v>
      </c>
      <c r="M2612" s="54" t="str">
        <f t="shared" si="680"/>
        <v/>
      </c>
      <c r="N2612" s="65" t="str">
        <f t="shared" si="675"/>
        <v>0</v>
      </c>
      <c r="O2612" s="65" t="str">
        <f t="shared" si="676"/>
        <v>0</v>
      </c>
      <c r="P2612" s="65" t="str">
        <f t="shared" si="681"/>
        <v>0</v>
      </c>
      <c r="Q2612" s="47" t="str">
        <f t="shared" si="677"/>
        <v/>
      </c>
    </row>
    <row r="2613" spans="3:17">
      <c r="C2613" s="48" t="s">
        <v>3751</v>
      </c>
      <c r="D2613" s="47" t="str">
        <f t="shared" si="689"/>
        <v>TB-11</v>
      </c>
      <c r="E2613" s="46" t="str">
        <f t="shared" si="674"/>
        <v>GAVRILOVSKY AREA</v>
      </c>
      <c r="F2613" s="47" t="str">
        <f t="shared" si="685"/>
        <v>False</v>
      </c>
      <c r="G2613" s="47" t="str">
        <f t="shared" si="686"/>
        <v/>
      </c>
      <c r="H2613" s="47" t="str">
        <f t="shared" si="687"/>
        <v>False</v>
      </c>
      <c r="K2613" s="47" t="str">
        <f t="shared" si="679"/>
        <v>TB-11</v>
      </c>
      <c r="L2613" s="46" t="str">
        <f t="shared" si="688"/>
        <v>GAVRILOVSKY AREA</v>
      </c>
      <c r="M2613" s="54" t="str">
        <f t="shared" si="680"/>
        <v/>
      </c>
      <c r="N2613" s="65" t="str">
        <f t="shared" si="675"/>
        <v>0</v>
      </c>
      <c r="O2613" s="65" t="str">
        <f t="shared" si="676"/>
        <v>0</v>
      </c>
      <c r="P2613" s="65" t="str">
        <f t="shared" si="681"/>
        <v>0</v>
      </c>
      <c r="Q2613" s="47" t="str">
        <f t="shared" si="677"/>
        <v/>
      </c>
    </row>
    <row r="2614" spans="3:17">
      <c r="C2614" s="48" t="s">
        <v>3752</v>
      </c>
      <c r="D2614" s="47" t="str">
        <f t="shared" si="689"/>
        <v>TB-12</v>
      </c>
      <c r="E2614" s="46" t="str">
        <f t="shared" si="674"/>
        <v>ZHERDEVSKY AREA / incl. ZhERDEVKA/</v>
      </c>
      <c r="F2614" s="47" t="str">
        <f t="shared" si="685"/>
        <v>False</v>
      </c>
      <c r="G2614" s="47" t="str">
        <f t="shared" si="686"/>
        <v/>
      </c>
      <c r="H2614" s="47" t="str">
        <f t="shared" si="687"/>
        <v>False</v>
      </c>
      <c r="K2614" s="47" t="str">
        <f t="shared" si="679"/>
        <v>TB-12</v>
      </c>
      <c r="L2614" s="46" t="str">
        <f t="shared" si="688"/>
        <v>ZHERDEVSKY AREA / incl. ZhERDEVKA/</v>
      </c>
      <c r="M2614" s="54" t="str">
        <f t="shared" si="680"/>
        <v/>
      </c>
      <c r="N2614" s="65" t="str">
        <f t="shared" si="675"/>
        <v>0</v>
      </c>
      <c r="O2614" s="65" t="str">
        <f t="shared" si="676"/>
        <v>0</v>
      </c>
      <c r="P2614" s="65" t="str">
        <f t="shared" si="681"/>
        <v>0</v>
      </c>
      <c r="Q2614" s="47" t="str">
        <f t="shared" si="677"/>
        <v/>
      </c>
    </row>
    <row r="2615" spans="3:17">
      <c r="C2615" s="48" t="s">
        <v>3753</v>
      </c>
      <c r="D2615" s="47" t="str">
        <f t="shared" si="689"/>
        <v>TB-13</v>
      </c>
      <c r="E2615" s="46" t="str">
        <f t="shared" si="674"/>
        <v>ZNAMENSKY AREA</v>
      </c>
      <c r="F2615" s="47" t="str">
        <f t="shared" si="685"/>
        <v>False</v>
      </c>
      <c r="G2615" s="47" t="str">
        <f t="shared" si="686"/>
        <v/>
      </c>
      <c r="H2615" s="47" t="str">
        <f t="shared" si="687"/>
        <v>False</v>
      </c>
      <c r="K2615" s="47" t="str">
        <f t="shared" si="679"/>
        <v>TB-13</v>
      </c>
      <c r="L2615" s="46" t="str">
        <f t="shared" si="688"/>
        <v>ZNAMENSKY AREA</v>
      </c>
      <c r="M2615" s="54" t="str">
        <f t="shared" si="680"/>
        <v/>
      </c>
      <c r="N2615" s="65" t="str">
        <f t="shared" si="675"/>
        <v>0</v>
      </c>
      <c r="O2615" s="65" t="str">
        <f t="shared" si="676"/>
        <v>0</v>
      </c>
      <c r="P2615" s="65" t="str">
        <f t="shared" si="681"/>
        <v>0</v>
      </c>
      <c r="Q2615" s="47" t="str">
        <f t="shared" si="677"/>
        <v/>
      </c>
    </row>
    <row r="2616" spans="3:17">
      <c r="C2616" s="48" t="s">
        <v>3754</v>
      </c>
      <c r="D2616" s="47" t="str">
        <f t="shared" si="689"/>
        <v>TB-14</v>
      </c>
      <c r="E2616" s="46" t="str">
        <f t="shared" si="674"/>
        <v>INZHAVINSKY AREA</v>
      </c>
      <c r="F2616" s="47" t="str">
        <f t="shared" si="685"/>
        <v>False</v>
      </c>
      <c r="G2616" s="47" t="str">
        <f t="shared" si="686"/>
        <v/>
      </c>
      <c r="H2616" s="47" t="str">
        <f t="shared" si="687"/>
        <v>False</v>
      </c>
      <c r="K2616" s="47" t="str">
        <f t="shared" si="679"/>
        <v>TB-14</v>
      </c>
      <c r="L2616" s="46" t="str">
        <f t="shared" si="688"/>
        <v>INZHAVINSKY AREA</v>
      </c>
      <c r="M2616" s="54" t="str">
        <f t="shared" si="680"/>
        <v/>
      </c>
      <c r="N2616" s="65" t="str">
        <f t="shared" si="675"/>
        <v>0</v>
      </c>
      <c r="O2616" s="65" t="str">
        <f t="shared" si="676"/>
        <v>0</v>
      </c>
      <c r="P2616" s="65" t="str">
        <f t="shared" si="681"/>
        <v>0</v>
      </c>
      <c r="Q2616" s="47" t="str">
        <f t="shared" si="677"/>
        <v/>
      </c>
    </row>
    <row r="2617" spans="3:17">
      <c r="C2617" s="48" t="s">
        <v>3755</v>
      </c>
      <c r="D2617" s="47" t="str">
        <f t="shared" si="689"/>
        <v>TB-15</v>
      </c>
      <c r="E2617" s="46" t="str">
        <f t="shared" si="674"/>
        <v>KIRSANOVSKY AREA</v>
      </c>
      <c r="F2617" s="47" t="str">
        <f t="shared" si="685"/>
        <v>False</v>
      </c>
      <c r="G2617" s="47" t="str">
        <f t="shared" si="686"/>
        <v/>
      </c>
      <c r="H2617" s="47" t="str">
        <f t="shared" si="687"/>
        <v>False</v>
      </c>
      <c r="K2617" s="47" t="str">
        <f t="shared" si="679"/>
        <v>TB-15</v>
      </c>
      <c r="L2617" s="46" t="str">
        <f t="shared" si="688"/>
        <v>KIRSANOVSKY AREA</v>
      </c>
      <c r="M2617" s="54" t="str">
        <f t="shared" si="680"/>
        <v/>
      </c>
      <c r="N2617" s="65" t="str">
        <f t="shared" si="675"/>
        <v>0</v>
      </c>
      <c r="O2617" s="65" t="str">
        <f t="shared" si="676"/>
        <v>0</v>
      </c>
      <c r="P2617" s="65" t="str">
        <f t="shared" si="681"/>
        <v>0</v>
      </c>
      <c r="Q2617" s="47" t="str">
        <f t="shared" si="677"/>
        <v/>
      </c>
    </row>
    <row r="2618" spans="3:17">
      <c r="C2618" s="48" t="s">
        <v>3756</v>
      </c>
      <c r="D2618" s="47" t="str">
        <f t="shared" si="689"/>
        <v>TB-16</v>
      </c>
      <c r="E2618" s="46" t="str">
        <f t="shared" si="674"/>
        <v>MICHURINSK AREA</v>
      </c>
      <c r="F2618" s="47" t="str">
        <f t="shared" si="685"/>
        <v>False</v>
      </c>
      <c r="G2618" s="47" t="str">
        <f t="shared" si="686"/>
        <v/>
      </c>
      <c r="H2618" s="47" t="str">
        <f t="shared" si="687"/>
        <v>False</v>
      </c>
      <c r="K2618" s="47" t="str">
        <f t="shared" si="679"/>
        <v>TB-16</v>
      </c>
      <c r="L2618" s="46" t="str">
        <f t="shared" si="688"/>
        <v>MICHURINSK AREA</v>
      </c>
      <c r="M2618" s="54" t="str">
        <f t="shared" si="680"/>
        <v/>
      </c>
      <c r="N2618" s="65" t="str">
        <f t="shared" si="675"/>
        <v>0</v>
      </c>
      <c r="O2618" s="65" t="str">
        <f t="shared" si="676"/>
        <v>0</v>
      </c>
      <c r="P2618" s="65" t="str">
        <f t="shared" si="681"/>
        <v>0</v>
      </c>
      <c r="Q2618" s="47" t="str">
        <f t="shared" si="677"/>
        <v/>
      </c>
    </row>
    <row r="2619" spans="3:17">
      <c r="C2619" s="48" t="s">
        <v>3757</v>
      </c>
      <c r="D2619" s="47" t="str">
        <f t="shared" si="689"/>
        <v>TB-17</v>
      </c>
      <c r="E2619" s="46" t="str">
        <f t="shared" ref="E2619:E2677" si="690">TRIM(RIGHT(C2619,LEN(C2619)-8))</f>
        <v>MORDOVSKY AREA</v>
      </c>
      <c r="F2619" s="47" t="str">
        <f t="shared" si="685"/>
        <v>False</v>
      </c>
      <c r="G2619" s="47" t="str">
        <f t="shared" si="686"/>
        <v/>
      </c>
      <c r="H2619" s="47" t="str">
        <f t="shared" si="687"/>
        <v>False</v>
      </c>
      <c r="K2619" s="47" t="str">
        <f t="shared" si="679"/>
        <v>TB-17</v>
      </c>
      <c r="L2619" s="46" t="str">
        <f t="shared" si="688"/>
        <v>MORDOVSKY AREA</v>
      </c>
      <c r="M2619" s="54" t="str">
        <f t="shared" si="680"/>
        <v/>
      </c>
      <c r="N2619" s="65" t="str">
        <f t="shared" si="675"/>
        <v>0</v>
      </c>
      <c r="O2619" s="65" t="str">
        <f t="shared" si="676"/>
        <v>0</v>
      </c>
      <c r="P2619" s="65" t="str">
        <f t="shared" si="681"/>
        <v>0</v>
      </c>
      <c r="Q2619" s="47" t="str">
        <f t="shared" si="677"/>
        <v/>
      </c>
    </row>
    <row r="2620" spans="3:17">
      <c r="C2620" s="48" t="s">
        <v>3758</v>
      </c>
      <c r="D2620" s="47" t="str">
        <f t="shared" si="689"/>
        <v>TB-18</v>
      </c>
      <c r="E2620" s="46" t="str">
        <f t="shared" si="690"/>
        <v>MORSHANSKY AREA</v>
      </c>
      <c r="F2620" s="47" t="str">
        <f t="shared" si="685"/>
        <v>False</v>
      </c>
      <c r="G2620" s="47" t="str">
        <f t="shared" si="686"/>
        <v/>
      </c>
      <c r="H2620" s="47" t="str">
        <f t="shared" si="687"/>
        <v>False</v>
      </c>
      <c r="K2620" s="47" t="str">
        <f t="shared" si="679"/>
        <v>TB-18</v>
      </c>
      <c r="L2620" s="46" t="str">
        <f t="shared" si="688"/>
        <v>MORSHANSKY AREA</v>
      </c>
      <c r="M2620" s="54" t="str">
        <f t="shared" si="680"/>
        <v/>
      </c>
      <c r="N2620" s="65" t="str">
        <f t="shared" si="675"/>
        <v>0</v>
      </c>
      <c r="O2620" s="65" t="str">
        <f t="shared" si="676"/>
        <v>0</v>
      </c>
      <c r="P2620" s="65" t="str">
        <f t="shared" si="681"/>
        <v>0</v>
      </c>
      <c r="Q2620" s="47" t="str">
        <f t="shared" si="677"/>
        <v/>
      </c>
    </row>
    <row r="2621" spans="3:17">
      <c r="C2621" s="48" t="s">
        <v>3759</v>
      </c>
      <c r="D2621" s="47" t="str">
        <f t="shared" si="689"/>
        <v>TB-19</v>
      </c>
      <c r="E2621" s="46" t="str">
        <f t="shared" si="690"/>
        <v>MUCHKAPSKY AREA</v>
      </c>
      <c r="F2621" s="47" t="str">
        <f t="shared" si="685"/>
        <v>False</v>
      </c>
      <c r="G2621" s="47" t="str">
        <f t="shared" si="686"/>
        <v/>
      </c>
      <c r="H2621" s="47" t="str">
        <f t="shared" si="687"/>
        <v>False</v>
      </c>
      <c r="K2621" s="47" t="str">
        <f t="shared" si="679"/>
        <v>TB-19</v>
      </c>
      <c r="L2621" s="46" t="str">
        <f t="shared" si="688"/>
        <v>MUCHKAPSKY AREA</v>
      </c>
      <c r="M2621" s="54" t="str">
        <f t="shared" si="680"/>
        <v/>
      </c>
      <c r="N2621" s="65" t="str">
        <f t="shared" si="675"/>
        <v>0</v>
      </c>
      <c r="O2621" s="65" t="str">
        <f t="shared" si="676"/>
        <v>0</v>
      </c>
      <c r="P2621" s="65" t="str">
        <f t="shared" si="681"/>
        <v>0</v>
      </c>
      <c r="Q2621" s="47" t="str">
        <f t="shared" si="677"/>
        <v/>
      </c>
    </row>
    <row r="2622" spans="3:17">
      <c r="C2622" s="48" t="s">
        <v>3760</v>
      </c>
      <c r="D2622" s="47" t="str">
        <f t="shared" si="689"/>
        <v>TB-20</v>
      </c>
      <c r="E2622" s="46" t="str">
        <f t="shared" si="690"/>
        <v>NIKIFOROVSKY AREA</v>
      </c>
      <c r="F2622" s="47" t="str">
        <f t="shared" si="685"/>
        <v>False</v>
      </c>
      <c r="G2622" s="47" t="str">
        <f t="shared" si="686"/>
        <v/>
      </c>
      <c r="H2622" s="47" t="str">
        <f t="shared" si="687"/>
        <v>False</v>
      </c>
      <c r="K2622" s="47" t="str">
        <f t="shared" si="679"/>
        <v>TB-20</v>
      </c>
      <c r="L2622" s="46" t="str">
        <f t="shared" si="688"/>
        <v>NIKIFOROVSKY AREA</v>
      </c>
      <c r="M2622" s="54" t="str">
        <f t="shared" si="680"/>
        <v/>
      </c>
      <c r="N2622" s="65" t="str">
        <f t="shared" si="675"/>
        <v>0</v>
      </c>
      <c r="O2622" s="65" t="str">
        <f t="shared" si="676"/>
        <v>0</v>
      </c>
      <c r="P2622" s="65" t="str">
        <f t="shared" si="681"/>
        <v>0</v>
      </c>
      <c r="Q2622" s="47" t="str">
        <f t="shared" si="677"/>
        <v/>
      </c>
    </row>
    <row r="2623" spans="3:17">
      <c r="C2623" s="48" t="s">
        <v>3761</v>
      </c>
      <c r="D2623" s="47" t="str">
        <f t="shared" si="689"/>
        <v>TB-21</v>
      </c>
      <c r="E2623" s="46" t="str">
        <f t="shared" si="690"/>
        <v>PERVOMAJSKY AREA</v>
      </c>
      <c r="F2623" s="47" t="str">
        <f t="shared" si="685"/>
        <v>False</v>
      </c>
      <c r="G2623" s="47" t="str">
        <f t="shared" si="686"/>
        <v/>
      </c>
      <c r="H2623" s="47" t="str">
        <f t="shared" si="687"/>
        <v>False</v>
      </c>
      <c r="K2623" s="47" t="str">
        <f t="shared" si="679"/>
        <v>TB-21</v>
      </c>
      <c r="L2623" s="46" t="str">
        <f t="shared" si="688"/>
        <v>PERVOMAJSKY AREA</v>
      </c>
      <c r="M2623" s="54" t="str">
        <f t="shared" si="680"/>
        <v/>
      </c>
      <c r="N2623" s="65" t="str">
        <f t="shared" si="675"/>
        <v>0</v>
      </c>
      <c r="O2623" s="65" t="str">
        <f t="shared" si="676"/>
        <v>0</v>
      </c>
      <c r="P2623" s="65" t="str">
        <f t="shared" si="681"/>
        <v>0</v>
      </c>
      <c r="Q2623" s="47" t="str">
        <f t="shared" si="677"/>
        <v/>
      </c>
    </row>
    <row r="2624" spans="3:17">
      <c r="C2624" s="48" t="s">
        <v>3762</v>
      </c>
      <c r="D2624" s="47" t="str">
        <f t="shared" si="689"/>
        <v>TB-22</v>
      </c>
      <c r="E2624" s="46" t="str">
        <f t="shared" si="690"/>
        <v>PETROVSKY AREA</v>
      </c>
      <c r="F2624" s="47" t="str">
        <f t="shared" si="685"/>
        <v>False</v>
      </c>
      <c r="G2624" s="47" t="str">
        <f t="shared" si="686"/>
        <v/>
      </c>
      <c r="H2624" s="47" t="str">
        <f t="shared" si="687"/>
        <v>False</v>
      </c>
      <c r="K2624" s="47" t="str">
        <f t="shared" si="679"/>
        <v>TB-22</v>
      </c>
      <c r="L2624" s="46" t="str">
        <f t="shared" si="688"/>
        <v>PETROVSKY AREA</v>
      </c>
      <c r="M2624" s="54" t="str">
        <f t="shared" si="680"/>
        <v/>
      </c>
      <c r="N2624" s="65" t="str">
        <f t="shared" si="675"/>
        <v>0</v>
      </c>
      <c r="O2624" s="65" t="str">
        <f t="shared" si="676"/>
        <v>0</v>
      </c>
      <c r="P2624" s="65" t="str">
        <f t="shared" si="681"/>
        <v>0</v>
      </c>
      <c r="Q2624" s="47" t="str">
        <f t="shared" si="677"/>
        <v/>
      </c>
    </row>
    <row r="2625" spans="3:17">
      <c r="C2625" s="48" t="s">
        <v>3763</v>
      </c>
      <c r="D2625" s="47" t="str">
        <f t="shared" si="689"/>
        <v>TB-23</v>
      </c>
      <c r="E2625" s="46" t="str">
        <f t="shared" si="690"/>
        <v>PICHAYEVSKY AREA</v>
      </c>
      <c r="F2625" s="47" t="str">
        <f t="shared" si="685"/>
        <v>False</v>
      </c>
      <c r="G2625" s="47" t="str">
        <f t="shared" si="686"/>
        <v/>
      </c>
      <c r="H2625" s="47" t="str">
        <f t="shared" si="687"/>
        <v>False</v>
      </c>
      <c r="K2625" s="47" t="str">
        <f t="shared" si="679"/>
        <v>TB-23</v>
      </c>
      <c r="L2625" s="46" t="str">
        <f t="shared" si="688"/>
        <v>PICHAYEVSKY AREA</v>
      </c>
      <c r="M2625" s="54" t="str">
        <f t="shared" si="680"/>
        <v/>
      </c>
      <c r="N2625" s="65" t="str">
        <f t="shared" si="675"/>
        <v>0</v>
      </c>
      <c r="O2625" s="65" t="str">
        <f t="shared" si="676"/>
        <v>0</v>
      </c>
      <c r="P2625" s="65" t="str">
        <f t="shared" si="681"/>
        <v>0</v>
      </c>
      <c r="Q2625" s="47" t="str">
        <f t="shared" si="677"/>
        <v/>
      </c>
    </row>
    <row r="2626" spans="3:17">
      <c r="C2626" s="48" t="s">
        <v>3764</v>
      </c>
      <c r="D2626" s="47" t="str">
        <f t="shared" si="689"/>
        <v>TB-24</v>
      </c>
      <c r="E2626" s="46" t="str">
        <f t="shared" si="690"/>
        <v>RASSKAZOVSKY AREA</v>
      </c>
      <c r="F2626" s="47" t="str">
        <f t="shared" si="685"/>
        <v>False</v>
      </c>
      <c r="G2626" s="47" t="str">
        <f t="shared" si="686"/>
        <v/>
      </c>
      <c r="H2626" s="47" t="str">
        <f t="shared" si="687"/>
        <v>False</v>
      </c>
      <c r="K2626" s="47" t="str">
        <f t="shared" si="679"/>
        <v>TB-24</v>
      </c>
      <c r="L2626" s="46" t="str">
        <f t="shared" si="688"/>
        <v>RASSKAZOVSKY AREA</v>
      </c>
      <c r="M2626" s="54" t="str">
        <f t="shared" si="680"/>
        <v/>
      </c>
      <c r="N2626" s="65" t="str">
        <f t="shared" si="675"/>
        <v>0</v>
      </c>
      <c r="O2626" s="65" t="str">
        <f t="shared" si="676"/>
        <v>0</v>
      </c>
      <c r="P2626" s="65" t="str">
        <f t="shared" si="681"/>
        <v>0</v>
      </c>
      <c r="Q2626" s="47" t="str">
        <f t="shared" si="677"/>
        <v/>
      </c>
    </row>
    <row r="2627" spans="3:17">
      <c r="C2627" s="48" t="s">
        <v>3765</v>
      </c>
      <c r="D2627" s="47" t="str">
        <f t="shared" si="689"/>
        <v>TB-25</v>
      </c>
      <c r="E2627" s="46" t="str">
        <f t="shared" si="690"/>
        <v>RZHAKSINSKY AREA</v>
      </c>
      <c r="F2627" s="47" t="str">
        <f t="shared" si="685"/>
        <v>False</v>
      </c>
      <c r="G2627" s="47" t="str">
        <f t="shared" si="686"/>
        <v/>
      </c>
      <c r="H2627" s="47" t="str">
        <f t="shared" si="687"/>
        <v>False</v>
      </c>
      <c r="K2627" s="47" t="str">
        <f t="shared" si="679"/>
        <v>TB-25</v>
      </c>
      <c r="L2627" s="46" t="str">
        <f t="shared" si="688"/>
        <v>RZHAKSINSKY AREA</v>
      </c>
      <c r="M2627" s="54" t="str">
        <f t="shared" si="680"/>
        <v/>
      </c>
      <c r="N2627" s="65" t="str">
        <f t="shared" si="675"/>
        <v>0</v>
      </c>
      <c r="O2627" s="65" t="str">
        <f t="shared" si="676"/>
        <v>0</v>
      </c>
      <c r="P2627" s="65" t="str">
        <f t="shared" si="681"/>
        <v>0</v>
      </c>
      <c r="Q2627" s="47" t="str">
        <f t="shared" si="677"/>
        <v/>
      </c>
    </row>
    <row r="2628" spans="3:17">
      <c r="C2628" s="48" t="s">
        <v>3766</v>
      </c>
      <c r="D2628" s="47" t="str">
        <f t="shared" si="689"/>
        <v>TB-26</v>
      </c>
      <c r="E2628" s="46" t="str">
        <f t="shared" si="690"/>
        <v>SAMPURSKY AREA</v>
      </c>
      <c r="F2628" s="47" t="str">
        <f t="shared" si="685"/>
        <v>False</v>
      </c>
      <c r="G2628" s="47" t="str">
        <f t="shared" si="686"/>
        <v/>
      </c>
      <c r="H2628" s="47" t="str">
        <f t="shared" si="687"/>
        <v>False</v>
      </c>
      <c r="K2628" s="47" t="str">
        <f t="shared" si="679"/>
        <v>TB-26</v>
      </c>
      <c r="L2628" s="46" t="str">
        <f t="shared" si="688"/>
        <v>SAMPURSKY AREA</v>
      </c>
      <c r="M2628" s="54" t="str">
        <f t="shared" si="680"/>
        <v/>
      </c>
      <c r="N2628" s="65" t="str">
        <f t="shared" ref="N2628:N2691" si="691">IF(F2628="True","1","0")</f>
        <v>0</v>
      </c>
      <c r="O2628" s="65" t="str">
        <f t="shared" ref="O2628:O2691" si="692">IF(H2628="True","1","0")</f>
        <v>0</v>
      </c>
      <c r="P2628" s="65" t="str">
        <f t="shared" si="681"/>
        <v>0</v>
      </c>
      <c r="Q2628" s="47" t="str">
        <f t="shared" ref="Q2628:Q2691" si="693">IF(P2628="1",G2628,"")</f>
        <v/>
      </c>
    </row>
    <row r="2629" spans="3:17">
      <c r="C2629" s="48" t="s">
        <v>3767</v>
      </c>
      <c r="D2629" s="47" t="str">
        <f t="shared" si="689"/>
        <v>TB-27</v>
      </c>
      <c r="E2629" s="46" t="str">
        <f t="shared" si="690"/>
        <v>SOSNOVSKY AREA</v>
      </c>
      <c r="F2629" s="47" t="str">
        <f t="shared" si="685"/>
        <v>False</v>
      </c>
      <c r="G2629" s="47" t="str">
        <f t="shared" si="686"/>
        <v/>
      </c>
      <c r="H2629" s="47" t="str">
        <f t="shared" si="687"/>
        <v>False</v>
      </c>
      <c r="K2629" s="47" t="str">
        <f t="shared" si="679"/>
        <v>TB-27</v>
      </c>
      <c r="L2629" s="46" t="str">
        <f t="shared" si="688"/>
        <v>SOSNOVSKY AREA</v>
      </c>
      <c r="M2629" s="54" t="str">
        <f t="shared" si="680"/>
        <v/>
      </c>
      <c r="N2629" s="65" t="str">
        <f t="shared" si="691"/>
        <v>0</v>
      </c>
      <c r="O2629" s="65" t="str">
        <f t="shared" si="692"/>
        <v>0</v>
      </c>
      <c r="P2629" s="65" t="str">
        <f t="shared" si="681"/>
        <v>0</v>
      </c>
      <c r="Q2629" s="47" t="str">
        <f t="shared" si="693"/>
        <v/>
      </c>
    </row>
    <row r="2630" spans="3:17">
      <c r="C2630" s="48" t="s">
        <v>3768</v>
      </c>
      <c r="D2630" s="47" t="str">
        <f t="shared" si="689"/>
        <v>TB-28</v>
      </c>
      <c r="E2630" s="46" t="str">
        <f t="shared" si="690"/>
        <v>STAROYURYEVSKY AREA</v>
      </c>
      <c r="F2630" s="47" t="str">
        <f t="shared" si="685"/>
        <v>False</v>
      </c>
      <c r="G2630" s="47" t="str">
        <f t="shared" si="686"/>
        <v/>
      </c>
      <c r="H2630" s="47" t="str">
        <f t="shared" si="687"/>
        <v>False</v>
      </c>
      <c r="K2630" s="47" t="str">
        <f t="shared" si="679"/>
        <v>TB-28</v>
      </c>
      <c r="L2630" s="46" t="str">
        <f t="shared" si="688"/>
        <v>STAROYURYEVSKY AREA</v>
      </c>
      <c r="M2630" s="54" t="str">
        <f t="shared" si="680"/>
        <v/>
      </c>
      <c r="N2630" s="65" t="str">
        <f t="shared" si="691"/>
        <v>0</v>
      </c>
      <c r="O2630" s="65" t="str">
        <f t="shared" si="692"/>
        <v>0</v>
      </c>
      <c r="P2630" s="65" t="str">
        <f t="shared" si="681"/>
        <v>0</v>
      </c>
      <c r="Q2630" s="47" t="str">
        <f t="shared" si="693"/>
        <v/>
      </c>
    </row>
    <row r="2631" spans="3:17">
      <c r="C2631" s="48" t="s">
        <v>3769</v>
      </c>
      <c r="D2631" s="47" t="str">
        <f t="shared" si="689"/>
        <v>TB-29</v>
      </c>
      <c r="E2631" s="46" t="str">
        <f t="shared" si="690"/>
        <v>TAMBOVSKY AREA</v>
      </c>
      <c r="F2631" s="47" t="str">
        <f t="shared" si="685"/>
        <v>False</v>
      </c>
      <c r="G2631" s="47" t="str">
        <f t="shared" si="686"/>
        <v/>
      </c>
      <c r="H2631" s="47" t="str">
        <f t="shared" si="687"/>
        <v>False</v>
      </c>
      <c r="K2631" s="47" t="str">
        <f t="shared" si="679"/>
        <v>TB-29</v>
      </c>
      <c r="L2631" s="46" t="str">
        <f t="shared" si="688"/>
        <v>TAMBOVSKY AREA</v>
      </c>
      <c r="M2631" s="54" t="str">
        <f t="shared" si="680"/>
        <v/>
      </c>
      <c r="N2631" s="65" t="str">
        <f t="shared" si="691"/>
        <v>0</v>
      </c>
      <c r="O2631" s="65" t="str">
        <f t="shared" si="692"/>
        <v>0</v>
      </c>
      <c r="P2631" s="65" t="str">
        <f t="shared" si="681"/>
        <v>0</v>
      </c>
      <c r="Q2631" s="47" t="str">
        <f t="shared" si="693"/>
        <v/>
      </c>
    </row>
    <row r="2632" spans="3:17">
      <c r="C2632" s="48" t="s">
        <v>3770</v>
      </c>
      <c r="D2632" s="47" t="str">
        <f t="shared" si="689"/>
        <v>TB-30</v>
      </c>
      <c r="E2632" s="46" t="str">
        <f t="shared" si="690"/>
        <v>TOKAREVSKY AREA</v>
      </c>
      <c r="F2632" s="47" t="str">
        <f t="shared" si="685"/>
        <v>False</v>
      </c>
      <c r="G2632" s="47" t="str">
        <f t="shared" si="686"/>
        <v/>
      </c>
      <c r="H2632" s="47" t="str">
        <f t="shared" si="687"/>
        <v>False</v>
      </c>
      <c r="K2632" s="47" t="str">
        <f t="shared" ref="K2632:K2695" si="694">D2632</f>
        <v>TB-30</v>
      </c>
      <c r="L2632" s="46" t="str">
        <f t="shared" si="688"/>
        <v>TOKAREVSKY AREA</v>
      </c>
      <c r="M2632" s="54" t="str">
        <f t="shared" ref="M2632:M2695" si="695">IF(I2632&lt;&gt;"",I2632,"")</f>
        <v/>
      </c>
      <c r="N2632" s="65" t="str">
        <f t="shared" si="691"/>
        <v>0</v>
      </c>
      <c r="O2632" s="65" t="str">
        <f t="shared" si="692"/>
        <v>0</v>
      </c>
      <c r="P2632" s="65" t="str">
        <f t="shared" ref="P2632:P2695" si="696">IF(G2632&lt;&gt;"","1","0")</f>
        <v>0</v>
      </c>
      <c r="Q2632" s="47" t="str">
        <f t="shared" si="693"/>
        <v/>
      </c>
    </row>
    <row r="2633" spans="3:17">
      <c r="C2633" s="48" t="s">
        <v>3771</v>
      </c>
      <c r="D2633" s="47" t="str">
        <f t="shared" si="689"/>
        <v>TB-31</v>
      </c>
      <c r="E2633" s="46" t="str">
        <f t="shared" si="690"/>
        <v>UVAROVSKY AREA</v>
      </c>
      <c r="F2633" s="47" t="str">
        <f t="shared" si="685"/>
        <v>False</v>
      </c>
      <c r="G2633" s="47" t="str">
        <f t="shared" si="686"/>
        <v/>
      </c>
      <c r="H2633" s="47" t="str">
        <f t="shared" si="687"/>
        <v>False</v>
      </c>
      <c r="K2633" s="47" t="str">
        <f t="shared" si="694"/>
        <v>TB-31</v>
      </c>
      <c r="L2633" s="46" t="str">
        <f t="shared" si="688"/>
        <v>UVAROVSKY AREA</v>
      </c>
      <c r="M2633" s="54" t="str">
        <f t="shared" si="695"/>
        <v/>
      </c>
      <c r="N2633" s="65" t="str">
        <f t="shared" si="691"/>
        <v>0</v>
      </c>
      <c r="O2633" s="65" t="str">
        <f t="shared" si="692"/>
        <v>0</v>
      </c>
      <c r="P2633" s="65" t="str">
        <f t="shared" si="696"/>
        <v>0</v>
      </c>
      <c r="Q2633" s="47" t="str">
        <f t="shared" si="693"/>
        <v/>
      </c>
    </row>
    <row r="2634" spans="3:17">
      <c r="C2634" s="48" t="s">
        <v>3772</v>
      </c>
      <c r="D2634" s="47" t="str">
        <f t="shared" si="689"/>
        <v>TB-32</v>
      </c>
      <c r="E2634" s="46" t="str">
        <f t="shared" si="690"/>
        <v>UMETSKY AREA</v>
      </c>
      <c r="F2634" s="47" t="str">
        <f t="shared" si="685"/>
        <v>False</v>
      </c>
      <c r="G2634" s="47" t="str">
        <f t="shared" si="686"/>
        <v/>
      </c>
      <c r="H2634" s="47" t="str">
        <f t="shared" si="687"/>
        <v>False</v>
      </c>
      <c r="K2634" s="47" t="str">
        <f t="shared" si="694"/>
        <v>TB-32</v>
      </c>
      <c r="L2634" s="46" t="str">
        <f t="shared" si="688"/>
        <v>UMETSKY AREA</v>
      </c>
      <c r="M2634" s="54" t="str">
        <f t="shared" si="695"/>
        <v/>
      </c>
      <c r="N2634" s="65" t="str">
        <f t="shared" si="691"/>
        <v>0</v>
      </c>
      <c r="O2634" s="65" t="str">
        <f t="shared" si="692"/>
        <v>0</v>
      </c>
      <c r="P2634" s="65" t="str">
        <f t="shared" si="696"/>
        <v>0</v>
      </c>
      <c r="Q2634" s="47" t="str">
        <f t="shared" si="693"/>
        <v/>
      </c>
    </row>
    <row r="2635" spans="3:17">
      <c r="C2635" s="49"/>
      <c r="M2635" s="54" t="str">
        <f t="shared" si="695"/>
        <v/>
      </c>
      <c r="N2635" s="65" t="str">
        <f t="shared" si="691"/>
        <v>0</v>
      </c>
      <c r="O2635" s="65" t="str">
        <f t="shared" si="692"/>
        <v>0</v>
      </c>
      <c r="P2635" s="65" t="str">
        <f t="shared" si="696"/>
        <v>0</v>
      </c>
      <c r="Q2635" s="47" t="str">
        <f t="shared" si="693"/>
        <v/>
      </c>
    </row>
    <row r="2636" spans="3:17">
      <c r="C2636" s="48" t="s">
        <v>3773</v>
      </c>
      <c r="D2636" s="47" t="str">
        <f t="shared" si="689"/>
        <v/>
      </c>
      <c r="E2636" s="43" t="str">
        <f t="shared" si="690"/>
        <v>Tul`skaya oblast (TL) UA3P</v>
      </c>
      <c r="M2636" s="54" t="str">
        <f t="shared" si="695"/>
        <v/>
      </c>
      <c r="N2636" s="65" t="str">
        <f t="shared" si="691"/>
        <v>0</v>
      </c>
      <c r="O2636" s="65" t="str">
        <f t="shared" si="692"/>
        <v>0</v>
      </c>
      <c r="P2636" s="65" t="str">
        <f t="shared" si="696"/>
        <v>0</v>
      </c>
      <c r="Q2636" s="47" t="str">
        <f t="shared" si="693"/>
        <v/>
      </c>
    </row>
    <row r="2637" spans="3:17">
      <c r="C2637" s="49"/>
      <c r="M2637" s="54" t="str">
        <f t="shared" si="695"/>
        <v/>
      </c>
      <c r="N2637" s="65" t="str">
        <f t="shared" si="691"/>
        <v>0</v>
      </c>
      <c r="O2637" s="65" t="str">
        <f t="shared" si="692"/>
        <v>0</v>
      </c>
      <c r="P2637" s="65" t="str">
        <f t="shared" si="696"/>
        <v>0</v>
      </c>
      <c r="Q2637" s="47" t="str">
        <f t="shared" si="693"/>
        <v/>
      </c>
    </row>
    <row r="2638" spans="3:17">
      <c r="C2638" s="48" t="s">
        <v>3774</v>
      </c>
      <c r="D2638" s="47" t="str">
        <f t="shared" si="689"/>
        <v>TL-01</v>
      </c>
      <c r="E2638" s="46" t="str">
        <f t="shared" si="690"/>
        <v>ZARECHNY DISTRICT of TULA</v>
      </c>
      <c r="F2638" s="47" t="str">
        <f t="shared" ref="F2638:F2675" si="697">IF(LEFT(E2638,7)="deleted","True","False")</f>
        <v>False</v>
      </c>
      <c r="G2638" s="47" t="str">
        <f t="shared" ref="G2638:G2675" si="698">IF(AND(F2638="True",NOT(RIGHT(E2638,5)="d ***")),RIGHT(E2638,5),"")</f>
        <v/>
      </c>
      <c r="H2638" s="47" t="str">
        <f t="shared" ref="H2638:H2675" si="699">IF(RIGHT(E2638,7)="NEW RDA","True","False")</f>
        <v>False</v>
      </c>
      <c r="K2638" s="47" t="str">
        <f t="shared" si="694"/>
        <v>TL-01</v>
      </c>
      <c r="L2638" s="46" t="str">
        <f t="shared" ref="L2638:L2675" si="700">IF(F2638="True","deleted",TRIM(E2638))</f>
        <v>ZARECHNY DISTRICT of TULA</v>
      </c>
      <c r="M2638" s="54" t="str">
        <f t="shared" si="695"/>
        <v/>
      </c>
      <c r="N2638" s="65" t="str">
        <f t="shared" si="691"/>
        <v>0</v>
      </c>
      <c r="O2638" s="65" t="str">
        <f t="shared" si="692"/>
        <v>0</v>
      </c>
      <c r="P2638" s="65" t="str">
        <f t="shared" si="696"/>
        <v>0</v>
      </c>
      <c r="Q2638" s="47" t="str">
        <f t="shared" si="693"/>
        <v/>
      </c>
    </row>
    <row r="2639" spans="3:17">
      <c r="C2639" s="48" t="s">
        <v>3775</v>
      </c>
      <c r="D2639" s="47" t="str">
        <f t="shared" si="689"/>
        <v>TL-02</v>
      </c>
      <c r="E2639" s="46" t="str">
        <f t="shared" si="690"/>
        <v>PRIVOKZAL`NY DISTRICT of TULA</v>
      </c>
      <c r="F2639" s="47" t="str">
        <f t="shared" si="697"/>
        <v>False</v>
      </c>
      <c r="G2639" s="47" t="str">
        <f t="shared" si="698"/>
        <v/>
      </c>
      <c r="H2639" s="47" t="str">
        <f t="shared" si="699"/>
        <v>False</v>
      </c>
      <c r="K2639" s="47" t="str">
        <f t="shared" si="694"/>
        <v>TL-02</v>
      </c>
      <c r="L2639" s="46" t="str">
        <f t="shared" si="700"/>
        <v>PRIVOKZAL`NY DISTRICT of TULA</v>
      </c>
      <c r="M2639" s="54" t="str">
        <f t="shared" si="695"/>
        <v/>
      </c>
      <c r="N2639" s="65" t="str">
        <f t="shared" si="691"/>
        <v>0</v>
      </c>
      <c r="O2639" s="65" t="str">
        <f t="shared" si="692"/>
        <v>0</v>
      </c>
      <c r="P2639" s="65" t="str">
        <f t="shared" si="696"/>
        <v>0</v>
      </c>
      <c r="Q2639" s="47" t="str">
        <f t="shared" si="693"/>
        <v/>
      </c>
    </row>
    <row r="2640" spans="3:17">
      <c r="C2640" s="48" t="s">
        <v>3776</v>
      </c>
      <c r="D2640" s="47" t="str">
        <f t="shared" si="689"/>
        <v>TL-03</v>
      </c>
      <c r="E2640" s="46" t="str">
        <f t="shared" si="690"/>
        <v>PROLETARSKY DISTRICT of TULA</v>
      </c>
      <c r="F2640" s="47" t="str">
        <f t="shared" si="697"/>
        <v>False</v>
      </c>
      <c r="G2640" s="47" t="str">
        <f t="shared" si="698"/>
        <v/>
      </c>
      <c r="H2640" s="47" t="str">
        <f t="shared" si="699"/>
        <v>False</v>
      </c>
      <c r="K2640" s="47" t="str">
        <f t="shared" si="694"/>
        <v>TL-03</v>
      </c>
      <c r="L2640" s="46" t="str">
        <f t="shared" si="700"/>
        <v>PROLETARSKY DISTRICT of TULA</v>
      </c>
      <c r="M2640" s="54" t="str">
        <f t="shared" si="695"/>
        <v/>
      </c>
      <c r="N2640" s="65" t="str">
        <f t="shared" si="691"/>
        <v>0</v>
      </c>
      <c r="O2640" s="65" t="str">
        <f t="shared" si="692"/>
        <v>0</v>
      </c>
      <c r="P2640" s="65" t="str">
        <f t="shared" si="696"/>
        <v>0</v>
      </c>
      <c r="Q2640" s="47" t="str">
        <f t="shared" si="693"/>
        <v/>
      </c>
    </row>
    <row r="2641" spans="3:17">
      <c r="C2641" s="48" t="s">
        <v>3777</v>
      </c>
      <c r="D2641" s="47" t="str">
        <f t="shared" si="689"/>
        <v>TL-04</v>
      </c>
      <c r="E2641" s="46" t="str">
        <f t="shared" si="690"/>
        <v>SOVIETSKY DISTRICT of TULA</v>
      </c>
      <c r="F2641" s="47" t="str">
        <f t="shared" si="697"/>
        <v>False</v>
      </c>
      <c r="G2641" s="47" t="str">
        <f t="shared" si="698"/>
        <v/>
      </c>
      <c r="H2641" s="47" t="str">
        <f t="shared" si="699"/>
        <v>False</v>
      </c>
      <c r="K2641" s="47" t="str">
        <f t="shared" si="694"/>
        <v>TL-04</v>
      </c>
      <c r="L2641" s="46" t="str">
        <f t="shared" si="700"/>
        <v>SOVIETSKY DISTRICT of TULA</v>
      </c>
      <c r="M2641" s="54" t="str">
        <f t="shared" si="695"/>
        <v/>
      </c>
      <c r="N2641" s="65" t="str">
        <f t="shared" si="691"/>
        <v>0</v>
      </c>
      <c r="O2641" s="65" t="str">
        <f t="shared" si="692"/>
        <v>0</v>
      </c>
      <c r="P2641" s="65" t="str">
        <f t="shared" si="696"/>
        <v>0</v>
      </c>
      <c r="Q2641" s="47" t="str">
        <f t="shared" si="693"/>
        <v/>
      </c>
    </row>
    <row r="2642" spans="3:17">
      <c r="C2642" s="48" t="s">
        <v>3778</v>
      </c>
      <c r="D2642" s="47" t="str">
        <f t="shared" si="689"/>
        <v>TL-05</v>
      </c>
      <c r="E2642" s="46" t="str">
        <f t="shared" si="690"/>
        <v>CENTRALNY DISTRICT of TULA</v>
      </c>
      <c r="F2642" s="47" t="str">
        <f t="shared" si="697"/>
        <v>False</v>
      </c>
      <c r="G2642" s="47" t="str">
        <f t="shared" si="698"/>
        <v/>
      </c>
      <c r="H2642" s="47" t="str">
        <f t="shared" si="699"/>
        <v>False</v>
      </c>
      <c r="K2642" s="47" t="str">
        <f t="shared" si="694"/>
        <v>TL-05</v>
      </c>
      <c r="L2642" s="46" t="str">
        <f t="shared" si="700"/>
        <v>CENTRALNY DISTRICT of TULA</v>
      </c>
      <c r="M2642" s="54" t="str">
        <f t="shared" si="695"/>
        <v/>
      </c>
      <c r="N2642" s="65" t="str">
        <f t="shared" si="691"/>
        <v>0</v>
      </c>
      <c r="O2642" s="65" t="str">
        <f t="shared" si="692"/>
        <v>0</v>
      </c>
      <c r="P2642" s="65" t="str">
        <f t="shared" si="696"/>
        <v>0</v>
      </c>
      <c r="Q2642" s="47" t="str">
        <f t="shared" si="693"/>
        <v/>
      </c>
    </row>
    <row r="2643" spans="3:17">
      <c r="C2643" s="48" t="s">
        <v>4474</v>
      </c>
      <c r="D2643" s="47" t="str">
        <f t="shared" si="689"/>
        <v>TL-06</v>
      </c>
      <c r="E2643" s="46" t="str">
        <f t="shared" si="690"/>
        <v>deleted by TL-14</v>
      </c>
      <c r="F2643" s="47" t="str">
        <f t="shared" si="697"/>
        <v>True</v>
      </c>
      <c r="G2643" s="47" t="str">
        <f t="shared" si="698"/>
        <v>TL-14</v>
      </c>
      <c r="H2643" s="47" t="str">
        <f t="shared" si="699"/>
        <v>False</v>
      </c>
      <c r="K2643" s="47" t="str">
        <f t="shared" si="694"/>
        <v>TL-06</v>
      </c>
      <c r="L2643" s="46" t="str">
        <f t="shared" si="700"/>
        <v>deleted</v>
      </c>
      <c r="M2643" s="54" t="str">
        <f t="shared" si="695"/>
        <v/>
      </c>
      <c r="N2643" s="65" t="str">
        <f t="shared" si="691"/>
        <v>1</v>
      </c>
      <c r="O2643" s="65" t="str">
        <f t="shared" si="692"/>
        <v>0</v>
      </c>
      <c r="P2643" s="65" t="str">
        <f t="shared" si="696"/>
        <v>1</v>
      </c>
      <c r="Q2643" s="47" t="str">
        <f t="shared" si="693"/>
        <v>TL-14</v>
      </c>
    </row>
    <row r="2644" spans="3:17">
      <c r="C2644" s="48" t="s">
        <v>4475</v>
      </c>
      <c r="D2644" s="47" t="str">
        <f t="shared" si="689"/>
        <v>TL-07</v>
      </c>
      <c r="E2644" s="46" t="str">
        <f t="shared" si="690"/>
        <v>deleted by TL-17</v>
      </c>
      <c r="F2644" s="47" t="str">
        <f t="shared" si="697"/>
        <v>True</v>
      </c>
      <c r="G2644" s="47" t="str">
        <f t="shared" si="698"/>
        <v>TL-17</v>
      </c>
      <c r="H2644" s="47" t="str">
        <f t="shared" si="699"/>
        <v>False</v>
      </c>
      <c r="K2644" s="47" t="str">
        <f t="shared" si="694"/>
        <v>TL-07</v>
      </c>
      <c r="L2644" s="46" t="str">
        <f t="shared" si="700"/>
        <v>deleted</v>
      </c>
      <c r="M2644" s="54" t="str">
        <f t="shared" si="695"/>
        <v/>
      </c>
      <c r="N2644" s="65" t="str">
        <f t="shared" si="691"/>
        <v>1</v>
      </c>
      <c r="O2644" s="65" t="str">
        <f t="shared" si="692"/>
        <v>0</v>
      </c>
      <c r="P2644" s="65" t="str">
        <f t="shared" si="696"/>
        <v>1</v>
      </c>
      <c r="Q2644" s="47" t="str">
        <f t="shared" si="693"/>
        <v>TL-17</v>
      </c>
    </row>
    <row r="2645" spans="3:17">
      <c r="C2645" s="48" t="s">
        <v>3779</v>
      </c>
      <c r="D2645" s="47" t="str">
        <f t="shared" si="689"/>
        <v>TL-08</v>
      </c>
      <c r="E2645" s="46" t="str">
        <f t="shared" si="690"/>
        <v>DONSKOY / incl. SEVERO-ZADONSK/</v>
      </c>
      <c r="F2645" s="47" t="str">
        <f t="shared" si="697"/>
        <v>False</v>
      </c>
      <c r="G2645" s="47" t="str">
        <f t="shared" si="698"/>
        <v/>
      </c>
      <c r="H2645" s="47" t="str">
        <f t="shared" si="699"/>
        <v>False</v>
      </c>
      <c r="K2645" s="47" t="str">
        <f t="shared" si="694"/>
        <v>TL-08</v>
      </c>
      <c r="L2645" s="46" t="str">
        <f t="shared" si="700"/>
        <v>DONSKOY / incl. SEVERO-ZADONSK/</v>
      </c>
      <c r="M2645" s="54" t="str">
        <f t="shared" si="695"/>
        <v/>
      </c>
      <c r="N2645" s="65" t="str">
        <f t="shared" si="691"/>
        <v>0</v>
      </c>
      <c r="O2645" s="65" t="str">
        <f t="shared" si="692"/>
        <v>0</v>
      </c>
      <c r="P2645" s="65" t="str">
        <f t="shared" si="696"/>
        <v>0</v>
      </c>
      <c r="Q2645" s="47" t="str">
        <f t="shared" si="693"/>
        <v/>
      </c>
    </row>
    <row r="2646" spans="3:17">
      <c r="C2646" s="48" t="s">
        <v>4476</v>
      </c>
      <c r="D2646" s="47" t="str">
        <f t="shared" si="689"/>
        <v>TL-09</v>
      </c>
      <c r="E2646" s="46" t="str">
        <f t="shared" si="690"/>
        <v>deleted by TL-21</v>
      </c>
      <c r="F2646" s="47" t="str">
        <f t="shared" si="697"/>
        <v>True</v>
      </c>
      <c r="G2646" s="47" t="str">
        <f t="shared" si="698"/>
        <v>TL-21</v>
      </c>
      <c r="H2646" s="47" t="str">
        <f t="shared" si="699"/>
        <v>False</v>
      </c>
      <c r="K2646" s="47" t="str">
        <f t="shared" si="694"/>
        <v>TL-09</v>
      </c>
      <c r="L2646" s="46" t="str">
        <f t="shared" si="700"/>
        <v>deleted</v>
      </c>
      <c r="M2646" s="54" t="str">
        <f t="shared" si="695"/>
        <v/>
      </c>
      <c r="N2646" s="65" t="str">
        <f t="shared" si="691"/>
        <v>1</v>
      </c>
      <c r="O2646" s="65" t="str">
        <f t="shared" si="692"/>
        <v>0</v>
      </c>
      <c r="P2646" s="65" t="str">
        <f t="shared" si="696"/>
        <v>1</v>
      </c>
      <c r="Q2646" s="47" t="str">
        <f t="shared" si="693"/>
        <v>TL-21</v>
      </c>
    </row>
    <row r="2647" spans="3:17">
      <c r="C2647" s="48" t="s">
        <v>4477</v>
      </c>
      <c r="D2647" s="47" t="str">
        <f t="shared" si="689"/>
        <v>TL-10</v>
      </c>
      <c r="E2647" s="46" t="str">
        <f t="shared" si="690"/>
        <v>deleted by TL-24</v>
      </c>
      <c r="F2647" s="47" t="str">
        <f t="shared" si="697"/>
        <v>True</v>
      </c>
      <c r="G2647" s="47" t="str">
        <f t="shared" si="698"/>
        <v>TL-24</v>
      </c>
      <c r="H2647" s="47" t="str">
        <f t="shared" si="699"/>
        <v>False</v>
      </c>
      <c r="K2647" s="47" t="str">
        <f t="shared" si="694"/>
        <v>TL-10</v>
      </c>
      <c r="L2647" s="46" t="str">
        <f t="shared" si="700"/>
        <v>deleted</v>
      </c>
      <c r="M2647" s="54" t="str">
        <f t="shared" si="695"/>
        <v/>
      </c>
      <c r="N2647" s="65" t="str">
        <f t="shared" si="691"/>
        <v>1</v>
      </c>
      <c r="O2647" s="65" t="str">
        <f t="shared" si="692"/>
        <v>0</v>
      </c>
      <c r="P2647" s="65" t="str">
        <f t="shared" si="696"/>
        <v>1</v>
      </c>
      <c r="Q2647" s="47" t="str">
        <f t="shared" si="693"/>
        <v>TL-24</v>
      </c>
    </row>
    <row r="2648" spans="3:17">
      <c r="C2648" s="48" t="s">
        <v>3780</v>
      </c>
      <c r="D2648" s="47" t="str">
        <f t="shared" si="689"/>
        <v>TL-11</v>
      </c>
      <c r="E2648" s="46" t="str">
        <f t="shared" si="690"/>
        <v>CITY DISTRICT NOVOMOSKOVSK</v>
      </c>
      <c r="F2648" s="47" t="str">
        <f t="shared" si="697"/>
        <v>False</v>
      </c>
      <c r="G2648" s="47" t="str">
        <f t="shared" si="698"/>
        <v/>
      </c>
      <c r="H2648" s="47" t="str">
        <f t="shared" si="699"/>
        <v>False</v>
      </c>
      <c r="K2648" s="47" t="str">
        <f t="shared" si="694"/>
        <v>TL-11</v>
      </c>
      <c r="L2648" s="46" t="str">
        <f t="shared" si="700"/>
        <v>CITY DISTRICT NOVOMOSKOVSK</v>
      </c>
      <c r="M2648" s="54" t="str">
        <f t="shared" si="695"/>
        <v/>
      </c>
      <c r="N2648" s="65" t="str">
        <f t="shared" si="691"/>
        <v>0</v>
      </c>
      <c r="O2648" s="65" t="str">
        <f t="shared" si="692"/>
        <v>0</v>
      </c>
      <c r="P2648" s="65" t="str">
        <f t="shared" si="696"/>
        <v>0</v>
      </c>
      <c r="Q2648" s="47" t="str">
        <f t="shared" si="693"/>
        <v/>
      </c>
    </row>
    <row r="2649" spans="3:17">
      <c r="C2649" s="48" t="s">
        <v>4478</v>
      </c>
      <c r="D2649" s="47" t="str">
        <f t="shared" si="689"/>
        <v>TL-12</v>
      </c>
      <c r="E2649" s="46" t="str">
        <f t="shared" si="690"/>
        <v>deleted by TL-33</v>
      </c>
      <c r="F2649" s="47" t="str">
        <f t="shared" si="697"/>
        <v>True</v>
      </c>
      <c r="G2649" s="47" t="str">
        <f t="shared" si="698"/>
        <v>TL-33</v>
      </c>
      <c r="H2649" s="47" t="str">
        <f t="shared" si="699"/>
        <v>False</v>
      </c>
      <c r="K2649" s="47" t="str">
        <f t="shared" si="694"/>
        <v>TL-12</v>
      </c>
      <c r="L2649" s="46" t="str">
        <f t="shared" si="700"/>
        <v>deleted</v>
      </c>
      <c r="M2649" s="54" t="str">
        <f t="shared" si="695"/>
        <v/>
      </c>
      <c r="N2649" s="65" t="str">
        <f t="shared" si="691"/>
        <v>1</v>
      </c>
      <c r="O2649" s="65" t="str">
        <f t="shared" si="692"/>
        <v>0</v>
      </c>
      <c r="P2649" s="65" t="str">
        <f t="shared" si="696"/>
        <v>1</v>
      </c>
      <c r="Q2649" s="47" t="str">
        <f t="shared" si="693"/>
        <v>TL-33</v>
      </c>
    </row>
    <row r="2650" spans="3:17">
      <c r="C2650" s="48" t="s">
        <v>4479</v>
      </c>
      <c r="D2650" s="47" t="str">
        <f t="shared" si="689"/>
        <v>TL-13</v>
      </c>
      <c r="E2650" s="46" t="str">
        <f t="shared" si="690"/>
        <v>deleted by TL-35</v>
      </c>
      <c r="F2650" s="47" t="str">
        <f t="shared" si="697"/>
        <v>True</v>
      </c>
      <c r="G2650" s="47" t="str">
        <f t="shared" si="698"/>
        <v>TL-35</v>
      </c>
      <c r="H2650" s="47" t="str">
        <f t="shared" si="699"/>
        <v>False</v>
      </c>
      <c r="K2650" s="47" t="str">
        <f t="shared" si="694"/>
        <v>TL-13</v>
      </c>
      <c r="L2650" s="46" t="str">
        <f t="shared" si="700"/>
        <v>deleted</v>
      </c>
      <c r="M2650" s="54" t="str">
        <f t="shared" si="695"/>
        <v/>
      </c>
      <c r="N2650" s="65" t="str">
        <f t="shared" si="691"/>
        <v>1</v>
      </c>
      <c r="O2650" s="65" t="str">
        <f t="shared" si="692"/>
        <v>0</v>
      </c>
      <c r="P2650" s="65" t="str">
        <f t="shared" si="696"/>
        <v>1</v>
      </c>
      <c r="Q2650" s="47" t="str">
        <f t="shared" si="693"/>
        <v>TL-35</v>
      </c>
    </row>
    <row r="2651" spans="3:17">
      <c r="C2651" s="48" t="s">
        <v>3781</v>
      </c>
      <c r="D2651" s="47" t="str">
        <f t="shared" si="689"/>
        <v>TL-14</v>
      </c>
      <c r="E2651" s="46" t="str">
        <f t="shared" si="690"/>
        <v>CITY ALEKSIN Rename</v>
      </c>
      <c r="F2651" s="47" t="str">
        <f t="shared" si="697"/>
        <v>False</v>
      </c>
      <c r="G2651" s="47" t="str">
        <f t="shared" si="698"/>
        <v/>
      </c>
      <c r="H2651" s="47" t="str">
        <f t="shared" si="699"/>
        <v>False</v>
      </c>
      <c r="K2651" s="47" t="str">
        <f t="shared" si="694"/>
        <v>TL-14</v>
      </c>
      <c r="L2651" s="46" t="str">
        <f t="shared" si="700"/>
        <v>CITY ALEKSIN Rename</v>
      </c>
      <c r="M2651" s="54" t="str">
        <f t="shared" si="695"/>
        <v/>
      </c>
      <c r="N2651" s="65" t="str">
        <f t="shared" si="691"/>
        <v>0</v>
      </c>
      <c r="O2651" s="65" t="str">
        <f t="shared" si="692"/>
        <v>0</v>
      </c>
      <c r="P2651" s="65" t="str">
        <f t="shared" si="696"/>
        <v>0</v>
      </c>
      <c r="Q2651" s="47" t="str">
        <f t="shared" si="693"/>
        <v/>
      </c>
    </row>
    <row r="2652" spans="3:17">
      <c r="C2652" s="48" t="s">
        <v>3782</v>
      </c>
      <c r="D2652" s="47" t="str">
        <f t="shared" si="689"/>
        <v>TL-15</v>
      </c>
      <c r="E2652" s="46" t="str">
        <f t="shared" si="690"/>
        <v>ARSENYEVSKY AREA</v>
      </c>
      <c r="F2652" s="47" t="str">
        <f t="shared" si="697"/>
        <v>False</v>
      </c>
      <c r="G2652" s="47" t="str">
        <f t="shared" si="698"/>
        <v/>
      </c>
      <c r="H2652" s="47" t="str">
        <f t="shared" si="699"/>
        <v>False</v>
      </c>
      <c r="K2652" s="47" t="str">
        <f t="shared" si="694"/>
        <v>TL-15</v>
      </c>
      <c r="L2652" s="46" t="str">
        <f t="shared" si="700"/>
        <v>ARSENYEVSKY AREA</v>
      </c>
      <c r="M2652" s="54" t="str">
        <f t="shared" si="695"/>
        <v/>
      </c>
      <c r="N2652" s="65" t="str">
        <f t="shared" si="691"/>
        <v>0</v>
      </c>
      <c r="O2652" s="65" t="str">
        <f t="shared" si="692"/>
        <v>0</v>
      </c>
      <c r="P2652" s="65" t="str">
        <f t="shared" si="696"/>
        <v>0</v>
      </c>
      <c r="Q2652" s="47" t="str">
        <f t="shared" si="693"/>
        <v/>
      </c>
    </row>
    <row r="2653" spans="3:17">
      <c r="C2653" s="48" t="s">
        <v>3783</v>
      </c>
      <c r="D2653" s="47" t="str">
        <f t="shared" si="689"/>
        <v>TL-16</v>
      </c>
      <c r="E2653" s="46" t="str">
        <f t="shared" si="690"/>
        <v>BELEVSKY AREA / incl. BELEV/</v>
      </c>
      <c r="F2653" s="47" t="str">
        <f t="shared" si="697"/>
        <v>False</v>
      </c>
      <c r="G2653" s="47" t="str">
        <f t="shared" si="698"/>
        <v/>
      </c>
      <c r="H2653" s="47" t="str">
        <f t="shared" si="699"/>
        <v>False</v>
      </c>
      <c r="K2653" s="47" t="str">
        <f t="shared" si="694"/>
        <v>TL-16</v>
      </c>
      <c r="L2653" s="46" t="str">
        <f t="shared" si="700"/>
        <v>BELEVSKY AREA / incl. BELEV/</v>
      </c>
      <c r="M2653" s="54" t="str">
        <f t="shared" si="695"/>
        <v/>
      </c>
      <c r="N2653" s="65" t="str">
        <f t="shared" si="691"/>
        <v>0</v>
      </c>
      <c r="O2653" s="65" t="str">
        <f t="shared" si="692"/>
        <v>0</v>
      </c>
      <c r="P2653" s="65" t="str">
        <f t="shared" si="696"/>
        <v>0</v>
      </c>
      <c r="Q2653" s="47" t="str">
        <f t="shared" si="693"/>
        <v/>
      </c>
    </row>
    <row r="2654" spans="3:17">
      <c r="C2654" s="48" t="s">
        <v>3784</v>
      </c>
      <c r="D2654" s="47" t="str">
        <f t="shared" si="689"/>
        <v>TL-17</v>
      </c>
      <c r="E2654" s="46" t="str">
        <f t="shared" si="690"/>
        <v>BOGORODITSKY AREA / incl. BOGORODITsK/</v>
      </c>
      <c r="F2654" s="47" t="str">
        <f t="shared" si="697"/>
        <v>False</v>
      </c>
      <c r="G2654" s="47" t="str">
        <f t="shared" si="698"/>
        <v/>
      </c>
      <c r="H2654" s="47" t="str">
        <f t="shared" si="699"/>
        <v>False</v>
      </c>
      <c r="K2654" s="47" t="str">
        <f t="shared" si="694"/>
        <v>TL-17</v>
      </c>
      <c r="L2654" s="46" t="str">
        <f t="shared" si="700"/>
        <v>BOGORODITSKY AREA / incl. BOGORODITsK/</v>
      </c>
      <c r="M2654" s="54" t="str">
        <f t="shared" si="695"/>
        <v/>
      </c>
      <c r="N2654" s="65" t="str">
        <f t="shared" si="691"/>
        <v>0</v>
      </c>
      <c r="O2654" s="65" t="str">
        <f t="shared" si="692"/>
        <v>0</v>
      </c>
      <c r="P2654" s="65" t="str">
        <f t="shared" si="696"/>
        <v>0</v>
      </c>
      <c r="Q2654" s="47" t="str">
        <f t="shared" si="693"/>
        <v/>
      </c>
    </row>
    <row r="2655" spans="3:17">
      <c r="C2655" s="48" t="s">
        <v>3785</v>
      </c>
      <c r="D2655" s="47" t="str">
        <f t="shared" si="689"/>
        <v>TL-18</v>
      </c>
      <c r="E2655" s="46" t="str">
        <f t="shared" si="690"/>
        <v>VENEVSKY AREA / incl. BEHEB/</v>
      </c>
      <c r="F2655" s="47" t="str">
        <f t="shared" si="697"/>
        <v>False</v>
      </c>
      <c r="G2655" s="47" t="str">
        <f t="shared" si="698"/>
        <v/>
      </c>
      <c r="H2655" s="47" t="str">
        <f t="shared" si="699"/>
        <v>False</v>
      </c>
      <c r="K2655" s="47" t="str">
        <f t="shared" si="694"/>
        <v>TL-18</v>
      </c>
      <c r="L2655" s="46" t="str">
        <f t="shared" si="700"/>
        <v>VENEVSKY AREA / incl. BEHEB/</v>
      </c>
      <c r="M2655" s="54" t="str">
        <f t="shared" si="695"/>
        <v/>
      </c>
      <c r="N2655" s="65" t="str">
        <f t="shared" si="691"/>
        <v>0</v>
      </c>
      <c r="O2655" s="65" t="str">
        <f t="shared" si="692"/>
        <v>0</v>
      </c>
      <c r="P2655" s="65" t="str">
        <f t="shared" si="696"/>
        <v>0</v>
      </c>
      <c r="Q2655" s="47" t="str">
        <f t="shared" si="693"/>
        <v/>
      </c>
    </row>
    <row r="2656" spans="3:17">
      <c r="C2656" s="48" t="s">
        <v>3786</v>
      </c>
      <c r="D2656" s="47" t="str">
        <f t="shared" si="689"/>
        <v>TL-19</v>
      </c>
      <c r="E2656" s="46" t="str">
        <f t="shared" si="690"/>
        <v>VOLOVSKY AREA</v>
      </c>
      <c r="F2656" s="47" t="str">
        <f t="shared" si="697"/>
        <v>False</v>
      </c>
      <c r="G2656" s="47" t="str">
        <f t="shared" si="698"/>
        <v/>
      </c>
      <c r="H2656" s="47" t="str">
        <f t="shared" si="699"/>
        <v>False</v>
      </c>
      <c r="K2656" s="47" t="str">
        <f t="shared" si="694"/>
        <v>TL-19</v>
      </c>
      <c r="L2656" s="46" t="str">
        <f t="shared" si="700"/>
        <v>VOLOVSKY AREA</v>
      </c>
      <c r="M2656" s="54" t="str">
        <f t="shared" si="695"/>
        <v/>
      </c>
      <c r="N2656" s="65" t="str">
        <f t="shared" si="691"/>
        <v>0</v>
      </c>
      <c r="O2656" s="65" t="str">
        <f t="shared" si="692"/>
        <v>0</v>
      </c>
      <c r="P2656" s="65" t="str">
        <f t="shared" si="696"/>
        <v>0</v>
      </c>
      <c r="Q2656" s="47" t="str">
        <f t="shared" si="693"/>
        <v/>
      </c>
    </row>
    <row r="2657" spans="3:17">
      <c r="C2657" s="48" t="s">
        <v>3787</v>
      </c>
      <c r="D2657" s="47" t="str">
        <f t="shared" si="689"/>
        <v>TL-20</v>
      </c>
      <c r="E2657" s="46" t="str">
        <f t="shared" si="690"/>
        <v>DUBENSKII AREA</v>
      </c>
      <c r="F2657" s="47" t="str">
        <f t="shared" si="697"/>
        <v>False</v>
      </c>
      <c r="G2657" s="47" t="str">
        <f t="shared" si="698"/>
        <v/>
      </c>
      <c r="H2657" s="47" t="str">
        <f t="shared" si="699"/>
        <v>False</v>
      </c>
      <c r="K2657" s="47" t="str">
        <f t="shared" si="694"/>
        <v>TL-20</v>
      </c>
      <c r="L2657" s="46" t="str">
        <f t="shared" si="700"/>
        <v>DUBENSKII AREA</v>
      </c>
      <c r="M2657" s="54" t="str">
        <f t="shared" si="695"/>
        <v/>
      </c>
      <c r="N2657" s="65" t="str">
        <f t="shared" si="691"/>
        <v>0</v>
      </c>
      <c r="O2657" s="65" t="str">
        <f t="shared" si="692"/>
        <v>0</v>
      </c>
      <c r="P2657" s="65" t="str">
        <f t="shared" si="696"/>
        <v>0</v>
      </c>
      <c r="Q2657" s="47" t="str">
        <f t="shared" si="693"/>
        <v/>
      </c>
    </row>
    <row r="2658" spans="3:17">
      <c r="C2658" s="48" t="s">
        <v>3788</v>
      </c>
      <c r="D2658" s="47" t="str">
        <f t="shared" si="689"/>
        <v>TL-21</v>
      </c>
      <c r="E2658" s="46" t="str">
        <f t="shared" si="690"/>
        <v>CITY EFREMOV Rename</v>
      </c>
      <c r="F2658" s="47" t="str">
        <f t="shared" si="697"/>
        <v>False</v>
      </c>
      <c r="G2658" s="47" t="str">
        <f t="shared" si="698"/>
        <v/>
      </c>
      <c r="H2658" s="47" t="str">
        <f t="shared" si="699"/>
        <v>False</v>
      </c>
      <c r="K2658" s="47" t="str">
        <f t="shared" si="694"/>
        <v>TL-21</v>
      </c>
      <c r="L2658" s="46" t="str">
        <f t="shared" si="700"/>
        <v>CITY EFREMOV Rename</v>
      </c>
      <c r="M2658" s="54" t="str">
        <f t="shared" si="695"/>
        <v/>
      </c>
      <c r="N2658" s="65" t="str">
        <f t="shared" si="691"/>
        <v>0</v>
      </c>
      <c r="O2658" s="65" t="str">
        <f t="shared" si="692"/>
        <v>0</v>
      </c>
      <c r="P2658" s="65" t="str">
        <f t="shared" si="696"/>
        <v>0</v>
      </c>
      <c r="Q2658" s="47" t="str">
        <f t="shared" si="693"/>
        <v/>
      </c>
    </row>
    <row r="2659" spans="3:17">
      <c r="C2659" s="48" t="s">
        <v>3789</v>
      </c>
      <c r="D2659" s="47" t="str">
        <f t="shared" si="689"/>
        <v>TL-22</v>
      </c>
      <c r="E2659" s="46" t="str">
        <f t="shared" si="690"/>
        <v>ZAOKSKY AREA</v>
      </c>
      <c r="F2659" s="47" t="str">
        <f t="shared" si="697"/>
        <v>False</v>
      </c>
      <c r="G2659" s="47" t="str">
        <f t="shared" si="698"/>
        <v/>
      </c>
      <c r="H2659" s="47" t="str">
        <f t="shared" si="699"/>
        <v>False</v>
      </c>
      <c r="K2659" s="47" t="str">
        <f t="shared" si="694"/>
        <v>TL-22</v>
      </c>
      <c r="L2659" s="46" t="str">
        <f t="shared" si="700"/>
        <v>ZAOKSKY AREA</v>
      </c>
      <c r="M2659" s="54" t="str">
        <f t="shared" si="695"/>
        <v/>
      </c>
      <c r="N2659" s="65" t="str">
        <f t="shared" si="691"/>
        <v>0</v>
      </c>
      <c r="O2659" s="65" t="str">
        <f t="shared" si="692"/>
        <v>0</v>
      </c>
      <c r="P2659" s="65" t="str">
        <f t="shared" si="696"/>
        <v>0</v>
      </c>
      <c r="Q2659" s="47" t="str">
        <f t="shared" si="693"/>
        <v/>
      </c>
    </row>
    <row r="2660" spans="3:17">
      <c r="C2660" s="48" t="s">
        <v>3790</v>
      </c>
      <c r="D2660" s="47" t="str">
        <f t="shared" si="689"/>
        <v>TL-23</v>
      </c>
      <c r="E2660" s="46" t="str">
        <f t="shared" si="690"/>
        <v>KAMENSKY AREA</v>
      </c>
      <c r="F2660" s="47" t="str">
        <f t="shared" si="697"/>
        <v>False</v>
      </c>
      <c r="G2660" s="47" t="str">
        <f t="shared" si="698"/>
        <v/>
      </c>
      <c r="H2660" s="47" t="str">
        <f t="shared" si="699"/>
        <v>False</v>
      </c>
      <c r="K2660" s="47" t="str">
        <f t="shared" si="694"/>
        <v>TL-23</v>
      </c>
      <c r="L2660" s="46" t="str">
        <f t="shared" si="700"/>
        <v>KAMENSKY AREA</v>
      </c>
      <c r="M2660" s="54" t="str">
        <f t="shared" si="695"/>
        <v/>
      </c>
      <c r="N2660" s="65" t="str">
        <f t="shared" si="691"/>
        <v>0</v>
      </c>
      <c r="O2660" s="65" t="str">
        <f t="shared" si="692"/>
        <v>0</v>
      </c>
      <c r="P2660" s="65" t="str">
        <f t="shared" si="696"/>
        <v>0</v>
      </c>
      <c r="Q2660" s="47" t="str">
        <f t="shared" si="693"/>
        <v/>
      </c>
    </row>
    <row r="2661" spans="3:17">
      <c r="C2661" s="48" t="s">
        <v>3791</v>
      </c>
      <c r="D2661" s="47" t="str">
        <f t="shared" si="689"/>
        <v>TL-24</v>
      </c>
      <c r="E2661" s="46" t="str">
        <f t="shared" si="690"/>
        <v>KIMOVSKY AREA / incl. KIMOVSK/</v>
      </c>
      <c r="F2661" s="47" t="str">
        <f t="shared" si="697"/>
        <v>False</v>
      </c>
      <c r="G2661" s="47" t="str">
        <f t="shared" si="698"/>
        <v/>
      </c>
      <c r="H2661" s="47" t="str">
        <f t="shared" si="699"/>
        <v>False</v>
      </c>
      <c r="K2661" s="47" t="str">
        <f t="shared" si="694"/>
        <v>TL-24</v>
      </c>
      <c r="L2661" s="46" t="str">
        <f t="shared" si="700"/>
        <v>KIMOVSKY AREA / incl. KIMOVSK/</v>
      </c>
      <c r="M2661" s="54" t="str">
        <f t="shared" si="695"/>
        <v/>
      </c>
      <c r="N2661" s="65" t="str">
        <f t="shared" si="691"/>
        <v>0</v>
      </c>
      <c r="O2661" s="65" t="str">
        <f t="shared" si="692"/>
        <v>0</v>
      </c>
      <c r="P2661" s="65" t="str">
        <f t="shared" si="696"/>
        <v>0</v>
      </c>
      <c r="Q2661" s="47" t="str">
        <f t="shared" si="693"/>
        <v/>
      </c>
    </row>
    <row r="2662" spans="3:17">
      <c r="C2662" s="48" t="s">
        <v>3792</v>
      </c>
      <c r="D2662" s="47" t="str">
        <f t="shared" si="689"/>
        <v>TL-25</v>
      </c>
      <c r="E2662" s="46" t="str">
        <f t="shared" si="690"/>
        <v>KIREEVSKY AREA / incl. KIREEVSK, BOLOHOVO, LIPKI /</v>
      </c>
      <c r="F2662" s="47" t="str">
        <f t="shared" si="697"/>
        <v>False</v>
      </c>
      <c r="G2662" s="47" t="str">
        <f t="shared" si="698"/>
        <v/>
      </c>
      <c r="H2662" s="47" t="str">
        <f t="shared" si="699"/>
        <v>False</v>
      </c>
      <c r="K2662" s="47" t="str">
        <f t="shared" si="694"/>
        <v>TL-25</v>
      </c>
      <c r="L2662" s="46" t="str">
        <f t="shared" si="700"/>
        <v>KIREEVSKY AREA / incl. KIREEVSK, BOLOHOVO, LIPKI /</v>
      </c>
      <c r="M2662" s="54" t="str">
        <f t="shared" si="695"/>
        <v/>
      </c>
      <c r="N2662" s="65" t="str">
        <f t="shared" si="691"/>
        <v>0</v>
      </c>
      <c r="O2662" s="65" t="str">
        <f t="shared" si="692"/>
        <v>0</v>
      </c>
      <c r="P2662" s="65" t="str">
        <f t="shared" si="696"/>
        <v>0</v>
      </c>
      <c r="Q2662" s="47" t="str">
        <f t="shared" si="693"/>
        <v/>
      </c>
    </row>
    <row r="2663" spans="3:17">
      <c r="C2663" s="48" t="s">
        <v>3793</v>
      </c>
      <c r="D2663" s="47" t="str">
        <f t="shared" si="689"/>
        <v>TL-26</v>
      </c>
      <c r="E2663" s="46" t="str">
        <f t="shared" si="690"/>
        <v>KURKINSKY AREA</v>
      </c>
      <c r="F2663" s="47" t="str">
        <f t="shared" si="697"/>
        <v>False</v>
      </c>
      <c r="G2663" s="47" t="str">
        <f t="shared" si="698"/>
        <v/>
      </c>
      <c r="H2663" s="47" t="str">
        <f t="shared" si="699"/>
        <v>False</v>
      </c>
      <c r="K2663" s="47" t="str">
        <f t="shared" si="694"/>
        <v>TL-26</v>
      </c>
      <c r="L2663" s="46" t="str">
        <f t="shared" si="700"/>
        <v>KURKINSKY AREA</v>
      </c>
      <c r="M2663" s="54" t="str">
        <f t="shared" si="695"/>
        <v/>
      </c>
      <c r="N2663" s="65" t="str">
        <f t="shared" si="691"/>
        <v>0</v>
      </c>
      <c r="O2663" s="65" t="str">
        <f t="shared" si="692"/>
        <v>0</v>
      </c>
      <c r="P2663" s="65" t="str">
        <f t="shared" si="696"/>
        <v>0</v>
      </c>
      <c r="Q2663" s="47" t="str">
        <f t="shared" si="693"/>
        <v/>
      </c>
    </row>
    <row r="2664" spans="3:17">
      <c r="C2664" s="48" t="s">
        <v>4553</v>
      </c>
      <c r="D2664" s="47" t="str">
        <f t="shared" si="689"/>
        <v>TL-27</v>
      </c>
      <c r="E2664" s="46" t="str">
        <f t="shared" si="690"/>
        <v>deleted ***</v>
      </c>
      <c r="F2664" s="47" t="str">
        <f t="shared" si="697"/>
        <v>True</v>
      </c>
      <c r="G2664" s="47" t="str">
        <f t="shared" si="698"/>
        <v/>
      </c>
      <c r="H2664" s="47" t="str">
        <f t="shared" si="699"/>
        <v>False</v>
      </c>
      <c r="K2664" s="47" t="str">
        <f t="shared" si="694"/>
        <v>TL-27</v>
      </c>
      <c r="L2664" s="46" t="str">
        <f t="shared" si="700"/>
        <v>deleted</v>
      </c>
      <c r="M2664" s="54" t="str">
        <f t="shared" si="695"/>
        <v/>
      </c>
      <c r="N2664" s="65" t="str">
        <f t="shared" si="691"/>
        <v>1</v>
      </c>
      <c r="O2664" s="65" t="str">
        <f t="shared" si="692"/>
        <v>0</v>
      </c>
      <c r="P2664" s="65" t="str">
        <f t="shared" si="696"/>
        <v>0</v>
      </c>
      <c r="Q2664" s="47" t="str">
        <f t="shared" si="693"/>
        <v/>
      </c>
    </row>
    <row r="2665" spans="3:17">
      <c r="C2665" s="48" t="s">
        <v>4480</v>
      </c>
      <c r="D2665" s="47" t="str">
        <f t="shared" si="689"/>
        <v>TL-28</v>
      </c>
      <c r="E2665" s="46" t="str">
        <f t="shared" si="690"/>
        <v>deleted by TL-11</v>
      </c>
      <c r="F2665" s="47" t="str">
        <f t="shared" si="697"/>
        <v>True</v>
      </c>
      <c r="G2665" s="47" t="str">
        <f t="shared" si="698"/>
        <v>TL-11</v>
      </c>
      <c r="H2665" s="47" t="str">
        <f t="shared" si="699"/>
        <v>False</v>
      </c>
      <c r="K2665" s="47" t="str">
        <f t="shared" si="694"/>
        <v>TL-28</v>
      </c>
      <c r="L2665" s="46" t="str">
        <f t="shared" si="700"/>
        <v>deleted</v>
      </c>
      <c r="M2665" s="54" t="str">
        <f t="shared" si="695"/>
        <v/>
      </c>
      <c r="N2665" s="65" t="str">
        <f t="shared" si="691"/>
        <v>1</v>
      </c>
      <c r="O2665" s="65" t="str">
        <f t="shared" si="692"/>
        <v>0</v>
      </c>
      <c r="P2665" s="65" t="str">
        <f t="shared" si="696"/>
        <v>1</v>
      </c>
      <c r="Q2665" s="47" t="str">
        <f t="shared" si="693"/>
        <v>TL-11</v>
      </c>
    </row>
    <row r="2666" spans="3:17">
      <c r="C2666" s="48" t="s">
        <v>3794</v>
      </c>
      <c r="D2666" s="47" t="str">
        <f t="shared" si="689"/>
        <v>TL-29</v>
      </c>
      <c r="E2666" s="46" t="str">
        <f t="shared" si="690"/>
        <v>ODOEVSKY AREA</v>
      </c>
      <c r="F2666" s="47" t="str">
        <f t="shared" si="697"/>
        <v>False</v>
      </c>
      <c r="G2666" s="47" t="str">
        <f t="shared" si="698"/>
        <v/>
      </c>
      <c r="H2666" s="47" t="str">
        <f t="shared" si="699"/>
        <v>False</v>
      </c>
      <c r="K2666" s="47" t="str">
        <f t="shared" si="694"/>
        <v>TL-29</v>
      </c>
      <c r="L2666" s="46" t="str">
        <f t="shared" si="700"/>
        <v>ODOEVSKY AREA</v>
      </c>
      <c r="M2666" s="54" t="str">
        <f t="shared" si="695"/>
        <v/>
      </c>
      <c r="N2666" s="65" t="str">
        <f t="shared" si="691"/>
        <v>0</v>
      </c>
      <c r="O2666" s="65" t="str">
        <f t="shared" si="692"/>
        <v>0</v>
      </c>
      <c r="P2666" s="65" t="str">
        <f t="shared" si="696"/>
        <v>0</v>
      </c>
      <c r="Q2666" s="47" t="str">
        <f t="shared" si="693"/>
        <v/>
      </c>
    </row>
    <row r="2667" spans="3:17">
      <c r="C2667" s="48" t="s">
        <v>3795</v>
      </c>
      <c r="D2667" s="47" t="str">
        <f t="shared" si="689"/>
        <v>TL-30</v>
      </c>
      <c r="E2667" s="46" t="str">
        <f t="shared" si="690"/>
        <v>PLAVSKY AREA / incl. PLAVSK/</v>
      </c>
      <c r="F2667" s="47" t="str">
        <f t="shared" si="697"/>
        <v>False</v>
      </c>
      <c r="G2667" s="47" t="str">
        <f t="shared" si="698"/>
        <v/>
      </c>
      <c r="H2667" s="47" t="str">
        <f t="shared" si="699"/>
        <v>False</v>
      </c>
      <c r="K2667" s="47" t="str">
        <f t="shared" si="694"/>
        <v>TL-30</v>
      </c>
      <c r="L2667" s="46" t="str">
        <f t="shared" si="700"/>
        <v>PLAVSKY AREA / incl. PLAVSK/</v>
      </c>
      <c r="M2667" s="54" t="str">
        <f t="shared" si="695"/>
        <v/>
      </c>
      <c r="N2667" s="65" t="str">
        <f t="shared" si="691"/>
        <v>0</v>
      </c>
      <c r="O2667" s="65" t="str">
        <f t="shared" si="692"/>
        <v>0</v>
      </c>
      <c r="P2667" s="65" t="str">
        <f t="shared" si="696"/>
        <v>0</v>
      </c>
      <c r="Q2667" s="47" t="str">
        <f t="shared" si="693"/>
        <v/>
      </c>
    </row>
    <row r="2668" spans="3:17">
      <c r="C2668" s="48" t="s">
        <v>3796</v>
      </c>
      <c r="D2668" s="47" t="str">
        <f t="shared" si="689"/>
        <v>TL-31</v>
      </c>
      <c r="E2668" s="46" t="str">
        <f t="shared" si="690"/>
        <v>SUVOROVSKY AREA / incl. SUVOROV, ChEKALIN/</v>
      </c>
      <c r="F2668" s="47" t="str">
        <f t="shared" si="697"/>
        <v>False</v>
      </c>
      <c r="G2668" s="47" t="str">
        <f t="shared" si="698"/>
        <v/>
      </c>
      <c r="H2668" s="47" t="str">
        <f t="shared" si="699"/>
        <v>False</v>
      </c>
      <c r="K2668" s="47" t="str">
        <f t="shared" si="694"/>
        <v>TL-31</v>
      </c>
      <c r="L2668" s="46" t="str">
        <f t="shared" si="700"/>
        <v>SUVOROVSKY AREA / incl. SUVOROV, ChEKALIN/</v>
      </c>
      <c r="M2668" s="54" t="str">
        <f t="shared" si="695"/>
        <v/>
      </c>
      <c r="N2668" s="65" t="str">
        <f t="shared" si="691"/>
        <v>0</v>
      </c>
      <c r="O2668" s="65" t="str">
        <f t="shared" si="692"/>
        <v>0</v>
      </c>
      <c r="P2668" s="65" t="str">
        <f t="shared" si="696"/>
        <v>0</v>
      </c>
      <c r="Q2668" s="47" t="str">
        <f t="shared" si="693"/>
        <v/>
      </c>
    </row>
    <row r="2669" spans="3:17">
      <c r="C2669" s="48" t="s">
        <v>3797</v>
      </c>
      <c r="D2669" s="47" t="str">
        <f t="shared" si="689"/>
        <v>TL-32</v>
      </c>
      <c r="E2669" s="46" t="str">
        <f t="shared" si="690"/>
        <v>TEPLO-OGAREVSKY AREA</v>
      </c>
      <c r="F2669" s="47" t="str">
        <f t="shared" si="697"/>
        <v>False</v>
      </c>
      <c r="G2669" s="47" t="str">
        <f t="shared" si="698"/>
        <v/>
      </c>
      <c r="H2669" s="47" t="str">
        <f t="shared" si="699"/>
        <v>False</v>
      </c>
      <c r="K2669" s="47" t="str">
        <f t="shared" si="694"/>
        <v>TL-32</v>
      </c>
      <c r="L2669" s="46" t="str">
        <f t="shared" si="700"/>
        <v>TEPLO-OGAREVSKY AREA</v>
      </c>
      <c r="M2669" s="54" t="str">
        <f t="shared" si="695"/>
        <v/>
      </c>
      <c r="N2669" s="65" t="str">
        <f t="shared" si="691"/>
        <v>0</v>
      </c>
      <c r="O2669" s="65" t="str">
        <f t="shared" si="692"/>
        <v>0</v>
      </c>
      <c r="P2669" s="65" t="str">
        <f t="shared" si="696"/>
        <v>0</v>
      </c>
      <c r="Q2669" s="47" t="str">
        <f t="shared" si="693"/>
        <v/>
      </c>
    </row>
    <row r="2670" spans="3:17">
      <c r="C2670" s="48" t="s">
        <v>3798</v>
      </c>
      <c r="D2670" s="47" t="str">
        <f t="shared" si="689"/>
        <v>TL-33</v>
      </c>
      <c r="E2670" s="46" t="str">
        <f t="shared" si="690"/>
        <v>UZLOVSKY AREA / incl. UZLOVAYA /</v>
      </c>
      <c r="F2670" s="47" t="str">
        <f t="shared" si="697"/>
        <v>False</v>
      </c>
      <c r="G2670" s="47" t="str">
        <f t="shared" si="698"/>
        <v/>
      </c>
      <c r="H2670" s="47" t="str">
        <f t="shared" si="699"/>
        <v>False</v>
      </c>
      <c r="K2670" s="47" t="str">
        <f t="shared" si="694"/>
        <v>TL-33</v>
      </c>
      <c r="L2670" s="46" t="str">
        <f t="shared" si="700"/>
        <v>UZLOVSKY AREA / incl. UZLOVAYA /</v>
      </c>
      <c r="M2670" s="54" t="str">
        <f t="shared" si="695"/>
        <v/>
      </c>
      <c r="N2670" s="65" t="str">
        <f t="shared" si="691"/>
        <v>0</v>
      </c>
      <c r="O2670" s="65" t="str">
        <f t="shared" si="692"/>
        <v>0</v>
      </c>
      <c r="P2670" s="65" t="str">
        <f t="shared" si="696"/>
        <v>0</v>
      </c>
      <c r="Q2670" s="47" t="str">
        <f t="shared" si="693"/>
        <v/>
      </c>
    </row>
    <row r="2671" spans="3:17">
      <c r="C2671" s="48" t="s">
        <v>3799</v>
      </c>
      <c r="D2671" s="47" t="str">
        <f t="shared" si="689"/>
        <v>TL-34</v>
      </c>
      <c r="E2671" s="46" t="str">
        <f t="shared" si="690"/>
        <v>CHERNENSKY AREA</v>
      </c>
      <c r="F2671" s="47" t="str">
        <f t="shared" si="697"/>
        <v>False</v>
      </c>
      <c r="G2671" s="47" t="str">
        <f t="shared" si="698"/>
        <v/>
      </c>
      <c r="H2671" s="47" t="str">
        <f t="shared" si="699"/>
        <v>False</v>
      </c>
      <c r="K2671" s="47" t="str">
        <f t="shared" si="694"/>
        <v>TL-34</v>
      </c>
      <c r="L2671" s="46" t="str">
        <f t="shared" si="700"/>
        <v>CHERNENSKY AREA</v>
      </c>
      <c r="M2671" s="54" t="str">
        <f t="shared" si="695"/>
        <v/>
      </c>
      <c r="N2671" s="65" t="str">
        <f t="shared" si="691"/>
        <v>0</v>
      </c>
      <c r="O2671" s="65" t="str">
        <f t="shared" si="692"/>
        <v>0</v>
      </c>
      <c r="P2671" s="65" t="str">
        <f t="shared" si="696"/>
        <v>0</v>
      </c>
      <c r="Q2671" s="47" t="str">
        <f t="shared" si="693"/>
        <v/>
      </c>
    </row>
    <row r="2672" spans="3:17">
      <c r="C2672" s="48" t="s">
        <v>3800</v>
      </c>
      <c r="D2672" s="47" t="str">
        <f t="shared" ref="D2672:D2731" si="701">TRIM(LEFT(C2672,5))</f>
        <v>TL-35</v>
      </c>
      <c r="E2672" s="46" t="str">
        <f t="shared" si="690"/>
        <v>SHCHEKINSKY AREA / incl. ShchEKINO, SOVETSK/</v>
      </c>
      <c r="F2672" s="47" t="str">
        <f t="shared" si="697"/>
        <v>False</v>
      </c>
      <c r="G2672" s="47" t="str">
        <f t="shared" si="698"/>
        <v/>
      </c>
      <c r="H2672" s="47" t="str">
        <f t="shared" si="699"/>
        <v>False</v>
      </c>
      <c r="K2672" s="47" t="str">
        <f t="shared" si="694"/>
        <v>TL-35</v>
      </c>
      <c r="L2672" s="46" t="str">
        <f t="shared" si="700"/>
        <v>SHCHEKINSKY AREA / incl. ShchEKINO, SOVETSK/</v>
      </c>
      <c r="M2672" s="54" t="str">
        <f t="shared" si="695"/>
        <v/>
      </c>
      <c r="N2672" s="65" t="str">
        <f t="shared" si="691"/>
        <v>0</v>
      </c>
      <c r="O2672" s="65" t="str">
        <f t="shared" si="692"/>
        <v>0</v>
      </c>
      <c r="P2672" s="65" t="str">
        <f t="shared" si="696"/>
        <v>0</v>
      </c>
      <c r="Q2672" s="47" t="str">
        <f t="shared" si="693"/>
        <v/>
      </c>
    </row>
    <row r="2673" spans="3:17">
      <c r="C2673" s="48" t="s">
        <v>3801</v>
      </c>
      <c r="D2673" s="47" t="str">
        <f t="shared" si="701"/>
        <v>TL-36</v>
      </c>
      <c r="E2673" s="46" t="str">
        <f t="shared" si="690"/>
        <v>YASNOGORSKY AREA / incl. YaSNOGORSK/</v>
      </c>
      <c r="F2673" s="47" t="str">
        <f t="shared" si="697"/>
        <v>False</v>
      </c>
      <c r="G2673" s="47" t="str">
        <f t="shared" si="698"/>
        <v/>
      </c>
      <c r="H2673" s="47" t="str">
        <f t="shared" si="699"/>
        <v>False</v>
      </c>
      <c r="K2673" s="47" t="str">
        <f t="shared" si="694"/>
        <v>TL-36</v>
      </c>
      <c r="L2673" s="46" t="str">
        <f t="shared" si="700"/>
        <v>YASNOGORSKY AREA / incl. YaSNOGORSK/</v>
      </c>
      <c r="M2673" s="54" t="str">
        <f t="shared" si="695"/>
        <v/>
      </c>
      <c r="N2673" s="65" t="str">
        <f t="shared" si="691"/>
        <v>0</v>
      </c>
      <c r="O2673" s="65" t="str">
        <f t="shared" si="692"/>
        <v>0</v>
      </c>
      <c r="P2673" s="65" t="str">
        <f t="shared" si="696"/>
        <v>0</v>
      </c>
      <c r="Q2673" s="47" t="str">
        <f t="shared" si="693"/>
        <v/>
      </c>
    </row>
    <row r="2674" spans="3:17">
      <c r="C2674" s="48" t="s">
        <v>3802</v>
      </c>
      <c r="D2674" s="47" t="str">
        <f t="shared" si="701"/>
        <v>TL-37</v>
      </c>
      <c r="E2674" s="46" t="str">
        <f t="shared" si="690"/>
        <v>NOVOGUROVSKY</v>
      </c>
      <c r="F2674" s="47" t="str">
        <f t="shared" si="697"/>
        <v>False</v>
      </c>
      <c r="G2674" s="47" t="str">
        <f t="shared" si="698"/>
        <v/>
      </c>
      <c r="H2674" s="47" t="str">
        <f t="shared" si="699"/>
        <v>False</v>
      </c>
      <c r="K2674" s="47" t="str">
        <f t="shared" si="694"/>
        <v>TL-37</v>
      </c>
      <c r="L2674" s="46" t="str">
        <f t="shared" si="700"/>
        <v>NOVOGUROVSKY</v>
      </c>
      <c r="M2674" s="54" t="str">
        <f t="shared" si="695"/>
        <v/>
      </c>
      <c r="N2674" s="65" t="str">
        <f t="shared" si="691"/>
        <v>0</v>
      </c>
      <c r="O2674" s="65" t="str">
        <f t="shared" si="692"/>
        <v>0</v>
      </c>
      <c r="P2674" s="65" t="str">
        <f t="shared" si="696"/>
        <v>0</v>
      </c>
      <c r="Q2674" s="47" t="str">
        <f t="shared" si="693"/>
        <v/>
      </c>
    </row>
    <row r="2675" spans="3:17">
      <c r="C2675" s="48" t="s">
        <v>3803</v>
      </c>
      <c r="D2675" s="47" t="str">
        <f t="shared" si="701"/>
        <v>TL-38</v>
      </c>
      <c r="E2675" s="46" t="str">
        <f t="shared" si="690"/>
        <v>SLAVNY NEW RDA</v>
      </c>
      <c r="F2675" s="47" t="str">
        <f t="shared" si="697"/>
        <v>False</v>
      </c>
      <c r="G2675" s="47" t="str">
        <f t="shared" si="698"/>
        <v/>
      </c>
      <c r="H2675" s="47" t="str">
        <f t="shared" si="699"/>
        <v>True</v>
      </c>
      <c r="K2675" s="47" t="str">
        <f t="shared" si="694"/>
        <v>TL-38</v>
      </c>
      <c r="L2675" s="46" t="str">
        <f t="shared" si="700"/>
        <v>SLAVNY NEW RDA</v>
      </c>
      <c r="M2675" s="54" t="str">
        <f t="shared" si="695"/>
        <v/>
      </c>
      <c r="N2675" s="65" t="str">
        <f t="shared" si="691"/>
        <v>0</v>
      </c>
      <c r="O2675" s="65" t="str">
        <f t="shared" si="692"/>
        <v>1</v>
      </c>
      <c r="P2675" s="65" t="str">
        <f t="shared" si="696"/>
        <v>0</v>
      </c>
      <c r="Q2675" s="47" t="str">
        <f t="shared" si="693"/>
        <v/>
      </c>
    </row>
    <row r="2676" spans="3:17">
      <c r="C2676" s="49"/>
      <c r="M2676" s="54" t="str">
        <f t="shared" si="695"/>
        <v/>
      </c>
      <c r="N2676" s="65" t="str">
        <f t="shared" si="691"/>
        <v>0</v>
      </c>
      <c r="O2676" s="65" t="str">
        <f t="shared" si="692"/>
        <v>0</v>
      </c>
      <c r="P2676" s="65" t="str">
        <f t="shared" si="696"/>
        <v>0</v>
      </c>
      <c r="Q2676" s="47" t="str">
        <f t="shared" si="693"/>
        <v/>
      </c>
    </row>
    <row r="2677" spans="3:17">
      <c r="C2677" s="48" t="s">
        <v>3804</v>
      </c>
      <c r="D2677" s="47" t="str">
        <f t="shared" si="701"/>
        <v/>
      </c>
      <c r="E2677" s="43" t="str">
        <f t="shared" si="690"/>
        <v>Tajmyrsky (Dolgano-Nenetsky) AO (TM) UA0B</v>
      </c>
      <c r="M2677" s="54" t="str">
        <f t="shared" si="695"/>
        <v/>
      </c>
      <c r="N2677" s="65" t="str">
        <f t="shared" si="691"/>
        <v>0</v>
      </c>
      <c r="O2677" s="65" t="str">
        <f t="shared" si="692"/>
        <v>0</v>
      </c>
      <c r="P2677" s="65" t="str">
        <f t="shared" si="696"/>
        <v>0</v>
      </c>
      <c r="Q2677" s="47" t="str">
        <f t="shared" si="693"/>
        <v/>
      </c>
    </row>
    <row r="2678" spans="3:17">
      <c r="C2678" s="49"/>
      <c r="M2678" s="54" t="str">
        <f t="shared" si="695"/>
        <v/>
      </c>
      <c r="N2678" s="65" t="str">
        <f t="shared" si="691"/>
        <v>0</v>
      </c>
      <c r="O2678" s="65" t="str">
        <f t="shared" si="692"/>
        <v>0</v>
      </c>
      <c r="P2678" s="65" t="str">
        <f t="shared" si="696"/>
        <v>0</v>
      </c>
      <c r="Q2678" s="47" t="str">
        <f t="shared" si="693"/>
        <v/>
      </c>
    </row>
    <row r="2679" spans="3:17">
      <c r="C2679" s="48" t="s">
        <v>4481</v>
      </c>
      <c r="D2679" s="71" t="str">
        <f t="shared" si="701"/>
        <v>TM-01</v>
      </c>
      <c r="E2679" s="72" t="str">
        <f t="shared" ref="E2679:E2740" si="702">TRIM(RIGHT(C2679,LEN(C2679)-8))</f>
        <v>deleted by KK-65</v>
      </c>
      <c r="F2679" s="71" t="str">
        <f t="shared" ref="F2679:F2683" si="703">IF(LEFT(E2679,7)="deleted","True","False")</f>
        <v>True</v>
      </c>
      <c r="G2679" s="71" t="str">
        <f t="shared" ref="G2679:G2683" si="704">IF(AND(F2679="True",NOT(RIGHT(E2679,5)="d ***")),RIGHT(E2679,5),"")</f>
        <v>KK-65</v>
      </c>
      <c r="H2679" s="71" t="str">
        <f t="shared" ref="H2679:H2683" si="705">IF(RIGHT(E2679,7)="NEW RDA","True","False")</f>
        <v>False</v>
      </c>
      <c r="I2679" s="73"/>
      <c r="J2679" s="72"/>
      <c r="K2679" s="71" t="str">
        <f t="shared" si="694"/>
        <v>TM-01</v>
      </c>
      <c r="L2679" s="72" t="str">
        <f>IF(F2679="True","deleted",TRIM(E2679))</f>
        <v>deleted</v>
      </c>
      <c r="M2679" s="73" t="str">
        <f t="shared" si="695"/>
        <v/>
      </c>
      <c r="N2679" s="74" t="str">
        <f t="shared" si="691"/>
        <v>1</v>
      </c>
      <c r="O2679" s="74" t="str">
        <f t="shared" si="692"/>
        <v>0</v>
      </c>
      <c r="P2679" s="74" t="str">
        <f t="shared" si="696"/>
        <v>1</v>
      </c>
      <c r="Q2679" s="71" t="str">
        <f t="shared" si="693"/>
        <v>KK-65</v>
      </c>
    </row>
    <row r="2680" spans="3:17">
      <c r="C2680" s="48" t="s">
        <v>4482</v>
      </c>
      <c r="D2680" s="71" t="str">
        <f t="shared" si="701"/>
        <v>TM-02</v>
      </c>
      <c r="E2680" s="72" t="str">
        <f t="shared" si="702"/>
        <v>deleted by KK-65</v>
      </c>
      <c r="F2680" s="71" t="str">
        <f t="shared" si="703"/>
        <v>True</v>
      </c>
      <c r="G2680" s="71" t="str">
        <f t="shared" si="704"/>
        <v>KK-65</v>
      </c>
      <c r="H2680" s="71" t="str">
        <f t="shared" si="705"/>
        <v>False</v>
      </c>
      <c r="I2680" s="73"/>
      <c r="J2680" s="72"/>
      <c r="K2680" s="71" t="str">
        <f t="shared" si="694"/>
        <v>TM-02</v>
      </c>
      <c r="L2680" s="72" t="str">
        <f>IF(F2680="True","deleted",TRIM(E2680))</f>
        <v>deleted</v>
      </c>
      <c r="M2680" s="73" t="str">
        <f t="shared" si="695"/>
        <v/>
      </c>
      <c r="N2680" s="74" t="str">
        <f t="shared" si="691"/>
        <v>1</v>
      </c>
      <c r="O2680" s="74" t="str">
        <f t="shared" si="692"/>
        <v>0</v>
      </c>
      <c r="P2680" s="74" t="str">
        <f t="shared" si="696"/>
        <v>1</v>
      </c>
      <c r="Q2680" s="71" t="str">
        <f t="shared" si="693"/>
        <v>KK-65</v>
      </c>
    </row>
    <row r="2681" spans="3:17">
      <c r="C2681" s="48" t="s">
        <v>4483</v>
      </c>
      <c r="D2681" s="71" t="str">
        <f t="shared" si="701"/>
        <v>TM-03</v>
      </c>
      <c r="E2681" s="72" t="str">
        <f t="shared" si="702"/>
        <v>deleted by KK-65</v>
      </c>
      <c r="F2681" s="71" t="str">
        <f t="shared" si="703"/>
        <v>True</v>
      </c>
      <c r="G2681" s="71" t="str">
        <f t="shared" si="704"/>
        <v>KK-65</v>
      </c>
      <c r="H2681" s="71" t="str">
        <f t="shared" si="705"/>
        <v>False</v>
      </c>
      <c r="I2681" s="73"/>
      <c r="J2681" s="72"/>
      <c r="K2681" s="71" t="str">
        <f t="shared" si="694"/>
        <v>TM-03</v>
      </c>
      <c r="L2681" s="72" t="str">
        <f>IF(F2681="True","deleted",TRIM(E2681))</f>
        <v>deleted</v>
      </c>
      <c r="M2681" s="73" t="str">
        <f t="shared" si="695"/>
        <v/>
      </c>
      <c r="N2681" s="74" t="str">
        <f t="shared" si="691"/>
        <v>1</v>
      </c>
      <c r="O2681" s="74" t="str">
        <f t="shared" si="692"/>
        <v>0</v>
      </c>
      <c r="P2681" s="74" t="str">
        <f t="shared" si="696"/>
        <v>1</v>
      </c>
      <c r="Q2681" s="71" t="str">
        <f t="shared" si="693"/>
        <v>KK-65</v>
      </c>
    </row>
    <row r="2682" spans="3:17">
      <c r="C2682" s="48" t="s">
        <v>4484</v>
      </c>
      <c r="D2682" s="71" t="str">
        <f t="shared" si="701"/>
        <v>TM-04</v>
      </c>
      <c r="E2682" s="72" t="str">
        <f t="shared" si="702"/>
        <v>deleted by KK-65</v>
      </c>
      <c r="F2682" s="71" t="str">
        <f t="shared" si="703"/>
        <v>True</v>
      </c>
      <c r="G2682" s="71" t="str">
        <f t="shared" si="704"/>
        <v>KK-65</v>
      </c>
      <c r="H2682" s="71" t="str">
        <f t="shared" si="705"/>
        <v>False</v>
      </c>
      <c r="I2682" s="73"/>
      <c r="J2682" s="72"/>
      <c r="K2682" s="71" t="str">
        <f t="shared" si="694"/>
        <v>TM-04</v>
      </c>
      <c r="L2682" s="72" t="str">
        <f>IF(F2682="True","deleted",TRIM(E2682))</f>
        <v>deleted</v>
      </c>
      <c r="M2682" s="73" t="str">
        <f t="shared" si="695"/>
        <v/>
      </c>
      <c r="N2682" s="74" t="str">
        <f t="shared" si="691"/>
        <v>1</v>
      </c>
      <c r="O2682" s="74" t="str">
        <f t="shared" si="692"/>
        <v>0</v>
      </c>
      <c r="P2682" s="74" t="str">
        <f t="shared" si="696"/>
        <v>1</v>
      </c>
      <c r="Q2682" s="71" t="str">
        <f t="shared" si="693"/>
        <v>KK-65</v>
      </c>
    </row>
    <row r="2683" spans="3:17">
      <c r="C2683" s="48" t="s">
        <v>4485</v>
      </c>
      <c r="D2683" s="71" t="str">
        <f t="shared" si="701"/>
        <v>TM-05</v>
      </c>
      <c r="E2683" s="72" t="str">
        <f t="shared" si="702"/>
        <v>deleted by KK-65</v>
      </c>
      <c r="F2683" s="71" t="str">
        <f t="shared" si="703"/>
        <v>True</v>
      </c>
      <c r="G2683" s="71" t="str">
        <f t="shared" si="704"/>
        <v>KK-65</v>
      </c>
      <c r="H2683" s="71" t="str">
        <f t="shared" si="705"/>
        <v>False</v>
      </c>
      <c r="I2683" s="73"/>
      <c r="J2683" s="72"/>
      <c r="K2683" s="71" t="str">
        <f t="shared" si="694"/>
        <v>TM-05</v>
      </c>
      <c r="L2683" s="72" t="str">
        <f>IF(F2683="True","deleted",TRIM(E2683))</f>
        <v>deleted</v>
      </c>
      <c r="M2683" s="73" t="str">
        <f t="shared" si="695"/>
        <v/>
      </c>
      <c r="N2683" s="74" t="str">
        <f t="shared" si="691"/>
        <v>1</v>
      </c>
      <c r="O2683" s="74" t="str">
        <f t="shared" si="692"/>
        <v>0</v>
      </c>
      <c r="P2683" s="74" t="str">
        <f t="shared" si="696"/>
        <v>1</v>
      </c>
      <c r="Q2683" s="71" t="str">
        <f t="shared" si="693"/>
        <v>KK-65</v>
      </c>
    </row>
    <row r="2684" spans="3:17">
      <c r="C2684" s="49"/>
      <c r="M2684" s="54" t="str">
        <f t="shared" si="695"/>
        <v/>
      </c>
      <c r="N2684" s="65" t="str">
        <f t="shared" si="691"/>
        <v>0</v>
      </c>
      <c r="O2684" s="65" t="str">
        <f t="shared" si="692"/>
        <v>0</v>
      </c>
      <c r="P2684" s="65" t="str">
        <f t="shared" si="696"/>
        <v>0</v>
      </c>
      <c r="Q2684" s="47" t="str">
        <f t="shared" si="693"/>
        <v/>
      </c>
    </row>
    <row r="2685" spans="3:17">
      <c r="C2685" s="48" t="s">
        <v>3805</v>
      </c>
      <c r="D2685" s="47" t="str">
        <f t="shared" si="701"/>
        <v/>
      </c>
      <c r="E2685" s="43" t="str">
        <f t="shared" si="702"/>
        <v>Tyumenskaya oblast (TN) UA9L</v>
      </c>
      <c r="M2685" s="54" t="str">
        <f t="shared" si="695"/>
        <v/>
      </c>
      <c r="N2685" s="65" t="str">
        <f t="shared" si="691"/>
        <v>0</v>
      </c>
      <c r="O2685" s="65" t="str">
        <f t="shared" si="692"/>
        <v>0</v>
      </c>
      <c r="P2685" s="65" t="str">
        <f t="shared" si="696"/>
        <v>0</v>
      </c>
      <c r="Q2685" s="47" t="str">
        <f t="shared" si="693"/>
        <v/>
      </c>
    </row>
    <row r="2686" spans="3:17">
      <c r="C2686" s="49"/>
      <c r="M2686" s="54" t="str">
        <f t="shared" si="695"/>
        <v/>
      </c>
      <c r="N2686" s="65" t="str">
        <f t="shared" si="691"/>
        <v>0</v>
      </c>
      <c r="O2686" s="65" t="str">
        <f t="shared" si="692"/>
        <v>0</v>
      </c>
      <c r="P2686" s="65" t="str">
        <f t="shared" si="696"/>
        <v>0</v>
      </c>
      <c r="Q2686" s="47" t="str">
        <f t="shared" si="693"/>
        <v/>
      </c>
    </row>
    <row r="2687" spans="3:17">
      <c r="C2687" s="48" t="s">
        <v>3806</v>
      </c>
      <c r="D2687" s="47" t="str">
        <f t="shared" si="701"/>
        <v>TN-01</v>
      </c>
      <c r="E2687" s="46" t="str">
        <f t="shared" si="702"/>
        <v>KALININSKY DISTRICT of TYUMEN</v>
      </c>
      <c r="F2687" s="47" t="str">
        <f t="shared" ref="F2687:F2716" si="706">IF(LEFT(E2687,7)="deleted","True","False")</f>
        <v>False</v>
      </c>
      <c r="G2687" s="47" t="str">
        <f t="shared" ref="G2687:G2716" si="707">IF(AND(F2687="True",NOT(RIGHT(E2687,5)="d ***")),RIGHT(E2687,5),"")</f>
        <v/>
      </c>
      <c r="H2687" s="47" t="str">
        <f t="shared" ref="H2687:H2716" si="708">IF(RIGHT(E2687,7)="NEW RDA","True","False")</f>
        <v>False</v>
      </c>
      <c r="K2687" s="47" t="str">
        <f t="shared" si="694"/>
        <v>TN-01</v>
      </c>
      <c r="L2687" s="46" t="str">
        <f t="shared" ref="L2687:L2716" si="709">IF(F2687="True","deleted",TRIM(E2687))</f>
        <v>KALININSKY DISTRICT of TYUMEN</v>
      </c>
      <c r="M2687" s="54" t="str">
        <f t="shared" si="695"/>
        <v/>
      </c>
      <c r="N2687" s="65" t="str">
        <f t="shared" si="691"/>
        <v>0</v>
      </c>
      <c r="O2687" s="65" t="str">
        <f t="shared" si="692"/>
        <v>0</v>
      </c>
      <c r="P2687" s="65" t="str">
        <f t="shared" si="696"/>
        <v>0</v>
      </c>
      <c r="Q2687" s="47" t="str">
        <f t="shared" si="693"/>
        <v/>
      </c>
    </row>
    <row r="2688" spans="3:17">
      <c r="C2688" s="48" t="s">
        <v>3807</v>
      </c>
      <c r="D2688" s="47" t="str">
        <f t="shared" si="701"/>
        <v>TN-02</v>
      </c>
      <c r="E2688" s="46" t="str">
        <f t="shared" si="702"/>
        <v>LENINSKY DISTRICT of TYUMEN</v>
      </c>
      <c r="F2688" s="47" t="str">
        <f t="shared" si="706"/>
        <v>False</v>
      </c>
      <c r="G2688" s="47" t="str">
        <f t="shared" si="707"/>
        <v/>
      </c>
      <c r="H2688" s="47" t="str">
        <f t="shared" si="708"/>
        <v>False</v>
      </c>
      <c r="K2688" s="47" t="str">
        <f t="shared" si="694"/>
        <v>TN-02</v>
      </c>
      <c r="L2688" s="46" t="str">
        <f t="shared" si="709"/>
        <v>LENINSKY DISTRICT of TYUMEN</v>
      </c>
      <c r="M2688" s="54" t="str">
        <f t="shared" si="695"/>
        <v/>
      </c>
      <c r="N2688" s="65" t="str">
        <f t="shared" si="691"/>
        <v>0</v>
      </c>
      <c r="O2688" s="65" t="str">
        <f t="shared" si="692"/>
        <v>0</v>
      </c>
      <c r="P2688" s="65" t="str">
        <f t="shared" si="696"/>
        <v>0</v>
      </c>
      <c r="Q2688" s="47" t="str">
        <f t="shared" si="693"/>
        <v/>
      </c>
    </row>
    <row r="2689" spans="3:17">
      <c r="C2689" s="48" t="s">
        <v>3808</v>
      </c>
      <c r="D2689" s="47" t="str">
        <f t="shared" si="701"/>
        <v>TN-03</v>
      </c>
      <c r="E2689" s="46" t="str">
        <f t="shared" si="702"/>
        <v>CENTRALNY DISTRICT of TYUMEN</v>
      </c>
      <c r="F2689" s="47" t="str">
        <f t="shared" si="706"/>
        <v>False</v>
      </c>
      <c r="G2689" s="47" t="str">
        <f t="shared" si="707"/>
        <v/>
      </c>
      <c r="H2689" s="47" t="str">
        <f t="shared" si="708"/>
        <v>False</v>
      </c>
      <c r="K2689" s="47" t="str">
        <f t="shared" si="694"/>
        <v>TN-03</v>
      </c>
      <c r="L2689" s="46" t="str">
        <f t="shared" si="709"/>
        <v>CENTRALNY DISTRICT of TYUMEN</v>
      </c>
      <c r="M2689" s="54" t="str">
        <f t="shared" si="695"/>
        <v/>
      </c>
      <c r="N2689" s="65" t="str">
        <f t="shared" si="691"/>
        <v>0</v>
      </c>
      <c r="O2689" s="65" t="str">
        <f t="shared" si="692"/>
        <v>0</v>
      </c>
      <c r="P2689" s="65" t="str">
        <f t="shared" si="696"/>
        <v>0</v>
      </c>
      <c r="Q2689" s="47" t="str">
        <f t="shared" si="693"/>
        <v/>
      </c>
    </row>
    <row r="2690" spans="3:17">
      <c r="C2690" s="48" t="s">
        <v>3809</v>
      </c>
      <c r="D2690" s="47" t="str">
        <f t="shared" si="701"/>
        <v>TN-04</v>
      </c>
      <c r="E2690" s="46" t="str">
        <f t="shared" si="702"/>
        <v>ZAVODOUKOVSKY CITY DISTRICT</v>
      </c>
      <c r="F2690" s="47" t="str">
        <f t="shared" si="706"/>
        <v>False</v>
      </c>
      <c r="G2690" s="47" t="str">
        <f t="shared" si="707"/>
        <v/>
      </c>
      <c r="H2690" s="47" t="str">
        <f t="shared" si="708"/>
        <v>False</v>
      </c>
      <c r="K2690" s="47" t="str">
        <f t="shared" si="694"/>
        <v>TN-04</v>
      </c>
      <c r="L2690" s="46" t="str">
        <f t="shared" si="709"/>
        <v>ZAVODOUKOVSKY CITY DISTRICT</v>
      </c>
      <c r="M2690" s="54" t="str">
        <f t="shared" si="695"/>
        <v/>
      </c>
      <c r="N2690" s="65" t="str">
        <f t="shared" si="691"/>
        <v>0</v>
      </c>
      <c r="O2690" s="65" t="str">
        <f t="shared" si="692"/>
        <v>0</v>
      </c>
      <c r="P2690" s="65" t="str">
        <f t="shared" si="696"/>
        <v>0</v>
      </c>
      <c r="Q2690" s="47" t="str">
        <f t="shared" si="693"/>
        <v/>
      </c>
    </row>
    <row r="2691" spans="3:17">
      <c r="C2691" s="48" t="s">
        <v>3810</v>
      </c>
      <c r="D2691" s="47" t="str">
        <f t="shared" si="701"/>
        <v>TN-05</v>
      </c>
      <c r="E2691" s="46" t="str">
        <f t="shared" si="702"/>
        <v>ISHIM</v>
      </c>
      <c r="F2691" s="47" t="str">
        <f t="shared" si="706"/>
        <v>False</v>
      </c>
      <c r="G2691" s="47" t="str">
        <f t="shared" si="707"/>
        <v/>
      </c>
      <c r="H2691" s="47" t="str">
        <f t="shared" si="708"/>
        <v>False</v>
      </c>
      <c r="K2691" s="47" t="str">
        <f t="shared" si="694"/>
        <v>TN-05</v>
      </c>
      <c r="L2691" s="46" t="str">
        <f t="shared" si="709"/>
        <v>ISHIM</v>
      </c>
      <c r="M2691" s="54" t="str">
        <f t="shared" si="695"/>
        <v/>
      </c>
      <c r="N2691" s="65" t="str">
        <f t="shared" si="691"/>
        <v>0</v>
      </c>
      <c r="O2691" s="65" t="str">
        <f t="shared" si="692"/>
        <v>0</v>
      </c>
      <c r="P2691" s="65" t="str">
        <f t="shared" si="696"/>
        <v>0</v>
      </c>
      <c r="Q2691" s="47" t="str">
        <f t="shared" si="693"/>
        <v/>
      </c>
    </row>
    <row r="2692" spans="3:17">
      <c r="C2692" s="48" t="s">
        <v>3811</v>
      </c>
      <c r="D2692" s="47" t="str">
        <f t="shared" si="701"/>
        <v>TN-06</v>
      </c>
      <c r="E2692" s="46" t="str">
        <f t="shared" si="702"/>
        <v>TOBOLSK</v>
      </c>
      <c r="F2692" s="47" t="str">
        <f t="shared" si="706"/>
        <v>False</v>
      </c>
      <c r="G2692" s="47" t="str">
        <f t="shared" si="707"/>
        <v/>
      </c>
      <c r="H2692" s="47" t="str">
        <f t="shared" si="708"/>
        <v>False</v>
      </c>
      <c r="K2692" s="47" t="str">
        <f t="shared" si="694"/>
        <v>TN-06</v>
      </c>
      <c r="L2692" s="46" t="str">
        <f t="shared" si="709"/>
        <v>TOBOLSK</v>
      </c>
      <c r="M2692" s="54" t="str">
        <f t="shared" si="695"/>
        <v/>
      </c>
      <c r="N2692" s="65" t="str">
        <f t="shared" ref="N2692:N2755" si="710">IF(F2692="True","1","0")</f>
        <v>0</v>
      </c>
      <c r="O2692" s="65" t="str">
        <f t="shared" ref="O2692:O2755" si="711">IF(H2692="True","1","0")</f>
        <v>0</v>
      </c>
      <c r="P2692" s="65" t="str">
        <f t="shared" si="696"/>
        <v>0</v>
      </c>
      <c r="Q2692" s="47" t="str">
        <f t="shared" ref="Q2692:Q2755" si="712">IF(P2692="1",G2692,"")</f>
        <v/>
      </c>
    </row>
    <row r="2693" spans="3:17">
      <c r="C2693" s="48" t="s">
        <v>3812</v>
      </c>
      <c r="D2693" s="47" t="str">
        <f t="shared" si="701"/>
        <v>TN-07</v>
      </c>
      <c r="E2693" s="46" t="str">
        <f t="shared" si="702"/>
        <v>YALUTOROVSK</v>
      </c>
      <c r="F2693" s="47" t="str">
        <f t="shared" si="706"/>
        <v>False</v>
      </c>
      <c r="G2693" s="47" t="str">
        <f t="shared" si="707"/>
        <v/>
      </c>
      <c r="H2693" s="47" t="str">
        <f t="shared" si="708"/>
        <v>False</v>
      </c>
      <c r="K2693" s="47" t="str">
        <f t="shared" si="694"/>
        <v>TN-07</v>
      </c>
      <c r="L2693" s="46" t="str">
        <f t="shared" si="709"/>
        <v>YALUTOROVSK</v>
      </c>
      <c r="M2693" s="54" t="str">
        <f t="shared" si="695"/>
        <v/>
      </c>
      <c r="N2693" s="65" t="str">
        <f t="shared" si="710"/>
        <v>0</v>
      </c>
      <c r="O2693" s="65" t="str">
        <f t="shared" si="711"/>
        <v>0</v>
      </c>
      <c r="P2693" s="65" t="str">
        <f t="shared" si="696"/>
        <v>0</v>
      </c>
      <c r="Q2693" s="47" t="str">
        <f t="shared" si="712"/>
        <v/>
      </c>
    </row>
    <row r="2694" spans="3:17">
      <c r="C2694" s="48" t="s">
        <v>3813</v>
      </c>
      <c r="D2694" s="47" t="str">
        <f t="shared" si="701"/>
        <v>TN-08</v>
      </c>
      <c r="E2694" s="46" t="str">
        <f t="shared" si="702"/>
        <v>ABATSKY AREA</v>
      </c>
      <c r="F2694" s="47" t="str">
        <f t="shared" si="706"/>
        <v>False</v>
      </c>
      <c r="G2694" s="47" t="str">
        <f t="shared" si="707"/>
        <v/>
      </c>
      <c r="H2694" s="47" t="str">
        <f t="shared" si="708"/>
        <v>False</v>
      </c>
      <c r="K2694" s="47" t="str">
        <f t="shared" si="694"/>
        <v>TN-08</v>
      </c>
      <c r="L2694" s="46" t="str">
        <f t="shared" si="709"/>
        <v>ABATSKY AREA</v>
      </c>
      <c r="M2694" s="54" t="str">
        <f t="shared" si="695"/>
        <v/>
      </c>
      <c r="N2694" s="65" t="str">
        <f t="shared" si="710"/>
        <v>0</v>
      </c>
      <c r="O2694" s="65" t="str">
        <f t="shared" si="711"/>
        <v>0</v>
      </c>
      <c r="P2694" s="65" t="str">
        <f t="shared" si="696"/>
        <v>0</v>
      </c>
      <c r="Q2694" s="47" t="str">
        <f t="shared" si="712"/>
        <v/>
      </c>
    </row>
    <row r="2695" spans="3:17">
      <c r="C2695" s="48" t="s">
        <v>3814</v>
      </c>
      <c r="D2695" s="47" t="str">
        <f t="shared" si="701"/>
        <v>TN-09</v>
      </c>
      <c r="E2695" s="46" t="str">
        <f t="shared" si="702"/>
        <v>ARMIZONSKY AREA</v>
      </c>
      <c r="F2695" s="47" t="str">
        <f t="shared" si="706"/>
        <v>False</v>
      </c>
      <c r="G2695" s="47" t="str">
        <f t="shared" si="707"/>
        <v/>
      </c>
      <c r="H2695" s="47" t="str">
        <f t="shared" si="708"/>
        <v>False</v>
      </c>
      <c r="K2695" s="47" t="str">
        <f t="shared" si="694"/>
        <v>TN-09</v>
      </c>
      <c r="L2695" s="46" t="str">
        <f t="shared" si="709"/>
        <v>ARMIZONSKY AREA</v>
      </c>
      <c r="M2695" s="54" t="str">
        <f t="shared" si="695"/>
        <v/>
      </c>
      <c r="N2695" s="65" t="str">
        <f t="shared" si="710"/>
        <v>0</v>
      </c>
      <c r="O2695" s="65" t="str">
        <f t="shared" si="711"/>
        <v>0</v>
      </c>
      <c r="P2695" s="65" t="str">
        <f t="shared" si="696"/>
        <v>0</v>
      </c>
      <c r="Q2695" s="47" t="str">
        <f t="shared" si="712"/>
        <v/>
      </c>
    </row>
    <row r="2696" spans="3:17">
      <c r="C2696" s="48" t="s">
        <v>3815</v>
      </c>
      <c r="D2696" s="47" t="str">
        <f t="shared" si="701"/>
        <v>TN-10</v>
      </c>
      <c r="E2696" s="46" t="str">
        <f t="shared" si="702"/>
        <v>AROMASHEVSKY AREA</v>
      </c>
      <c r="F2696" s="47" t="str">
        <f t="shared" si="706"/>
        <v>False</v>
      </c>
      <c r="G2696" s="47" t="str">
        <f t="shared" si="707"/>
        <v/>
      </c>
      <c r="H2696" s="47" t="str">
        <f t="shared" si="708"/>
        <v>False</v>
      </c>
      <c r="K2696" s="47" t="str">
        <f t="shared" ref="K2696:K2759" si="713">D2696</f>
        <v>TN-10</v>
      </c>
      <c r="L2696" s="46" t="str">
        <f t="shared" si="709"/>
        <v>AROMASHEVSKY AREA</v>
      </c>
      <c r="M2696" s="54" t="str">
        <f t="shared" ref="M2696:M2759" si="714">IF(I2696&lt;&gt;"",I2696,"")</f>
        <v/>
      </c>
      <c r="N2696" s="65" t="str">
        <f t="shared" si="710"/>
        <v>0</v>
      </c>
      <c r="O2696" s="65" t="str">
        <f t="shared" si="711"/>
        <v>0</v>
      </c>
      <c r="P2696" s="65" t="str">
        <f t="shared" ref="P2696:P2759" si="715">IF(G2696&lt;&gt;"","1","0")</f>
        <v>0</v>
      </c>
      <c r="Q2696" s="47" t="str">
        <f t="shared" si="712"/>
        <v/>
      </c>
    </row>
    <row r="2697" spans="3:17">
      <c r="C2697" s="48" t="s">
        <v>3816</v>
      </c>
      <c r="D2697" s="47" t="str">
        <f t="shared" si="701"/>
        <v>TN-11</v>
      </c>
      <c r="E2697" s="46" t="str">
        <f t="shared" si="702"/>
        <v>BERDYUZHSKY AREA</v>
      </c>
      <c r="F2697" s="47" t="str">
        <f t="shared" si="706"/>
        <v>False</v>
      </c>
      <c r="G2697" s="47" t="str">
        <f t="shared" si="707"/>
        <v/>
      </c>
      <c r="H2697" s="47" t="str">
        <f t="shared" si="708"/>
        <v>False</v>
      </c>
      <c r="K2697" s="47" t="str">
        <f t="shared" si="713"/>
        <v>TN-11</v>
      </c>
      <c r="L2697" s="46" t="str">
        <f t="shared" si="709"/>
        <v>BERDYUZHSKY AREA</v>
      </c>
      <c r="M2697" s="54" t="str">
        <f t="shared" si="714"/>
        <v/>
      </c>
      <c r="N2697" s="65" t="str">
        <f t="shared" si="710"/>
        <v>0</v>
      </c>
      <c r="O2697" s="65" t="str">
        <f t="shared" si="711"/>
        <v>0</v>
      </c>
      <c r="P2697" s="65" t="str">
        <f t="shared" si="715"/>
        <v>0</v>
      </c>
      <c r="Q2697" s="47" t="str">
        <f t="shared" si="712"/>
        <v/>
      </c>
    </row>
    <row r="2698" spans="3:17">
      <c r="C2698" s="48" t="s">
        <v>3817</v>
      </c>
      <c r="D2698" s="47" t="str">
        <f t="shared" si="701"/>
        <v>TN-12</v>
      </c>
      <c r="E2698" s="46" t="str">
        <f t="shared" si="702"/>
        <v>VAGAYSKY AREA</v>
      </c>
      <c r="F2698" s="47" t="str">
        <f t="shared" si="706"/>
        <v>False</v>
      </c>
      <c r="G2698" s="47" t="str">
        <f t="shared" si="707"/>
        <v/>
      </c>
      <c r="H2698" s="47" t="str">
        <f t="shared" si="708"/>
        <v>False</v>
      </c>
      <c r="K2698" s="47" t="str">
        <f t="shared" si="713"/>
        <v>TN-12</v>
      </c>
      <c r="L2698" s="46" t="str">
        <f t="shared" si="709"/>
        <v>VAGAYSKY AREA</v>
      </c>
      <c r="M2698" s="54" t="str">
        <f t="shared" si="714"/>
        <v/>
      </c>
      <c r="N2698" s="65" t="str">
        <f t="shared" si="710"/>
        <v>0</v>
      </c>
      <c r="O2698" s="65" t="str">
        <f t="shared" si="711"/>
        <v>0</v>
      </c>
      <c r="P2698" s="65" t="str">
        <f t="shared" si="715"/>
        <v>0</v>
      </c>
      <c r="Q2698" s="47" t="str">
        <f t="shared" si="712"/>
        <v/>
      </c>
    </row>
    <row r="2699" spans="3:17">
      <c r="C2699" s="48" t="s">
        <v>3818</v>
      </c>
      <c r="D2699" s="47" t="str">
        <f t="shared" si="701"/>
        <v>TN-13</v>
      </c>
      <c r="E2699" s="46" t="str">
        <f t="shared" si="702"/>
        <v>VIKULOVSKY AREA</v>
      </c>
      <c r="F2699" s="47" t="str">
        <f t="shared" si="706"/>
        <v>False</v>
      </c>
      <c r="G2699" s="47" t="str">
        <f t="shared" si="707"/>
        <v/>
      </c>
      <c r="H2699" s="47" t="str">
        <f t="shared" si="708"/>
        <v>False</v>
      </c>
      <c r="K2699" s="47" t="str">
        <f t="shared" si="713"/>
        <v>TN-13</v>
      </c>
      <c r="L2699" s="46" t="str">
        <f t="shared" si="709"/>
        <v>VIKULOVSKY AREA</v>
      </c>
      <c r="M2699" s="54" t="str">
        <f t="shared" si="714"/>
        <v/>
      </c>
      <c r="N2699" s="65" t="str">
        <f t="shared" si="710"/>
        <v>0</v>
      </c>
      <c r="O2699" s="65" t="str">
        <f t="shared" si="711"/>
        <v>0</v>
      </c>
      <c r="P2699" s="65" t="str">
        <f t="shared" si="715"/>
        <v>0</v>
      </c>
      <c r="Q2699" s="47" t="str">
        <f t="shared" si="712"/>
        <v/>
      </c>
    </row>
    <row r="2700" spans="3:17">
      <c r="C2700" s="48" t="s">
        <v>3819</v>
      </c>
      <c r="D2700" s="47" t="str">
        <f t="shared" si="701"/>
        <v>TN-14</v>
      </c>
      <c r="E2700" s="46" t="str">
        <f t="shared" si="702"/>
        <v>GOLYSHMANOVSKY AREA</v>
      </c>
      <c r="F2700" s="47" t="str">
        <f t="shared" si="706"/>
        <v>False</v>
      </c>
      <c r="G2700" s="47" t="str">
        <f t="shared" si="707"/>
        <v/>
      </c>
      <c r="H2700" s="47" t="str">
        <f t="shared" si="708"/>
        <v>False</v>
      </c>
      <c r="K2700" s="47" t="str">
        <f t="shared" si="713"/>
        <v>TN-14</v>
      </c>
      <c r="L2700" s="46" t="str">
        <f t="shared" si="709"/>
        <v>GOLYSHMANOVSKY AREA</v>
      </c>
      <c r="M2700" s="54" t="str">
        <f t="shared" si="714"/>
        <v/>
      </c>
      <c r="N2700" s="65" t="str">
        <f t="shared" si="710"/>
        <v>0</v>
      </c>
      <c r="O2700" s="65" t="str">
        <f t="shared" si="711"/>
        <v>0</v>
      </c>
      <c r="P2700" s="65" t="str">
        <f t="shared" si="715"/>
        <v>0</v>
      </c>
      <c r="Q2700" s="47" t="str">
        <f t="shared" si="712"/>
        <v/>
      </c>
    </row>
    <row r="2701" spans="3:17">
      <c r="C2701" s="48" t="s">
        <v>4486</v>
      </c>
      <c r="D2701" s="47" t="str">
        <f t="shared" si="701"/>
        <v>TN-15</v>
      </c>
      <c r="E2701" s="46" t="str">
        <f t="shared" si="702"/>
        <v>deleted by TN-04</v>
      </c>
      <c r="F2701" s="47" t="str">
        <f t="shared" si="706"/>
        <v>True</v>
      </c>
      <c r="G2701" s="47" t="str">
        <f t="shared" si="707"/>
        <v>TN-04</v>
      </c>
      <c r="H2701" s="47" t="str">
        <f t="shared" si="708"/>
        <v>False</v>
      </c>
      <c r="K2701" s="47" t="str">
        <f t="shared" si="713"/>
        <v>TN-15</v>
      </c>
      <c r="L2701" s="46" t="str">
        <f t="shared" si="709"/>
        <v>deleted</v>
      </c>
      <c r="M2701" s="54" t="str">
        <f t="shared" si="714"/>
        <v/>
      </c>
      <c r="N2701" s="65" t="str">
        <f t="shared" si="710"/>
        <v>1</v>
      </c>
      <c r="O2701" s="65" t="str">
        <f t="shared" si="711"/>
        <v>0</v>
      </c>
      <c r="P2701" s="65" t="str">
        <f t="shared" si="715"/>
        <v>1</v>
      </c>
      <c r="Q2701" s="47" t="str">
        <f t="shared" si="712"/>
        <v>TN-04</v>
      </c>
    </row>
    <row r="2702" spans="3:17">
      <c r="C2702" s="48" t="s">
        <v>3820</v>
      </c>
      <c r="D2702" s="47" t="str">
        <f t="shared" si="701"/>
        <v>TN-16</v>
      </c>
      <c r="E2702" s="46" t="str">
        <f t="shared" si="702"/>
        <v>ISETSKY AREA</v>
      </c>
      <c r="F2702" s="47" t="str">
        <f t="shared" si="706"/>
        <v>False</v>
      </c>
      <c r="G2702" s="47" t="str">
        <f t="shared" si="707"/>
        <v/>
      </c>
      <c r="H2702" s="47" t="str">
        <f t="shared" si="708"/>
        <v>False</v>
      </c>
      <c r="K2702" s="47" t="str">
        <f t="shared" si="713"/>
        <v>TN-16</v>
      </c>
      <c r="L2702" s="46" t="str">
        <f t="shared" si="709"/>
        <v>ISETSKY AREA</v>
      </c>
      <c r="M2702" s="54" t="str">
        <f t="shared" si="714"/>
        <v/>
      </c>
      <c r="N2702" s="65" t="str">
        <f t="shared" si="710"/>
        <v>0</v>
      </c>
      <c r="O2702" s="65" t="str">
        <f t="shared" si="711"/>
        <v>0</v>
      </c>
      <c r="P2702" s="65" t="str">
        <f t="shared" si="715"/>
        <v>0</v>
      </c>
      <c r="Q2702" s="47" t="str">
        <f t="shared" si="712"/>
        <v/>
      </c>
    </row>
    <row r="2703" spans="3:17">
      <c r="C2703" s="48" t="s">
        <v>3821</v>
      </c>
      <c r="D2703" s="47" t="str">
        <f t="shared" si="701"/>
        <v>TN-17</v>
      </c>
      <c r="E2703" s="46" t="str">
        <f t="shared" si="702"/>
        <v>ISHIMSKY AREA</v>
      </c>
      <c r="F2703" s="47" t="str">
        <f t="shared" si="706"/>
        <v>False</v>
      </c>
      <c r="G2703" s="47" t="str">
        <f t="shared" si="707"/>
        <v/>
      </c>
      <c r="H2703" s="47" t="str">
        <f t="shared" si="708"/>
        <v>False</v>
      </c>
      <c r="K2703" s="47" t="str">
        <f t="shared" si="713"/>
        <v>TN-17</v>
      </c>
      <c r="L2703" s="46" t="str">
        <f t="shared" si="709"/>
        <v>ISHIMSKY AREA</v>
      </c>
      <c r="M2703" s="54" t="str">
        <f t="shared" si="714"/>
        <v/>
      </c>
      <c r="N2703" s="65" t="str">
        <f t="shared" si="710"/>
        <v>0</v>
      </c>
      <c r="O2703" s="65" t="str">
        <f t="shared" si="711"/>
        <v>0</v>
      </c>
      <c r="P2703" s="65" t="str">
        <f t="shared" si="715"/>
        <v>0</v>
      </c>
      <c r="Q2703" s="47" t="str">
        <f t="shared" si="712"/>
        <v/>
      </c>
    </row>
    <row r="2704" spans="3:17">
      <c r="C2704" s="48" t="s">
        <v>3822</v>
      </c>
      <c r="D2704" s="47" t="str">
        <f t="shared" si="701"/>
        <v>TN-18</v>
      </c>
      <c r="E2704" s="46" t="str">
        <f t="shared" si="702"/>
        <v>KAZANSKY AREA</v>
      </c>
      <c r="F2704" s="47" t="str">
        <f t="shared" si="706"/>
        <v>False</v>
      </c>
      <c r="G2704" s="47" t="str">
        <f t="shared" si="707"/>
        <v/>
      </c>
      <c r="H2704" s="47" t="str">
        <f t="shared" si="708"/>
        <v>False</v>
      </c>
      <c r="K2704" s="47" t="str">
        <f t="shared" si="713"/>
        <v>TN-18</v>
      </c>
      <c r="L2704" s="46" t="str">
        <f t="shared" si="709"/>
        <v>KAZANSKY AREA</v>
      </c>
      <c r="M2704" s="54" t="str">
        <f t="shared" si="714"/>
        <v/>
      </c>
      <c r="N2704" s="65" t="str">
        <f t="shared" si="710"/>
        <v>0</v>
      </c>
      <c r="O2704" s="65" t="str">
        <f t="shared" si="711"/>
        <v>0</v>
      </c>
      <c r="P2704" s="65" t="str">
        <f t="shared" si="715"/>
        <v>0</v>
      </c>
      <c r="Q2704" s="47" t="str">
        <f t="shared" si="712"/>
        <v/>
      </c>
    </row>
    <row r="2705" spans="3:17">
      <c r="C2705" s="48" t="s">
        <v>3823</v>
      </c>
      <c r="D2705" s="47" t="str">
        <f t="shared" si="701"/>
        <v>TN-19</v>
      </c>
      <c r="E2705" s="46" t="str">
        <f t="shared" si="702"/>
        <v>NIZHNETAVDINSKY AREA</v>
      </c>
      <c r="F2705" s="47" t="str">
        <f t="shared" si="706"/>
        <v>False</v>
      </c>
      <c r="G2705" s="47" t="str">
        <f t="shared" si="707"/>
        <v/>
      </c>
      <c r="H2705" s="47" t="str">
        <f t="shared" si="708"/>
        <v>False</v>
      </c>
      <c r="K2705" s="47" t="str">
        <f t="shared" si="713"/>
        <v>TN-19</v>
      </c>
      <c r="L2705" s="46" t="str">
        <f t="shared" si="709"/>
        <v>NIZHNETAVDINSKY AREA</v>
      </c>
      <c r="M2705" s="54" t="str">
        <f t="shared" si="714"/>
        <v/>
      </c>
      <c r="N2705" s="65" t="str">
        <f t="shared" si="710"/>
        <v>0</v>
      </c>
      <c r="O2705" s="65" t="str">
        <f t="shared" si="711"/>
        <v>0</v>
      </c>
      <c r="P2705" s="65" t="str">
        <f t="shared" si="715"/>
        <v>0</v>
      </c>
      <c r="Q2705" s="47" t="str">
        <f t="shared" si="712"/>
        <v/>
      </c>
    </row>
    <row r="2706" spans="3:17">
      <c r="C2706" s="48" t="s">
        <v>3824</v>
      </c>
      <c r="D2706" s="47" t="str">
        <f t="shared" si="701"/>
        <v>TN-20</v>
      </c>
      <c r="E2706" s="46" t="str">
        <f t="shared" si="702"/>
        <v>OMUTINSKY AREA</v>
      </c>
      <c r="F2706" s="47" t="str">
        <f t="shared" si="706"/>
        <v>False</v>
      </c>
      <c r="G2706" s="47" t="str">
        <f t="shared" si="707"/>
        <v/>
      </c>
      <c r="H2706" s="47" t="str">
        <f t="shared" si="708"/>
        <v>False</v>
      </c>
      <c r="K2706" s="47" t="str">
        <f t="shared" si="713"/>
        <v>TN-20</v>
      </c>
      <c r="L2706" s="46" t="str">
        <f t="shared" si="709"/>
        <v>OMUTINSKY AREA</v>
      </c>
      <c r="M2706" s="54" t="str">
        <f t="shared" si="714"/>
        <v/>
      </c>
      <c r="N2706" s="65" t="str">
        <f t="shared" si="710"/>
        <v>0</v>
      </c>
      <c r="O2706" s="65" t="str">
        <f t="shared" si="711"/>
        <v>0</v>
      </c>
      <c r="P2706" s="65" t="str">
        <f t="shared" si="715"/>
        <v>0</v>
      </c>
      <c r="Q2706" s="47" t="str">
        <f t="shared" si="712"/>
        <v/>
      </c>
    </row>
    <row r="2707" spans="3:17">
      <c r="C2707" s="48" t="s">
        <v>3825</v>
      </c>
      <c r="D2707" s="47" t="str">
        <f t="shared" si="701"/>
        <v>TN-21</v>
      </c>
      <c r="E2707" s="46" t="str">
        <f t="shared" si="702"/>
        <v>SLADKOVSKY AREA</v>
      </c>
      <c r="F2707" s="47" t="str">
        <f t="shared" si="706"/>
        <v>False</v>
      </c>
      <c r="G2707" s="47" t="str">
        <f t="shared" si="707"/>
        <v/>
      </c>
      <c r="H2707" s="47" t="str">
        <f t="shared" si="708"/>
        <v>False</v>
      </c>
      <c r="K2707" s="47" t="str">
        <f t="shared" si="713"/>
        <v>TN-21</v>
      </c>
      <c r="L2707" s="46" t="str">
        <f t="shared" si="709"/>
        <v>SLADKOVSKY AREA</v>
      </c>
      <c r="M2707" s="54" t="str">
        <f t="shared" si="714"/>
        <v/>
      </c>
      <c r="N2707" s="65" t="str">
        <f t="shared" si="710"/>
        <v>0</v>
      </c>
      <c r="O2707" s="65" t="str">
        <f t="shared" si="711"/>
        <v>0</v>
      </c>
      <c r="P2707" s="65" t="str">
        <f t="shared" si="715"/>
        <v>0</v>
      </c>
      <c r="Q2707" s="47" t="str">
        <f t="shared" si="712"/>
        <v/>
      </c>
    </row>
    <row r="2708" spans="3:17">
      <c r="C2708" s="48" t="s">
        <v>3826</v>
      </c>
      <c r="D2708" s="47" t="str">
        <f t="shared" si="701"/>
        <v>TN-22</v>
      </c>
      <c r="E2708" s="46" t="str">
        <f t="shared" si="702"/>
        <v>SOROKINSKY AREA</v>
      </c>
      <c r="F2708" s="47" t="str">
        <f t="shared" si="706"/>
        <v>False</v>
      </c>
      <c r="G2708" s="47" t="str">
        <f t="shared" si="707"/>
        <v/>
      </c>
      <c r="H2708" s="47" t="str">
        <f t="shared" si="708"/>
        <v>False</v>
      </c>
      <c r="K2708" s="47" t="str">
        <f t="shared" si="713"/>
        <v>TN-22</v>
      </c>
      <c r="L2708" s="46" t="str">
        <f t="shared" si="709"/>
        <v>SOROKINSKY AREA</v>
      </c>
      <c r="M2708" s="54" t="str">
        <f t="shared" si="714"/>
        <v/>
      </c>
      <c r="N2708" s="65" t="str">
        <f t="shared" si="710"/>
        <v>0</v>
      </c>
      <c r="O2708" s="65" t="str">
        <f t="shared" si="711"/>
        <v>0</v>
      </c>
      <c r="P2708" s="65" t="str">
        <f t="shared" si="715"/>
        <v>0</v>
      </c>
      <c r="Q2708" s="47" t="str">
        <f t="shared" si="712"/>
        <v/>
      </c>
    </row>
    <row r="2709" spans="3:17">
      <c r="C2709" s="48" t="s">
        <v>3827</v>
      </c>
      <c r="D2709" s="47" t="str">
        <f t="shared" si="701"/>
        <v>TN-23</v>
      </c>
      <c r="E2709" s="46" t="str">
        <f t="shared" si="702"/>
        <v>TOBOLSKY AREA</v>
      </c>
      <c r="F2709" s="47" t="str">
        <f t="shared" si="706"/>
        <v>False</v>
      </c>
      <c r="G2709" s="47" t="str">
        <f t="shared" si="707"/>
        <v/>
      </c>
      <c r="H2709" s="47" t="str">
        <f t="shared" si="708"/>
        <v>False</v>
      </c>
      <c r="K2709" s="47" t="str">
        <f t="shared" si="713"/>
        <v>TN-23</v>
      </c>
      <c r="L2709" s="46" t="str">
        <f t="shared" si="709"/>
        <v>TOBOLSKY AREA</v>
      </c>
      <c r="M2709" s="54" t="str">
        <f t="shared" si="714"/>
        <v/>
      </c>
      <c r="N2709" s="65" t="str">
        <f t="shared" si="710"/>
        <v>0</v>
      </c>
      <c r="O2709" s="65" t="str">
        <f t="shared" si="711"/>
        <v>0</v>
      </c>
      <c r="P2709" s="65" t="str">
        <f t="shared" si="715"/>
        <v>0</v>
      </c>
      <c r="Q2709" s="47" t="str">
        <f t="shared" si="712"/>
        <v/>
      </c>
    </row>
    <row r="2710" spans="3:17">
      <c r="C2710" s="48" t="s">
        <v>3828</v>
      </c>
      <c r="D2710" s="47" t="str">
        <f t="shared" si="701"/>
        <v>TN-24</v>
      </c>
      <c r="E2710" s="46" t="str">
        <f t="shared" si="702"/>
        <v>TYUMENSKY AREA</v>
      </c>
      <c r="F2710" s="47" t="str">
        <f t="shared" si="706"/>
        <v>False</v>
      </c>
      <c r="G2710" s="47" t="str">
        <f t="shared" si="707"/>
        <v/>
      </c>
      <c r="H2710" s="47" t="str">
        <f t="shared" si="708"/>
        <v>False</v>
      </c>
      <c r="K2710" s="47" t="str">
        <f t="shared" si="713"/>
        <v>TN-24</v>
      </c>
      <c r="L2710" s="46" t="str">
        <f t="shared" si="709"/>
        <v>TYUMENSKY AREA</v>
      </c>
      <c r="M2710" s="54" t="str">
        <f t="shared" si="714"/>
        <v/>
      </c>
      <c r="N2710" s="65" t="str">
        <f t="shared" si="710"/>
        <v>0</v>
      </c>
      <c r="O2710" s="65" t="str">
        <f t="shared" si="711"/>
        <v>0</v>
      </c>
      <c r="P2710" s="65" t="str">
        <f t="shared" si="715"/>
        <v>0</v>
      </c>
      <c r="Q2710" s="47" t="str">
        <f t="shared" si="712"/>
        <v/>
      </c>
    </row>
    <row r="2711" spans="3:17">
      <c r="C2711" s="48" t="s">
        <v>3829</v>
      </c>
      <c r="D2711" s="47" t="str">
        <f t="shared" si="701"/>
        <v>TN-25</v>
      </c>
      <c r="E2711" s="46" t="str">
        <f t="shared" si="702"/>
        <v>UVATSKY AREA</v>
      </c>
      <c r="F2711" s="47" t="str">
        <f t="shared" si="706"/>
        <v>False</v>
      </c>
      <c r="G2711" s="47" t="str">
        <f t="shared" si="707"/>
        <v/>
      </c>
      <c r="H2711" s="47" t="str">
        <f t="shared" si="708"/>
        <v>False</v>
      </c>
      <c r="K2711" s="47" t="str">
        <f t="shared" si="713"/>
        <v>TN-25</v>
      </c>
      <c r="L2711" s="46" t="str">
        <f t="shared" si="709"/>
        <v>UVATSKY AREA</v>
      </c>
      <c r="M2711" s="54" t="str">
        <f t="shared" si="714"/>
        <v/>
      </c>
      <c r="N2711" s="65" t="str">
        <f t="shared" si="710"/>
        <v>0</v>
      </c>
      <c r="O2711" s="65" t="str">
        <f t="shared" si="711"/>
        <v>0</v>
      </c>
      <c r="P2711" s="65" t="str">
        <f t="shared" si="715"/>
        <v>0</v>
      </c>
      <c r="Q2711" s="47" t="str">
        <f t="shared" si="712"/>
        <v/>
      </c>
    </row>
    <row r="2712" spans="3:17">
      <c r="C2712" s="48" t="s">
        <v>3830</v>
      </c>
      <c r="D2712" s="47" t="str">
        <f t="shared" si="701"/>
        <v>TN-26</v>
      </c>
      <c r="E2712" s="46" t="str">
        <f t="shared" si="702"/>
        <v>UPOROVSKY AREA</v>
      </c>
      <c r="F2712" s="47" t="str">
        <f t="shared" si="706"/>
        <v>False</v>
      </c>
      <c r="G2712" s="47" t="str">
        <f t="shared" si="707"/>
        <v/>
      </c>
      <c r="H2712" s="47" t="str">
        <f t="shared" si="708"/>
        <v>False</v>
      </c>
      <c r="K2712" s="47" t="str">
        <f t="shared" si="713"/>
        <v>TN-26</v>
      </c>
      <c r="L2712" s="46" t="str">
        <f t="shared" si="709"/>
        <v>UPOROVSKY AREA</v>
      </c>
      <c r="M2712" s="54" t="str">
        <f t="shared" si="714"/>
        <v/>
      </c>
      <c r="N2712" s="65" t="str">
        <f t="shared" si="710"/>
        <v>0</v>
      </c>
      <c r="O2712" s="65" t="str">
        <f t="shared" si="711"/>
        <v>0</v>
      </c>
      <c r="P2712" s="65" t="str">
        <f t="shared" si="715"/>
        <v>0</v>
      </c>
      <c r="Q2712" s="47" t="str">
        <f t="shared" si="712"/>
        <v/>
      </c>
    </row>
    <row r="2713" spans="3:17">
      <c r="C2713" s="48" t="s">
        <v>3831</v>
      </c>
      <c r="D2713" s="47" t="str">
        <f t="shared" si="701"/>
        <v>TN-27</v>
      </c>
      <c r="E2713" s="46" t="str">
        <f t="shared" si="702"/>
        <v>YURGINSKY AREA</v>
      </c>
      <c r="F2713" s="47" t="str">
        <f t="shared" si="706"/>
        <v>False</v>
      </c>
      <c r="G2713" s="47" t="str">
        <f t="shared" si="707"/>
        <v/>
      </c>
      <c r="H2713" s="47" t="str">
        <f t="shared" si="708"/>
        <v>False</v>
      </c>
      <c r="K2713" s="47" t="str">
        <f t="shared" si="713"/>
        <v>TN-27</v>
      </c>
      <c r="L2713" s="46" t="str">
        <f t="shared" si="709"/>
        <v>YURGINSKY AREA</v>
      </c>
      <c r="M2713" s="54" t="str">
        <f t="shared" si="714"/>
        <v/>
      </c>
      <c r="N2713" s="65" t="str">
        <f t="shared" si="710"/>
        <v>0</v>
      </c>
      <c r="O2713" s="65" t="str">
        <f t="shared" si="711"/>
        <v>0</v>
      </c>
      <c r="P2713" s="65" t="str">
        <f t="shared" si="715"/>
        <v>0</v>
      </c>
      <c r="Q2713" s="47" t="str">
        <f t="shared" si="712"/>
        <v/>
      </c>
    </row>
    <row r="2714" spans="3:17">
      <c r="C2714" s="48" t="s">
        <v>3832</v>
      </c>
      <c r="D2714" s="47" t="str">
        <f t="shared" si="701"/>
        <v>TN-28</v>
      </c>
      <c r="E2714" s="46" t="str">
        <f t="shared" si="702"/>
        <v>YALUTOROVSKY AREA</v>
      </c>
      <c r="F2714" s="47" t="str">
        <f t="shared" si="706"/>
        <v>False</v>
      </c>
      <c r="G2714" s="47" t="str">
        <f t="shared" si="707"/>
        <v/>
      </c>
      <c r="H2714" s="47" t="str">
        <f t="shared" si="708"/>
        <v>False</v>
      </c>
      <c r="K2714" s="47" t="str">
        <f t="shared" si="713"/>
        <v>TN-28</v>
      </c>
      <c r="L2714" s="46" t="str">
        <f t="shared" si="709"/>
        <v>YALUTOROVSKY AREA</v>
      </c>
      <c r="M2714" s="54" t="str">
        <f t="shared" si="714"/>
        <v/>
      </c>
      <c r="N2714" s="65" t="str">
        <f t="shared" si="710"/>
        <v>0</v>
      </c>
      <c r="O2714" s="65" t="str">
        <f t="shared" si="711"/>
        <v>0</v>
      </c>
      <c r="P2714" s="65" t="str">
        <f t="shared" si="715"/>
        <v>0</v>
      </c>
      <c r="Q2714" s="47" t="str">
        <f t="shared" si="712"/>
        <v/>
      </c>
    </row>
    <row r="2715" spans="3:17">
      <c r="C2715" s="48" t="s">
        <v>3833</v>
      </c>
      <c r="D2715" s="47" t="str">
        <f t="shared" si="701"/>
        <v>TN-29</v>
      </c>
      <c r="E2715" s="46" t="str">
        <f t="shared" si="702"/>
        <v>YARKOVSKY AREA</v>
      </c>
      <c r="F2715" s="47" t="str">
        <f t="shared" si="706"/>
        <v>False</v>
      </c>
      <c r="G2715" s="47" t="str">
        <f t="shared" si="707"/>
        <v/>
      </c>
      <c r="H2715" s="47" t="str">
        <f t="shared" si="708"/>
        <v>False</v>
      </c>
      <c r="K2715" s="47" t="str">
        <f t="shared" si="713"/>
        <v>TN-29</v>
      </c>
      <c r="L2715" s="46" t="str">
        <f t="shared" si="709"/>
        <v>YARKOVSKY AREA</v>
      </c>
      <c r="M2715" s="54" t="str">
        <f t="shared" si="714"/>
        <v/>
      </c>
      <c r="N2715" s="65" t="str">
        <f t="shared" si="710"/>
        <v>0</v>
      </c>
      <c r="O2715" s="65" t="str">
        <f t="shared" si="711"/>
        <v>0</v>
      </c>
      <c r="P2715" s="65" t="str">
        <f t="shared" si="715"/>
        <v>0</v>
      </c>
      <c r="Q2715" s="47" t="str">
        <f t="shared" si="712"/>
        <v/>
      </c>
    </row>
    <row r="2716" spans="3:17">
      <c r="C2716" s="48" t="s">
        <v>3834</v>
      </c>
      <c r="D2716" s="47" t="str">
        <f t="shared" si="701"/>
        <v>TN-30</v>
      </c>
      <c r="E2716" s="46" t="str">
        <f t="shared" si="702"/>
        <v>EAST DISTRICT of TYUMEN</v>
      </c>
      <c r="F2716" s="47" t="str">
        <f t="shared" si="706"/>
        <v>False</v>
      </c>
      <c r="G2716" s="47" t="str">
        <f t="shared" si="707"/>
        <v/>
      </c>
      <c r="H2716" s="47" t="str">
        <f t="shared" si="708"/>
        <v>False</v>
      </c>
      <c r="K2716" s="47" t="str">
        <f t="shared" si="713"/>
        <v>TN-30</v>
      </c>
      <c r="L2716" s="46" t="str">
        <f t="shared" si="709"/>
        <v>EAST DISTRICT of TYUMEN</v>
      </c>
      <c r="M2716" s="54" t="str">
        <f t="shared" si="714"/>
        <v/>
      </c>
      <c r="N2716" s="65" t="str">
        <f t="shared" si="710"/>
        <v>0</v>
      </c>
      <c r="O2716" s="65" t="str">
        <f t="shared" si="711"/>
        <v>0</v>
      </c>
      <c r="P2716" s="65" t="str">
        <f t="shared" si="715"/>
        <v>0</v>
      </c>
      <c r="Q2716" s="47" t="str">
        <f t="shared" si="712"/>
        <v/>
      </c>
    </row>
    <row r="2717" spans="3:17">
      <c r="C2717" s="49"/>
      <c r="M2717" s="54" t="str">
        <f t="shared" si="714"/>
        <v/>
      </c>
      <c r="N2717" s="65" t="str">
        <f t="shared" si="710"/>
        <v>0</v>
      </c>
      <c r="O2717" s="65" t="str">
        <f t="shared" si="711"/>
        <v>0</v>
      </c>
      <c r="P2717" s="65" t="str">
        <f t="shared" si="715"/>
        <v>0</v>
      </c>
      <c r="Q2717" s="47" t="str">
        <f t="shared" si="712"/>
        <v/>
      </c>
    </row>
    <row r="2718" spans="3:17">
      <c r="C2718" s="48" t="s">
        <v>3835</v>
      </c>
      <c r="D2718" s="47" t="str">
        <f t="shared" si="701"/>
        <v/>
      </c>
      <c r="E2718" s="43" t="str">
        <f t="shared" si="702"/>
        <v>Tomskaya oblast (TO) UA9H</v>
      </c>
      <c r="M2718" s="54" t="str">
        <f t="shared" si="714"/>
        <v/>
      </c>
      <c r="N2718" s="65" t="str">
        <f t="shared" si="710"/>
        <v>0</v>
      </c>
      <c r="O2718" s="65" t="str">
        <f t="shared" si="711"/>
        <v>0</v>
      </c>
      <c r="P2718" s="65" t="str">
        <f t="shared" si="715"/>
        <v>0</v>
      </c>
      <c r="Q2718" s="47" t="str">
        <f t="shared" si="712"/>
        <v/>
      </c>
    </row>
    <row r="2719" spans="3:17">
      <c r="C2719" s="49"/>
      <c r="M2719" s="54" t="str">
        <f t="shared" si="714"/>
        <v/>
      </c>
      <c r="N2719" s="65" t="str">
        <f t="shared" si="710"/>
        <v>0</v>
      </c>
      <c r="O2719" s="65" t="str">
        <f t="shared" si="711"/>
        <v>0</v>
      </c>
      <c r="P2719" s="65" t="str">
        <f t="shared" si="715"/>
        <v>0</v>
      </c>
      <c r="Q2719" s="47" t="str">
        <f t="shared" si="712"/>
        <v/>
      </c>
    </row>
    <row r="2720" spans="3:17">
      <c r="C2720" s="48" t="s">
        <v>3836</v>
      </c>
      <c r="D2720" s="47" t="str">
        <f t="shared" si="701"/>
        <v>TO-01</v>
      </c>
      <c r="E2720" s="46" t="str">
        <f t="shared" si="702"/>
        <v>KIROVSKY DISTRICT of TOMSK</v>
      </c>
      <c r="F2720" s="47" t="str">
        <f t="shared" ref="F2720:F2744" si="716">IF(LEFT(E2720,7)="deleted","True","False")</f>
        <v>False</v>
      </c>
      <c r="G2720" s="47" t="str">
        <f t="shared" ref="G2720:G2744" si="717">IF(AND(F2720="True",NOT(RIGHT(E2720,5)="d ***")),RIGHT(E2720,5),"")</f>
        <v/>
      </c>
      <c r="H2720" s="47" t="str">
        <f t="shared" ref="H2720:H2744" si="718">IF(RIGHT(E2720,7)="NEW RDA","True","False")</f>
        <v>False</v>
      </c>
      <c r="K2720" s="47" t="str">
        <f t="shared" si="713"/>
        <v>TO-01</v>
      </c>
      <c r="L2720" s="46" t="str">
        <f t="shared" ref="L2720:L2744" si="719">IF(F2720="True","deleted",TRIM(E2720))</f>
        <v>KIROVSKY DISTRICT of TOMSK</v>
      </c>
      <c r="M2720" s="54" t="str">
        <f t="shared" si="714"/>
        <v/>
      </c>
      <c r="N2720" s="65" t="str">
        <f t="shared" si="710"/>
        <v>0</v>
      </c>
      <c r="O2720" s="65" t="str">
        <f t="shared" si="711"/>
        <v>0</v>
      </c>
      <c r="P2720" s="65" t="str">
        <f t="shared" si="715"/>
        <v>0</v>
      </c>
      <c r="Q2720" s="47" t="str">
        <f t="shared" si="712"/>
        <v/>
      </c>
    </row>
    <row r="2721" spans="3:17">
      <c r="C2721" s="48" t="s">
        <v>3837</v>
      </c>
      <c r="D2721" s="47" t="str">
        <f t="shared" si="701"/>
        <v>TO-02</v>
      </c>
      <c r="E2721" s="46" t="str">
        <f t="shared" si="702"/>
        <v>LENINSKY DISTRICT of TOMSK</v>
      </c>
      <c r="F2721" s="47" t="str">
        <f t="shared" si="716"/>
        <v>False</v>
      </c>
      <c r="G2721" s="47" t="str">
        <f t="shared" si="717"/>
        <v/>
      </c>
      <c r="H2721" s="47" t="str">
        <f t="shared" si="718"/>
        <v>False</v>
      </c>
      <c r="K2721" s="47" t="str">
        <f t="shared" si="713"/>
        <v>TO-02</v>
      </c>
      <c r="L2721" s="46" t="str">
        <f t="shared" si="719"/>
        <v>LENINSKY DISTRICT of TOMSK</v>
      </c>
      <c r="M2721" s="54" t="str">
        <f t="shared" si="714"/>
        <v/>
      </c>
      <c r="N2721" s="65" t="str">
        <f t="shared" si="710"/>
        <v>0</v>
      </c>
      <c r="O2721" s="65" t="str">
        <f t="shared" si="711"/>
        <v>0</v>
      </c>
      <c r="P2721" s="65" t="str">
        <f t="shared" si="715"/>
        <v>0</v>
      </c>
      <c r="Q2721" s="47" t="str">
        <f t="shared" si="712"/>
        <v/>
      </c>
    </row>
    <row r="2722" spans="3:17">
      <c r="C2722" s="48" t="s">
        <v>3838</v>
      </c>
      <c r="D2722" s="47" t="str">
        <f t="shared" si="701"/>
        <v>TO-03</v>
      </c>
      <c r="E2722" s="46" t="str">
        <f t="shared" si="702"/>
        <v>OKTYABRSKY DISTRICT of TOMSK</v>
      </c>
      <c r="F2722" s="47" t="str">
        <f t="shared" si="716"/>
        <v>False</v>
      </c>
      <c r="G2722" s="47" t="str">
        <f t="shared" si="717"/>
        <v/>
      </c>
      <c r="H2722" s="47" t="str">
        <f t="shared" si="718"/>
        <v>False</v>
      </c>
      <c r="K2722" s="47" t="str">
        <f t="shared" si="713"/>
        <v>TO-03</v>
      </c>
      <c r="L2722" s="46" t="str">
        <f t="shared" si="719"/>
        <v>OKTYABRSKY DISTRICT of TOMSK</v>
      </c>
      <c r="M2722" s="54" t="str">
        <f t="shared" si="714"/>
        <v/>
      </c>
      <c r="N2722" s="65" t="str">
        <f t="shared" si="710"/>
        <v>0</v>
      </c>
      <c r="O2722" s="65" t="str">
        <f t="shared" si="711"/>
        <v>0</v>
      </c>
      <c r="P2722" s="65" t="str">
        <f t="shared" si="715"/>
        <v>0</v>
      </c>
      <c r="Q2722" s="47" t="str">
        <f t="shared" si="712"/>
        <v/>
      </c>
    </row>
    <row r="2723" spans="3:17">
      <c r="C2723" s="48" t="s">
        <v>3839</v>
      </c>
      <c r="D2723" s="47" t="str">
        <f t="shared" si="701"/>
        <v>TO-04</v>
      </c>
      <c r="E2723" s="46" t="str">
        <f t="shared" si="702"/>
        <v>SOVETSKY DISTRICT of TOMSK</v>
      </c>
      <c r="F2723" s="47" t="str">
        <f t="shared" si="716"/>
        <v>False</v>
      </c>
      <c r="G2723" s="47" t="str">
        <f t="shared" si="717"/>
        <v/>
      </c>
      <c r="H2723" s="47" t="str">
        <f t="shared" si="718"/>
        <v>False</v>
      </c>
      <c r="K2723" s="47" t="str">
        <f t="shared" si="713"/>
        <v>TO-04</v>
      </c>
      <c r="L2723" s="46" t="str">
        <f t="shared" si="719"/>
        <v>SOVETSKY DISTRICT of TOMSK</v>
      </c>
      <c r="M2723" s="54" t="str">
        <f t="shared" si="714"/>
        <v/>
      </c>
      <c r="N2723" s="65" t="str">
        <f t="shared" si="710"/>
        <v>0</v>
      </c>
      <c r="O2723" s="65" t="str">
        <f t="shared" si="711"/>
        <v>0</v>
      </c>
      <c r="P2723" s="65" t="str">
        <f t="shared" si="715"/>
        <v>0</v>
      </c>
      <c r="Q2723" s="47" t="str">
        <f t="shared" si="712"/>
        <v/>
      </c>
    </row>
    <row r="2724" spans="3:17">
      <c r="C2724" s="48" t="s">
        <v>4487</v>
      </c>
      <c r="D2724" s="47" t="str">
        <f t="shared" si="701"/>
        <v>TO-05</v>
      </c>
      <c r="E2724" s="46" t="str">
        <f t="shared" si="702"/>
        <v>deleted by TO-11</v>
      </c>
      <c r="F2724" s="47" t="str">
        <f t="shared" si="716"/>
        <v>True</v>
      </c>
      <c r="G2724" s="47" t="str">
        <f t="shared" si="717"/>
        <v>TO-11</v>
      </c>
      <c r="H2724" s="47" t="str">
        <f t="shared" si="718"/>
        <v>False</v>
      </c>
      <c r="K2724" s="47" t="str">
        <f t="shared" si="713"/>
        <v>TO-05</v>
      </c>
      <c r="L2724" s="46" t="str">
        <f t="shared" si="719"/>
        <v>deleted</v>
      </c>
      <c r="M2724" s="54" t="str">
        <f t="shared" si="714"/>
        <v/>
      </c>
      <c r="N2724" s="65" t="str">
        <f t="shared" si="710"/>
        <v>1</v>
      </c>
      <c r="O2724" s="65" t="str">
        <f t="shared" si="711"/>
        <v>0</v>
      </c>
      <c r="P2724" s="65" t="str">
        <f t="shared" si="715"/>
        <v>1</v>
      </c>
      <c r="Q2724" s="47" t="str">
        <f t="shared" si="712"/>
        <v>TO-11</v>
      </c>
    </row>
    <row r="2725" spans="3:17">
      <c r="C2725" s="48" t="s">
        <v>4488</v>
      </c>
      <c r="D2725" s="47" t="str">
        <f t="shared" si="701"/>
        <v>TO-06</v>
      </c>
      <c r="E2725" s="46" t="str">
        <f t="shared" si="702"/>
        <v>deleted by TO-17</v>
      </c>
      <c r="F2725" s="47" t="str">
        <f t="shared" si="716"/>
        <v>True</v>
      </c>
      <c r="G2725" s="47" t="str">
        <f t="shared" si="717"/>
        <v>TO-17</v>
      </c>
      <c r="H2725" s="47" t="str">
        <f t="shared" si="718"/>
        <v>False</v>
      </c>
      <c r="K2725" s="47" t="str">
        <f t="shared" si="713"/>
        <v>TO-06</v>
      </c>
      <c r="L2725" s="46" t="str">
        <f t="shared" si="719"/>
        <v>deleted</v>
      </c>
      <c r="M2725" s="54" t="str">
        <f t="shared" si="714"/>
        <v/>
      </c>
      <c r="N2725" s="65" t="str">
        <f t="shared" si="710"/>
        <v>1</v>
      </c>
      <c r="O2725" s="65" t="str">
        <f t="shared" si="711"/>
        <v>0</v>
      </c>
      <c r="P2725" s="65" t="str">
        <f t="shared" si="715"/>
        <v>1</v>
      </c>
      <c r="Q2725" s="47" t="str">
        <f t="shared" si="712"/>
        <v>TO-17</v>
      </c>
    </row>
    <row r="2726" spans="3:17">
      <c r="C2726" s="48" t="s">
        <v>3840</v>
      </c>
      <c r="D2726" s="47" t="str">
        <f t="shared" si="701"/>
        <v>TO-07</v>
      </c>
      <c r="E2726" s="46" t="str">
        <f t="shared" si="702"/>
        <v>KEDROVY</v>
      </c>
      <c r="F2726" s="47" t="str">
        <f t="shared" si="716"/>
        <v>False</v>
      </c>
      <c r="G2726" s="47" t="str">
        <f t="shared" si="717"/>
        <v/>
      </c>
      <c r="H2726" s="47" t="str">
        <f t="shared" si="718"/>
        <v>False</v>
      </c>
      <c r="K2726" s="47" t="str">
        <f t="shared" si="713"/>
        <v>TO-07</v>
      </c>
      <c r="L2726" s="46" t="str">
        <f t="shared" si="719"/>
        <v>KEDROVY</v>
      </c>
      <c r="M2726" s="54" t="str">
        <f t="shared" si="714"/>
        <v/>
      </c>
      <c r="N2726" s="65" t="str">
        <f t="shared" si="710"/>
        <v>0</v>
      </c>
      <c r="O2726" s="65" t="str">
        <f t="shared" si="711"/>
        <v>0</v>
      </c>
      <c r="P2726" s="65" t="str">
        <f t="shared" si="715"/>
        <v>0</v>
      </c>
      <c r="Q2726" s="47" t="str">
        <f t="shared" si="712"/>
        <v/>
      </c>
    </row>
    <row r="2727" spans="3:17">
      <c r="C2727" s="48" t="s">
        <v>3841</v>
      </c>
      <c r="D2727" s="47" t="str">
        <f t="shared" si="701"/>
        <v>TO-08</v>
      </c>
      <c r="E2727" s="46" t="str">
        <f t="shared" si="702"/>
        <v>STREZHEVOJ</v>
      </c>
      <c r="F2727" s="47" t="str">
        <f t="shared" si="716"/>
        <v>False</v>
      </c>
      <c r="G2727" s="47" t="str">
        <f t="shared" si="717"/>
        <v/>
      </c>
      <c r="H2727" s="47" t="str">
        <f t="shared" si="718"/>
        <v>False</v>
      </c>
      <c r="K2727" s="47" t="str">
        <f t="shared" si="713"/>
        <v>TO-08</v>
      </c>
      <c r="L2727" s="46" t="str">
        <f t="shared" si="719"/>
        <v>STREZHEVOJ</v>
      </c>
      <c r="M2727" s="54" t="str">
        <f t="shared" si="714"/>
        <v/>
      </c>
      <c r="N2727" s="65" t="str">
        <f t="shared" si="710"/>
        <v>0</v>
      </c>
      <c r="O2727" s="65" t="str">
        <f t="shared" si="711"/>
        <v>0</v>
      </c>
      <c r="P2727" s="65" t="str">
        <f t="shared" si="715"/>
        <v>0</v>
      </c>
      <c r="Q2727" s="47" t="str">
        <f t="shared" si="712"/>
        <v/>
      </c>
    </row>
    <row r="2728" spans="3:17">
      <c r="C2728" s="48" t="s">
        <v>3842</v>
      </c>
      <c r="D2728" s="47" t="str">
        <f t="shared" si="701"/>
        <v>TO-09</v>
      </c>
      <c r="E2728" s="46" t="str">
        <f t="shared" si="702"/>
        <v>ZATO SEVERSK</v>
      </c>
      <c r="F2728" s="47" t="str">
        <f t="shared" si="716"/>
        <v>False</v>
      </c>
      <c r="G2728" s="47" t="str">
        <f t="shared" si="717"/>
        <v/>
      </c>
      <c r="H2728" s="47" t="str">
        <f t="shared" si="718"/>
        <v>False</v>
      </c>
      <c r="K2728" s="47" t="str">
        <f t="shared" si="713"/>
        <v>TO-09</v>
      </c>
      <c r="L2728" s="46" t="str">
        <f t="shared" si="719"/>
        <v>ZATO SEVERSK</v>
      </c>
      <c r="M2728" s="54" t="str">
        <f t="shared" si="714"/>
        <v/>
      </c>
      <c r="N2728" s="65" t="str">
        <f t="shared" si="710"/>
        <v>0</v>
      </c>
      <c r="O2728" s="65" t="str">
        <f t="shared" si="711"/>
        <v>0</v>
      </c>
      <c r="P2728" s="65" t="str">
        <f t="shared" si="715"/>
        <v>0</v>
      </c>
      <c r="Q2728" s="47" t="str">
        <f t="shared" si="712"/>
        <v/>
      </c>
    </row>
    <row r="2729" spans="3:17">
      <c r="C2729" s="48" t="s">
        <v>3843</v>
      </c>
      <c r="D2729" s="47" t="str">
        <f t="shared" si="701"/>
        <v>TO-10</v>
      </c>
      <c r="E2729" s="46" t="str">
        <f t="shared" si="702"/>
        <v>ALEKSANDROVSKY AREA</v>
      </c>
      <c r="F2729" s="47" t="str">
        <f t="shared" si="716"/>
        <v>False</v>
      </c>
      <c r="G2729" s="47" t="str">
        <f t="shared" si="717"/>
        <v/>
      </c>
      <c r="H2729" s="47" t="str">
        <f t="shared" si="718"/>
        <v>False</v>
      </c>
      <c r="K2729" s="47" t="str">
        <f t="shared" si="713"/>
        <v>TO-10</v>
      </c>
      <c r="L2729" s="46" t="str">
        <f t="shared" si="719"/>
        <v>ALEKSANDROVSKY AREA</v>
      </c>
      <c r="M2729" s="54" t="str">
        <f t="shared" si="714"/>
        <v/>
      </c>
      <c r="N2729" s="65" t="str">
        <f t="shared" si="710"/>
        <v>0</v>
      </c>
      <c r="O2729" s="65" t="str">
        <f t="shared" si="711"/>
        <v>0</v>
      </c>
      <c r="P2729" s="65" t="str">
        <f t="shared" si="715"/>
        <v>0</v>
      </c>
      <c r="Q2729" s="47" t="str">
        <f t="shared" si="712"/>
        <v/>
      </c>
    </row>
    <row r="2730" spans="3:17">
      <c r="C2730" s="48" t="s">
        <v>3844</v>
      </c>
      <c r="D2730" s="47" t="str">
        <f t="shared" si="701"/>
        <v>TO-11</v>
      </c>
      <c r="E2730" s="46" t="str">
        <f t="shared" si="702"/>
        <v>ASINOVSKY AREA / incl. ASINO/</v>
      </c>
      <c r="F2730" s="47" t="str">
        <f t="shared" si="716"/>
        <v>False</v>
      </c>
      <c r="G2730" s="47" t="str">
        <f t="shared" si="717"/>
        <v/>
      </c>
      <c r="H2730" s="47" t="str">
        <f t="shared" si="718"/>
        <v>False</v>
      </c>
      <c r="K2730" s="47" t="str">
        <f t="shared" si="713"/>
        <v>TO-11</v>
      </c>
      <c r="L2730" s="46" t="str">
        <f t="shared" si="719"/>
        <v>ASINOVSKY AREA / incl. ASINO/</v>
      </c>
      <c r="M2730" s="54" t="str">
        <f t="shared" si="714"/>
        <v/>
      </c>
      <c r="N2730" s="65" t="str">
        <f t="shared" si="710"/>
        <v>0</v>
      </c>
      <c r="O2730" s="65" t="str">
        <f t="shared" si="711"/>
        <v>0</v>
      </c>
      <c r="P2730" s="65" t="str">
        <f t="shared" si="715"/>
        <v>0</v>
      </c>
      <c r="Q2730" s="47" t="str">
        <f t="shared" si="712"/>
        <v/>
      </c>
    </row>
    <row r="2731" spans="3:17">
      <c r="C2731" s="48" t="s">
        <v>3845</v>
      </c>
      <c r="D2731" s="47" t="str">
        <f t="shared" si="701"/>
        <v>TO-12</v>
      </c>
      <c r="E2731" s="46" t="str">
        <f t="shared" si="702"/>
        <v>BAKCHARSKY AREA</v>
      </c>
      <c r="F2731" s="47" t="str">
        <f t="shared" si="716"/>
        <v>False</v>
      </c>
      <c r="G2731" s="47" t="str">
        <f t="shared" si="717"/>
        <v/>
      </c>
      <c r="H2731" s="47" t="str">
        <f t="shared" si="718"/>
        <v>False</v>
      </c>
      <c r="K2731" s="47" t="str">
        <f t="shared" si="713"/>
        <v>TO-12</v>
      </c>
      <c r="L2731" s="46" t="str">
        <f t="shared" si="719"/>
        <v>BAKCHARSKY AREA</v>
      </c>
      <c r="M2731" s="54" t="str">
        <f t="shared" si="714"/>
        <v/>
      </c>
      <c r="N2731" s="65" t="str">
        <f t="shared" si="710"/>
        <v>0</v>
      </c>
      <c r="O2731" s="65" t="str">
        <f t="shared" si="711"/>
        <v>0</v>
      </c>
      <c r="P2731" s="65" t="str">
        <f t="shared" si="715"/>
        <v>0</v>
      </c>
      <c r="Q2731" s="47" t="str">
        <f t="shared" si="712"/>
        <v/>
      </c>
    </row>
    <row r="2732" spans="3:17">
      <c r="C2732" s="48" t="s">
        <v>3846</v>
      </c>
      <c r="D2732" s="47" t="str">
        <f t="shared" ref="D2732:D2791" si="720">TRIM(LEFT(C2732,5))</f>
        <v>TO-13</v>
      </c>
      <c r="E2732" s="46" t="str">
        <f t="shared" si="702"/>
        <v>VERKHNEKETSKY AREA</v>
      </c>
      <c r="F2732" s="47" t="str">
        <f t="shared" si="716"/>
        <v>False</v>
      </c>
      <c r="G2732" s="47" t="str">
        <f t="shared" si="717"/>
        <v/>
      </c>
      <c r="H2732" s="47" t="str">
        <f t="shared" si="718"/>
        <v>False</v>
      </c>
      <c r="K2732" s="47" t="str">
        <f t="shared" si="713"/>
        <v>TO-13</v>
      </c>
      <c r="L2732" s="46" t="str">
        <f t="shared" si="719"/>
        <v>VERKHNEKETSKY AREA</v>
      </c>
      <c r="M2732" s="54" t="str">
        <f t="shared" si="714"/>
        <v/>
      </c>
      <c r="N2732" s="65" t="str">
        <f t="shared" si="710"/>
        <v>0</v>
      </c>
      <c r="O2732" s="65" t="str">
        <f t="shared" si="711"/>
        <v>0</v>
      </c>
      <c r="P2732" s="65" t="str">
        <f t="shared" si="715"/>
        <v>0</v>
      </c>
      <c r="Q2732" s="47" t="str">
        <f t="shared" si="712"/>
        <v/>
      </c>
    </row>
    <row r="2733" spans="3:17">
      <c r="C2733" s="48" t="s">
        <v>3847</v>
      </c>
      <c r="D2733" s="47" t="str">
        <f t="shared" si="720"/>
        <v>TO-14</v>
      </c>
      <c r="E2733" s="46" t="str">
        <f t="shared" si="702"/>
        <v>ZYRJANSKY AREA</v>
      </c>
      <c r="F2733" s="47" t="str">
        <f t="shared" si="716"/>
        <v>False</v>
      </c>
      <c r="G2733" s="47" t="str">
        <f t="shared" si="717"/>
        <v/>
      </c>
      <c r="H2733" s="47" t="str">
        <f t="shared" si="718"/>
        <v>False</v>
      </c>
      <c r="K2733" s="47" t="str">
        <f t="shared" si="713"/>
        <v>TO-14</v>
      </c>
      <c r="L2733" s="46" t="str">
        <f t="shared" si="719"/>
        <v>ZYRJANSKY AREA</v>
      </c>
      <c r="M2733" s="54" t="str">
        <f t="shared" si="714"/>
        <v/>
      </c>
      <c r="N2733" s="65" t="str">
        <f t="shared" si="710"/>
        <v>0</v>
      </c>
      <c r="O2733" s="65" t="str">
        <f t="shared" si="711"/>
        <v>0</v>
      </c>
      <c r="P2733" s="65" t="str">
        <f t="shared" si="715"/>
        <v>0</v>
      </c>
      <c r="Q2733" s="47" t="str">
        <f t="shared" si="712"/>
        <v/>
      </c>
    </row>
    <row r="2734" spans="3:17">
      <c r="C2734" s="48" t="s">
        <v>3848</v>
      </c>
      <c r="D2734" s="47" t="str">
        <f t="shared" si="720"/>
        <v>TO-15</v>
      </c>
      <c r="E2734" s="46" t="str">
        <f t="shared" si="702"/>
        <v>KARGASOKSKY AREA</v>
      </c>
      <c r="F2734" s="47" t="str">
        <f t="shared" si="716"/>
        <v>False</v>
      </c>
      <c r="G2734" s="47" t="str">
        <f t="shared" si="717"/>
        <v/>
      </c>
      <c r="H2734" s="47" t="str">
        <f t="shared" si="718"/>
        <v>False</v>
      </c>
      <c r="K2734" s="47" t="str">
        <f t="shared" si="713"/>
        <v>TO-15</v>
      </c>
      <c r="L2734" s="46" t="str">
        <f t="shared" si="719"/>
        <v>KARGASOKSKY AREA</v>
      </c>
      <c r="M2734" s="54" t="str">
        <f t="shared" si="714"/>
        <v/>
      </c>
      <c r="N2734" s="65" t="str">
        <f t="shared" si="710"/>
        <v>0</v>
      </c>
      <c r="O2734" s="65" t="str">
        <f t="shared" si="711"/>
        <v>0</v>
      </c>
      <c r="P2734" s="65" t="str">
        <f t="shared" si="715"/>
        <v>0</v>
      </c>
      <c r="Q2734" s="47" t="str">
        <f t="shared" si="712"/>
        <v/>
      </c>
    </row>
    <row r="2735" spans="3:17">
      <c r="C2735" s="48" t="s">
        <v>3849</v>
      </c>
      <c r="D2735" s="47" t="str">
        <f t="shared" si="720"/>
        <v>TO-16</v>
      </c>
      <c r="E2735" s="46" t="str">
        <f t="shared" si="702"/>
        <v>KOZHEVNIKOVSKY AREA</v>
      </c>
      <c r="F2735" s="47" t="str">
        <f t="shared" si="716"/>
        <v>False</v>
      </c>
      <c r="G2735" s="47" t="str">
        <f t="shared" si="717"/>
        <v/>
      </c>
      <c r="H2735" s="47" t="str">
        <f t="shared" si="718"/>
        <v>False</v>
      </c>
      <c r="K2735" s="47" t="str">
        <f t="shared" si="713"/>
        <v>TO-16</v>
      </c>
      <c r="L2735" s="46" t="str">
        <f t="shared" si="719"/>
        <v>KOZHEVNIKOVSKY AREA</v>
      </c>
      <c r="M2735" s="54" t="str">
        <f t="shared" si="714"/>
        <v/>
      </c>
      <c r="N2735" s="65" t="str">
        <f t="shared" si="710"/>
        <v>0</v>
      </c>
      <c r="O2735" s="65" t="str">
        <f t="shared" si="711"/>
        <v>0</v>
      </c>
      <c r="P2735" s="65" t="str">
        <f t="shared" si="715"/>
        <v>0</v>
      </c>
      <c r="Q2735" s="47" t="str">
        <f t="shared" si="712"/>
        <v/>
      </c>
    </row>
    <row r="2736" spans="3:17">
      <c r="C2736" s="48" t="s">
        <v>3850</v>
      </c>
      <c r="D2736" s="47" t="str">
        <f t="shared" si="720"/>
        <v>TO-17</v>
      </c>
      <c r="E2736" s="46" t="str">
        <f t="shared" si="702"/>
        <v>KOLPASHEVSKY AREA / incl. KOLPAShEVO/</v>
      </c>
      <c r="F2736" s="47" t="str">
        <f t="shared" si="716"/>
        <v>False</v>
      </c>
      <c r="G2736" s="47" t="str">
        <f t="shared" si="717"/>
        <v/>
      </c>
      <c r="H2736" s="47" t="str">
        <f t="shared" si="718"/>
        <v>False</v>
      </c>
      <c r="K2736" s="47" t="str">
        <f t="shared" si="713"/>
        <v>TO-17</v>
      </c>
      <c r="L2736" s="46" t="str">
        <f t="shared" si="719"/>
        <v>KOLPASHEVSKY AREA / incl. KOLPAShEVO/</v>
      </c>
      <c r="M2736" s="54" t="str">
        <f t="shared" si="714"/>
        <v/>
      </c>
      <c r="N2736" s="65" t="str">
        <f t="shared" si="710"/>
        <v>0</v>
      </c>
      <c r="O2736" s="65" t="str">
        <f t="shared" si="711"/>
        <v>0</v>
      </c>
      <c r="P2736" s="65" t="str">
        <f t="shared" si="715"/>
        <v>0</v>
      </c>
      <c r="Q2736" s="47" t="str">
        <f t="shared" si="712"/>
        <v/>
      </c>
    </row>
    <row r="2737" spans="3:17">
      <c r="C2737" s="48" t="s">
        <v>3851</v>
      </c>
      <c r="D2737" s="47" t="str">
        <f t="shared" si="720"/>
        <v>TO-18</v>
      </c>
      <c r="E2737" s="46" t="str">
        <f t="shared" si="702"/>
        <v>KRIVOSHEINSKY AREA</v>
      </c>
      <c r="F2737" s="47" t="str">
        <f t="shared" si="716"/>
        <v>False</v>
      </c>
      <c r="G2737" s="47" t="str">
        <f t="shared" si="717"/>
        <v/>
      </c>
      <c r="H2737" s="47" t="str">
        <f t="shared" si="718"/>
        <v>False</v>
      </c>
      <c r="K2737" s="47" t="str">
        <f t="shared" si="713"/>
        <v>TO-18</v>
      </c>
      <c r="L2737" s="46" t="str">
        <f t="shared" si="719"/>
        <v>KRIVOSHEINSKY AREA</v>
      </c>
      <c r="M2737" s="54" t="str">
        <f t="shared" si="714"/>
        <v/>
      </c>
      <c r="N2737" s="65" t="str">
        <f t="shared" si="710"/>
        <v>0</v>
      </c>
      <c r="O2737" s="65" t="str">
        <f t="shared" si="711"/>
        <v>0</v>
      </c>
      <c r="P2737" s="65" t="str">
        <f t="shared" si="715"/>
        <v>0</v>
      </c>
      <c r="Q2737" s="47" t="str">
        <f t="shared" si="712"/>
        <v/>
      </c>
    </row>
    <row r="2738" spans="3:17">
      <c r="C2738" s="48" t="s">
        <v>3852</v>
      </c>
      <c r="D2738" s="47" t="str">
        <f t="shared" si="720"/>
        <v>TO-19</v>
      </c>
      <c r="E2738" s="46" t="str">
        <f t="shared" si="702"/>
        <v>MOLCHANOVSKY AREA</v>
      </c>
      <c r="F2738" s="47" t="str">
        <f t="shared" si="716"/>
        <v>False</v>
      </c>
      <c r="G2738" s="47" t="str">
        <f t="shared" si="717"/>
        <v/>
      </c>
      <c r="H2738" s="47" t="str">
        <f t="shared" si="718"/>
        <v>False</v>
      </c>
      <c r="K2738" s="47" t="str">
        <f t="shared" si="713"/>
        <v>TO-19</v>
      </c>
      <c r="L2738" s="46" t="str">
        <f t="shared" si="719"/>
        <v>MOLCHANOVSKY AREA</v>
      </c>
      <c r="M2738" s="54" t="str">
        <f t="shared" si="714"/>
        <v/>
      </c>
      <c r="N2738" s="65" t="str">
        <f t="shared" si="710"/>
        <v>0</v>
      </c>
      <c r="O2738" s="65" t="str">
        <f t="shared" si="711"/>
        <v>0</v>
      </c>
      <c r="P2738" s="65" t="str">
        <f t="shared" si="715"/>
        <v>0</v>
      </c>
      <c r="Q2738" s="47" t="str">
        <f t="shared" si="712"/>
        <v/>
      </c>
    </row>
    <row r="2739" spans="3:17">
      <c r="C2739" s="48" t="s">
        <v>3853</v>
      </c>
      <c r="D2739" s="47" t="str">
        <f t="shared" si="720"/>
        <v>TO-20</v>
      </c>
      <c r="E2739" s="46" t="str">
        <f t="shared" si="702"/>
        <v>PARABELSKY AREA</v>
      </c>
      <c r="F2739" s="47" t="str">
        <f t="shared" si="716"/>
        <v>False</v>
      </c>
      <c r="G2739" s="47" t="str">
        <f t="shared" si="717"/>
        <v/>
      </c>
      <c r="H2739" s="47" t="str">
        <f t="shared" si="718"/>
        <v>False</v>
      </c>
      <c r="K2739" s="47" t="str">
        <f t="shared" si="713"/>
        <v>TO-20</v>
      </c>
      <c r="L2739" s="46" t="str">
        <f t="shared" si="719"/>
        <v>PARABELSKY AREA</v>
      </c>
      <c r="M2739" s="54" t="str">
        <f t="shared" si="714"/>
        <v/>
      </c>
      <c r="N2739" s="65" t="str">
        <f t="shared" si="710"/>
        <v>0</v>
      </c>
      <c r="O2739" s="65" t="str">
        <f t="shared" si="711"/>
        <v>0</v>
      </c>
      <c r="P2739" s="65" t="str">
        <f t="shared" si="715"/>
        <v>0</v>
      </c>
      <c r="Q2739" s="47" t="str">
        <f t="shared" si="712"/>
        <v/>
      </c>
    </row>
    <row r="2740" spans="3:17">
      <c r="C2740" s="48" t="s">
        <v>3854</v>
      </c>
      <c r="D2740" s="47" t="str">
        <f t="shared" si="720"/>
        <v>TO-21</v>
      </c>
      <c r="E2740" s="46" t="str">
        <f t="shared" si="702"/>
        <v>PERVOMAJSKY AREA</v>
      </c>
      <c r="F2740" s="47" t="str">
        <f t="shared" si="716"/>
        <v>False</v>
      </c>
      <c r="G2740" s="47" t="str">
        <f t="shared" si="717"/>
        <v/>
      </c>
      <c r="H2740" s="47" t="str">
        <f t="shared" si="718"/>
        <v>False</v>
      </c>
      <c r="K2740" s="47" t="str">
        <f t="shared" si="713"/>
        <v>TO-21</v>
      </c>
      <c r="L2740" s="46" t="str">
        <f t="shared" si="719"/>
        <v>PERVOMAJSKY AREA</v>
      </c>
      <c r="M2740" s="54" t="str">
        <f t="shared" si="714"/>
        <v/>
      </c>
      <c r="N2740" s="65" t="str">
        <f t="shared" si="710"/>
        <v>0</v>
      </c>
      <c r="O2740" s="65" t="str">
        <f t="shared" si="711"/>
        <v>0</v>
      </c>
      <c r="P2740" s="65" t="str">
        <f t="shared" si="715"/>
        <v>0</v>
      </c>
      <c r="Q2740" s="47" t="str">
        <f t="shared" si="712"/>
        <v/>
      </c>
    </row>
    <row r="2741" spans="3:17">
      <c r="C2741" s="48" t="s">
        <v>3855</v>
      </c>
      <c r="D2741" s="47" t="str">
        <f t="shared" si="720"/>
        <v>TO-22</v>
      </c>
      <c r="E2741" s="46" t="str">
        <f t="shared" ref="E2741:E2800" si="721">TRIM(RIGHT(C2741,LEN(C2741)-8))</f>
        <v>TEGULDETSKY AREA</v>
      </c>
      <c r="F2741" s="47" t="str">
        <f t="shared" si="716"/>
        <v>False</v>
      </c>
      <c r="G2741" s="47" t="str">
        <f t="shared" si="717"/>
        <v/>
      </c>
      <c r="H2741" s="47" t="str">
        <f t="shared" si="718"/>
        <v>False</v>
      </c>
      <c r="K2741" s="47" t="str">
        <f t="shared" si="713"/>
        <v>TO-22</v>
      </c>
      <c r="L2741" s="46" t="str">
        <f t="shared" si="719"/>
        <v>TEGULDETSKY AREA</v>
      </c>
      <c r="M2741" s="54" t="str">
        <f t="shared" si="714"/>
        <v/>
      </c>
      <c r="N2741" s="65" t="str">
        <f t="shared" si="710"/>
        <v>0</v>
      </c>
      <c r="O2741" s="65" t="str">
        <f t="shared" si="711"/>
        <v>0</v>
      </c>
      <c r="P2741" s="65" t="str">
        <f t="shared" si="715"/>
        <v>0</v>
      </c>
      <c r="Q2741" s="47" t="str">
        <f t="shared" si="712"/>
        <v/>
      </c>
    </row>
    <row r="2742" spans="3:17">
      <c r="C2742" s="48" t="s">
        <v>3856</v>
      </c>
      <c r="D2742" s="47" t="str">
        <f t="shared" si="720"/>
        <v>TO-23</v>
      </c>
      <c r="E2742" s="46" t="str">
        <f t="shared" si="721"/>
        <v>TOMSKY AREA</v>
      </c>
      <c r="F2742" s="47" t="str">
        <f t="shared" si="716"/>
        <v>False</v>
      </c>
      <c r="G2742" s="47" t="str">
        <f t="shared" si="717"/>
        <v/>
      </c>
      <c r="H2742" s="47" t="str">
        <f t="shared" si="718"/>
        <v>False</v>
      </c>
      <c r="K2742" s="47" t="str">
        <f t="shared" si="713"/>
        <v>TO-23</v>
      </c>
      <c r="L2742" s="46" t="str">
        <f t="shared" si="719"/>
        <v>TOMSKY AREA</v>
      </c>
      <c r="M2742" s="54" t="str">
        <f t="shared" si="714"/>
        <v/>
      </c>
      <c r="N2742" s="65" t="str">
        <f t="shared" si="710"/>
        <v>0</v>
      </c>
      <c r="O2742" s="65" t="str">
        <f t="shared" si="711"/>
        <v>0</v>
      </c>
      <c r="P2742" s="65" t="str">
        <f t="shared" si="715"/>
        <v>0</v>
      </c>
      <c r="Q2742" s="47" t="str">
        <f t="shared" si="712"/>
        <v/>
      </c>
    </row>
    <row r="2743" spans="3:17">
      <c r="C2743" s="48" t="s">
        <v>3857</v>
      </c>
      <c r="D2743" s="47" t="str">
        <f t="shared" si="720"/>
        <v>TO-24</v>
      </c>
      <c r="E2743" s="46" t="str">
        <f t="shared" si="721"/>
        <v>CHAINSKY AREA</v>
      </c>
      <c r="F2743" s="47" t="str">
        <f t="shared" si="716"/>
        <v>False</v>
      </c>
      <c r="G2743" s="47" t="str">
        <f t="shared" si="717"/>
        <v/>
      </c>
      <c r="H2743" s="47" t="str">
        <f t="shared" si="718"/>
        <v>False</v>
      </c>
      <c r="K2743" s="47" t="str">
        <f t="shared" si="713"/>
        <v>TO-24</v>
      </c>
      <c r="L2743" s="46" t="str">
        <f t="shared" si="719"/>
        <v>CHAINSKY AREA</v>
      </c>
      <c r="M2743" s="54" t="str">
        <f t="shared" si="714"/>
        <v/>
      </c>
      <c r="N2743" s="65" t="str">
        <f t="shared" si="710"/>
        <v>0</v>
      </c>
      <c r="O2743" s="65" t="str">
        <f t="shared" si="711"/>
        <v>0</v>
      </c>
      <c r="P2743" s="65" t="str">
        <f t="shared" si="715"/>
        <v>0</v>
      </c>
      <c r="Q2743" s="47" t="str">
        <f t="shared" si="712"/>
        <v/>
      </c>
    </row>
    <row r="2744" spans="3:17">
      <c r="C2744" s="48" t="s">
        <v>3858</v>
      </c>
      <c r="D2744" s="47" t="str">
        <f t="shared" si="720"/>
        <v>TO-25</v>
      </c>
      <c r="E2744" s="46" t="str">
        <f t="shared" si="721"/>
        <v>SHEGARSKY AREA</v>
      </c>
      <c r="F2744" s="47" t="str">
        <f t="shared" si="716"/>
        <v>False</v>
      </c>
      <c r="G2744" s="47" t="str">
        <f t="shared" si="717"/>
        <v/>
      </c>
      <c r="H2744" s="47" t="str">
        <f t="shared" si="718"/>
        <v>False</v>
      </c>
      <c r="K2744" s="47" t="str">
        <f t="shared" si="713"/>
        <v>TO-25</v>
      </c>
      <c r="L2744" s="46" t="str">
        <f t="shared" si="719"/>
        <v>SHEGARSKY AREA</v>
      </c>
      <c r="M2744" s="54" t="str">
        <f t="shared" si="714"/>
        <v/>
      </c>
      <c r="N2744" s="65" t="str">
        <f t="shared" si="710"/>
        <v>0</v>
      </c>
      <c r="O2744" s="65" t="str">
        <f t="shared" si="711"/>
        <v>0</v>
      </c>
      <c r="P2744" s="65" t="str">
        <f t="shared" si="715"/>
        <v>0</v>
      </c>
      <c r="Q2744" s="47" t="str">
        <f t="shared" si="712"/>
        <v/>
      </c>
    </row>
    <row r="2745" spans="3:17">
      <c r="C2745" s="49"/>
      <c r="M2745" s="54" t="str">
        <f t="shared" si="714"/>
        <v/>
      </c>
      <c r="N2745" s="65" t="str">
        <f t="shared" si="710"/>
        <v>0</v>
      </c>
      <c r="O2745" s="65" t="str">
        <f t="shared" si="711"/>
        <v>0</v>
      </c>
      <c r="P2745" s="65" t="str">
        <f t="shared" si="715"/>
        <v>0</v>
      </c>
      <c r="Q2745" s="47" t="str">
        <f t="shared" si="712"/>
        <v/>
      </c>
    </row>
    <row r="2746" spans="3:17">
      <c r="C2746" s="48" t="s">
        <v>3859</v>
      </c>
      <c r="D2746" s="47" t="str">
        <f t="shared" si="720"/>
        <v/>
      </c>
      <c r="E2746" s="43" t="str">
        <f t="shared" si="721"/>
        <v>Republic of Tuva (TU) UA0Y</v>
      </c>
      <c r="M2746" s="54" t="str">
        <f t="shared" si="714"/>
        <v/>
      </c>
      <c r="N2746" s="65" t="str">
        <f t="shared" si="710"/>
        <v>0</v>
      </c>
      <c r="O2746" s="65" t="str">
        <f t="shared" si="711"/>
        <v>0</v>
      </c>
      <c r="P2746" s="65" t="str">
        <f t="shared" si="715"/>
        <v>0</v>
      </c>
      <c r="Q2746" s="47" t="str">
        <f t="shared" si="712"/>
        <v/>
      </c>
    </row>
    <row r="2747" spans="3:17">
      <c r="C2747" s="49"/>
      <c r="M2747" s="54" t="str">
        <f t="shared" si="714"/>
        <v/>
      </c>
      <c r="N2747" s="65" t="str">
        <f t="shared" si="710"/>
        <v>0</v>
      </c>
      <c r="O2747" s="65" t="str">
        <f t="shared" si="711"/>
        <v>0</v>
      </c>
      <c r="P2747" s="65" t="str">
        <f t="shared" si="715"/>
        <v>0</v>
      </c>
      <c r="Q2747" s="47" t="str">
        <f t="shared" si="712"/>
        <v/>
      </c>
    </row>
    <row r="2748" spans="3:17">
      <c r="C2748" s="48" t="s">
        <v>3860</v>
      </c>
      <c r="D2748" s="47" t="str">
        <f t="shared" si="720"/>
        <v>TU-01</v>
      </c>
      <c r="E2748" s="46" t="str">
        <f t="shared" si="721"/>
        <v>KYZYL</v>
      </c>
      <c r="F2748" s="47" t="str">
        <f t="shared" ref="F2748:F2766" si="722">IF(LEFT(E2748,7)="deleted","True","False")</f>
        <v>False</v>
      </c>
      <c r="G2748" s="47" t="str">
        <f t="shared" ref="G2748:G2766" si="723">IF(AND(F2748="True",NOT(RIGHT(E2748,5)="d ***")),RIGHT(E2748,5),"")</f>
        <v/>
      </c>
      <c r="H2748" s="47" t="str">
        <f t="shared" ref="H2748:H2766" si="724">IF(RIGHT(E2748,7)="NEW RDA","True","False")</f>
        <v>False</v>
      </c>
      <c r="K2748" s="47" t="str">
        <f t="shared" si="713"/>
        <v>TU-01</v>
      </c>
      <c r="L2748" s="46" t="str">
        <f t="shared" ref="L2748:L2766" si="725">IF(F2748="True","deleted",TRIM(E2748))</f>
        <v>KYZYL</v>
      </c>
      <c r="M2748" s="54" t="str">
        <f t="shared" si="714"/>
        <v/>
      </c>
      <c r="N2748" s="65" t="str">
        <f t="shared" si="710"/>
        <v>0</v>
      </c>
      <c r="O2748" s="65" t="str">
        <f t="shared" si="711"/>
        <v>0</v>
      </c>
      <c r="P2748" s="65" t="str">
        <f t="shared" si="715"/>
        <v>0</v>
      </c>
      <c r="Q2748" s="47" t="str">
        <f t="shared" si="712"/>
        <v/>
      </c>
    </row>
    <row r="2749" spans="3:17">
      <c r="C2749" s="48" t="s">
        <v>3861</v>
      </c>
      <c r="D2749" s="47" t="str">
        <f t="shared" si="720"/>
        <v>TU-02</v>
      </c>
      <c r="E2749" s="46" t="str">
        <f t="shared" si="721"/>
        <v>AK-DOVURAK</v>
      </c>
      <c r="F2749" s="47" t="str">
        <f t="shared" si="722"/>
        <v>False</v>
      </c>
      <c r="G2749" s="47" t="str">
        <f t="shared" si="723"/>
        <v/>
      </c>
      <c r="H2749" s="47" t="str">
        <f t="shared" si="724"/>
        <v>False</v>
      </c>
      <c r="K2749" s="47" t="str">
        <f t="shared" si="713"/>
        <v>TU-02</v>
      </c>
      <c r="L2749" s="46" t="str">
        <f t="shared" si="725"/>
        <v>AK-DOVURAK</v>
      </c>
      <c r="M2749" s="54" t="str">
        <f t="shared" si="714"/>
        <v/>
      </c>
      <c r="N2749" s="65" t="str">
        <f t="shared" si="710"/>
        <v>0</v>
      </c>
      <c r="O2749" s="65" t="str">
        <f t="shared" si="711"/>
        <v>0</v>
      </c>
      <c r="P2749" s="65" t="str">
        <f t="shared" si="715"/>
        <v>0</v>
      </c>
      <c r="Q2749" s="47" t="str">
        <f t="shared" si="712"/>
        <v/>
      </c>
    </row>
    <row r="2750" spans="3:17">
      <c r="C2750" s="48" t="s">
        <v>3862</v>
      </c>
      <c r="D2750" s="47" t="str">
        <f t="shared" si="720"/>
        <v>TU-03</v>
      </c>
      <c r="E2750" s="46" t="str">
        <f t="shared" si="721"/>
        <v>BAY-TAYGINSKIY KOZHUUN</v>
      </c>
      <c r="F2750" s="47" t="str">
        <f t="shared" si="722"/>
        <v>False</v>
      </c>
      <c r="G2750" s="47" t="str">
        <f t="shared" si="723"/>
        <v/>
      </c>
      <c r="H2750" s="47" t="str">
        <f t="shared" si="724"/>
        <v>False</v>
      </c>
      <c r="K2750" s="47" t="str">
        <f t="shared" si="713"/>
        <v>TU-03</v>
      </c>
      <c r="L2750" s="46" t="str">
        <f t="shared" si="725"/>
        <v>BAY-TAYGINSKIY KOZHUUN</v>
      </c>
      <c r="M2750" s="54" t="str">
        <f t="shared" si="714"/>
        <v/>
      </c>
      <c r="N2750" s="65" t="str">
        <f t="shared" si="710"/>
        <v>0</v>
      </c>
      <c r="O2750" s="65" t="str">
        <f t="shared" si="711"/>
        <v>0</v>
      </c>
      <c r="P2750" s="65" t="str">
        <f t="shared" si="715"/>
        <v>0</v>
      </c>
      <c r="Q2750" s="47" t="str">
        <f t="shared" si="712"/>
        <v/>
      </c>
    </row>
    <row r="2751" spans="3:17">
      <c r="C2751" s="48" t="s">
        <v>3863</v>
      </c>
      <c r="D2751" s="47" t="str">
        <f t="shared" si="720"/>
        <v>TU-04</v>
      </c>
      <c r="E2751" s="46" t="str">
        <f t="shared" si="721"/>
        <v>BARUN-HEMCHIKSKY KOZHUUN</v>
      </c>
      <c r="F2751" s="47" t="str">
        <f t="shared" si="722"/>
        <v>False</v>
      </c>
      <c r="G2751" s="47" t="str">
        <f t="shared" si="723"/>
        <v/>
      </c>
      <c r="H2751" s="47" t="str">
        <f t="shared" si="724"/>
        <v>False</v>
      </c>
      <c r="K2751" s="47" t="str">
        <f t="shared" si="713"/>
        <v>TU-04</v>
      </c>
      <c r="L2751" s="46" t="str">
        <f t="shared" si="725"/>
        <v>BARUN-HEMCHIKSKY KOZHUUN</v>
      </c>
      <c r="M2751" s="54" t="str">
        <f t="shared" si="714"/>
        <v/>
      </c>
      <c r="N2751" s="65" t="str">
        <f t="shared" si="710"/>
        <v>0</v>
      </c>
      <c r="O2751" s="65" t="str">
        <f t="shared" si="711"/>
        <v>0</v>
      </c>
      <c r="P2751" s="65" t="str">
        <f t="shared" si="715"/>
        <v>0</v>
      </c>
      <c r="Q2751" s="47" t="str">
        <f t="shared" si="712"/>
        <v/>
      </c>
    </row>
    <row r="2752" spans="3:17">
      <c r="C2752" s="48" t="s">
        <v>3864</v>
      </c>
      <c r="D2752" s="47" t="str">
        <f t="shared" si="720"/>
        <v>TU-05</v>
      </c>
      <c r="E2752" s="46" t="str">
        <f t="shared" si="721"/>
        <v>DZUN-HEMCHIKSKY KOZHUUN / incl. ChADAN/</v>
      </c>
      <c r="F2752" s="47" t="str">
        <f t="shared" si="722"/>
        <v>False</v>
      </c>
      <c r="G2752" s="47" t="str">
        <f t="shared" si="723"/>
        <v/>
      </c>
      <c r="H2752" s="47" t="str">
        <f t="shared" si="724"/>
        <v>False</v>
      </c>
      <c r="K2752" s="47" t="str">
        <f t="shared" si="713"/>
        <v>TU-05</v>
      </c>
      <c r="L2752" s="46" t="str">
        <f t="shared" si="725"/>
        <v>DZUN-HEMCHIKSKY KOZHUUN / incl. ChADAN/</v>
      </c>
      <c r="M2752" s="54" t="str">
        <f t="shared" si="714"/>
        <v/>
      </c>
      <c r="N2752" s="65" t="str">
        <f t="shared" si="710"/>
        <v>0</v>
      </c>
      <c r="O2752" s="65" t="str">
        <f t="shared" si="711"/>
        <v>0</v>
      </c>
      <c r="P2752" s="65" t="str">
        <f t="shared" si="715"/>
        <v>0</v>
      </c>
      <c r="Q2752" s="47" t="str">
        <f t="shared" si="712"/>
        <v/>
      </c>
    </row>
    <row r="2753" spans="3:17">
      <c r="C2753" s="48" t="s">
        <v>3865</v>
      </c>
      <c r="D2753" s="47" t="str">
        <f t="shared" si="720"/>
        <v>TU-06</v>
      </c>
      <c r="E2753" s="46" t="str">
        <f t="shared" si="721"/>
        <v>KAA-HEMSKY KOZHUUN</v>
      </c>
      <c r="F2753" s="47" t="str">
        <f t="shared" si="722"/>
        <v>False</v>
      </c>
      <c r="G2753" s="47" t="str">
        <f t="shared" si="723"/>
        <v/>
      </c>
      <c r="H2753" s="47" t="str">
        <f t="shared" si="724"/>
        <v>False</v>
      </c>
      <c r="K2753" s="47" t="str">
        <f t="shared" si="713"/>
        <v>TU-06</v>
      </c>
      <c r="L2753" s="46" t="str">
        <f t="shared" si="725"/>
        <v>KAA-HEMSKY KOZHUUN</v>
      </c>
      <c r="M2753" s="54" t="str">
        <f t="shared" si="714"/>
        <v/>
      </c>
      <c r="N2753" s="65" t="str">
        <f t="shared" si="710"/>
        <v>0</v>
      </c>
      <c r="O2753" s="65" t="str">
        <f t="shared" si="711"/>
        <v>0</v>
      </c>
      <c r="P2753" s="65" t="str">
        <f t="shared" si="715"/>
        <v>0</v>
      </c>
      <c r="Q2753" s="47" t="str">
        <f t="shared" si="712"/>
        <v/>
      </c>
    </row>
    <row r="2754" spans="3:17">
      <c r="C2754" s="48" t="s">
        <v>3866</v>
      </c>
      <c r="D2754" s="47" t="str">
        <f t="shared" si="720"/>
        <v>TU-07</v>
      </c>
      <c r="E2754" s="46" t="str">
        <f t="shared" si="721"/>
        <v>KYZYLSKY KOZHUUN</v>
      </c>
      <c r="F2754" s="47" t="str">
        <f t="shared" si="722"/>
        <v>False</v>
      </c>
      <c r="G2754" s="47" t="str">
        <f t="shared" si="723"/>
        <v/>
      </c>
      <c r="H2754" s="47" t="str">
        <f t="shared" si="724"/>
        <v>False</v>
      </c>
      <c r="K2754" s="47" t="str">
        <f t="shared" si="713"/>
        <v>TU-07</v>
      </c>
      <c r="L2754" s="46" t="str">
        <f t="shared" si="725"/>
        <v>KYZYLSKY KOZHUUN</v>
      </c>
      <c r="M2754" s="54" t="str">
        <f t="shared" si="714"/>
        <v/>
      </c>
      <c r="N2754" s="65" t="str">
        <f t="shared" si="710"/>
        <v>0</v>
      </c>
      <c r="O2754" s="65" t="str">
        <f t="shared" si="711"/>
        <v>0</v>
      </c>
      <c r="P2754" s="65" t="str">
        <f t="shared" si="715"/>
        <v>0</v>
      </c>
      <c r="Q2754" s="47" t="str">
        <f t="shared" si="712"/>
        <v/>
      </c>
    </row>
    <row r="2755" spans="3:17">
      <c r="C2755" s="48" t="s">
        <v>3867</v>
      </c>
      <c r="D2755" s="47" t="str">
        <f t="shared" si="720"/>
        <v>TU-08</v>
      </c>
      <c r="E2755" s="46" t="str">
        <f t="shared" si="721"/>
        <v>MONGUN-TAYGINSKY KOZHUUN</v>
      </c>
      <c r="F2755" s="47" t="str">
        <f t="shared" si="722"/>
        <v>False</v>
      </c>
      <c r="G2755" s="47" t="str">
        <f t="shared" si="723"/>
        <v/>
      </c>
      <c r="H2755" s="47" t="str">
        <f t="shared" si="724"/>
        <v>False</v>
      </c>
      <c r="K2755" s="47" t="str">
        <f t="shared" si="713"/>
        <v>TU-08</v>
      </c>
      <c r="L2755" s="46" t="str">
        <f t="shared" si="725"/>
        <v>MONGUN-TAYGINSKY KOZHUUN</v>
      </c>
      <c r="M2755" s="54" t="str">
        <f t="shared" si="714"/>
        <v/>
      </c>
      <c r="N2755" s="65" t="str">
        <f t="shared" si="710"/>
        <v>0</v>
      </c>
      <c r="O2755" s="65" t="str">
        <f t="shared" si="711"/>
        <v>0</v>
      </c>
      <c r="P2755" s="65" t="str">
        <f t="shared" si="715"/>
        <v>0</v>
      </c>
      <c r="Q2755" s="47" t="str">
        <f t="shared" si="712"/>
        <v/>
      </c>
    </row>
    <row r="2756" spans="3:17">
      <c r="C2756" s="48" t="s">
        <v>3868</v>
      </c>
      <c r="D2756" s="47" t="str">
        <f t="shared" si="720"/>
        <v>TU-09</v>
      </c>
      <c r="E2756" s="46" t="str">
        <f t="shared" si="721"/>
        <v>OVYURSKY KOZHUUN</v>
      </c>
      <c r="F2756" s="47" t="str">
        <f t="shared" si="722"/>
        <v>False</v>
      </c>
      <c r="G2756" s="47" t="str">
        <f t="shared" si="723"/>
        <v/>
      </c>
      <c r="H2756" s="47" t="str">
        <f t="shared" si="724"/>
        <v>False</v>
      </c>
      <c r="K2756" s="47" t="str">
        <f t="shared" si="713"/>
        <v>TU-09</v>
      </c>
      <c r="L2756" s="46" t="str">
        <f t="shared" si="725"/>
        <v>OVYURSKY KOZHUUN</v>
      </c>
      <c r="M2756" s="54" t="str">
        <f t="shared" si="714"/>
        <v/>
      </c>
      <c r="N2756" s="65" t="str">
        <f t="shared" ref="N2756:N2819" si="726">IF(F2756="True","1","0")</f>
        <v>0</v>
      </c>
      <c r="O2756" s="65" t="str">
        <f t="shared" ref="O2756:O2819" si="727">IF(H2756="True","1","0")</f>
        <v>0</v>
      </c>
      <c r="P2756" s="65" t="str">
        <f t="shared" si="715"/>
        <v>0</v>
      </c>
      <c r="Q2756" s="47" t="str">
        <f t="shared" ref="Q2756:Q2819" si="728">IF(P2756="1",G2756,"")</f>
        <v/>
      </c>
    </row>
    <row r="2757" spans="3:17">
      <c r="C2757" s="48" t="s">
        <v>3869</v>
      </c>
      <c r="D2757" s="47" t="str">
        <f t="shared" si="720"/>
        <v>TU-10</v>
      </c>
      <c r="E2757" s="46" t="str">
        <f t="shared" si="721"/>
        <v>PIY-HEMSKIY KOZHUUN / incl. TURAN /</v>
      </c>
      <c r="F2757" s="47" t="str">
        <f t="shared" si="722"/>
        <v>False</v>
      </c>
      <c r="G2757" s="47" t="str">
        <f t="shared" si="723"/>
        <v/>
      </c>
      <c r="H2757" s="47" t="str">
        <f t="shared" si="724"/>
        <v>False</v>
      </c>
      <c r="K2757" s="47" t="str">
        <f t="shared" si="713"/>
        <v>TU-10</v>
      </c>
      <c r="L2757" s="46" t="str">
        <f t="shared" si="725"/>
        <v>PIY-HEMSKIY KOZHUUN / incl. TURAN /</v>
      </c>
      <c r="M2757" s="54" t="str">
        <f t="shared" si="714"/>
        <v/>
      </c>
      <c r="N2757" s="65" t="str">
        <f t="shared" si="726"/>
        <v>0</v>
      </c>
      <c r="O2757" s="65" t="str">
        <f t="shared" si="727"/>
        <v>0</v>
      </c>
      <c r="P2757" s="65" t="str">
        <f t="shared" si="715"/>
        <v>0</v>
      </c>
      <c r="Q2757" s="47" t="str">
        <f t="shared" si="728"/>
        <v/>
      </c>
    </row>
    <row r="2758" spans="3:17">
      <c r="C2758" s="48" t="s">
        <v>3870</v>
      </c>
      <c r="D2758" s="47" t="str">
        <f t="shared" si="720"/>
        <v>TU-11</v>
      </c>
      <c r="E2758" s="46" t="str">
        <f t="shared" si="721"/>
        <v>SUT-HOLSKIY KOZHUUN</v>
      </c>
      <c r="F2758" s="47" t="str">
        <f t="shared" si="722"/>
        <v>False</v>
      </c>
      <c r="G2758" s="47" t="str">
        <f t="shared" si="723"/>
        <v/>
      </c>
      <c r="H2758" s="47" t="str">
        <f t="shared" si="724"/>
        <v>False</v>
      </c>
      <c r="K2758" s="47" t="str">
        <f t="shared" si="713"/>
        <v>TU-11</v>
      </c>
      <c r="L2758" s="46" t="str">
        <f t="shared" si="725"/>
        <v>SUT-HOLSKIY KOZHUUN</v>
      </c>
      <c r="M2758" s="54" t="str">
        <f t="shared" si="714"/>
        <v/>
      </c>
      <c r="N2758" s="65" t="str">
        <f t="shared" si="726"/>
        <v>0</v>
      </c>
      <c r="O2758" s="65" t="str">
        <f t="shared" si="727"/>
        <v>0</v>
      </c>
      <c r="P2758" s="65" t="str">
        <f t="shared" si="715"/>
        <v>0</v>
      </c>
      <c r="Q2758" s="47" t="str">
        <f t="shared" si="728"/>
        <v/>
      </c>
    </row>
    <row r="2759" spans="3:17">
      <c r="C2759" s="48" t="s">
        <v>3871</v>
      </c>
      <c r="D2759" s="47" t="str">
        <f t="shared" si="720"/>
        <v>TU-12</v>
      </c>
      <c r="E2759" s="46" t="str">
        <f t="shared" si="721"/>
        <v>TANDINSKY KOZHUUN</v>
      </c>
      <c r="F2759" s="47" t="str">
        <f t="shared" si="722"/>
        <v>False</v>
      </c>
      <c r="G2759" s="47" t="str">
        <f t="shared" si="723"/>
        <v/>
      </c>
      <c r="H2759" s="47" t="str">
        <f t="shared" si="724"/>
        <v>False</v>
      </c>
      <c r="K2759" s="47" t="str">
        <f t="shared" si="713"/>
        <v>TU-12</v>
      </c>
      <c r="L2759" s="46" t="str">
        <f t="shared" si="725"/>
        <v>TANDINSKY KOZHUUN</v>
      </c>
      <c r="M2759" s="54" t="str">
        <f t="shared" si="714"/>
        <v/>
      </c>
      <c r="N2759" s="65" t="str">
        <f t="shared" si="726"/>
        <v>0</v>
      </c>
      <c r="O2759" s="65" t="str">
        <f t="shared" si="727"/>
        <v>0</v>
      </c>
      <c r="P2759" s="65" t="str">
        <f t="shared" si="715"/>
        <v>0</v>
      </c>
      <c r="Q2759" s="47" t="str">
        <f t="shared" si="728"/>
        <v/>
      </c>
    </row>
    <row r="2760" spans="3:17">
      <c r="C2760" s="48" t="s">
        <v>3872</v>
      </c>
      <c r="D2760" s="47" t="str">
        <f t="shared" si="720"/>
        <v>TU-13</v>
      </c>
      <c r="E2760" s="46" t="str">
        <f t="shared" si="721"/>
        <v>TES-HEMSKY KOZHUUN</v>
      </c>
      <c r="F2760" s="47" t="str">
        <f t="shared" si="722"/>
        <v>False</v>
      </c>
      <c r="G2760" s="47" t="str">
        <f t="shared" si="723"/>
        <v/>
      </c>
      <c r="H2760" s="47" t="str">
        <f t="shared" si="724"/>
        <v>False</v>
      </c>
      <c r="K2760" s="47" t="str">
        <f t="shared" ref="K2760:K2822" si="729">D2760</f>
        <v>TU-13</v>
      </c>
      <c r="L2760" s="46" t="str">
        <f t="shared" si="725"/>
        <v>TES-HEMSKY KOZHUUN</v>
      </c>
      <c r="M2760" s="54" t="str">
        <f t="shared" ref="M2760:M2823" si="730">IF(I2760&lt;&gt;"",I2760,"")</f>
        <v/>
      </c>
      <c r="N2760" s="65" t="str">
        <f t="shared" si="726"/>
        <v>0</v>
      </c>
      <c r="O2760" s="65" t="str">
        <f t="shared" si="727"/>
        <v>0</v>
      </c>
      <c r="P2760" s="65" t="str">
        <f t="shared" ref="P2760:P2823" si="731">IF(G2760&lt;&gt;"","1","0")</f>
        <v>0</v>
      </c>
      <c r="Q2760" s="47" t="str">
        <f t="shared" si="728"/>
        <v/>
      </c>
    </row>
    <row r="2761" spans="3:17">
      <c r="C2761" s="48" t="s">
        <v>3873</v>
      </c>
      <c r="D2761" s="47" t="str">
        <f t="shared" si="720"/>
        <v>TU-14</v>
      </c>
      <c r="E2761" s="46" t="str">
        <f t="shared" si="721"/>
        <v>TODZHINSKY KOZHUUN</v>
      </c>
      <c r="F2761" s="47" t="str">
        <f t="shared" si="722"/>
        <v>False</v>
      </c>
      <c r="G2761" s="47" t="str">
        <f t="shared" si="723"/>
        <v/>
      </c>
      <c r="H2761" s="47" t="str">
        <f t="shared" si="724"/>
        <v>False</v>
      </c>
      <c r="K2761" s="47" t="str">
        <f t="shared" si="729"/>
        <v>TU-14</v>
      </c>
      <c r="L2761" s="46" t="str">
        <f t="shared" si="725"/>
        <v>TODZHINSKY KOZHUUN</v>
      </c>
      <c r="M2761" s="54" t="str">
        <f t="shared" si="730"/>
        <v/>
      </c>
      <c r="N2761" s="65" t="str">
        <f t="shared" si="726"/>
        <v>0</v>
      </c>
      <c r="O2761" s="65" t="str">
        <f t="shared" si="727"/>
        <v>0</v>
      </c>
      <c r="P2761" s="65" t="str">
        <f t="shared" si="731"/>
        <v>0</v>
      </c>
      <c r="Q2761" s="47" t="str">
        <f t="shared" si="728"/>
        <v/>
      </c>
    </row>
    <row r="2762" spans="3:17">
      <c r="C2762" s="48" t="s">
        <v>3874</v>
      </c>
      <c r="D2762" s="47" t="str">
        <f t="shared" si="720"/>
        <v>TU-15</v>
      </c>
      <c r="E2762" s="46" t="str">
        <f t="shared" si="721"/>
        <v>ULUG-HEMSKY KOZHUUN / incl. ShAGONAR/</v>
      </c>
      <c r="F2762" s="47" t="str">
        <f t="shared" si="722"/>
        <v>False</v>
      </c>
      <c r="G2762" s="47" t="str">
        <f t="shared" si="723"/>
        <v/>
      </c>
      <c r="H2762" s="47" t="str">
        <f t="shared" si="724"/>
        <v>False</v>
      </c>
      <c r="K2762" s="47" t="str">
        <f t="shared" si="729"/>
        <v>TU-15</v>
      </c>
      <c r="L2762" s="46" t="str">
        <f t="shared" si="725"/>
        <v>ULUG-HEMSKY KOZHUUN / incl. ShAGONAR/</v>
      </c>
      <c r="M2762" s="54" t="str">
        <f t="shared" si="730"/>
        <v/>
      </c>
      <c r="N2762" s="65" t="str">
        <f t="shared" si="726"/>
        <v>0</v>
      </c>
      <c r="O2762" s="65" t="str">
        <f t="shared" si="727"/>
        <v>0</v>
      </c>
      <c r="P2762" s="65" t="str">
        <f t="shared" si="731"/>
        <v>0</v>
      </c>
      <c r="Q2762" s="47" t="str">
        <f t="shared" si="728"/>
        <v/>
      </c>
    </row>
    <row r="2763" spans="3:17">
      <c r="C2763" s="48" t="s">
        <v>3875</v>
      </c>
      <c r="D2763" s="47" t="str">
        <f t="shared" si="720"/>
        <v>TU-16</v>
      </c>
      <c r="E2763" s="46" t="str">
        <f t="shared" si="721"/>
        <v>CHAA-HOLSKY KOZHUUN</v>
      </c>
      <c r="F2763" s="47" t="str">
        <f t="shared" si="722"/>
        <v>False</v>
      </c>
      <c r="G2763" s="47" t="str">
        <f t="shared" si="723"/>
        <v/>
      </c>
      <c r="H2763" s="47" t="str">
        <f t="shared" si="724"/>
        <v>False</v>
      </c>
      <c r="K2763" s="47" t="str">
        <f t="shared" si="729"/>
        <v>TU-16</v>
      </c>
      <c r="L2763" s="46" t="str">
        <f t="shared" si="725"/>
        <v>CHAA-HOLSKY KOZHUUN</v>
      </c>
      <c r="M2763" s="54" t="str">
        <f t="shared" si="730"/>
        <v/>
      </c>
      <c r="N2763" s="65" t="str">
        <f t="shared" si="726"/>
        <v>0</v>
      </c>
      <c r="O2763" s="65" t="str">
        <f t="shared" si="727"/>
        <v>0</v>
      </c>
      <c r="P2763" s="65" t="str">
        <f t="shared" si="731"/>
        <v>0</v>
      </c>
      <c r="Q2763" s="47" t="str">
        <f t="shared" si="728"/>
        <v/>
      </c>
    </row>
    <row r="2764" spans="3:17">
      <c r="C2764" s="48" t="s">
        <v>3876</v>
      </c>
      <c r="D2764" s="47" t="str">
        <f t="shared" si="720"/>
        <v>TU-17</v>
      </c>
      <c r="E2764" s="46" t="str">
        <f t="shared" si="721"/>
        <v>CHEDI-HOLSKY KOZHUUN</v>
      </c>
      <c r="F2764" s="47" t="str">
        <f t="shared" si="722"/>
        <v>False</v>
      </c>
      <c r="G2764" s="47" t="str">
        <f t="shared" si="723"/>
        <v/>
      </c>
      <c r="H2764" s="47" t="str">
        <f t="shared" si="724"/>
        <v>False</v>
      </c>
      <c r="K2764" s="47" t="str">
        <f t="shared" si="729"/>
        <v>TU-17</v>
      </c>
      <c r="L2764" s="46" t="str">
        <f t="shared" si="725"/>
        <v>CHEDI-HOLSKY KOZHUUN</v>
      </c>
      <c r="M2764" s="54" t="str">
        <f t="shared" si="730"/>
        <v/>
      </c>
      <c r="N2764" s="65" t="str">
        <f t="shared" si="726"/>
        <v>0</v>
      </c>
      <c r="O2764" s="65" t="str">
        <f t="shared" si="727"/>
        <v>0</v>
      </c>
      <c r="P2764" s="65" t="str">
        <f t="shared" si="731"/>
        <v>0</v>
      </c>
      <c r="Q2764" s="47" t="str">
        <f t="shared" si="728"/>
        <v/>
      </c>
    </row>
    <row r="2765" spans="3:17">
      <c r="C2765" s="48" t="s">
        <v>3877</v>
      </c>
      <c r="D2765" s="47" t="str">
        <f t="shared" si="720"/>
        <v>TU-18</v>
      </c>
      <c r="E2765" s="46" t="str">
        <f t="shared" si="721"/>
        <v>ERZINSKY KOZHUUN</v>
      </c>
      <c r="F2765" s="47" t="str">
        <f t="shared" si="722"/>
        <v>False</v>
      </c>
      <c r="G2765" s="47" t="str">
        <f t="shared" si="723"/>
        <v/>
      </c>
      <c r="H2765" s="47" t="str">
        <f t="shared" si="724"/>
        <v>False</v>
      </c>
      <c r="K2765" s="47" t="str">
        <f t="shared" si="729"/>
        <v>TU-18</v>
      </c>
      <c r="L2765" s="46" t="str">
        <f t="shared" si="725"/>
        <v>ERZINSKY KOZHUUN</v>
      </c>
      <c r="M2765" s="54" t="str">
        <f t="shared" si="730"/>
        <v/>
      </c>
      <c r="N2765" s="65" t="str">
        <f t="shared" si="726"/>
        <v>0</v>
      </c>
      <c r="O2765" s="65" t="str">
        <f t="shared" si="727"/>
        <v>0</v>
      </c>
      <c r="P2765" s="65" t="str">
        <f t="shared" si="731"/>
        <v>0</v>
      </c>
      <c r="Q2765" s="47" t="str">
        <f t="shared" si="728"/>
        <v/>
      </c>
    </row>
    <row r="2766" spans="3:17">
      <c r="C2766" s="48" t="s">
        <v>3878</v>
      </c>
      <c r="D2766" s="47" t="str">
        <f t="shared" si="720"/>
        <v>TU-19</v>
      </c>
      <c r="E2766" s="46" t="str">
        <f t="shared" si="721"/>
        <v>TERE-HOLSKIY KOZHUUN</v>
      </c>
      <c r="F2766" s="47" t="str">
        <f t="shared" si="722"/>
        <v>False</v>
      </c>
      <c r="G2766" s="47" t="str">
        <f t="shared" si="723"/>
        <v/>
      </c>
      <c r="H2766" s="47" t="str">
        <f t="shared" si="724"/>
        <v>False</v>
      </c>
      <c r="K2766" s="47" t="str">
        <f t="shared" si="729"/>
        <v>TU-19</v>
      </c>
      <c r="L2766" s="46" t="str">
        <f t="shared" si="725"/>
        <v>TERE-HOLSKIY KOZHUUN</v>
      </c>
      <c r="M2766" s="54" t="str">
        <f t="shared" si="730"/>
        <v/>
      </c>
      <c r="N2766" s="65" t="str">
        <f t="shared" si="726"/>
        <v>0</v>
      </c>
      <c r="O2766" s="65" t="str">
        <f t="shared" si="727"/>
        <v>0</v>
      </c>
      <c r="P2766" s="65" t="str">
        <f t="shared" si="731"/>
        <v>0</v>
      </c>
      <c r="Q2766" s="47" t="str">
        <f t="shared" si="728"/>
        <v/>
      </c>
    </row>
    <row r="2767" spans="3:17">
      <c r="C2767" s="49"/>
      <c r="M2767" s="54" t="str">
        <f t="shared" si="730"/>
        <v/>
      </c>
      <c r="N2767" s="65" t="str">
        <f t="shared" si="726"/>
        <v>0</v>
      </c>
      <c r="O2767" s="65" t="str">
        <f t="shared" si="727"/>
        <v>0</v>
      </c>
      <c r="P2767" s="65" t="str">
        <f t="shared" si="731"/>
        <v>0</v>
      </c>
      <c r="Q2767" s="47" t="str">
        <f t="shared" si="728"/>
        <v/>
      </c>
    </row>
    <row r="2768" spans="3:17">
      <c r="C2768" s="48" t="s">
        <v>3879</v>
      </c>
      <c r="D2768" s="47" t="str">
        <f t="shared" si="720"/>
        <v/>
      </c>
      <c r="E2768" s="43" t="str">
        <f t="shared" si="721"/>
        <v>Tverskaya oblast (TV) UA3I</v>
      </c>
      <c r="M2768" s="54" t="str">
        <f t="shared" si="730"/>
        <v/>
      </c>
      <c r="N2768" s="65" t="str">
        <f t="shared" si="726"/>
        <v>0</v>
      </c>
      <c r="O2768" s="65" t="str">
        <f t="shared" si="727"/>
        <v>0</v>
      </c>
      <c r="P2768" s="65" t="str">
        <f t="shared" si="731"/>
        <v>0</v>
      </c>
      <c r="Q2768" s="47" t="str">
        <f t="shared" si="728"/>
        <v/>
      </c>
    </row>
    <row r="2769" spans="3:17">
      <c r="C2769" s="49"/>
      <c r="F2769" s="47" t="str">
        <f t="shared" ref="F2769:F2822" si="732">IF(LEFT(E2769,7)="deleted","True","False")</f>
        <v>False</v>
      </c>
      <c r="G2769" s="47" t="str">
        <f t="shared" ref="G2769:G2822" si="733">IF(AND(F2769="True",NOT(RIGHT(E2769,5)="d ***")),RIGHT(E2769,5),"")</f>
        <v/>
      </c>
      <c r="H2769" s="47" t="str">
        <f t="shared" ref="H2769:H2822" si="734">IF(RIGHT(E2769,7)="NEW RDA","True","False")</f>
        <v>False</v>
      </c>
      <c r="M2769" s="54" t="str">
        <f t="shared" si="730"/>
        <v/>
      </c>
      <c r="N2769" s="65" t="str">
        <f t="shared" si="726"/>
        <v>0</v>
      </c>
      <c r="O2769" s="65" t="str">
        <f t="shared" si="727"/>
        <v>0</v>
      </c>
      <c r="P2769" s="65" t="str">
        <f t="shared" si="731"/>
        <v>0</v>
      </c>
      <c r="Q2769" s="47" t="str">
        <f t="shared" si="728"/>
        <v/>
      </c>
    </row>
    <row r="2770" spans="3:17">
      <c r="C2770" s="48" t="s">
        <v>3880</v>
      </c>
      <c r="D2770" s="47" t="str">
        <f t="shared" si="720"/>
        <v>TV-01</v>
      </c>
      <c r="E2770" s="46" t="str">
        <f t="shared" si="721"/>
        <v>ZAVOLZHYE DISTRICT of TVER</v>
      </c>
      <c r="F2770" s="47" t="str">
        <f t="shared" si="732"/>
        <v>False</v>
      </c>
      <c r="G2770" s="47" t="str">
        <f t="shared" si="733"/>
        <v/>
      </c>
      <c r="H2770" s="47" t="str">
        <f t="shared" si="734"/>
        <v>False</v>
      </c>
      <c r="K2770" s="47" t="str">
        <f t="shared" si="729"/>
        <v>TV-01</v>
      </c>
      <c r="L2770" s="46" t="str">
        <f t="shared" ref="L2770:L2801" si="735">IF(F2770="True","deleted",TRIM(E2770))</f>
        <v>ZAVOLZHYE DISTRICT of TVER</v>
      </c>
      <c r="M2770" s="54" t="str">
        <f t="shared" si="730"/>
        <v/>
      </c>
      <c r="N2770" s="65" t="str">
        <f t="shared" si="726"/>
        <v>0</v>
      </c>
      <c r="O2770" s="65" t="str">
        <f t="shared" si="727"/>
        <v>0</v>
      </c>
      <c r="P2770" s="65" t="str">
        <f t="shared" si="731"/>
        <v>0</v>
      </c>
      <c r="Q2770" s="47" t="str">
        <f t="shared" si="728"/>
        <v/>
      </c>
    </row>
    <row r="2771" spans="3:17">
      <c r="C2771" s="48" t="s">
        <v>3881</v>
      </c>
      <c r="D2771" s="47" t="str">
        <f t="shared" si="720"/>
        <v>TV-02</v>
      </c>
      <c r="E2771" s="46" t="str">
        <f t="shared" si="721"/>
        <v>MOSKOVSKY DISTRICT of TVER</v>
      </c>
      <c r="F2771" s="47" t="str">
        <f t="shared" si="732"/>
        <v>False</v>
      </c>
      <c r="G2771" s="47" t="str">
        <f t="shared" si="733"/>
        <v/>
      </c>
      <c r="H2771" s="47" t="str">
        <f t="shared" si="734"/>
        <v>False</v>
      </c>
      <c r="K2771" s="47" t="str">
        <f t="shared" si="729"/>
        <v>TV-02</v>
      </c>
      <c r="L2771" s="46" t="str">
        <f t="shared" si="735"/>
        <v>MOSKOVSKY DISTRICT of TVER</v>
      </c>
      <c r="M2771" s="54" t="str">
        <f t="shared" si="730"/>
        <v/>
      </c>
      <c r="N2771" s="65" t="str">
        <f t="shared" si="726"/>
        <v>0</v>
      </c>
      <c r="O2771" s="65" t="str">
        <f t="shared" si="727"/>
        <v>0</v>
      </c>
      <c r="P2771" s="65" t="str">
        <f t="shared" si="731"/>
        <v>0</v>
      </c>
      <c r="Q2771" s="47" t="str">
        <f t="shared" si="728"/>
        <v/>
      </c>
    </row>
    <row r="2772" spans="3:17">
      <c r="C2772" s="48" t="s">
        <v>3882</v>
      </c>
      <c r="D2772" s="47" t="str">
        <f t="shared" si="720"/>
        <v>TV-03</v>
      </c>
      <c r="E2772" s="46" t="str">
        <f t="shared" si="721"/>
        <v>PROLETARSKY DISTRICT of TVER</v>
      </c>
      <c r="F2772" s="47" t="str">
        <f t="shared" si="732"/>
        <v>False</v>
      </c>
      <c r="G2772" s="47" t="str">
        <f t="shared" si="733"/>
        <v/>
      </c>
      <c r="H2772" s="47" t="str">
        <f t="shared" si="734"/>
        <v>False</v>
      </c>
      <c r="K2772" s="47" t="str">
        <f t="shared" si="729"/>
        <v>TV-03</v>
      </c>
      <c r="L2772" s="46" t="str">
        <f t="shared" si="735"/>
        <v>PROLETARSKY DISTRICT of TVER</v>
      </c>
      <c r="M2772" s="54" t="str">
        <f t="shared" si="730"/>
        <v/>
      </c>
      <c r="N2772" s="65" t="str">
        <f t="shared" si="726"/>
        <v>0</v>
      </c>
      <c r="O2772" s="65" t="str">
        <f t="shared" si="727"/>
        <v>0</v>
      </c>
      <c r="P2772" s="65" t="str">
        <f t="shared" si="731"/>
        <v>0</v>
      </c>
      <c r="Q2772" s="47" t="str">
        <f t="shared" si="728"/>
        <v/>
      </c>
    </row>
    <row r="2773" spans="3:17">
      <c r="C2773" s="48" t="s">
        <v>3883</v>
      </c>
      <c r="D2773" s="47" t="str">
        <f t="shared" si="720"/>
        <v>TV-04</v>
      </c>
      <c r="E2773" s="46" t="str">
        <f t="shared" si="721"/>
        <v>CENTRALNY DISTRICT of TVER</v>
      </c>
      <c r="F2773" s="47" t="str">
        <f t="shared" si="732"/>
        <v>False</v>
      </c>
      <c r="G2773" s="47" t="str">
        <f t="shared" si="733"/>
        <v/>
      </c>
      <c r="H2773" s="47" t="str">
        <f t="shared" si="734"/>
        <v>False</v>
      </c>
      <c r="K2773" s="47" t="str">
        <f t="shared" si="729"/>
        <v>TV-04</v>
      </c>
      <c r="L2773" s="46" t="str">
        <f t="shared" si="735"/>
        <v>CENTRALNY DISTRICT of TVER</v>
      </c>
      <c r="M2773" s="54" t="str">
        <f t="shared" si="730"/>
        <v/>
      </c>
      <c r="N2773" s="65" t="str">
        <f t="shared" si="726"/>
        <v>0</v>
      </c>
      <c r="O2773" s="65" t="str">
        <f t="shared" si="727"/>
        <v>0</v>
      </c>
      <c r="P2773" s="65" t="str">
        <f t="shared" si="731"/>
        <v>0</v>
      </c>
      <c r="Q2773" s="47" t="str">
        <f t="shared" si="728"/>
        <v/>
      </c>
    </row>
    <row r="2774" spans="3:17">
      <c r="C2774" s="48" t="s">
        <v>4489</v>
      </c>
      <c r="D2774" s="47" t="str">
        <f t="shared" si="720"/>
        <v>TV-05</v>
      </c>
      <c r="E2774" s="46" t="str">
        <f t="shared" si="721"/>
        <v>deleted by TV-17</v>
      </c>
      <c r="F2774" s="47" t="str">
        <f t="shared" si="732"/>
        <v>True</v>
      </c>
      <c r="G2774" s="47" t="str">
        <f t="shared" si="733"/>
        <v>TV-17</v>
      </c>
      <c r="H2774" s="47" t="str">
        <f t="shared" si="734"/>
        <v>False</v>
      </c>
      <c r="K2774" s="47" t="str">
        <f t="shared" si="729"/>
        <v>TV-05</v>
      </c>
      <c r="L2774" s="46" t="str">
        <f t="shared" si="735"/>
        <v>deleted</v>
      </c>
      <c r="M2774" s="54" t="str">
        <f t="shared" si="730"/>
        <v/>
      </c>
      <c r="N2774" s="65" t="str">
        <f t="shared" si="726"/>
        <v>1</v>
      </c>
      <c r="O2774" s="65" t="str">
        <f t="shared" si="727"/>
        <v>0</v>
      </c>
      <c r="P2774" s="65" t="str">
        <f t="shared" si="731"/>
        <v>1</v>
      </c>
      <c r="Q2774" s="47" t="str">
        <f t="shared" si="728"/>
        <v>TV-17</v>
      </c>
    </row>
    <row r="2775" spans="3:17">
      <c r="C2775" s="48" t="s">
        <v>4490</v>
      </c>
      <c r="D2775" s="47" t="str">
        <f t="shared" si="720"/>
        <v>TV-06</v>
      </c>
      <c r="E2775" s="46" t="str">
        <f t="shared" si="721"/>
        <v>deleted by TV-19</v>
      </c>
      <c r="F2775" s="47" t="str">
        <f t="shared" si="732"/>
        <v>True</v>
      </c>
      <c r="G2775" s="47" t="str">
        <f t="shared" si="733"/>
        <v>TV-19</v>
      </c>
      <c r="H2775" s="47" t="str">
        <f t="shared" si="734"/>
        <v>False</v>
      </c>
      <c r="K2775" s="47" t="str">
        <f t="shared" si="729"/>
        <v>TV-06</v>
      </c>
      <c r="L2775" s="46" t="str">
        <f t="shared" si="735"/>
        <v>deleted</v>
      </c>
      <c r="M2775" s="54" t="str">
        <f t="shared" si="730"/>
        <v/>
      </c>
      <c r="N2775" s="65" t="str">
        <f t="shared" si="726"/>
        <v>1</v>
      </c>
      <c r="O2775" s="65" t="str">
        <f t="shared" si="727"/>
        <v>0</v>
      </c>
      <c r="P2775" s="65" t="str">
        <f t="shared" si="731"/>
        <v>1</v>
      </c>
      <c r="Q2775" s="47" t="str">
        <f t="shared" si="728"/>
        <v>TV-19</v>
      </c>
    </row>
    <row r="2776" spans="3:17">
      <c r="C2776" s="48" t="s">
        <v>3884</v>
      </c>
      <c r="D2776" s="47" t="str">
        <f t="shared" si="720"/>
        <v>TV-07</v>
      </c>
      <c r="E2776" s="46" t="str">
        <f t="shared" si="721"/>
        <v>VYSHNY VOLOCHEK</v>
      </c>
      <c r="F2776" s="47" t="str">
        <f t="shared" si="732"/>
        <v>False</v>
      </c>
      <c r="G2776" s="47" t="str">
        <f t="shared" si="733"/>
        <v/>
      </c>
      <c r="H2776" s="47" t="str">
        <f t="shared" si="734"/>
        <v>False</v>
      </c>
      <c r="K2776" s="47" t="str">
        <f t="shared" si="729"/>
        <v>TV-07</v>
      </c>
      <c r="L2776" s="46" t="str">
        <f t="shared" si="735"/>
        <v>VYSHNY VOLOCHEK</v>
      </c>
      <c r="M2776" s="54" t="str">
        <f t="shared" si="730"/>
        <v/>
      </c>
      <c r="N2776" s="65" t="str">
        <f t="shared" si="726"/>
        <v>0</v>
      </c>
      <c r="O2776" s="65" t="str">
        <f t="shared" si="727"/>
        <v>0</v>
      </c>
      <c r="P2776" s="65" t="str">
        <f t="shared" si="731"/>
        <v>0</v>
      </c>
      <c r="Q2776" s="47" t="str">
        <f t="shared" si="728"/>
        <v/>
      </c>
    </row>
    <row r="2777" spans="3:17">
      <c r="C2777" s="48" t="s">
        <v>4491</v>
      </c>
      <c r="D2777" s="47" t="str">
        <f t="shared" si="720"/>
        <v>TV-08</v>
      </c>
      <c r="E2777" s="46" t="str">
        <f t="shared" si="721"/>
        <v>deleted by TV-27</v>
      </c>
      <c r="F2777" s="47" t="str">
        <f t="shared" si="732"/>
        <v>True</v>
      </c>
      <c r="G2777" s="47" t="str">
        <f t="shared" si="733"/>
        <v>TV-27</v>
      </c>
      <c r="H2777" s="47" t="str">
        <f t="shared" si="734"/>
        <v>False</v>
      </c>
      <c r="K2777" s="47" t="str">
        <f t="shared" si="729"/>
        <v>TV-08</v>
      </c>
      <c r="L2777" s="46" t="str">
        <f t="shared" si="735"/>
        <v>deleted</v>
      </c>
      <c r="M2777" s="54" t="str">
        <f t="shared" si="730"/>
        <v/>
      </c>
      <c r="N2777" s="65" t="str">
        <f t="shared" si="726"/>
        <v>1</v>
      </c>
      <c r="O2777" s="65" t="str">
        <f t="shared" si="727"/>
        <v>0</v>
      </c>
      <c r="P2777" s="65" t="str">
        <f t="shared" si="731"/>
        <v>1</v>
      </c>
      <c r="Q2777" s="47" t="str">
        <f t="shared" si="728"/>
        <v>TV-27</v>
      </c>
    </row>
    <row r="2778" spans="3:17">
      <c r="C2778" s="48" t="s">
        <v>3885</v>
      </c>
      <c r="D2778" s="47" t="str">
        <f t="shared" si="720"/>
        <v>TV-09</v>
      </c>
      <c r="E2778" s="46" t="str">
        <f t="shared" si="721"/>
        <v>KIMRY</v>
      </c>
      <c r="F2778" s="47" t="str">
        <f t="shared" si="732"/>
        <v>False</v>
      </c>
      <c r="G2778" s="47" t="str">
        <f t="shared" si="733"/>
        <v/>
      </c>
      <c r="H2778" s="47" t="str">
        <f t="shared" si="734"/>
        <v>False</v>
      </c>
      <c r="K2778" s="47" t="str">
        <f t="shared" si="729"/>
        <v>TV-09</v>
      </c>
      <c r="L2778" s="46" t="str">
        <f t="shared" si="735"/>
        <v>KIMRY</v>
      </c>
      <c r="M2778" s="54" t="str">
        <f t="shared" si="730"/>
        <v/>
      </c>
      <c r="N2778" s="65" t="str">
        <f t="shared" si="726"/>
        <v>0</v>
      </c>
      <c r="O2778" s="65" t="str">
        <f t="shared" si="727"/>
        <v>0</v>
      </c>
      <c r="P2778" s="65" t="str">
        <f t="shared" si="731"/>
        <v>0</v>
      </c>
      <c r="Q2778" s="47" t="str">
        <f t="shared" si="728"/>
        <v/>
      </c>
    </row>
    <row r="2779" spans="3:17">
      <c r="C2779" s="48" t="s">
        <v>4492</v>
      </c>
      <c r="D2779" s="47" t="str">
        <f t="shared" si="720"/>
        <v>TV-10</v>
      </c>
      <c r="E2779" s="46" t="str">
        <f t="shared" si="721"/>
        <v>deleted by TV-30</v>
      </c>
      <c r="F2779" s="47" t="str">
        <f t="shared" si="732"/>
        <v>True</v>
      </c>
      <c r="G2779" s="47" t="str">
        <f t="shared" si="733"/>
        <v>TV-30</v>
      </c>
      <c r="H2779" s="47" t="str">
        <f t="shared" si="734"/>
        <v>False</v>
      </c>
      <c r="K2779" s="47" t="str">
        <f t="shared" si="729"/>
        <v>TV-10</v>
      </c>
      <c r="L2779" s="46" t="str">
        <f t="shared" si="735"/>
        <v>deleted</v>
      </c>
      <c r="M2779" s="54" t="str">
        <f t="shared" si="730"/>
        <v/>
      </c>
      <c r="N2779" s="65" t="str">
        <f t="shared" si="726"/>
        <v>1</v>
      </c>
      <c r="O2779" s="65" t="str">
        <f t="shared" si="727"/>
        <v>0</v>
      </c>
      <c r="P2779" s="65" t="str">
        <f t="shared" si="731"/>
        <v>1</v>
      </c>
      <c r="Q2779" s="47" t="str">
        <f t="shared" si="728"/>
        <v>TV-30</v>
      </c>
    </row>
    <row r="2780" spans="3:17">
      <c r="C2780" s="48" t="s">
        <v>4493</v>
      </c>
      <c r="D2780" s="47" t="str">
        <f t="shared" si="720"/>
        <v>TV-11</v>
      </c>
      <c r="E2780" s="46" t="str">
        <f t="shared" si="721"/>
        <v>deleted by TV-37</v>
      </c>
      <c r="F2780" s="47" t="str">
        <f t="shared" si="732"/>
        <v>True</v>
      </c>
      <c r="G2780" s="47" t="str">
        <f t="shared" si="733"/>
        <v>TV-37</v>
      </c>
      <c r="H2780" s="47" t="str">
        <f t="shared" si="734"/>
        <v>False</v>
      </c>
      <c r="K2780" s="47" t="str">
        <f t="shared" si="729"/>
        <v>TV-11</v>
      </c>
      <c r="L2780" s="46" t="str">
        <f t="shared" si="735"/>
        <v>deleted</v>
      </c>
      <c r="M2780" s="54" t="str">
        <f t="shared" si="730"/>
        <v/>
      </c>
      <c r="N2780" s="65" t="str">
        <f t="shared" si="726"/>
        <v>1</v>
      </c>
      <c r="O2780" s="65" t="str">
        <f t="shared" si="727"/>
        <v>0</v>
      </c>
      <c r="P2780" s="65" t="str">
        <f t="shared" si="731"/>
        <v>1</v>
      </c>
      <c r="Q2780" s="47" t="str">
        <f t="shared" si="728"/>
        <v>TV-37</v>
      </c>
    </row>
    <row r="2781" spans="3:17">
      <c r="C2781" s="48" t="s">
        <v>4494</v>
      </c>
      <c r="D2781" s="47" t="str">
        <f t="shared" si="720"/>
        <v>TV-12</v>
      </c>
      <c r="E2781" s="46" t="str">
        <f t="shared" si="721"/>
        <v>deleted by TV-39</v>
      </c>
      <c r="F2781" s="47" t="str">
        <f t="shared" si="732"/>
        <v>True</v>
      </c>
      <c r="G2781" s="47" t="str">
        <f t="shared" si="733"/>
        <v>TV-39</v>
      </c>
      <c r="H2781" s="47" t="str">
        <f t="shared" si="734"/>
        <v>False</v>
      </c>
      <c r="K2781" s="47" t="str">
        <f t="shared" si="729"/>
        <v>TV-12</v>
      </c>
      <c r="L2781" s="46" t="str">
        <f t="shared" si="735"/>
        <v>deleted</v>
      </c>
      <c r="M2781" s="54" t="str">
        <f t="shared" si="730"/>
        <v/>
      </c>
      <c r="N2781" s="65" t="str">
        <f t="shared" si="726"/>
        <v>1</v>
      </c>
      <c r="O2781" s="65" t="str">
        <f t="shared" si="727"/>
        <v>0</v>
      </c>
      <c r="P2781" s="65" t="str">
        <f t="shared" si="731"/>
        <v>1</v>
      </c>
      <c r="Q2781" s="47" t="str">
        <f t="shared" si="728"/>
        <v>TV-39</v>
      </c>
    </row>
    <row r="2782" spans="3:17">
      <c r="C2782" s="48" t="s">
        <v>3886</v>
      </c>
      <c r="D2782" s="47" t="str">
        <f t="shared" si="720"/>
        <v>TV-13</v>
      </c>
      <c r="E2782" s="46" t="str">
        <f t="shared" si="721"/>
        <v>RZHEV</v>
      </c>
      <c r="F2782" s="47" t="str">
        <f t="shared" si="732"/>
        <v>False</v>
      </c>
      <c r="G2782" s="47" t="str">
        <f t="shared" si="733"/>
        <v/>
      </c>
      <c r="H2782" s="47" t="str">
        <f t="shared" si="734"/>
        <v>False</v>
      </c>
      <c r="K2782" s="47" t="str">
        <f t="shared" si="729"/>
        <v>TV-13</v>
      </c>
      <c r="L2782" s="46" t="str">
        <f t="shared" si="735"/>
        <v>RZHEV</v>
      </c>
      <c r="M2782" s="54" t="str">
        <f t="shared" si="730"/>
        <v/>
      </c>
      <c r="N2782" s="65" t="str">
        <f t="shared" si="726"/>
        <v>0</v>
      </c>
      <c r="O2782" s="65" t="str">
        <f t="shared" si="727"/>
        <v>0</v>
      </c>
      <c r="P2782" s="65" t="str">
        <f t="shared" si="731"/>
        <v>0</v>
      </c>
      <c r="Q2782" s="47" t="str">
        <f t="shared" si="728"/>
        <v/>
      </c>
    </row>
    <row r="2783" spans="3:17">
      <c r="C2783" s="48" t="s">
        <v>3887</v>
      </c>
      <c r="D2783" s="47" t="str">
        <f t="shared" si="720"/>
        <v>TV-14</v>
      </c>
      <c r="E2783" s="46" t="str">
        <f t="shared" si="721"/>
        <v>TORZHOK</v>
      </c>
      <c r="F2783" s="47" t="str">
        <f t="shared" si="732"/>
        <v>False</v>
      </c>
      <c r="G2783" s="47" t="str">
        <f t="shared" si="733"/>
        <v/>
      </c>
      <c r="H2783" s="47" t="str">
        <f t="shared" si="734"/>
        <v>False</v>
      </c>
      <c r="K2783" s="47" t="str">
        <f t="shared" si="729"/>
        <v>TV-14</v>
      </c>
      <c r="L2783" s="46" t="str">
        <f t="shared" si="735"/>
        <v>TORZHOK</v>
      </c>
      <c r="M2783" s="54" t="str">
        <f t="shared" si="730"/>
        <v/>
      </c>
      <c r="N2783" s="65" t="str">
        <f t="shared" si="726"/>
        <v>0</v>
      </c>
      <c r="O2783" s="65" t="str">
        <f t="shared" si="727"/>
        <v>0</v>
      </c>
      <c r="P2783" s="65" t="str">
        <f t="shared" si="731"/>
        <v>0</v>
      </c>
      <c r="Q2783" s="47" t="str">
        <f t="shared" si="728"/>
        <v/>
      </c>
    </row>
    <row r="2784" spans="3:17">
      <c r="C2784" s="48" t="s">
        <v>4495</v>
      </c>
      <c r="D2784" s="47" t="str">
        <f t="shared" si="720"/>
        <v>TV-15</v>
      </c>
      <c r="E2784" s="46" t="str">
        <f t="shared" si="721"/>
        <v>deleted by TV-50</v>
      </c>
      <c r="F2784" s="47" t="str">
        <f t="shared" si="732"/>
        <v>True</v>
      </c>
      <c r="G2784" s="47" t="str">
        <f t="shared" si="733"/>
        <v>TV-50</v>
      </c>
      <c r="H2784" s="47" t="str">
        <f t="shared" si="734"/>
        <v>False</v>
      </c>
      <c r="K2784" s="47" t="str">
        <f t="shared" si="729"/>
        <v>TV-15</v>
      </c>
      <c r="L2784" s="46" t="str">
        <f t="shared" si="735"/>
        <v>deleted</v>
      </c>
      <c r="M2784" s="54" t="str">
        <f t="shared" si="730"/>
        <v/>
      </c>
      <c r="N2784" s="65" t="str">
        <f t="shared" si="726"/>
        <v>1</v>
      </c>
      <c r="O2784" s="65" t="str">
        <f t="shared" si="727"/>
        <v>0</v>
      </c>
      <c r="P2784" s="65" t="str">
        <f t="shared" si="731"/>
        <v>1</v>
      </c>
      <c r="Q2784" s="47" t="str">
        <f t="shared" si="728"/>
        <v>TV-50</v>
      </c>
    </row>
    <row r="2785" spans="3:17">
      <c r="C2785" s="48" t="s">
        <v>3888</v>
      </c>
      <c r="D2785" s="47" t="str">
        <f t="shared" si="720"/>
        <v>TV-16</v>
      </c>
      <c r="E2785" s="46" t="str">
        <f t="shared" si="721"/>
        <v>ANDREAPOLSKY AREA / incl. ANDREAPOL /</v>
      </c>
      <c r="F2785" s="47" t="str">
        <f t="shared" si="732"/>
        <v>False</v>
      </c>
      <c r="G2785" s="47" t="str">
        <f t="shared" si="733"/>
        <v/>
      </c>
      <c r="H2785" s="47" t="str">
        <f t="shared" si="734"/>
        <v>False</v>
      </c>
      <c r="K2785" s="47" t="str">
        <f t="shared" si="729"/>
        <v>TV-16</v>
      </c>
      <c r="L2785" s="46" t="str">
        <f t="shared" si="735"/>
        <v>ANDREAPOLSKY AREA / incl. ANDREAPOL /</v>
      </c>
      <c r="M2785" s="54" t="str">
        <f t="shared" si="730"/>
        <v/>
      </c>
      <c r="N2785" s="65" t="str">
        <f t="shared" si="726"/>
        <v>0</v>
      </c>
      <c r="O2785" s="65" t="str">
        <f t="shared" si="727"/>
        <v>0</v>
      </c>
      <c r="P2785" s="65" t="str">
        <f t="shared" si="731"/>
        <v>0</v>
      </c>
      <c r="Q2785" s="47" t="str">
        <f t="shared" si="728"/>
        <v/>
      </c>
    </row>
    <row r="2786" spans="3:17">
      <c r="C2786" s="48" t="s">
        <v>3889</v>
      </c>
      <c r="D2786" s="47" t="str">
        <f t="shared" si="720"/>
        <v>TV-17</v>
      </c>
      <c r="E2786" s="46" t="str">
        <f t="shared" si="721"/>
        <v>BEZHETSKY AREA / incl. BEZHETSK /</v>
      </c>
      <c r="F2786" s="47" t="str">
        <f t="shared" si="732"/>
        <v>False</v>
      </c>
      <c r="G2786" s="47" t="str">
        <f t="shared" si="733"/>
        <v/>
      </c>
      <c r="H2786" s="47" t="str">
        <f t="shared" si="734"/>
        <v>False</v>
      </c>
      <c r="K2786" s="47" t="str">
        <f t="shared" si="729"/>
        <v>TV-17</v>
      </c>
      <c r="L2786" s="46" t="str">
        <f t="shared" si="735"/>
        <v>BEZHETSKY AREA / incl. BEZHETSK /</v>
      </c>
      <c r="M2786" s="54" t="str">
        <f t="shared" si="730"/>
        <v/>
      </c>
      <c r="N2786" s="65" t="str">
        <f t="shared" si="726"/>
        <v>0</v>
      </c>
      <c r="O2786" s="65" t="str">
        <f t="shared" si="727"/>
        <v>0</v>
      </c>
      <c r="P2786" s="65" t="str">
        <f t="shared" si="731"/>
        <v>0</v>
      </c>
      <c r="Q2786" s="47" t="str">
        <f t="shared" si="728"/>
        <v/>
      </c>
    </row>
    <row r="2787" spans="3:17">
      <c r="C2787" s="48" t="s">
        <v>3890</v>
      </c>
      <c r="D2787" s="47" t="str">
        <f t="shared" si="720"/>
        <v>TV-18</v>
      </c>
      <c r="E2787" s="46" t="str">
        <f t="shared" si="721"/>
        <v>BELSKY AREA / incl. White /</v>
      </c>
      <c r="F2787" s="47" t="str">
        <f t="shared" si="732"/>
        <v>False</v>
      </c>
      <c r="G2787" s="47" t="str">
        <f t="shared" si="733"/>
        <v/>
      </c>
      <c r="H2787" s="47" t="str">
        <f t="shared" si="734"/>
        <v>False</v>
      </c>
      <c r="K2787" s="47" t="str">
        <f t="shared" si="729"/>
        <v>TV-18</v>
      </c>
      <c r="L2787" s="46" t="str">
        <f t="shared" si="735"/>
        <v>BELSKY AREA / incl. White /</v>
      </c>
      <c r="M2787" s="54" t="str">
        <f t="shared" si="730"/>
        <v/>
      </c>
      <c r="N2787" s="65" t="str">
        <f t="shared" si="726"/>
        <v>0</v>
      </c>
      <c r="O2787" s="65" t="str">
        <f t="shared" si="727"/>
        <v>0</v>
      </c>
      <c r="P2787" s="65" t="str">
        <f t="shared" si="731"/>
        <v>0</v>
      </c>
      <c r="Q2787" s="47" t="str">
        <f t="shared" si="728"/>
        <v/>
      </c>
    </row>
    <row r="2788" spans="3:17">
      <c r="C2788" s="48" t="s">
        <v>3891</v>
      </c>
      <c r="D2788" s="47" t="str">
        <f t="shared" si="720"/>
        <v>TV-19</v>
      </c>
      <c r="E2788" s="46" t="str">
        <f t="shared" si="721"/>
        <v>BOLOGOVSKY AREA / incl. BOLOGOYE /</v>
      </c>
      <c r="F2788" s="47" t="str">
        <f t="shared" si="732"/>
        <v>False</v>
      </c>
      <c r="G2788" s="47" t="str">
        <f t="shared" si="733"/>
        <v/>
      </c>
      <c r="H2788" s="47" t="str">
        <f t="shared" si="734"/>
        <v>False</v>
      </c>
      <c r="K2788" s="47" t="str">
        <f t="shared" si="729"/>
        <v>TV-19</v>
      </c>
      <c r="L2788" s="46" t="str">
        <f t="shared" si="735"/>
        <v>BOLOGOVSKY AREA / incl. BOLOGOYE /</v>
      </c>
      <c r="M2788" s="54" t="str">
        <f t="shared" si="730"/>
        <v/>
      </c>
      <c r="N2788" s="65" t="str">
        <f t="shared" si="726"/>
        <v>0</v>
      </c>
      <c r="O2788" s="65" t="str">
        <f t="shared" si="727"/>
        <v>0</v>
      </c>
      <c r="P2788" s="65" t="str">
        <f t="shared" si="731"/>
        <v>0</v>
      </c>
      <c r="Q2788" s="47" t="str">
        <f t="shared" si="728"/>
        <v/>
      </c>
    </row>
    <row r="2789" spans="3:17">
      <c r="C2789" s="48" t="s">
        <v>3892</v>
      </c>
      <c r="D2789" s="47" t="str">
        <f t="shared" si="720"/>
        <v>TV-20</v>
      </c>
      <c r="E2789" s="46" t="str">
        <f t="shared" si="721"/>
        <v>VESYEGONSKY AREA / incl. VESEGONSK/</v>
      </c>
      <c r="F2789" s="47" t="str">
        <f t="shared" si="732"/>
        <v>False</v>
      </c>
      <c r="G2789" s="47" t="str">
        <f t="shared" si="733"/>
        <v/>
      </c>
      <c r="H2789" s="47" t="str">
        <f t="shared" si="734"/>
        <v>False</v>
      </c>
      <c r="K2789" s="47" t="str">
        <f t="shared" si="729"/>
        <v>TV-20</v>
      </c>
      <c r="L2789" s="46" t="str">
        <f t="shared" si="735"/>
        <v>VESYEGONSKY AREA / incl. VESEGONSK/</v>
      </c>
      <c r="M2789" s="54" t="str">
        <f t="shared" si="730"/>
        <v/>
      </c>
      <c r="N2789" s="65" t="str">
        <f t="shared" si="726"/>
        <v>0</v>
      </c>
      <c r="O2789" s="65" t="str">
        <f t="shared" si="727"/>
        <v>0</v>
      </c>
      <c r="P2789" s="65" t="str">
        <f t="shared" si="731"/>
        <v>0</v>
      </c>
      <c r="Q2789" s="47" t="str">
        <f t="shared" si="728"/>
        <v/>
      </c>
    </row>
    <row r="2790" spans="3:17">
      <c r="C2790" s="48" t="s">
        <v>3893</v>
      </c>
      <c r="D2790" s="47" t="str">
        <f t="shared" si="720"/>
        <v>TV-21</v>
      </c>
      <c r="E2790" s="46" t="str">
        <f t="shared" si="721"/>
        <v>VYSHNEVOLOTSKY AREA</v>
      </c>
      <c r="F2790" s="47" t="str">
        <f t="shared" si="732"/>
        <v>False</v>
      </c>
      <c r="G2790" s="47" t="str">
        <f t="shared" si="733"/>
        <v/>
      </c>
      <c r="H2790" s="47" t="str">
        <f t="shared" si="734"/>
        <v>False</v>
      </c>
      <c r="K2790" s="47" t="str">
        <f t="shared" si="729"/>
        <v>TV-21</v>
      </c>
      <c r="L2790" s="46" t="str">
        <f t="shared" si="735"/>
        <v>VYSHNEVOLOTSKY AREA</v>
      </c>
      <c r="M2790" s="54" t="str">
        <f t="shared" si="730"/>
        <v/>
      </c>
      <c r="N2790" s="65" t="str">
        <f t="shared" si="726"/>
        <v>0</v>
      </c>
      <c r="O2790" s="65" t="str">
        <f t="shared" si="727"/>
        <v>0</v>
      </c>
      <c r="P2790" s="65" t="str">
        <f t="shared" si="731"/>
        <v>0</v>
      </c>
      <c r="Q2790" s="47" t="str">
        <f t="shared" si="728"/>
        <v/>
      </c>
    </row>
    <row r="2791" spans="3:17">
      <c r="C2791" s="48" t="s">
        <v>3894</v>
      </c>
      <c r="D2791" s="47" t="str">
        <f t="shared" si="720"/>
        <v>TV-22</v>
      </c>
      <c r="E2791" s="46" t="str">
        <f t="shared" si="721"/>
        <v>ZHARKOVSKY AREA</v>
      </c>
      <c r="F2791" s="47" t="str">
        <f t="shared" si="732"/>
        <v>False</v>
      </c>
      <c r="G2791" s="47" t="str">
        <f t="shared" si="733"/>
        <v/>
      </c>
      <c r="H2791" s="47" t="str">
        <f t="shared" si="734"/>
        <v>False</v>
      </c>
      <c r="K2791" s="47" t="str">
        <f t="shared" si="729"/>
        <v>TV-22</v>
      </c>
      <c r="L2791" s="46" t="str">
        <f t="shared" si="735"/>
        <v>ZHARKOVSKY AREA</v>
      </c>
      <c r="M2791" s="54" t="str">
        <f t="shared" si="730"/>
        <v/>
      </c>
      <c r="N2791" s="65" t="str">
        <f t="shared" si="726"/>
        <v>0</v>
      </c>
      <c r="O2791" s="65" t="str">
        <f t="shared" si="727"/>
        <v>0</v>
      </c>
      <c r="P2791" s="65" t="str">
        <f t="shared" si="731"/>
        <v>0</v>
      </c>
      <c r="Q2791" s="47" t="str">
        <f t="shared" si="728"/>
        <v/>
      </c>
    </row>
    <row r="2792" spans="3:17">
      <c r="C2792" s="48" t="s">
        <v>3895</v>
      </c>
      <c r="D2792" s="47" t="str">
        <f t="shared" ref="D2792:D2853" si="736">TRIM(LEFT(C2792,5))</f>
        <v>TV-23</v>
      </c>
      <c r="E2792" s="46" t="str">
        <f t="shared" si="721"/>
        <v>ZAPADNODVINSKY AREA / incl. ZAPADNAJA DVINA /</v>
      </c>
      <c r="F2792" s="47" t="str">
        <f t="shared" si="732"/>
        <v>False</v>
      </c>
      <c r="G2792" s="47" t="str">
        <f t="shared" si="733"/>
        <v/>
      </c>
      <c r="H2792" s="47" t="str">
        <f t="shared" si="734"/>
        <v>False</v>
      </c>
      <c r="K2792" s="47" t="str">
        <f t="shared" si="729"/>
        <v>TV-23</v>
      </c>
      <c r="L2792" s="46" t="str">
        <f t="shared" si="735"/>
        <v>ZAPADNODVINSKY AREA / incl. ZAPADNAJA DVINA /</v>
      </c>
      <c r="M2792" s="54" t="str">
        <f t="shared" si="730"/>
        <v/>
      </c>
      <c r="N2792" s="65" t="str">
        <f t="shared" si="726"/>
        <v>0</v>
      </c>
      <c r="O2792" s="65" t="str">
        <f t="shared" si="727"/>
        <v>0</v>
      </c>
      <c r="P2792" s="65" t="str">
        <f t="shared" si="731"/>
        <v>0</v>
      </c>
      <c r="Q2792" s="47" t="str">
        <f t="shared" si="728"/>
        <v/>
      </c>
    </row>
    <row r="2793" spans="3:17">
      <c r="C2793" s="48" t="s">
        <v>3896</v>
      </c>
      <c r="D2793" s="47" t="str">
        <f t="shared" si="736"/>
        <v>TV-24</v>
      </c>
      <c r="E2793" s="46" t="str">
        <f t="shared" si="721"/>
        <v>ZUBTSOVSKY AREA / incl. ZUBTSOV /</v>
      </c>
      <c r="F2793" s="47" t="str">
        <f t="shared" si="732"/>
        <v>False</v>
      </c>
      <c r="G2793" s="47" t="str">
        <f t="shared" si="733"/>
        <v/>
      </c>
      <c r="H2793" s="47" t="str">
        <f t="shared" si="734"/>
        <v>False</v>
      </c>
      <c r="K2793" s="47" t="str">
        <f t="shared" si="729"/>
        <v>TV-24</v>
      </c>
      <c r="L2793" s="46" t="str">
        <f t="shared" si="735"/>
        <v>ZUBTSOVSKY AREA / incl. ZUBTSOV /</v>
      </c>
      <c r="M2793" s="54" t="str">
        <f t="shared" si="730"/>
        <v/>
      </c>
      <c r="N2793" s="65" t="str">
        <f t="shared" si="726"/>
        <v>0</v>
      </c>
      <c r="O2793" s="65" t="str">
        <f t="shared" si="727"/>
        <v>0</v>
      </c>
      <c r="P2793" s="65" t="str">
        <f t="shared" si="731"/>
        <v>0</v>
      </c>
      <c r="Q2793" s="47" t="str">
        <f t="shared" si="728"/>
        <v/>
      </c>
    </row>
    <row r="2794" spans="3:17">
      <c r="C2794" s="48" t="s">
        <v>3897</v>
      </c>
      <c r="D2794" s="47" t="str">
        <f t="shared" si="736"/>
        <v>TV-25</v>
      </c>
      <c r="E2794" s="46" t="str">
        <f t="shared" si="721"/>
        <v>KALININSKY AREA</v>
      </c>
      <c r="F2794" s="47" t="str">
        <f t="shared" si="732"/>
        <v>False</v>
      </c>
      <c r="G2794" s="47" t="str">
        <f t="shared" si="733"/>
        <v/>
      </c>
      <c r="H2794" s="47" t="str">
        <f t="shared" si="734"/>
        <v>False</v>
      </c>
      <c r="K2794" s="47" t="str">
        <f t="shared" si="729"/>
        <v>TV-25</v>
      </c>
      <c r="L2794" s="46" t="str">
        <f t="shared" si="735"/>
        <v>KALININSKY AREA</v>
      </c>
      <c r="M2794" s="54" t="str">
        <f t="shared" si="730"/>
        <v/>
      </c>
      <c r="N2794" s="65" t="str">
        <f t="shared" si="726"/>
        <v>0</v>
      </c>
      <c r="O2794" s="65" t="str">
        <f t="shared" si="727"/>
        <v>0</v>
      </c>
      <c r="P2794" s="65" t="str">
        <f t="shared" si="731"/>
        <v>0</v>
      </c>
      <c r="Q2794" s="47" t="str">
        <f t="shared" si="728"/>
        <v/>
      </c>
    </row>
    <row r="2795" spans="3:17">
      <c r="C2795" s="48" t="s">
        <v>3898</v>
      </c>
      <c r="D2795" s="47" t="str">
        <f t="shared" si="736"/>
        <v>TV-26</v>
      </c>
      <c r="E2795" s="46" t="str">
        <f t="shared" si="721"/>
        <v>KALYAZINSKY AREA / incl. KALYAZIN /</v>
      </c>
      <c r="F2795" s="47" t="str">
        <f t="shared" si="732"/>
        <v>False</v>
      </c>
      <c r="G2795" s="47" t="str">
        <f t="shared" si="733"/>
        <v/>
      </c>
      <c r="H2795" s="47" t="str">
        <f t="shared" si="734"/>
        <v>False</v>
      </c>
      <c r="K2795" s="47" t="str">
        <f t="shared" si="729"/>
        <v>TV-26</v>
      </c>
      <c r="L2795" s="46" t="str">
        <f t="shared" si="735"/>
        <v>KALYAZINSKY AREA / incl. KALYAZIN /</v>
      </c>
      <c r="M2795" s="54" t="str">
        <f t="shared" si="730"/>
        <v/>
      </c>
      <c r="N2795" s="65" t="str">
        <f t="shared" si="726"/>
        <v>0</v>
      </c>
      <c r="O2795" s="65" t="str">
        <f t="shared" si="727"/>
        <v>0</v>
      </c>
      <c r="P2795" s="65" t="str">
        <f t="shared" si="731"/>
        <v>0</v>
      </c>
      <c r="Q2795" s="47" t="str">
        <f t="shared" si="728"/>
        <v/>
      </c>
    </row>
    <row r="2796" spans="3:17">
      <c r="C2796" s="48" t="s">
        <v>3899</v>
      </c>
      <c r="D2796" s="47" t="str">
        <f t="shared" si="736"/>
        <v>TV-27</v>
      </c>
      <c r="E2796" s="46" t="str">
        <f t="shared" si="721"/>
        <v>KASHINSKY AREA / incl. KAShIN/</v>
      </c>
      <c r="F2796" s="47" t="str">
        <f t="shared" si="732"/>
        <v>False</v>
      </c>
      <c r="G2796" s="47" t="str">
        <f t="shared" si="733"/>
        <v/>
      </c>
      <c r="H2796" s="47" t="str">
        <f t="shared" si="734"/>
        <v>False</v>
      </c>
      <c r="K2796" s="47" t="str">
        <f t="shared" si="729"/>
        <v>TV-27</v>
      </c>
      <c r="L2796" s="46" t="str">
        <f t="shared" si="735"/>
        <v>KASHINSKY AREA / incl. KAShIN/</v>
      </c>
      <c r="M2796" s="54" t="str">
        <f t="shared" si="730"/>
        <v/>
      </c>
      <c r="N2796" s="65" t="str">
        <f t="shared" si="726"/>
        <v>0</v>
      </c>
      <c r="O2796" s="65" t="str">
        <f t="shared" si="727"/>
        <v>0</v>
      </c>
      <c r="P2796" s="65" t="str">
        <f t="shared" si="731"/>
        <v>0</v>
      </c>
      <c r="Q2796" s="47" t="str">
        <f t="shared" si="728"/>
        <v/>
      </c>
    </row>
    <row r="2797" spans="3:17">
      <c r="C2797" s="48" t="s">
        <v>3900</v>
      </c>
      <c r="D2797" s="47" t="str">
        <f t="shared" si="736"/>
        <v>TV-28</v>
      </c>
      <c r="E2797" s="46" t="str">
        <f t="shared" si="721"/>
        <v>KESOVOGORSKY AREA</v>
      </c>
      <c r="F2797" s="47" t="str">
        <f t="shared" si="732"/>
        <v>False</v>
      </c>
      <c r="G2797" s="47" t="str">
        <f t="shared" si="733"/>
        <v/>
      </c>
      <c r="H2797" s="47" t="str">
        <f t="shared" si="734"/>
        <v>False</v>
      </c>
      <c r="K2797" s="47" t="str">
        <f t="shared" si="729"/>
        <v>TV-28</v>
      </c>
      <c r="L2797" s="46" t="str">
        <f t="shared" si="735"/>
        <v>KESOVOGORSKY AREA</v>
      </c>
      <c r="M2797" s="54" t="str">
        <f t="shared" si="730"/>
        <v/>
      </c>
      <c r="N2797" s="65" t="str">
        <f t="shared" si="726"/>
        <v>0</v>
      </c>
      <c r="O2797" s="65" t="str">
        <f t="shared" si="727"/>
        <v>0</v>
      </c>
      <c r="P2797" s="65" t="str">
        <f t="shared" si="731"/>
        <v>0</v>
      </c>
      <c r="Q2797" s="47" t="str">
        <f t="shared" si="728"/>
        <v/>
      </c>
    </row>
    <row r="2798" spans="3:17">
      <c r="C2798" s="48" t="s">
        <v>3901</v>
      </c>
      <c r="D2798" s="47" t="str">
        <f t="shared" si="736"/>
        <v>TV-29</v>
      </c>
      <c r="E2798" s="46" t="str">
        <f t="shared" si="721"/>
        <v>KIMRSKY AREA</v>
      </c>
      <c r="F2798" s="47" t="str">
        <f t="shared" si="732"/>
        <v>False</v>
      </c>
      <c r="G2798" s="47" t="str">
        <f t="shared" si="733"/>
        <v/>
      </c>
      <c r="H2798" s="47" t="str">
        <f t="shared" si="734"/>
        <v>False</v>
      </c>
      <c r="K2798" s="47" t="str">
        <f t="shared" si="729"/>
        <v>TV-29</v>
      </c>
      <c r="L2798" s="46" t="str">
        <f t="shared" si="735"/>
        <v>KIMRSKY AREA</v>
      </c>
      <c r="M2798" s="54" t="str">
        <f t="shared" si="730"/>
        <v/>
      </c>
      <c r="N2798" s="65" t="str">
        <f t="shared" si="726"/>
        <v>0</v>
      </c>
      <c r="O2798" s="65" t="str">
        <f t="shared" si="727"/>
        <v>0</v>
      </c>
      <c r="P2798" s="65" t="str">
        <f t="shared" si="731"/>
        <v>0</v>
      </c>
      <c r="Q2798" s="47" t="str">
        <f t="shared" si="728"/>
        <v/>
      </c>
    </row>
    <row r="2799" spans="3:17">
      <c r="C2799" s="48" t="s">
        <v>3902</v>
      </c>
      <c r="D2799" s="47" t="str">
        <f t="shared" si="736"/>
        <v>TV-30</v>
      </c>
      <c r="E2799" s="46" t="str">
        <f t="shared" si="721"/>
        <v>KONAKOVSKY AREA / incl. KONAKOVO /</v>
      </c>
      <c r="F2799" s="47" t="str">
        <f t="shared" si="732"/>
        <v>False</v>
      </c>
      <c r="G2799" s="47" t="str">
        <f t="shared" si="733"/>
        <v/>
      </c>
      <c r="H2799" s="47" t="str">
        <f t="shared" si="734"/>
        <v>False</v>
      </c>
      <c r="K2799" s="47" t="str">
        <f t="shared" si="729"/>
        <v>TV-30</v>
      </c>
      <c r="L2799" s="46" t="str">
        <f t="shared" si="735"/>
        <v>KONAKOVSKY AREA / incl. KONAKOVO /</v>
      </c>
      <c r="M2799" s="54" t="str">
        <f t="shared" si="730"/>
        <v/>
      </c>
      <c r="N2799" s="65" t="str">
        <f t="shared" si="726"/>
        <v>0</v>
      </c>
      <c r="O2799" s="65" t="str">
        <f t="shared" si="727"/>
        <v>0</v>
      </c>
      <c r="P2799" s="65" t="str">
        <f t="shared" si="731"/>
        <v>0</v>
      </c>
      <c r="Q2799" s="47" t="str">
        <f t="shared" si="728"/>
        <v/>
      </c>
    </row>
    <row r="2800" spans="3:17">
      <c r="C2800" s="48" t="s">
        <v>3903</v>
      </c>
      <c r="D2800" s="47" t="str">
        <f t="shared" si="736"/>
        <v>TV-31</v>
      </c>
      <c r="E2800" s="46" t="str">
        <f t="shared" si="721"/>
        <v>KRASNOKHOLMSKY AREA / incl. KRASNYJ HOLM /</v>
      </c>
      <c r="F2800" s="47" t="str">
        <f t="shared" si="732"/>
        <v>False</v>
      </c>
      <c r="G2800" s="47" t="str">
        <f t="shared" si="733"/>
        <v/>
      </c>
      <c r="H2800" s="47" t="str">
        <f t="shared" si="734"/>
        <v>False</v>
      </c>
      <c r="K2800" s="47" t="str">
        <f t="shared" si="729"/>
        <v>TV-31</v>
      </c>
      <c r="L2800" s="46" t="str">
        <f t="shared" si="735"/>
        <v>KRASNOKHOLMSKY AREA / incl. KRASNYJ HOLM /</v>
      </c>
      <c r="M2800" s="54" t="str">
        <f t="shared" si="730"/>
        <v/>
      </c>
      <c r="N2800" s="65" t="str">
        <f t="shared" si="726"/>
        <v>0</v>
      </c>
      <c r="O2800" s="65" t="str">
        <f t="shared" si="727"/>
        <v>0</v>
      </c>
      <c r="P2800" s="65" t="str">
        <f t="shared" si="731"/>
        <v>0</v>
      </c>
      <c r="Q2800" s="47" t="str">
        <f t="shared" si="728"/>
        <v/>
      </c>
    </row>
    <row r="2801" spans="3:17">
      <c r="C2801" s="48" t="s">
        <v>3904</v>
      </c>
      <c r="D2801" s="47" t="str">
        <f t="shared" si="736"/>
        <v>TV-32</v>
      </c>
      <c r="E2801" s="46" t="str">
        <f t="shared" ref="E2801:E2859" si="737">TRIM(RIGHT(C2801,LEN(C2801)-8))</f>
        <v>KUVSHINOVSKY AREA / incl. KUVShINOVO/</v>
      </c>
      <c r="F2801" s="47" t="str">
        <f t="shared" si="732"/>
        <v>False</v>
      </c>
      <c r="G2801" s="47" t="str">
        <f t="shared" si="733"/>
        <v/>
      </c>
      <c r="H2801" s="47" t="str">
        <f t="shared" si="734"/>
        <v>False</v>
      </c>
      <c r="K2801" s="47" t="str">
        <f t="shared" si="729"/>
        <v>TV-32</v>
      </c>
      <c r="L2801" s="46" t="str">
        <f t="shared" si="735"/>
        <v>KUVSHINOVSKY AREA / incl. KUVShINOVO/</v>
      </c>
      <c r="M2801" s="54" t="str">
        <f t="shared" si="730"/>
        <v/>
      </c>
      <c r="N2801" s="65" t="str">
        <f t="shared" si="726"/>
        <v>0</v>
      </c>
      <c r="O2801" s="65" t="str">
        <f t="shared" si="727"/>
        <v>0</v>
      </c>
      <c r="P2801" s="65" t="str">
        <f t="shared" si="731"/>
        <v>0</v>
      </c>
      <c r="Q2801" s="47" t="str">
        <f t="shared" si="728"/>
        <v/>
      </c>
    </row>
    <row r="2802" spans="3:17">
      <c r="C2802" s="48" t="s">
        <v>3905</v>
      </c>
      <c r="D2802" s="47" t="str">
        <f t="shared" si="736"/>
        <v>TV-33</v>
      </c>
      <c r="E2802" s="46" t="str">
        <f t="shared" si="737"/>
        <v>LESNOJ AREA</v>
      </c>
      <c r="F2802" s="47" t="str">
        <f t="shared" si="732"/>
        <v>False</v>
      </c>
      <c r="G2802" s="47" t="str">
        <f t="shared" si="733"/>
        <v/>
      </c>
      <c r="H2802" s="47" t="str">
        <f t="shared" si="734"/>
        <v>False</v>
      </c>
      <c r="K2802" s="47" t="str">
        <f t="shared" si="729"/>
        <v>TV-33</v>
      </c>
      <c r="L2802" s="46" t="str">
        <f t="shared" ref="L2802:L2822" si="738">IF(F2802="True","deleted",TRIM(E2802))</f>
        <v>LESNOJ AREA</v>
      </c>
      <c r="M2802" s="54" t="str">
        <f t="shared" si="730"/>
        <v/>
      </c>
      <c r="N2802" s="65" t="str">
        <f t="shared" si="726"/>
        <v>0</v>
      </c>
      <c r="O2802" s="65" t="str">
        <f t="shared" si="727"/>
        <v>0</v>
      </c>
      <c r="P2802" s="65" t="str">
        <f t="shared" si="731"/>
        <v>0</v>
      </c>
      <c r="Q2802" s="47" t="str">
        <f t="shared" si="728"/>
        <v/>
      </c>
    </row>
    <row r="2803" spans="3:17">
      <c r="C2803" s="48" t="s">
        <v>3906</v>
      </c>
      <c r="D2803" s="47" t="str">
        <f t="shared" si="736"/>
        <v>TV-34</v>
      </c>
      <c r="E2803" s="46" t="str">
        <f t="shared" si="737"/>
        <v>LIKHOSLAVLSKY AREA / incl. LIHOSLAVL/</v>
      </c>
      <c r="F2803" s="47" t="str">
        <f t="shared" si="732"/>
        <v>False</v>
      </c>
      <c r="G2803" s="47" t="str">
        <f t="shared" si="733"/>
        <v/>
      </c>
      <c r="H2803" s="47" t="str">
        <f t="shared" si="734"/>
        <v>False</v>
      </c>
      <c r="K2803" s="47" t="str">
        <f t="shared" si="729"/>
        <v>TV-34</v>
      </c>
      <c r="L2803" s="46" t="str">
        <f t="shared" si="738"/>
        <v>LIKHOSLAVLSKY AREA / incl. LIHOSLAVL/</v>
      </c>
      <c r="M2803" s="54" t="str">
        <f t="shared" si="730"/>
        <v/>
      </c>
      <c r="N2803" s="65" t="str">
        <f t="shared" si="726"/>
        <v>0</v>
      </c>
      <c r="O2803" s="65" t="str">
        <f t="shared" si="727"/>
        <v>0</v>
      </c>
      <c r="P2803" s="65" t="str">
        <f t="shared" si="731"/>
        <v>0</v>
      </c>
      <c r="Q2803" s="47" t="str">
        <f t="shared" si="728"/>
        <v/>
      </c>
    </row>
    <row r="2804" spans="3:17">
      <c r="C2804" s="48" t="s">
        <v>3907</v>
      </c>
      <c r="D2804" s="47" t="str">
        <f t="shared" si="736"/>
        <v>TV-35</v>
      </c>
      <c r="E2804" s="46" t="str">
        <f t="shared" si="737"/>
        <v>MAKSATIKHINSKY AREA</v>
      </c>
      <c r="F2804" s="47" t="str">
        <f t="shared" si="732"/>
        <v>False</v>
      </c>
      <c r="G2804" s="47" t="str">
        <f t="shared" si="733"/>
        <v/>
      </c>
      <c r="H2804" s="47" t="str">
        <f t="shared" si="734"/>
        <v>False</v>
      </c>
      <c r="K2804" s="47" t="str">
        <f t="shared" si="729"/>
        <v>TV-35</v>
      </c>
      <c r="L2804" s="46" t="str">
        <f t="shared" si="738"/>
        <v>MAKSATIKHINSKY AREA</v>
      </c>
      <c r="M2804" s="54" t="str">
        <f t="shared" si="730"/>
        <v/>
      </c>
      <c r="N2804" s="65" t="str">
        <f t="shared" si="726"/>
        <v>0</v>
      </c>
      <c r="O2804" s="65" t="str">
        <f t="shared" si="727"/>
        <v>0</v>
      </c>
      <c r="P2804" s="65" t="str">
        <f t="shared" si="731"/>
        <v>0</v>
      </c>
      <c r="Q2804" s="47" t="str">
        <f t="shared" si="728"/>
        <v/>
      </c>
    </row>
    <row r="2805" spans="3:17">
      <c r="C2805" s="48" t="s">
        <v>3908</v>
      </c>
      <c r="D2805" s="47" t="str">
        <f t="shared" si="736"/>
        <v>TV-36</v>
      </c>
      <c r="E2805" s="46" t="str">
        <f t="shared" si="737"/>
        <v>MOLOKOVSKY AREA</v>
      </c>
      <c r="F2805" s="47" t="str">
        <f t="shared" si="732"/>
        <v>False</v>
      </c>
      <c r="G2805" s="47" t="str">
        <f t="shared" si="733"/>
        <v/>
      </c>
      <c r="H2805" s="47" t="str">
        <f t="shared" si="734"/>
        <v>False</v>
      </c>
      <c r="K2805" s="47" t="str">
        <f t="shared" si="729"/>
        <v>TV-36</v>
      </c>
      <c r="L2805" s="46" t="str">
        <f t="shared" si="738"/>
        <v>MOLOKOVSKY AREA</v>
      </c>
      <c r="M2805" s="54" t="str">
        <f t="shared" si="730"/>
        <v/>
      </c>
      <c r="N2805" s="65" t="str">
        <f t="shared" si="726"/>
        <v>0</v>
      </c>
      <c r="O2805" s="65" t="str">
        <f t="shared" si="727"/>
        <v>0</v>
      </c>
      <c r="P2805" s="65" t="str">
        <f t="shared" si="731"/>
        <v>0</v>
      </c>
      <c r="Q2805" s="47" t="str">
        <f t="shared" si="728"/>
        <v/>
      </c>
    </row>
    <row r="2806" spans="3:17">
      <c r="C2806" s="48" t="s">
        <v>3909</v>
      </c>
      <c r="D2806" s="47" t="str">
        <f t="shared" si="736"/>
        <v>TV-37</v>
      </c>
      <c r="E2806" s="46" t="str">
        <f t="shared" si="737"/>
        <v>NELIDOVSKY AREA / incl. NELIDOVO/</v>
      </c>
      <c r="F2806" s="47" t="str">
        <f t="shared" si="732"/>
        <v>False</v>
      </c>
      <c r="G2806" s="47" t="str">
        <f t="shared" si="733"/>
        <v/>
      </c>
      <c r="H2806" s="47" t="str">
        <f t="shared" si="734"/>
        <v>False</v>
      </c>
      <c r="K2806" s="47" t="str">
        <f t="shared" si="729"/>
        <v>TV-37</v>
      </c>
      <c r="L2806" s="46" t="str">
        <f t="shared" si="738"/>
        <v>NELIDOVSKY AREA / incl. NELIDOVO/</v>
      </c>
      <c r="M2806" s="54" t="str">
        <f t="shared" si="730"/>
        <v/>
      </c>
      <c r="N2806" s="65" t="str">
        <f t="shared" si="726"/>
        <v>0</v>
      </c>
      <c r="O2806" s="65" t="str">
        <f t="shared" si="727"/>
        <v>0</v>
      </c>
      <c r="P2806" s="65" t="str">
        <f t="shared" si="731"/>
        <v>0</v>
      </c>
      <c r="Q2806" s="47" t="str">
        <f t="shared" si="728"/>
        <v/>
      </c>
    </row>
    <row r="2807" spans="3:17">
      <c r="C2807" s="48" t="s">
        <v>3910</v>
      </c>
      <c r="D2807" s="47" t="str">
        <f t="shared" si="736"/>
        <v>TV-38</v>
      </c>
      <c r="E2807" s="46" t="str">
        <f t="shared" si="737"/>
        <v>OLENINSKY AREA</v>
      </c>
      <c r="F2807" s="47" t="str">
        <f t="shared" si="732"/>
        <v>False</v>
      </c>
      <c r="G2807" s="47" t="str">
        <f t="shared" si="733"/>
        <v/>
      </c>
      <c r="H2807" s="47" t="str">
        <f t="shared" si="734"/>
        <v>False</v>
      </c>
      <c r="K2807" s="47" t="str">
        <f t="shared" si="729"/>
        <v>TV-38</v>
      </c>
      <c r="L2807" s="46" t="str">
        <f t="shared" si="738"/>
        <v>OLENINSKY AREA</v>
      </c>
      <c r="M2807" s="54" t="str">
        <f t="shared" si="730"/>
        <v/>
      </c>
      <c r="N2807" s="65" t="str">
        <f t="shared" si="726"/>
        <v>0</v>
      </c>
      <c r="O2807" s="65" t="str">
        <f t="shared" si="727"/>
        <v>0</v>
      </c>
      <c r="P2807" s="65" t="str">
        <f t="shared" si="731"/>
        <v>0</v>
      </c>
      <c r="Q2807" s="47" t="str">
        <f t="shared" si="728"/>
        <v/>
      </c>
    </row>
    <row r="2808" spans="3:17">
      <c r="C2808" s="48" t="s">
        <v>3911</v>
      </c>
      <c r="D2808" s="47" t="str">
        <f t="shared" si="736"/>
        <v>TV-39</v>
      </c>
      <c r="E2808" s="46" t="str">
        <f t="shared" si="737"/>
        <v>OSTASHKOVSKY AREA / incl. OSTAShKOV/</v>
      </c>
      <c r="F2808" s="47" t="str">
        <f t="shared" si="732"/>
        <v>False</v>
      </c>
      <c r="G2808" s="47" t="str">
        <f t="shared" si="733"/>
        <v/>
      </c>
      <c r="H2808" s="47" t="str">
        <f t="shared" si="734"/>
        <v>False</v>
      </c>
      <c r="K2808" s="47" t="str">
        <f t="shared" si="729"/>
        <v>TV-39</v>
      </c>
      <c r="L2808" s="46" t="str">
        <f t="shared" si="738"/>
        <v>OSTASHKOVSKY AREA / incl. OSTAShKOV/</v>
      </c>
      <c r="M2808" s="54" t="str">
        <f t="shared" si="730"/>
        <v/>
      </c>
      <c r="N2808" s="65" t="str">
        <f t="shared" si="726"/>
        <v>0</v>
      </c>
      <c r="O2808" s="65" t="str">
        <f t="shared" si="727"/>
        <v>0</v>
      </c>
      <c r="P2808" s="65" t="str">
        <f t="shared" si="731"/>
        <v>0</v>
      </c>
      <c r="Q2808" s="47" t="str">
        <f t="shared" si="728"/>
        <v/>
      </c>
    </row>
    <row r="2809" spans="3:17">
      <c r="C2809" s="48" t="s">
        <v>3912</v>
      </c>
      <c r="D2809" s="47" t="str">
        <f t="shared" si="736"/>
        <v>TV-40</v>
      </c>
      <c r="E2809" s="46" t="str">
        <f t="shared" si="737"/>
        <v>PENOVSKY AREA</v>
      </c>
      <c r="F2809" s="47" t="str">
        <f t="shared" si="732"/>
        <v>False</v>
      </c>
      <c r="G2809" s="47" t="str">
        <f t="shared" si="733"/>
        <v/>
      </c>
      <c r="H2809" s="47" t="str">
        <f t="shared" si="734"/>
        <v>False</v>
      </c>
      <c r="K2809" s="47" t="str">
        <f t="shared" si="729"/>
        <v>TV-40</v>
      </c>
      <c r="L2809" s="46" t="str">
        <f t="shared" si="738"/>
        <v>PENOVSKY AREA</v>
      </c>
      <c r="M2809" s="54" t="str">
        <f t="shared" si="730"/>
        <v/>
      </c>
      <c r="N2809" s="65" t="str">
        <f t="shared" si="726"/>
        <v>0</v>
      </c>
      <c r="O2809" s="65" t="str">
        <f t="shared" si="727"/>
        <v>0</v>
      </c>
      <c r="P2809" s="65" t="str">
        <f t="shared" si="731"/>
        <v>0</v>
      </c>
      <c r="Q2809" s="47" t="str">
        <f t="shared" si="728"/>
        <v/>
      </c>
    </row>
    <row r="2810" spans="3:17">
      <c r="C2810" s="48" t="s">
        <v>3913</v>
      </c>
      <c r="D2810" s="47" t="str">
        <f t="shared" si="736"/>
        <v>TV-41</v>
      </c>
      <c r="E2810" s="46" t="str">
        <f t="shared" si="737"/>
        <v>RAMESHKOVSKY AREA</v>
      </c>
      <c r="F2810" s="47" t="str">
        <f t="shared" si="732"/>
        <v>False</v>
      </c>
      <c r="G2810" s="47" t="str">
        <f t="shared" si="733"/>
        <v/>
      </c>
      <c r="H2810" s="47" t="str">
        <f t="shared" si="734"/>
        <v>False</v>
      </c>
      <c r="K2810" s="47" t="str">
        <f t="shared" si="729"/>
        <v>TV-41</v>
      </c>
      <c r="L2810" s="46" t="str">
        <f t="shared" si="738"/>
        <v>RAMESHKOVSKY AREA</v>
      </c>
      <c r="M2810" s="54" t="str">
        <f t="shared" si="730"/>
        <v/>
      </c>
      <c r="N2810" s="65" t="str">
        <f t="shared" si="726"/>
        <v>0</v>
      </c>
      <c r="O2810" s="65" t="str">
        <f t="shared" si="727"/>
        <v>0</v>
      </c>
      <c r="P2810" s="65" t="str">
        <f t="shared" si="731"/>
        <v>0</v>
      </c>
      <c r="Q2810" s="47" t="str">
        <f t="shared" si="728"/>
        <v/>
      </c>
    </row>
    <row r="2811" spans="3:17">
      <c r="C2811" s="48" t="s">
        <v>3914</v>
      </c>
      <c r="D2811" s="47" t="str">
        <f t="shared" si="736"/>
        <v>TV-42</v>
      </c>
      <c r="E2811" s="46" t="str">
        <f t="shared" si="737"/>
        <v>RZHEVSKY AREA</v>
      </c>
      <c r="F2811" s="47" t="str">
        <f t="shared" si="732"/>
        <v>False</v>
      </c>
      <c r="G2811" s="47" t="str">
        <f t="shared" si="733"/>
        <v/>
      </c>
      <c r="H2811" s="47" t="str">
        <f t="shared" si="734"/>
        <v>False</v>
      </c>
      <c r="K2811" s="47" t="str">
        <f t="shared" si="729"/>
        <v>TV-42</v>
      </c>
      <c r="L2811" s="46" t="str">
        <f t="shared" si="738"/>
        <v>RZHEVSKY AREA</v>
      </c>
      <c r="M2811" s="54" t="str">
        <f t="shared" si="730"/>
        <v/>
      </c>
      <c r="N2811" s="65" t="str">
        <f t="shared" si="726"/>
        <v>0</v>
      </c>
      <c r="O2811" s="65" t="str">
        <f t="shared" si="727"/>
        <v>0</v>
      </c>
      <c r="P2811" s="65" t="str">
        <f t="shared" si="731"/>
        <v>0</v>
      </c>
      <c r="Q2811" s="47" t="str">
        <f t="shared" si="728"/>
        <v/>
      </c>
    </row>
    <row r="2812" spans="3:17">
      <c r="C2812" s="48" t="s">
        <v>3915</v>
      </c>
      <c r="D2812" s="47" t="str">
        <f t="shared" si="736"/>
        <v>TV-43</v>
      </c>
      <c r="E2812" s="46" t="str">
        <f t="shared" si="737"/>
        <v>SANDOVSKY AREA</v>
      </c>
      <c r="F2812" s="47" t="str">
        <f t="shared" si="732"/>
        <v>False</v>
      </c>
      <c r="G2812" s="47" t="str">
        <f t="shared" si="733"/>
        <v/>
      </c>
      <c r="H2812" s="47" t="str">
        <f t="shared" si="734"/>
        <v>False</v>
      </c>
      <c r="K2812" s="47" t="str">
        <f t="shared" si="729"/>
        <v>TV-43</v>
      </c>
      <c r="L2812" s="46" t="str">
        <f t="shared" si="738"/>
        <v>SANDOVSKY AREA</v>
      </c>
      <c r="M2812" s="54" t="str">
        <f t="shared" si="730"/>
        <v/>
      </c>
      <c r="N2812" s="65" t="str">
        <f t="shared" si="726"/>
        <v>0</v>
      </c>
      <c r="O2812" s="65" t="str">
        <f t="shared" si="727"/>
        <v>0</v>
      </c>
      <c r="P2812" s="65" t="str">
        <f t="shared" si="731"/>
        <v>0</v>
      </c>
      <c r="Q2812" s="47" t="str">
        <f t="shared" si="728"/>
        <v/>
      </c>
    </row>
    <row r="2813" spans="3:17">
      <c r="C2813" s="48" t="s">
        <v>3916</v>
      </c>
      <c r="D2813" s="47" t="str">
        <f t="shared" si="736"/>
        <v>TV-44</v>
      </c>
      <c r="E2813" s="46" t="str">
        <f t="shared" si="737"/>
        <v>SELIZHAROVSKY AREA</v>
      </c>
      <c r="F2813" s="47" t="str">
        <f t="shared" si="732"/>
        <v>False</v>
      </c>
      <c r="G2813" s="47" t="str">
        <f t="shared" si="733"/>
        <v/>
      </c>
      <c r="H2813" s="47" t="str">
        <f t="shared" si="734"/>
        <v>False</v>
      </c>
      <c r="K2813" s="47" t="str">
        <f t="shared" si="729"/>
        <v>TV-44</v>
      </c>
      <c r="L2813" s="46" t="str">
        <f t="shared" si="738"/>
        <v>SELIZHAROVSKY AREA</v>
      </c>
      <c r="M2813" s="54" t="str">
        <f t="shared" si="730"/>
        <v/>
      </c>
      <c r="N2813" s="65" t="str">
        <f t="shared" si="726"/>
        <v>0</v>
      </c>
      <c r="O2813" s="65" t="str">
        <f t="shared" si="727"/>
        <v>0</v>
      </c>
      <c r="P2813" s="65" t="str">
        <f t="shared" si="731"/>
        <v>0</v>
      </c>
      <c r="Q2813" s="47" t="str">
        <f t="shared" si="728"/>
        <v/>
      </c>
    </row>
    <row r="2814" spans="3:17">
      <c r="C2814" s="48" t="s">
        <v>3917</v>
      </c>
      <c r="D2814" s="47" t="str">
        <f t="shared" si="736"/>
        <v>TV-45</v>
      </c>
      <c r="E2814" s="46" t="str">
        <f t="shared" si="737"/>
        <v>SONKOVSKY AREA</v>
      </c>
      <c r="F2814" s="47" t="str">
        <f t="shared" si="732"/>
        <v>False</v>
      </c>
      <c r="G2814" s="47" t="str">
        <f t="shared" si="733"/>
        <v/>
      </c>
      <c r="H2814" s="47" t="str">
        <f t="shared" si="734"/>
        <v>False</v>
      </c>
      <c r="K2814" s="47" t="str">
        <f t="shared" si="729"/>
        <v>TV-45</v>
      </c>
      <c r="L2814" s="46" t="str">
        <f t="shared" si="738"/>
        <v>SONKOVSKY AREA</v>
      </c>
      <c r="M2814" s="54" t="str">
        <f t="shared" si="730"/>
        <v/>
      </c>
      <c r="N2814" s="65" t="str">
        <f t="shared" si="726"/>
        <v>0</v>
      </c>
      <c r="O2814" s="65" t="str">
        <f t="shared" si="727"/>
        <v>0</v>
      </c>
      <c r="P2814" s="65" t="str">
        <f t="shared" si="731"/>
        <v>0</v>
      </c>
      <c r="Q2814" s="47" t="str">
        <f t="shared" si="728"/>
        <v/>
      </c>
    </row>
    <row r="2815" spans="3:17">
      <c r="C2815" s="48" t="s">
        <v>3918</v>
      </c>
      <c r="D2815" s="47" t="str">
        <f t="shared" si="736"/>
        <v>TV-46</v>
      </c>
      <c r="E2815" s="46" t="str">
        <f t="shared" si="737"/>
        <v>SPIROVSKY AREA</v>
      </c>
      <c r="F2815" s="47" t="str">
        <f t="shared" si="732"/>
        <v>False</v>
      </c>
      <c r="G2815" s="47" t="str">
        <f t="shared" si="733"/>
        <v/>
      </c>
      <c r="H2815" s="47" t="str">
        <f t="shared" si="734"/>
        <v>False</v>
      </c>
      <c r="K2815" s="47" t="str">
        <f t="shared" si="729"/>
        <v>TV-46</v>
      </c>
      <c r="L2815" s="46" t="str">
        <f t="shared" si="738"/>
        <v>SPIROVSKY AREA</v>
      </c>
      <c r="M2815" s="54" t="str">
        <f t="shared" si="730"/>
        <v/>
      </c>
      <c r="N2815" s="65" t="str">
        <f t="shared" si="726"/>
        <v>0</v>
      </c>
      <c r="O2815" s="65" t="str">
        <f t="shared" si="727"/>
        <v>0</v>
      </c>
      <c r="P2815" s="65" t="str">
        <f t="shared" si="731"/>
        <v>0</v>
      </c>
      <c r="Q2815" s="47" t="str">
        <f t="shared" si="728"/>
        <v/>
      </c>
    </row>
    <row r="2816" spans="3:17">
      <c r="C2816" s="48" t="s">
        <v>3919</v>
      </c>
      <c r="D2816" s="47" t="str">
        <f t="shared" si="736"/>
        <v>TV-47</v>
      </c>
      <c r="E2816" s="46" t="str">
        <f t="shared" si="737"/>
        <v>STARITSKY AREA / incl. STARITsA/</v>
      </c>
      <c r="F2816" s="47" t="str">
        <f t="shared" si="732"/>
        <v>False</v>
      </c>
      <c r="G2816" s="47" t="str">
        <f t="shared" si="733"/>
        <v/>
      </c>
      <c r="H2816" s="47" t="str">
        <f t="shared" si="734"/>
        <v>False</v>
      </c>
      <c r="K2816" s="47" t="str">
        <f t="shared" si="729"/>
        <v>TV-47</v>
      </c>
      <c r="L2816" s="46" t="str">
        <f t="shared" si="738"/>
        <v>STARITSKY AREA / incl. STARITsA/</v>
      </c>
      <c r="M2816" s="54" t="str">
        <f t="shared" si="730"/>
        <v/>
      </c>
      <c r="N2816" s="65" t="str">
        <f t="shared" si="726"/>
        <v>0</v>
      </c>
      <c r="O2816" s="65" t="str">
        <f t="shared" si="727"/>
        <v>0</v>
      </c>
      <c r="P2816" s="65" t="str">
        <f t="shared" si="731"/>
        <v>0</v>
      </c>
      <c r="Q2816" s="47" t="str">
        <f t="shared" si="728"/>
        <v/>
      </c>
    </row>
    <row r="2817" spans="3:17">
      <c r="C2817" s="48" t="s">
        <v>3920</v>
      </c>
      <c r="D2817" s="47" t="str">
        <f t="shared" si="736"/>
        <v>TV-48</v>
      </c>
      <c r="E2817" s="46" t="str">
        <f t="shared" si="737"/>
        <v>TORZHOKSKY AREA</v>
      </c>
      <c r="F2817" s="47" t="str">
        <f t="shared" si="732"/>
        <v>False</v>
      </c>
      <c r="G2817" s="47" t="str">
        <f t="shared" si="733"/>
        <v/>
      </c>
      <c r="H2817" s="47" t="str">
        <f t="shared" si="734"/>
        <v>False</v>
      </c>
      <c r="K2817" s="47" t="str">
        <f t="shared" si="729"/>
        <v>TV-48</v>
      </c>
      <c r="L2817" s="46" t="str">
        <f t="shared" si="738"/>
        <v>TORZHOKSKY AREA</v>
      </c>
      <c r="M2817" s="54" t="str">
        <f t="shared" si="730"/>
        <v/>
      </c>
      <c r="N2817" s="65" t="str">
        <f t="shared" si="726"/>
        <v>0</v>
      </c>
      <c r="O2817" s="65" t="str">
        <f t="shared" si="727"/>
        <v>0</v>
      </c>
      <c r="P2817" s="65" t="str">
        <f t="shared" si="731"/>
        <v>0</v>
      </c>
      <c r="Q2817" s="47" t="str">
        <f t="shared" si="728"/>
        <v/>
      </c>
    </row>
    <row r="2818" spans="3:17">
      <c r="C2818" s="48" t="s">
        <v>3921</v>
      </c>
      <c r="D2818" s="47" t="str">
        <f t="shared" si="736"/>
        <v>TV-49</v>
      </c>
      <c r="E2818" s="46" t="str">
        <f t="shared" si="737"/>
        <v>TOROPETSKY AREA / incl. TOROPETs/</v>
      </c>
      <c r="F2818" s="47" t="str">
        <f t="shared" si="732"/>
        <v>False</v>
      </c>
      <c r="G2818" s="47" t="str">
        <f t="shared" si="733"/>
        <v/>
      </c>
      <c r="H2818" s="47" t="str">
        <f t="shared" si="734"/>
        <v>False</v>
      </c>
      <c r="K2818" s="47" t="str">
        <f t="shared" si="729"/>
        <v>TV-49</v>
      </c>
      <c r="L2818" s="46" t="str">
        <f t="shared" si="738"/>
        <v>TOROPETSKY AREA / incl. TOROPETs/</v>
      </c>
      <c r="M2818" s="54" t="str">
        <f t="shared" si="730"/>
        <v/>
      </c>
      <c r="N2818" s="65" t="str">
        <f t="shared" si="726"/>
        <v>0</v>
      </c>
      <c r="O2818" s="65" t="str">
        <f t="shared" si="727"/>
        <v>0</v>
      </c>
      <c r="P2818" s="65" t="str">
        <f t="shared" si="731"/>
        <v>0</v>
      </c>
      <c r="Q2818" s="47" t="str">
        <f t="shared" si="728"/>
        <v/>
      </c>
    </row>
    <row r="2819" spans="3:17">
      <c r="C2819" s="48" t="s">
        <v>3922</v>
      </c>
      <c r="D2819" s="47" t="str">
        <f t="shared" si="736"/>
        <v>TV-50</v>
      </c>
      <c r="E2819" s="46" t="str">
        <f t="shared" si="737"/>
        <v>UDOMLYA AREA / incl. UDOMLYA /</v>
      </c>
      <c r="F2819" s="47" t="str">
        <f t="shared" si="732"/>
        <v>False</v>
      </c>
      <c r="G2819" s="47" t="str">
        <f t="shared" si="733"/>
        <v/>
      </c>
      <c r="H2819" s="47" t="str">
        <f t="shared" si="734"/>
        <v>False</v>
      </c>
      <c r="K2819" s="47" t="str">
        <f t="shared" si="729"/>
        <v>TV-50</v>
      </c>
      <c r="L2819" s="46" t="str">
        <f t="shared" si="738"/>
        <v>UDOMLYA AREA / incl. UDOMLYA /</v>
      </c>
      <c r="M2819" s="54" t="str">
        <f t="shared" si="730"/>
        <v/>
      </c>
      <c r="N2819" s="65" t="str">
        <f t="shared" si="726"/>
        <v>0</v>
      </c>
      <c r="O2819" s="65" t="str">
        <f t="shared" si="727"/>
        <v>0</v>
      </c>
      <c r="P2819" s="65" t="str">
        <f t="shared" si="731"/>
        <v>0</v>
      </c>
      <c r="Q2819" s="47" t="str">
        <f t="shared" si="728"/>
        <v/>
      </c>
    </row>
    <row r="2820" spans="3:17">
      <c r="C2820" s="48" t="s">
        <v>3923</v>
      </c>
      <c r="D2820" s="47" t="str">
        <f t="shared" si="736"/>
        <v>TV-51</v>
      </c>
      <c r="E2820" s="46" t="str">
        <f t="shared" si="737"/>
        <v>FIROVSKY AREA</v>
      </c>
      <c r="F2820" s="47" t="str">
        <f t="shared" si="732"/>
        <v>False</v>
      </c>
      <c r="G2820" s="47" t="str">
        <f t="shared" si="733"/>
        <v/>
      </c>
      <c r="H2820" s="47" t="str">
        <f t="shared" si="734"/>
        <v>False</v>
      </c>
      <c r="K2820" s="47" t="str">
        <f t="shared" si="729"/>
        <v>TV-51</v>
      </c>
      <c r="L2820" s="46" t="str">
        <f t="shared" si="738"/>
        <v>FIROVSKY AREA</v>
      </c>
      <c r="M2820" s="54" t="str">
        <f t="shared" si="730"/>
        <v/>
      </c>
      <c r="N2820" s="65" t="str">
        <f t="shared" ref="N2820:N2883" si="739">IF(F2820="True","1","0")</f>
        <v>0</v>
      </c>
      <c r="O2820" s="65" t="str">
        <f t="shared" ref="O2820:O2883" si="740">IF(H2820="True","1","0")</f>
        <v>0</v>
      </c>
      <c r="P2820" s="65" t="str">
        <f t="shared" si="731"/>
        <v>0</v>
      </c>
      <c r="Q2820" s="47" t="str">
        <f t="shared" ref="Q2820:Q2883" si="741">IF(P2820="1",G2820,"")</f>
        <v/>
      </c>
    </row>
    <row r="2821" spans="3:17">
      <c r="C2821" s="48" t="s">
        <v>3924</v>
      </c>
      <c r="D2821" s="47" t="str">
        <f t="shared" si="736"/>
        <v>TV-52</v>
      </c>
      <c r="E2821" s="46" t="str">
        <f t="shared" si="737"/>
        <v>ZATO SOLNECHNY NEW RDA</v>
      </c>
      <c r="F2821" s="47" t="str">
        <f t="shared" si="732"/>
        <v>False</v>
      </c>
      <c r="G2821" s="47" t="str">
        <f t="shared" si="733"/>
        <v/>
      </c>
      <c r="H2821" s="47" t="str">
        <f t="shared" si="734"/>
        <v>True</v>
      </c>
      <c r="K2821" s="47" t="str">
        <f t="shared" si="729"/>
        <v>TV-52</v>
      </c>
      <c r="L2821" s="46" t="str">
        <f t="shared" si="738"/>
        <v>ZATO SOLNECHNY NEW RDA</v>
      </c>
      <c r="M2821" s="54" t="str">
        <f t="shared" si="730"/>
        <v/>
      </c>
      <c r="N2821" s="65" t="str">
        <f t="shared" si="739"/>
        <v>0</v>
      </c>
      <c r="O2821" s="65" t="str">
        <f t="shared" si="740"/>
        <v>1</v>
      </c>
      <c r="P2821" s="65" t="str">
        <f t="shared" si="731"/>
        <v>0</v>
      </c>
      <c r="Q2821" s="47" t="str">
        <f t="shared" si="741"/>
        <v/>
      </c>
    </row>
    <row r="2822" spans="3:17">
      <c r="C2822" s="48" t="s">
        <v>3925</v>
      </c>
      <c r="D2822" s="47" t="str">
        <f t="shared" si="736"/>
        <v>TV-53</v>
      </c>
      <c r="E2822" s="46" t="str">
        <f t="shared" si="737"/>
        <v>ZATO OZERNY NEW RDA</v>
      </c>
      <c r="F2822" s="47" t="str">
        <f t="shared" si="732"/>
        <v>False</v>
      </c>
      <c r="G2822" s="47" t="str">
        <f t="shared" si="733"/>
        <v/>
      </c>
      <c r="H2822" s="47" t="str">
        <f t="shared" si="734"/>
        <v>True</v>
      </c>
      <c r="K2822" s="47" t="str">
        <f t="shared" si="729"/>
        <v>TV-53</v>
      </c>
      <c r="L2822" s="46" t="str">
        <f t="shared" si="738"/>
        <v>ZATO OZERNY NEW RDA</v>
      </c>
      <c r="M2822" s="54" t="str">
        <f t="shared" si="730"/>
        <v/>
      </c>
      <c r="N2822" s="65" t="str">
        <f t="shared" si="739"/>
        <v>0</v>
      </c>
      <c r="O2822" s="65" t="str">
        <f t="shared" si="740"/>
        <v>1</v>
      </c>
      <c r="P2822" s="65" t="str">
        <f t="shared" si="731"/>
        <v>0</v>
      </c>
      <c r="Q2822" s="47" t="str">
        <f t="shared" si="741"/>
        <v/>
      </c>
    </row>
    <row r="2823" spans="3:17">
      <c r="C2823" s="49"/>
      <c r="M2823" s="54" t="str">
        <f t="shared" si="730"/>
        <v/>
      </c>
      <c r="N2823" s="65" t="str">
        <f t="shared" si="739"/>
        <v>0</v>
      </c>
      <c r="O2823" s="65" t="str">
        <f t="shared" si="740"/>
        <v>0</v>
      </c>
      <c r="P2823" s="65" t="str">
        <f t="shared" si="731"/>
        <v>0</v>
      </c>
      <c r="Q2823" s="47" t="str">
        <f t="shared" si="741"/>
        <v/>
      </c>
    </row>
    <row r="2824" spans="3:17">
      <c r="C2824" s="48" t="s">
        <v>3926</v>
      </c>
      <c r="D2824" s="47" t="str">
        <f t="shared" si="736"/>
        <v/>
      </c>
      <c r="E2824" s="43" t="str">
        <f t="shared" si="737"/>
        <v>Republic of Udmurtia (UD) UA4W</v>
      </c>
      <c r="M2824" s="54" t="str">
        <f t="shared" ref="M2824:M2887" si="742">IF(I2824&lt;&gt;"",I2824,"")</f>
        <v/>
      </c>
      <c r="N2824" s="65" t="str">
        <f t="shared" si="739"/>
        <v>0</v>
      </c>
      <c r="O2824" s="65" t="str">
        <f t="shared" si="740"/>
        <v>0</v>
      </c>
      <c r="P2824" s="65" t="str">
        <f t="shared" ref="P2824:P2887" si="743">IF(G2824&lt;&gt;"","1","0")</f>
        <v>0</v>
      </c>
      <c r="Q2824" s="47" t="str">
        <f t="shared" si="741"/>
        <v/>
      </c>
    </row>
    <row r="2825" spans="3:17">
      <c r="C2825" s="49"/>
      <c r="M2825" s="54" t="str">
        <f t="shared" si="742"/>
        <v/>
      </c>
      <c r="N2825" s="65" t="str">
        <f t="shared" si="739"/>
        <v>0</v>
      </c>
      <c r="O2825" s="65" t="str">
        <f t="shared" si="740"/>
        <v>0</v>
      </c>
      <c r="P2825" s="65" t="str">
        <f t="shared" si="743"/>
        <v>0</v>
      </c>
      <c r="Q2825" s="47" t="str">
        <f t="shared" si="741"/>
        <v/>
      </c>
    </row>
    <row r="2826" spans="3:17">
      <c r="C2826" s="48" t="s">
        <v>3927</v>
      </c>
      <c r="D2826" s="47" t="str">
        <f t="shared" si="736"/>
        <v>UD-01</v>
      </c>
      <c r="E2826" s="46" t="str">
        <f t="shared" si="737"/>
        <v>INDUSTRIALNY DISTRICT of IZHEVSK</v>
      </c>
      <c r="F2826" s="47" t="str">
        <f t="shared" ref="F2826:F2859" si="744">IF(LEFT(E2826,7)="deleted","True","False")</f>
        <v>False</v>
      </c>
      <c r="G2826" s="47" t="str">
        <f t="shared" ref="G2826:G2859" si="745">IF(AND(F2826="True",NOT(RIGHT(E2826,5)="d ***")),RIGHT(E2826,5),"")</f>
        <v/>
      </c>
      <c r="H2826" s="47" t="str">
        <f t="shared" ref="H2826:H2859" si="746">IF(RIGHT(E2826,7)="NEW RDA","True","False")</f>
        <v>False</v>
      </c>
      <c r="K2826" s="47" t="str">
        <f t="shared" ref="K2826:K2887" si="747">D2826</f>
        <v>UD-01</v>
      </c>
      <c r="L2826" s="46" t="str">
        <f t="shared" ref="L2826:L2859" si="748">IF(F2826="True","deleted",TRIM(E2826))</f>
        <v>INDUSTRIALNY DISTRICT of IZHEVSK</v>
      </c>
      <c r="M2826" s="54" t="str">
        <f t="shared" si="742"/>
        <v/>
      </c>
      <c r="N2826" s="65" t="str">
        <f t="shared" si="739"/>
        <v>0</v>
      </c>
      <c r="O2826" s="65" t="str">
        <f t="shared" si="740"/>
        <v>0</v>
      </c>
      <c r="P2826" s="65" t="str">
        <f t="shared" si="743"/>
        <v>0</v>
      </c>
      <c r="Q2826" s="47" t="str">
        <f t="shared" si="741"/>
        <v/>
      </c>
    </row>
    <row r="2827" spans="3:17">
      <c r="C2827" s="48" t="s">
        <v>3928</v>
      </c>
      <c r="D2827" s="47" t="str">
        <f t="shared" si="736"/>
        <v>UD-02</v>
      </c>
      <c r="E2827" s="46" t="str">
        <f t="shared" si="737"/>
        <v>LENINSKY DISTRICT of IZHEVSK</v>
      </c>
      <c r="F2827" s="47" t="str">
        <f t="shared" si="744"/>
        <v>False</v>
      </c>
      <c r="G2827" s="47" t="str">
        <f t="shared" si="745"/>
        <v/>
      </c>
      <c r="H2827" s="47" t="str">
        <f t="shared" si="746"/>
        <v>False</v>
      </c>
      <c r="K2827" s="47" t="str">
        <f t="shared" si="747"/>
        <v>UD-02</v>
      </c>
      <c r="L2827" s="46" t="str">
        <f t="shared" si="748"/>
        <v>LENINSKY DISTRICT of IZHEVSK</v>
      </c>
      <c r="M2827" s="54" t="str">
        <f t="shared" si="742"/>
        <v/>
      </c>
      <c r="N2827" s="65" t="str">
        <f t="shared" si="739"/>
        <v>0</v>
      </c>
      <c r="O2827" s="65" t="str">
        <f t="shared" si="740"/>
        <v>0</v>
      </c>
      <c r="P2827" s="65" t="str">
        <f t="shared" si="743"/>
        <v>0</v>
      </c>
      <c r="Q2827" s="47" t="str">
        <f t="shared" si="741"/>
        <v/>
      </c>
    </row>
    <row r="2828" spans="3:17">
      <c r="C2828" s="48" t="s">
        <v>3929</v>
      </c>
      <c r="D2828" s="47" t="str">
        <f t="shared" si="736"/>
        <v>UD-03</v>
      </c>
      <c r="E2828" s="46" t="str">
        <f t="shared" si="737"/>
        <v>OKTYABRSKY DISTRICT of IZHEVSK</v>
      </c>
      <c r="F2828" s="47" t="str">
        <f t="shared" si="744"/>
        <v>False</v>
      </c>
      <c r="G2828" s="47" t="str">
        <f t="shared" si="745"/>
        <v/>
      </c>
      <c r="H2828" s="47" t="str">
        <f t="shared" si="746"/>
        <v>False</v>
      </c>
      <c r="K2828" s="47" t="str">
        <f t="shared" si="747"/>
        <v>UD-03</v>
      </c>
      <c r="L2828" s="46" t="str">
        <f t="shared" si="748"/>
        <v>OKTYABRSKY DISTRICT of IZHEVSK</v>
      </c>
      <c r="M2828" s="54" t="str">
        <f t="shared" si="742"/>
        <v/>
      </c>
      <c r="N2828" s="65" t="str">
        <f t="shared" si="739"/>
        <v>0</v>
      </c>
      <c r="O2828" s="65" t="str">
        <f t="shared" si="740"/>
        <v>0</v>
      </c>
      <c r="P2828" s="65" t="str">
        <f t="shared" si="743"/>
        <v>0</v>
      </c>
      <c r="Q2828" s="47" t="str">
        <f t="shared" si="741"/>
        <v/>
      </c>
    </row>
    <row r="2829" spans="3:17">
      <c r="C2829" s="48" t="s">
        <v>3930</v>
      </c>
      <c r="D2829" s="47" t="str">
        <f t="shared" si="736"/>
        <v>UD-04</v>
      </c>
      <c r="E2829" s="46" t="str">
        <f t="shared" si="737"/>
        <v>PERVOMAJSKY DISTRICT of IZHEVSK</v>
      </c>
      <c r="F2829" s="47" t="str">
        <f t="shared" si="744"/>
        <v>False</v>
      </c>
      <c r="G2829" s="47" t="str">
        <f t="shared" si="745"/>
        <v/>
      </c>
      <c r="H2829" s="47" t="str">
        <f t="shared" si="746"/>
        <v>False</v>
      </c>
      <c r="K2829" s="47" t="str">
        <f t="shared" si="747"/>
        <v>UD-04</v>
      </c>
      <c r="L2829" s="46" t="str">
        <f t="shared" si="748"/>
        <v>PERVOMAJSKY DISTRICT of IZHEVSK</v>
      </c>
      <c r="M2829" s="54" t="str">
        <f t="shared" si="742"/>
        <v/>
      </c>
      <c r="N2829" s="65" t="str">
        <f t="shared" si="739"/>
        <v>0</v>
      </c>
      <c r="O2829" s="65" t="str">
        <f t="shared" si="740"/>
        <v>0</v>
      </c>
      <c r="P2829" s="65" t="str">
        <f t="shared" si="743"/>
        <v>0</v>
      </c>
      <c r="Q2829" s="47" t="str">
        <f t="shared" si="741"/>
        <v/>
      </c>
    </row>
    <row r="2830" spans="3:17">
      <c r="C2830" s="48" t="s">
        <v>3931</v>
      </c>
      <c r="D2830" s="47" t="str">
        <f t="shared" si="736"/>
        <v>UD-05</v>
      </c>
      <c r="E2830" s="46" t="str">
        <f t="shared" si="737"/>
        <v>USTINOVSKY DISTRICT of IZHEVSK</v>
      </c>
      <c r="F2830" s="47" t="str">
        <f t="shared" si="744"/>
        <v>False</v>
      </c>
      <c r="G2830" s="47" t="str">
        <f t="shared" si="745"/>
        <v/>
      </c>
      <c r="H2830" s="47" t="str">
        <f t="shared" si="746"/>
        <v>False</v>
      </c>
      <c r="K2830" s="47" t="str">
        <f t="shared" si="747"/>
        <v>UD-05</v>
      </c>
      <c r="L2830" s="46" t="str">
        <f t="shared" si="748"/>
        <v>USTINOVSKY DISTRICT of IZHEVSK</v>
      </c>
      <c r="M2830" s="54" t="str">
        <f t="shared" si="742"/>
        <v/>
      </c>
      <c r="N2830" s="65" t="str">
        <f t="shared" si="739"/>
        <v>0</v>
      </c>
      <c r="O2830" s="65" t="str">
        <f t="shared" si="740"/>
        <v>0</v>
      </c>
      <c r="P2830" s="65" t="str">
        <f t="shared" si="743"/>
        <v>0</v>
      </c>
      <c r="Q2830" s="47" t="str">
        <f t="shared" si="741"/>
        <v/>
      </c>
    </row>
    <row r="2831" spans="3:17">
      <c r="C2831" s="48" t="s">
        <v>3932</v>
      </c>
      <c r="D2831" s="47" t="str">
        <f t="shared" si="736"/>
        <v>UD-06</v>
      </c>
      <c r="E2831" s="46" t="str">
        <f t="shared" si="737"/>
        <v>VOTKINSK</v>
      </c>
      <c r="F2831" s="47" t="str">
        <f t="shared" si="744"/>
        <v>False</v>
      </c>
      <c r="G2831" s="47" t="str">
        <f t="shared" si="745"/>
        <v/>
      </c>
      <c r="H2831" s="47" t="str">
        <f t="shared" si="746"/>
        <v>False</v>
      </c>
      <c r="K2831" s="47" t="str">
        <f t="shared" si="747"/>
        <v>UD-06</v>
      </c>
      <c r="L2831" s="46" t="str">
        <f t="shared" si="748"/>
        <v>VOTKINSK</v>
      </c>
      <c r="M2831" s="54" t="str">
        <f t="shared" si="742"/>
        <v/>
      </c>
      <c r="N2831" s="65" t="str">
        <f t="shared" si="739"/>
        <v>0</v>
      </c>
      <c r="O2831" s="65" t="str">
        <f t="shared" si="740"/>
        <v>0</v>
      </c>
      <c r="P2831" s="65" t="str">
        <f t="shared" si="743"/>
        <v>0</v>
      </c>
      <c r="Q2831" s="47" t="str">
        <f t="shared" si="741"/>
        <v/>
      </c>
    </row>
    <row r="2832" spans="3:17">
      <c r="C2832" s="48" t="s">
        <v>3933</v>
      </c>
      <c r="D2832" s="47" t="str">
        <f t="shared" si="736"/>
        <v>UD-07</v>
      </c>
      <c r="E2832" s="46" t="str">
        <f t="shared" si="737"/>
        <v>GLAZOV</v>
      </c>
      <c r="F2832" s="47" t="str">
        <f t="shared" si="744"/>
        <v>False</v>
      </c>
      <c r="G2832" s="47" t="str">
        <f t="shared" si="745"/>
        <v/>
      </c>
      <c r="H2832" s="47" t="str">
        <f t="shared" si="746"/>
        <v>False</v>
      </c>
      <c r="K2832" s="47" t="str">
        <f t="shared" si="747"/>
        <v>UD-07</v>
      </c>
      <c r="L2832" s="46" t="str">
        <f t="shared" si="748"/>
        <v>GLAZOV</v>
      </c>
      <c r="M2832" s="54" t="str">
        <f t="shared" si="742"/>
        <v/>
      </c>
      <c r="N2832" s="65" t="str">
        <f t="shared" si="739"/>
        <v>0</v>
      </c>
      <c r="O2832" s="65" t="str">
        <f t="shared" si="740"/>
        <v>0</v>
      </c>
      <c r="P2832" s="65" t="str">
        <f t="shared" si="743"/>
        <v>0</v>
      </c>
      <c r="Q2832" s="47" t="str">
        <f t="shared" si="741"/>
        <v/>
      </c>
    </row>
    <row r="2833" spans="3:17">
      <c r="C2833" s="48" t="s">
        <v>3934</v>
      </c>
      <c r="D2833" s="47" t="str">
        <f t="shared" si="736"/>
        <v>UD-08</v>
      </c>
      <c r="E2833" s="46" t="str">
        <f t="shared" si="737"/>
        <v>MOZHGA</v>
      </c>
      <c r="F2833" s="47" t="str">
        <f t="shared" si="744"/>
        <v>False</v>
      </c>
      <c r="G2833" s="47" t="str">
        <f t="shared" si="745"/>
        <v/>
      </c>
      <c r="H2833" s="47" t="str">
        <f t="shared" si="746"/>
        <v>False</v>
      </c>
      <c r="K2833" s="47" t="str">
        <f t="shared" si="747"/>
        <v>UD-08</v>
      </c>
      <c r="L2833" s="46" t="str">
        <f t="shared" si="748"/>
        <v>MOZHGA</v>
      </c>
      <c r="M2833" s="54" t="str">
        <f t="shared" si="742"/>
        <v/>
      </c>
      <c r="N2833" s="65" t="str">
        <f t="shared" si="739"/>
        <v>0</v>
      </c>
      <c r="O2833" s="65" t="str">
        <f t="shared" si="740"/>
        <v>0</v>
      </c>
      <c r="P2833" s="65" t="str">
        <f t="shared" si="743"/>
        <v>0</v>
      </c>
      <c r="Q2833" s="47" t="str">
        <f t="shared" si="741"/>
        <v/>
      </c>
    </row>
    <row r="2834" spans="3:17">
      <c r="C2834" s="48" t="s">
        <v>3935</v>
      </c>
      <c r="D2834" s="47" t="str">
        <f t="shared" si="736"/>
        <v>UD-09</v>
      </c>
      <c r="E2834" s="46" t="str">
        <f t="shared" si="737"/>
        <v>SARAPUL</v>
      </c>
      <c r="F2834" s="47" t="str">
        <f t="shared" si="744"/>
        <v>False</v>
      </c>
      <c r="G2834" s="47" t="str">
        <f t="shared" si="745"/>
        <v/>
      </c>
      <c r="H2834" s="47" t="str">
        <f t="shared" si="746"/>
        <v>False</v>
      </c>
      <c r="K2834" s="47" t="str">
        <f t="shared" si="747"/>
        <v>UD-09</v>
      </c>
      <c r="L2834" s="46" t="str">
        <f t="shared" si="748"/>
        <v>SARAPUL</v>
      </c>
      <c r="M2834" s="54" t="str">
        <f t="shared" si="742"/>
        <v/>
      </c>
      <c r="N2834" s="65" t="str">
        <f t="shared" si="739"/>
        <v>0</v>
      </c>
      <c r="O2834" s="65" t="str">
        <f t="shared" si="740"/>
        <v>0</v>
      </c>
      <c r="P2834" s="65" t="str">
        <f t="shared" si="743"/>
        <v>0</v>
      </c>
      <c r="Q2834" s="47" t="str">
        <f t="shared" si="741"/>
        <v/>
      </c>
    </row>
    <row r="2835" spans="3:17">
      <c r="C2835" s="48" t="s">
        <v>3936</v>
      </c>
      <c r="D2835" s="47" t="str">
        <f t="shared" si="736"/>
        <v>UD-10</v>
      </c>
      <c r="E2835" s="46" t="str">
        <f t="shared" si="737"/>
        <v>ALNASHSKY AREA</v>
      </c>
      <c r="F2835" s="47" t="str">
        <f t="shared" si="744"/>
        <v>False</v>
      </c>
      <c r="G2835" s="47" t="str">
        <f t="shared" si="745"/>
        <v/>
      </c>
      <c r="H2835" s="47" t="str">
        <f t="shared" si="746"/>
        <v>False</v>
      </c>
      <c r="K2835" s="47" t="str">
        <f t="shared" si="747"/>
        <v>UD-10</v>
      </c>
      <c r="L2835" s="46" t="str">
        <f t="shared" si="748"/>
        <v>ALNASHSKY AREA</v>
      </c>
      <c r="M2835" s="54" t="str">
        <f t="shared" si="742"/>
        <v/>
      </c>
      <c r="N2835" s="65" t="str">
        <f t="shared" si="739"/>
        <v>0</v>
      </c>
      <c r="O2835" s="65" t="str">
        <f t="shared" si="740"/>
        <v>0</v>
      </c>
      <c r="P2835" s="65" t="str">
        <f t="shared" si="743"/>
        <v>0</v>
      </c>
      <c r="Q2835" s="47" t="str">
        <f t="shared" si="741"/>
        <v/>
      </c>
    </row>
    <row r="2836" spans="3:17">
      <c r="C2836" s="48" t="s">
        <v>3937</v>
      </c>
      <c r="D2836" s="47" t="str">
        <f t="shared" si="736"/>
        <v>UD-11</v>
      </c>
      <c r="E2836" s="46" t="str">
        <f t="shared" si="737"/>
        <v>BALEZINSKY AREA</v>
      </c>
      <c r="F2836" s="47" t="str">
        <f t="shared" si="744"/>
        <v>False</v>
      </c>
      <c r="G2836" s="47" t="str">
        <f t="shared" si="745"/>
        <v/>
      </c>
      <c r="H2836" s="47" t="str">
        <f t="shared" si="746"/>
        <v>False</v>
      </c>
      <c r="K2836" s="47" t="str">
        <f t="shared" si="747"/>
        <v>UD-11</v>
      </c>
      <c r="L2836" s="46" t="str">
        <f t="shared" si="748"/>
        <v>BALEZINSKY AREA</v>
      </c>
      <c r="M2836" s="54" t="str">
        <f t="shared" si="742"/>
        <v/>
      </c>
      <c r="N2836" s="65" t="str">
        <f t="shared" si="739"/>
        <v>0</v>
      </c>
      <c r="O2836" s="65" t="str">
        <f t="shared" si="740"/>
        <v>0</v>
      </c>
      <c r="P2836" s="65" t="str">
        <f t="shared" si="743"/>
        <v>0</v>
      </c>
      <c r="Q2836" s="47" t="str">
        <f t="shared" si="741"/>
        <v/>
      </c>
    </row>
    <row r="2837" spans="3:17">
      <c r="C2837" s="48" t="s">
        <v>3938</v>
      </c>
      <c r="D2837" s="47" t="str">
        <f t="shared" si="736"/>
        <v>UD-12</v>
      </c>
      <c r="E2837" s="46" t="str">
        <f t="shared" si="737"/>
        <v>VAVOZHSKY AREA</v>
      </c>
      <c r="F2837" s="47" t="str">
        <f t="shared" si="744"/>
        <v>False</v>
      </c>
      <c r="G2837" s="47" t="str">
        <f t="shared" si="745"/>
        <v/>
      </c>
      <c r="H2837" s="47" t="str">
        <f t="shared" si="746"/>
        <v>False</v>
      </c>
      <c r="K2837" s="47" t="str">
        <f t="shared" si="747"/>
        <v>UD-12</v>
      </c>
      <c r="L2837" s="46" t="str">
        <f t="shared" si="748"/>
        <v>VAVOZHSKY AREA</v>
      </c>
      <c r="M2837" s="54" t="str">
        <f t="shared" si="742"/>
        <v/>
      </c>
      <c r="N2837" s="65" t="str">
        <f t="shared" si="739"/>
        <v>0</v>
      </c>
      <c r="O2837" s="65" t="str">
        <f t="shared" si="740"/>
        <v>0</v>
      </c>
      <c r="P2837" s="65" t="str">
        <f t="shared" si="743"/>
        <v>0</v>
      </c>
      <c r="Q2837" s="47" t="str">
        <f t="shared" si="741"/>
        <v/>
      </c>
    </row>
    <row r="2838" spans="3:17">
      <c r="C2838" s="48" t="s">
        <v>3939</v>
      </c>
      <c r="D2838" s="47" t="str">
        <f t="shared" si="736"/>
        <v>UD-13</v>
      </c>
      <c r="E2838" s="46" t="str">
        <f t="shared" si="737"/>
        <v>VOTKINSKY AREA</v>
      </c>
      <c r="F2838" s="47" t="str">
        <f t="shared" si="744"/>
        <v>False</v>
      </c>
      <c r="G2838" s="47" t="str">
        <f t="shared" si="745"/>
        <v/>
      </c>
      <c r="H2838" s="47" t="str">
        <f t="shared" si="746"/>
        <v>False</v>
      </c>
      <c r="K2838" s="47" t="str">
        <f t="shared" si="747"/>
        <v>UD-13</v>
      </c>
      <c r="L2838" s="46" t="str">
        <f t="shared" si="748"/>
        <v>VOTKINSKY AREA</v>
      </c>
      <c r="M2838" s="54" t="str">
        <f t="shared" si="742"/>
        <v/>
      </c>
      <c r="N2838" s="65" t="str">
        <f t="shared" si="739"/>
        <v>0</v>
      </c>
      <c r="O2838" s="65" t="str">
        <f t="shared" si="740"/>
        <v>0</v>
      </c>
      <c r="P2838" s="65" t="str">
        <f t="shared" si="743"/>
        <v>0</v>
      </c>
      <c r="Q2838" s="47" t="str">
        <f t="shared" si="741"/>
        <v/>
      </c>
    </row>
    <row r="2839" spans="3:17">
      <c r="C2839" s="48" t="s">
        <v>3940</v>
      </c>
      <c r="D2839" s="47" t="str">
        <f t="shared" si="736"/>
        <v>UD-14</v>
      </c>
      <c r="E2839" s="46" t="str">
        <f t="shared" si="737"/>
        <v>GLAZOVSKY AREA</v>
      </c>
      <c r="F2839" s="47" t="str">
        <f t="shared" si="744"/>
        <v>False</v>
      </c>
      <c r="G2839" s="47" t="str">
        <f t="shared" si="745"/>
        <v/>
      </c>
      <c r="H2839" s="47" t="str">
        <f t="shared" si="746"/>
        <v>False</v>
      </c>
      <c r="K2839" s="47" t="str">
        <f t="shared" si="747"/>
        <v>UD-14</v>
      </c>
      <c r="L2839" s="46" t="str">
        <f t="shared" si="748"/>
        <v>GLAZOVSKY AREA</v>
      </c>
      <c r="M2839" s="54" t="str">
        <f t="shared" si="742"/>
        <v/>
      </c>
      <c r="N2839" s="65" t="str">
        <f t="shared" si="739"/>
        <v>0</v>
      </c>
      <c r="O2839" s="65" t="str">
        <f t="shared" si="740"/>
        <v>0</v>
      </c>
      <c r="P2839" s="65" t="str">
        <f t="shared" si="743"/>
        <v>0</v>
      </c>
      <c r="Q2839" s="47" t="str">
        <f t="shared" si="741"/>
        <v/>
      </c>
    </row>
    <row r="2840" spans="3:17">
      <c r="C2840" s="48" t="s">
        <v>3941</v>
      </c>
      <c r="D2840" s="47" t="str">
        <f t="shared" si="736"/>
        <v>UD-15</v>
      </c>
      <c r="E2840" s="46" t="str">
        <f t="shared" si="737"/>
        <v>GRAKHOVSKY AREA</v>
      </c>
      <c r="F2840" s="47" t="str">
        <f t="shared" si="744"/>
        <v>False</v>
      </c>
      <c r="G2840" s="47" t="str">
        <f t="shared" si="745"/>
        <v/>
      </c>
      <c r="H2840" s="47" t="str">
        <f t="shared" si="746"/>
        <v>False</v>
      </c>
      <c r="K2840" s="47" t="str">
        <f t="shared" si="747"/>
        <v>UD-15</v>
      </c>
      <c r="L2840" s="46" t="str">
        <f t="shared" si="748"/>
        <v>GRAKHOVSKY AREA</v>
      </c>
      <c r="M2840" s="54" t="str">
        <f t="shared" si="742"/>
        <v/>
      </c>
      <c r="N2840" s="65" t="str">
        <f t="shared" si="739"/>
        <v>0</v>
      </c>
      <c r="O2840" s="65" t="str">
        <f t="shared" si="740"/>
        <v>0</v>
      </c>
      <c r="P2840" s="65" t="str">
        <f t="shared" si="743"/>
        <v>0</v>
      </c>
      <c r="Q2840" s="47" t="str">
        <f t="shared" si="741"/>
        <v/>
      </c>
    </row>
    <row r="2841" spans="3:17">
      <c r="C2841" s="48" t="s">
        <v>3942</v>
      </c>
      <c r="D2841" s="47" t="str">
        <f t="shared" si="736"/>
        <v>UD-16</v>
      </c>
      <c r="E2841" s="46" t="str">
        <f t="shared" si="737"/>
        <v>DEBESSKY AREA</v>
      </c>
      <c r="F2841" s="47" t="str">
        <f t="shared" si="744"/>
        <v>False</v>
      </c>
      <c r="G2841" s="47" t="str">
        <f t="shared" si="745"/>
        <v/>
      </c>
      <c r="H2841" s="47" t="str">
        <f t="shared" si="746"/>
        <v>False</v>
      </c>
      <c r="K2841" s="47" t="str">
        <f t="shared" si="747"/>
        <v>UD-16</v>
      </c>
      <c r="L2841" s="46" t="str">
        <f t="shared" si="748"/>
        <v>DEBESSKY AREA</v>
      </c>
      <c r="M2841" s="54" t="str">
        <f t="shared" si="742"/>
        <v/>
      </c>
      <c r="N2841" s="65" t="str">
        <f t="shared" si="739"/>
        <v>0</v>
      </c>
      <c r="O2841" s="65" t="str">
        <f t="shared" si="740"/>
        <v>0</v>
      </c>
      <c r="P2841" s="65" t="str">
        <f t="shared" si="743"/>
        <v>0</v>
      </c>
      <c r="Q2841" s="47" t="str">
        <f t="shared" si="741"/>
        <v/>
      </c>
    </row>
    <row r="2842" spans="3:17">
      <c r="C2842" s="48" t="s">
        <v>3943</v>
      </c>
      <c r="D2842" s="47" t="str">
        <f t="shared" si="736"/>
        <v>UD-17</v>
      </c>
      <c r="E2842" s="46" t="str">
        <f t="shared" si="737"/>
        <v>ZAVYALOVSKY AREA</v>
      </c>
      <c r="F2842" s="47" t="str">
        <f t="shared" si="744"/>
        <v>False</v>
      </c>
      <c r="G2842" s="47" t="str">
        <f t="shared" si="745"/>
        <v/>
      </c>
      <c r="H2842" s="47" t="str">
        <f t="shared" si="746"/>
        <v>False</v>
      </c>
      <c r="K2842" s="47" t="str">
        <f t="shared" si="747"/>
        <v>UD-17</v>
      </c>
      <c r="L2842" s="46" t="str">
        <f t="shared" si="748"/>
        <v>ZAVYALOVSKY AREA</v>
      </c>
      <c r="M2842" s="54" t="str">
        <f t="shared" si="742"/>
        <v/>
      </c>
      <c r="N2842" s="65" t="str">
        <f t="shared" si="739"/>
        <v>0</v>
      </c>
      <c r="O2842" s="65" t="str">
        <f t="shared" si="740"/>
        <v>0</v>
      </c>
      <c r="P2842" s="65" t="str">
        <f t="shared" si="743"/>
        <v>0</v>
      </c>
      <c r="Q2842" s="47" t="str">
        <f t="shared" si="741"/>
        <v/>
      </c>
    </row>
    <row r="2843" spans="3:17">
      <c r="C2843" s="48" t="s">
        <v>3944</v>
      </c>
      <c r="D2843" s="47" t="str">
        <f t="shared" si="736"/>
        <v>UD-18</v>
      </c>
      <c r="E2843" s="46" t="str">
        <f t="shared" si="737"/>
        <v>IGRINSKY AREA</v>
      </c>
      <c r="F2843" s="47" t="str">
        <f t="shared" si="744"/>
        <v>False</v>
      </c>
      <c r="G2843" s="47" t="str">
        <f t="shared" si="745"/>
        <v/>
      </c>
      <c r="H2843" s="47" t="str">
        <f t="shared" si="746"/>
        <v>False</v>
      </c>
      <c r="K2843" s="47" t="str">
        <f t="shared" si="747"/>
        <v>UD-18</v>
      </c>
      <c r="L2843" s="46" t="str">
        <f t="shared" si="748"/>
        <v>IGRINSKY AREA</v>
      </c>
      <c r="M2843" s="54" t="str">
        <f t="shared" si="742"/>
        <v/>
      </c>
      <c r="N2843" s="65" t="str">
        <f t="shared" si="739"/>
        <v>0</v>
      </c>
      <c r="O2843" s="65" t="str">
        <f t="shared" si="740"/>
        <v>0</v>
      </c>
      <c r="P2843" s="65" t="str">
        <f t="shared" si="743"/>
        <v>0</v>
      </c>
      <c r="Q2843" s="47" t="str">
        <f t="shared" si="741"/>
        <v/>
      </c>
    </row>
    <row r="2844" spans="3:17">
      <c r="C2844" s="48" t="s">
        <v>3945</v>
      </c>
      <c r="D2844" s="47" t="str">
        <f t="shared" si="736"/>
        <v>UD-19</v>
      </c>
      <c r="E2844" s="46" t="str">
        <f t="shared" si="737"/>
        <v>KAMBARSKY AREA / incl. KAMBARKA/</v>
      </c>
      <c r="F2844" s="47" t="str">
        <f t="shared" si="744"/>
        <v>False</v>
      </c>
      <c r="G2844" s="47" t="str">
        <f t="shared" si="745"/>
        <v/>
      </c>
      <c r="H2844" s="47" t="str">
        <f t="shared" si="746"/>
        <v>False</v>
      </c>
      <c r="K2844" s="47" t="str">
        <f t="shared" si="747"/>
        <v>UD-19</v>
      </c>
      <c r="L2844" s="46" t="str">
        <f t="shared" si="748"/>
        <v>KAMBARSKY AREA / incl. KAMBARKA/</v>
      </c>
      <c r="M2844" s="54" t="str">
        <f t="shared" si="742"/>
        <v/>
      </c>
      <c r="N2844" s="65" t="str">
        <f t="shared" si="739"/>
        <v>0</v>
      </c>
      <c r="O2844" s="65" t="str">
        <f t="shared" si="740"/>
        <v>0</v>
      </c>
      <c r="P2844" s="65" t="str">
        <f t="shared" si="743"/>
        <v>0</v>
      </c>
      <c r="Q2844" s="47" t="str">
        <f t="shared" si="741"/>
        <v/>
      </c>
    </row>
    <row r="2845" spans="3:17">
      <c r="C2845" s="48" t="s">
        <v>3946</v>
      </c>
      <c r="D2845" s="47" t="str">
        <f t="shared" si="736"/>
        <v>UD-20</v>
      </c>
      <c r="E2845" s="46" t="str">
        <f t="shared" si="737"/>
        <v>KEZSKY AREA</v>
      </c>
      <c r="F2845" s="47" t="str">
        <f t="shared" si="744"/>
        <v>False</v>
      </c>
      <c r="G2845" s="47" t="str">
        <f t="shared" si="745"/>
        <v/>
      </c>
      <c r="H2845" s="47" t="str">
        <f t="shared" si="746"/>
        <v>False</v>
      </c>
      <c r="K2845" s="47" t="str">
        <f t="shared" si="747"/>
        <v>UD-20</v>
      </c>
      <c r="L2845" s="46" t="str">
        <f t="shared" si="748"/>
        <v>KEZSKY AREA</v>
      </c>
      <c r="M2845" s="54" t="str">
        <f t="shared" si="742"/>
        <v/>
      </c>
      <c r="N2845" s="65" t="str">
        <f t="shared" si="739"/>
        <v>0</v>
      </c>
      <c r="O2845" s="65" t="str">
        <f t="shared" si="740"/>
        <v>0</v>
      </c>
      <c r="P2845" s="65" t="str">
        <f t="shared" si="743"/>
        <v>0</v>
      </c>
      <c r="Q2845" s="47" t="str">
        <f t="shared" si="741"/>
        <v/>
      </c>
    </row>
    <row r="2846" spans="3:17">
      <c r="C2846" s="48" t="s">
        <v>3947</v>
      </c>
      <c r="D2846" s="47" t="str">
        <f t="shared" si="736"/>
        <v>UD-21</v>
      </c>
      <c r="E2846" s="46" t="str">
        <f t="shared" si="737"/>
        <v>KIZNERSKY AREA</v>
      </c>
      <c r="F2846" s="47" t="str">
        <f t="shared" si="744"/>
        <v>False</v>
      </c>
      <c r="G2846" s="47" t="str">
        <f t="shared" si="745"/>
        <v/>
      </c>
      <c r="H2846" s="47" t="str">
        <f t="shared" si="746"/>
        <v>False</v>
      </c>
      <c r="K2846" s="47" t="str">
        <f t="shared" si="747"/>
        <v>UD-21</v>
      </c>
      <c r="L2846" s="46" t="str">
        <f t="shared" si="748"/>
        <v>KIZNERSKY AREA</v>
      </c>
      <c r="M2846" s="54" t="str">
        <f t="shared" si="742"/>
        <v/>
      </c>
      <c r="N2846" s="65" t="str">
        <f t="shared" si="739"/>
        <v>0</v>
      </c>
      <c r="O2846" s="65" t="str">
        <f t="shared" si="740"/>
        <v>0</v>
      </c>
      <c r="P2846" s="65" t="str">
        <f t="shared" si="743"/>
        <v>0</v>
      </c>
      <c r="Q2846" s="47" t="str">
        <f t="shared" si="741"/>
        <v/>
      </c>
    </row>
    <row r="2847" spans="3:17">
      <c r="C2847" s="48" t="s">
        <v>3948</v>
      </c>
      <c r="D2847" s="47" t="str">
        <f t="shared" si="736"/>
        <v>UD-22</v>
      </c>
      <c r="E2847" s="46" t="str">
        <f t="shared" si="737"/>
        <v>KIYASOVSKY AREA</v>
      </c>
      <c r="F2847" s="47" t="str">
        <f t="shared" si="744"/>
        <v>False</v>
      </c>
      <c r="G2847" s="47" t="str">
        <f t="shared" si="745"/>
        <v/>
      </c>
      <c r="H2847" s="47" t="str">
        <f t="shared" si="746"/>
        <v>False</v>
      </c>
      <c r="K2847" s="47" t="str">
        <f t="shared" si="747"/>
        <v>UD-22</v>
      </c>
      <c r="L2847" s="46" t="str">
        <f t="shared" si="748"/>
        <v>KIYASOVSKY AREA</v>
      </c>
      <c r="M2847" s="54" t="str">
        <f t="shared" si="742"/>
        <v/>
      </c>
      <c r="N2847" s="65" t="str">
        <f t="shared" si="739"/>
        <v>0</v>
      </c>
      <c r="O2847" s="65" t="str">
        <f t="shared" si="740"/>
        <v>0</v>
      </c>
      <c r="P2847" s="65" t="str">
        <f t="shared" si="743"/>
        <v>0</v>
      </c>
      <c r="Q2847" s="47" t="str">
        <f t="shared" si="741"/>
        <v/>
      </c>
    </row>
    <row r="2848" spans="3:17">
      <c r="C2848" s="48" t="s">
        <v>3949</v>
      </c>
      <c r="D2848" s="47" t="str">
        <f t="shared" si="736"/>
        <v>UD-23</v>
      </c>
      <c r="E2848" s="46" t="str">
        <f t="shared" si="737"/>
        <v>KRASNOGORSKY AREA</v>
      </c>
      <c r="F2848" s="47" t="str">
        <f t="shared" si="744"/>
        <v>False</v>
      </c>
      <c r="G2848" s="47" t="str">
        <f t="shared" si="745"/>
        <v/>
      </c>
      <c r="H2848" s="47" t="str">
        <f t="shared" si="746"/>
        <v>False</v>
      </c>
      <c r="K2848" s="47" t="str">
        <f t="shared" si="747"/>
        <v>UD-23</v>
      </c>
      <c r="L2848" s="46" t="str">
        <f t="shared" si="748"/>
        <v>KRASNOGORSKY AREA</v>
      </c>
      <c r="M2848" s="54" t="str">
        <f t="shared" si="742"/>
        <v/>
      </c>
      <c r="N2848" s="65" t="str">
        <f t="shared" si="739"/>
        <v>0</v>
      </c>
      <c r="O2848" s="65" t="str">
        <f t="shared" si="740"/>
        <v>0</v>
      </c>
      <c r="P2848" s="65" t="str">
        <f t="shared" si="743"/>
        <v>0</v>
      </c>
      <c r="Q2848" s="47" t="str">
        <f t="shared" si="741"/>
        <v/>
      </c>
    </row>
    <row r="2849" spans="3:17">
      <c r="C2849" s="48" t="s">
        <v>3950</v>
      </c>
      <c r="D2849" s="47" t="str">
        <f t="shared" si="736"/>
        <v>UD-24</v>
      </c>
      <c r="E2849" s="46" t="str">
        <f t="shared" si="737"/>
        <v>MALOPURGINSKY AREA</v>
      </c>
      <c r="F2849" s="47" t="str">
        <f t="shared" si="744"/>
        <v>False</v>
      </c>
      <c r="G2849" s="47" t="str">
        <f t="shared" si="745"/>
        <v/>
      </c>
      <c r="H2849" s="47" t="str">
        <f t="shared" si="746"/>
        <v>False</v>
      </c>
      <c r="K2849" s="47" t="str">
        <f t="shared" si="747"/>
        <v>UD-24</v>
      </c>
      <c r="L2849" s="46" t="str">
        <f t="shared" si="748"/>
        <v>MALOPURGINSKY AREA</v>
      </c>
      <c r="M2849" s="54" t="str">
        <f t="shared" si="742"/>
        <v/>
      </c>
      <c r="N2849" s="65" t="str">
        <f t="shared" si="739"/>
        <v>0</v>
      </c>
      <c r="O2849" s="65" t="str">
        <f t="shared" si="740"/>
        <v>0</v>
      </c>
      <c r="P2849" s="65" t="str">
        <f t="shared" si="743"/>
        <v>0</v>
      </c>
      <c r="Q2849" s="47" t="str">
        <f t="shared" si="741"/>
        <v/>
      </c>
    </row>
    <row r="2850" spans="3:17">
      <c r="C2850" s="48" t="s">
        <v>3951</v>
      </c>
      <c r="D2850" s="47" t="str">
        <f t="shared" si="736"/>
        <v>UD-25</v>
      </c>
      <c r="E2850" s="46" t="str">
        <f t="shared" si="737"/>
        <v>MOZHGINSKY AREA</v>
      </c>
      <c r="F2850" s="47" t="str">
        <f t="shared" si="744"/>
        <v>False</v>
      </c>
      <c r="G2850" s="47" t="str">
        <f t="shared" si="745"/>
        <v/>
      </c>
      <c r="H2850" s="47" t="str">
        <f t="shared" si="746"/>
        <v>False</v>
      </c>
      <c r="K2850" s="47" t="str">
        <f t="shared" si="747"/>
        <v>UD-25</v>
      </c>
      <c r="L2850" s="46" t="str">
        <f t="shared" si="748"/>
        <v>MOZHGINSKY AREA</v>
      </c>
      <c r="M2850" s="54" t="str">
        <f t="shared" si="742"/>
        <v/>
      </c>
      <c r="N2850" s="65" t="str">
        <f t="shared" si="739"/>
        <v>0</v>
      </c>
      <c r="O2850" s="65" t="str">
        <f t="shared" si="740"/>
        <v>0</v>
      </c>
      <c r="P2850" s="65" t="str">
        <f t="shared" si="743"/>
        <v>0</v>
      </c>
      <c r="Q2850" s="47" t="str">
        <f t="shared" si="741"/>
        <v/>
      </c>
    </row>
    <row r="2851" spans="3:17">
      <c r="C2851" s="48" t="s">
        <v>3952</v>
      </c>
      <c r="D2851" s="47" t="str">
        <f t="shared" si="736"/>
        <v>UD-26</v>
      </c>
      <c r="E2851" s="46" t="str">
        <f t="shared" si="737"/>
        <v>SARAPULSKY AREA</v>
      </c>
      <c r="F2851" s="47" t="str">
        <f t="shared" si="744"/>
        <v>False</v>
      </c>
      <c r="G2851" s="47" t="str">
        <f t="shared" si="745"/>
        <v/>
      </c>
      <c r="H2851" s="47" t="str">
        <f t="shared" si="746"/>
        <v>False</v>
      </c>
      <c r="K2851" s="47" t="str">
        <f t="shared" si="747"/>
        <v>UD-26</v>
      </c>
      <c r="L2851" s="46" t="str">
        <f t="shared" si="748"/>
        <v>SARAPULSKY AREA</v>
      </c>
      <c r="M2851" s="54" t="str">
        <f t="shared" si="742"/>
        <v/>
      </c>
      <c r="N2851" s="65" t="str">
        <f t="shared" si="739"/>
        <v>0</v>
      </c>
      <c r="O2851" s="65" t="str">
        <f t="shared" si="740"/>
        <v>0</v>
      </c>
      <c r="P2851" s="65" t="str">
        <f t="shared" si="743"/>
        <v>0</v>
      </c>
      <c r="Q2851" s="47" t="str">
        <f t="shared" si="741"/>
        <v/>
      </c>
    </row>
    <row r="2852" spans="3:17">
      <c r="C2852" s="48" t="s">
        <v>3953</v>
      </c>
      <c r="D2852" s="47" t="str">
        <f t="shared" si="736"/>
        <v>UD-27</v>
      </c>
      <c r="E2852" s="46" t="str">
        <f t="shared" si="737"/>
        <v>SELTINSKY AREA</v>
      </c>
      <c r="F2852" s="47" t="str">
        <f t="shared" si="744"/>
        <v>False</v>
      </c>
      <c r="G2852" s="47" t="str">
        <f t="shared" si="745"/>
        <v/>
      </c>
      <c r="H2852" s="47" t="str">
        <f t="shared" si="746"/>
        <v>False</v>
      </c>
      <c r="K2852" s="47" t="str">
        <f t="shared" si="747"/>
        <v>UD-27</v>
      </c>
      <c r="L2852" s="46" t="str">
        <f t="shared" si="748"/>
        <v>SELTINSKY AREA</v>
      </c>
      <c r="M2852" s="54" t="str">
        <f t="shared" si="742"/>
        <v/>
      </c>
      <c r="N2852" s="65" t="str">
        <f t="shared" si="739"/>
        <v>0</v>
      </c>
      <c r="O2852" s="65" t="str">
        <f t="shared" si="740"/>
        <v>0</v>
      </c>
      <c r="P2852" s="65" t="str">
        <f t="shared" si="743"/>
        <v>0</v>
      </c>
      <c r="Q2852" s="47" t="str">
        <f t="shared" si="741"/>
        <v/>
      </c>
    </row>
    <row r="2853" spans="3:17">
      <c r="C2853" s="48" t="s">
        <v>3954</v>
      </c>
      <c r="D2853" s="47" t="str">
        <f t="shared" si="736"/>
        <v>UD-28</v>
      </c>
      <c r="E2853" s="46" t="str">
        <f t="shared" si="737"/>
        <v>SYUMSINSKY AREA</v>
      </c>
      <c r="F2853" s="47" t="str">
        <f t="shared" si="744"/>
        <v>False</v>
      </c>
      <c r="G2853" s="47" t="str">
        <f t="shared" si="745"/>
        <v/>
      </c>
      <c r="H2853" s="47" t="str">
        <f t="shared" si="746"/>
        <v>False</v>
      </c>
      <c r="K2853" s="47" t="str">
        <f t="shared" si="747"/>
        <v>UD-28</v>
      </c>
      <c r="L2853" s="46" t="str">
        <f t="shared" si="748"/>
        <v>SYUMSINSKY AREA</v>
      </c>
      <c r="M2853" s="54" t="str">
        <f t="shared" si="742"/>
        <v/>
      </c>
      <c r="N2853" s="65" t="str">
        <f t="shared" si="739"/>
        <v>0</v>
      </c>
      <c r="O2853" s="65" t="str">
        <f t="shared" si="740"/>
        <v>0</v>
      </c>
      <c r="P2853" s="65" t="str">
        <f t="shared" si="743"/>
        <v>0</v>
      </c>
      <c r="Q2853" s="47" t="str">
        <f t="shared" si="741"/>
        <v/>
      </c>
    </row>
    <row r="2854" spans="3:17">
      <c r="C2854" s="48" t="s">
        <v>3955</v>
      </c>
      <c r="D2854" s="47" t="str">
        <f t="shared" ref="D2854:D2912" si="749">TRIM(LEFT(C2854,5))</f>
        <v>UD-29</v>
      </c>
      <c r="E2854" s="46" t="str">
        <f t="shared" si="737"/>
        <v>UVINSKY AREA</v>
      </c>
      <c r="F2854" s="47" t="str">
        <f t="shared" si="744"/>
        <v>False</v>
      </c>
      <c r="G2854" s="47" t="str">
        <f t="shared" si="745"/>
        <v/>
      </c>
      <c r="H2854" s="47" t="str">
        <f t="shared" si="746"/>
        <v>False</v>
      </c>
      <c r="K2854" s="47" t="str">
        <f t="shared" si="747"/>
        <v>UD-29</v>
      </c>
      <c r="L2854" s="46" t="str">
        <f t="shared" si="748"/>
        <v>UVINSKY AREA</v>
      </c>
      <c r="M2854" s="54" t="str">
        <f t="shared" si="742"/>
        <v/>
      </c>
      <c r="N2854" s="65" t="str">
        <f t="shared" si="739"/>
        <v>0</v>
      </c>
      <c r="O2854" s="65" t="str">
        <f t="shared" si="740"/>
        <v>0</v>
      </c>
      <c r="P2854" s="65" t="str">
        <f t="shared" si="743"/>
        <v>0</v>
      </c>
      <c r="Q2854" s="47" t="str">
        <f t="shared" si="741"/>
        <v/>
      </c>
    </row>
    <row r="2855" spans="3:17">
      <c r="C2855" s="48" t="s">
        <v>3956</v>
      </c>
      <c r="D2855" s="47" t="str">
        <f t="shared" si="749"/>
        <v>UD-30</v>
      </c>
      <c r="E2855" s="46" t="str">
        <f t="shared" si="737"/>
        <v>SHARKANSKY AREA</v>
      </c>
      <c r="F2855" s="47" t="str">
        <f t="shared" si="744"/>
        <v>False</v>
      </c>
      <c r="G2855" s="47" t="str">
        <f t="shared" si="745"/>
        <v/>
      </c>
      <c r="H2855" s="47" t="str">
        <f t="shared" si="746"/>
        <v>False</v>
      </c>
      <c r="K2855" s="47" t="str">
        <f t="shared" si="747"/>
        <v>UD-30</v>
      </c>
      <c r="L2855" s="46" t="str">
        <f t="shared" si="748"/>
        <v>SHARKANSKY AREA</v>
      </c>
      <c r="M2855" s="54" t="str">
        <f t="shared" si="742"/>
        <v/>
      </c>
      <c r="N2855" s="65" t="str">
        <f t="shared" si="739"/>
        <v>0</v>
      </c>
      <c r="O2855" s="65" t="str">
        <f t="shared" si="740"/>
        <v>0</v>
      </c>
      <c r="P2855" s="65" t="str">
        <f t="shared" si="743"/>
        <v>0</v>
      </c>
      <c r="Q2855" s="47" t="str">
        <f t="shared" si="741"/>
        <v/>
      </c>
    </row>
    <row r="2856" spans="3:17">
      <c r="C2856" s="48" t="s">
        <v>3957</v>
      </c>
      <c r="D2856" s="47" t="str">
        <f t="shared" si="749"/>
        <v>UD-31</v>
      </c>
      <c r="E2856" s="46" t="str">
        <f t="shared" si="737"/>
        <v>YUKAMENSKY AREA</v>
      </c>
      <c r="F2856" s="47" t="str">
        <f t="shared" si="744"/>
        <v>False</v>
      </c>
      <c r="G2856" s="47" t="str">
        <f t="shared" si="745"/>
        <v/>
      </c>
      <c r="H2856" s="47" t="str">
        <f t="shared" si="746"/>
        <v>False</v>
      </c>
      <c r="K2856" s="47" t="str">
        <f t="shared" si="747"/>
        <v>UD-31</v>
      </c>
      <c r="L2856" s="46" t="str">
        <f t="shared" si="748"/>
        <v>YUKAMENSKY AREA</v>
      </c>
      <c r="M2856" s="54" t="str">
        <f t="shared" si="742"/>
        <v/>
      </c>
      <c r="N2856" s="65" t="str">
        <f t="shared" si="739"/>
        <v>0</v>
      </c>
      <c r="O2856" s="65" t="str">
        <f t="shared" si="740"/>
        <v>0</v>
      </c>
      <c r="P2856" s="65" t="str">
        <f t="shared" si="743"/>
        <v>0</v>
      </c>
      <c r="Q2856" s="47" t="str">
        <f t="shared" si="741"/>
        <v/>
      </c>
    </row>
    <row r="2857" spans="3:17">
      <c r="C2857" s="48" t="s">
        <v>3958</v>
      </c>
      <c r="D2857" s="47" t="str">
        <f t="shared" si="749"/>
        <v>UD-32</v>
      </c>
      <c r="E2857" s="46" t="str">
        <f t="shared" si="737"/>
        <v>YAKSHUR-BODINSKIY AREA</v>
      </c>
      <c r="F2857" s="47" t="str">
        <f t="shared" si="744"/>
        <v>False</v>
      </c>
      <c r="G2857" s="47" t="str">
        <f t="shared" si="745"/>
        <v/>
      </c>
      <c r="H2857" s="47" t="str">
        <f t="shared" si="746"/>
        <v>False</v>
      </c>
      <c r="K2857" s="47" t="str">
        <f t="shared" si="747"/>
        <v>UD-32</v>
      </c>
      <c r="L2857" s="46" t="str">
        <f t="shared" si="748"/>
        <v>YAKSHUR-BODINSKIY AREA</v>
      </c>
      <c r="M2857" s="54" t="str">
        <f t="shared" si="742"/>
        <v/>
      </c>
      <c r="N2857" s="65" t="str">
        <f t="shared" si="739"/>
        <v>0</v>
      </c>
      <c r="O2857" s="65" t="str">
        <f t="shared" si="740"/>
        <v>0</v>
      </c>
      <c r="P2857" s="65" t="str">
        <f t="shared" si="743"/>
        <v>0</v>
      </c>
      <c r="Q2857" s="47" t="str">
        <f t="shared" si="741"/>
        <v/>
      </c>
    </row>
    <row r="2858" spans="3:17">
      <c r="C2858" s="48" t="s">
        <v>3959</v>
      </c>
      <c r="D2858" s="47" t="str">
        <f t="shared" si="749"/>
        <v>UD-33</v>
      </c>
      <c r="E2858" s="46" t="str">
        <f t="shared" si="737"/>
        <v>YARSKY AREA</v>
      </c>
      <c r="F2858" s="47" t="str">
        <f t="shared" si="744"/>
        <v>False</v>
      </c>
      <c r="G2858" s="47" t="str">
        <f t="shared" si="745"/>
        <v/>
      </c>
      <c r="H2858" s="47" t="str">
        <f t="shared" si="746"/>
        <v>False</v>
      </c>
      <c r="K2858" s="47" t="str">
        <f t="shared" si="747"/>
        <v>UD-33</v>
      </c>
      <c r="L2858" s="46" t="str">
        <f t="shared" si="748"/>
        <v>YARSKY AREA</v>
      </c>
      <c r="M2858" s="54" t="str">
        <f t="shared" si="742"/>
        <v/>
      </c>
      <c r="N2858" s="65" t="str">
        <f t="shared" si="739"/>
        <v>0</v>
      </c>
      <c r="O2858" s="65" t="str">
        <f t="shared" si="740"/>
        <v>0</v>
      </c>
      <c r="P2858" s="65" t="str">
        <f t="shared" si="743"/>
        <v>0</v>
      </c>
      <c r="Q2858" s="47" t="str">
        <f t="shared" si="741"/>
        <v/>
      </c>
    </row>
    <row r="2859" spans="3:17">
      <c r="C2859" s="48" t="s">
        <v>3960</v>
      </c>
      <c r="D2859" s="47" t="str">
        <f t="shared" si="749"/>
        <v>UD-34</v>
      </c>
      <c r="E2859" s="46" t="str">
        <f t="shared" si="737"/>
        <v>KARAKULINSKY AREA</v>
      </c>
      <c r="F2859" s="47" t="str">
        <f t="shared" si="744"/>
        <v>False</v>
      </c>
      <c r="G2859" s="47" t="str">
        <f t="shared" si="745"/>
        <v/>
      </c>
      <c r="H2859" s="47" t="str">
        <f t="shared" si="746"/>
        <v>False</v>
      </c>
      <c r="K2859" s="47" t="str">
        <f t="shared" si="747"/>
        <v>UD-34</v>
      </c>
      <c r="L2859" s="46" t="str">
        <f t="shared" si="748"/>
        <v>KARAKULINSKY AREA</v>
      </c>
      <c r="M2859" s="54" t="str">
        <f t="shared" si="742"/>
        <v/>
      </c>
      <c r="N2859" s="65" t="str">
        <f t="shared" si="739"/>
        <v>0</v>
      </c>
      <c r="O2859" s="65" t="str">
        <f t="shared" si="740"/>
        <v>0</v>
      </c>
      <c r="P2859" s="65" t="str">
        <f t="shared" si="743"/>
        <v>0</v>
      </c>
      <c r="Q2859" s="47" t="str">
        <f t="shared" si="741"/>
        <v/>
      </c>
    </row>
    <row r="2860" spans="3:17">
      <c r="C2860" s="49"/>
      <c r="M2860" s="54" t="str">
        <f t="shared" si="742"/>
        <v/>
      </c>
      <c r="N2860" s="65" t="str">
        <f t="shared" si="739"/>
        <v>0</v>
      </c>
      <c r="O2860" s="65" t="str">
        <f t="shared" si="740"/>
        <v>0</v>
      </c>
      <c r="P2860" s="65" t="str">
        <f t="shared" si="743"/>
        <v>0</v>
      </c>
      <c r="Q2860" s="47" t="str">
        <f t="shared" si="741"/>
        <v/>
      </c>
    </row>
    <row r="2861" spans="3:17">
      <c r="C2861" s="48" t="s">
        <v>3961</v>
      </c>
      <c r="D2861" s="47" t="str">
        <f t="shared" si="749"/>
        <v/>
      </c>
      <c r="E2861" s="43" t="str">
        <f t="shared" ref="E2861:E2921" si="750">TRIM(RIGHT(C2861,LEN(C2861)-8))</f>
        <v>Ulyanovskaya oblast (UL) UA4L</v>
      </c>
      <c r="M2861" s="54" t="str">
        <f t="shared" si="742"/>
        <v/>
      </c>
      <c r="N2861" s="65" t="str">
        <f t="shared" si="739"/>
        <v>0</v>
      </c>
      <c r="O2861" s="65" t="str">
        <f t="shared" si="740"/>
        <v>0</v>
      </c>
      <c r="P2861" s="65" t="str">
        <f t="shared" si="743"/>
        <v>0</v>
      </c>
      <c r="Q2861" s="47" t="str">
        <f t="shared" si="741"/>
        <v/>
      </c>
    </row>
    <row r="2862" spans="3:17">
      <c r="C2862" s="49"/>
      <c r="M2862" s="54" t="str">
        <f t="shared" si="742"/>
        <v/>
      </c>
      <c r="N2862" s="65" t="str">
        <f t="shared" si="739"/>
        <v>0</v>
      </c>
      <c r="O2862" s="65" t="str">
        <f t="shared" si="740"/>
        <v>0</v>
      </c>
      <c r="P2862" s="65" t="str">
        <f t="shared" si="743"/>
        <v>0</v>
      </c>
      <c r="Q2862" s="47" t="str">
        <f t="shared" si="741"/>
        <v/>
      </c>
    </row>
    <row r="2863" spans="3:17">
      <c r="C2863" s="48" t="s">
        <v>3962</v>
      </c>
      <c r="D2863" s="47" t="str">
        <f t="shared" si="749"/>
        <v>UL-01</v>
      </c>
      <c r="E2863" s="46" t="str">
        <f t="shared" si="750"/>
        <v>ZHELEZNODOROZHNY DISTRICT of ULYANOVSK</v>
      </c>
      <c r="F2863" s="47" t="str">
        <f t="shared" ref="F2863:F2890" si="751">IF(LEFT(E2863,7)="deleted","True","False")</f>
        <v>False</v>
      </c>
      <c r="G2863" s="47" t="str">
        <f t="shared" ref="G2863:G2890" si="752">IF(AND(F2863="True",NOT(RIGHT(E2863,5)="d ***")),RIGHT(E2863,5),"")</f>
        <v/>
      </c>
      <c r="H2863" s="47" t="str">
        <f t="shared" ref="H2863:H2890" si="753">IF(RIGHT(E2863,7)="NEW RDA","True","False")</f>
        <v>False</v>
      </c>
      <c r="K2863" s="47" t="str">
        <f t="shared" si="747"/>
        <v>UL-01</v>
      </c>
      <c r="L2863" s="46" t="str">
        <f t="shared" ref="L2863:L2890" si="754">IF(F2863="True","deleted",TRIM(E2863))</f>
        <v>ZHELEZNODOROZHNY DISTRICT of ULYANOVSK</v>
      </c>
      <c r="M2863" s="54" t="str">
        <f t="shared" si="742"/>
        <v/>
      </c>
      <c r="N2863" s="65" t="str">
        <f t="shared" si="739"/>
        <v>0</v>
      </c>
      <c r="O2863" s="65" t="str">
        <f t="shared" si="740"/>
        <v>0</v>
      </c>
      <c r="P2863" s="65" t="str">
        <f t="shared" si="743"/>
        <v>0</v>
      </c>
      <c r="Q2863" s="47" t="str">
        <f t="shared" si="741"/>
        <v/>
      </c>
    </row>
    <row r="2864" spans="3:17">
      <c r="C2864" s="48" t="s">
        <v>3963</v>
      </c>
      <c r="D2864" s="47" t="str">
        <f t="shared" si="749"/>
        <v>UL-02</v>
      </c>
      <c r="E2864" s="46" t="str">
        <f t="shared" si="750"/>
        <v>ZAVOLZHSKY DISTRICT of ULYANOVSK</v>
      </c>
      <c r="F2864" s="47" t="str">
        <f t="shared" si="751"/>
        <v>False</v>
      </c>
      <c r="G2864" s="47" t="str">
        <f t="shared" si="752"/>
        <v/>
      </c>
      <c r="H2864" s="47" t="str">
        <f t="shared" si="753"/>
        <v>False</v>
      </c>
      <c r="K2864" s="47" t="str">
        <f t="shared" si="747"/>
        <v>UL-02</v>
      </c>
      <c r="L2864" s="46" t="str">
        <f t="shared" si="754"/>
        <v>ZAVOLZHSKY DISTRICT of ULYANOVSK</v>
      </c>
      <c r="M2864" s="54" t="str">
        <f t="shared" si="742"/>
        <v/>
      </c>
      <c r="N2864" s="65" t="str">
        <f t="shared" si="739"/>
        <v>0</v>
      </c>
      <c r="O2864" s="65" t="str">
        <f t="shared" si="740"/>
        <v>0</v>
      </c>
      <c r="P2864" s="65" t="str">
        <f t="shared" si="743"/>
        <v>0</v>
      </c>
      <c r="Q2864" s="47" t="str">
        <f t="shared" si="741"/>
        <v/>
      </c>
    </row>
    <row r="2865" spans="3:17">
      <c r="C2865" s="48" t="s">
        <v>3964</v>
      </c>
      <c r="D2865" s="47" t="str">
        <f t="shared" si="749"/>
        <v>UL-03</v>
      </c>
      <c r="E2865" s="46" t="str">
        <f t="shared" si="750"/>
        <v>ZASVIYAZHSKY DISTRICT of ULYANOVSK</v>
      </c>
      <c r="F2865" s="47" t="str">
        <f t="shared" si="751"/>
        <v>False</v>
      </c>
      <c r="G2865" s="47" t="str">
        <f t="shared" si="752"/>
        <v/>
      </c>
      <c r="H2865" s="47" t="str">
        <f t="shared" si="753"/>
        <v>False</v>
      </c>
      <c r="K2865" s="47" t="str">
        <f t="shared" si="747"/>
        <v>UL-03</v>
      </c>
      <c r="L2865" s="46" t="str">
        <f t="shared" si="754"/>
        <v>ZASVIYAZHSKY DISTRICT of ULYANOVSK</v>
      </c>
      <c r="M2865" s="54" t="str">
        <f t="shared" si="742"/>
        <v/>
      </c>
      <c r="N2865" s="65" t="str">
        <f t="shared" si="739"/>
        <v>0</v>
      </c>
      <c r="O2865" s="65" t="str">
        <f t="shared" si="740"/>
        <v>0</v>
      </c>
      <c r="P2865" s="65" t="str">
        <f t="shared" si="743"/>
        <v>0</v>
      </c>
      <c r="Q2865" s="47" t="str">
        <f t="shared" si="741"/>
        <v/>
      </c>
    </row>
    <row r="2866" spans="3:17">
      <c r="C2866" s="48" t="s">
        <v>3965</v>
      </c>
      <c r="D2866" s="47" t="str">
        <f t="shared" si="749"/>
        <v>UL-04</v>
      </c>
      <c r="E2866" s="46" t="str">
        <f t="shared" si="750"/>
        <v>LENINSKY DISTRICT of ULYANOVSK</v>
      </c>
      <c r="F2866" s="47" t="str">
        <f t="shared" si="751"/>
        <v>False</v>
      </c>
      <c r="G2866" s="47" t="str">
        <f t="shared" si="752"/>
        <v/>
      </c>
      <c r="H2866" s="47" t="str">
        <f t="shared" si="753"/>
        <v>False</v>
      </c>
      <c r="K2866" s="47" t="str">
        <f t="shared" si="747"/>
        <v>UL-04</v>
      </c>
      <c r="L2866" s="46" t="str">
        <f t="shared" si="754"/>
        <v>LENINSKY DISTRICT of ULYANOVSK</v>
      </c>
      <c r="M2866" s="54" t="str">
        <f t="shared" si="742"/>
        <v/>
      </c>
      <c r="N2866" s="65" t="str">
        <f t="shared" si="739"/>
        <v>0</v>
      </c>
      <c r="O2866" s="65" t="str">
        <f t="shared" si="740"/>
        <v>0</v>
      </c>
      <c r="P2866" s="65" t="str">
        <f t="shared" si="743"/>
        <v>0</v>
      </c>
      <c r="Q2866" s="47" t="str">
        <f t="shared" si="741"/>
        <v/>
      </c>
    </row>
    <row r="2867" spans="3:17">
      <c r="C2867" s="48" t="s">
        <v>4496</v>
      </c>
      <c r="D2867" s="47" t="str">
        <f t="shared" si="749"/>
        <v>UL-05</v>
      </c>
      <c r="E2867" s="46" t="str">
        <f t="shared" si="750"/>
        <v>deleted by UL-08</v>
      </c>
      <c r="F2867" s="47" t="str">
        <f t="shared" si="751"/>
        <v>True</v>
      </c>
      <c r="G2867" s="47" t="str">
        <f t="shared" si="752"/>
        <v>UL-08</v>
      </c>
      <c r="H2867" s="47" t="str">
        <f t="shared" si="753"/>
        <v>False</v>
      </c>
      <c r="K2867" s="47" t="str">
        <f t="shared" si="747"/>
        <v>UL-05</v>
      </c>
      <c r="L2867" s="46" t="str">
        <f t="shared" si="754"/>
        <v>deleted</v>
      </c>
      <c r="M2867" s="54" t="str">
        <f t="shared" si="742"/>
        <v/>
      </c>
      <c r="N2867" s="65" t="str">
        <f t="shared" si="739"/>
        <v>1</v>
      </c>
      <c r="O2867" s="65" t="str">
        <f t="shared" si="740"/>
        <v>0</v>
      </c>
      <c r="P2867" s="65" t="str">
        <f t="shared" si="743"/>
        <v>1</v>
      </c>
      <c r="Q2867" s="47" t="str">
        <f t="shared" si="741"/>
        <v>UL-08</v>
      </c>
    </row>
    <row r="2868" spans="3:17">
      <c r="C2868" s="48" t="s">
        <v>3966</v>
      </c>
      <c r="D2868" s="47" t="str">
        <f t="shared" si="749"/>
        <v>UL-06</v>
      </c>
      <c r="E2868" s="46" t="str">
        <f t="shared" si="750"/>
        <v>DIMITROVGRAD</v>
      </c>
      <c r="F2868" s="47" t="str">
        <f t="shared" si="751"/>
        <v>False</v>
      </c>
      <c r="G2868" s="47" t="str">
        <f t="shared" si="752"/>
        <v/>
      </c>
      <c r="H2868" s="47" t="str">
        <f t="shared" si="753"/>
        <v>False</v>
      </c>
      <c r="K2868" s="47" t="str">
        <f t="shared" si="747"/>
        <v>UL-06</v>
      </c>
      <c r="L2868" s="46" t="str">
        <f t="shared" si="754"/>
        <v>DIMITROVGRAD</v>
      </c>
      <c r="M2868" s="54" t="str">
        <f t="shared" si="742"/>
        <v/>
      </c>
      <c r="N2868" s="65" t="str">
        <f t="shared" si="739"/>
        <v>0</v>
      </c>
      <c r="O2868" s="65" t="str">
        <f t="shared" si="740"/>
        <v>0</v>
      </c>
      <c r="P2868" s="65" t="str">
        <f t="shared" si="743"/>
        <v>0</v>
      </c>
      <c r="Q2868" s="47" t="str">
        <f t="shared" si="741"/>
        <v/>
      </c>
    </row>
    <row r="2869" spans="3:17">
      <c r="C2869" s="48" t="s">
        <v>3967</v>
      </c>
      <c r="D2869" s="47" t="str">
        <f t="shared" si="749"/>
        <v>UL-07</v>
      </c>
      <c r="E2869" s="46" t="str">
        <f t="shared" si="750"/>
        <v>BAZARNOSYZGANSKY AREA</v>
      </c>
      <c r="F2869" s="47" t="str">
        <f t="shared" si="751"/>
        <v>False</v>
      </c>
      <c r="G2869" s="47" t="str">
        <f t="shared" si="752"/>
        <v/>
      </c>
      <c r="H2869" s="47" t="str">
        <f t="shared" si="753"/>
        <v>False</v>
      </c>
      <c r="K2869" s="47" t="str">
        <f t="shared" si="747"/>
        <v>UL-07</v>
      </c>
      <c r="L2869" s="46" t="str">
        <f t="shared" si="754"/>
        <v>BAZARNOSYZGANSKY AREA</v>
      </c>
      <c r="M2869" s="54" t="str">
        <f t="shared" si="742"/>
        <v/>
      </c>
      <c r="N2869" s="65" t="str">
        <f t="shared" si="739"/>
        <v>0</v>
      </c>
      <c r="O2869" s="65" t="str">
        <f t="shared" si="740"/>
        <v>0</v>
      </c>
      <c r="P2869" s="65" t="str">
        <f t="shared" si="743"/>
        <v>0</v>
      </c>
      <c r="Q2869" s="47" t="str">
        <f t="shared" si="741"/>
        <v/>
      </c>
    </row>
    <row r="2870" spans="3:17">
      <c r="C2870" s="48" t="s">
        <v>3968</v>
      </c>
      <c r="D2870" s="47" t="str">
        <f t="shared" si="749"/>
        <v>UL-08</v>
      </c>
      <c r="E2870" s="46" t="str">
        <f t="shared" si="750"/>
        <v>BARYSHSKY AREA / incl. BARYSH /</v>
      </c>
      <c r="F2870" s="47" t="str">
        <f t="shared" si="751"/>
        <v>False</v>
      </c>
      <c r="G2870" s="47" t="str">
        <f t="shared" si="752"/>
        <v/>
      </c>
      <c r="H2870" s="47" t="str">
        <f t="shared" si="753"/>
        <v>False</v>
      </c>
      <c r="K2870" s="47" t="str">
        <f t="shared" si="747"/>
        <v>UL-08</v>
      </c>
      <c r="L2870" s="46" t="str">
        <f t="shared" si="754"/>
        <v>BARYSHSKY AREA / incl. BARYSH /</v>
      </c>
      <c r="M2870" s="54" t="str">
        <f t="shared" si="742"/>
        <v/>
      </c>
      <c r="N2870" s="65" t="str">
        <f t="shared" si="739"/>
        <v>0</v>
      </c>
      <c r="O2870" s="65" t="str">
        <f t="shared" si="740"/>
        <v>0</v>
      </c>
      <c r="P2870" s="65" t="str">
        <f t="shared" si="743"/>
        <v>0</v>
      </c>
      <c r="Q2870" s="47" t="str">
        <f t="shared" si="741"/>
        <v/>
      </c>
    </row>
    <row r="2871" spans="3:17">
      <c r="C2871" s="48" t="s">
        <v>3969</v>
      </c>
      <c r="D2871" s="47" t="str">
        <f t="shared" si="749"/>
        <v>UL-09</v>
      </c>
      <c r="E2871" s="46" t="str">
        <f t="shared" si="750"/>
        <v>VESHKAYMSKY AREA</v>
      </c>
      <c r="F2871" s="47" t="str">
        <f t="shared" si="751"/>
        <v>False</v>
      </c>
      <c r="G2871" s="47" t="str">
        <f t="shared" si="752"/>
        <v/>
      </c>
      <c r="H2871" s="47" t="str">
        <f t="shared" si="753"/>
        <v>False</v>
      </c>
      <c r="K2871" s="47" t="str">
        <f t="shared" si="747"/>
        <v>UL-09</v>
      </c>
      <c r="L2871" s="46" t="str">
        <f t="shared" si="754"/>
        <v>VESHKAYMSKY AREA</v>
      </c>
      <c r="M2871" s="54" t="str">
        <f t="shared" si="742"/>
        <v/>
      </c>
      <c r="N2871" s="65" t="str">
        <f t="shared" si="739"/>
        <v>0</v>
      </c>
      <c r="O2871" s="65" t="str">
        <f t="shared" si="740"/>
        <v>0</v>
      </c>
      <c r="P2871" s="65" t="str">
        <f t="shared" si="743"/>
        <v>0</v>
      </c>
      <c r="Q2871" s="47" t="str">
        <f t="shared" si="741"/>
        <v/>
      </c>
    </row>
    <row r="2872" spans="3:17">
      <c r="C2872" s="48" t="s">
        <v>3970</v>
      </c>
      <c r="D2872" s="47" t="str">
        <f t="shared" si="749"/>
        <v>UL-10</v>
      </c>
      <c r="E2872" s="46" t="str">
        <f t="shared" si="750"/>
        <v>INZENSKY AREA / incl. INZA/</v>
      </c>
      <c r="F2872" s="47" t="str">
        <f t="shared" si="751"/>
        <v>False</v>
      </c>
      <c r="G2872" s="47" t="str">
        <f t="shared" si="752"/>
        <v/>
      </c>
      <c r="H2872" s="47" t="str">
        <f t="shared" si="753"/>
        <v>False</v>
      </c>
      <c r="K2872" s="47" t="str">
        <f t="shared" si="747"/>
        <v>UL-10</v>
      </c>
      <c r="L2872" s="46" t="str">
        <f t="shared" si="754"/>
        <v>INZENSKY AREA / incl. INZA/</v>
      </c>
      <c r="M2872" s="54" t="str">
        <f t="shared" si="742"/>
        <v/>
      </c>
      <c r="N2872" s="65" t="str">
        <f t="shared" si="739"/>
        <v>0</v>
      </c>
      <c r="O2872" s="65" t="str">
        <f t="shared" si="740"/>
        <v>0</v>
      </c>
      <c r="P2872" s="65" t="str">
        <f t="shared" si="743"/>
        <v>0</v>
      </c>
      <c r="Q2872" s="47" t="str">
        <f t="shared" si="741"/>
        <v/>
      </c>
    </row>
    <row r="2873" spans="3:17">
      <c r="C2873" s="48" t="s">
        <v>3971</v>
      </c>
      <c r="D2873" s="47" t="str">
        <f t="shared" si="749"/>
        <v>UL-11</v>
      </c>
      <c r="E2873" s="46" t="str">
        <f t="shared" si="750"/>
        <v>KARSUNSKY AREA</v>
      </c>
      <c r="F2873" s="47" t="str">
        <f t="shared" si="751"/>
        <v>False</v>
      </c>
      <c r="G2873" s="47" t="str">
        <f t="shared" si="752"/>
        <v/>
      </c>
      <c r="H2873" s="47" t="str">
        <f t="shared" si="753"/>
        <v>False</v>
      </c>
      <c r="K2873" s="47" t="str">
        <f t="shared" si="747"/>
        <v>UL-11</v>
      </c>
      <c r="L2873" s="46" t="str">
        <f t="shared" si="754"/>
        <v>KARSUNSKY AREA</v>
      </c>
      <c r="M2873" s="54" t="str">
        <f t="shared" si="742"/>
        <v/>
      </c>
      <c r="N2873" s="65" t="str">
        <f t="shared" si="739"/>
        <v>0</v>
      </c>
      <c r="O2873" s="65" t="str">
        <f t="shared" si="740"/>
        <v>0</v>
      </c>
      <c r="P2873" s="65" t="str">
        <f t="shared" si="743"/>
        <v>0</v>
      </c>
      <c r="Q2873" s="47" t="str">
        <f t="shared" si="741"/>
        <v/>
      </c>
    </row>
    <row r="2874" spans="3:17">
      <c r="C2874" s="48" t="s">
        <v>3972</v>
      </c>
      <c r="D2874" s="47" t="str">
        <f t="shared" si="749"/>
        <v>UL-12</v>
      </c>
      <c r="E2874" s="46" t="str">
        <f t="shared" si="750"/>
        <v>KUZOVATOVSKY AREA</v>
      </c>
      <c r="F2874" s="47" t="str">
        <f t="shared" si="751"/>
        <v>False</v>
      </c>
      <c r="G2874" s="47" t="str">
        <f t="shared" si="752"/>
        <v/>
      </c>
      <c r="H2874" s="47" t="str">
        <f t="shared" si="753"/>
        <v>False</v>
      </c>
      <c r="K2874" s="47" t="str">
        <f t="shared" si="747"/>
        <v>UL-12</v>
      </c>
      <c r="L2874" s="46" t="str">
        <f t="shared" si="754"/>
        <v>KUZOVATOVSKY AREA</v>
      </c>
      <c r="M2874" s="54" t="str">
        <f t="shared" si="742"/>
        <v/>
      </c>
      <c r="N2874" s="65" t="str">
        <f t="shared" si="739"/>
        <v>0</v>
      </c>
      <c r="O2874" s="65" t="str">
        <f t="shared" si="740"/>
        <v>0</v>
      </c>
      <c r="P2874" s="65" t="str">
        <f t="shared" si="743"/>
        <v>0</v>
      </c>
      <c r="Q2874" s="47" t="str">
        <f t="shared" si="741"/>
        <v/>
      </c>
    </row>
    <row r="2875" spans="3:17">
      <c r="C2875" s="48" t="s">
        <v>3973</v>
      </c>
      <c r="D2875" s="47" t="str">
        <f t="shared" si="749"/>
        <v>UL-13</v>
      </c>
      <c r="E2875" s="46" t="str">
        <f t="shared" si="750"/>
        <v>MAJNSKY AREA</v>
      </c>
      <c r="F2875" s="47" t="str">
        <f t="shared" si="751"/>
        <v>False</v>
      </c>
      <c r="G2875" s="47" t="str">
        <f t="shared" si="752"/>
        <v/>
      </c>
      <c r="H2875" s="47" t="str">
        <f t="shared" si="753"/>
        <v>False</v>
      </c>
      <c r="K2875" s="47" t="str">
        <f t="shared" si="747"/>
        <v>UL-13</v>
      </c>
      <c r="L2875" s="46" t="str">
        <f t="shared" si="754"/>
        <v>MAJNSKY AREA</v>
      </c>
      <c r="M2875" s="54" t="str">
        <f t="shared" si="742"/>
        <v/>
      </c>
      <c r="N2875" s="65" t="str">
        <f t="shared" si="739"/>
        <v>0</v>
      </c>
      <c r="O2875" s="65" t="str">
        <f t="shared" si="740"/>
        <v>0</v>
      </c>
      <c r="P2875" s="65" t="str">
        <f t="shared" si="743"/>
        <v>0</v>
      </c>
      <c r="Q2875" s="47" t="str">
        <f t="shared" si="741"/>
        <v/>
      </c>
    </row>
    <row r="2876" spans="3:17">
      <c r="C2876" s="48" t="s">
        <v>3974</v>
      </c>
      <c r="D2876" s="47" t="str">
        <f t="shared" si="749"/>
        <v>UL-14</v>
      </c>
      <c r="E2876" s="46" t="str">
        <f t="shared" si="750"/>
        <v>MELEKESSKY AREA</v>
      </c>
      <c r="F2876" s="47" t="str">
        <f t="shared" si="751"/>
        <v>False</v>
      </c>
      <c r="G2876" s="47" t="str">
        <f t="shared" si="752"/>
        <v/>
      </c>
      <c r="H2876" s="47" t="str">
        <f t="shared" si="753"/>
        <v>False</v>
      </c>
      <c r="K2876" s="47" t="str">
        <f t="shared" si="747"/>
        <v>UL-14</v>
      </c>
      <c r="L2876" s="46" t="str">
        <f t="shared" si="754"/>
        <v>MELEKESSKY AREA</v>
      </c>
      <c r="M2876" s="54" t="str">
        <f t="shared" si="742"/>
        <v/>
      </c>
      <c r="N2876" s="65" t="str">
        <f t="shared" si="739"/>
        <v>0</v>
      </c>
      <c r="O2876" s="65" t="str">
        <f t="shared" si="740"/>
        <v>0</v>
      </c>
      <c r="P2876" s="65" t="str">
        <f t="shared" si="743"/>
        <v>0</v>
      </c>
      <c r="Q2876" s="47" t="str">
        <f t="shared" si="741"/>
        <v/>
      </c>
    </row>
    <row r="2877" spans="3:17">
      <c r="C2877" s="48" t="s">
        <v>3975</v>
      </c>
      <c r="D2877" s="47" t="str">
        <f t="shared" si="749"/>
        <v>UL-15</v>
      </c>
      <c r="E2877" s="46" t="str">
        <f t="shared" si="750"/>
        <v>NIKOLAEVSKY AREA</v>
      </c>
      <c r="F2877" s="47" t="str">
        <f t="shared" si="751"/>
        <v>False</v>
      </c>
      <c r="G2877" s="47" t="str">
        <f t="shared" si="752"/>
        <v/>
      </c>
      <c r="H2877" s="47" t="str">
        <f t="shared" si="753"/>
        <v>False</v>
      </c>
      <c r="K2877" s="47" t="str">
        <f t="shared" si="747"/>
        <v>UL-15</v>
      </c>
      <c r="L2877" s="46" t="str">
        <f t="shared" si="754"/>
        <v>NIKOLAEVSKY AREA</v>
      </c>
      <c r="M2877" s="54" t="str">
        <f t="shared" si="742"/>
        <v/>
      </c>
      <c r="N2877" s="65" t="str">
        <f t="shared" si="739"/>
        <v>0</v>
      </c>
      <c r="O2877" s="65" t="str">
        <f t="shared" si="740"/>
        <v>0</v>
      </c>
      <c r="P2877" s="65" t="str">
        <f t="shared" si="743"/>
        <v>0</v>
      </c>
      <c r="Q2877" s="47" t="str">
        <f t="shared" si="741"/>
        <v/>
      </c>
    </row>
    <row r="2878" spans="3:17">
      <c r="C2878" s="48" t="s">
        <v>3976</v>
      </c>
      <c r="D2878" s="47" t="str">
        <f t="shared" si="749"/>
        <v>UL-16</v>
      </c>
      <c r="E2878" s="46" t="str">
        <f t="shared" si="750"/>
        <v>NOVOMALYKLINSKY AREA</v>
      </c>
      <c r="F2878" s="47" t="str">
        <f t="shared" si="751"/>
        <v>False</v>
      </c>
      <c r="G2878" s="47" t="str">
        <f t="shared" si="752"/>
        <v/>
      </c>
      <c r="H2878" s="47" t="str">
        <f t="shared" si="753"/>
        <v>False</v>
      </c>
      <c r="K2878" s="47" t="str">
        <f t="shared" si="747"/>
        <v>UL-16</v>
      </c>
      <c r="L2878" s="46" t="str">
        <f t="shared" si="754"/>
        <v>NOVOMALYKLINSKY AREA</v>
      </c>
      <c r="M2878" s="54" t="str">
        <f t="shared" si="742"/>
        <v/>
      </c>
      <c r="N2878" s="65" t="str">
        <f t="shared" si="739"/>
        <v>0</v>
      </c>
      <c r="O2878" s="65" t="str">
        <f t="shared" si="740"/>
        <v>0</v>
      </c>
      <c r="P2878" s="65" t="str">
        <f t="shared" si="743"/>
        <v>0</v>
      </c>
      <c r="Q2878" s="47" t="str">
        <f t="shared" si="741"/>
        <v/>
      </c>
    </row>
    <row r="2879" spans="3:17">
      <c r="C2879" s="48" t="s">
        <v>3977</v>
      </c>
      <c r="D2879" s="47" t="str">
        <f t="shared" si="749"/>
        <v>UL-17</v>
      </c>
      <c r="E2879" s="46" t="str">
        <f t="shared" si="750"/>
        <v>NOVOSPASSKY AREA</v>
      </c>
      <c r="F2879" s="47" t="str">
        <f t="shared" si="751"/>
        <v>False</v>
      </c>
      <c r="G2879" s="47" t="str">
        <f t="shared" si="752"/>
        <v/>
      </c>
      <c r="H2879" s="47" t="str">
        <f t="shared" si="753"/>
        <v>False</v>
      </c>
      <c r="K2879" s="47" t="str">
        <f t="shared" si="747"/>
        <v>UL-17</v>
      </c>
      <c r="L2879" s="46" t="str">
        <f t="shared" si="754"/>
        <v>NOVOSPASSKY AREA</v>
      </c>
      <c r="M2879" s="54" t="str">
        <f t="shared" si="742"/>
        <v/>
      </c>
      <c r="N2879" s="65" t="str">
        <f t="shared" si="739"/>
        <v>0</v>
      </c>
      <c r="O2879" s="65" t="str">
        <f t="shared" si="740"/>
        <v>0</v>
      </c>
      <c r="P2879" s="65" t="str">
        <f t="shared" si="743"/>
        <v>0</v>
      </c>
      <c r="Q2879" s="47" t="str">
        <f t="shared" si="741"/>
        <v/>
      </c>
    </row>
    <row r="2880" spans="3:17">
      <c r="C2880" s="48" t="s">
        <v>3978</v>
      </c>
      <c r="D2880" s="47" t="str">
        <f t="shared" si="749"/>
        <v>UL-18</v>
      </c>
      <c r="E2880" s="46" t="str">
        <f t="shared" si="750"/>
        <v>PAVLOVSKY AREA</v>
      </c>
      <c r="F2880" s="47" t="str">
        <f t="shared" si="751"/>
        <v>False</v>
      </c>
      <c r="G2880" s="47" t="str">
        <f t="shared" si="752"/>
        <v/>
      </c>
      <c r="H2880" s="47" t="str">
        <f t="shared" si="753"/>
        <v>False</v>
      </c>
      <c r="K2880" s="47" t="str">
        <f t="shared" si="747"/>
        <v>UL-18</v>
      </c>
      <c r="L2880" s="46" t="str">
        <f t="shared" si="754"/>
        <v>PAVLOVSKY AREA</v>
      </c>
      <c r="M2880" s="54" t="str">
        <f t="shared" si="742"/>
        <v/>
      </c>
      <c r="N2880" s="65" t="str">
        <f t="shared" si="739"/>
        <v>0</v>
      </c>
      <c r="O2880" s="65" t="str">
        <f t="shared" si="740"/>
        <v>0</v>
      </c>
      <c r="P2880" s="65" t="str">
        <f t="shared" si="743"/>
        <v>0</v>
      </c>
      <c r="Q2880" s="47" t="str">
        <f t="shared" si="741"/>
        <v/>
      </c>
    </row>
    <row r="2881" spans="3:17">
      <c r="C2881" s="48" t="s">
        <v>3979</v>
      </c>
      <c r="D2881" s="47" t="str">
        <f t="shared" si="749"/>
        <v>UL-19</v>
      </c>
      <c r="E2881" s="46" t="str">
        <f t="shared" si="750"/>
        <v>RADISHCHEVSKY AREA</v>
      </c>
      <c r="F2881" s="47" t="str">
        <f t="shared" si="751"/>
        <v>False</v>
      </c>
      <c r="G2881" s="47" t="str">
        <f t="shared" si="752"/>
        <v/>
      </c>
      <c r="H2881" s="47" t="str">
        <f t="shared" si="753"/>
        <v>False</v>
      </c>
      <c r="K2881" s="47" t="str">
        <f t="shared" si="747"/>
        <v>UL-19</v>
      </c>
      <c r="L2881" s="46" t="str">
        <f t="shared" si="754"/>
        <v>RADISHCHEVSKY AREA</v>
      </c>
      <c r="M2881" s="54" t="str">
        <f t="shared" si="742"/>
        <v/>
      </c>
      <c r="N2881" s="65" t="str">
        <f t="shared" si="739"/>
        <v>0</v>
      </c>
      <c r="O2881" s="65" t="str">
        <f t="shared" si="740"/>
        <v>0</v>
      </c>
      <c r="P2881" s="65" t="str">
        <f t="shared" si="743"/>
        <v>0</v>
      </c>
      <c r="Q2881" s="47" t="str">
        <f t="shared" si="741"/>
        <v/>
      </c>
    </row>
    <row r="2882" spans="3:17">
      <c r="C2882" s="48" t="s">
        <v>3980</v>
      </c>
      <c r="D2882" s="47" t="str">
        <f t="shared" si="749"/>
        <v>UL-20</v>
      </c>
      <c r="E2882" s="46" t="str">
        <f t="shared" si="750"/>
        <v>SENGILEEVSKY AREA / incl. SENGILEY/</v>
      </c>
      <c r="F2882" s="47" t="str">
        <f t="shared" si="751"/>
        <v>False</v>
      </c>
      <c r="G2882" s="47" t="str">
        <f t="shared" si="752"/>
        <v/>
      </c>
      <c r="H2882" s="47" t="str">
        <f t="shared" si="753"/>
        <v>False</v>
      </c>
      <c r="K2882" s="47" t="str">
        <f t="shared" si="747"/>
        <v>UL-20</v>
      </c>
      <c r="L2882" s="46" t="str">
        <f t="shared" si="754"/>
        <v>SENGILEEVSKY AREA / incl. SENGILEY/</v>
      </c>
      <c r="M2882" s="54" t="str">
        <f t="shared" si="742"/>
        <v/>
      </c>
      <c r="N2882" s="65" t="str">
        <f t="shared" si="739"/>
        <v>0</v>
      </c>
      <c r="O2882" s="65" t="str">
        <f t="shared" si="740"/>
        <v>0</v>
      </c>
      <c r="P2882" s="65" t="str">
        <f t="shared" si="743"/>
        <v>0</v>
      </c>
      <c r="Q2882" s="47" t="str">
        <f t="shared" si="741"/>
        <v/>
      </c>
    </row>
    <row r="2883" spans="3:17">
      <c r="C2883" s="48" t="s">
        <v>3981</v>
      </c>
      <c r="D2883" s="47" t="str">
        <f t="shared" si="749"/>
        <v>UL-21</v>
      </c>
      <c r="E2883" s="46" t="str">
        <f t="shared" si="750"/>
        <v>STAROKULATKINSKY AREA</v>
      </c>
      <c r="F2883" s="47" t="str">
        <f t="shared" si="751"/>
        <v>False</v>
      </c>
      <c r="G2883" s="47" t="str">
        <f t="shared" si="752"/>
        <v/>
      </c>
      <c r="H2883" s="47" t="str">
        <f t="shared" si="753"/>
        <v>False</v>
      </c>
      <c r="K2883" s="47" t="str">
        <f t="shared" si="747"/>
        <v>UL-21</v>
      </c>
      <c r="L2883" s="46" t="str">
        <f t="shared" si="754"/>
        <v>STAROKULATKINSKY AREA</v>
      </c>
      <c r="M2883" s="54" t="str">
        <f t="shared" si="742"/>
        <v/>
      </c>
      <c r="N2883" s="65" t="str">
        <f t="shared" si="739"/>
        <v>0</v>
      </c>
      <c r="O2883" s="65" t="str">
        <f t="shared" si="740"/>
        <v>0</v>
      </c>
      <c r="P2883" s="65" t="str">
        <f t="shared" si="743"/>
        <v>0</v>
      </c>
      <c r="Q2883" s="47" t="str">
        <f t="shared" si="741"/>
        <v/>
      </c>
    </row>
    <row r="2884" spans="3:17">
      <c r="C2884" s="48" t="s">
        <v>3982</v>
      </c>
      <c r="D2884" s="47" t="str">
        <f t="shared" si="749"/>
        <v>UL-22</v>
      </c>
      <c r="E2884" s="46" t="str">
        <f t="shared" si="750"/>
        <v>STAROMAJNSKY AREA</v>
      </c>
      <c r="F2884" s="47" t="str">
        <f t="shared" si="751"/>
        <v>False</v>
      </c>
      <c r="G2884" s="47" t="str">
        <f t="shared" si="752"/>
        <v/>
      </c>
      <c r="H2884" s="47" t="str">
        <f t="shared" si="753"/>
        <v>False</v>
      </c>
      <c r="K2884" s="47" t="str">
        <f t="shared" si="747"/>
        <v>UL-22</v>
      </c>
      <c r="L2884" s="46" t="str">
        <f t="shared" si="754"/>
        <v>STAROMAJNSKY AREA</v>
      </c>
      <c r="M2884" s="54" t="str">
        <f t="shared" si="742"/>
        <v/>
      </c>
      <c r="N2884" s="65" t="str">
        <f t="shared" ref="N2884:N2947" si="755">IF(F2884="True","1","0")</f>
        <v>0</v>
      </c>
      <c r="O2884" s="65" t="str">
        <f t="shared" ref="O2884:O2947" si="756">IF(H2884="True","1","0")</f>
        <v>0</v>
      </c>
      <c r="P2884" s="65" t="str">
        <f t="shared" si="743"/>
        <v>0</v>
      </c>
      <c r="Q2884" s="47" t="str">
        <f t="shared" ref="Q2884:Q2947" si="757">IF(P2884="1",G2884,"")</f>
        <v/>
      </c>
    </row>
    <row r="2885" spans="3:17">
      <c r="C2885" s="48" t="s">
        <v>3983</v>
      </c>
      <c r="D2885" s="47" t="str">
        <f t="shared" si="749"/>
        <v>UL-23</v>
      </c>
      <c r="E2885" s="46" t="str">
        <f t="shared" si="750"/>
        <v>SURSKY AREA</v>
      </c>
      <c r="F2885" s="47" t="str">
        <f t="shared" si="751"/>
        <v>False</v>
      </c>
      <c r="G2885" s="47" t="str">
        <f t="shared" si="752"/>
        <v/>
      </c>
      <c r="H2885" s="47" t="str">
        <f t="shared" si="753"/>
        <v>False</v>
      </c>
      <c r="K2885" s="47" t="str">
        <f t="shared" si="747"/>
        <v>UL-23</v>
      </c>
      <c r="L2885" s="46" t="str">
        <f t="shared" si="754"/>
        <v>SURSKY AREA</v>
      </c>
      <c r="M2885" s="54" t="str">
        <f t="shared" si="742"/>
        <v/>
      </c>
      <c r="N2885" s="65" t="str">
        <f t="shared" si="755"/>
        <v>0</v>
      </c>
      <c r="O2885" s="65" t="str">
        <f t="shared" si="756"/>
        <v>0</v>
      </c>
      <c r="P2885" s="65" t="str">
        <f t="shared" si="743"/>
        <v>0</v>
      </c>
      <c r="Q2885" s="47" t="str">
        <f t="shared" si="757"/>
        <v/>
      </c>
    </row>
    <row r="2886" spans="3:17">
      <c r="C2886" s="48" t="s">
        <v>3984</v>
      </c>
      <c r="D2886" s="47" t="str">
        <f t="shared" si="749"/>
        <v>UL-24</v>
      </c>
      <c r="E2886" s="46" t="str">
        <f t="shared" si="750"/>
        <v>TERENGULSKY AREA</v>
      </c>
      <c r="F2886" s="47" t="str">
        <f t="shared" si="751"/>
        <v>False</v>
      </c>
      <c r="G2886" s="47" t="str">
        <f t="shared" si="752"/>
        <v/>
      </c>
      <c r="H2886" s="47" t="str">
        <f t="shared" si="753"/>
        <v>False</v>
      </c>
      <c r="K2886" s="47" t="str">
        <f t="shared" si="747"/>
        <v>UL-24</v>
      </c>
      <c r="L2886" s="46" t="str">
        <f t="shared" si="754"/>
        <v>TERENGULSKY AREA</v>
      </c>
      <c r="M2886" s="54" t="str">
        <f t="shared" si="742"/>
        <v/>
      </c>
      <c r="N2886" s="65" t="str">
        <f t="shared" si="755"/>
        <v>0</v>
      </c>
      <c r="O2886" s="65" t="str">
        <f t="shared" si="756"/>
        <v>0</v>
      </c>
      <c r="P2886" s="65" t="str">
        <f t="shared" si="743"/>
        <v>0</v>
      </c>
      <c r="Q2886" s="47" t="str">
        <f t="shared" si="757"/>
        <v/>
      </c>
    </row>
    <row r="2887" spans="3:17">
      <c r="C2887" s="48" t="s">
        <v>3985</v>
      </c>
      <c r="D2887" s="47" t="str">
        <f t="shared" si="749"/>
        <v>UL-25</v>
      </c>
      <c r="E2887" s="46" t="str">
        <f t="shared" si="750"/>
        <v>ULYANOVSKY AREA</v>
      </c>
      <c r="F2887" s="47" t="str">
        <f t="shared" si="751"/>
        <v>False</v>
      </c>
      <c r="G2887" s="47" t="str">
        <f t="shared" si="752"/>
        <v/>
      </c>
      <c r="H2887" s="47" t="str">
        <f t="shared" si="753"/>
        <v>False</v>
      </c>
      <c r="K2887" s="47" t="str">
        <f t="shared" si="747"/>
        <v>UL-25</v>
      </c>
      <c r="L2887" s="46" t="str">
        <f t="shared" si="754"/>
        <v>ULYANOVSKY AREA</v>
      </c>
      <c r="M2887" s="54" t="str">
        <f t="shared" si="742"/>
        <v/>
      </c>
      <c r="N2887" s="65" t="str">
        <f t="shared" si="755"/>
        <v>0</v>
      </c>
      <c r="O2887" s="65" t="str">
        <f t="shared" si="756"/>
        <v>0</v>
      </c>
      <c r="P2887" s="65" t="str">
        <f t="shared" si="743"/>
        <v>0</v>
      </c>
      <c r="Q2887" s="47" t="str">
        <f t="shared" si="757"/>
        <v/>
      </c>
    </row>
    <row r="2888" spans="3:17">
      <c r="C2888" s="48" t="s">
        <v>3986</v>
      </c>
      <c r="D2888" s="47" t="str">
        <f t="shared" si="749"/>
        <v>UL-26</v>
      </c>
      <c r="E2888" s="46" t="str">
        <f t="shared" si="750"/>
        <v>TSILNINSKY AREA</v>
      </c>
      <c r="F2888" s="47" t="str">
        <f t="shared" si="751"/>
        <v>False</v>
      </c>
      <c r="G2888" s="47" t="str">
        <f t="shared" si="752"/>
        <v/>
      </c>
      <c r="H2888" s="47" t="str">
        <f t="shared" si="753"/>
        <v>False</v>
      </c>
      <c r="K2888" s="47" t="str">
        <f t="shared" ref="K2888:K2948" si="758">D2888</f>
        <v>UL-26</v>
      </c>
      <c r="L2888" s="46" t="str">
        <f t="shared" si="754"/>
        <v>TSILNINSKY AREA</v>
      </c>
      <c r="M2888" s="54" t="str">
        <f t="shared" ref="M2888:M2951" si="759">IF(I2888&lt;&gt;"",I2888,"")</f>
        <v/>
      </c>
      <c r="N2888" s="65" t="str">
        <f t="shared" si="755"/>
        <v>0</v>
      </c>
      <c r="O2888" s="65" t="str">
        <f t="shared" si="756"/>
        <v>0</v>
      </c>
      <c r="P2888" s="65" t="str">
        <f t="shared" ref="P2888:P2951" si="760">IF(G2888&lt;&gt;"","1","0")</f>
        <v>0</v>
      </c>
      <c r="Q2888" s="47" t="str">
        <f t="shared" si="757"/>
        <v/>
      </c>
    </row>
    <row r="2889" spans="3:17">
      <c r="C2889" s="48" t="s">
        <v>3987</v>
      </c>
      <c r="D2889" s="47" t="str">
        <f t="shared" si="749"/>
        <v>UL-27</v>
      </c>
      <c r="E2889" s="46" t="str">
        <f t="shared" si="750"/>
        <v>CHERDAKLINSKY AREA</v>
      </c>
      <c r="F2889" s="47" t="str">
        <f t="shared" si="751"/>
        <v>False</v>
      </c>
      <c r="G2889" s="47" t="str">
        <f t="shared" si="752"/>
        <v/>
      </c>
      <c r="H2889" s="47" t="str">
        <f t="shared" si="753"/>
        <v>False</v>
      </c>
      <c r="K2889" s="47" t="str">
        <f t="shared" si="758"/>
        <v>UL-27</v>
      </c>
      <c r="L2889" s="46" t="str">
        <f t="shared" si="754"/>
        <v>CHERDAKLINSKY AREA</v>
      </c>
      <c r="M2889" s="54" t="str">
        <f t="shared" si="759"/>
        <v/>
      </c>
      <c r="N2889" s="65" t="str">
        <f t="shared" si="755"/>
        <v>0</v>
      </c>
      <c r="O2889" s="65" t="str">
        <f t="shared" si="756"/>
        <v>0</v>
      </c>
      <c r="P2889" s="65" t="str">
        <f t="shared" si="760"/>
        <v>0</v>
      </c>
      <c r="Q2889" s="47" t="str">
        <f t="shared" si="757"/>
        <v/>
      </c>
    </row>
    <row r="2890" spans="3:17">
      <c r="C2890" s="48" t="s">
        <v>3988</v>
      </c>
      <c r="D2890" s="47" t="str">
        <f t="shared" si="749"/>
        <v>UL-28</v>
      </c>
      <c r="E2890" s="46" t="str">
        <f t="shared" si="750"/>
        <v>NOVOULYANOVSK</v>
      </c>
      <c r="F2890" s="47" t="str">
        <f t="shared" si="751"/>
        <v>False</v>
      </c>
      <c r="G2890" s="47" t="str">
        <f t="shared" si="752"/>
        <v/>
      </c>
      <c r="H2890" s="47" t="str">
        <f t="shared" si="753"/>
        <v>False</v>
      </c>
      <c r="K2890" s="47" t="str">
        <f t="shared" si="758"/>
        <v>UL-28</v>
      </c>
      <c r="L2890" s="46" t="str">
        <f t="shared" si="754"/>
        <v>NOVOULYANOVSK</v>
      </c>
      <c r="M2890" s="54" t="str">
        <f t="shared" si="759"/>
        <v/>
      </c>
      <c r="N2890" s="65" t="str">
        <f t="shared" si="755"/>
        <v>0</v>
      </c>
      <c r="O2890" s="65" t="str">
        <f t="shared" si="756"/>
        <v>0</v>
      </c>
      <c r="P2890" s="65" t="str">
        <f t="shared" si="760"/>
        <v>0</v>
      </c>
      <c r="Q2890" s="47" t="str">
        <f t="shared" si="757"/>
        <v/>
      </c>
    </row>
    <row r="2891" spans="3:17">
      <c r="C2891" s="49"/>
      <c r="M2891" s="54" t="str">
        <f t="shared" si="759"/>
        <v/>
      </c>
      <c r="N2891" s="65" t="str">
        <f t="shared" si="755"/>
        <v>0</v>
      </c>
      <c r="O2891" s="65" t="str">
        <f t="shared" si="756"/>
        <v>0</v>
      </c>
      <c r="P2891" s="65" t="str">
        <f t="shared" si="760"/>
        <v>0</v>
      </c>
      <c r="Q2891" s="47" t="str">
        <f t="shared" si="757"/>
        <v/>
      </c>
    </row>
    <row r="2892" spans="3:17">
      <c r="C2892" s="48" t="s">
        <v>3989</v>
      </c>
      <c r="D2892" s="47" t="str">
        <f t="shared" si="749"/>
        <v/>
      </c>
      <c r="E2892" s="43" t="str">
        <f t="shared" si="750"/>
        <v>Ust`-Ordynsky Burjatsky AO (UO) UA8T</v>
      </c>
      <c r="M2892" s="54" t="str">
        <f t="shared" si="759"/>
        <v/>
      </c>
      <c r="N2892" s="65" t="str">
        <f t="shared" si="755"/>
        <v>0</v>
      </c>
      <c r="O2892" s="65" t="str">
        <f t="shared" si="756"/>
        <v>0</v>
      </c>
      <c r="P2892" s="65" t="str">
        <f t="shared" si="760"/>
        <v>0</v>
      </c>
      <c r="Q2892" s="47" t="str">
        <f t="shared" si="757"/>
        <v/>
      </c>
    </row>
    <row r="2893" spans="3:17">
      <c r="C2893" s="49"/>
      <c r="M2893" s="54" t="str">
        <f t="shared" si="759"/>
        <v/>
      </c>
      <c r="N2893" s="65" t="str">
        <f t="shared" si="755"/>
        <v>0</v>
      </c>
      <c r="O2893" s="65" t="str">
        <f t="shared" si="756"/>
        <v>0</v>
      </c>
      <c r="P2893" s="65" t="str">
        <f t="shared" si="760"/>
        <v>0</v>
      </c>
      <c r="Q2893" s="47" t="str">
        <f t="shared" si="757"/>
        <v/>
      </c>
    </row>
    <row r="2894" spans="3:17">
      <c r="C2894" s="48" t="s">
        <v>4497</v>
      </c>
      <c r="D2894" s="71" t="str">
        <f t="shared" si="749"/>
        <v>UO-01</v>
      </c>
      <c r="E2894" s="72" t="str">
        <f t="shared" si="750"/>
        <v>deleted by IR-48</v>
      </c>
      <c r="F2894" s="71" t="str">
        <f t="shared" ref="F2894:F2899" si="761">IF(LEFT(E2894,7)="deleted","True","False")</f>
        <v>True</v>
      </c>
      <c r="G2894" s="71" t="str">
        <f t="shared" ref="G2894:G2899" si="762">IF(AND(F2894="True",NOT(RIGHT(E2894,5)="d ***")),RIGHT(E2894,5),"")</f>
        <v>IR-48</v>
      </c>
      <c r="H2894" s="71" t="str">
        <f t="shared" ref="H2894:H2899" si="763">IF(RIGHT(E2894,7)="NEW RDA","True","False")</f>
        <v>False</v>
      </c>
      <c r="I2894" s="73"/>
      <c r="J2894" s="72"/>
      <c r="K2894" s="71" t="str">
        <f t="shared" si="758"/>
        <v>UO-01</v>
      </c>
      <c r="L2894" s="72" t="str">
        <f t="shared" ref="L2894:L2899" si="764">IF(F2894="True","deleted",TRIM(E2894))</f>
        <v>deleted</v>
      </c>
      <c r="M2894" s="73" t="str">
        <f t="shared" si="759"/>
        <v/>
      </c>
      <c r="N2894" s="74" t="str">
        <f t="shared" si="755"/>
        <v>1</v>
      </c>
      <c r="O2894" s="74" t="str">
        <f t="shared" si="756"/>
        <v>0</v>
      </c>
      <c r="P2894" s="74" t="str">
        <f t="shared" si="760"/>
        <v>1</v>
      </c>
      <c r="Q2894" s="71" t="str">
        <f t="shared" si="757"/>
        <v>IR-48</v>
      </c>
    </row>
    <row r="2895" spans="3:17">
      <c r="C2895" s="48" t="s">
        <v>4498</v>
      </c>
      <c r="D2895" s="71" t="str">
        <f t="shared" si="749"/>
        <v>UO-02</v>
      </c>
      <c r="E2895" s="72" t="str">
        <f t="shared" si="750"/>
        <v>deleted by IR-49</v>
      </c>
      <c r="F2895" s="71" t="str">
        <f t="shared" si="761"/>
        <v>True</v>
      </c>
      <c r="G2895" s="71" t="str">
        <f t="shared" si="762"/>
        <v>IR-49</v>
      </c>
      <c r="H2895" s="71" t="str">
        <f t="shared" si="763"/>
        <v>False</v>
      </c>
      <c r="I2895" s="73"/>
      <c r="J2895" s="72"/>
      <c r="K2895" s="71" t="str">
        <f t="shared" si="758"/>
        <v>UO-02</v>
      </c>
      <c r="L2895" s="72" t="str">
        <f t="shared" si="764"/>
        <v>deleted</v>
      </c>
      <c r="M2895" s="73" t="str">
        <f t="shared" si="759"/>
        <v/>
      </c>
      <c r="N2895" s="74" t="str">
        <f t="shared" si="755"/>
        <v>1</v>
      </c>
      <c r="O2895" s="74" t="str">
        <f t="shared" si="756"/>
        <v>0</v>
      </c>
      <c r="P2895" s="74" t="str">
        <f t="shared" si="760"/>
        <v>1</v>
      </c>
      <c r="Q2895" s="71" t="str">
        <f t="shared" si="757"/>
        <v>IR-49</v>
      </c>
    </row>
    <row r="2896" spans="3:17">
      <c r="C2896" s="48" t="s">
        <v>4499</v>
      </c>
      <c r="D2896" s="71" t="str">
        <f t="shared" si="749"/>
        <v>UO-03</v>
      </c>
      <c r="E2896" s="72" t="str">
        <f t="shared" si="750"/>
        <v>deleted by IR-50</v>
      </c>
      <c r="F2896" s="71" t="str">
        <f t="shared" si="761"/>
        <v>True</v>
      </c>
      <c r="G2896" s="71" t="str">
        <f t="shared" si="762"/>
        <v>IR-50</v>
      </c>
      <c r="H2896" s="71" t="str">
        <f t="shared" si="763"/>
        <v>False</v>
      </c>
      <c r="I2896" s="73"/>
      <c r="J2896" s="72"/>
      <c r="K2896" s="71" t="str">
        <f t="shared" si="758"/>
        <v>UO-03</v>
      </c>
      <c r="L2896" s="72" t="str">
        <f t="shared" si="764"/>
        <v>deleted</v>
      </c>
      <c r="M2896" s="73" t="str">
        <f t="shared" si="759"/>
        <v/>
      </c>
      <c r="N2896" s="74" t="str">
        <f t="shared" si="755"/>
        <v>1</v>
      </c>
      <c r="O2896" s="74" t="str">
        <f t="shared" si="756"/>
        <v>0</v>
      </c>
      <c r="P2896" s="74" t="str">
        <f t="shared" si="760"/>
        <v>1</v>
      </c>
      <c r="Q2896" s="71" t="str">
        <f t="shared" si="757"/>
        <v>IR-50</v>
      </c>
    </row>
    <row r="2897" spans="3:17">
      <c r="C2897" s="48" t="s">
        <v>4500</v>
      </c>
      <c r="D2897" s="71" t="str">
        <f t="shared" si="749"/>
        <v>UO-04</v>
      </c>
      <c r="E2897" s="72" t="str">
        <f t="shared" si="750"/>
        <v>deleted by IR-51</v>
      </c>
      <c r="F2897" s="71" t="str">
        <f t="shared" si="761"/>
        <v>True</v>
      </c>
      <c r="G2897" s="71" t="str">
        <f t="shared" si="762"/>
        <v>IR-51</v>
      </c>
      <c r="H2897" s="71" t="str">
        <f t="shared" si="763"/>
        <v>False</v>
      </c>
      <c r="I2897" s="73"/>
      <c r="J2897" s="72"/>
      <c r="K2897" s="71" t="str">
        <f t="shared" si="758"/>
        <v>UO-04</v>
      </c>
      <c r="L2897" s="72" t="str">
        <f t="shared" si="764"/>
        <v>deleted</v>
      </c>
      <c r="M2897" s="73" t="str">
        <f t="shared" si="759"/>
        <v/>
      </c>
      <c r="N2897" s="74" t="str">
        <f t="shared" si="755"/>
        <v>1</v>
      </c>
      <c r="O2897" s="74" t="str">
        <f t="shared" si="756"/>
        <v>0</v>
      </c>
      <c r="P2897" s="74" t="str">
        <f t="shared" si="760"/>
        <v>1</v>
      </c>
      <c r="Q2897" s="71" t="str">
        <f t="shared" si="757"/>
        <v>IR-51</v>
      </c>
    </row>
    <row r="2898" spans="3:17">
      <c r="C2898" s="48" t="s">
        <v>4501</v>
      </c>
      <c r="D2898" s="71" t="str">
        <f t="shared" si="749"/>
        <v>UO-05</v>
      </c>
      <c r="E2898" s="72" t="str">
        <f t="shared" si="750"/>
        <v>deleted by IR-52</v>
      </c>
      <c r="F2898" s="71" t="str">
        <f t="shared" si="761"/>
        <v>True</v>
      </c>
      <c r="G2898" s="71" t="str">
        <f t="shared" si="762"/>
        <v>IR-52</v>
      </c>
      <c r="H2898" s="71" t="str">
        <f t="shared" si="763"/>
        <v>False</v>
      </c>
      <c r="I2898" s="73"/>
      <c r="J2898" s="72"/>
      <c r="K2898" s="71" t="str">
        <f t="shared" si="758"/>
        <v>UO-05</v>
      </c>
      <c r="L2898" s="72" t="str">
        <f t="shared" si="764"/>
        <v>deleted</v>
      </c>
      <c r="M2898" s="73" t="str">
        <f t="shared" si="759"/>
        <v/>
      </c>
      <c r="N2898" s="74" t="str">
        <f t="shared" si="755"/>
        <v>1</v>
      </c>
      <c r="O2898" s="74" t="str">
        <f t="shared" si="756"/>
        <v>0</v>
      </c>
      <c r="P2898" s="74" t="str">
        <f t="shared" si="760"/>
        <v>1</v>
      </c>
      <c r="Q2898" s="71" t="str">
        <f t="shared" si="757"/>
        <v>IR-52</v>
      </c>
    </row>
    <row r="2899" spans="3:17">
      <c r="C2899" s="48" t="s">
        <v>4502</v>
      </c>
      <c r="D2899" s="71" t="str">
        <f t="shared" si="749"/>
        <v>UO-06</v>
      </c>
      <c r="E2899" s="72" t="str">
        <f t="shared" si="750"/>
        <v>deleted by IR-53</v>
      </c>
      <c r="F2899" s="71" t="str">
        <f t="shared" si="761"/>
        <v>True</v>
      </c>
      <c r="G2899" s="71" t="str">
        <f t="shared" si="762"/>
        <v>IR-53</v>
      </c>
      <c r="H2899" s="71" t="str">
        <f t="shared" si="763"/>
        <v>False</v>
      </c>
      <c r="I2899" s="73"/>
      <c r="J2899" s="72"/>
      <c r="K2899" s="71" t="str">
        <f t="shared" si="758"/>
        <v>UO-06</v>
      </c>
      <c r="L2899" s="72" t="str">
        <f t="shared" si="764"/>
        <v>deleted</v>
      </c>
      <c r="M2899" s="73" t="str">
        <f t="shared" si="759"/>
        <v/>
      </c>
      <c r="N2899" s="74" t="str">
        <f t="shared" si="755"/>
        <v>1</v>
      </c>
      <c r="O2899" s="74" t="str">
        <f t="shared" si="756"/>
        <v>0</v>
      </c>
      <c r="P2899" s="74" t="str">
        <f t="shared" si="760"/>
        <v>1</v>
      </c>
      <c r="Q2899" s="71" t="str">
        <f t="shared" si="757"/>
        <v>IR-53</v>
      </c>
    </row>
    <row r="2900" spans="3:17">
      <c r="C2900" s="49"/>
      <c r="M2900" s="54" t="str">
        <f t="shared" si="759"/>
        <v/>
      </c>
      <c r="N2900" s="65" t="str">
        <f t="shared" si="755"/>
        <v>0</v>
      </c>
      <c r="O2900" s="65" t="str">
        <f t="shared" si="756"/>
        <v>0</v>
      </c>
      <c r="P2900" s="65" t="str">
        <f t="shared" si="760"/>
        <v>0</v>
      </c>
      <c r="Q2900" s="47" t="str">
        <f t="shared" si="757"/>
        <v/>
      </c>
    </row>
    <row r="2901" spans="3:17">
      <c r="C2901" s="48" t="s">
        <v>3990</v>
      </c>
      <c r="D2901" s="47" t="str">
        <f t="shared" si="749"/>
        <v/>
      </c>
      <c r="E2901" s="43" t="str">
        <f t="shared" si="750"/>
        <v>Volgogradskaya oblast (VG) UA4A</v>
      </c>
      <c r="M2901" s="54" t="str">
        <f t="shared" si="759"/>
        <v/>
      </c>
      <c r="N2901" s="65" t="str">
        <f t="shared" si="755"/>
        <v>0</v>
      </c>
      <c r="O2901" s="65" t="str">
        <f t="shared" si="756"/>
        <v>0</v>
      </c>
      <c r="P2901" s="65" t="str">
        <f t="shared" si="760"/>
        <v>0</v>
      </c>
      <c r="Q2901" s="47" t="str">
        <f t="shared" si="757"/>
        <v/>
      </c>
    </row>
    <row r="2902" spans="3:17">
      <c r="C2902" s="49"/>
      <c r="M2902" s="54" t="str">
        <f t="shared" si="759"/>
        <v/>
      </c>
      <c r="N2902" s="65" t="str">
        <f t="shared" si="755"/>
        <v>0</v>
      </c>
      <c r="O2902" s="65" t="str">
        <f t="shared" si="756"/>
        <v>0</v>
      </c>
      <c r="P2902" s="65" t="str">
        <f t="shared" si="760"/>
        <v>0</v>
      </c>
      <c r="Q2902" s="47" t="str">
        <f t="shared" si="757"/>
        <v/>
      </c>
    </row>
    <row r="2903" spans="3:17">
      <c r="C2903" s="48" t="s">
        <v>3991</v>
      </c>
      <c r="D2903" s="47" t="str">
        <f t="shared" si="749"/>
        <v>VG-01</v>
      </c>
      <c r="E2903" s="46" t="str">
        <f t="shared" si="750"/>
        <v>VOROSHILOVSKY DISTRICT of VOLGOGRAD</v>
      </c>
      <c r="F2903" s="47" t="str">
        <f t="shared" ref="F2903:F2948" si="765">IF(LEFT(E2903,7)="deleted","True","False")</f>
        <v>False</v>
      </c>
      <c r="G2903" s="47" t="str">
        <f t="shared" ref="G2903:G2948" si="766">IF(AND(F2903="True",NOT(RIGHT(E2903,5)="d ***")),RIGHT(E2903,5),"")</f>
        <v/>
      </c>
      <c r="H2903" s="47" t="str">
        <f t="shared" ref="H2903:H2948" si="767">IF(RIGHT(E2903,7)="NEW RDA","True","False")</f>
        <v>False</v>
      </c>
      <c r="K2903" s="47" t="str">
        <f t="shared" si="758"/>
        <v>VG-01</v>
      </c>
      <c r="L2903" s="46" t="str">
        <f t="shared" ref="L2903:L2948" si="768">IF(F2903="True","deleted",TRIM(E2903))</f>
        <v>VOROSHILOVSKY DISTRICT of VOLGOGRAD</v>
      </c>
      <c r="M2903" s="54" t="str">
        <f t="shared" si="759"/>
        <v/>
      </c>
      <c r="N2903" s="65" t="str">
        <f t="shared" si="755"/>
        <v>0</v>
      </c>
      <c r="O2903" s="65" t="str">
        <f t="shared" si="756"/>
        <v>0</v>
      </c>
      <c r="P2903" s="65" t="str">
        <f t="shared" si="760"/>
        <v>0</v>
      </c>
      <c r="Q2903" s="47" t="str">
        <f t="shared" si="757"/>
        <v/>
      </c>
    </row>
    <row r="2904" spans="3:17">
      <c r="C2904" s="48" t="s">
        <v>3992</v>
      </c>
      <c r="D2904" s="47" t="str">
        <f t="shared" si="749"/>
        <v>VG-02</v>
      </c>
      <c r="E2904" s="46" t="str">
        <f t="shared" si="750"/>
        <v>DZERZHINSKY DISTRICT of VOLGOGRAD</v>
      </c>
      <c r="F2904" s="47" t="str">
        <f t="shared" si="765"/>
        <v>False</v>
      </c>
      <c r="G2904" s="47" t="str">
        <f t="shared" si="766"/>
        <v/>
      </c>
      <c r="H2904" s="47" t="str">
        <f t="shared" si="767"/>
        <v>False</v>
      </c>
      <c r="K2904" s="47" t="str">
        <f t="shared" si="758"/>
        <v>VG-02</v>
      </c>
      <c r="L2904" s="46" t="str">
        <f t="shared" si="768"/>
        <v>DZERZHINSKY DISTRICT of VOLGOGRAD</v>
      </c>
      <c r="M2904" s="54" t="str">
        <f t="shared" si="759"/>
        <v/>
      </c>
      <c r="N2904" s="65" t="str">
        <f t="shared" si="755"/>
        <v>0</v>
      </c>
      <c r="O2904" s="65" t="str">
        <f t="shared" si="756"/>
        <v>0</v>
      </c>
      <c r="P2904" s="65" t="str">
        <f t="shared" si="760"/>
        <v>0</v>
      </c>
      <c r="Q2904" s="47" t="str">
        <f t="shared" si="757"/>
        <v/>
      </c>
    </row>
    <row r="2905" spans="3:17">
      <c r="C2905" s="48" t="s">
        <v>3993</v>
      </c>
      <c r="D2905" s="47" t="str">
        <f t="shared" si="749"/>
        <v>VG-03</v>
      </c>
      <c r="E2905" s="46" t="str">
        <f t="shared" si="750"/>
        <v>KIROVSKY DISTRICT of VOLGOGRAD</v>
      </c>
      <c r="F2905" s="47" t="str">
        <f t="shared" si="765"/>
        <v>False</v>
      </c>
      <c r="G2905" s="47" t="str">
        <f t="shared" si="766"/>
        <v/>
      </c>
      <c r="H2905" s="47" t="str">
        <f t="shared" si="767"/>
        <v>False</v>
      </c>
      <c r="K2905" s="47" t="str">
        <f t="shared" si="758"/>
        <v>VG-03</v>
      </c>
      <c r="L2905" s="46" t="str">
        <f t="shared" si="768"/>
        <v>KIROVSKY DISTRICT of VOLGOGRAD</v>
      </c>
      <c r="M2905" s="54" t="str">
        <f t="shared" si="759"/>
        <v/>
      </c>
      <c r="N2905" s="65" t="str">
        <f t="shared" si="755"/>
        <v>0</v>
      </c>
      <c r="O2905" s="65" t="str">
        <f t="shared" si="756"/>
        <v>0</v>
      </c>
      <c r="P2905" s="65" t="str">
        <f t="shared" si="760"/>
        <v>0</v>
      </c>
      <c r="Q2905" s="47" t="str">
        <f t="shared" si="757"/>
        <v/>
      </c>
    </row>
    <row r="2906" spans="3:17">
      <c r="C2906" s="48" t="s">
        <v>3994</v>
      </c>
      <c r="D2906" s="47" t="str">
        <f t="shared" si="749"/>
        <v>VG-04</v>
      </c>
      <c r="E2906" s="46" t="str">
        <f t="shared" si="750"/>
        <v>KRASNOARMEISKY DISTRICT of VOLGOGRAD</v>
      </c>
      <c r="F2906" s="47" t="str">
        <f t="shared" si="765"/>
        <v>False</v>
      </c>
      <c r="G2906" s="47" t="str">
        <f t="shared" si="766"/>
        <v/>
      </c>
      <c r="H2906" s="47" t="str">
        <f t="shared" si="767"/>
        <v>False</v>
      </c>
      <c r="K2906" s="47" t="str">
        <f t="shared" si="758"/>
        <v>VG-04</v>
      </c>
      <c r="L2906" s="46" t="str">
        <f t="shared" si="768"/>
        <v>KRASNOARMEISKY DISTRICT of VOLGOGRAD</v>
      </c>
      <c r="M2906" s="54" t="str">
        <f t="shared" si="759"/>
        <v/>
      </c>
      <c r="N2906" s="65" t="str">
        <f t="shared" si="755"/>
        <v>0</v>
      </c>
      <c r="O2906" s="65" t="str">
        <f t="shared" si="756"/>
        <v>0</v>
      </c>
      <c r="P2906" s="65" t="str">
        <f t="shared" si="760"/>
        <v>0</v>
      </c>
      <c r="Q2906" s="47" t="str">
        <f t="shared" si="757"/>
        <v/>
      </c>
    </row>
    <row r="2907" spans="3:17">
      <c r="C2907" s="48" t="s">
        <v>3995</v>
      </c>
      <c r="D2907" s="47" t="str">
        <f t="shared" si="749"/>
        <v>VG-05</v>
      </c>
      <c r="E2907" s="46" t="str">
        <f t="shared" si="750"/>
        <v>KRASNOOKTYABRSKY DISTRICT of VOLGOGRAD</v>
      </c>
      <c r="F2907" s="47" t="str">
        <f t="shared" si="765"/>
        <v>False</v>
      </c>
      <c r="G2907" s="47" t="str">
        <f t="shared" si="766"/>
        <v/>
      </c>
      <c r="H2907" s="47" t="str">
        <f t="shared" si="767"/>
        <v>False</v>
      </c>
      <c r="K2907" s="47" t="str">
        <f t="shared" si="758"/>
        <v>VG-05</v>
      </c>
      <c r="L2907" s="46" t="str">
        <f t="shared" si="768"/>
        <v>KRASNOOKTYABRSKY DISTRICT of VOLGOGRAD</v>
      </c>
      <c r="M2907" s="54" t="str">
        <f t="shared" si="759"/>
        <v/>
      </c>
      <c r="N2907" s="65" t="str">
        <f t="shared" si="755"/>
        <v>0</v>
      </c>
      <c r="O2907" s="65" t="str">
        <f t="shared" si="756"/>
        <v>0</v>
      </c>
      <c r="P2907" s="65" t="str">
        <f t="shared" si="760"/>
        <v>0</v>
      </c>
      <c r="Q2907" s="47" t="str">
        <f t="shared" si="757"/>
        <v/>
      </c>
    </row>
    <row r="2908" spans="3:17">
      <c r="C2908" s="48" t="s">
        <v>3996</v>
      </c>
      <c r="D2908" s="47" t="str">
        <f t="shared" si="749"/>
        <v>VG-06</v>
      </c>
      <c r="E2908" s="46" t="str">
        <f t="shared" si="750"/>
        <v>SOVETSKY DISTRICT of VOLGOGRAD</v>
      </c>
      <c r="F2908" s="47" t="str">
        <f t="shared" si="765"/>
        <v>False</v>
      </c>
      <c r="G2908" s="47" t="str">
        <f t="shared" si="766"/>
        <v/>
      </c>
      <c r="H2908" s="47" t="str">
        <f t="shared" si="767"/>
        <v>False</v>
      </c>
      <c r="K2908" s="47" t="str">
        <f t="shared" si="758"/>
        <v>VG-06</v>
      </c>
      <c r="L2908" s="46" t="str">
        <f t="shared" si="768"/>
        <v>SOVETSKY DISTRICT of VOLGOGRAD</v>
      </c>
      <c r="M2908" s="54" t="str">
        <f t="shared" si="759"/>
        <v/>
      </c>
      <c r="N2908" s="65" t="str">
        <f t="shared" si="755"/>
        <v>0</v>
      </c>
      <c r="O2908" s="65" t="str">
        <f t="shared" si="756"/>
        <v>0</v>
      </c>
      <c r="P2908" s="65" t="str">
        <f t="shared" si="760"/>
        <v>0</v>
      </c>
      <c r="Q2908" s="47" t="str">
        <f t="shared" si="757"/>
        <v/>
      </c>
    </row>
    <row r="2909" spans="3:17">
      <c r="C2909" s="48" t="s">
        <v>3997</v>
      </c>
      <c r="D2909" s="47" t="str">
        <f t="shared" si="749"/>
        <v>VG-07</v>
      </c>
      <c r="E2909" s="46" t="str">
        <f t="shared" si="750"/>
        <v>TRAKTOROZAVODSKY DISTRICT of VOLGOGRAD</v>
      </c>
      <c r="F2909" s="47" t="str">
        <f t="shared" si="765"/>
        <v>False</v>
      </c>
      <c r="G2909" s="47" t="str">
        <f t="shared" si="766"/>
        <v/>
      </c>
      <c r="H2909" s="47" t="str">
        <f t="shared" si="767"/>
        <v>False</v>
      </c>
      <c r="K2909" s="47" t="str">
        <f t="shared" si="758"/>
        <v>VG-07</v>
      </c>
      <c r="L2909" s="46" t="str">
        <f t="shared" si="768"/>
        <v>TRAKTOROZAVODSKY DISTRICT of VOLGOGRAD</v>
      </c>
      <c r="M2909" s="54" t="str">
        <f t="shared" si="759"/>
        <v/>
      </c>
      <c r="N2909" s="65" t="str">
        <f t="shared" si="755"/>
        <v>0</v>
      </c>
      <c r="O2909" s="65" t="str">
        <f t="shared" si="756"/>
        <v>0</v>
      </c>
      <c r="P2909" s="65" t="str">
        <f t="shared" si="760"/>
        <v>0</v>
      </c>
      <c r="Q2909" s="47" t="str">
        <f t="shared" si="757"/>
        <v/>
      </c>
    </row>
    <row r="2910" spans="3:17">
      <c r="C2910" s="48" t="s">
        <v>3998</v>
      </c>
      <c r="D2910" s="47" t="str">
        <f t="shared" si="749"/>
        <v>VG-08</v>
      </c>
      <c r="E2910" s="46" t="str">
        <f t="shared" si="750"/>
        <v>CENTRALNY DISTRICT of VOLGOGRAD</v>
      </c>
      <c r="F2910" s="47" t="str">
        <f t="shared" si="765"/>
        <v>False</v>
      </c>
      <c r="G2910" s="47" t="str">
        <f t="shared" si="766"/>
        <v/>
      </c>
      <c r="H2910" s="47" t="str">
        <f t="shared" si="767"/>
        <v>False</v>
      </c>
      <c r="K2910" s="47" t="str">
        <f t="shared" si="758"/>
        <v>VG-08</v>
      </c>
      <c r="L2910" s="46" t="str">
        <f t="shared" si="768"/>
        <v>CENTRALNY DISTRICT of VOLGOGRAD</v>
      </c>
      <c r="M2910" s="54" t="str">
        <f t="shared" si="759"/>
        <v/>
      </c>
      <c r="N2910" s="65" t="str">
        <f t="shared" si="755"/>
        <v>0</v>
      </c>
      <c r="O2910" s="65" t="str">
        <f t="shared" si="756"/>
        <v>0</v>
      </c>
      <c r="P2910" s="65" t="str">
        <f t="shared" si="760"/>
        <v>0</v>
      </c>
      <c r="Q2910" s="47" t="str">
        <f t="shared" si="757"/>
        <v/>
      </c>
    </row>
    <row r="2911" spans="3:17">
      <c r="C2911" s="48" t="s">
        <v>3999</v>
      </c>
      <c r="D2911" s="47" t="str">
        <f t="shared" si="749"/>
        <v>VG-09</v>
      </c>
      <c r="E2911" s="46" t="str">
        <f t="shared" si="750"/>
        <v>VOLZHSKY</v>
      </c>
      <c r="F2911" s="47" t="str">
        <f t="shared" si="765"/>
        <v>False</v>
      </c>
      <c r="G2911" s="47" t="str">
        <f t="shared" si="766"/>
        <v/>
      </c>
      <c r="H2911" s="47" t="str">
        <f t="shared" si="767"/>
        <v>False</v>
      </c>
      <c r="K2911" s="47" t="str">
        <f t="shared" si="758"/>
        <v>VG-09</v>
      </c>
      <c r="L2911" s="46" t="str">
        <f t="shared" si="768"/>
        <v>VOLZHSKY</v>
      </c>
      <c r="M2911" s="54" t="str">
        <f t="shared" si="759"/>
        <v/>
      </c>
      <c r="N2911" s="65" t="str">
        <f t="shared" si="755"/>
        <v>0</v>
      </c>
      <c r="O2911" s="65" t="str">
        <f t="shared" si="756"/>
        <v>0</v>
      </c>
      <c r="P2911" s="65" t="str">
        <f t="shared" si="760"/>
        <v>0</v>
      </c>
      <c r="Q2911" s="47" t="str">
        <f t="shared" si="757"/>
        <v/>
      </c>
    </row>
    <row r="2912" spans="3:17">
      <c r="C2912" s="48" t="s">
        <v>4000</v>
      </c>
      <c r="D2912" s="47" t="str">
        <f t="shared" si="749"/>
        <v>VG-10</v>
      </c>
      <c r="E2912" s="46" t="str">
        <f t="shared" si="750"/>
        <v>KAMYSHIN</v>
      </c>
      <c r="F2912" s="47" t="str">
        <f t="shared" si="765"/>
        <v>False</v>
      </c>
      <c r="G2912" s="47" t="str">
        <f t="shared" si="766"/>
        <v/>
      </c>
      <c r="H2912" s="47" t="str">
        <f t="shared" si="767"/>
        <v>False</v>
      </c>
      <c r="K2912" s="47" t="str">
        <f t="shared" si="758"/>
        <v>VG-10</v>
      </c>
      <c r="L2912" s="46" t="str">
        <f t="shared" si="768"/>
        <v>KAMYSHIN</v>
      </c>
      <c r="M2912" s="54" t="str">
        <f t="shared" si="759"/>
        <v/>
      </c>
      <c r="N2912" s="65" t="str">
        <f t="shared" si="755"/>
        <v>0</v>
      </c>
      <c r="O2912" s="65" t="str">
        <f t="shared" si="756"/>
        <v>0</v>
      </c>
      <c r="P2912" s="65" t="str">
        <f t="shared" si="760"/>
        <v>0</v>
      </c>
      <c r="Q2912" s="47" t="str">
        <f t="shared" si="757"/>
        <v/>
      </c>
    </row>
    <row r="2913" spans="3:17">
      <c r="C2913" s="48" t="s">
        <v>4001</v>
      </c>
      <c r="D2913" s="47" t="str">
        <f t="shared" ref="D2913:D2974" si="769">TRIM(LEFT(C2913,5))</f>
        <v>VG-11</v>
      </c>
      <c r="E2913" s="46" t="str">
        <f t="shared" si="750"/>
        <v>CITY DISTRICT CITY OF MIKHAILOVKA</v>
      </c>
      <c r="F2913" s="47" t="str">
        <f t="shared" si="765"/>
        <v>False</v>
      </c>
      <c r="G2913" s="47" t="str">
        <f t="shared" si="766"/>
        <v/>
      </c>
      <c r="H2913" s="47" t="str">
        <f t="shared" si="767"/>
        <v>False</v>
      </c>
      <c r="K2913" s="47" t="str">
        <f t="shared" si="758"/>
        <v>VG-11</v>
      </c>
      <c r="L2913" s="46" t="str">
        <f t="shared" si="768"/>
        <v>CITY DISTRICT CITY OF MIKHAILOVKA</v>
      </c>
      <c r="M2913" s="54" t="str">
        <f t="shared" si="759"/>
        <v/>
      </c>
      <c r="N2913" s="65" t="str">
        <f t="shared" si="755"/>
        <v>0</v>
      </c>
      <c r="O2913" s="65" t="str">
        <f t="shared" si="756"/>
        <v>0</v>
      </c>
      <c r="P2913" s="65" t="str">
        <f t="shared" si="760"/>
        <v>0</v>
      </c>
      <c r="Q2913" s="47" t="str">
        <f t="shared" si="757"/>
        <v/>
      </c>
    </row>
    <row r="2914" spans="3:17">
      <c r="C2914" s="48" t="s">
        <v>4002</v>
      </c>
      <c r="D2914" s="47" t="str">
        <f t="shared" si="769"/>
        <v>VG-12</v>
      </c>
      <c r="E2914" s="46" t="str">
        <f t="shared" si="750"/>
        <v>URYUPINSK</v>
      </c>
      <c r="F2914" s="47" t="str">
        <f t="shared" si="765"/>
        <v>False</v>
      </c>
      <c r="G2914" s="47" t="str">
        <f t="shared" si="766"/>
        <v/>
      </c>
      <c r="H2914" s="47" t="str">
        <f t="shared" si="767"/>
        <v>False</v>
      </c>
      <c r="K2914" s="47" t="str">
        <f t="shared" si="758"/>
        <v>VG-12</v>
      </c>
      <c r="L2914" s="46" t="str">
        <f t="shared" si="768"/>
        <v>URYUPINSK</v>
      </c>
      <c r="M2914" s="54" t="str">
        <f t="shared" si="759"/>
        <v/>
      </c>
      <c r="N2914" s="65" t="str">
        <f t="shared" si="755"/>
        <v>0</v>
      </c>
      <c r="O2914" s="65" t="str">
        <f t="shared" si="756"/>
        <v>0</v>
      </c>
      <c r="P2914" s="65" t="str">
        <f t="shared" si="760"/>
        <v>0</v>
      </c>
      <c r="Q2914" s="47" t="str">
        <f t="shared" si="757"/>
        <v/>
      </c>
    </row>
    <row r="2915" spans="3:17">
      <c r="C2915" s="48" t="s">
        <v>4003</v>
      </c>
      <c r="D2915" s="47" t="str">
        <f t="shared" si="769"/>
        <v>VG-13</v>
      </c>
      <c r="E2915" s="46" t="str">
        <f t="shared" si="750"/>
        <v>FROLOVO</v>
      </c>
      <c r="F2915" s="47" t="str">
        <f t="shared" si="765"/>
        <v>False</v>
      </c>
      <c r="G2915" s="47" t="str">
        <f t="shared" si="766"/>
        <v/>
      </c>
      <c r="H2915" s="47" t="str">
        <f t="shared" si="767"/>
        <v>False</v>
      </c>
      <c r="K2915" s="47" t="str">
        <f t="shared" si="758"/>
        <v>VG-13</v>
      </c>
      <c r="L2915" s="46" t="str">
        <f t="shared" si="768"/>
        <v>FROLOVO</v>
      </c>
      <c r="M2915" s="54" t="str">
        <f t="shared" si="759"/>
        <v/>
      </c>
      <c r="N2915" s="65" t="str">
        <f t="shared" si="755"/>
        <v>0</v>
      </c>
      <c r="O2915" s="65" t="str">
        <f t="shared" si="756"/>
        <v>0</v>
      </c>
      <c r="P2915" s="65" t="str">
        <f t="shared" si="760"/>
        <v>0</v>
      </c>
      <c r="Q2915" s="47" t="str">
        <f t="shared" si="757"/>
        <v/>
      </c>
    </row>
    <row r="2916" spans="3:17">
      <c r="C2916" s="48" t="s">
        <v>4004</v>
      </c>
      <c r="D2916" s="47" t="str">
        <f t="shared" si="769"/>
        <v>VG-14</v>
      </c>
      <c r="E2916" s="46" t="str">
        <f t="shared" si="750"/>
        <v>ALEXEYEVSKY AREA</v>
      </c>
      <c r="F2916" s="47" t="str">
        <f t="shared" si="765"/>
        <v>False</v>
      </c>
      <c r="G2916" s="47" t="str">
        <f t="shared" si="766"/>
        <v/>
      </c>
      <c r="H2916" s="47" t="str">
        <f t="shared" si="767"/>
        <v>False</v>
      </c>
      <c r="K2916" s="47" t="str">
        <f t="shared" si="758"/>
        <v>VG-14</v>
      </c>
      <c r="L2916" s="46" t="str">
        <f t="shared" si="768"/>
        <v>ALEXEYEVSKY AREA</v>
      </c>
      <c r="M2916" s="54" t="str">
        <f t="shared" si="759"/>
        <v/>
      </c>
      <c r="N2916" s="65" t="str">
        <f t="shared" si="755"/>
        <v>0</v>
      </c>
      <c r="O2916" s="65" t="str">
        <f t="shared" si="756"/>
        <v>0</v>
      </c>
      <c r="P2916" s="65" t="str">
        <f t="shared" si="760"/>
        <v>0</v>
      </c>
      <c r="Q2916" s="47" t="str">
        <f t="shared" si="757"/>
        <v/>
      </c>
    </row>
    <row r="2917" spans="3:17">
      <c r="C2917" s="48" t="s">
        <v>4005</v>
      </c>
      <c r="D2917" s="47" t="str">
        <f t="shared" si="769"/>
        <v>VG-15</v>
      </c>
      <c r="E2917" s="46" t="str">
        <f t="shared" si="750"/>
        <v>BYKOVSKY AREA</v>
      </c>
      <c r="F2917" s="47" t="str">
        <f t="shared" si="765"/>
        <v>False</v>
      </c>
      <c r="G2917" s="47" t="str">
        <f t="shared" si="766"/>
        <v/>
      </c>
      <c r="H2917" s="47" t="str">
        <f t="shared" si="767"/>
        <v>False</v>
      </c>
      <c r="K2917" s="47" t="str">
        <f t="shared" si="758"/>
        <v>VG-15</v>
      </c>
      <c r="L2917" s="46" t="str">
        <f t="shared" si="768"/>
        <v>BYKOVSKY AREA</v>
      </c>
      <c r="M2917" s="54" t="str">
        <f t="shared" si="759"/>
        <v/>
      </c>
      <c r="N2917" s="65" t="str">
        <f t="shared" si="755"/>
        <v>0</v>
      </c>
      <c r="O2917" s="65" t="str">
        <f t="shared" si="756"/>
        <v>0</v>
      </c>
      <c r="P2917" s="65" t="str">
        <f t="shared" si="760"/>
        <v>0</v>
      </c>
      <c r="Q2917" s="47" t="str">
        <f t="shared" si="757"/>
        <v/>
      </c>
    </row>
    <row r="2918" spans="3:17">
      <c r="C2918" s="48" t="s">
        <v>4006</v>
      </c>
      <c r="D2918" s="47" t="str">
        <f t="shared" si="769"/>
        <v>VG-16</v>
      </c>
      <c r="E2918" s="46" t="str">
        <f t="shared" si="750"/>
        <v>GORODISHCHENSKY AREA</v>
      </c>
      <c r="F2918" s="47" t="str">
        <f t="shared" si="765"/>
        <v>False</v>
      </c>
      <c r="G2918" s="47" t="str">
        <f t="shared" si="766"/>
        <v/>
      </c>
      <c r="H2918" s="47" t="str">
        <f t="shared" si="767"/>
        <v>False</v>
      </c>
      <c r="K2918" s="47" t="str">
        <f t="shared" si="758"/>
        <v>VG-16</v>
      </c>
      <c r="L2918" s="46" t="str">
        <f t="shared" si="768"/>
        <v>GORODISHCHENSKY AREA</v>
      </c>
      <c r="M2918" s="54" t="str">
        <f t="shared" si="759"/>
        <v/>
      </c>
      <c r="N2918" s="65" t="str">
        <f t="shared" si="755"/>
        <v>0</v>
      </c>
      <c r="O2918" s="65" t="str">
        <f t="shared" si="756"/>
        <v>0</v>
      </c>
      <c r="P2918" s="65" t="str">
        <f t="shared" si="760"/>
        <v>0</v>
      </c>
      <c r="Q2918" s="47" t="str">
        <f t="shared" si="757"/>
        <v/>
      </c>
    </row>
    <row r="2919" spans="3:17">
      <c r="C2919" s="48" t="s">
        <v>4007</v>
      </c>
      <c r="D2919" s="47" t="str">
        <f t="shared" si="769"/>
        <v>VG-17</v>
      </c>
      <c r="E2919" s="46" t="str">
        <f t="shared" si="750"/>
        <v>DANILOVSKY AREA</v>
      </c>
      <c r="F2919" s="47" t="str">
        <f t="shared" si="765"/>
        <v>False</v>
      </c>
      <c r="G2919" s="47" t="str">
        <f t="shared" si="766"/>
        <v/>
      </c>
      <c r="H2919" s="47" t="str">
        <f t="shared" si="767"/>
        <v>False</v>
      </c>
      <c r="K2919" s="47" t="str">
        <f t="shared" si="758"/>
        <v>VG-17</v>
      </c>
      <c r="L2919" s="46" t="str">
        <f t="shared" si="768"/>
        <v>DANILOVSKY AREA</v>
      </c>
      <c r="M2919" s="54" t="str">
        <f t="shared" si="759"/>
        <v/>
      </c>
      <c r="N2919" s="65" t="str">
        <f t="shared" si="755"/>
        <v>0</v>
      </c>
      <c r="O2919" s="65" t="str">
        <f t="shared" si="756"/>
        <v>0</v>
      </c>
      <c r="P2919" s="65" t="str">
        <f t="shared" si="760"/>
        <v>0</v>
      </c>
      <c r="Q2919" s="47" t="str">
        <f t="shared" si="757"/>
        <v/>
      </c>
    </row>
    <row r="2920" spans="3:17">
      <c r="C2920" s="48" t="s">
        <v>4008</v>
      </c>
      <c r="D2920" s="47" t="str">
        <f t="shared" si="769"/>
        <v>VG-18</v>
      </c>
      <c r="E2920" s="46" t="str">
        <f t="shared" si="750"/>
        <v>DUBOVSKY AREA / incl. DUBOVKA/</v>
      </c>
      <c r="F2920" s="47" t="str">
        <f t="shared" si="765"/>
        <v>False</v>
      </c>
      <c r="G2920" s="47" t="str">
        <f t="shared" si="766"/>
        <v/>
      </c>
      <c r="H2920" s="47" t="str">
        <f t="shared" si="767"/>
        <v>False</v>
      </c>
      <c r="K2920" s="47" t="str">
        <f t="shared" si="758"/>
        <v>VG-18</v>
      </c>
      <c r="L2920" s="46" t="str">
        <f t="shared" si="768"/>
        <v>DUBOVSKY AREA / incl. DUBOVKA/</v>
      </c>
      <c r="M2920" s="54" t="str">
        <f t="shared" si="759"/>
        <v/>
      </c>
      <c r="N2920" s="65" t="str">
        <f t="shared" si="755"/>
        <v>0</v>
      </c>
      <c r="O2920" s="65" t="str">
        <f t="shared" si="756"/>
        <v>0</v>
      </c>
      <c r="P2920" s="65" t="str">
        <f t="shared" si="760"/>
        <v>0</v>
      </c>
      <c r="Q2920" s="47" t="str">
        <f t="shared" si="757"/>
        <v/>
      </c>
    </row>
    <row r="2921" spans="3:17">
      <c r="C2921" s="48" t="s">
        <v>4009</v>
      </c>
      <c r="D2921" s="47" t="str">
        <f t="shared" si="769"/>
        <v>VG-19</v>
      </c>
      <c r="E2921" s="46" t="str">
        <f t="shared" si="750"/>
        <v>ELANSKY AREA</v>
      </c>
      <c r="F2921" s="47" t="str">
        <f t="shared" si="765"/>
        <v>False</v>
      </c>
      <c r="G2921" s="47" t="str">
        <f t="shared" si="766"/>
        <v/>
      </c>
      <c r="H2921" s="47" t="str">
        <f t="shared" si="767"/>
        <v>False</v>
      </c>
      <c r="K2921" s="47" t="str">
        <f t="shared" si="758"/>
        <v>VG-19</v>
      </c>
      <c r="L2921" s="46" t="str">
        <f t="shared" si="768"/>
        <v>ELANSKY AREA</v>
      </c>
      <c r="M2921" s="54" t="str">
        <f t="shared" si="759"/>
        <v/>
      </c>
      <c r="N2921" s="65" t="str">
        <f t="shared" si="755"/>
        <v>0</v>
      </c>
      <c r="O2921" s="65" t="str">
        <f t="shared" si="756"/>
        <v>0</v>
      </c>
      <c r="P2921" s="65" t="str">
        <f t="shared" si="760"/>
        <v>0</v>
      </c>
      <c r="Q2921" s="47" t="str">
        <f t="shared" si="757"/>
        <v/>
      </c>
    </row>
    <row r="2922" spans="3:17">
      <c r="C2922" s="48" t="s">
        <v>4010</v>
      </c>
      <c r="D2922" s="47" t="str">
        <f t="shared" si="769"/>
        <v>VG-20</v>
      </c>
      <c r="E2922" s="46" t="str">
        <f t="shared" ref="E2922:E2981" si="770">TRIM(RIGHT(C2922,LEN(C2922)-8))</f>
        <v>ZHIRNOVSKY AREA / incl. ZhIRNOVSK/</v>
      </c>
      <c r="F2922" s="47" t="str">
        <f t="shared" si="765"/>
        <v>False</v>
      </c>
      <c r="G2922" s="47" t="str">
        <f t="shared" si="766"/>
        <v/>
      </c>
      <c r="H2922" s="47" t="str">
        <f t="shared" si="767"/>
        <v>False</v>
      </c>
      <c r="K2922" s="47" t="str">
        <f t="shared" si="758"/>
        <v>VG-20</v>
      </c>
      <c r="L2922" s="46" t="str">
        <f t="shared" si="768"/>
        <v>ZHIRNOVSKY AREA / incl. ZhIRNOVSK/</v>
      </c>
      <c r="M2922" s="54" t="str">
        <f t="shared" si="759"/>
        <v/>
      </c>
      <c r="N2922" s="65" t="str">
        <f t="shared" si="755"/>
        <v>0</v>
      </c>
      <c r="O2922" s="65" t="str">
        <f t="shared" si="756"/>
        <v>0</v>
      </c>
      <c r="P2922" s="65" t="str">
        <f t="shared" si="760"/>
        <v>0</v>
      </c>
      <c r="Q2922" s="47" t="str">
        <f t="shared" si="757"/>
        <v/>
      </c>
    </row>
    <row r="2923" spans="3:17">
      <c r="C2923" s="48" t="s">
        <v>4011</v>
      </c>
      <c r="D2923" s="47" t="str">
        <f t="shared" si="769"/>
        <v>VG-21</v>
      </c>
      <c r="E2923" s="46" t="str">
        <f t="shared" si="770"/>
        <v>ILOVLINSKY AREA</v>
      </c>
      <c r="F2923" s="47" t="str">
        <f t="shared" si="765"/>
        <v>False</v>
      </c>
      <c r="G2923" s="47" t="str">
        <f t="shared" si="766"/>
        <v/>
      </c>
      <c r="H2923" s="47" t="str">
        <f t="shared" si="767"/>
        <v>False</v>
      </c>
      <c r="K2923" s="47" t="str">
        <f t="shared" si="758"/>
        <v>VG-21</v>
      </c>
      <c r="L2923" s="46" t="str">
        <f t="shared" si="768"/>
        <v>ILOVLINSKY AREA</v>
      </c>
      <c r="M2923" s="54" t="str">
        <f t="shared" si="759"/>
        <v/>
      </c>
      <c r="N2923" s="65" t="str">
        <f t="shared" si="755"/>
        <v>0</v>
      </c>
      <c r="O2923" s="65" t="str">
        <f t="shared" si="756"/>
        <v>0</v>
      </c>
      <c r="P2923" s="65" t="str">
        <f t="shared" si="760"/>
        <v>0</v>
      </c>
      <c r="Q2923" s="47" t="str">
        <f t="shared" si="757"/>
        <v/>
      </c>
    </row>
    <row r="2924" spans="3:17">
      <c r="C2924" s="48" t="s">
        <v>4012</v>
      </c>
      <c r="D2924" s="47" t="str">
        <f t="shared" si="769"/>
        <v>VG-22</v>
      </c>
      <c r="E2924" s="46" t="str">
        <f t="shared" si="770"/>
        <v>KALACHEVSKY AREA / incl. KALACh-NA-DONU/</v>
      </c>
      <c r="F2924" s="47" t="str">
        <f t="shared" si="765"/>
        <v>False</v>
      </c>
      <c r="G2924" s="47" t="str">
        <f t="shared" si="766"/>
        <v/>
      </c>
      <c r="H2924" s="47" t="str">
        <f t="shared" si="767"/>
        <v>False</v>
      </c>
      <c r="K2924" s="47" t="str">
        <f t="shared" si="758"/>
        <v>VG-22</v>
      </c>
      <c r="L2924" s="46" t="str">
        <f t="shared" si="768"/>
        <v>KALACHEVSKY AREA / incl. KALACh-NA-DONU/</v>
      </c>
      <c r="M2924" s="54" t="str">
        <f t="shared" si="759"/>
        <v/>
      </c>
      <c r="N2924" s="65" t="str">
        <f t="shared" si="755"/>
        <v>0</v>
      </c>
      <c r="O2924" s="65" t="str">
        <f t="shared" si="756"/>
        <v>0</v>
      </c>
      <c r="P2924" s="65" t="str">
        <f t="shared" si="760"/>
        <v>0</v>
      </c>
      <c r="Q2924" s="47" t="str">
        <f t="shared" si="757"/>
        <v/>
      </c>
    </row>
    <row r="2925" spans="3:17">
      <c r="C2925" s="48" t="s">
        <v>4013</v>
      </c>
      <c r="D2925" s="47" t="str">
        <f t="shared" si="769"/>
        <v>VG-23</v>
      </c>
      <c r="E2925" s="46" t="str">
        <f t="shared" si="770"/>
        <v>KAMYSHINSKY AREA / incl. PETROV VAL /</v>
      </c>
      <c r="F2925" s="47" t="str">
        <f t="shared" si="765"/>
        <v>False</v>
      </c>
      <c r="G2925" s="47" t="str">
        <f t="shared" si="766"/>
        <v/>
      </c>
      <c r="H2925" s="47" t="str">
        <f t="shared" si="767"/>
        <v>False</v>
      </c>
      <c r="K2925" s="47" t="str">
        <f t="shared" si="758"/>
        <v>VG-23</v>
      </c>
      <c r="L2925" s="46" t="str">
        <f t="shared" si="768"/>
        <v>KAMYSHINSKY AREA / incl. PETROV VAL /</v>
      </c>
      <c r="M2925" s="54" t="str">
        <f t="shared" si="759"/>
        <v/>
      </c>
      <c r="N2925" s="65" t="str">
        <f t="shared" si="755"/>
        <v>0</v>
      </c>
      <c r="O2925" s="65" t="str">
        <f t="shared" si="756"/>
        <v>0</v>
      </c>
      <c r="P2925" s="65" t="str">
        <f t="shared" si="760"/>
        <v>0</v>
      </c>
      <c r="Q2925" s="47" t="str">
        <f t="shared" si="757"/>
        <v/>
      </c>
    </row>
    <row r="2926" spans="3:17">
      <c r="C2926" s="48" t="s">
        <v>4014</v>
      </c>
      <c r="D2926" s="47" t="str">
        <f t="shared" si="769"/>
        <v>VG-24</v>
      </c>
      <c r="E2926" s="46" t="str">
        <f t="shared" si="770"/>
        <v>KIKVIDZENSKY AREA</v>
      </c>
      <c r="F2926" s="47" t="str">
        <f t="shared" si="765"/>
        <v>False</v>
      </c>
      <c r="G2926" s="47" t="str">
        <f t="shared" si="766"/>
        <v/>
      </c>
      <c r="H2926" s="47" t="str">
        <f t="shared" si="767"/>
        <v>False</v>
      </c>
      <c r="K2926" s="47" t="str">
        <f t="shared" si="758"/>
        <v>VG-24</v>
      </c>
      <c r="L2926" s="46" t="str">
        <f t="shared" si="768"/>
        <v>KIKVIDZENSKY AREA</v>
      </c>
      <c r="M2926" s="54" t="str">
        <f t="shared" si="759"/>
        <v/>
      </c>
      <c r="N2926" s="65" t="str">
        <f t="shared" si="755"/>
        <v>0</v>
      </c>
      <c r="O2926" s="65" t="str">
        <f t="shared" si="756"/>
        <v>0</v>
      </c>
      <c r="P2926" s="65" t="str">
        <f t="shared" si="760"/>
        <v>0</v>
      </c>
      <c r="Q2926" s="47" t="str">
        <f t="shared" si="757"/>
        <v/>
      </c>
    </row>
    <row r="2927" spans="3:17">
      <c r="C2927" s="48" t="s">
        <v>4015</v>
      </c>
      <c r="D2927" s="47" t="str">
        <f t="shared" si="769"/>
        <v>VG-25</v>
      </c>
      <c r="E2927" s="46" t="str">
        <f t="shared" si="770"/>
        <v>KLETSKY AREA</v>
      </c>
      <c r="F2927" s="47" t="str">
        <f t="shared" si="765"/>
        <v>False</v>
      </c>
      <c r="G2927" s="47" t="str">
        <f t="shared" si="766"/>
        <v/>
      </c>
      <c r="H2927" s="47" t="str">
        <f t="shared" si="767"/>
        <v>False</v>
      </c>
      <c r="K2927" s="47" t="str">
        <f t="shared" si="758"/>
        <v>VG-25</v>
      </c>
      <c r="L2927" s="46" t="str">
        <f t="shared" si="768"/>
        <v>KLETSKY AREA</v>
      </c>
      <c r="M2927" s="54" t="str">
        <f t="shared" si="759"/>
        <v/>
      </c>
      <c r="N2927" s="65" t="str">
        <f t="shared" si="755"/>
        <v>0</v>
      </c>
      <c r="O2927" s="65" t="str">
        <f t="shared" si="756"/>
        <v>0</v>
      </c>
      <c r="P2927" s="65" t="str">
        <f t="shared" si="760"/>
        <v>0</v>
      </c>
      <c r="Q2927" s="47" t="str">
        <f t="shared" si="757"/>
        <v/>
      </c>
    </row>
    <row r="2928" spans="3:17">
      <c r="C2928" s="48" t="s">
        <v>4016</v>
      </c>
      <c r="D2928" s="47" t="str">
        <f t="shared" si="769"/>
        <v>VG-26</v>
      </c>
      <c r="E2928" s="46" t="str">
        <f t="shared" si="770"/>
        <v>KOTELNIKOVSKY AREA / incl. KOTELNIKOVO/</v>
      </c>
      <c r="F2928" s="47" t="str">
        <f t="shared" si="765"/>
        <v>False</v>
      </c>
      <c r="G2928" s="47" t="str">
        <f t="shared" si="766"/>
        <v/>
      </c>
      <c r="H2928" s="47" t="str">
        <f t="shared" si="767"/>
        <v>False</v>
      </c>
      <c r="K2928" s="47" t="str">
        <f t="shared" si="758"/>
        <v>VG-26</v>
      </c>
      <c r="L2928" s="46" t="str">
        <f t="shared" si="768"/>
        <v>KOTELNIKOVSKY AREA / incl. KOTELNIKOVO/</v>
      </c>
      <c r="M2928" s="54" t="str">
        <f t="shared" si="759"/>
        <v/>
      </c>
      <c r="N2928" s="65" t="str">
        <f t="shared" si="755"/>
        <v>0</v>
      </c>
      <c r="O2928" s="65" t="str">
        <f t="shared" si="756"/>
        <v>0</v>
      </c>
      <c r="P2928" s="65" t="str">
        <f t="shared" si="760"/>
        <v>0</v>
      </c>
      <c r="Q2928" s="47" t="str">
        <f t="shared" si="757"/>
        <v/>
      </c>
    </row>
    <row r="2929" spans="3:17">
      <c r="C2929" s="48" t="s">
        <v>4017</v>
      </c>
      <c r="D2929" s="47" t="str">
        <f t="shared" si="769"/>
        <v>VG-27</v>
      </c>
      <c r="E2929" s="46" t="str">
        <f t="shared" si="770"/>
        <v>KOTOVSKY AREA / incl. KOTOVO /</v>
      </c>
      <c r="F2929" s="47" t="str">
        <f t="shared" si="765"/>
        <v>False</v>
      </c>
      <c r="G2929" s="47" t="str">
        <f t="shared" si="766"/>
        <v/>
      </c>
      <c r="H2929" s="47" t="str">
        <f t="shared" si="767"/>
        <v>False</v>
      </c>
      <c r="K2929" s="47" t="str">
        <f t="shared" si="758"/>
        <v>VG-27</v>
      </c>
      <c r="L2929" s="46" t="str">
        <f t="shared" si="768"/>
        <v>KOTOVSKY AREA / incl. KOTOVO /</v>
      </c>
      <c r="M2929" s="54" t="str">
        <f t="shared" si="759"/>
        <v/>
      </c>
      <c r="N2929" s="65" t="str">
        <f t="shared" si="755"/>
        <v>0</v>
      </c>
      <c r="O2929" s="65" t="str">
        <f t="shared" si="756"/>
        <v>0</v>
      </c>
      <c r="P2929" s="65" t="str">
        <f t="shared" si="760"/>
        <v>0</v>
      </c>
      <c r="Q2929" s="47" t="str">
        <f t="shared" si="757"/>
        <v/>
      </c>
    </row>
    <row r="2930" spans="3:17">
      <c r="C2930" s="48" t="s">
        <v>4018</v>
      </c>
      <c r="D2930" s="47" t="str">
        <f t="shared" si="769"/>
        <v>VG-28</v>
      </c>
      <c r="E2930" s="46" t="str">
        <f t="shared" si="770"/>
        <v>KUMYLZHENSKY AREA</v>
      </c>
      <c r="F2930" s="47" t="str">
        <f t="shared" si="765"/>
        <v>False</v>
      </c>
      <c r="G2930" s="47" t="str">
        <f t="shared" si="766"/>
        <v/>
      </c>
      <c r="H2930" s="47" t="str">
        <f t="shared" si="767"/>
        <v>False</v>
      </c>
      <c r="K2930" s="47" t="str">
        <f t="shared" si="758"/>
        <v>VG-28</v>
      </c>
      <c r="L2930" s="46" t="str">
        <f t="shared" si="768"/>
        <v>KUMYLZHENSKY AREA</v>
      </c>
      <c r="M2930" s="54" t="str">
        <f t="shared" si="759"/>
        <v/>
      </c>
      <c r="N2930" s="65" t="str">
        <f t="shared" si="755"/>
        <v>0</v>
      </c>
      <c r="O2930" s="65" t="str">
        <f t="shared" si="756"/>
        <v>0</v>
      </c>
      <c r="P2930" s="65" t="str">
        <f t="shared" si="760"/>
        <v>0</v>
      </c>
      <c r="Q2930" s="47" t="str">
        <f t="shared" si="757"/>
        <v/>
      </c>
    </row>
    <row r="2931" spans="3:17">
      <c r="C2931" s="48" t="s">
        <v>4019</v>
      </c>
      <c r="D2931" s="47" t="str">
        <f t="shared" si="769"/>
        <v>VG-29</v>
      </c>
      <c r="E2931" s="46" t="str">
        <f t="shared" si="770"/>
        <v>LENINSKY AREA / incl. LENINSK /</v>
      </c>
      <c r="F2931" s="47" t="str">
        <f t="shared" si="765"/>
        <v>False</v>
      </c>
      <c r="G2931" s="47" t="str">
        <f t="shared" si="766"/>
        <v/>
      </c>
      <c r="H2931" s="47" t="str">
        <f t="shared" si="767"/>
        <v>False</v>
      </c>
      <c r="K2931" s="47" t="str">
        <f t="shared" si="758"/>
        <v>VG-29</v>
      </c>
      <c r="L2931" s="46" t="str">
        <f t="shared" si="768"/>
        <v>LENINSKY AREA / incl. LENINSK /</v>
      </c>
      <c r="M2931" s="54" t="str">
        <f t="shared" si="759"/>
        <v/>
      </c>
      <c r="N2931" s="65" t="str">
        <f t="shared" si="755"/>
        <v>0</v>
      </c>
      <c r="O2931" s="65" t="str">
        <f t="shared" si="756"/>
        <v>0</v>
      </c>
      <c r="P2931" s="65" t="str">
        <f t="shared" si="760"/>
        <v>0</v>
      </c>
      <c r="Q2931" s="47" t="str">
        <f t="shared" si="757"/>
        <v/>
      </c>
    </row>
    <row r="2932" spans="3:17">
      <c r="C2932" s="48" t="s">
        <v>4503</v>
      </c>
      <c r="D2932" s="47" t="str">
        <f t="shared" si="769"/>
        <v>VG-30</v>
      </c>
      <c r="E2932" s="46" t="str">
        <f t="shared" si="770"/>
        <v>deleted by VG-11</v>
      </c>
      <c r="F2932" s="47" t="str">
        <f t="shared" si="765"/>
        <v>True</v>
      </c>
      <c r="G2932" s="47" t="str">
        <f t="shared" si="766"/>
        <v>VG-11</v>
      </c>
      <c r="H2932" s="47" t="str">
        <f t="shared" si="767"/>
        <v>False</v>
      </c>
      <c r="K2932" s="47" t="str">
        <f t="shared" si="758"/>
        <v>VG-30</v>
      </c>
      <c r="L2932" s="46" t="str">
        <f t="shared" si="768"/>
        <v>deleted</v>
      </c>
      <c r="M2932" s="54" t="str">
        <f t="shared" si="759"/>
        <v/>
      </c>
      <c r="N2932" s="65" t="str">
        <f t="shared" si="755"/>
        <v>1</v>
      </c>
      <c r="O2932" s="65" t="str">
        <f t="shared" si="756"/>
        <v>0</v>
      </c>
      <c r="P2932" s="65" t="str">
        <f t="shared" si="760"/>
        <v>1</v>
      </c>
      <c r="Q2932" s="47" t="str">
        <f t="shared" si="757"/>
        <v>VG-11</v>
      </c>
    </row>
    <row r="2933" spans="3:17">
      <c r="C2933" s="48" t="s">
        <v>4020</v>
      </c>
      <c r="D2933" s="47" t="str">
        <f t="shared" si="769"/>
        <v>VG-31</v>
      </c>
      <c r="E2933" s="46" t="str">
        <f t="shared" si="770"/>
        <v>NEKHAYEVSKY AREA</v>
      </c>
      <c r="F2933" s="47" t="str">
        <f t="shared" si="765"/>
        <v>False</v>
      </c>
      <c r="G2933" s="47" t="str">
        <f t="shared" si="766"/>
        <v/>
      </c>
      <c r="H2933" s="47" t="str">
        <f t="shared" si="767"/>
        <v>False</v>
      </c>
      <c r="K2933" s="47" t="str">
        <f t="shared" si="758"/>
        <v>VG-31</v>
      </c>
      <c r="L2933" s="46" t="str">
        <f t="shared" si="768"/>
        <v>NEKHAYEVSKY AREA</v>
      </c>
      <c r="M2933" s="54" t="str">
        <f t="shared" si="759"/>
        <v/>
      </c>
      <c r="N2933" s="65" t="str">
        <f t="shared" si="755"/>
        <v>0</v>
      </c>
      <c r="O2933" s="65" t="str">
        <f t="shared" si="756"/>
        <v>0</v>
      </c>
      <c r="P2933" s="65" t="str">
        <f t="shared" si="760"/>
        <v>0</v>
      </c>
      <c r="Q2933" s="47" t="str">
        <f t="shared" si="757"/>
        <v/>
      </c>
    </row>
    <row r="2934" spans="3:17">
      <c r="C2934" s="48" t="s">
        <v>4021</v>
      </c>
      <c r="D2934" s="47" t="str">
        <f t="shared" si="769"/>
        <v>VG-32</v>
      </c>
      <c r="E2934" s="46" t="str">
        <f t="shared" si="770"/>
        <v>NIKOLAEVSKY AREA / incl. NIKOLAEVSK /</v>
      </c>
      <c r="F2934" s="47" t="str">
        <f t="shared" si="765"/>
        <v>False</v>
      </c>
      <c r="G2934" s="47" t="str">
        <f t="shared" si="766"/>
        <v/>
      </c>
      <c r="H2934" s="47" t="str">
        <f t="shared" si="767"/>
        <v>False</v>
      </c>
      <c r="K2934" s="47" t="str">
        <f t="shared" si="758"/>
        <v>VG-32</v>
      </c>
      <c r="L2934" s="46" t="str">
        <f t="shared" si="768"/>
        <v>NIKOLAEVSKY AREA / incl. NIKOLAEVSK /</v>
      </c>
      <c r="M2934" s="54" t="str">
        <f t="shared" si="759"/>
        <v/>
      </c>
      <c r="N2934" s="65" t="str">
        <f t="shared" si="755"/>
        <v>0</v>
      </c>
      <c r="O2934" s="65" t="str">
        <f t="shared" si="756"/>
        <v>0</v>
      </c>
      <c r="P2934" s="65" t="str">
        <f t="shared" si="760"/>
        <v>0</v>
      </c>
      <c r="Q2934" s="47" t="str">
        <f t="shared" si="757"/>
        <v/>
      </c>
    </row>
    <row r="2935" spans="3:17">
      <c r="C2935" s="48" t="s">
        <v>4022</v>
      </c>
      <c r="D2935" s="47" t="str">
        <f t="shared" si="769"/>
        <v>VG-33</v>
      </c>
      <c r="E2935" s="46" t="str">
        <f t="shared" si="770"/>
        <v>NOVOANNINSKY AREA / incl. NOVOANNINSKIY/</v>
      </c>
      <c r="F2935" s="47" t="str">
        <f t="shared" si="765"/>
        <v>False</v>
      </c>
      <c r="G2935" s="47" t="str">
        <f t="shared" si="766"/>
        <v/>
      </c>
      <c r="H2935" s="47" t="str">
        <f t="shared" si="767"/>
        <v>False</v>
      </c>
      <c r="K2935" s="47" t="str">
        <f t="shared" si="758"/>
        <v>VG-33</v>
      </c>
      <c r="L2935" s="46" t="str">
        <f t="shared" si="768"/>
        <v>NOVOANNINSKY AREA / incl. NOVOANNINSKIY/</v>
      </c>
      <c r="M2935" s="54" t="str">
        <f t="shared" si="759"/>
        <v/>
      </c>
      <c r="N2935" s="65" t="str">
        <f t="shared" si="755"/>
        <v>0</v>
      </c>
      <c r="O2935" s="65" t="str">
        <f t="shared" si="756"/>
        <v>0</v>
      </c>
      <c r="P2935" s="65" t="str">
        <f t="shared" si="760"/>
        <v>0</v>
      </c>
      <c r="Q2935" s="47" t="str">
        <f t="shared" si="757"/>
        <v/>
      </c>
    </row>
    <row r="2936" spans="3:17">
      <c r="C2936" s="48" t="s">
        <v>4023</v>
      </c>
      <c r="D2936" s="47" t="str">
        <f t="shared" si="769"/>
        <v>VG-34</v>
      </c>
      <c r="E2936" s="46" t="str">
        <f t="shared" si="770"/>
        <v>NOVONIKOLAEVSKY AREA</v>
      </c>
      <c r="F2936" s="47" t="str">
        <f t="shared" si="765"/>
        <v>False</v>
      </c>
      <c r="G2936" s="47" t="str">
        <f t="shared" si="766"/>
        <v/>
      </c>
      <c r="H2936" s="47" t="str">
        <f t="shared" si="767"/>
        <v>False</v>
      </c>
      <c r="K2936" s="47" t="str">
        <f t="shared" si="758"/>
        <v>VG-34</v>
      </c>
      <c r="L2936" s="46" t="str">
        <f t="shared" si="768"/>
        <v>NOVONIKOLAEVSKY AREA</v>
      </c>
      <c r="M2936" s="54" t="str">
        <f t="shared" si="759"/>
        <v/>
      </c>
      <c r="N2936" s="65" t="str">
        <f t="shared" si="755"/>
        <v>0</v>
      </c>
      <c r="O2936" s="65" t="str">
        <f t="shared" si="756"/>
        <v>0</v>
      </c>
      <c r="P2936" s="65" t="str">
        <f t="shared" si="760"/>
        <v>0</v>
      </c>
      <c r="Q2936" s="47" t="str">
        <f t="shared" si="757"/>
        <v/>
      </c>
    </row>
    <row r="2937" spans="3:17">
      <c r="C2937" s="48" t="s">
        <v>4024</v>
      </c>
      <c r="D2937" s="47" t="str">
        <f t="shared" si="769"/>
        <v>VG-35</v>
      </c>
      <c r="E2937" s="46" t="str">
        <f t="shared" si="770"/>
        <v>OKTYABRSKY AREA</v>
      </c>
      <c r="F2937" s="47" t="str">
        <f t="shared" si="765"/>
        <v>False</v>
      </c>
      <c r="G2937" s="47" t="str">
        <f t="shared" si="766"/>
        <v/>
      </c>
      <c r="H2937" s="47" t="str">
        <f t="shared" si="767"/>
        <v>False</v>
      </c>
      <c r="K2937" s="47" t="str">
        <f t="shared" si="758"/>
        <v>VG-35</v>
      </c>
      <c r="L2937" s="46" t="str">
        <f t="shared" si="768"/>
        <v>OKTYABRSKY AREA</v>
      </c>
      <c r="M2937" s="54" t="str">
        <f t="shared" si="759"/>
        <v/>
      </c>
      <c r="N2937" s="65" t="str">
        <f t="shared" si="755"/>
        <v>0</v>
      </c>
      <c r="O2937" s="65" t="str">
        <f t="shared" si="756"/>
        <v>0</v>
      </c>
      <c r="P2937" s="65" t="str">
        <f t="shared" si="760"/>
        <v>0</v>
      </c>
      <c r="Q2937" s="47" t="str">
        <f t="shared" si="757"/>
        <v/>
      </c>
    </row>
    <row r="2938" spans="3:17">
      <c r="C2938" s="48" t="s">
        <v>4025</v>
      </c>
      <c r="D2938" s="47" t="str">
        <f t="shared" si="769"/>
        <v>VG-36</v>
      </c>
      <c r="E2938" s="46" t="str">
        <f t="shared" si="770"/>
        <v>OLKHOVSKY AREA</v>
      </c>
      <c r="F2938" s="47" t="str">
        <f t="shared" si="765"/>
        <v>False</v>
      </c>
      <c r="G2938" s="47" t="str">
        <f t="shared" si="766"/>
        <v/>
      </c>
      <c r="H2938" s="47" t="str">
        <f t="shared" si="767"/>
        <v>False</v>
      </c>
      <c r="K2938" s="47" t="str">
        <f t="shared" si="758"/>
        <v>VG-36</v>
      </c>
      <c r="L2938" s="46" t="str">
        <f t="shared" si="768"/>
        <v>OLKHOVSKY AREA</v>
      </c>
      <c r="M2938" s="54" t="str">
        <f t="shared" si="759"/>
        <v/>
      </c>
      <c r="N2938" s="65" t="str">
        <f t="shared" si="755"/>
        <v>0</v>
      </c>
      <c r="O2938" s="65" t="str">
        <f t="shared" si="756"/>
        <v>0</v>
      </c>
      <c r="P2938" s="65" t="str">
        <f t="shared" si="760"/>
        <v>0</v>
      </c>
      <c r="Q2938" s="47" t="str">
        <f t="shared" si="757"/>
        <v/>
      </c>
    </row>
    <row r="2939" spans="3:17">
      <c r="C2939" s="48" t="s">
        <v>4026</v>
      </c>
      <c r="D2939" s="47" t="str">
        <f t="shared" si="769"/>
        <v>VG-37</v>
      </c>
      <c r="E2939" s="46" t="str">
        <f t="shared" si="770"/>
        <v>PALLASOVSKY AREA / incl. PALLASOVKA/</v>
      </c>
      <c r="F2939" s="47" t="str">
        <f t="shared" si="765"/>
        <v>False</v>
      </c>
      <c r="G2939" s="47" t="str">
        <f t="shared" si="766"/>
        <v/>
      </c>
      <c r="H2939" s="47" t="str">
        <f t="shared" si="767"/>
        <v>False</v>
      </c>
      <c r="K2939" s="47" t="str">
        <f t="shared" si="758"/>
        <v>VG-37</v>
      </c>
      <c r="L2939" s="46" t="str">
        <f t="shared" si="768"/>
        <v>PALLASOVSKY AREA / incl. PALLASOVKA/</v>
      </c>
      <c r="M2939" s="54" t="str">
        <f t="shared" si="759"/>
        <v/>
      </c>
      <c r="N2939" s="65" t="str">
        <f t="shared" si="755"/>
        <v>0</v>
      </c>
      <c r="O2939" s="65" t="str">
        <f t="shared" si="756"/>
        <v>0</v>
      </c>
      <c r="P2939" s="65" t="str">
        <f t="shared" si="760"/>
        <v>0</v>
      </c>
      <c r="Q2939" s="47" t="str">
        <f t="shared" si="757"/>
        <v/>
      </c>
    </row>
    <row r="2940" spans="3:17">
      <c r="C2940" s="48" t="s">
        <v>4027</v>
      </c>
      <c r="D2940" s="47" t="str">
        <f t="shared" si="769"/>
        <v>VG-38</v>
      </c>
      <c r="E2940" s="46" t="str">
        <f t="shared" si="770"/>
        <v>RUDNYANSKY AREA</v>
      </c>
      <c r="F2940" s="47" t="str">
        <f t="shared" si="765"/>
        <v>False</v>
      </c>
      <c r="G2940" s="47" t="str">
        <f t="shared" si="766"/>
        <v/>
      </c>
      <c r="H2940" s="47" t="str">
        <f t="shared" si="767"/>
        <v>False</v>
      </c>
      <c r="K2940" s="47" t="str">
        <f t="shared" si="758"/>
        <v>VG-38</v>
      </c>
      <c r="L2940" s="46" t="str">
        <f t="shared" si="768"/>
        <v>RUDNYANSKY AREA</v>
      </c>
      <c r="M2940" s="54" t="str">
        <f t="shared" si="759"/>
        <v/>
      </c>
      <c r="N2940" s="65" t="str">
        <f t="shared" si="755"/>
        <v>0</v>
      </c>
      <c r="O2940" s="65" t="str">
        <f t="shared" si="756"/>
        <v>0</v>
      </c>
      <c r="P2940" s="65" t="str">
        <f t="shared" si="760"/>
        <v>0</v>
      </c>
      <c r="Q2940" s="47" t="str">
        <f t="shared" si="757"/>
        <v/>
      </c>
    </row>
    <row r="2941" spans="3:17">
      <c r="C2941" s="48" t="s">
        <v>4028</v>
      </c>
      <c r="D2941" s="47" t="str">
        <f t="shared" si="769"/>
        <v>VG-39</v>
      </c>
      <c r="E2941" s="46" t="str">
        <f t="shared" si="770"/>
        <v>SVETLOYARSKY AREA</v>
      </c>
      <c r="F2941" s="47" t="str">
        <f t="shared" si="765"/>
        <v>False</v>
      </c>
      <c r="G2941" s="47" t="str">
        <f t="shared" si="766"/>
        <v/>
      </c>
      <c r="H2941" s="47" t="str">
        <f t="shared" si="767"/>
        <v>False</v>
      </c>
      <c r="K2941" s="47" t="str">
        <f t="shared" si="758"/>
        <v>VG-39</v>
      </c>
      <c r="L2941" s="46" t="str">
        <f t="shared" si="768"/>
        <v>SVETLOYARSKY AREA</v>
      </c>
      <c r="M2941" s="54" t="str">
        <f t="shared" si="759"/>
        <v/>
      </c>
      <c r="N2941" s="65" t="str">
        <f t="shared" si="755"/>
        <v>0</v>
      </c>
      <c r="O2941" s="65" t="str">
        <f t="shared" si="756"/>
        <v>0</v>
      </c>
      <c r="P2941" s="65" t="str">
        <f t="shared" si="760"/>
        <v>0</v>
      </c>
      <c r="Q2941" s="47" t="str">
        <f t="shared" si="757"/>
        <v/>
      </c>
    </row>
    <row r="2942" spans="3:17">
      <c r="C2942" s="48" t="s">
        <v>4029</v>
      </c>
      <c r="D2942" s="47" t="str">
        <f t="shared" si="769"/>
        <v>VG-40</v>
      </c>
      <c r="E2942" s="46" t="str">
        <f t="shared" si="770"/>
        <v>SERAFIMOVICHSKY AREA / incl. SERAFIMOVICH /</v>
      </c>
      <c r="F2942" s="47" t="str">
        <f t="shared" si="765"/>
        <v>False</v>
      </c>
      <c r="G2942" s="47" t="str">
        <f t="shared" si="766"/>
        <v/>
      </c>
      <c r="H2942" s="47" t="str">
        <f t="shared" si="767"/>
        <v>False</v>
      </c>
      <c r="K2942" s="47" t="str">
        <f t="shared" si="758"/>
        <v>VG-40</v>
      </c>
      <c r="L2942" s="46" t="str">
        <f t="shared" si="768"/>
        <v>SERAFIMOVICHSKY AREA / incl. SERAFIMOVICH /</v>
      </c>
      <c r="M2942" s="54" t="str">
        <f t="shared" si="759"/>
        <v/>
      </c>
      <c r="N2942" s="65" t="str">
        <f t="shared" si="755"/>
        <v>0</v>
      </c>
      <c r="O2942" s="65" t="str">
        <f t="shared" si="756"/>
        <v>0</v>
      </c>
      <c r="P2942" s="65" t="str">
        <f t="shared" si="760"/>
        <v>0</v>
      </c>
      <c r="Q2942" s="47" t="str">
        <f t="shared" si="757"/>
        <v/>
      </c>
    </row>
    <row r="2943" spans="3:17">
      <c r="C2943" s="48" t="s">
        <v>4030</v>
      </c>
      <c r="D2943" s="47" t="str">
        <f t="shared" si="769"/>
        <v>VG-41</v>
      </c>
      <c r="E2943" s="46" t="str">
        <f t="shared" si="770"/>
        <v>SREDNEAKHTUBINSKY AREA / incl. KRASNOSLOBODSK/</v>
      </c>
      <c r="F2943" s="47" t="str">
        <f t="shared" si="765"/>
        <v>False</v>
      </c>
      <c r="G2943" s="47" t="str">
        <f t="shared" si="766"/>
        <v/>
      </c>
      <c r="H2943" s="47" t="str">
        <f t="shared" si="767"/>
        <v>False</v>
      </c>
      <c r="K2943" s="47" t="str">
        <f t="shared" si="758"/>
        <v>VG-41</v>
      </c>
      <c r="L2943" s="46" t="str">
        <f t="shared" si="768"/>
        <v>SREDNEAKHTUBINSKY AREA / incl. KRASNOSLOBODSK/</v>
      </c>
      <c r="M2943" s="54" t="str">
        <f t="shared" si="759"/>
        <v/>
      </c>
      <c r="N2943" s="65" t="str">
        <f t="shared" si="755"/>
        <v>0</v>
      </c>
      <c r="O2943" s="65" t="str">
        <f t="shared" si="756"/>
        <v>0</v>
      </c>
      <c r="P2943" s="65" t="str">
        <f t="shared" si="760"/>
        <v>0</v>
      </c>
      <c r="Q2943" s="47" t="str">
        <f t="shared" si="757"/>
        <v/>
      </c>
    </row>
    <row r="2944" spans="3:17">
      <c r="C2944" s="48" t="s">
        <v>4031</v>
      </c>
      <c r="D2944" s="47" t="str">
        <f t="shared" si="769"/>
        <v>VG-42</v>
      </c>
      <c r="E2944" s="46" t="str">
        <f t="shared" si="770"/>
        <v>STAROPOLTAVSKY AREA</v>
      </c>
      <c r="F2944" s="47" t="str">
        <f t="shared" si="765"/>
        <v>False</v>
      </c>
      <c r="G2944" s="47" t="str">
        <f t="shared" si="766"/>
        <v/>
      </c>
      <c r="H2944" s="47" t="str">
        <f t="shared" si="767"/>
        <v>False</v>
      </c>
      <c r="K2944" s="47" t="str">
        <f t="shared" si="758"/>
        <v>VG-42</v>
      </c>
      <c r="L2944" s="46" t="str">
        <f t="shared" si="768"/>
        <v>STAROPOLTAVSKY AREA</v>
      </c>
      <c r="M2944" s="54" t="str">
        <f t="shared" si="759"/>
        <v/>
      </c>
      <c r="N2944" s="65" t="str">
        <f t="shared" si="755"/>
        <v>0</v>
      </c>
      <c r="O2944" s="65" t="str">
        <f t="shared" si="756"/>
        <v>0</v>
      </c>
      <c r="P2944" s="65" t="str">
        <f t="shared" si="760"/>
        <v>0</v>
      </c>
      <c r="Q2944" s="47" t="str">
        <f t="shared" si="757"/>
        <v/>
      </c>
    </row>
    <row r="2945" spans="3:17">
      <c r="C2945" s="48" t="s">
        <v>4032</v>
      </c>
      <c r="D2945" s="47" t="str">
        <f t="shared" si="769"/>
        <v>VG-43</v>
      </c>
      <c r="E2945" s="46" t="str">
        <f t="shared" si="770"/>
        <v>SUROVIKINSKY AREA / incl. SUROVIKINO/</v>
      </c>
      <c r="F2945" s="47" t="str">
        <f t="shared" si="765"/>
        <v>False</v>
      </c>
      <c r="G2945" s="47" t="str">
        <f t="shared" si="766"/>
        <v/>
      </c>
      <c r="H2945" s="47" t="str">
        <f t="shared" si="767"/>
        <v>False</v>
      </c>
      <c r="K2945" s="47" t="str">
        <f t="shared" si="758"/>
        <v>VG-43</v>
      </c>
      <c r="L2945" s="46" t="str">
        <f t="shared" si="768"/>
        <v>SUROVIKINSKY AREA / incl. SUROVIKINO/</v>
      </c>
      <c r="M2945" s="54" t="str">
        <f t="shared" si="759"/>
        <v/>
      </c>
      <c r="N2945" s="65" t="str">
        <f t="shared" si="755"/>
        <v>0</v>
      </c>
      <c r="O2945" s="65" t="str">
        <f t="shared" si="756"/>
        <v>0</v>
      </c>
      <c r="P2945" s="65" t="str">
        <f t="shared" si="760"/>
        <v>0</v>
      </c>
      <c r="Q2945" s="47" t="str">
        <f t="shared" si="757"/>
        <v/>
      </c>
    </row>
    <row r="2946" spans="3:17">
      <c r="C2946" s="48" t="s">
        <v>4033</v>
      </c>
      <c r="D2946" s="47" t="str">
        <f t="shared" si="769"/>
        <v>VG-44</v>
      </c>
      <c r="E2946" s="46" t="str">
        <f t="shared" si="770"/>
        <v>URYUPINSK AREA</v>
      </c>
      <c r="F2946" s="47" t="str">
        <f t="shared" si="765"/>
        <v>False</v>
      </c>
      <c r="G2946" s="47" t="str">
        <f t="shared" si="766"/>
        <v/>
      </c>
      <c r="H2946" s="47" t="str">
        <f t="shared" si="767"/>
        <v>False</v>
      </c>
      <c r="K2946" s="47" t="str">
        <f t="shared" si="758"/>
        <v>VG-44</v>
      </c>
      <c r="L2946" s="46" t="str">
        <f t="shared" si="768"/>
        <v>URYUPINSK AREA</v>
      </c>
      <c r="M2946" s="54" t="str">
        <f t="shared" si="759"/>
        <v/>
      </c>
      <c r="N2946" s="65" t="str">
        <f t="shared" si="755"/>
        <v>0</v>
      </c>
      <c r="O2946" s="65" t="str">
        <f t="shared" si="756"/>
        <v>0</v>
      </c>
      <c r="P2946" s="65" t="str">
        <f t="shared" si="760"/>
        <v>0</v>
      </c>
      <c r="Q2946" s="47" t="str">
        <f t="shared" si="757"/>
        <v/>
      </c>
    </row>
    <row r="2947" spans="3:17">
      <c r="C2947" s="48" t="s">
        <v>4034</v>
      </c>
      <c r="D2947" s="47" t="str">
        <f t="shared" si="769"/>
        <v>VG-45</v>
      </c>
      <c r="E2947" s="46" t="str">
        <f t="shared" si="770"/>
        <v>FROLOVSKY AREA</v>
      </c>
      <c r="F2947" s="47" t="str">
        <f t="shared" si="765"/>
        <v>False</v>
      </c>
      <c r="G2947" s="47" t="str">
        <f t="shared" si="766"/>
        <v/>
      </c>
      <c r="H2947" s="47" t="str">
        <f t="shared" si="767"/>
        <v>False</v>
      </c>
      <c r="K2947" s="47" t="str">
        <f t="shared" si="758"/>
        <v>VG-45</v>
      </c>
      <c r="L2947" s="46" t="str">
        <f t="shared" si="768"/>
        <v>FROLOVSKY AREA</v>
      </c>
      <c r="M2947" s="54" t="str">
        <f t="shared" si="759"/>
        <v/>
      </c>
      <c r="N2947" s="65" t="str">
        <f t="shared" si="755"/>
        <v>0</v>
      </c>
      <c r="O2947" s="65" t="str">
        <f t="shared" si="756"/>
        <v>0</v>
      </c>
      <c r="P2947" s="65" t="str">
        <f t="shared" si="760"/>
        <v>0</v>
      </c>
      <c r="Q2947" s="47" t="str">
        <f t="shared" si="757"/>
        <v/>
      </c>
    </row>
    <row r="2948" spans="3:17">
      <c r="C2948" s="48" t="s">
        <v>4035</v>
      </c>
      <c r="D2948" s="47" t="str">
        <f t="shared" si="769"/>
        <v>VG-46</v>
      </c>
      <c r="E2948" s="46" t="str">
        <f t="shared" si="770"/>
        <v>CHERNYSHKOVSKY AREA</v>
      </c>
      <c r="F2948" s="47" t="str">
        <f t="shared" si="765"/>
        <v>False</v>
      </c>
      <c r="G2948" s="47" t="str">
        <f t="shared" si="766"/>
        <v/>
      </c>
      <c r="H2948" s="47" t="str">
        <f t="shared" si="767"/>
        <v>False</v>
      </c>
      <c r="K2948" s="47" t="str">
        <f t="shared" si="758"/>
        <v>VG-46</v>
      </c>
      <c r="L2948" s="46" t="str">
        <f t="shared" si="768"/>
        <v>CHERNYSHKOVSKY AREA</v>
      </c>
      <c r="M2948" s="54" t="str">
        <f t="shared" si="759"/>
        <v/>
      </c>
      <c r="N2948" s="65" t="str">
        <f t="shared" ref="N2948:N3011" si="771">IF(F2948="True","1","0")</f>
        <v>0</v>
      </c>
      <c r="O2948" s="65" t="str">
        <f t="shared" ref="O2948:O3011" si="772">IF(H2948="True","1","0")</f>
        <v>0</v>
      </c>
      <c r="P2948" s="65" t="str">
        <f t="shared" si="760"/>
        <v>0</v>
      </c>
      <c r="Q2948" s="47" t="str">
        <f t="shared" ref="Q2948:Q3011" si="773">IF(P2948="1",G2948,"")</f>
        <v/>
      </c>
    </row>
    <row r="2949" spans="3:17">
      <c r="C2949" s="49"/>
      <c r="M2949" s="54" t="str">
        <f t="shared" si="759"/>
        <v/>
      </c>
      <c r="N2949" s="65" t="str">
        <f t="shared" si="771"/>
        <v>0</v>
      </c>
      <c r="O2949" s="65" t="str">
        <f t="shared" si="772"/>
        <v>0</v>
      </c>
      <c r="P2949" s="65" t="str">
        <f t="shared" si="760"/>
        <v>0</v>
      </c>
      <c r="Q2949" s="47" t="str">
        <f t="shared" si="773"/>
        <v/>
      </c>
    </row>
    <row r="2950" spans="3:17">
      <c r="C2950" s="48" t="s">
        <v>4036</v>
      </c>
      <c r="D2950" s="47" t="str">
        <f t="shared" si="769"/>
        <v/>
      </c>
      <c r="E2950" s="43" t="str">
        <f t="shared" si="770"/>
        <v>Vladimirskaya oblast (VL) UA3V</v>
      </c>
      <c r="M2950" s="54" t="str">
        <f t="shared" si="759"/>
        <v/>
      </c>
      <c r="N2950" s="65" t="str">
        <f t="shared" si="771"/>
        <v>0</v>
      </c>
      <c r="O2950" s="65" t="str">
        <f t="shared" si="772"/>
        <v>0</v>
      </c>
      <c r="P2950" s="65" t="str">
        <f t="shared" si="760"/>
        <v>0</v>
      </c>
      <c r="Q2950" s="47" t="str">
        <f t="shared" si="773"/>
        <v/>
      </c>
    </row>
    <row r="2951" spans="3:17">
      <c r="C2951" s="49"/>
      <c r="M2951" s="54" t="str">
        <f t="shared" si="759"/>
        <v/>
      </c>
      <c r="N2951" s="65" t="str">
        <f t="shared" si="771"/>
        <v>0</v>
      </c>
      <c r="O2951" s="65" t="str">
        <f t="shared" si="772"/>
        <v>0</v>
      </c>
      <c r="P2951" s="65" t="str">
        <f t="shared" si="760"/>
        <v>0</v>
      </c>
      <c r="Q2951" s="47" t="str">
        <f t="shared" si="773"/>
        <v/>
      </c>
    </row>
    <row r="2952" spans="3:17">
      <c r="C2952" s="48" t="s">
        <v>4037</v>
      </c>
      <c r="D2952" s="47" t="str">
        <f t="shared" si="769"/>
        <v>VL-01</v>
      </c>
      <c r="E2952" s="46" t="str">
        <f t="shared" si="770"/>
        <v>LENINSKY DISTRICT of VLADIMIR</v>
      </c>
      <c r="F2952" s="47" t="str">
        <f t="shared" ref="F2952:F2979" si="774">IF(LEFT(E2952,7)="deleted","True","False")</f>
        <v>False</v>
      </c>
      <c r="G2952" s="47" t="str">
        <f t="shared" ref="G2952:G2979" si="775">IF(AND(F2952="True",NOT(RIGHT(E2952,5)="d ***")),RIGHT(E2952,5),"")</f>
        <v/>
      </c>
      <c r="H2952" s="47" t="str">
        <f t="shared" ref="H2952:H2979" si="776">IF(RIGHT(E2952,7)="NEW RDA","True","False")</f>
        <v>False</v>
      </c>
      <c r="K2952" s="47" t="str">
        <f t="shared" ref="K2952:K3012" si="777">D2952</f>
        <v>VL-01</v>
      </c>
      <c r="L2952" s="46" t="str">
        <f t="shared" ref="L2952:L2979" si="778">IF(F2952="True","deleted",TRIM(E2952))</f>
        <v>LENINSKY DISTRICT of VLADIMIR</v>
      </c>
      <c r="M2952" s="54" t="str">
        <f t="shared" ref="M2952:M3015" si="779">IF(I2952&lt;&gt;"",I2952,"")</f>
        <v/>
      </c>
      <c r="N2952" s="65" t="str">
        <f t="shared" si="771"/>
        <v>0</v>
      </c>
      <c r="O2952" s="65" t="str">
        <f t="shared" si="772"/>
        <v>0</v>
      </c>
      <c r="P2952" s="65" t="str">
        <f t="shared" ref="P2952:P3015" si="780">IF(G2952&lt;&gt;"","1","0")</f>
        <v>0</v>
      </c>
      <c r="Q2952" s="47" t="str">
        <f t="shared" si="773"/>
        <v/>
      </c>
    </row>
    <row r="2953" spans="3:17">
      <c r="C2953" s="48" t="s">
        <v>4038</v>
      </c>
      <c r="D2953" s="47" t="str">
        <f t="shared" si="769"/>
        <v>VL-02</v>
      </c>
      <c r="E2953" s="46" t="str">
        <f t="shared" si="770"/>
        <v>OKTYABRSKY DISTRICT of VLADIMIR</v>
      </c>
      <c r="F2953" s="47" t="str">
        <f t="shared" si="774"/>
        <v>False</v>
      </c>
      <c r="G2953" s="47" t="str">
        <f t="shared" si="775"/>
        <v/>
      </c>
      <c r="H2953" s="47" t="str">
        <f t="shared" si="776"/>
        <v>False</v>
      </c>
      <c r="K2953" s="47" t="str">
        <f t="shared" si="777"/>
        <v>VL-02</v>
      </c>
      <c r="L2953" s="46" t="str">
        <f t="shared" si="778"/>
        <v>OKTYABRSKY DISTRICT of VLADIMIR</v>
      </c>
      <c r="M2953" s="54" t="str">
        <f t="shared" si="779"/>
        <v/>
      </c>
      <c r="N2953" s="65" t="str">
        <f t="shared" si="771"/>
        <v>0</v>
      </c>
      <c r="O2953" s="65" t="str">
        <f t="shared" si="772"/>
        <v>0</v>
      </c>
      <c r="P2953" s="65" t="str">
        <f t="shared" si="780"/>
        <v>0</v>
      </c>
      <c r="Q2953" s="47" t="str">
        <f t="shared" si="773"/>
        <v/>
      </c>
    </row>
    <row r="2954" spans="3:17">
      <c r="C2954" s="48" t="s">
        <v>4039</v>
      </c>
      <c r="D2954" s="47" t="str">
        <f t="shared" si="769"/>
        <v>VL-03</v>
      </c>
      <c r="E2954" s="46" t="str">
        <f t="shared" si="770"/>
        <v>FRUNZENSKY DISTRICT of VLADIMIR</v>
      </c>
      <c r="F2954" s="47" t="str">
        <f t="shared" si="774"/>
        <v>False</v>
      </c>
      <c r="G2954" s="47" t="str">
        <f t="shared" si="775"/>
        <v/>
      </c>
      <c r="H2954" s="47" t="str">
        <f t="shared" si="776"/>
        <v>False</v>
      </c>
      <c r="K2954" s="47" t="str">
        <f t="shared" si="777"/>
        <v>VL-03</v>
      </c>
      <c r="L2954" s="46" t="str">
        <f t="shared" si="778"/>
        <v>FRUNZENSKY DISTRICT of VLADIMIR</v>
      </c>
      <c r="M2954" s="54" t="str">
        <f t="shared" si="779"/>
        <v/>
      </c>
      <c r="N2954" s="65" t="str">
        <f t="shared" si="771"/>
        <v>0</v>
      </c>
      <c r="O2954" s="65" t="str">
        <f t="shared" si="772"/>
        <v>0</v>
      </c>
      <c r="P2954" s="65" t="str">
        <f t="shared" si="780"/>
        <v>0</v>
      </c>
      <c r="Q2954" s="47" t="str">
        <f t="shared" si="773"/>
        <v/>
      </c>
    </row>
    <row r="2955" spans="3:17">
      <c r="C2955" s="48" t="s">
        <v>4504</v>
      </c>
      <c r="D2955" s="47" t="str">
        <f t="shared" si="769"/>
        <v>VL-04</v>
      </c>
      <c r="E2955" s="46" t="str">
        <f t="shared" si="770"/>
        <v>deleted by VL-13</v>
      </c>
      <c r="F2955" s="47" t="str">
        <f t="shared" si="774"/>
        <v>True</v>
      </c>
      <c r="G2955" s="47" t="str">
        <f t="shared" si="775"/>
        <v>VL-13</v>
      </c>
      <c r="H2955" s="47" t="str">
        <f t="shared" si="776"/>
        <v>False</v>
      </c>
      <c r="K2955" s="47" t="str">
        <f t="shared" si="777"/>
        <v>VL-04</v>
      </c>
      <c r="L2955" s="46" t="str">
        <f t="shared" si="778"/>
        <v>deleted</v>
      </c>
      <c r="M2955" s="54" t="str">
        <f t="shared" si="779"/>
        <v/>
      </c>
      <c r="N2955" s="65" t="str">
        <f t="shared" si="771"/>
        <v>1</v>
      </c>
      <c r="O2955" s="65" t="str">
        <f t="shared" si="772"/>
        <v>0</v>
      </c>
      <c r="P2955" s="65" t="str">
        <f t="shared" si="780"/>
        <v>1</v>
      </c>
      <c r="Q2955" s="47" t="str">
        <f t="shared" si="773"/>
        <v>VL-13</v>
      </c>
    </row>
    <row r="2956" spans="3:17">
      <c r="C2956" s="48" t="s">
        <v>4505</v>
      </c>
      <c r="D2956" s="47" t="str">
        <f t="shared" si="769"/>
        <v>VL-05</v>
      </c>
      <c r="E2956" s="46" t="str">
        <f t="shared" si="770"/>
        <v>deleted by VL-14</v>
      </c>
      <c r="F2956" s="47" t="str">
        <f t="shared" si="774"/>
        <v>True</v>
      </c>
      <c r="G2956" s="47" t="str">
        <f t="shared" si="775"/>
        <v>VL-14</v>
      </c>
      <c r="H2956" s="47" t="str">
        <f t="shared" si="776"/>
        <v>False</v>
      </c>
      <c r="K2956" s="47" t="str">
        <f t="shared" si="777"/>
        <v>VL-05</v>
      </c>
      <c r="L2956" s="46" t="str">
        <f t="shared" si="778"/>
        <v>deleted</v>
      </c>
      <c r="M2956" s="54" t="str">
        <f t="shared" si="779"/>
        <v/>
      </c>
      <c r="N2956" s="65" t="str">
        <f t="shared" si="771"/>
        <v>1</v>
      </c>
      <c r="O2956" s="65" t="str">
        <f t="shared" si="772"/>
        <v>0</v>
      </c>
      <c r="P2956" s="65" t="str">
        <f t="shared" si="780"/>
        <v>1</v>
      </c>
      <c r="Q2956" s="47" t="str">
        <f t="shared" si="773"/>
        <v>VL-14</v>
      </c>
    </row>
    <row r="2957" spans="3:17">
      <c r="C2957" s="48" t="s">
        <v>4040</v>
      </c>
      <c r="D2957" s="47" t="str">
        <f t="shared" si="769"/>
        <v>VL-06</v>
      </c>
      <c r="E2957" s="46" t="str">
        <f t="shared" si="770"/>
        <v>GUS-KHRUSTALNY</v>
      </c>
      <c r="F2957" s="47" t="str">
        <f t="shared" si="774"/>
        <v>False</v>
      </c>
      <c r="G2957" s="47" t="str">
        <f t="shared" si="775"/>
        <v/>
      </c>
      <c r="H2957" s="47" t="str">
        <f t="shared" si="776"/>
        <v>False</v>
      </c>
      <c r="K2957" s="47" t="str">
        <f t="shared" si="777"/>
        <v>VL-06</v>
      </c>
      <c r="L2957" s="46" t="str">
        <f t="shared" si="778"/>
        <v>GUS-KHRUSTALNY</v>
      </c>
      <c r="M2957" s="54" t="str">
        <f t="shared" si="779"/>
        <v/>
      </c>
      <c r="N2957" s="65" t="str">
        <f t="shared" si="771"/>
        <v>0</v>
      </c>
      <c r="O2957" s="65" t="str">
        <f t="shared" si="772"/>
        <v>0</v>
      </c>
      <c r="P2957" s="65" t="str">
        <f t="shared" si="780"/>
        <v>0</v>
      </c>
      <c r="Q2957" s="47" t="str">
        <f t="shared" si="773"/>
        <v/>
      </c>
    </row>
    <row r="2958" spans="3:17">
      <c r="C2958" s="48" t="s">
        <v>4041</v>
      </c>
      <c r="D2958" s="47" t="str">
        <f t="shared" si="769"/>
        <v>VL-07</v>
      </c>
      <c r="E2958" s="46" t="str">
        <f t="shared" si="770"/>
        <v>KOVROV</v>
      </c>
      <c r="F2958" s="47" t="str">
        <f t="shared" si="774"/>
        <v>False</v>
      </c>
      <c r="G2958" s="47" t="str">
        <f t="shared" si="775"/>
        <v/>
      </c>
      <c r="H2958" s="47" t="str">
        <f t="shared" si="776"/>
        <v>False</v>
      </c>
      <c r="K2958" s="47" t="str">
        <f t="shared" si="777"/>
        <v>VL-07</v>
      </c>
      <c r="L2958" s="46" t="str">
        <f t="shared" si="778"/>
        <v>KOVROV</v>
      </c>
      <c r="M2958" s="54" t="str">
        <f t="shared" si="779"/>
        <v/>
      </c>
      <c r="N2958" s="65" t="str">
        <f t="shared" si="771"/>
        <v>0</v>
      </c>
      <c r="O2958" s="65" t="str">
        <f t="shared" si="772"/>
        <v>0</v>
      </c>
      <c r="P2958" s="65" t="str">
        <f t="shared" si="780"/>
        <v>0</v>
      </c>
      <c r="Q2958" s="47" t="str">
        <f t="shared" si="773"/>
        <v/>
      </c>
    </row>
    <row r="2959" spans="3:17">
      <c r="C2959" s="48" t="s">
        <v>4506</v>
      </c>
      <c r="D2959" s="47" t="str">
        <f t="shared" si="769"/>
        <v>VL-08</v>
      </c>
      <c r="E2959" s="46" t="str">
        <f t="shared" si="770"/>
        <v>deleted by VL-20</v>
      </c>
      <c r="F2959" s="47" t="str">
        <f t="shared" si="774"/>
        <v>True</v>
      </c>
      <c r="G2959" s="47" t="str">
        <f t="shared" si="775"/>
        <v>VL-20</v>
      </c>
      <c r="H2959" s="47" t="str">
        <f t="shared" si="776"/>
        <v>False</v>
      </c>
      <c r="K2959" s="47" t="str">
        <f t="shared" si="777"/>
        <v>VL-08</v>
      </c>
      <c r="L2959" s="46" t="str">
        <f t="shared" si="778"/>
        <v>deleted</v>
      </c>
      <c r="M2959" s="54" t="str">
        <f t="shared" si="779"/>
        <v/>
      </c>
      <c r="N2959" s="65" t="str">
        <f t="shared" si="771"/>
        <v>1</v>
      </c>
      <c r="O2959" s="65" t="str">
        <f t="shared" si="772"/>
        <v>0</v>
      </c>
      <c r="P2959" s="65" t="str">
        <f t="shared" si="780"/>
        <v>1</v>
      </c>
      <c r="Q2959" s="47" t="str">
        <f t="shared" si="773"/>
        <v>VL-20</v>
      </c>
    </row>
    <row r="2960" spans="3:17">
      <c r="C2960" s="48" t="s">
        <v>4042</v>
      </c>
      <c r="D2960" s="47" t="str">
        <f t="shared" si="769"/>
        <v>VL-09</v>
      </c>
      <c r="E2960" s="46" t="str">
        <f t="shared" si="770"/>
        <v>MUROM</v>
      </c>
      <c r="F2960" s="47" t="str">
        <f t="shared" si="774"/>
        <v>False</v>
      </c>
      <c r="G2960" s="47" t="str">
        <f t="shared" si="775"/>
        <v/>
      </c>
      <c r="H2960" s="47" t="str">
        <f t="shared" si="776"/>
        <v>False</v>
      </c>
      <c r="K2960" s="47" t="str">
        <f t="shared" si="777"/>
        <v>VL-09</v>
      </c>
      <c r="L2960" s="46" t="str">
        <f t="shared" si="778"/>
        <v>MUROM</v>
      </c>
      <c r="M2960" s="54" t="str">
        <f t="shared" si="779"/>
        <v/>
      </c>
      <c r="N2960" s="65" t="str">
        <f t="shared" si="771"/>
        <v>0</v>
      </c>
      <c r="O2960" s="65" t="str">
        <f t="shared" si="772"/>
        <v>0</v>
      </c>
      <c r="P2960" s="65" t="str">
        <f t="shared" si="780"/>
        <v>0</v>
      </c>
      <c r="Q2960" s="47" t="str">
        <f t="shared" si="773"/>
        <v/>
      </c>
    </row>
    <row r="2961" spans="3:17">
      <c r="C2961" s="48" t="s">
        <v>4507</v>
      </c>
      <c r="D2961" s="47" t="str">
        <f t="shared" si="769"/>
        <v>VL-10</v>
      </c>
      <c r="E2961" s="46" t="str">
        <f t="shared" si="770"/>
        <v>deleted by VL-25</v>
      </c>
      <c r="F2961" s="47" t="str">
        <f t="shared" si="774"/>
        <v>True</v>
      </c>
      <c r="G2961" s="47" t="str">
        <f t="shared" si="775"/>
        <v>VL-25</v>
      </c>
      <c r="H2961" s="47" t="str">
        <f t="shared" si="776"/>
        <v>False</v>
      </c>
      <c r="K2961" s="47" t="str">
        <f t="shared" si="777"/>
        <v>VL-10</v>
      </c>
      <c r="L2961" s="46" t="str">
        <f t="shared" si="778"/>
        <v>deleted</v>
      </c>
      <c r="M2961" s="54" t="str">
        <f t="shared" si="779"/>
        <v/>
      </c>
      <c r="N2961" s="65" t="str">
        <f t="shared" si="771"/>
        <v>1</v>
      </c>
      <c r="O2961" s="65" t="str">
        <f t="shared" si="772"/>
        <v>0</v>
      </c>
      <c r="P2961" s="65" t="str">
        <f t="shared" si="780"/>
        <v>1</v>
      </c>
      <c r="Q2961" s="47" t="str">
        <f t="shared" si="773"/>
        <v>VL-25</v>
      </c>
    </row>
    <row r="2962" spans="3:17">
      <c r="C2962" s="48" t="s">
        <v>4508</v>
      </c>
      <c r="D2962" s="47" t="str">
        <f t="shared" si="769"/>
        <v>VL-11</v>
      </c>
      <c r="E2962" s="46" t="str">
        <f t="shared" si="770"/>
        <v>deleted by VL-27</v>
      </c>
      <c r="F2962" s="47" t="str">
        <f t="shared" si="774"/>
        <v>True</v>
      </c>
      <c r="G2962" s="47" t="str">
        <f t="shared" si="775"/>
        <v>VL-27</v>
      </c>
      <c r="H2962" s="47" t="str">
        <f t="shared" si="776"/>
        <v>False</v>
      </c>
      <c r="K2962" s="47" t="str">
        <f t="shared" si="777"/>
        <v>VL-11</v>
      </c>
      <c r="L2962" s="46" t="str">
        <f t="shared" si="778"/>
        <v>deleted</v>
      </c>
      <c r="M2962" s="54" t="str">
        <f t="shared" si="779"/>
        <v/>
      </c>
      <c r="N2962" s="65" t="str">
        <f t="shared" si="771"/>
        <v>1</v>
      </c>
      <c r="O2962" s="65" t="str">
        <f t="shared" si="772"/>
        <v>0</v>
      </c>
      <c r="P2962" s="65" t="str">
        <f t="shared" si="780"/>
        <v>1</v>
      </c>
      <c r="Q2962" s="47" t="str">
        <f t="shared" si="773"/>
        <v>VL-27</v>
      </c>
    </row>
    <row r="2963" spans="3:17">
      <c r="C2963" s="48" t="s">
        <v>4043</v>
      </c>
      <c r="D2963" s="47" t="str">
        <f t="shared" si="769"/>
        <v>VL-12</v>
      </c>
      <c r="E2963" s="46" t="str">
        <f t="shared" si="770"/>
        <v>RADUZHNY</v>
      </c>
      <c r="F2963" s="47" t="str">
        <f t="shared" si="774"/>
        <v>False</v>
      </c>
      <c r="G2963" s="47" t="str">
        <f t="shared" si="775"/>
        <v/>
      </c>
      <c r="H2963" s="47" t="str">
        <f t="shared" si="776"/>
        <v>False</v>
      </c>
      <c r="K2963" s="47" t="str">
        <f t="shared" si="777"/>
        <v>VL-12</v>
      </c>
      <c r="L2963" s="46" t="str">
        <f t="shared" si="778"/>
        <v>RADUZHNY</v>
      </c>
      <c r="M2963" s="54" t="str">
        <f t="shared" si="779"/>
        <v/>
      </c>
      <c r="N2963" s="65" t="str">
        <f t="shared" si="771"/>
        <v>0</v>
      </c>
      <c r="O2963" s="65" t="str">
        <f t="shared" si="772"/>
        <v>0</v>
      </c>
      <c r="P2963" s="65" t="str">
        <f t="shared" si="780"/>
        <v>0</v>
      </c>
      <c r="Q2963" s="47" t="str">
        <f t="shared" si="773"/>
        <v/>
      </c>
    </row>
    <row r="2964" spans="3:17">
      <c r="C2964" s="48" t="s">
        <v>4044</v>
      </c>
      <c r="D2964" s="47" t="str">
        <f t="shared" si="769"/>
        <v>VL-13</v>
      </c>
      <c r="E2964" s="46" t="str">
        <f t="shared" si="770"/>
        <v>ALEKSANDROVSKY AREA / incl. ALEXANDROV, KARABANOVO, STRUNINO/</v>
      </c>
      <c r="F2964" s="47" t="str">
        <f t="shared" si="774"/>
        <v>False</v>
      </c>
      <c r="G2964" s="47" t="str">
        <f t="shared" si="775"/>
        <v/>
      </c>
      <c r="H2964" s="47" t="str">
        <f t="shared" si="776"/>
        <v>False</v>
      </c>
      <c r="K2964" s="47" t="str">
        <f t="shared" si="777"/>
        <v>VL-13</v>
      </c>
      <c r="L2964" s="46" t="str">
        <f t="shared" si="778"/>
        <v>ALEKSANDROVSKY AREA / incl. ALEXANDROV, KARABANOVO, STRUNINO/</v>
      </c>
      <c r="M2964" s="54" t="str">
        <f t="shared" si="779"/>
        <v/>
      </c>
      <c r="N2964" s="65" t="str">
        <f t="shared" si="771"/>
        <v>0</v>
      </c>
      <c r="O2964" s="65" t="str">
        <f t="shared" si="772"/>
        <v>0</v>
      </c>
      <c r="P2964" s="65" t="str">
        <f t="shared" si="780"/>
        <v>0</v>
      </c>
      <c r="Q2964" s="47" t="str">
        <f t="shared" si="773"/>
        <v/>
      </c>
    </row>
    <row r="2965" spans="3:17">
      <c r="C2965" s="48" t="s">
        <v>4045</v>
      </c>
      <c r="D2965" s="47" t="str">
        <f t="shared" si="769"/>
        <v>VL-14</v>
      </c>
      <c r="E2965" s="46" t="str">
        <f t="shared" si="770"/>
        <v>VYAZNIKOVSKY AREA /incl. of VYAZNIKI/</v>
      </c>
      <c r="F2965" s="47" t="str">
        <f t="shared" si="774"/>
        <v>False</v>
      </c>
      <c r="G2965" s="47" t="str">
        <f t="shared" si="775"/>
        <v/>
      </c>
      <c r="H2965" s="47" t="str">
        <f t="shared" si="776"/>
        <v>False</v>
      </c>
      <c r="K2965" s="47" t="str">
        <f t="shared" si="777"/>
        <v>VL-14</v>
      </c>
      <c r="L2965" s="46" t="str">
        <f t="shared" si="778"/>
        <v>VYAZNIKOVSKY AREA /incl. of VYAZNIKI/</v>
      </c>
      <c r="M2965" s="54" t="str">
        <f t="shared" si="779"/>
        <v/>
      </c>
      <c r="N2965" s="65" t="str">
        <f t="shared" si="771"/>
        <v>0</v>
      </c>
      <c r="O2965" s="65" t="str">
        <f t="shared" si="772"/>
        <v>0</v>
      </c>
      <c r="P2965" s="65" t="str">
        <f t="shared" si="780"/>
        <v>0</v>
      </c>
      <c r="Q2965" s="47" t="str">
        <f t="shared" si="773"/>
        <v/>
      </c>
    </row>
    <row r="2966" spans="3:17">
      <c r="C2966" s="48" t="s">
        <v>4046</v>
      </c>
      <c r="D2966" s="47" t="str">
        <f t="shared" si="769"/>
        <v>VL-15</v>
      </c>
      <c r="E2966" s="46" t="str">
        <f t="shared" si="770"/>
        <v>GOROKHOVETSKY AREA / incl. GOROHOVETs/</v>
      </c>
      <c r="F2966" s="47" t="str">
        <f t="shared" si="774"/>
        <v>False</v>
      </c>
      <c r="G2966" s="47" t="str">
        <f t="shared" si="775"/>
        <v/>
      </c>
      <c r="H2966" s="47" t="str">
        <f t="shared" si="776"/>
        <v>False</v>
      </c>
      <c r="K2966" s="47" t="str">
        <f t="shared" si="777"/>
        <v>VL-15</v>
      </c>
      <c r="L2966" s="46" t="str">
        <f t="shared" si="778"/>
        <v>GOROKHOVETSKY AREA / incl. GOROHOVETs/</v>
      </c>
      <c r="M2966" s="54" t="str">
        <f t="shared" si="779"/>
        <v/>
      </c>
      <c r="N2966" s="65" t="str">
        <f t="shared" si="771"/>
        <v>0</v>
      </c>
      <c r="O2966" s="65" t="str">
        <f t="shared" si="772"/>
        <v>0</v>
      </c>
      <c r="P2966" s="65" t="str">
        <f t="shared" si="780"/>
        <v>0</v>
      </c>
      <c r="Q2966" s="47" t="str">
        <f t="shared" si="773"/>
        <v/>
      </c>
    </row>
    <row r="2967" spans="3:17">
      <c r="C2967" s="48" t="s">
        <v>4047</v>
      </c>
      <c r="D2967" s="47" t="str">
        <f t="shared" si="769"/>
        <v>VL-16</v>
      </c>
      <c r="E2967" s="46" t="str">
        <f t="shared" si="770"/>
        <v>GUS-KHRUSTALNY AREA</v>
      </c>
      <c r="F2967" s="47" t="str">
        <f t="shared" si="774"/>
        <v>False</v>
      </c>
      <c r="G2967" s="47" t="str">
        <f t="shared" si="775"/>
        <v/>
      </c>
      <c r="H2967" s="47" t="str">
        <f t="shared" si="776"/>
        <v>False</v>
      </c>
      <c r="K2967" s="47" t="str">
        <f t="shared" si="777"/>
        <v>VL-16</v>
      </c>
      <c r="L2967" s="46" t="str">
        <f t="shared" si="778"/>
        <v>GUS-KHRUSTALNY AREA</v>
      </c>
      <c r="M2967" s="54" t="str">
        <f t="shared" si="779"/>
        <v/>
      </c>
      <c r="N2967" s="65" t="str">
        <f t="shared" si="771"/>
        <v>0</v>
      </c>
      <c r="O2967" s="65" t="str">
        <f t="shared" si="772"/>
        <v>0</v>
      </c>
      <c r="P2967" s="65" t="str">
        <f t="shared" si="780"/>
        <v>0</v>
      </c>
      <c r="Q2967" s="47" t="str">
        <f t="shared" si="773"/>
        <v/>
      </c>
    </row>
    <row r="2968" spans="3:17">
      <c r="C2968" s="48" t="s">
        <v>4048</v>
      </c>
      <c r="D2968" s="47" t="str">
        <f t="shared" si="769"/>
        <v>VL-17</v>
      </c>
      <c r="E2968" s="46" t="str">
        <f t="shared" si="770"/>
        <v>KAMESHKOVSKY AREA / incl. KAMEShKOVO/</v>
      </c>
      <c r="F2968" s="47" t="str">
        <f t="shared" si="774"/>
        <v>False</v>
      </c>
      <c r="G2968" s="47" t="str">
        <f t="shared" si="775"/>
        <v/>
      </c>
      <c r="H2968" s="47" t="str">
        <f t="shared" si="776"/>
        <v>False</v>
      </c>
      <c r="K2968" s="47" t="str">
        <f t="shared" si="777"/>
        <v>VL-17</v>
      </c>
      <c r="L2968" s="46" t="str">
        <f t="shared" si="778"/>
        <v>KAMESHKOVSKY AREA / incl. KAMEShKOVO/</v>
      </c>
      <c r="M2968" s="54" t="str">
        <f t="shared" si="779"/>
        <v/>
      </c>
      <c r="N2968" s="65" t="str">
        <f t="shared" si="771"/>
        <v>0</v>
      </c>
      <c r="O2968" s="65" t="str">
        <f t="shared" si="772"/>
        <v>0</v>
      </c>
      <c r="P2968" s="65" t="str">
        <f t="shared" si="780"/>
        <v>0</v>
      </c>
      <c r="Q2968" s="47" t="str">
        <f t="shared" si="773"/>
        <v/>
      </c>
    </row>
    <row r="2969" spans="3:17">
      <c r="C2969" s="48" t="s">
        <v>4049</v>
      </c>
      <c r="D2969" s="47" t="str">
        <f t="shared" si="769"/>
        <v>VL-18</v>
      </c>
      <c r="E2969" s="46" t="str">
        <f t="shared" si="770"/>
        <v>KIRZHACHSKY AREA / incl. KIRZHACH /</v>
      </c>
      <c r="F2969" s="47" t="str">
        <f t="shared" si="774"/>
        <v>False</v>
      </c>
      <c r="G2969" s="47" t="str">
        <f t="shared" si="775"/>
        <v/>
      </c>
      <c r="H2969" s="47" t="str">
        <f t="shared" si="776"/>
        <v>False</v>
      </c>
      <c r="K2969" s="47" t="str">
        <f t="shared" si="777"/>
        <v>VL-18</v>
      </c>
      <c r="L2969" s="46" t="str">
        <f t="shared" si="778"/>
        <v>KIRZHACHSKY AREA / incl. KIRZHACH /</v>
      </c>
      <c r="M2969" s="54" t="str">
        <f t="shared" si="779"/>
        <v/>
      </c>
      <c r="N2969" s="65" t="str">
        <f t="shared" si="771"/>
        <v>0</v>
      </c>
      <c r="O2969" s="65" t="str">
        <f t="shared" si="772"/>
        <v>0</v>
      </c>
      <c r="P2969" s="65" t="str">
        <f t="shared" si="780"/>
        <v>0</v>
      </c>
      <c r="Q2969" s="47" t="str">
        <f t="shared" si="773"/>
        <v/>
      </c>
    </row>
    <row r="2970" spans="3:17">
      <c r="C2970" s="48" t="s">
        <v>4050</v>
      </c>
      <c r="D2970" s="47" t="str">
        <f t="shared" si="769"/>
        <v>VL-19</v>
      </c>
      <c r="E2970" s="46" t="str">
        <f t="shared" si="770"/>
        <v>KOVROVSKY AREA</v>
      </c>
      <c r="F2970" s="47" t="str">
        <f t="shared" si="774"/>
        <v>False</v>
      </c>
      <c r="G2970" s="47" t="str">
        <f t="shared" si="775"/>
        <v/>
      </c>
      <c r="H2970" s="47" t="str">
        <f t="shared" si="776"/>
        <v>False</v>
      </c>
      <c r="K2970" s="47" t="str">
        <f t="shared" si="777"/>
        <v>VL-19</v>
      </c>
      <c r="L2970" s="46" t="str">
        <f t="shared" si="778"/>
        <v>KOVROVSKY AREA</v>
      </c>
      <c r="M2970" s="54" t="str">
        <f t="shared" si="779"/>
        <v/>
      </c>
      <c r="N2970" s="65" t="str">
        <f t="shared" si="771"/>
        <v>0</v>
      </c>
      <c r="O2970" s="65" t="str">
        <f t="shared" si="772"/>
        <v>0</v>
      </c>
      <c r="P2970" s="65" t="str">
        <f t="shared" si="780"/>
        <v>0</v>
      </c>
      <c r="Q2970" s="47" t="str">
        <f t="shared" si="773"/>
        <v/>
      </c>
    </row>
    <row r="2971" spans="3:17">
      <c r="C2971" s="48" t="s">
        <v>4051</v>
      </c>
      <c r="D2971" s="47" t="str">
        <f t="shared" si="769"/>
        <v>VL-20</v>
      </c>
      <c r="E2971" s="46" t="str">
        <f t="shared" si="770"/>
        <v>KOLCHUGINSKY AREA / incl. KOLChUGINO/</v>
      </c>
      <c r="F2971" s="47" t="str">
        <f t="shared" si="774"/>
        <v>False</v>
      </c>
      <c r="G2971" s="47" t="str">
        <f t="shared" si="775"/>
        <v/>
      </c>
      <c r="H2971" s="47" t="str">
        <f t="shared" si="776"/>
        <v>False</v>
      </c>
      <c r="K2971" s="47" t="str">
        <f t="shared" si="777"/>
        <v>VL-20</v>
      </c>
      <c r="L2971" s="46" t="str">
        <f t="shared" si="778"/>
        <v>KOLCHUGINSKY AREA / incl. KOLChUGINO/</v>
      </c>
      <c r="M2971" s="54" t="str">
        <f t="shared" si="779"/>
        <v/>
      </c>
      <c r="N2971" s="65" t="str">
        <f t="shared" si="771"/>
        <v>0</v>
      </c>
      <c r="O2971" s="65" t="str">
        <f t="shared" si="772"/>
        <v>0</v>
      </c>
      <c r="P2971" s="65" t="str">
        <f t="shared" si="780"/>
        <v>0</v>
      </c>
      <c r="Q2971" s="47" t="str">
        <f t="shared" si="773"/>
        <v/>
      </c>
    </row>
    <row r="2972" spans="3:17">
      <c r="C2972" s="48" t="s">
        <v>4052</v>
      </c>
      <c r="D2972" s="47" t="str">
        <f t="shared" si="769"/>
        <v>VL-21</v>
      </c>
      <c r="E2972" s="46" t="str">
        <f t="shared" si="770"/>
        <v>MELENKOVSKY AREA / incl. MELENKI/</v>
      </c>
      <c r="F2972" s="47" t="str">
        <f t="shared" si="774"/>
        <v>False</v>
      </c>
      <c r="G2972" s="47" t="str">
        <f t="shared" si="775"/>
        <v/>
      </c>
      <c r="H2972" s="47" t="str">
        <f t="shared" si="776"/>
        <v>False</v>
      </c>
      <c r="K2972" s="47" t="str">
        <f t="shared" si="777"/>
        <v>VL-21</v>
      </c>
      <c r="L2972" s="46" t="str">
        <f t="shared" si="778"/>
        <v>MELENKOVSKY AREA / incl. MELENKI/</v>
      </c>
      <c r="M2972" s="54" t="str">
        <f t="shared" si="779"/>
        <v/>
      </c>
      <c r="N2972" s="65" t="str">
        <f t="shared" si="771"/>
        <v>0</v>
      </c>
      <c r="O2972" s="65" t="str">
        <f t="shared" si="772"/>
        <v>0</v>
      </c>
      <c r="P2972" s="65" t="str">
        <f t="shared" si="780"/>
        <v>0</v>
      </c>
      <c r="Q2972" s="47" t="str">
        <f t="shared" si="773"/>
        <v/>
      </c>
    </row>
    <row r="2973" spans="3:17">
      <c r="C2973" s="48" t="s">
        <v>4053</v>
      </c>
      <c r="D2973" s="47" t="str">
        <f t="shared" si="769"/>
        <v>VL-22</v>
      </c>
      <c r="E2973" s="46" t="str">
        <f t="shared" si="770"/>
        <v>MUROMSKY AREA</v>
      </c>
      <c r="F2973" s="47" t="str">
        <f t="shared" si="774"/>
        <v>False</v>
      </c>
      <c r="G2973" s="47" t="str">
        <f t="shared" si="775"/>
        <v/>
      </c>
      <c r="H2973" s="47" t="str">
        <f t="shared" si="776"/>
        <v>False</v>
      </c>
      <c r="K2973" s="47" t="str">
        <f t="shared" si="777"/>
        <v>VL-22</v>
      </c>
      <c r="L2973" s="46" t="str">
        <f t="shared" si="778"/>
        <v>MUROMSKY AREA</v>
      </c>
      <c r="M2973" s="54" t="str">
        <f t="shared" si="779"/>
        <v/>
      </c>
      <c r="N2973" s="65" t="str">
        <f t="shared" si="771"/>
        <v>0</v>
      </c>
      <c r="O2973" s="65" t="str">
        <f t="shared" si="772"/>
        <v>0</v>
      </c>
      <c r="P2973" s="65" t="str">
        <f t="shared" si="780"/>
        <v>0</v>
      </c>
      <c r="Q2973" s="47" t="str">
        <f t="shared" si="773"/>
        <v/>
      </c>
    </row>
    <row r="2974" spans="3:17">
      <c r="C2974" s="48" t="s">
        <v>4054</v>
      </c>
      <c r="D2974" s="47" t="str">
        <f t="shared" si="769"/>
        <v>VL-23</v>
      </c>
      <c r="E2974" s="46" t="str">
        <f t="shared" si="770"/>
        <v>PETUSHINSKY AREA / incl. PETUSHKI, KOSTEREVO, POKROV /</v>
      </c>
      <c r="F2974" s="47" t="str">
        <f t="shared" si="774"/>
        <v>False</v>
      </c>
      <c r="G2974" s="47" t="str">
        <f t="shared" si="775"/>
        <v/>
      </c>
      <c r="H2974" s="47" t="str">
        <f t="shared" si="776"/>
        <v>False</v>
      </c>
      <c r="K2974" s="47" t="str">
        <f t="shared" si="777"/>
        <v>VL-23</v>
      </c>
      <c r="L2974" s="46" t="str">
        <f t="shared" si="778"/>
        <v>PETUSHINSKY AREA / incl. PETUSHKI, KOSTEREVO, POKROV /</v>
      </c>
      <c r="M2974" s="54" t="str">
        <f t="shared" si="779"/>
        <v/>
      </c>
      <c r="N2974" s="65" t="str">
        <f t="shared" si="771"/>
        <v>0</v>
      </c>
      <c r="O2974" s="65" t="str">
        <f t="shared" si="772"/>
        <v>0</v>
      </c>
      <c r="P2974" s="65" t="str">
        <f t="shared" si="780"/>
        <v>0</v>
      </c>
      <c r="Q2974" s="47" t="str">
        <f t="shared" si="773"/>
        <v/>
      </c>
    </row>
    <row r="2975" spans="3:17">
      <c r="C2975" s="48" t="s">
        <v>4055</v>
      </c>
      <c r="D2975" s="47" t="str">
        <f t="shared" ref="D2975:D3034" si="781">TRIM(LEFT(C2975,5))</f>
        <v>VL-24</v>
      </c>
      <c r="E2975" s="46" t="str">
        <f t="shared" si="770"/>
        <v>SELIVANOVSKY AREA</v>
      </c>
      <c r="F2975" s="47" t="str">
        <f t="shared" si="774"/>
        <v>False</v>
      </c>
      <c r="G2975" s="47" t="str">
        <f t="shared" si="775"/>
        <v/>
      </c>
      <c r="H2975" s="47" t="str">
        <f t="shared" si="776"/>
        <v>False</v>
      </c>
      <c r="K2975" s="47" t="str">
        <f t="shared" si="777"/>
        <v>VL-24</v>
      </c>
      <c r="L2975" s="46" t="str">
        <f t="shared" si="778"/>
        <v>SELIVANOVSKY AREA</v>
      </c>
      <c r="M2975" s="54" t="str">
        <f t="shared" si="779"/>
        <v/>
      </c>
      <c r="N2975" s="65" t="str">
        <f t="shared" si="771"/>
        <v>0</v>
      </c>
      <c r="O2975" s="65" t="str">
        <f t="shared" si="772"/>
        <v>0</v>
      </c>
      <c r="P2975" s="65" t="str">
        <f t="shared" si="780"/>
        <v>0</v>
      </c>
      <c r="Q2975" s="47" t="str">
        <f t="shared" si="773"/>
        <v/>
      </c>
    </row>
    <row r="2976" spans="3:17">
      <c r="C2976" s="48" t="s">
        <v>4056</v>
      </c>
      <c r="D2976" s="47" t="str">
        <f t="shared" si="781"/>
        <v>VL-25</v>
      </c>
      <c r="E2976" s="46" t="str">
        <f t="shared" si="770"/>
        <v>SOBINSKY AREA / incl. SOBINKA, LAKINSK/</v>
      </c>
      <c r="F2976" s="47" t="str">
        <f t="shared" si="774"/>
        <v>False</v>
      </c>
      <c r="G2976" s="47" t="str">
        <f t="shared" si="775"/>
        <v/>
      </c>
      <c r="H2976" s="47" t="str">
        <f t="shared" si="776"/>
        <v>False</v>
      </c>
      <c r="K2976" s="47" t="str">
        <f t="shared" si="777"/>
        <v>VL-25</v>
      </c>
      <c r="L2976" s="46" t="str">
        <f t="shared" si="778"/>
        <v>SOBINSKY AREA / incl. SOBINKA, LAKINSK/</v>
      </c>
      <c r="M2976" s="54" t="str">
        <f t="shared" si="779"/>
        <v/>
      </c>
      <c r="N2976" s="65" t="str">
        <f t="shared" si="771"/>
        <v>0</v>
      </c>
      <c r="O2976" s="65" t="str">
        <f t="shared" si="772"/>
        <v>0</v>
      </c>
      <c r="P2976" s="65" t="str">
        <f t="shared" si="780"/>
        <v>0</v>
      </c>
      <c r="Q2976" s="47" t="str">
        <f t="shared" si="773"/>
        <v/>
      </c>
    </row>
    <row r="2977" spans="3:17">
      <c r="C2977" s="48" t="s">
        <v>4057</v>
      </c>
      <c r="D2977" s="47" t="str">
        <f t="shared" si="781"/>
        <v>VL-26</v>
      </c>
      <c r="E2977" s="46" t="str">
        <f t="shared" si="770"/>
        <v>SUDOGODSKY AREA / incl. SUDOGDA/</v>
      </c>
      <c r="F2977" s="47" t="str">
        <f t="shared" si="774"/>
        <v>False</v>
      </c>
      <c r="G2977" s="47" t="str">
        <f t="shared" si="775"/>
        <v/>
      </c>
      <c r="H2977" s="47" t="str">
        <f t="shared" si="776"/>
        <v>False</v>
      </c>
      <c r="K2977" s="47" t="str">
        <f t="shared" si="777"/>
        <v>VL-26</v>
      </c>
      <c r="L2977" s="46" t="str">
        <f t="shared" si="778"/>
        <v>SUDOGODSKY AREA / incl. SUDOGDA/</v>
      </c>
      <c r="M2977" s="54" t="str">
        <f t="shared" si="779"/>
        <v/>
      </c>
      <c r="N2977" s="65" t="str">
        <f t="shared" si="771"/>
        <v>0</v>
      </c>
      <c r="O2977" s="65" t="str">
        <f t="shared" si="772"/>
        <v>0</v>
      </c>
      <c r="P2977" s="65" t="str">
        <f t="shared" si="780"/>
        <v>0</v>
      </c>
      <c r="Q2977" s="47" t="str">
        <f t="shared" si="773"/>
        <v/>
      </c>
    </row>
    <row r="2978" spans="3:17">
      <c r="C2978" s="48" t="s">
        <v>4058</v>
      </c>
      <c r="D2978" s="47" t="str">
        <f t="shared" si="781"/>
        <v>VL-27</v>
      </c>
      <c r="E2978" s="46" t="str">
        <f t="shared" si="770"/>
        <v>SUZDALSKY AREA / incl. SUZDAL /</v>
      </c>
      <c r="F2978" s="47" t="str">
        <f t="shared" si="774"/>
        <v>False</v>
      </c>
      <c r="G2978" s="47" t="str">
        <f t="shared" si="775"/>
        <v/>
      </c>
      <c r="H2978" s="47" t="str">
        <f t="shared" si="776"/>
        <v>False</v>
      </c>
      <c r="K2978" s="47" t="str">
        <f t="shared" si="777"/>
        <v>VL-27</v>
      </c>
      <c r="L2978" s="46" t="str">
        <f t="shared" si="778"/>
        <v>SUZDALSKY AREA / incl. SUZDAL /</v>
      </c>
      <c r="M2978" s="54" t="str">
        <f t="shared" si="779"/>
        <v/>
      </c>
      <c r="N2978" s="65" t="str">
        <f t="shared" si="771"/>
        <v>0</v>
      </c>
      <c r="O2978" s="65" t="str">
        <f t="shared" si="772"/>
        <v>0</v>
      </c>
      <c r="P2978" s="65" t="str">
        <f t="shared" si="780"/>
        <v>0</v>
      </c>
      <c r="Q2978" s="47" t="str">
        <f t="shared" si="773"/>
        <v/>
      </c>
    </row>
    <row r="2979" spans="3:17">
      <c r="C2979" s="48" t="s">
        <v>4059</v>
      </c>
      <c r="D2979" s="47" t="str">
        <f t="shared" si="781"/>
        <v>VL-28</v>
      </c>
      <c r="E2979" s="46" t="str">
        <f t="shared" si="770"/>
        <v>YuREV-POLSKIY AREA / incl. YuREV-POLSKIY/</v>
      </c>
      <c r="F2979" s="47" t="str">
        <f t="shared" si="774"/>
        <v>False</v>
      </c>
      <c r="G2979" s="47" t="str">
        <f t="shared" si="775"/>
        <v/>
      </c>
      <c r="H2979" s="47" t="str">
        <f t="shared" si="776"/>
        <v>False</v>
      </c>
      <c r="K2979" s="47" t="str">
        <f t="shared" si="777"/>
        <v>VL-28</v>
      </c>
      <c r="L2979" s="46" t="str">
        <f t="shared" si="778"/>
        <v>YuREV-POLSKIY AREA / incl. YuREV-POLSKIY/</v>
      </c>
      <c r="M2979" s="54" t="str">
        <f t="shared" si="779"/>
        <v/>
      </c>
      <c r="N2979" s="65" t="str">
        <f t="shared" si="771"/>
        <v>0</v>
      </c>
      <c r="O2979" s="65" t="str">
        <f t="shared" si="772"/>
        <v>0</v>
      </c>
      <c r="P2979" s="65" t="str">
        <f t="shared" si="780"/>
        <v>0</v>
      </c>
      <c r="Q2979" s="47" t="str">
        <f t="shared" si="773"/>
        <v/>
      </c>
    </row>
    <row r="2980" spans="3:17">
      <c r="C2980" s="49"/>
      <c r="M2980" s="54" t="str">
        <f t="shared" si="779"/>
        <v/>
      </c>
      <c r="N2980" s="65" t="str">
        <f t="shared" si="771"/>
        <v>0</v>
      </c>
      <c r="O2980" s="65" t="str">
        <f t="shared" si="772"/>
        <v>0</v>
      </c>
      <c r="P2980" s="65" t="str">
        <f t="shared" si="780"/>
        <v>0</v>
      </c>
      <c r="Q2980" s="47" t="str">
        <f t="shared" si="773"/>
        <v/>
      </c>
    </row>
    <row r="2981" spans="3:17">
      <c r="C2981" s="48" t="s">
        <v>4060</v>
      </c>
      <c r="D2981" s="47" t="str">
        <f t="shared" si="781"/>
        <v/>
      </c>
      <c r="E2981" s="43" t="str">
        <f t="shared" si="770"/>
        <v>Vologodskaya oblast (VO) UA1Q</v>
      </c>
      <c r="M2981" s="54" t="str">
        <f t="shared" si="779"/>
        <v/>
      </c>
      <c r="N2981" s="65" t="str">
        <f t="shared" si="771"/>
        <v>0</v>
      </c>
      <c r="O2981" s="65" t="str">
        <f t="shared" si="772"/>
        <v>0</v>
      </c>
      <c r="P2981" s="65" t="str">
        <f t="shared" si="780"/>
        <v>0</v>
      </c>
      <c r="Q2981" s="47" t="str">
        <f t="shared" si="773"/>
        <v/>
      </c>
    </row>
    <row r="2982" spans="3:17">
      <c r="C2982" s="49"/>
      <c r="M2982" s="54" t="str">
        <f t="shared" si="779"/>
        <v/>
      </c>
      <c r="N2982" s="65" t="str">
        <f t="shared" si="771"/>
        <v>0</v>
      </c>
      <c r="O2982" s="65" t="str">
        <f t="shared" si="772"/>
        <v>0</v>
      </c>
      <c r="P2982" s="65" t="str">
        <f t="shared" si="780"/>
        <v>0</v>
      </c>
      <c r="Q2982" s="47" t="str">
        <f t="shared" si="773"/>
        <v/>
      </c>
    </row>
    <row r="2983" spans="3:17">
      <c r="C2983" s="48" t="s">
        <v>4061</v>
      </c>
      <c r="D2983" s="47" t="str">
        <f t="shared" si="781"/>
        <v>VO-01</v>
      </c>
      <c r="E2983" s="46" t="str">
        <f t="shared" ref="E2983:E3043" si="782">TRIM(RIGHT(C2983,LEN(C2983)-8))</f>
        <v>VOLOGDA</v>
      </c>
      <c r="F2983" s="47" t="str">
        <f t="shared" ref="F2983:F3012" si="783">IF(LEFT(E2983,7)="deleted","True","False")</f>
        <v>False</v>
      </c>
      <c r="G2983" s="47" t="str">
        <f t="shared" ref="G2983:G3012" si="784">IF(AND(F2983="True",NOT(RIGHT(E2983,5)="d ***")),RIGHT(E2983,5),"")</f>
        <v/>
      </c>
      <c r="H2983" s="47" t="str">
        <f t="shared" ref="H2983:H3012" si="785">IF(RIGHT(E2983,7)="NEW RDA","True","False")</f>
        <v>False</v>
      </c>
      <c r="K2983" s="47" t="str">
        <f t="shared" si="777"/>
        <v>VO-01</v>
      </c>
      <c r="L2983" s="46" t="str">
        <f t="shared" ref="L2983:L3012" si="786">IF(F2983="True","deleted",TRIM(E2983))</f>
        <v>VOLOGDA</v>
      </c>
      <c r="M2983" s="54" t="str">
        <f t="shared" si="779"/>
        <v/>
      </c>
      <c r="N2983" s="65" t="str">
        <f t="shared" si="771"/>
        <v>0</v>
      </c>
      <c r="O2983" s="65" t="str">
        <f t="shared" si="772"/>
        <v>0</v>
      </c>
      <c r="P2983" s="65" t="str">
        <f t="shared" si="780"/>
        <v>0</v>
      </c>
      <c r="Q2983" s="47" t="str">
        <f t="shared" si="773"/>
        <v/>
      </c>
    </row>
    <row r="2984" spans="3:17">
      <c r="C2984" s="48" t="s">
        <v>4509</v>
      </c>
      <c r="D2984" s="47" t="str">
        <f t="shared" si="781"/>
        <v>VO-02</v>
      </c>
      <c r="E2984" s="46" t="str">
        <f t="shared" si="782"/>
        <v>deleted by VO-09</v>
      </c>
      <c r="F2984" s="47" t="str">
        <f t="shared" si="783"/>
        <v>True</v>
      </c>
      <c r="G2984" s="47" t="str">
        <f t="shared" si="784"/>
        <v>VO-09</v>
      </c>
      <c r="H2984" s="47" t="str">
        <f t="shared" si="785"/>
        <v>False</v>
      </c>
      <c r="K2984" s="47" t="str">
        <f t="shared" si="777"/>
        <v>VO-02</v>
      </c>
      <c r="L2984" s="46" t="str">
        <f t="shared" si="786"/>
        <v>deleted</v>
      </c>
      <c r="M2984" s="54" t="str">
        <f t="shared" si="779"/>
        <v/>
      </c>
      <c r="N2984" s="65" t="str">
        <f t="shared" si="771"/>
        <v>1</v>
      </c>
      <c r="O2984" s="65" t="str">
        <f t="shared" si="772"/>
        <v>0</v>
      </c>
      <c r="P2984" s="65" t="str">
        <f t="shared" si="780"/>
        <v>1</v>
      </c>
      <c r="Q2984" s="47" t="str">
        <f t="shared" si="773"/>
        <v>VO-09</v>
      </c>
    </row>
    <row r="2985" spans="3:17">
      <c r="C2985" s="48" t="s">
        <v>4510</v>
      </c>
      <c r="D2985" s="47" t="str">
        <f t="shared" si="781"/>
        <v>VO-03</v>
      </c>
      <c r="E2985" s="46" t="str">
        <f t="shared" si="782"/>
        <v>deleted by VO-21</v>
      </c>
      <c r="F2985" s="47" t="str">
        <f t="shared" si="783"/>
        <v>True</v>
      </c>
      <c r="G2985" s="47" t="str">
        <f t="shared" si="784"/>
        <v>VO-21</v>
      </c>
      <c r="H2985" s="47" t="str">
        <f t="shared" si="785"/>
        <v>False</v>
      </c>
      <c r="K2985" s="47" t="str">
        <f t="shared" si="777"/>
        <v>VO-03</v>
      </c>
      <c r="L2985" s="46" t="str">
        <f t="shared" si="786"/>
        <v>deleted</v>
      </c>
      <c r="M2985" s="54" t="str">
        <f t="shared" si="779"/>
        <v/>
      </c>
      <c r="N2985" s="65" t="str">
        <f t="shared" si="771"/>
        <v>1</v>
      </c>
      <c r="O2985" s="65" t="str">
        <f t="shared" si="772"/>
        <v>0</v>
      </c>
      <c r="P2985" s="65" t="str">
        <f t="shared" si="780"/>
        <v>1</v>
      </c>
      <c r="Q2985" s="47" t="str">
        <f t="shared" si="773"/>
        <v>VO-21</v>
      </c>
    </row>
    <row r="2986" spans="3:17">
      <c r="C2986" s="48" t="s">
        <v>4062</v>
      </c>
      <c r="D2986" s="47" t="str">
        <f t="shared" si="781"/>
        <v>VO-04</v>
      </c>
      <c r="E2986" s="46" t="str">
        <f t="shared" si="782"/>
        <v>CHEREPOVETS</v>
      </c>
      <c r="F2986" s="47" t="str">
        <f t="shared" si="783"/>
        <v>False</v>
      </c>
      <c r="G2986" s="47" t="str">
        <f t="shared" si="784"/>
        <v/>
      </c>
      <c r="H2986" s="47" t="str">
        <f t="shared" si="785"/>
        <v>False</v>
      </c>
      <c r="K2986" s="47" t="str">
        <f t="shared" si="777"/>
        <v>VO-04</v>
      </c>
      <c r="L2986" s="46" t="str">
        <f t="shared" si="786"/>
        <v>CHEREPOVETS</v>
      </c>
      <c r="M2986" s="54" t="str">
        <f t="shared" si="779"/>
        <v/>
      </c>
      <c r="N2986" s="65" t="str">
        <f t="shared" si="771"/>
        <v>0</v>
      </c>
      <c r="O2986" s="65" t="str">
        <f t="shared" si="772"/>
        <v>0</v>
      </c>
      <c r="P2986" s="65" t="str">
        <f t="shared" si="780"/>
        <v>0</v>
      </c>
      <c r="Q2986" s="47" t="str">
        <f t="shared" si="773"/>
        <v/>
      </c>
    </row>
    <row r="2987" spans="3:17">
      <c r="C2987" s="48" t="s">
        <v>4063</v>
      </c>
      <c r="D2987" s="47" t="str">
        <f t="shared" si="781"/>
        <v>VO-05</v>
      </c>
      <c r="E2987" s="46" t="str">
        <f t="shared" si="782"/>
        <v>BABAYEVSKY AREA / incl. BABAYEVO /</v>
      </c>
      <c r="F2987" s="47" t="str">
        <f t="shared" si="783"/>
        <v>False</v>
      </c>
      <c r="G2987" s="47" t="str">
        <f t="shared" si="784"/>
        <v/>
      </c>
      <c r="H2987" s="47" t="str">
        <f t="shared" si="785"/>
        <v>False</v>
      </c>
      <c r="K2987" s="47" t="str">
        <f t="shared" si="777"/>
        <v>VO-05</v>
      </c>
      <c r="L2987" s="46" t="str">
        <f t="shared" si="786"/>
        <v>BABAYEVSKY AREA / incl. BABAYEVO /</v>
      </c>
      <c r="M2987" s="54" t="str">
        <f t="shared" si="779"/>
        <v/>
      </c>
      <c r="N2987" s="65" t="str">
        <f t="shared" si="771"/>
        <v>0</v>
      </c>
      <c r="O2987" s="65" t="str">
        <f t="shared" si="772"/>
        <v>0</v>
      </c>
      <c r="P2987" s="65" t="str">
        <f t="shared" si="780"/>
        <v>0</v>
      </c>
      <c r="Q2987" s="47" t="str">
        <f t="shared" si="773"/>
        <v/>
      </c>
    </row>
    <row r="2988" spans="3:17">
      <c r="C2988" s="48" t="s">
        <v>4064</v>
      </c>
      <c r="D2988" s="47" t="str">
        <f t="shared" si="781"/>
        <v>VO-06</v>
      </c>
      <c r="E2988" s="46" t="str">
        <f t="shared" si="782"/>
        <v>BABUSHKINSKY AREA</v>
      </c>
      <c r="F2988" s="47" t="str">
        <f t="shared" si="783"/>
        <v>False</v>
      </c>
      <c r="G2988" s="47" t="str">
        <f t="shared" si="784"/>
        <v/>
      </c>
      <c r="H2988" s="47" t="str">
        <f t="shared" si="785"/>
        <v>False</v>
      </c>
      <c r="K2988" s="47" t="str">
        <f t="shared" si="777"/>
        <v>VO-06</v>
      </c>
      <c r="L2988" s="46" t="str">
        <f t="shared" si="786"/>
        <v>BABUSHKINSKY AREA</v>
      </c>
      <c r="M2988" s="54" t="str">
        <f t="shared" si="779"/>
        <v/>
      </c>
      <c r="N2988" s="65" t="str">
        <f t="shared" si="771"/>
        <v>0</v>
      </c>
      <c r="O2988" s="65" t="str">
        <f t="shared" si="772"/>
        <v>0</v>
      </c>
      <c r="P2988" s="65" t="str">
        <f t="shared" si="780"/>
        <v>0</v>
      </c>
      <c r="Q2988" s="47" t="str">
        <f t="shared" si="773"/>
        <v/>
      </c>
    </row>
    <row r="2989" spans="3:17">
      <c r="C2989" s="48" t="s">
        <v>4065</v>
      </c>
      <c r="D2989" s="47" t="str">
        <f t="shared" si="781"/>
        <v>VO-07</v>
      </c>
      <c r="E2989" s="46" t="str">
        <f t="shared" si="782"/>
        <v>BELOZERSKY AREA / incl. BELOZERSK /</v>
      </c>
      <c r="F2989" s="47" t="str">
        <f t="shared" si="783"/>
        <v>False</v>
      </c>
      <c r="G2989" s="47" t="str">
        <f t="shared" si="784"/>
        <v/>
      </c>
      <c r="H2989" s="47" t="str">
        <f t="shared" si="785"/>
        <v>False</v>
      </c>
      <c r="K2989" s="47" t="str">
        <f t="shared" si="777"/>
        <v>VO-07</v>
      </c>
      <c r="L2989" s="46" t="str">
        <f t="shared" si="786"/>
        <v>BELOZERSKY AREA / incl. BELOZERSK /</v>
      </c>
      <c r="M2989" s="54" t="str">
        <f t="shared" si="779"/>
        <v/>
      </c>
      <c r="N2989" s="65" t="str">
        <f t="shared" si="771"/>
        <v>0</v>
      </c>
      <c r="O2989" s="65" t="str">
        <f t="shared" si="772"/>
        <v>0</v>
      </c>
      <c r="P2989" s="65" t="str">
        <f t="shared" si="780"/>
        <v>0</v>
      </c>
      <c r="Q2989" s="47" t="str">
        <f t="shared" si="773"/>
        <v/>
      </c>
    </row>
    <row r="2990" spans="3:17">
      <c r="C2990" s="48" t="s">
        <v>4066</v>
      </c>
      <c r="D2990" s="47" t="str">
        <f t="shared" si="781"/>
        <v>VO-08</v>
      </c>
      <c r="E2990" s="46" t="str">
        <f t="shared" si="782"/>
        <v>VASHKINSKY AREA</v>
      </c>
      <c r="F2990" s="47" t="str">
        <f t="shared" si="783"/>
        <v>False</v>
      </c>
      <c r="G2990" s="47" t="str">
        <f t="shared" si="784"/>
        <v/>
      </c>
      <c r="H2990" s="47" t="str">
        <f t="shared" si="785"/>
        <v>False</v>
      </c>
      <c r="K2990" s="47" t="str">
        <f t="shared" si="777"/>
        <v>VO-08</v>
      </c>
      <c r="L2990" s="46" t="str">
        <f t="shared" si="786"/>
        <v>VASHKINSKY AREA</v>
      </c>
      <c r="M2990" s="54" t="str">
        <f t="shared" si="779"/>
        <v/>
      </c>
      <c r="N2990" s="65" t="str">
        <f t="shared" si="771"/>
        <v>0</v>
      </c>
      <c r="O2990" s="65" t="str">
        <f t="shared" si="772"/>
        <v>0</v>
      </c>
      <c r="P2990" s="65" t="str">
        <f t="shared" si="780"/>
        <v>0</v>
      </c>
      <c r="Q2990" s="47" t="str">
        <f t="shared" si="773"/>
        <v/>
      </c>
    </row>
    <row r="2991" spans="3:17">
      <c r="C2991" s="48" t="s">
        <v>4067</v>
      </c>
      <c r="D2991" s="47" t="str">
        <f t="shared" si="781"/>
        <v>VO-09</v>
      </c>
      <c r="E2991" s="46" t="str">
        <f t="shared" si="782"/>
        <v>VELIKOUSTYZHSKY AREA / incl. VELIKIY USTYUG, KRASAVINO/</v>
      </c>
      <c r="F2991" s="47" t="str">
        <f t="shared" si="783"/>
        <v>False</v>
      </c>
      <c r="G2991" s="47" t="str">
        <f t="shared" si="784"/>
        <v/>
      </c>
      <c r="H2991" s="47" t="str">
        <f t="shared" si="785"/>
        <v>False</v>
      </c>
      <c r="K2991" s="47" t="str">
        <f t="shared" si="777"/>
        <v>VO-09</v>
      </c>
      <c r="L2991" s="46" t="str">
        <f t="shared" si="786"/>
        <v>VELIKOUSTYZHSKY AREA / incl. VELIKIY USTYUG, KRASAVINO/</v>
      </c>
      <c r="M2991" s="54" t="str">
        <f t="shared" si="779"/>
        <v/>
      </c>
      <c r="N2991" s="65" t="str">
        <f t="shared" si="771"/>
        <v>0</v>
      </c>
      <c r="O2991" s="65" t="str">
        <f t="shared" si="772"/>
        <v>0</v>
      </c>
      <c r="P2991" s="65" t="str">
        <f t="shared" si="780"/>
        <v>0</v>
      </c>
      <c r="Q2991" s="47" t="str">
        <f t="shared" si="773"/>
        <v/>
      </c>
    </row>
    <row r="2992" spans="3:17">
      <c r="C2992" s="48" t="s">
        <v>4068</v>
      </c>
      <c r="D2992" s="47" t="str">
        <f t="shared" si="781"/>
        <v>VO-10</v>
      </c>
      <c r="E2992" s="46" t="str">
        <f t="shared" si="782"/>
        <v>VERKHOVAZHSKY AREA</v>
      </c>
      <c r="F2992" s="47" t="str">
        <f t="shared" si="783"/>
        <v>False</v>
      </c>
      <c r="G2992" s="47" t="str">
        <f t="shared" si="784"/>
        <v/>
      </c>
      <c r="H2992" s="47" t="str">
        <f t="shared" si="785"/>
        <v>False</v>
      </c>
      <c r="K2992" s="47" t="str">
        <f t="shared" si="777"/>
        <v>VO-10</v>
      </c>
      <c r="L2992" s="46" t="str">
        <f t="shared" si="786"/>
        <v>VERKHOVAZHSKY AREA</v>
      </c>
      <c r="M2992" s="54" t="str">
        <f t="shared" si="779"/>
        <v/>
      </c>
      <c r="N2992" s="65" t="str">
        <f t="shared" si="771"/>
        <v>0</v>
      </c>
      <c r="O2992" s="65" t="str">
        <f t="shared" si="772"/>
        <v>0</v>
      </c>
      <c r="P2992" s="65" t="str">
        <f t="shared" si="780"/>
        <v>0</v>
      </c>
      <c r="Q2992" s="47" t="str">
        <f t="shared" si="773"/>
        <v/>
      </c>
    </row>
    <row r="2993" spans="3:17">
      <c r="C2993" s="48" t="s">
        <v>4069</v>
      </c>
      <c r="D2993" s="47" t="str">
        <f t="shared" si="781"/>
        <v>VO-11</v>
      </c>
      <c r="E2993" s="46" t="str">
        <f t="shared" si="782"/>
        <v>VOZHEGODSKY AREA</v>
      </c>
      <c r="F2993" s="47" t="str">
        <f t="shared" si="783"/>
        <v>False</v>
      </c>
      <c r="G2993" s="47" t="str">
        <f t="shared" si="784"/>
        <v/>
      </c>
      <c r="H2993" s="47" t="str">
        <f t="shared" si="785"/>
        <v>False</v>
      </c>
      <c r="K2993" s="47" t="str">
        <f t="shared" si="777"/>
        <v>VO-11</v>
      </c>
      <c r="L2993" s="46" t="str">
        <f t="shared" si="786"/>
        <v>VOZHEGODSKY AREA</v>
      </c>
      <c r="M2993" s="54" t="str">
        <f t="shared" si="779"/>
        <v/>
      </c>
      <c r="N2993" s="65" t="str">
        <f t="shared" si="771"/>
        <v>0</v>
      </c>
      <c r="O2993" s="65" t="str">
        <f t="shared" si="772"/>
        <v>0</v>
      </c>
      <c r="P2993" s="65" t="str">
        <f t="shared" si="780"/>
        <v>0</v>
      </c>
      <c r="Q2993" s="47" t="str">
        <f t="shared" si="773"/>
        <v/>
      </c>
    </row>
    <row r="2994" spans="3:17">
      <c r="C2994" s="48" t="s">
        <v>4070</v>
      </c>
      <c r="D2994" s="47" t="str">
        <f t="shared" si="781"/>
        <v>VO-12</v>
      </c>
      <c r="E2994" s="46" t="str">
        <f t="shared" si="782"/>
        <v>VOLOGODSKY AREA</v>
      </c>
      <c r="F2994" s="47" t="str">
        <f t="shared" si="783"/>
        <v>False</v>
      </c>
      <c r="G2994" s="47" t="str">
        <f t="shared" si="784"/>
        <v/>
      </c>
      <c r="H2994" s="47" t="str">
        <f t="shared" si="785"/>
        <v>False</v>
      </c>
      <c r="K2994" s="47" t="str">
        <f t="shared" si="777"/>
        <v>VO-12</v>
      </c>
      <c r="L2994" s="46" t="str">
        <f t="shared" si="786"/>
        <v>VOLOGODSKY AREA</v>
      </c>
      <c r="M2994" s="54" t="str">
        <f t="shared" si="779"/>
        <v/>
      </c>
      <c r="N2994" s="65" t="str">
        <f t="shared" si="771"/>
        <v>0</v>
      </c>
      <c r="O2994" s="65" t="str">
        <f t="shared" si="772"/>
        <v>0</v>
      </c>
      <c r="P2994" s="65" t="str">
        <f t="shared" si="780"/>
        <v>0</v>
      </c>
      <c r="Q2994" s="47" t="str">
        <f t="shared" si="773"/>
        <v/>
      </c>
    </row>
    <row r="2995" spans="3:17">
      <c r="C2995" s="48" t="s">
        <v>4071</v>
      </c>
      <c r="D2995" s="47" t="str">
        <f t="shared" si="781"/>
        <v>VO-13</v>
      </c>
      <c r="E2995" s="46" t="str">
        <f t="shared" si="782"/>
        <v>VYTEGORSKY AREA / incl. VYTEGRA /</v>
      </c>
      <c r="F2995" s="47" t="str">
        <f t="shared" si="783"/>
        <v>False</v>
      </c>
      <c r="G2995" s="47" t="str">
        <f t="shared" si="784"/>
        <v/>
      </c>
      <c r="H2995" s="47" t="str">
        <f t="shared" si="785"/>
        <v>False</v>
      </c>
      <c r="K2995" s="47" t="str">
        <f t="shared" si="777"/>
        <v>VO-13</v>
      </c>
      <c r="L2995" s="46" t="str">
        <f t="shared" si="786"/>
        <v>VYTEGORSKY AREA / incl. VYTEGRA /</v>
      </c>
      <c r="M2995" s="54" t="str">
        <f t="shared" si="779"/>
        <v/>
      </c>
      <c r="N2995" s="65" t="str">
        <f t="shared" si="771"/>
        <v>0</v>
      </c>
      <c r="O2995" s="65" t="str">
        <f t="shared" si="772"/>
        <v>0</v>
      </c>
      <c r="P2995" s="65" t="str">
        <f t="shared" si="780"/>
        <v>0</v>
      </c>
      <c r="Q2995" s="47" t="str">
        <f t="shared" si="773"/>
        <v/>
      </c>
    </row>
    <row r="2996" spans="3:17">
      <c r="C2996" s="48" t="s">
        <v>4072</v>
      </c>
      <c r="D2996" s="47" t="str">
        <f t="shared" si="781"/>
        <v>VO-14</v>
      </c>
      <c r="E2996" s="46" t="str">
        <f t="shared" si="782"/>
        <v>GRYAZOVETSKY AREA / incl. GRYaZOVETs/</v>
      </c>
      <c r="F2996" s="47" t="str">
        <f t="shared" si="783"/>
        <v>False</v>
      </c>
      <c r="G2996" s="47" t="str">
        <f t="shared" si="784"/>
        <v/>
      </c>
      <c r="H2996" s="47" t="str">
        <f t="shared" si="785"/>
        <v>False</v>
      </c>
      <c r="K2996" s="47" t="str">
        <f t="shared" si="777"/>
        <v>VO-14</v>
      </c>
      <c r="L2996" s="46" t="str">
        <f t="shared" si="786"/>
        <v>GRYAZOVETSKY AREA / incl. GRYaZOVETs/</v>
      </c>
      <c r="M2996" s="54" t="str">
        <f t="shared" si="779"/>
        <v/>
      </c>
      <c r="N2996" s="65" t="str">
        <f t="shared" si="771"/>
        <v>0</v>
      </c>
      <c r="O2996" s="65" t="str">
        <f t="shared" si="772"/>
        <v>0</v>
      </c>
      <c r="P2996" s="65" t="str">
        <f t="shared" si="780"/>
        <v>0</v>
      </c>
      <c r="Q2996" s="47" t="str">
        <f t="shared" si="773"/>
        <v/>
      </c>
    </row>
    <row r="2997" spans="3:17">
      <c r="C2997" s="48" t="s">
        <v>4073</v>
      </c>
      <c r="D2997" s="47" t="str">
        <f t="shared" si="781"/>
        <v>VO-15</v>
      </c>
      <c r="E2997" s="46" t="str">
        <f t="shared" si="782"/>
        <v>KADUYSKY AREA</v>
      </c>
      <c r="F2997" s="47" t="str">
        <f t="shared" si="783"/>
        <v>False</v>
      </c>
      <c r="G2997" s="47" t="str">
        <f t="shared" si="784"/>
        <v/>
      </c>
      <c r="H2997" s="47" t="str">
        <f t="shared" si="785"/>
        <v>False</v>
      </c>
      <c r="K2997" s="47" t="str">
        <f t="shared" si="777"/>
        <v>VO-15</v>
      </c>
      <c r="L2997" s="46" t="str">
        <f t="shared" si="786"/>
        <v>KADUYSKY AREA</v>
      </c>
      <c r="M2997" s="54" t="str">
        <f t="shared" si="779"/>
        <v/>
      </c>
      <c r="N2997" s="65" t="str">
        <f t="shared" si="771"/>
        <v>0</v>
      </c>
      <c r="O2997" s="65" t="str">
        <f t="shared" si="772"/>
        <v>0</v>
      </c>
      <c r="P2997" s="65" t="str">
        <f t="shared" si="780"/>
        <v>0</v>
      </c>
      <c r="Q2997" s="47" t="str">
        <f t="shared" si="773"/>
        <v/>
      </c>
    </row>
    <row r="2998" spans="3:17">
      <c r="C2998" s="48" t="s">
        <v>4074</v>
      </c>
      <c r="D2998" s="47" t="str">
        <f t="shared" si="781"/>
        <v>VO-16</v>
      </c>
      <c r="E2998" s="46" t="str">
        <f t="shared" si="782"/>
        <v>KIRILLOVSKY AREA / incl. KIRILLOV/</v>
      </c>
      <c r="F2998" s="47" t="str">
        <f t="shared" si="783"/>
        <v>False</v>
      </c>
      <c r="G2998" s="47" t="str">
        <f t="shared" si="784"/>
        <v/>
      </c>
      <c r="H2998" s="47" t="str">
        <f t="shared" si="785"/>
        <v>False</v>
      </c>
      <c r="K2998" s="47" t="str">
        <f t="shared" si="777"/>
        <v>VO-16</v>
      </c>
      <c r="L2998" s="46" t="str">
        <f t="shared" si="786"/>
        <v>KIRILLOVSKY AREA / incl. KIRILLOV/</v>
      </c>
      <c r="M2998" s="54" t="str">
        <f t="shared" si="779"/>
        <v/>
      </c>
      <c r="N2998" s="65" t="str">
        <f t="shared" si="771"/>
        <v>0</v>
      </c>
      <c r="O2998" s="65" t="str">
        <f t="shared" si="772"/>
        <v>0</v>
      </c>
      <c r="P2998" s="65" t="str">
        <f t="shared" si="780"/>
        <v>0</v>
      </c>
      <c r="Q2998" s="47" t="str">
        <f t="shared" si="773"/>
        <v/>
      </c>
    </row>
    <row r="2999" spans="3:17">
      <c r="C2999" s="48" t="s">
        <v>4075</v>
      </c>
      <c r="D2999" s="47" t="str">
        <f t="shared" si="781"/>
        <v>VO-17</v>
      </c>
      <c r="E2999" s="46" t="str">
        <f t="shared" si="782"/>
        <v>KICHMENGSKO-GORODETSKY AREA</v>
      </c>
      <c r="F2999" s="47" t="str">
        <f t="shared" si="783"/>
        <v>False</v>
      </c>
      <c r="G2999" s="47" t="str">
        <f t="shared" si="784"/>
        <v/>
      </c>
      <c r="H2999" s="47" t="str">
        <f t="shared" si="785"/>
        <v>False</v>
      </c>
      <c r="K2999" s="47" t="str">
        <f t="shared" si="777"/>
        <v>VO-17</v>
      </c>
      <c r="L2999" s="46" t="str">
        <f t="shared" si="786"/>
        <v>KICHMENGSKO-GORODETSKY AREA</v>
      </c>
      <c r="M2999" s="54" t="str">
        <f t="shared" si="779"/>
        <v/>
      </c>
      <c r="N2999" s="65" t="str">
        <f t="shared" si="771"/>
        <v>0</v>
      </c>
      <c r="O2999" s="65" t="str">
        <f t="shared" si="772"/>
        <v>0</v>
      </c>
      <c r="P2999" s="65" t="str">
        <f t="shared" si="780"/>
        <v>0</v>
      </c>
      <c r="Q2999" s="47" t="str">
        <f t="shared" si="773"/>
        <v/>
      </c>
    </row>
    <row r="3000" spans="3:17">
      <c r="C3000" s="48" t="s">
        <v>4076</v>
      </c>
      <c r="D3000" s="47" t="str">
        <f t="shared" si="781"/>
        <v>VO-18</v>
      </c>
      <c r="E3000" s="46" t="str">
        <f t="shared" si="782"/>
        <v>MEZHDURECHENSKY AREA</v>
      </c>
      <c r="F3000" s="47" t="str">
        <f t="shared" si="783"/>
        <v>False</v>
      </c>
      <c r="G3000" s="47" t="str">
        <f t="shared" si="784"/>
        <v/>
      </c>
      <c r="H3000" s="47" t="str">
        <f t="shared" si="785"/>
        <v>False</v>
      </c>
      <c r="K3000" s="47" t="str">
        <f t="shared" si="777"/>
        <v>VO-18</v>
      </c>
      <c r="L3000" s="46" t="str">
        <f t="shared" si="786"/>
        <v>MEZHDURECHENSKY AREA</v>
      </c>
      <c r="M3000" s="54" t="str">
        <f t="shared" si="779"/>
        <v/>
      </c>
      <c r="N3000" s="65" t="str">
        <f t="shared" si="771"/>
        <v>0</v>
      </c>
      <c r="O3000" s="65" t="str">
        <f t="shared" si="772"/>
        <v>0</v>
      </c>
      <c r="P3000" s="65" t="str">
        <f t="shared" si="780"/>
        <v>0</v>
      </c>
      <c r="Q3000" s="47" t="str">
        <f t="shared" si="773"/>
        <v/>
      </c>
    </row>
    <row r="3001" spans="3:17">
      <c r="C3001" s="48" t="s">
        <v>4077</v>
      </c>
      <c r="D3001" s="47" t="str">
        <f t="shared" si="781"/>
        <v>VO-19</v>
      </c>
      <c r="E3001" s="46" t="str">
        <f t="shared" si="782"/>
        <v>NIKOLSKY AREA / incl. NIKOLSK/</v>
      </c>
      <c r="F3001" s="47" t="str">
        <f t="shared" si="783"/>
        <v>False</v>
      </c>
      <c r="G3001" s="47" t="str">
        <f t="shared" si="784"/>
        <v/>
      </c>
      <c r="H3001" s="47" t="str">
        <f t="shared" si="785"/>
        <v>False</v>
      </c>
      <c r="K3001" s="47" t="str">
        <f t="shared" si="777"/>
        <v>VO-19</v>
      </c>
      <c r="L3001" s="46" t="str">
        <f t="shared" si="786"/>
        <v>NIKOLSKY AREA / incl. NIKOLSK/</v>
      </c>
      <c r="M3001" s="54" t="str">
        <f t="shared" si="779"/>
        <v/>
      </c>
      <c r="N3001" s="65" t="str">
        <f t="shared" si="771"/>
        <v>0</v>
      </c>
      <c r="O3001" s="65" t="str">
        <f t="shared" si="772"/>
        <v>0</v>
      </c>
      <c r="P3001" s="65" t="str">
        <f t="shared" si="780"/>
        <v>0</v>
      </c>
      <c r="Q3001" s="47" t="str">
        <f t="shared" si="773"/>
        <v/>
      </c>
    </row>
    <row r="3002" spans="3:17">
      <c r="C3002" s="48" t="s">
        <v>4078</v>
      </c>
      <c r="D3002" s="47" t="str">
        <f t="shared" si="781"/>
        <v>VO-20</v>
      </c>
      <c r="E3002" s="46" t="str">
        <f t="shared" si="782"/>
        <v>NYUKSENSKY AREA</v>
      </c>
      <c r="F3002" s="47" t="str">
        <f t="shared" si="783"/>
        <v>False</v>
      </c>
      <c r="G3002" s="47" t="str">
        <f t="shared" si="784"/>
        <v/>
      </c>
      <c r="H3002" s="47" t="str">
        <f t="shared" si="785"/>
        <v>False</v>
      </c>
      <c r="K3002" s="47" t="str">
        <f t="shared" si="777"/>
        <v>VO-20</v>
      </c>
      <c r="L3002" s="46" t="str">
        <f t="shared" si="786"/>
        <v>NYUKSENSKY AREA</v>
      </c>
      <c r="M3002" s="54" t="str">
        <f t="shared" si="779"/>
        <v/>
      </c>
      <c r="N3002" s="65" t="str">
        <f t="shared" si="771"/>
        <v>0</v>
      </c>
      <c r="O3002" s="65" t="str">
        <f t="shared" si="772"/>
        <v>0</v>
      </c>
      <c r="P3002" s="65" t="str">
        <f t="shared" si="780"/>
        <v>0</v>
      </c>
      <c r="Q3002" s="47" t="str">
        <f t="shared" si="773"/>
        <v/>
      </c>
    </row>
    <row r="3003" spans="3:17">
      <c r="C3003" s="48" t="s">
        <v>4079</v>
      </c>
      <c r="D3003" s="47" t="str">
        <f t="shared" si="781"/>
        <v>VO-21</v>
      </c>
      <c r="E3003" s="46" t="str">
        <f t="shared" si="782"/>
        <v>SOKOLSKY AREA / incl. Falcon, of KADNIKOV/</v>
      </c>
      <c r="F3003" s="47" t="str">
        <f t="shared" si="783"/>
        <v>False</v>
      </c>
      <c r="G3003" s="47" t="str">
        <f t="shared" si="784"/>
        <v/>
      </c>
      <c r="H3003" s="47" t="str">
        <f t="shared" si="785"/>
        <v>False</v>
      </c>
      <c r="K3003" s="47" t="str">
        <f t="shared" si="777"/>
        <v>VO-21</v>
      </c>
      <c r="L3003" s="46" t="str">
        <f t="shared" si="786"/>
        <v>SOKOLSKY AREA / incl. Falcon, of KADNIKOV/</v>
      </c>
      <c r="M3003" s="54" t="str">
        <f t="shared" si="779"/>
        <v/>
      </c>
      <c r="N3003" s="65" t="str">
        <f t="shared" si="771"/>
        <v>0</v>
      </c>
      <c r="O3003" s="65" t="str">
        <f t="shared" si="772"/>
        <v>0</v>
      </c>
      <c r="P3003" s="65" t="str">
        <f t="shared" si="780"/>
        <v>0</v>
      </c>
      <c r="Q3003" s="47" t="str">
        <f t="shared" si="773"/>
        <v/>
      </c>
    </row>
    <row r="3004" spans="3:17">
      <c r="C3004" s="48" t="s">
        <v>4080</v>
      </c>
      <c r="D3004" s="47" t="str">
        <f t="shared" si="781"/>
        <v>VO-22</v>
      </c>
      <c r="E3004" s="46" t="str">
        <f t="shared" si="782"/>
        <v>SYAMZHENSKY AREA</v>
      </c>
      <c r="F3004" s="47" t="str">
        <f t="shared" si="783"/>
        <v>False</v>
      </c>
      <c r="G3004" s="47" t="str">
        <f t="shared" si="784"/>
        <v/>
      </c>
      <c r="H3004" s="47" t="str">
        <f t="shared" si="785"/>
        <v>False</v>
      </c>
      <c r="K3004" s="47" t="str">
        <f t="shared" si="777"/>
        <v>VO-22</v>
      </c>
      <c r="L3004" s="46" t="str">
        <f t="shared" si="786"/>
        <v>SYAMZHENSKY AREA</v>
      </c>
      <c r="M3004" s="54" t="str">
        <f t="shared" si="779"/>
        <v/>
      </c>
      <c r="N3004" s="65" t="str">
        <f t="shared" si="771"/>
        <v>0</v>
      </c>
      <c r="O3004" s="65" t="str">
        <f t="shared" si="772"/>
        <v>0</v>
      </c>
      <c r="P3004" s="65" t="str">
        <f t="shared" si="780"/>
        <v>0</v>
      </c>
      <c r="Q3004" s="47" t="str">
        <f t="shared" si="773"/>
        <v/>
      </c>
    </row>
    <row r="3005" spans="3:17">
      <c r="C3005" s="48" t="s">
        <v>4081</v>
      </c>
      <c r="D3005" s="47" t="str">
        <f t="shared" si="781"/>
        <v>VO-23</v>
      </c>
      <c r="E3005" s="46" t="str">
        <f t="shared" si="782"/>
        <v>TARNOGSKY AREA</v>
      </c>
      <c r="F3005" s="47" t="str">
        <f t="shared" si="783"/>
        <v>False</v>
      </c>
      <c r="G3005" s="47" t="str">
        <f t="shared" si="784"/>
        <v/>
      </c>
      <c r="H3005" s="47" t="str">
        <f t="shared" si="785"/>
        <v>False</v>
      </c>
      <c r="K3005" s="47" t="str">
        <f t="shared" si="777"/>
        <v>VO-23</v>
      </c>
      <c r="L3005" s="46" t="str">
        <f t="shared" si="786"/>
        <v>TARNOGSKY AREA</v>
      </c>
      <c r="M3005" s="54" t="str">
        <f t="shared" si="779"/>
        <v/>
      </c>
      <c r="N3005" s="65" t="str">
        <f t="shared" si="771"/>
        <v>0</v>
      </c>
      <c r="O3005" s="65" t="str">
        <f t="shared" si="772"/>
        <v>0</v>
      </c>
      <c r="P3005" s="65" t="str">
        <f t="shared" si="780"/>
        <v>0</v>
      </c>
      <c r="Q3005" s="47" t="str">
        <f t="shared" si="773"/>
        <v/>
      </c>
    </row>
    <row r="3006" spans="3:17">
      <c r="C3006" s="48" t="s">
        <v>4082</v>
      </c>
      <c r="D3006" s="47" t="str">
        <f t="shared" si="781"/>
        <v>VO-24</v>
      </c>
      <c r="E3006" s="46" t="str">
        <f t="shared" si="782"/>
        <v>TOTEMSKY AREA / incl. TOT`MA/</v>
      </c>
      <c r="F3006" s="47" t="str">
        <f t="shared" si="783"/>
        <v>False</v>
      </c>
      <c r="G3006" s="47" t="str">
        <f t="shared" si="784"/>
        <v/>
      </c>
      <c r="H3006" s="47" t="str">
        <f t="shared" si="785"/>
        <v>False</v>
      </c>
      <c r="K3006" s="47" t="str">
        <f t="shared" si="777"/>
        <v>VO-24</v>
      </c>
      <c r="L3006" s="46" t="str">
        <f t="shared" si="786"/>
        <v>TOTEMSKY AREA / incl. TOT`MA/</v>
      </c>
      <c r="M3006" s="54" t="str">
        <f t="shared" si="779"/>
        <v/>
      </c>
      <c r="N3006" s="65" t="str">
        <f t="shared" si="771"/>
        <v>0</v>
      </c>
      <c r="O3006" s="65" t="str">
        <f t="shared" si="772"/>
        <v>0</v>
      </c>
      <c r="P3006" s="65" t="str">
        <f t="shared" si="780"/>
        <v>0</v>
      </c>
      <c r="Q3006" s="47" t="str">
        <f t="shared" si="773"/>
        <v/>
      </c>
    </row>
    <row r="3007" spans="3:17">
      <c r="C3007" s="48" t="s">
        <v>4083</v>
      </c>
      <c r="D3007" s="47" t="str">
        <f t="shared" si="781"/>
        <v>VO-25</v>
      </c>
      <c r="E3007" s="46" t="str">
        <f t="shared" si="782"/>
        <v>UST-KUBINSKIY AREA</v>
      </c>
      <c r="F3007" s="47" t="str">
        <f t="shared" si="783"/>
        <v>False</v>
      </c>
      <c r="G3007" s="47" t="str">
        <f t="shared" si="784"/>
        <v/>
      </c>
      <c r="H3007" s="47" t="str">
        <f t="shared" si="785"/>
        <v>False</v>
      </c>
      <c r="K3007" s="47" t="str">
        <f t="shared" si="777"/>
        <v>VO-25</v>
      </c>
      <c r="L3007" s="46" t="str">
        <f t="shared" si="786"/>
        <v>UST-KUBINSKIY AREA</v>
      </c>
      <c r="M3007" s="54" t="str">
        <f t="shared" si="779"/>
        <v/>
      </c>
      <c r="N3007" s="65" t="str">
        <f t="shared" si="771"/>
        <v>0</v>
      </c>
      <c r="O3007" s="65" t="str">
        <f t="shared" si="772"/>
        <v>0</v>
      </c>
      <c r="P3007" s="65" t="str">
        <f t="shared" si="780"/>
        <v>0</v>
      </c>
      <c r="Q3007" s="47" t="str">
        <f t="shared" si="773"/>
        <v/>
      </c>
    </row>
    <row r="3008" spans="3:17">
      <c r="C3008" s="48" t="s">
        <v>4084</v>
      </c>
      <c r="D3008" s="47" t="str">
        <f t="shared" si="781"/>
        <v>VO-26</v>
      </c>
      <c r="E3008" s="46" t="str">
        <f t="shared" si="782"/>
        <v>USTYUZHENSKY AREA / incl. USTYUZHNA /</v>
      </c>
      <c r="F3008" s="47" t="str">
        <f t="shared" si="783"/>
        <v>False</v>
      </c>
      <c r="G3008" s="47" t="str">
        <f t="shared" si="784"/>
        <v/>
      </c>
      <c r="H3008" s="47" t="str">
        <f t="shared" si="785"/>
        <v>False</v>
      </c>
      <c r="K3008" s="47" t="str">
        <f t="shared" si="777"/>
        <v>VO-26</v>
      </c>
      <c r="L3008" s="46" t="str">
        <f t="shared" si="786"/>
        <v>USTYUZHENSKY AREA / incl. USTYUZHNA /</v>
      </c>
      <c r="M3008" s="54" t="str">
        <f t="shared" si="779"/>
        <v/>
      </c>
      <c r="N3008" s="65" t="str">
        <f t="shared" si="771"/>
        <v>0</v>
      </c>
      <c r="O3008" s="65" t="str">
        <f t="shared" si="772"/>
        <v>0</v>
      </c>
      <c r="P3008" s="65" t="str">
        <f t="shared" si="780"/>
        <v>0</v>
      </c>
      <c r="Q3008" s="47" t="str">
        <f t="shared" si="773"/>
        <v/>
      </c>
    </row>
    <row r="3009" spans="3:17">
      <c r="C3009" s="48" t="s">
        <v>4085</v>
      </c>
      <c r="D3009" s="47" t="str">
        <f t="shared" si="781"/>
        <v>VO-27</v>
      </c>
      <c r="E3009" s="46" t="str">
        <f t="shared" si="782"/>
        <v>HAROVSKY AREA / incl. HAROVSK /</v>
      </c>
      <c r="F3009" s="47" t="str">
        <f t="shared" si="783"/>
        <v>False</v>
      </c>
      <c r="G3009" s="47" t="str">
        <f t="shared" si="784"/>
        <v/>
      </c>
      <c r="H3009" s="47" t="str">
        <f t="shared" si="785"/>
        <v>False</v>
      </c>
      <c r="K3009" s="47" t="str">
        <f t="shared" si="777"/>
        <v>VO-27</v>
      </c>
      <c r="L3009" s="46" t="str">
        <f t="shared" si="786"/>
        <v>HAROVSKY AREA / incl. HAROVSK /</v>
      </c>
      <c r="M3009" s="54" t="str">
        <f t="shared" si="779"/>
        <v/>
      </c>
      <c r="N3009" s="65" t="str">
        <f t="shared" si="771"/>
        <v>0</v>
      </c>
      <c r="O3009" s="65" t="str">
        <f t="shared" si="772"/>
        <v>0</v>
      </c>
      <c r="P3009" s="65" t="str">
        <f t="shared" si="780"/>
        <v>0</v>
      </c>
      <c r="Q3009" s="47" t="str">
        <f t="shared" si="773"/>
        <v/>
      </c>
    </row>
    <row r="3010" spans="3:17">
      <c r="C3010" s="48" t="s">
        <v>4086</v>
      </c>
      <c r="D3010" s="47" t="str">
        <f t="shared" si="781"/>
        <v>VO-28</v>
      </c>
      <c r="E3010" s="46" t="str">
        <f t="shared" si="782"/>
        <v>CHAGODOSHCHENSKY AREA</v>
      </c>
      <c r="F3010" s="47" t="str">
        <f t="shared" si="783"/>
        <v>False</v>
      </c>
      <c r="G3010" s="47" t="str">
        <f t="shared" si="784"/>
        <v/>
      </c>
      <c r="H3010" s="47" t="str">
        <f t="shared" si="785"/>
        <v>False</v>
      </c>
      <c r="K3010" s="47" t="str">
        <f t="shared" si="777"/>
        <v>VO-28</v>
      </c>
      <c r="L3010" s="46" t="str">
        <f t="shared" si="786"/>
        <v>CHAGODOSHCHENSKY AREA</v>
      </c>
      <c r="M3010" s="54" t="str">
        <f t="shared" si="779"/>
        <v/>
      </c>
      <c r="N3010" s="65" t="str">
        <f t="shared" si="771"/>
        <v>0</v>
      </c>
      <c r="O3010" s="65" t="str">
        <f t="shared" si="772"/>
        <v>0</v>
      </c>
      <c r="P3010" s="65" t="str">
        <f t="shared" si="780"/>
        <v>0</v>
      </c>
      <c r="Q3010" s="47" t="str">
        <f t="shared" si="773"/>
        <v/>
      </c>
    </row>
    <row r="3011" spans="3:17">
      <c r="C3011" s="48" t="s">
        <v>4087</v>
      </c>
      <c r="D3011" s="47" t="str">
        <f t="shared" si="781"/>
        <v>VO-29</v>
      </c>
      <c r="E3011" s="46" t="str">
        <f t="shared" si="782"/>
        <v>CHEREPOVETSKY AREA</v>
      </c>
      <c r="F3011" s="47" t="str">
        <f t="shared" si="783"/>
        <v>False</v>
      </c>
      <c r="G3011" s="47" t="str">
        <f t="shared" si="784"/>
        <v/>
      </c>
      <c r="H3011" s="47" t="str">
        <f t="shared" si="785"/>
        <v>False</v>
      </c>
      <c r="K3011" s="47" t="str">
        <f t="shared" si="777"/>
        <v>VO-29</v>
      </c>
      <c r="L3011" s="46" t="str">
        <f t="shared" si="786"/>
        <v>CHEREPOVETSKY AREA</v>
      </c>
      <c r="M3011" s="54" t="str">
        <f t="shared" si="779"/>
        <v/>
      </c>
      <c r="N3011" s="65" t="str">
        <f t="shared" si="771"/>
        <v>0</v>
      </c>
      <c r="O3011" s="65" t="str">
        <f t="shared" si="772"/>
        <v>0</v>
      </c>
      <c r="P3011" s="65" t="str">
        <f t="shared" si="780"/>
        <v>0</v>
      </c>
      <c r="Q3011" s="47" t="str">
        <f t="shared" si="773"/>
        <v/>
      </c>
    </row>
    <row r="3012" spans="3:17">
      <c r="C3012" s="48" t="s">
        <v>4088</v>
      </c>
      <c r="D3012" s="47" t="str">
        <f t="shared" si="781"/>
        <v>VO-30</v>
      </c>
      <c r="E3012" s="46" t="str">
        <f t="shared" si="782"/>
        <v>SHEKSNINSKY AREA</v>
      </c>
      <c r="F3012" s="47" t="str">
        <f t="shared" si="783"/>
        <v>False</v>
      </c>
      <c r="G3012" s="47" t="str">
        <f t="shared" si="784"/>
        <v/>
      </c>
      <c r="H3012" s="47" t="str">
        <f t="shared" si="785"/>
        <v>False</v>
      </c>
      <c r="K3012" s="47" t="str">
        <f t="shared" si="777"/>
        <v>VO-30</v>
      </c>
      <c r="L3012" s="46" t="str">
        <f t="shared" si="786"/>
        <v>SHEKSNINSKY AREA</v>
      </c>
      <c r="M3012" s="54" t="str">
        <f t="shared" si="779"/>
        <v/>
      </c>
      <c r="N3012" s="65" t="str">
        <f t="shared" ref="N3012:N3075" si="787">IF(F3012="True","1","0")</f>
        <v>0</v>
      </c>
      <c r="O3012" s="65" t="str">
        <f t="shared" ref="O3012:O3075" si="788">IF(H3012="True","1","0")</f>
        <v>0</v>
      </c>
      <c r="P3012" s="65" t="str">
        <f t="shared" si="780"/>
        <v>0</v>
      </c>
      <c r="Q3012" s="47" t="str">
        <f t="shared" ref="Q3012:Q3075" si="789">IF(P3012="1",G3012,"")</f>
        <v/>
      </c>
    </row>
    <row r="3013" spans="3:17">
      <c r="C3013" s="49"/>
      <c r="M3013" s="54" t="str">
        <f t="shared" si="779"/>
        <v/>
      </c>
      <c r="N3013" s="65" t="str">
        <f t="shared" si="787"/>
        <v>0</v>
      </c>
      <c r="O3013" s="65" t="str">
        <f t="shared" si="788"/>
        <v>0</v>
      </c>
      <c r="P3013" s="65" t="str">
        <f t="shared" si="780"/>
        <v>0</v>
      </c>
      <c r="Q3013" s="47" t="str">
        <f t="shared" si="789"/>
        <v/>
      </c>
    </row>
    <row r="3014" spans="3:17">
      <c r="C3014" s="48" t="s">
        <v>4089</v>
      </c>
      <c r="D3014" s="47" t="str">
        <f t="shared" si="781"/>
        <v/>
      </c>
      <c r="E3014" s="43" t="str">
        <f t="shared" si="782"/>
        <v>Voronezhskaya oblast (VR) UA3Q</v>
      </c>
      <c r="M3014" s="54" t="str">
        <f t="shared" si="779"/>
        <v/>
      </c>
      <c r="N3014" s="65" t="str">
        <f t="shared" si="787"/>
        <v>0</v>
      </c>
      <c r="O3014" s="65" t="str">
        <f t="shared" si="788"/>
        <v>0</v>
      </c>
      <c r="P3014" s="65" t="str">
        <f t="shared" si="780"/>
        <v>0</v>
      </c>
      <c r="Q3014" s="47" t="str">
        <f t="shared" si="789"/>
        <v/>
      </c>
    </row>
    <row r="3015" spans="3:17">
      <c r="C3015" s="49"/>
      <c r="M3015" s="54" t="str">
        <f t="shared" si="779"/>
        <v/>
      </c>
      <c r="N3015" s="65" t="str">
        <f t="shared" si="787"/>
        <v>0</v>
      </c>
      <c r="O3015" s="65" t="str">
        <f t="shared" si="788"/>
        <v>0</v>
      </c>
      <c r="P3015" s="65" t="str">
        <f t="shared" si="780"/>
        <v>0</v>
      </c>
      <c r="Q3015" s="47" t="str">
        <f t="shared" si="789"/>
        <v/>
      </c>
    </row>
    <row r="3016" spans="3:17">
      <c r="C3016" s="48" t="s">
        <v>4090</v>
      </c>
      <c r="D3016" s="47" t="str">
        <f t="shared" si="781"/>
        <v>VR-01</v>
      </c>
      <c r="E3016" s="46" t="str">
        <f t="shared" si="782"/>
        <v>ZHELEZNODOROZHNY DISTRICT of VORONEZH</v>
      </c>
      <c r="F3016" s="47" t="str">
        <f t="shared" ref="F3016:F3059" si="790">IF(LEFT(E3016,7)="deleted","True","False")</f>
        <v>False</v>
      </c>
      <c r="G3016" s="47" t="str">
        <f t="shared" ref="G3016:G3059" si="791">IF(AND(F3016="True",NOT(RIGHT(E3016,5)="d ***")),RIGHT(E3016,5),"")</f>
        <v/>
      </c>
      <c r="H3016" s="47" t="str">
        <f t="shared" ref="H3016:H3059" si="792">IF(RIGHT(E3016,7)="NEW RDA","True","False")</f>
        <v>False</v>
      </c>
      <c r="K3016" s="47" t="str">
        <f t="shared" ref="K3016:K3079" si="793">D3016</f>
        <v>VR-01</v>
      </c>
      <c r="L3016" s="46" t="str">
        <f t="shared" ref="L3016:L3059" si="794">IF(F3016="True","deleted",TRIM(E3016))</f>
        <v>ZHELEZNODOROZHNY DISTRICT of VORONEZH</v>
      </c>
      <c r="M3016" s="54" t="str">
        <f t="shared" ref="M3016:M3079" si="795">IF(I3016&lt;&gt;"",I3016,"")</f>
        <v/>
      </c>
      <c r="N3016" s="65" t="str">
        <f t="shared" si="787"/>
        <v>0</v>
      </c>
      <c r="O3016" s="65" t="str">
        <f t="shared" si="788"/>
        <v>0</v>
      </c>
      <c r="P3016" s="65" t="str">
        <f t="shared" ref="P3016:P3079" si="796">IF(G3016&lt;&gt;"","1","0")</f>
        <v>0</v>
      </c>
      <c r="Q3016" s="47" t="str">
        <f t="shared" si="789"/>
        <v/>
      </c>
    </row>
    <row r="3017" spans="3:17">
      <c r="C3017" s="48" t="s">
        <v>4091</v>
      </c>
      <c r="D3017" s="47" t="str">
        <f t="shared" si="781"/>
        <v>VR-02</v>
      </c>
      <c r="E3017" s="46" t="str">
        <f t="shared" si="782"/>
        <v>KOMINTERNOVSKY DISTRICT of VORONEZH</v>
      </c>
      <c r="F3017" s="47" t="str">
        <f t="shared" si="790"/>
        <v>False</v>
      </c>
      <c r="G3017" s="47" t="str">
        <f t="shared" si="791"/>
        <v/>
      </c>
      <c r="H3017" s="47" t="str">
        <f t="shared" si="792"/>
        <v>False</v>
      </c>
      <c r="K3017" s="47" t="str">
        <f t="shared" si="793"/>
        <v>VR-02</v>
      </c>
      <c r="L3017" s="46" t="str">
        <f t="shared" si="794"/>
        <v>KOMINTERNOVSKY DISTRICT of VORONEZH</v>
      </c>
      <c r="M3017" s="54" t="str">
        <f t="shared" si="795"/>
        <v/>
      </c>
      <c r="N3017" s="65" t="str">
        <f t="shared" si="787"/>
        <v>0</v>
      </c>
      <c r="O3017" s="65" t="str">
        <f t="shared" si="788"/>
        <v>0</v>
      </c>
      <c r="P3017" s="65" t="str">
        <f t="shared" si="796"/>
        <v>0</v>
      </c>
      <c r="Q3017" s="47" t="str">
        <f t="shared" si="789"/>
        <v/>
      </c>
    </row>
    <row r="3018" spans="3:17">
      <c r="C3018" s="48" t="s">
        <v>4092</v>
      </c>
      <c r="D3018" s="47" t="str">
        <f t="shared" si="781"/>
        <v>VR-03</v>
      </c>
      <c r="E3018" s="46" t="str">
        <f t="shared" si="782"/>
        <v>LEVOBEREZHNY DISTRICT of VORONEZH</v>
      </c>
      <c r="F3018" s="47" t="str">
        <f t="shared" si="790"/>
        <v>False</v>
      </c>
      <c r="G3018" s="47" t="str">
        <f t="shared" si="791"/>
        <v/>
      </c>
      <c r="H3018" s="47" t="str">
        <f t="shared" si="792"/>
        <v>False</v>
      </c>
      <c r="K3018" s="47" t="str">
        <f t="shared" si="793"/>
        <v>VR-03</v>
      </c>
      <c r="L3018" s="46" t="str">
        <f t="shared" si="794"/>
        <v>LEVOBEREZHNY DISTRICT of VORONEZH</v>
      </c>
      <c r="M3018" s="54" t="str">
        <f t="shared" si="795"/>
        <v/>
      </c>
      <c r="N3018" s="65" t="str">
        <f t="shared" si="787"/>
        <v>0</v>
      </c>
      <c r="O3018" s="65" t="str">
        <f t="shared" si="788"/>
        <v>0</v>
      </c>
      <c r="P3018" s="65" t="str">
        <f t="shared" si="796"/>
        <v>0</v>
      </c>
      <c r="Q3018" s="47" t="str">
        <f t="shared" si="789"/>
        <v/>
      </c>
    </row>
    <row r="3019" spans="3:17">
      <c r="C3019" s="48" t="s">
        <v>4093</v>
      </c>
      <c r="D3019" s="47" t="str">
        <f t="shared" si="781"/>
        <v>VR-04</v>
      </c>
      <c r="E3019" s="46" t="str">
        <f t="shared" si="782"/>
        <v>LENINSKY DISTRICT of VORONEZH</v>
      </c>
      <c r="F3019" s="47" t="str">
        <f t="shared" si="790"/>
        <v>False</v>
      </c>
      <c r="G3019" s="47" t="str">
        <f t="shared" si="791"/>
        <v/>
      </c>
      <c r="H3019" s="47" t="str">
        <f t="shared" si="792"/>
        <v>False</v>
      </c>
      <c r="K3019" s="47" t="str">
        <f t="shared" si="793"/>
        <v>VR-04</v>
      </c>
      <c r="L3019" s="46" t="str">
        <f t="shared" si="794"/>
        <v>LENINSKY DISTRICT of VORONEZH</v>
      </c>
      <c r="M3019" s="54" t="str">
        <f t="shared" si="795"/>
        <v/>
      </c>
      <c r="N3019" s="65" t="str">
        <f t="shared" si="787"/>
        <v>0</v>
      </c>
      <c r="O3019" s="65" t="str">
        <f t="shared" si="788"/>
        <v>0</v>
      </c>
      <c r="P3019" s="65" t="str">
        <f t="shared" si="796"/>
        <v>0</v>
      </c>
      <c r="Q3019" s="47" t="str">
        <f t="shared" si="789"/>
        <v/>
      </c>
    </row>
    <row r="3020" spans="3:17">
      <c r="C3020" s="48" t="s">
        <v>4094</v>
      </c>
      <c r="D3020" s="47" t="str">
        <f t="shared" si="781"/>
        <v>VR-05</v>
      </c>
      <c r="E3020" s="46" t="str">
        <f t="shared" si="782"/>
        <v>SOVETSKY DISTRICT of VORONEZH</v>
      </c>
      <c r="F3020" s="47" t="str">
        <f t="shared" si="790"/>
        <v>False</v>
      </c>
      <c r="G3020" s="47" t="str">
        <f t="shared" si="791"/>
        <v/>
      </c>
      <c r="H3020" s="47" t="str">
        <f t="shared" si="792"/>
        <v>False</v>
      </c>
      <c r="K3020" s="47" t="str">
        <f t="shared" si="793"/>
        <v>VR-05</v>
      </c>
      <c r="L3020" s="46" t="str">
        <f t="shared" si="794"/>
        <v>SOVETSKY DISTRICT of VORONEZH</v>
      </c>
      <c r="M3020" s="54" t="str">
        <f t="shared" si="795"/>
        <v/>
      </c>
      <c r="N3020" s="65" t="str">
        <f t="shared" si="787"/>
        <v>0</v>
      </c>
      <c r="O3020" s="65" t="str">
        <f t="shared" si="788"/>
        <v>0</v>
      </c>
      <c r="P3020" s="65" t="str">
        <f t="shared" si="796"/>
        <v>0</v>
      </c>
      <c r="Q3020" s="47" t="str">
        <f t="shared" si="789"/>
        <v/>
      </c>
    </row>
    <row r="3021" spans="3:17">
      <c r="C3021" s="48" t="s">
        <v>4095</v>
      </c>
      <c r="D3021" s="47" t="str">
        <f t="shared" si="781"/>
        <v>VR-06</v>
      </c>
      <c r="E3021" s="46" t="str">
        <f t="shared" si="782"/>
        <v>CENTRALNY DISTRICT of VORONEZH</v>
      </c>
      <c r="F3021" s="47" t="str">
        <f t="shared" si="790"/>
        <v>False</v>
      </c>
      <c r="G3021" s="47" t="str">
        <f t="shared" si="791"/>
        <v/>
      </c>
      <c r="H3021" s="47" t="str">
        <f t="shared" si="792"/>
        <v>False</v>
      </c>
      <c r="K3021" s="47" t="str">
        <f t="shared" si="793"/>
        <v>VR-06</v>
      </c>
      <c r="L3021" s="46" t="str">
        <f t="shared" si="794"/>
        <v>CENTRALNY DISTRICT of VORONEZH</v>
      </c>
      <c r="M3021" s="54" t="str">
        <f t="shared" si="795"/>
        <v/>
      </c>
      <c r="N3021" s="65" t="str">
        <f t="shared" si="787"/>
        <v>0</v>
      </c>
      <c r="O3021" s="65" t="str">
        <f t="shared" si="788"/>
        <v>0</v>
      </c>
      <c r="P3021" s="65" t="str">
        <f t="shared" si="796"/>
        <v>0</v>
      </c>
      <c r="Q3021" s="47" t="str">
        <f t="shared" si="789"/>
        <v/>
      </c>
    </row>
    <row r="3022" spans="3:17">
      <c r="C3022" s="48" t="s">
        <v>4096</v>
      </c>
      <c r="D3022" s="47" t="str">
        <f t="shared" si="781"/>
        <v>VR-07</v>
      </c>
      <c r="E3022" s="46" t="str">
        <f t="shared" si="782"/>
        <v>BORISOGLEBSK CITY DISTRICT</v>
      </c>
      <c r="F3022" s="47" t="str">
        <f t="shared" si="790"/>
        <v>False</v>
      </c>
      <c r="G3022" s="47" t="str">
        <f t="shared" si="791"/>
        <v/>
      </c>
      <c r="H3022" s="47" t="str">
        <f t="shared" si="792"/>
        <v>False</v>
      </c>
      <c r="K3022" s="47" t="str">
        <f t="shared" si="793"/>
        <v>VR-07</v>
      </c>
      <c r="L3022" s="46" t="str">
        <f t="shared" si="794"/>
        <v>BORISOGLEBSK CITY DISTRICT</v>
      </c>
      <c r="M3022" s="54" t="str">
        <f t="shared" si="795"/>
        <v/>
      </c>
      <c r="N3022" s="65" t="str">
        <f t="shared" si="787"/>
        <v>0</v>
      </c>
      <c r="O3022" s="65" t="str">
        <f t="shared" si="788"/>
        <v>0</v>
      </c>
      <c r="P3022" s="65" t="str">
        <f t="shared" si="796"/>
        <v>0</v>
      </c>
      <c r="Q3022" s="47" t="str">
        <f t="shared" si="789"/>
        <v/>
      </c>
    </row>
    <row r="3023" spans="3:17">
      <c r="C3023" s="48" t="s">
        <v>4511</v>
      </c>
      <c r="D3023" s="47" t="str">
        <f t="shared" si="781"/>
        <v>VR-08</v>
      </c>
      <c r="E3023" s="46" t="str">
        <f t="shared" si="782"/>
        <v>deleted by VR-26</v>
      </c>
      <c r="F3023" s="47" t="str">
        <f t="shared" si="790"/>
        <v>True</v>
      </c>
      <c r="G3023" s="47" t="str">
        <f t="shared" si="791"/>
        <v>VR-26</v>
      </c>
      <c r="H3023" s="47" t="str">
        <f t="shared" si="792"/>
        <v>False</v>
      </c>
      <c r="K3023" s="47" t="str">
        <f t="shared" si="793"/>
        <v>VR-08</v>
      </c>
      <c r="L3023" s="46" t="str">
        <f t="shared" si="794"/>
        <v>deleted</v>
      </c>
      <c r="M3023" s="54" t="str">
        <f t="shared" si="795"/>
        <v/>
      </c>
      <c r="N3023" s="65" t="str">
        <f t="shared" si="787"/>
        <v>1</v>
      </c>
      <c r="O3023" s="65" t="str">
        <f t="shared" si="788"/>
        <v>0</v>
      </c>
      <c r="P3023" s="65" t="str">
        <f t="shared" si="796"/>
        <v>1</v>
      </c>
      <c r="Q3023" s="47" t="str">
        <f t="shared" si="789"/>
        <v>VR-26</v>
      </c>
    </row>
    <row r="3024" spans="3:17">
      <c r="C3024" s="48" t="s">
        <v>4097</v>
      </c>
      <c r="D3024" s="47" t="str">
        <f t="shared" si="781"/>
        <v>VR-09</v>
      </c>
      <c r="E3024" s="46" t="str">
        <f t="shared" si="782"/>
        <v>NOVOVORONEZH</v>
      </c>
      <c r="F3024" s="47" t="str">
        <f t="shared" si="790"/>
        <v>False</v>
      </c>
      <c r="G3024" s="47" t="str">
        <f t="shared" si="791"/>
        <v/>
      </c>
      <c r="H3024" s="47" t="str">
        <f t="shared" si="792"/>
        <v>False</v>
      </c>
      <c r="K3024" s="47" t="str">
        <f t="shared" si="793"/>
        <v>VR-09</v>
      </c>
      <c r="L3024" s="46" t="str">
        <f t="shared" si="794"/>
        <v>NOVOVORONEZH</v>
      </c>
      <c r="M3024" s="54" t="str">
        <f t="shared" si="795"/>
        <v/>
      </c>
      <c r="N3024" s="65" t="str">
        <f t="shared" si="787"/>
        <v>0</v>
      </c>
      <c r="O3024" s="65" t="str">
        <f t="shared" si="788"/>
        <v>0</v>
      </c>
      <c r="P3024" s="65" t="str">
        <f t="shared" si="796"/>
        <v>0</v>
      </c>
      <c r="Q3024" s="47" t="str">
        <f t="shared" si="789"/>
        <v/>
      </c>
    </row>
    <row r="3025" spans="3:17">
      <c r="C3025" s="48" t="s">
        <v>4512</v>
      </c>
      <c r="D3025" s="47" t="str">
        <f t="shared" si="781"/>
        <v>VR-10</v>
      </c>
      <c r="E3025" s="46" t="str">
        <f t="shared" si="782"/>
        <v>deleted by VR-31</v>
      </c>
      <c r="F3025" s="47" t="str">
        <f t="shared" si="790"/>
        <v>True</v>
      </c>
      <c r="G3025" s="47" t="str">
        <f t="shared" si="791"/>
        <v>VR-31</v>
      </c>
      <c r="H3025" s="47" t="str">
        <f t="shared" si="792"/>
        <v>False</v>
      </c>
      <c r="K3025" s="47" t="str">
        <f t="shared" si="793"/>
        <v>VR-10</v>
      </c>
      <c r="L3025" s="46" t="str">
        <f t="shared" si="794"/>
        <v>deleted</v>
      </c>
      <c r="M3025" s="54" t="str">
        <f t="shared" si="795"/>
        <v/>
      </c>
      <c r="N3025" s="65" t="str">
        <f t="shared" si="787"/>
        <v>1</v>
      </c>
      <c r="O3025" s="65" t="str">
        <f t="shared" si="788"/>
        <v>0</v>
      </c>
      <c r="P3025" s="65" t="str">
        <f t="shared" si="796"/>
        <v>1</v>
      </c>
      <c r="Q3025" s="47" t="str">
        <f t="shared" si="789"/>
        <v>VR-31</v>
      </c>
    </row>
    <row r="3026" spans="3:17">
      <c r="C3026" s="48" t="s">
        <v>4513</v>
      </c>
      <c r="D3026" s="47" t="str">
        <f t="shared" si="781"/>
        <v>VR-11</v>
      </c>
      <c r="E3026" s="46" t="str">
        <f t="shared" si="782"/>
        <v>deleted by VR-35</v>
      </c>
      <c r="F3026" s="47" t="str">
        <f t="shared" si="790"/>
        <v>True</v>
      </c>
      <c r="G3026" s="47" t="str">
        <f t="shared" si="791"/>
        <v>VR-35</v>
      </c>
      <c r="H3026" s="47" t="str">
        <f t="shared" si="792"/>
        <v>False</v>
      </c>
      <c r="K3026" s="47" t="str">
        <f t="shared" si="793"/>
        <v>VR-11</v>
      </c>
      <c r="L3026" s="46" t="str">
        <f t="shared" si="794"/>
        <v>deleted</v>
      </c>
      <c r="M3026" s="54" t="str">
        <f t="shared" si="795"/>
        <v/>
      </c>
      <c r="N3026" s="65" t="str">
        <f t="shared" si="787"/>
        <v>1</v>
      </c>
      <c r="O3026" s="65" t="str">
        <f t="shared" si="788"/>
        <v>0</v>
      </c>
      <c r="P3026" s="65" t="str">
        <f t="shared" si="796"/>
        <v>1</v>
      </c>
      <c r="Q3026" s="47" t="str">
        <f t="shared" si="789"/>
        <v>VR-35</v>
      </c>
    </row>
    <row r="3027" spans="3:17">
      <c r="C3027" s="48" t="s">
        <v>4514</v>
      </c>
      <c r="D3027" s="47" t="str">
        <f t="shared" si="781"/>
        <v>VR-12</v>
      </c>
      <c r="E3027" s="46" t="str">
        <f t="shared" si="782"/>
        <v>deleted by VR-39</v>
      </c>
      <c r="F3027" s="47" t="str">
        <f t="shared" si="790"/>
        <v>True</v>
      </c>
      <c r="G3027" s="47" t="str">
        <f t="shared" si="791"/>
        <v>VR-39</v>
      </c>
      <c r="H3027" s="47" t="str">
        <f t="shared" si="792"/>
        <v>False</v>
      </c>
      <c r="K3027" s="47" t="str">
        <f t="shared" si="793"/>
        <v>VR-12</v>
      </c>
      <c r="L3027" s="46" t="str">
        <f t="shared" si="794"/>
        <v>deleted</v>
      </c>
      <c r="M3027" s="54" t="str">
        <f t="shared" si="795"/>
        <v/>
      </c>
      <c r="N3027" s="65" t="str">
        <f t="shared" si="787"/>
        <v>1</v>
      </c>
      <c r="O3027" s="65" t="str">
        <f t="shared" si="788"/>
        <v>0</v>
      </c>
      <c r="P3027" s="65" t="str">
        <f t="shared" si="796"/>
        <v>1</v>
      </c>
      <c r="Q3027" s="47" t="str">
        <f t="shared" si="789"/>
        <v>VR-39</v>
      </c>
    </row>
    <row r="3028" spans="3:17">
      <c r="C3028" s="48" t="s">
        <v>4098</v>
      </c>
      <c r="D3028" s="47" t="str">
        <f t="shared" si="781"/>
        <v>VR-13</v>
      </c>
      <c r="E3028" s="46" t="str">
        <f t="shared" si="782"/>
        <v>ANNINSKY AREA</v>
      </c>
      <c r="F3028" s="47" t="str">
        <f t="shared" si="790"/>
        <v>False</v>
      </c>
      <c r="G3028" s="47" t="str">
        <f t="shared" si="791"/>
        <v/>
      </c>
      <c r="H3028" s="47" t="str">
        <f t="shared" si="792"/>
        <v>False</v>
      </c>
      <c r="K3028" s="47" t="str">
        <f t="shared" si="793"/>
        <v>VR-13</v>
      </c>
      <c r="L3028" s="46" t="str">
        <f t="shared" si="794"/>
        <v>ANNINSKY AREA</v>
      </c>
      <c r="M3028" s="54" t="str">
        <f t="shared" si="795"/>
        <v/>
      </c>
      <c r="N3028" s="65" t="str">
        <f t="shared" si="787"/>
        <v>0</v>
      </c>
      <c r="O3028" s="65" t="str">
        <f t="shared" si="788"/>
        <v>0</v>
      </c>
      <c r="P3028" s="65" t="str">
        <f t="shared" si="796"/>
        <v>0</v>
      </c>
      <c r="Q3028" s="47" t="str">
        <f t="shared" si="789"/>
        <v/>
      </c>
    </row>
    <row r="3029" spans="3:17">
      <c r="C3029" s="48" t="s">
        <v>4099</v>
      </c>
      <c r="D3029" s="47" t="str">
        <f t="shared" si="781"/>
        <v>VR-14</v>
      </c>
      <c r="E3029" s="46" t="str">
        <f t="shared" si="782"/>
        <v>BOBROVSKY AREA / incl. BOBROV /</v>
      </c>
      <c r="F3029" s="47" t="str">
        <f t="shared" si="790"/>
        <v>False</v>
      </c>
      <c r="G3029" s="47" t="str">
        <f t="shared" si="791"/>
        <v/>
      </c>
      <c r="H3029" s="47" t="str">
        <f t="shared" si="792"/>
        <v>False</v>
      </c>
      <c r="K3029" s="47" t="str">
        <f t="shared" si="793"/>
        <v>VR-14</v>
      </c>
      <c r="L3029" s="46" t="str">
        <f t="shared" si="794"/>
        <v>BOBROVSKY AREA / incl. BOBROV /</v>
      </c>
      <c r="M3029" s="54" t="str">
        <f t="shared" si="795"/>
        <v/>
      </c>
      <c r="N3029" s="65" t="str">
        <f t="shared" si="787"/>
        <v>0</v>
      </c>
      <c r="O3029" s="65" t="str">
        <f t="shared" si="788"/>
        <v>0</v>
      </c>
      <c r="P3029" s="65" t="str">
        <f t="shared" si="796"/>
        <v>0</v>
      </c>
      <c r="Q3029" s="47" t="str">
        <f t="shared" si="789"/>
        <v/>
      </c>
    </row>
    <row r="3030" spans="3:17">
      <c r="C3030" s="48" t="s">
        <v>4100</v>
      </c>
      <c r="D3030" s="47" t="str">
        <f t="shared" si="781"/>
        <v>VR-15</v>
      </c>
      <c r="E3030" s="46" t="str">
        <f t="shared" si="782"/>
        <v>BOGUCHARSKY AREA / incl. BOGUChAR/</v>
      </c>
      <c r="F3030" s="47" t="str">
        <f t="shared" si="790"/>
        <v>False</v>
      </c>
      <c r="G3030" s="47" t="str">
        <f t="shared" si="791"/>
        <v/>
      </c>
      <c r="H3030" s="47" t="str">
        <f t="shared" si="792"/>
        <v>False</v>
      </c>
      <c r="K3030" s="47" t="str">
        <f t="shared" si="793"/>
        <v>VR-15</v>
      </c>
      <c r="L3030" s="46" t="str">
        <f t="shared" si="794"/>
        <v>BOGUCHARSKY AREA / incl. BOGUChAR/</v>
      </c>
      <c r="M3030" s="54" t="str">
        <f t="shared" si="795"/>
        <v/>
      </c>
      <c r="N3030" s="65" t="str">
        <f t="shared" si="787"/>
        <v>0</v>
      </c>
      <c r="O3030" s="65" t="str">
        <f t="shared" si="788"/>
        <v>0</v>
      </c>
      <c r="P3030" s="65" t="str">
        <f t="shared" si="796"/>
        <v>0</v>
      </c>
      <c r="Q3030" s="47" t="str">
        <f t="shared" si="789"/>
        <v/>
      </c>
    </row>
    <row r="3031" spans="3:17">
      <c r="C3031" s="48" t="s">
        <v>4515</v>
      </c>
      <c r="D3031" s="47" t="str">
        <f t="shared" si="781"/>
        <v>VR-16</v>
      </c>
      <c r="E3031" s="46" t="str">
        <f t="shared" si="782"/>
        <v>deleted by VR-07</v>
      </c>
      <c r="F3031" s="47" t="str">
        <f t="shared" si="790"/>
        <v>True</v>
      </c>
      <c r="G3031" s="47" t="str">
        <f t="shared" si="791"/>
        <v>VR-07</v>
      </c>
      <c r="H3031" s="47" t="str">
        <f t="shared" si="792"/>
        <v>False</v>
      </c>
      <c r="K3031" s="47" t="str">
        <f t="shared" si="793"/>
        <v>VR-16</v>
      </c>
      <c r="L3031" s="46" t="str">
        <f t="shared" si="794"/>
        <v>deleted</v>
      </c>
      <c r="M3031" s="54" t="str">
        <f t="shared" si="795"/>
        <v/>
      </c>
      <c r="N3031" s="65" t="str">
        <f t="shared" si="787"/>
        <v>1</v>
      </c>
      <c r="O3031" s="65" t="str">
        <f t="shared" si="788"/>
        <v>0</v>
      </c>
      <c r="P3031" s="65" t="str">
        <f t="shared" si="796"/>
        <v>1</v>
      </c>
      <c r="Q3031" s="47" t="str">
        <f t="shared" si="789"/>
        <v>VR-07</v>
      </c>
    </row>
    <row r="3032" spans="3:17">
      <c r="C3032" s="48" t="s">
        <v>4101</v>
      </c>
      <c r="D3032" s="47" t="str">
        <f t="shared" si="781"/>
        <v>VR-17</v>
      </c>
      <c r="E3032" s="46" t="str">
        <f t="shared" si="782"/>
        <v>BUTURLINOVSKY AREA / incl. BUTURLINOVKA/</v>
      </c>
      <c r="F3032" s="47" t="str">
        <f t="shared" si="790"/>
        <v>False</v>
      </c>
      <c r="G3032" s="47" t="str">
        <f t="shared" si="791"/>
        <v/>
      </c>
      <c r="H3032" s="47" t="str">
        <f t="shared" si="792"/>
        <v>False</v>
      </c>
      <c r="K3032" s="47" t="str">
        <f t="shared" si="793"/>
        <v>VR-17</v>
      </c>
      <c r="L3032" s="46" t="str">
        <f t="shared" si="794"/>
        <v>BUTURLINOVSKY AREA / incl. BUTURLINOVKA/</v>
      </c>
      <c r="M3032" s="54" t="str">
        <f t="shared" si="795"/>
        <v/>
      </c>
      <c r="N3032" s="65" t="str">
        <f t="shared" si="787"/>
        <v>0</v>
      </c>
      <c r="O3032" s="65" t="str">
        <f t="shared" si="788"/>
        <v>0</v>
      </c>
      <c r="P3032" s="65" t="str">
        <f t="shared" si="796"/>
        <v>0</v>
      </c>
      <c r="Q3032" s="47" t="str">
        <f t="shared" si="789"/>
        <v/>
      </c>
    </row>
    <row r="3033" spans="3:17">
      <c r="C3033" s="48" t="s">
        <v>4102</v>
      </c>
      <c r="D3033" s="47" t="str">
        <f t="shared" si="781"/>
        <v>VR-18</v>
      </c>
      <c r="E3033" s="46" t="str">
        <f t="shared" si="782"/>
        <v>VERKHNEMAMONSKY AREA</v>
      </c>
      <c r="F3033" s="47" t="str">
        <f t="shared" si="790"/>
        <v>False</v>
      </c>
      <c r="G3033" s="47" t="str">
        <f t="shared" si="791"/>
        <v/>
      </c>
      <c r="H3033" s="47" t="str">
        <f t="shared" si="792"/>
        <v>False</v>
      </c>
      <c r="K3033" s="47" t="str">
        <f t="shared" si="793"/>
        <v>VR-18</v>
      </c>
      <c r="L3033" s="46" t="str">
        <f t="shared" si="794"/>
        <v>VERKHNEMAMONSKY AREA</v>
      </c>
      <c r="M3033" s="54" t="str">
        <f t="shared" si="795"/>
        <v/>
      </c>
      <c r="N3033" s="65" t="str">
        <f t="shared" si="787"/>
        <v>0</v>
      </c>
      <c r="O3033" s="65" t="str">
        <f t="shared" si="788"/>
        <v>0</v>
      </c>
      <c r="P3033" s="65" t="str">
        <f t="shared" si="796"/>
        <v>0</v>
      </c>
      <c r="Q3033" s="47" t="str">
        <f t="shared" si="789"/>
        <v/>
      </c>
    </row>
    <row r="3034" spans="3:17">
      <c r="C3034" s="48" t="s">
        <v>4103</v>
      </c>
      <c r="D3034" s="47" t="str">
        <f t="shared" si="781"/>
        <v>VR-19</v>
      </c>
      <c r="E3034" s="46" t="str">
        <f t="shared" si="782"/>
        <v>VERKHNEKHAVSKY AREA</v>
      </c>
      <c r="F3034" s="47" t="str">
        <f t="shared" si="790"/>
        <v>False</v>
      </c>
      <c r="G3034" s="47" t="str">
        <f t="shared" si="791"/>
        <v/>
      </c>
      <c r="H3034" s="47" t="str">
        <f t="shared" si="792"/>
        <v>False</v>
      </c>
      <c r="K3034" s="47" t="str">
        <f t="shared" si="793"/>
        <v>VR-19</v>
      </c>
      <c r="L3034" s="46" t="str">
        <f t="shared" si="794"/>
        <v>VERKHNEKHAVSKY AREA</v>
      </c>
      <c r="M3034" s="54" t="str">
        <f t="shared" si="795"/>
        <v/>
      </c>
      <c r="N3034" s="65" t="str">
        <f t="shared" si="787"/>
        <v>0</v>
      </c>
      <c r="O3034" s="65" t="str">
        <f t="shared" si="788"/>
        <v>0</v>
      </c>
      <c r="P3034" s="65" t="str">
        <f t="shared" si="796"/>
        <v>0</v>
      </c>
      <c r="Q3034" s="47" t="str">
        <f t="shared" si="789"/>
        <v/>
      </c>
    </row>
    <row r="3035" spans="3:17">
      <c r="C3035" s="48" t="s">
        <v>4104</v>
      </c>
      <c r="D3035" s="47" t="str">
        <f t="shared" ref="D3035:D3097" si="797">TRIM(LEFT(C3035,5))</f>
        <v>VR-20</v>
      </c>
      <c r="E3035" s="46" t="str">
        <f t="shared" si="782"/>
        <v>VOROBYEVSKY AREA</v>
      </c>
      <c r="F3035" s="47" t="str">
        <f t="shared" si="790"/>
        <v>False</v>
      </c>
      <c r="G3035" s="47" t="str">
        <f t="shared" si="791"/>
        <v/>
      </c>
      <c r="H3035" s="47" t="str">
        <f t="shared" si="792"/>
        <v>False</v>
      </c>
      <c r="K3035" s="47" t="str">
        <f t="shared" si="793"/>
        <v>VR-20</v>
      </c>
      <c r="L3035" s="46" t="str">
        <f t="shared" si="794"/>
        <v>VOROBYEVSKY AREA</v>
      </c>
      <c r="M3035" s="54" t="str">
        <f t="shared" si="795"/>
        <v/>
      </c>
      <c r="N3035" s="65" t="str">
        <f t="shared" si="787"/>
        <v>0</v>
      </c>
      <c r="O3035" s="65" t="str">
        <f t="shared" si="788"/>
        <v>0</v>
      </c>
      <c r="P3035" s="65" t="str">
        <f t="shared" si="796"/>
        <v>0</v>
      </c>
      <c r="Q3035" s="47" t="str">
        <f t="shared" si="789"/>
        <v/>
      </c>
    </row>
    <row r="3036" spans="3:17">
      <c r="C3036" s="48" t="s">
        <v>4105</v>
      </c>
      <c r="D3036" s="47" t="str">
        <f t="shared" si="797"/>
        <v>VR-21</v>
      </c>
      <c r="E3036" s="46" t="str">
        <f t="shared" si="782"/>
        <v>GRIBANOVSKY AREA</v>
      </c>
      <c r="F3036" s="47" t="str">
        <f t="shared" si="790"/>
        <v>False</v>
      </c>
      <c r="G3036" s="47" t="str">
        <f t="shared" si="791"/>
        <v/>
      </c>
      <c r="H3036" s="47" t="str">
        <f t="shared" si="792"/>
        <v>False</v>
      </c>
      <c r="K3036" s="47" t="str">
        <f t="shared" si="793"/>
        <v>VR-21</v>
      </c>
      <c r="L3036" s="46" t="str">
        <f t="shared" si="794"/>
        <v>GRIBANOVSKY AREA</v>
      </c>
      <c r="M3036" s="54" t="str">
        <f t="shared" si="795"/>
        <v/>
      </c>
      <c r="N3036" s="65" t="str">
        <f t="shared" si="787"/>
        <v>0</v>
      </c>
      <c r="O3036" s="65" t="str">
        <f t="shared" si="788"/>
        <v>0</v>
      </c>
      <c r="P3036" s="65" t="str">
        <f t="shared" si="796"/>
        <v>0</v>
      </c>
      <c r="Q3036" s="47" t="str">
        <f t="shared" si="789"/>
        <v/>
      </c>
    </row>
    <row r="3037" spans="3:17">
      <c r="C3037" s="48" t="s">
        <v>4106</v>
      </c>
      <c r="D3037" s="47" t="str">
        <f t="shared" si="797"/>
        <v>VR-22</v>
      </c>
      <c r="E3037" s="46" t="str">
        <f t="shared" si="782"/>
        <v>KALACHEEVSKY AREA / incl. KALACH /</v>
      </c>
      <c r="F3037" s="47" t="str">
        <f t="shared" si="790"/>
        <v>False</v>
      </c>
      <c r="G3037" s="47" t="str">
        <f t="shared" si="791"/>
        <v/>
      </c>
      <c r="H3037" s="47" t="str">
        <f t="shared" si="792"/>
        <v>False</v>
      </c>
      <c r="K3037" s="47" t="str">
        <f t="shared" si="793"/>
        <v>VR-22</v>
      </c>
      <c r="L3037" s="46" t="str">
        <f t="shared" si="794"/>
        <v>KALACHEEVSKY AREA / incl. KALACH /</v>
      </c>
      <c r="M3037" s="54" t="str">
        <f t="shared" si="795"/>
        <v/>
      </c>
      <c r="N3037" s="65" t="str">
        <f t="shared" si="787"/>
        <v>0</v>
      </c>
      <c r="O3037" s="65" t="str">
        <f t="shared" si="788"/>
        <v>0</v>
      </c>
      <c r="P3037" s="65" t="str">
        <f t="shared" si="796"/>
        <v>0</v>
      </c>
      <c r="Q3037" s="47" t="str">
        <f t="shared" si="789"/>
        <v/>
      </c>
    </row>
    <row r="3038" spans="3:17">
      <c r="C3038" s="48" t="s">
        <v>4107</v>
      </c>
      <c r="D3038" s="47" t="str">
        <f t="shared" si="797"/>
        <v>VR-23</v>
      </c>
      <c r="E3038" s="46" t="str">
        <f t="shared" si="782"/>
        <v>KAMENSKY AREA</v>
      </c>
      <c r="F3038" s="47" t="str">
        <f t="shared" si="790"/>
        <v>False</v>
      </c>
      <c r="G3038" s="47" t="str">
        <f t="shared" si="791"/>
        <v/>
      </c>
      <c r="H3038" s="47" t="str">
        <f t="shared" si="792"/>
        <v>False</v>
      </c>
      <c r="K3038" s="47" t="str">
        <f t="shared" si="793"/>
        <v>VR-23</v>
      </c>
      <c r="L3038" s="46" t="str">
        <f t="shared" si="794"/>
        <v>KAMENSKY AREA</v>
      </c>
      <c r="M3038" s="54" t="str">
        <f t="shared" si="795"/>
        <v/>
      </c>
      <c r="N3038" s="65" t="str">
        <f t="shared" si="787"/>
        <v>0</v>
      </c>
      <c r="O3038" s="65" t="str">
        <f t="shared" si="788"/>
        <v>0</v>
      </c>
      <c r="P3038" s="65" t="str">
        <f t="shared" si="796"/>
        <v>0</v>
      </c>
      <c r="Q3038" s="47" t="str">
        <f t="shared" si="789"/>
        <v/>
      </c>
    </row>
    <row r="3039" spans="3:17">
      <c r="C3039" s="48" t="s">
        <v>4108</v>
      </c>
      <c r="D3039" s="47" t="str">
        <f t="shared" si="797"/>
        <v>VR-24</v>
      </c>
      <c r="E3039" s="46" t="str">
        <f t="shared" si="782"/>
        <v>KANTEMIROVSKY AREA</v>
      </c>
      <c r="F3039" s="47" t="str">
        <f t="shared" si="790"/>
        <v>False</v>
      </c>
      <c r="G3039" s="47" t="str">
        <f t="shared" si="791"/>
        <v/>
      </c>
      <c r="H3039" s="47" t="str">
        <f t="shared" si="792"/>
        <v>False</v>
      </c>
      <c r="K3039" s="47" t="str">
        <f t="shared" si="793"/>
        <v>VR-24</v>
      </c>
      <c r="L3039" s="46" t="str">
        <f t="shared" si="794"/>
        <v>KANTEMIROVSKY AREA</v>
      </c>
      <c r="M3039" s="54" t="str">
        <f t="shared" si="795"/>
        <v/>
      </c>
      <c r="N3039" s="65" t="str">
        <f t="shared" si="787"/>
        <v>0</v>
      </c>
      <c r="O3039" s="65" t="str">
        <f t="shared" si="788"/>
        <v>0</v>
      </c>
      <c r="P3039" s="65" t="str">
        <f t="shared" si="796"/>
        <v>0</v>
      </c>
      <c r="Q3039" s="47" t="str">
        <f t="shared" si="789"/>
        <v/>
      </c>
    </row>
    <row r="3040" spans="3:17">
      <c r="C3040" s="48" t="s">
        <v>4109</v>
      </c>
      <c r="D3040" s="47" t="str">
        <f t="shared" si="797"/>
        <v>VR-25</v>
      </c>
      <c r="E3040" s="46" t="str">
        <f t="shared" si="782"/>
        <v>KASHIRSKY AREA</v>
      </c>
      <c r="F3040" s="47" t="str">
        <f t="shared" si="790"/>
        <v>False</v>
      </c>
      <c r="G3040" s="47" t="str">
        <f t="shared" si="791"/>
        <v/>
      </c>
      <c r="H3040" s="47" t="str">
        <f t="shared" si="792"/>
        <v>False</v>
      </c>
      <c r="K3040" s="47" t="str">
        <f t="shared" si="793"/>
        <v>VR-25</v>
      </c>
      <c r="L3040" s="46" t="str">
        <f t="shared" si="794"/>
        <v>KASHIRSKY AREA</v>
      </c>
      <c r="M3040" s="54" t="str">
        <f t="shared" si="795"/>
        <v/>
      </c>
      <c r="N3040" s="65" t="str">
        <f t="shared" si="787"/>
        <v>0</v>
      </c>
      <c r="O3040" s="65" t="str">
        <f t="shared" si="788"/>
        <v>0</v>
      </c>
      <c r="P3040" s="65" t="str">
        <f t="shared" si="796"/>
        <v>0</v>
      </c>
      <c r="Q3040" s="47" t="str">
        <f t="shared" si="789"/>
        <v/>
      </c>
    </row>
    <row r="3041" spans="3:17">
      <c r="C3041" s="48" t="s">
        <v>4110</v>
      </c>
      <c r="D3041" s="47" t="str">
        <f t="shared" si="797"/>
        <v>VR-26</v>
      </c>
      <c r="E3041" s="46" t="str">
        <f t="shared" si="782"/>
        <v>LISKINSKY AREA / incl. LISKI/</v>
      </c>
      <c r="F3041" s="47" t="str">
        <f t="shared" si="790"/>
        <v>False</v>
      </c>
      <c r="G3041" s="47" t="str">
        <f t="shared" si="791"/>
        <v/>
      </c>
      <c r="H3041" s="47" t="str">
        <f t="shared" si="792"/>
        <v>False</v>
      </c>
      <c r="K3041" s="47" t="str">
        <f t="shared" si="793"/>
        <v>VR-26</v>
      </c>
      <c r="L3041" s="46" t="str">
        <f t="shared" si="794"/>
        <v>LISKINSKY AREA / incl. LISKI/</v>
      </c>
      <c r="M3041" s="54" t="str">
        <f t="shared" si="795"/>
        <v/>
      </c>
      <c r="N3041" s="65" t="str">
        <f t="shared" si="787"/>
        <v>0</v>
      </c>
      <c r="O3041" s="65" t="str">
        <f t="shared" si="788"/>
        <v>0</v>
      </c>
      <c r="P3041" s="65" t="str">
        <f t="shared" si="796"/>
        <v>0</v>
      </c>
      <c r="Q3041" s="47" t="str">
        <f t="shared" si="789"/>
        <v/>
      </c>
    </row>
    <row r="3042" spans="3:17">
      <c r="C3042" s="48" t="s">
        <v>4111</v>
      </c>
      <c r="D3042" s="47" t="str">
        <f t="shared" si="797"/>
        <v>VR-27</v>
      </c>
      <c r="E3042" s="46" t="str">
        <f t="shared" si="782"/>
        <v>NIZHNEDEVITSKY AREA</v>
      </c>
      <c r="F3042" s="47" t="str">
        <f t="shared" si="790"/>
        <v>False</v>
      </c>
      <c r="G3042" s="47" t="str">
        <f t="shared" si="791"/>
        <v/>
      </c>
      <c r="H3042" s="47" t="str">
        <f t="shared" si="792"/>
        <v>False</v>
      </c>
      <c r="K3042" s="47" t="str">
        <f t="shared" si="793"/>
        <v>VR-27</v>
      </c>
      <c r="L3042" s="46" t="str">
        <f t="shared" si="794"/>
        <v>NIZHNEDEVITSKY AREA</v>
      </c>
      <c r="M3042" s="54" t="str">
        <f t="shared" si="795"/>
        <v/>
      </c>
      <c r="N3042" s="65" t="str">
        <f t="shared" si="787"/>
        <v>0</v>
      </c>
      <c r="O3042" s="65" t="str">
        <f t="shared" si="788"/>
        <v>0</v>
      </c>
      <c r="P3042" s="65" t="str">
        <f t="shared" si="796"/>
        <v>0</v>
      </c>
      <c r="Q3042" s="47" t="str">
        <f t="shared" si="789"/>
        <v/>
      </c>
    </row>
    <row r="3043" spans="3:17">
      <c r="C3043" s="48" t="s">
        <v>4112</v>
      </c>
      <c r="D3043" s="47" t="str">
        <f t="shared" si="797"/>
        <v>VR-28</v>
      </c>
      <c r="E3043" s="46" t="str">
        <f t="shared" si="782"/>
        <v>NOVOUSMANSKY AREA</v>
      </c>
      <c r="F3043" s="47" t="str">
        <f t="shared" si="790"/>
        <v>False</v>
      </c>
      <c r="G3043" s="47" t="str">
        <f t="shared" si="791"/>
        <v/>
      </c>
      <c r="H3043" s="47" t="str">
        <f t="shared" si="792"/>
        <v>False</v>
      </c>
      <c r="K3043" s="47" t="str">
        <f t="shared" si="793"/>
        <v>VR-28</v>
      </c>
      <c r="L3043" s="46" t="str">
        <f t="shared" si="794"/>
        <v>NOVOUSMANSKY AREA</v>
      </c>
      <c r="M3043" s="54" t="str">
        <f t="shared" si="795"/>
        <v/>
      </c>
      <c r="N3043" s="65" t="str">
        <f t="shared" si="787"/>
        <v>0</v>
      </c>
      <c r="O3043" s="65" t="str">
        <f t="shared" si="788"/>
        <v>0</v>
      </c>
      <c r="P3043" s="65" t="str">
        <f t="shared" si="796"/>
        <v>0</v>
      </c>
      <c r="Q3043" s="47" t="str">
        <f t="shared" si="789"/>
        <v/>
      </c>
    </row>
    <row r="3044" spans="3:17">
      <c r="C3044" s="48" t="s">
        <v>4113</v>
      </c>
      <c r="D3044" s="47" t="str">
        <f t="shared" si="797"/>
        <v>VR-29</v>
      </c>
      <c r="E3044" s="46" t="str">
        <f t="shared" ref="E3044:E3103" si="798">TRIM(RIGHT(C3044,LEN(C3044)-8))</f>
        <v>NOVOKHOPERSKY AREA / incl. NOVOHOPERSK/</v>
      </c>
      <c r="F3044" s="47" t="str">
        <f t="shared" si="790"/>
        <v>False</v>
      </c>
      <c r="G3044" s="47" t="str">
        <f t="shared" si="791"/>
        <v/>
      </c>
      <c r="H3044" s="47" t="str">
        <f t="shared" si="792"/>
        <v>False</v>
      </c>
      <c r="K3044" s="47" t="str">
        <f t="shared" si="793"/>
        <v>VR-29</v>
      </c>
      <c r="L3044" s="46" t="str">
        <f t="shared" si="794"/>
        <v>NOVOKHOPERSKY AREA / incl. NOVOHOPERSK/</v>
      </c>
      <c r="M3044" s="54" t="str">
        <f t="shared" si="795"/>
        <v/>
      </c>
      <c r="N3044" s="65" t="str">
        <f t="shared" si="787"/>
        <v>0</v>
      </c>
      <c r="O3044" s="65" t="str">
        <f t="shared" si="788"/>
        <v>0</v>
      </c>
      <c r="P3044" s="65" t="str">
        <f t="shared" si="796"/>
        <v>0</v>
      </c>
      <c r="Q3044" s="47" t="str">
        <f t="shared" si="789"/>
        <v/>
      </c>
    </row>
    <row r="3045" spans="3:17">
      <c r="C3045" s="48" t="s">
        <v>4114</v>
      </c>
      <c r="D3045" s="47" t="str">
        <f t="shared" si="797"/>
        <v>VR-30</v>
      </c>
      <c r="E3045" s="46" t="str">
        <f t="shared" si="798"/>
        <v>OLKHOVATSKY AREA</v>
      </c>
      <c r="F3045" s="47" t="str">
        <f t="shared" si="790"/>
        <v>False</v>
      </c>
      <c r="G3045" s="47" t="str">
        <f t="shared" si="791"/>
        <v/>
      </c>
      <c r="H3045" s="47" t="str">
        <f t="shared" si="792"/>
        <v>False</v>
      </c>
      <c r="K3045" s="47" t="str">
        <f t="shared" si="793"/>
        <v>VR-30</v>
      </c>
      <c r="L3045" s="46" t="str">
        <f t="shared" si="794"/>
        <v>OLKHOVATSKY AREA</v>
      </c>
      <c r="M3045" s="54" t="str">
        <f t="shared" si="795"/>
        <v/>
      </c>
      <c r="N3045" s="65" t="str">
        <f t="shared" si="787"/>
        <v>0</v>
      </c>
      <c r="O3045" s="65" t="str">
        <f t="shared" si="788"/>
        <v>0</v>
      </c>
      <c r="P3045" s="65" t="str">
        <f t="shared" si="796"/>
        <v>0</v>
      </c>
      <c r="Q3045" s="47" t="str">
        <f t="shared" si="789"/>
        <v/>
      </c>
    </row>
    <row r="3046" spans="3:17">
      <c r="C3046" s="48" t="s">
        <v>4115</v>
      </c>
      <c r="D3046" s="47" t="str">
        <f t="shared" si="797"/>
        <v>VR-31</v>
      </c>
      <c r="E3046" s="46" t="str">
        <f t="shared" si="798"/>
        <v>OSTROGOZHSKY AREA / incl. OSTROGOZhSK/</v>
      </c>
      <c r="F3046" s="47" t="str">
        <f t="shared" si="790"/>
        <v>False</v>
      </c>
      <c r="G3046" s="47" t="str">
        <f t="shared" si="791"/>
        <v/>
      </c>
      <c r="H3046" s="47" t="str">
        <f t="shared" si="792"/>
        <v>False</v>
      </c>
      <c r="K3046" s="47" t="str">
        <f t="shared" si="793"/>
        <v>VR-31</v>
      </c>
      <c r="L3046" s="46" t="str">
        <f t="shared" si="794"/>
        <v>OSTROGOZHSKY AREA / incl. OSTROGOZhSK/</v>
      </c>
      <c r="M3046" s="54" t="str">
        <f t="shared" si="795"/>
        <v/>
      </c>
      <c r="N3046" s="65" t="str">
        <f t="shared" si="787"/>
        <v>0</v>
      </c>
      <c r="O3046" s="65" t="str">
        <f t="shared" si="788"/>
        <v>0</v>
      </c>
      <c r="P3046" s="65" t="str">
        <f t="shared" si="796"/>
        <v>0</v>
      </c>
      <c r="Q3046" s="47" t="str">
        <f t="shared" si="789"/>
        <v/>
      </c>
    </row>
    <row r="3047" spans="3:17">
      <c r="C3047" s="48" t="s">
        <v>4116</v>
      </c>
      <c r="D3047" s="47" t="str">
        <f t="shared" si="797"/>
        <v>VR-32</v>
      </c>
      <c r="E3047" s="46" t="str">
        <f t="shared" si="798"/>
        <v>PAVLOVSKY AREA / incl. PAVLOVSK/</v>
      </c>
      <c r="F3047" s="47" t="str">
        <f t="shared" si="790"/>
        <v>False</v>
      </c>
      <c r="G3047" s="47" t="str">
        <f t="shared" si="791"/>
        <v/>
      </c>
      <c r="H3047" s="47" t="str">
        <f t="shared" si="792"/>
        <v>False</v>
      </c>
      <c r="K3047" s="47" t="str">
        <f t="shared" si="793"/>
        <v>VR-32</v>
      </c>
      <c r="L3047" s="46" t="str">
        <f t="shared" si="794"/>
        <v>PAVLOVSKY AREA / incl. PAVLOVSK/</v>
      </c>
      <c r="M3047" s="54" t="str">
        <f t="shared" si="795"/>
        <v/>
      </c>
      <c r="N3047" s="65" t="str">
        <f t="shared" si="787"/>
        <v>0</v>
      </c>
      <c r="O3047" s="65" t="str">
        <f t="shared" si="788"/>
        <v>0</v>
      </c>
      <c r="P3047" s="65" t="str">
        <f t="shared" si="796"/>
        <v>0</v>
      </c>
      <c r="Q3047" s="47" t="str">
        <f t="shared" si="789"/>
        <v/>
      </c>
    </row>
    <row r="3048" spans="3:17">
      <c r="C3048" s="48" t="s">
        <v>4117</v>
      </c>
      <c r="D3048" s="47" t="str">
        <f t="shared" si="797"/>
        <v>VR-33</v>
      </c>
      <c r="E3048" s="46" t="str">
        <f t="shared" si="798"/>
        <v>PANINSKY AREA</v>
      </c>
      <c r="F3048" s="47" t="str">
        <f t="shared" si="790"/>
        <v>False</v>
      </c>
      <c r="G3048" s="47" t="str">
        <f t="shared" si="791"/>
        <v/>
      </c>
      <c r="H3048" s="47" t="str">
        <f t="shared" si="792"/>
        <v>False</v>
      </c>
      <c r="K3048" s="47" t="str">
        <f t="shared" si="793"/>
        <v>VR-33</v>
      </c>
      <c r="L3048" s="46" t="str">
        <f t="shared" si="794"/>
        <v>PANINSKY AREA</v>
      </c>
      <c r="M3048" s="54" t="str">
        <f t="shared" si="795"/>
        <v/>
      </c>
      <c r="N3048" s="65" t="str">
        <f t="shared" si="787"/>
        <v>0</v>
      </c>
      <c r="O3048" s="65" t="str">
        <f t="shared" si="788"/>
        <v>0</v>
      </c>
      <c r="P3048" s="65" t="str">
        <f t="shared" si="796"/>
        <v>0</v>
      </c>
      <c r="Q3048" s="47" t="str">
        <f t="shared" si="789"/>
        <v/>
      </c>
    </row>
    <row r="3049" spans="3:17">
      <c r="C3049" s="48" t="s">
        <v>4118</v>
      </c>
      <c r="D3049" s="47" t="str">
        <f t="shared" si="797"/>
        <v>VR-34</v>
      </c>
      <c r="E3049" s="46" t="str">
        <f t="shared" si="798"/>
        <v>PETROPAVLOVSKY AREA</v>
      </c>
      <c r="F3049" s="47" t="str">
        <f t="shared" si="790"/>
        <v>False</v>
      </c>
      <c r="G3049" s="47" t="str">
        <f t="shared" si="791"/>
        <v/>
      </c>
      <c r="H3049" s="47" t="str">
        <f t="shared" si="792"/>
        <v>False</v>
      </c>
      <c r="K3049" s="47" t="str">
        <f t="shared" si="793"/>
        <v>VR-34</v>
      </c>
      <c r="L3049" s="46" t="str">
        <f t="shared" si="794"/>
        <v>PETROPAVLOVSKY AREA</v>
      </c>
      <c r="M3049" s="54" t="str">
        <f t="shared" si="795"/>
        <v/>
      </c>
      <c r="N3049" s="65" t="str">
        <f t="shared" si="787"/>
        <v>0</v>
      </c>
      <c r="O3049" s="65" t="str">
        <f t="shared" si="788"/>
        <v>0</v>
      </c>
      <c r="P3049" s="65" t="str">
        <f t="shared" si="796"/>
        <v>0</v>
      </c>
      <c r="Q3049" s="47" t="str">
        <f t="shared" si="789"/>
        <v/>
      </c>
    </row>
    <row r="3050" spans="3:17">
      <c r="C3050" s="48" t="s">
        <v>4119</v>
      </c>
      <c r="D3050" s="47" t="str">
        <f t="shared" si="797"/>
        <v>VR-35</v>
      </c>
      <c r="E3050" s="46" t="str">
        <f t="shared" si="798"/>
        <v>POVORINSKY AREA / incl. POVORINO/</v>
      </c>
      <c r="F3050" s="47" t="str">
        <f t="shared" si="790"/>
        <v>False</v>
      </c>
      <c r="G3050" s="47" t="str">
        <f t="shared" si="791"/>
        <v/>
      </c>
      <c r="H3050" s="47" t="str">
        <f t="shared" si="792"/>
        <v>False</v>
      </c>
      <c r="K3050" s="47" t="str">
        <f t="shared" si="793"/>
        <v>VR-35</v>
      </c>
      <c r="L3050" s="46" t="str">
        <f t="shared" si="794"/>
        <v>POVORINSKY AREA / incl. POVORINO/</v>
      </c>
      <c r="M3050" s="54" t="str">
        <f t="shared" si="795"/>
        <v/>
      </c>
      <c r="N3050" s="65" t="str">
        <f t="shared" si="787"/>
        <v>0</v>
      </c>
      <c r="O3050" s="65" t="str">
        <f t="shared" si="788"/>
        <v>0</v>
      </c>
      <c r="P3050" s="65" t="str">
        <f t="shared" si="796"/>
        <v>0</v>
      </c>
      <c r="Q3050" s="47" t="str">
        <f t="shared" si="789"/>
        <v/>
      </c>
    </row>
    <row r="3051" spans="3:17">
      <c r="C3051" s="48" t="s">
        <v>4120</v>
      </c>
      <c r="D3051" s="47" t="str">
        <f t="shared" si="797"/>
        <v>VR-36</v>
      </c>
      <c r="E3051" s="46" t="str">
        <f t="shared" si="798"/>
        <v>PODGORENSKY AREA</v>
      </c>
      <c r="F3051" s="47" t="str">
        <f t="shared" si="790"/>
        <v>False</v>
      </c>
      <c r="G3051" s="47" t="str">
        <f t="shared" si="791"/>
        <v/>
      </c>
      <c r="H3051" s="47" t="str">
        <f t="shared" si="792"/>
        <v>False</v>
      </c>
      <c r="K3051" s="47" t="str">
        <f t="shared" si="793"/>
        <v>VR-36</v>
      </c>
      <c r="L3051" s="46" t="str">
        <f t="shared" si="794"/>
        <v>PODGORENSKY AREA</v>
      </c>
      <c r="M3051" s="54" t="str">
        <f t="shared" si="795"/>
        <v/>
      </c>
      <c r="N3051" s="65" t="str">
        <f t="shared" si="787"/>
        <v>0</v>
      </c>
      <c r="O3051" s="65" t="str">
        <f t="shared" si="788"/>
        <v>0</v>
      </c>
      <c r="P3051" s="65" t="str">
        <f t="shared" si="796"/>
        <v>0</v>
      </c>
      <c r="Q3051" s="47" t="str">
        <f t="shared" si="789"/>
        <v/>
      </c>
    </row>
    <row r="3052" spans="3:17">
      <c r="C3052" s="48" t="s">
        <v>4121</v>
      </c>
      <c r="D3052" s="47" t="str">
        <f t="shared" si="797"/>
        <v>VR-37</v>
      </c>
      <c r="E3052" s="46" t="str">
        <f t="shared" si="798"/>
        <v>RAMONSKY AREA</v>
      </c>
      <c r="F3052" s="47" t="str">
        <f t="shared" si="790"/>
        <v>False</v>
      </c>
      <c r="G3052" s="47" t="str">
        <f t="shared" si="791"/>
        <v/>
      </c>
      <c r="H3052" s="47" t="str">
        <f t="shared" si="792"/>
        <v>False</v>
      </c>
      <c r="K3052" s="47" t="str">
        <f t="shared" si="793"/>
        <v>VR-37</v>
      </c>
      <c r="L3052" s="46" t="str">
        <f t="shared" si="794"/>
        <v>RAMONSKY AREA</v>
      </c>
      <c r="M3052" s="54" t="str">
        <f t="shared" si="795"/>
        <v/>
      </c>
      <c r="N3052" s="65" t="str">
        <f t="shared" si="787"/>
        <v>0</v>
      </c>
      <c r="O3052" s="65" t="str">
        <f t="shared" si="788"/>
        <v>0</v>
      </c>
      <c r="P3052" s="65" t="str">
        <f t="shared" si="796"/>
        <v>0</v>
      </c>
      <c r="Q3052" s="47" t="str">
        <f t="shared" si="789"/>
        <v/>
      </c>
    </row>
    <row r="3053" spans="3:17">
      <c r="C3053" s="48" t="s">
        <v>4122</v>
      </c>
      <c r="D3053" s="47" t="str">
        <f t="shared" si="797"/>
        <v>VR-38</v>
      </c>
      <c r="E3053" s="46" t="str">
        <f t="shared" si="798"/>
        <v>REPYEVSKY AREA</v>
      </c>
      <c r="F3053" s="47" t="str">
        <f t="shared" si="790"/>
        <v>False</v>
      </c>
      <c r="G3053" s="47" t="str">
        <f t="shared" si="791"/>
        <v/>
      </c>
      <c r="H3053" s="47" t="str">
        <f t="shared" si="792"/>
        <v>False</v>
      </c>
      <c r="K3053" s="47" t="str">
        <f t="shared" si="793"/>
        <v>VR-38</v>
      </c>
      <c r="L3053" s="46" t="str">
        <f t="shared" si="794"/>
        <v>REPYEVSKY AREA</v>
      </c>
      <c r="M3053" s="54" t="str">
        <f t="shared" si="795"/>
        <v/>
      </c>
      <c r="N3053" s="65" t="str">
        <f t="shared" si="787"/>
        <v>0</v>
      </c>
      <c r="O3053" s="65" t="str">
        <f t="shared" si="788"/>
        <v>0</v>
      </c>
      <c r="P3053" s="65" t="str">
        <f t="shared" si="796"/>
        <v>0</v>
      </c>
      <c r="Q3053" s="47" t="str">
        <f t="shared" si="789"/>
        <v/>
      </c>
    </row>
    <row r="3054" spans="3:17">
      <c r="C3054" s="48" t="s">
        <v>4123</v>
      </c>
      <c r="D3054" s="47" t="str">
        <f t="shared" si="797"/>
        <v>VR-39</v>
      </c>
      <c r="E3054" s="46" t="str">
        <f t="shared" si="798"/>
        <v>ROSSOSHANSKY AREA / incl. ROSSOSH /</v>
      </c>
      <c r="F3054" s="47" t="str">
        <f t="shared" si="790"/>
        <v>False</v>
      </c>
      <c r="G3054" s="47" t="str">
        <f t="shared" si="791"/>
        <v/>
      </c>
      <c r="H3054" s="47" t="str">
        <f t="shared" si="792"/>
        <v>False</v>
      </c>
      <c r="K3054" s="47" t="str">
        <f t="shared" si="793"/>
        <v>VR-39</v>
      </c>
      <c r="L3054" s="46" t="str">
        <f t="shared" si="794"/>
        <v>ROSSOSHANSKY AREA / incl. ROSSOSH /</v>
      </c>
      <c r="M3054" s="54" t="str">
        <f t="shared" si="795"/>
        <v/>
      </c>
      <c r="N3054" s="65" t="str">
        <f t="shared" si="787"/>
        <v>0</v>
      </c>
      <c r="O3054" s="65" t="str">
        <f t="shared" si="788"/>
        <v>0</v>
      </c>
      <c r="P3054" s="65" t="str">
        <f t="shared" si="796"/>
        <v>0</v>
      </c>
      <c r="Q3054" s="47" t="str">
        <f t="shared" si="789"/>
        <v/>
      </c>
    </row>
    <row r="3055" spans="3:17">
      <c r="C3055" s="48" t="s">
        <v>4124</v>
      </c>
      <c r="D3055" s="47" t="str">
        <f t="shared" si="797"/>
        <v>VR-40</v>
      </c>
      <c r="E3055" s="46" t="str">
        <f t="shared" si="798"/>
        <v>SEMILUKSKY AREA / incl. SEMILUKI/</v>
      </c>
      <c r="F3055" s="47" t="str">
        <f t="shared" si="790"/>
        <v>False</v>
      </c>
      <c r="G3055" s="47" t="str">
        <f t="shared" si="791"/>
        <v/>
      </c>
      <c r="H3055" s="47" t="str">
        <f t="shared" si="792"/>
        <v>False</v>
      </c>
      <c r="K3055" s="47" t="str">
        <f t="shared" si="793"/>
        <v>VR-40</v>
      </c>
      <c r="L3055" s="46" t="str">
        <f t="shared" si="794"/>
        <v>SEMILUKSKY AREA / incl. SEMILUKI/</v>
      </c>
      <c r="M3055" s="54" t="str">
        <f t="shared" si="795"/>
        <v/>
      </c>
      <c r="N3055" s="65" t="str">
        <f t="shared" si="787"/>
        <v>0</v>
      </c>
      <c r="O3055" s="65" t="str">
        <f t="shared" si="788"/>
        <v>0</v>
      </c>
      <c r="P3055" s="65" t="str">
        <f t="shared" si="796"/>
        <v>0</v>
      </c>
      <c r="Q3055" s="47" t="str">
        <f t="shared" si="789"/>
        <v/>
      </c>
    </row>
    <row r="3056" spans="3:17">
      <c r="C3056" s="48" t="s">
        <v>4125</v>
      </c>
      <c r="D3056" s="47" t="str">
        <f t="shared" si="797"/>
        <v>VR-41</v>
      </c>
      <c r="E3056" s="46" t="str">
        <f t="shared" si="798"/>
        <v>TALOVSKY AREA</v>
      </c>
      <c r="F3056" s="47" t="str">
        <f t="shared" si="790"/>
        <v>False</v>
      </c>
      <c r="G3056" s="47" t="str">
        <f t="shared" si="791"/>
        <v/>
      </c>
      <c r="H3056" s="47" t="str">
        <f t="shared" si="792"/>
        <v>False</v>
      </c>
      <c r="K3056" s="47" t="str">
        <f t="shared" si="793"/>
        <v>VR-41</v>
      </c>
      <c r="L3056" s="46" t="str">
        <f t="shared" si="794"/>
        <v>TALOVSKY AREA</v>
      </c>
      <c r="M3056" s="54" t="str">
        <f t="shared" si="795"/>
        <v/>
      </c>
      <c r="N3056" s="65" t="str">
        <f t="shared" si="787"/>
        <v>0</v>
      </c>
      <c r="O3056" s="65" t="str">
        <f t="shared" si="788"/>
        <v>0</v>
      </c>
      <c r="P3056" s="65" t="str">
        <f t="shared" si="796"/>
        <v>0</v>
      </c>
      <c r="Q3056" s="47" t="str">
        <f t="shared" si="789"/>
        <v/>
      </c>
    </row>
    <row r="3057" spans="3:17">
      <c r="C3057" s="48" t="s">
        <v>4126</v>
      </c>
      <c r="D3057" s="47" t="str">
        <f t="shared" si="797"/>
        <v>VR-42</v>
      </c>
      <c r="E3057" s="46" t="str">
        <f t="shared" si="798"/>
        <v>TERNOVSKY AREA</v>
      </c>
      <c r="F3057" s="47" t="str">
        <f t="shared" si="790"/>
        <v>False</v>
      </c>
      <c r="G3057" s="47" t="str">
        <f t="shared" si="791"/>
        <v/>
      </c>
      <c r="H3057" s="47" t="str">
        <f t="shared" si="792"/>
        <v>False</v>
      </c>
      <c r="K3057" s="47" t="str">
        <f t="shared" si="793"/>
        <v>VR-42</v>
      </c>
      <c r="L3057" s="46" t="str">
        <f t="shared" si="794"/>
        <v>TERNOVSKY AREA</v>
      </c>
      <c r="M3057" s="54" t="str">
        <f t="shared" si="795"/>
        <v/>
      </c>
      <c r="N3057" s="65" t="str">
        <f t="shared" si="787"/>
        <v>0</v>
      </c>
      <c r="O3057" s="65" t="str">
        <f t="shared" si="788"/>
        <v>0</v>
      </c>
      <c r="P3057" s="65" t="str">
        <f t="shared" si="796"/>
        <v>0</v>
      </c>
      <c r="Q3057" s="47" t="str">
        <f t="shared" si="789"/>
        <v/>
      </c>
    </row>
    <row r="3058" spans="3:17">
      <c r="C3058" s="48" t="s">
        <v>4127</v>
      </c>
      <c r="D3058" s="47" t="str">
        <f t="shared" si="797"/>
        <v>VR-43</v>
      </c>
      <c r="E3058" s="46" t="str">
        <f t="shared" si="798"/>
        <v>HOKHOLSKY AREA</v>
      </c>
      <c r="F3058" s="47" t="str">
        <f t="shared" si="790"/>
        <v>False</v>
      </c>
      <c r="G3058" s="47" t="str">
        <f t="shared" si="791"/>
        <v/>
      </c>
      <c r="H3058" s="47" t="str">
        <f t="shared" si="792"/>
        <v>False</v>
      </c>
      <c r="K3058" s="47" t="str">
        <f t="shared" si="793"/>
        <v>VR-43</v>
      </c>
      <c r="L3058" s="46" t="str">
        <f t="shared" si="794"/>
        <v>HOKHOLSKY AREA</v>
      </c>
      <c r="M3058" s="54" t="str">
        <f t="shared" si="795"/>
        <v/>
      </c>
      <c r="N3058" s="65" t="str">
        <f t="shared" si="787"/>
        <v>0</v>
      </c>
      <c r="O3058" s="65" t="str">
        <f t="shared" si="788"/>
        <v>0</v>
      </c>
      <c r="P3058" s="65" t="str">
        <f t="shared" si="796"/>
        <v>0</v>
      </c>
      <c r="Q3058" s="47" t="str">
        <f t="shared" si="789"/>
        <v/>
      </c>
    </row>
    <row r="3059" spans="3:17">
      <c r="C3059" s="48" t="s">
        <v>4128</v>
      </c>
      <c r="D3059" s="47" t="str">
        <f t="shared" si="797"/>
        <v>VR-44</v>
      </c>
      <c r="E3059" s="46" t="str">
        <f t="shared" si="798"/>
        <v>ERTILSKY AREA / incl. ERTIL/</v>
      </c>
      <c r="F3059" s="47" t="str">
        <f t="shared" si="790"/>
        <v>False</v>
      </c>
      <c r="G3059" s="47" t="str">
        <f t="shared" si="791"/>
        <v/>
      </c>
      <c r="H3059" s="47" t="str">
        <f t="shared" si="792"/>
        <v>False</v>
      </c>
      <c r="K3059" s="47" t="str">
        <f t="shared" si="793"/>
        <v>VR-44</v>
      </c>
      <c r="L3059" s="46" t="str">
        <f t="shared" si="794"/>
        <v>ERTILSKY AREA / incl. ERTIL/</v>
      </c>
      <c r="M3059" s="54" t="str">
        <f t="shared" si="795"/>
        <v/>
      </c>
      <c r="N3059" s="65" t="str">
        <f t="shared" si="787"/>
        <v>0</v>
      </c>
      <c r="O3059" s="65" t="str">
        <f t="shared" si="788"/>
        <v>0</v>
      </c>
      <c r="P3059" s="65" t="str">
        <f t="shared" si="796"/>
        <v>0</v>
      </c>
      <c r="Q3059" s="47" t="str">
        <f t="shared" si="789"/>
        <v/>
      </c>
    </row>
    <row r="3060" spans="3:17">
      <c r="C3060" s="49"/>
      <c r="M3060" s="54" t="str">
        <f t="shared" si="795"/>
        <v/>
      </c>
      <c r="N3060" s="65" t="str">
        <f t="shared" si="787"/>
        <v>0</v>
      </c>
      <c r="O3060" s="65" t="str">
        <f t="shared" si="788"/>
        <v>0</v>
      </c>
      <c r="P3060" s="65" t="str">
        <f t="shared" si="796"/>
        <v>0</v>
      </c>
      <c r="Q3060" s="47" t="str">
        <f t="shared" si="789"/>
        <v/>
      </c>
    </row>
    <row r="3061" spans="3:17">
      <c r="C3061" s="48" t="s">
        <v>4129</v>
      </c>
      <c r="D3061" s="47" t="str">
        <f t="shared" si="797"/>
        <v/>
      </c>
      <c r="E3061" s="43" t="str">
        <f t="shared" si="798"/>
        <v>Republic of Yakutia (YA) UA0Q</v>
      </c>
      <c r="M3061" s="54" t="str">
        <f t="shared" si="795"/>
        <v/>
      </c>
      <c r="N3061" s="65" t="str">
        <f t="shared" si="787"/>
        <v>0</v>
      </c>
      <c r="O3061" s="65" t="str">
        <f t="shared" si="788"/>
        <v>0</v>
      </c>
      <c r="P3061" s="65" t="str">
        <f t="shared" si="796"/>
        <v>0</v>
      </c>
      <c r="Q3061" s="47" t="str">
        <f t="shared" si="789"/>
        <v/>
      </c>
    </row>
    <row r="3062" spans="3:17">
      <c r="C3062" s="49"/>
      <c r="M3062" s="54" t="str">
        <f t="shared" si="795"/>
        <v/>
      </c>
      <c r="N3062" s="65" t="str">
        <f t="shared" si="787"/>
        <v>0</v>
      </c>
      <c r="O3062" s="65" t="str">
        <f t="shared" si="788"/>
        <v>0</v>
      </c>
      <c r="P3062" s="65" t="str">
        <f t="shared" si="796"/>
        <v>0</v>
      </c>
      <c r="Q3062" s="47" t="str">
        <f t="shared" si="789"/>
        <v/>
      </c>
    </row>
    <row r="3063" spans="3:17">
      <c r="C3063" s="48" t="s">
        <v>4130</v>
      </c>
      <c r="D3063" s="47" t="str">
        <f t="shared" si="797"/>
        <v>YA-01</v>
      </c>
      <c r="E3063" s="46" t="str">
        <f t="shared" si="798"/>
        <v>YAKUTSK</v>
      </c>
      <c r="F3063" s="47" t="str">
        <f t="shared" ref="F3063:F3102" si="799">IF(LEFT(E3063,7)="deleted","True","False")</f>
        <v>False</v>
      </c>
      <c r="G3063" s="47" t="str">
        <f t="shared" ref="G3063:G3102" si="800">IF(AND(F3063="True",NOT(RIGHT(E3063,5)="d ***")),RIGHT(E3063,5),"")</f>
        <v/>
      </c>
      <c r="H3063" s="47" t="str">
        <f t="shared" ref="H3063:H3102" si="801">IF(RIGHT(E3063,7)="NEW RDA","True","False")</f>
        <v>False</v>
      </c>
      <c r="K3063" s="47" t="str">
        <f t="shared" si="793"/>
        <v>YA-01</v>
      </c>
      <c r="L3063" s="46" t="str">
        <f t="shared" ref="L3063:L3102" si="802">IF(F3063="True","deleted",TRIM(E3063))</f>
        <v>YAKUTSK</v>
      </c>
      <c r="M3063" s="54" t="str">
        <f t="shared" si="795"/>
        <v/>
      </c>
      <c r="N3063" s="65" t="str">
        <f t="shared" si="787"/>
        <v>0</v>
      </c>
      <c r="O3063" s="65" t="str">
        <f t="shared" si="788"/>
        <v>0</v>
      </c>
      <c r="P3063" s="65" t="str">
        <f t="shared" si="796"/>
        <v>0</v>
      </c>
      <c r="Q3063" s="47" t="str">
        <f t="shared" si="789"/>
        <v/>
      </c>
    </row>
    <row r="3064" spans="3:17">
      <c r="C3064" s="48" t="s">
        <v>4516</v>
      </c>
      <c r="D3064" s="47" t="str">
        <f t="shared" si="797"/>
        <v>YA-02</v>
      </c>
      <c r="E3064" s="46" t="str">
        <f t="shared" si="798"/>
        <v>deleted by YA-21</v>
      </c>
      <c r="F3064" s="47" t="str">
        <f t="shared" si="799"/>
        <v>True</v>
      </c>
      <c r="G3064" s="47" t="str">
        <f t="shared" si="800"/>
        <v>YA-21</v>
      </c>
      <c r="H3064" s="47" t="str">
        <f t="shared" si="801"/>
        <v>False</v>
      </c>
      <c r="K3064" s="47" t="str">
        <f t="shared" si="793"/>
        <v>YA-02</v>
      </c>
      <c r="L3064" s="46" t="str">
        <f t="shared" si="802"/>
        <v>deleted</v>
      </c>
      <c r="M3064" s="54" t="str">
        <f t="shared" si="795"/>
        <v/>
      </c>
      <c r="N3064" s="65" t="str">
        <f t="shared" si="787"/>
        <v>1</v>
      </c>
      <c r="O3064" s="65" t="str">
        <f t="shared" si="788"/>
        <v>0</v>
      </c>
      <c r="P3064" s="65" t="str">
        <f t="shared" si="796"/>
        <v>1</v>
      </c>
      <c r="Q3064" s="47" t="str">
        <f t="shared" si="789"/>
        <v>YA-21</v>
      </c>
    </row>
    <row r="3065" spans="3:17">
      <c r="C3065" s="48" t="s">
        <v>4517</v>
      </c>
      <c r="D3065" s="47" t="str">
        <f t="shared" si="797"/>
        <v>YA-03</v>
      </c>
      <c r="E3065" s="46" t="str">
        <f t="shared" si="798"/>
        <v>deleted by YA-39</v>
      </c>
      <c r="F3065" s="47" t="str">
        <f t="shared" si="799"/>
        <v>True</v>
      </c>
      <c r="G3065" s="47" t="str">
        <f t="shared" si="800"/>
        <v>YA-39</v>
      </c>
      <c r="H3065" s="47" t="str">
        <f t="shared" si="801"/>
        <v>False</v>
      </c>
      <c r="K3065" s="47" t="str">
        <f t="shared" si="793"/>
        <v>YA-03</v>
      </c>
      <c r="L3065" s="46" t="str">
        <f t="shared" si="802"/>
        <v>deleted</v>
      </c>
      <c r="M3065" s="54" t="str">
        <f t="shared" si="795"/>
        <v/>
      </c>
      <c r="N3065" s="65" t="str">
        <f t="shared" si="787"/>
        <v>1</v>
      </c>
      <c r="O3065" s="65" t="str">
        <f t="shared" si="788"/>
        <v>0</v>
      </c>
      <c r="P3065" s="65" t="str">
        <f t="shared" si="796"/>
        <v>1</v>
      </c>
      <c r="Q3065" s="47" t="str">
        <f t="shared" si="789"/>
        <v>YA-39</v>
      </c>
    </row>
    <row r="3066" spans="3:17">
      <c r="C3066" s="48" t="s">
        <v>4518</v>
      </c>
      <c r="D3066" s="47" t="str">
        <f t="shared" si="797"/>
        <v>YA-04</v>
      </c>
      <c r="E3066" s="46" t="str">
        <f t="shared" si="798"/>
        <v>deleted by YA-25</v>
      </c>
      <c r="F3066" s="47" t="str">
        <f t="shared" si="799"/>
        <v>True</v>
      </c>
      <c r="G3066" s="47" t="str">
        <f t="shared" si="800"/>
        <v>YA-25</v>
      </c>
      <c r="H3066" s="47" t="str">
        <f t="shared" si="801"/>
        <v>False</v>
      </c>
      <c r="K3066" s="47" t="str">
        <f t="shared" si="793"/>
        <v>YA-04</v>
      </c>
      <c r="L3066" s="46" t="str">
        <f t="shared" si="802"/>
        <v>deleted</v>
      </c>
      <c r="M3066" s="54" t="str">
        <f t="shared" si="795"/>
        <v/>
      </c>
      <c r="N3066" s="65" t="str">
        <f t="shared" si="787"/>
        <v>1</v>
      </c>
      <c r="O3066" s="65" t="str">
        <f t="shared" si="788"/>
        <v>0</v>
      </c>
      <c r="P3066" s="65" t="str">
        <f t="shared" si="796"/>
        <v>1</v>
      </c>
      <c r="Q3066" s="47" t="str">
        <f t="shared" si="789"/>
        <v>YA-25</v>
      </c>
    </row>
    <row r="3067" spans="3:17">
      <c r="C3067" s="48" t="s">
        <v>4519</v>
      </c>
      <c r="D3067" s="47" t="str">
        <f t="shared" si="797"/>
        <v>YA-05</v>
      </c>
      <c r="E3067" s="46" t="str">
        <f t="shared" si="798"/>
        <v>deleted by YA-36</v>
      </c>
      <c r="F3067" s="47" t="str">
        <f t="shared" si="799"/>
        <v>True</v>
      </c>
      <c r="G3067" s="47" t="str">
        <f t="shared" si="800"/>
        <v>YA-36</v>
      </c>
      <c r="H3067" s="47" t="str">
        <f t="shared" si="801"/>
        <v>False</v>
      </c>
      <c r="K3067" s="47" t="str">
        <f t="shared" si="793"/>
        <v>YA-05</v>
      </c>
      <c r="L3067" s="46" t="str">
        <f t="shared" si="802"/>
        <v>deleted</v>
      </c>
      <c r="M3067" s="54" t="str">
        <f t="shared" si="795"/>
        <v/>
      </c>
      <c r="N3067" s="65" t="str">
        <f t="shared" si="787"/>
        <v>1</v>
      </c>
      <c r="O3067" s="65" t="str">
        <f t="shared" si="788"/>
        <v>0</v>
      </c>
      <c r="P3067" s="65" t="str">
        <f t="shared" si="796"/>
        <v>1</v>
      </c>
      <c r="Q3067" s="47" t="str">
        <f t="shared" si="789"/>
        <v>YA-36</v>
      </c>
    </row>
    <row r="3068" spans="3:17">
      <c r="C3068" s="48" t="s">
        <v>4131</v>
      </c>
      <c r="D3068" s="47" t="str">
        <f t="shared" si="797"/>
        <v>YA-06</v>
      </c>
      <c r="E3068" s="46" t="str">
        <f t="shared" si="798"/>
        <v>ABYJSKY AREA</v>
      </c>
      <c r="F3068" s="47" t="str">
        <f t="shared" si="799"/>
        <v>False</v>
      </c>
      <c r="G3068" s="47" t="str">
        <f t="shared" si="800"/>
        <v/>
      </c>
      <c r="H3068" s="47" t="str">
        <f t="shared" si="801"/>
        <v>False</v>
      </c>
      <c r="K3068" s="47" t="str">
        <f t="shared" si="793"/>
        <v>YA-06</v>
      </c>
      <c r="L3068" s="46" t="str">
        <f t="shared" si="802"/>
        <v>ABYJSKY AREA</v>
      </c>
      <c r="M3068" s="54" t="str">
        <f t="shared" si="795"/>
        <v/>
      </c>
      <c r="N3068" s="65" t="str">
        <f t="shared" si="787"/>
        <v>0</v>
      </c>
      <c r="O3068" s="65" t="str">
        <f t="shared" si="788"/>
        <v>0</v>
      </c>
      <c r="P3068" s="65" t="str">
        <f t="shared" si="796"/>
        <v>0</v>
      </c>
      <c r="Q3068" s="47" t="str">
        <f t="shared" si="789"/>
        <v/>
      </c>
    </row>
    <row r="3069" spans="3:17">
      <c r="C3069" s="48" t="s">
        <v>4132</v>
      </c>
      <c r="D3069" s="47" t="str">
        <f t="shared" si="797"/>
        <v>YA-07</v>
      </c>
      <c r="E3069" s="46" t="str">
        <f t="shared" si="798"/>
        <v>ALDANSKY AREA / incl. ALDAN, TOMMOT/</v>
      </c>
      <c r="F3069" s="47" t="str">
        <f t="shared" si="799"/>
        <v>False</v>
      </c>
      <c r="G3069" s="47" t="str">
        <f t="shared" si="800"/>
        <v/>
      </c>
      <c r="H3069" s="47" t="str">
        <f t="shared" si="801"/>
        <v>False</v>
      </c>
      <c r="K3069" s="47" t="str">
        <f t="shared" si="793"/>
        <v>YA-07</v>
      </c>
      <c r="L3069" s="46" t="str">
        <f t="shared" si="802"/>
        <v>ALDANSKY AREA / incl. ALDAN, TOMMOT/</v>
      </c>
      <c r="M3069" s="54" t="str">
        <f t="shared" si="795"/>
        <v/>
      </c>
      <c r="N3069" s="65" t="str">
        <f t="shared" si="787"/>
        <v>0</v>
      </c>
      <c r="O3069" s="65" t="str">
        <f t="shared" si="788"/>
        <v>0</v>
      </c>
      <c r="P3069" s="65" t="str">
        <f t="shared" si="796"/>
        <v>0</v>
      </c>
      <c r="Q3069" s="47" t="str">
        <f t="shared" si="789"/>
        <v/>
      </c>
    </row>
    <row r="3070" spans="3:17">
      <c r="C3070" s="48" t="s">
        <v>4133</v>
      </c>
      <c r="D3070" s="47" t="str">
        <f t="shared" si="797"/>
        <v>YA-08</v>
      </c>
      <c r="E3070" s="46" t="str">
        <f t="shared" si="798"/>
        <v>ALLAIHOVSKY AREA</v>
      </c>
      <c r="F3070" s="47" t="str">
        <f t="shared" si="799"/>
        <v>False</v>
      </c>
      <c r="G3070" s="47" t="str">
        <f t="shared" si="800"/>
        <v/>
      </c>
      <c r="H3070" s="47" t="str">
        <f t="shared" si="801"/>
        <v>False</v>
      </c>
      <c r="K3070" s="47" t="str">
        <f t="shared" si="793"/>
        <v>YA-08</v>
      </c>
      <c r="L3070" s="46" t="str">
        <f t="shared" si="802"/>
        <v>ALLAIHOVSKY AREA</v>
      </c>
      <c r="M3070" s="54" t="str">
        <f t="shared" si="795"/>
        <v/>
      </c>
      <c r="N3070" s="65" t="str">
        <f t="shared" si="787"/>
        <v>0</v>
      </c>
      <c r="O3070" s="65" t="str">
        <f t="shared" si="788"/>
        <v>0</v>
      </c>
      <c r="P3070" s="65" t="str">
        <f t="shared" si="796"/>
        <v>0</v>
      </c>
      <c r="Q3070" s="47" t="str">
        <f t="shared" si="789"/>
        <v/>
      </c>
    </row>
    <row r="3071" spans="3:17">
      <c r="C3071" s="48" t="s">
        <v>4134</v>
      </c>
      <c r="D3071" s="47" t="str">
        <f t="shared" si="797"/>
        <v>YA-09</v>
      </c>
      <c r="E3071" s="46" t="str">
        <f t="shared" si="798"/>
        <v>AMGINSKY AREA</v>
      </c>
      <c r="F3071" s="47" t="str">
        <f t="shared" si="799"/>
        <v>False</v>
      </c>
      <c r="G3071" s="47" t="str">
        <f t="shared" si="800"/>
        <v/>
      </c>
      <c r="H3071" s="47" t="str">
        <f t="shared" si="801"/>
        <v>False</v>
      </c>
      <c r="K3071" s="47" t="str">
        <f t="shared" si="793"/>
        <v>YA-09</v>
      </c>
      <c r="L3071" s="46" t="str">
        <f t="shared" si="802"/>
        <v>AMGINSKY AREA</v>
      </c>
      <c r="M3071" s="54" t="str">
        <f t="shared" si="795"/>
        <v/>
      </c>
      <c r="N3071" s="65" t="str">
        <f t="shared" si="787"/>
        <v>0</v>
      </c>
      <c r="O3071" s="65" t="str">
        <f t="shared" si="788"/>
        <v>0</v>
      </c>
      <c r="P3071" s="65" t="str">
        <f t="shared" si="796"/>
        <v>0</v>
      </c>
      <c r="Q3071" s="47" t="str">
        <f t="shared" si="789"/>
        <v/>
      </c>
    </row>
    <row r="3072" spans="3:17">
      <c r="C3072" s="48" t="s">
        <v>4135</v>
      </c>
      <c r="D3072" s="47" t="str">
        <f t="shared" si="797"/>
        <v>YA-10</v>
      </c>
      <c r="E3072" s="46" t="str">
        <f t="shared" si="798"/>
        <v>ANABARSKY NATIONAL AREA</v>
      </c>
      <c r="F3072" s="47" t="str">
        <f t="shared" si="799"/>
        <v>False</v>
      </c>
      <c r="G3072" s="47" t="str">
        <f t="shared" si="800"/>
        <v/>
      </c>
      <c r="H3072" s="47" t="str">
        <f t="shared" si="801"/>
        <v>False</v>
      </c>
      <c r="K3072" s="47" t="str">
        <f t="shared" si="793"/>
        <v>YA-10</v>
      </c>
      <c r="L3072" s="46" t="str">
        <f t="shared" si="802"/>
        <v>ANABARSKY NATIONAL AREA</v>
      </c>
      <c r="M3072" s="54" t="str">
        <f t="shared" si="795"/>
        <v/>
      </c>
      <c r="N3072" s="65" t="str">
        <f t="shared" si="787"/>
        <v>0</v>
      </c>
      <c r="O3072" s="65" t="str">
        <f t="shared" si="788"/>
        <v>0</v>
      </c>
      <c r="P3072" s="65" t="str">
        <f t="shared" si="796"/>
        <v>0</v>
      </c>
      <c r="Q3072" s="47" t="str">
        <f t="shared" si="789"/>
        <v/>
      </c>
    </row>
    <row r="3073" spans="3:17">
      <c r="C3073" s="48" t="s">
        <v>4136</v>
      </c>
      <c r="D3073" s="47" t="str">
        <f t="shared" si="797"/>
        <v>YA-11</v>
      </c>
      <c r="E3073" s="46" t="str">
        <f t="shared" si="798"/>
        <v>BULUNSKY AREA</v>
      </c>
      <c r="F3073" s="47" t="str">
        <f t="shared" si="799"/>
        <v>False</v>
      </c>
      <c r="G3073" s="47" t="str">
        <f t="shared" si="800"/>
        <v/>
      </c>
      <c r="H3073" s="47" t="str">
        <f t="shared" si="801"/>
        <v>False</v>
      </c>
      <c r="K3073" s="47" t="str">
        <f t="shared" si="793"/>
        <v>YA-11</v>
      </c>
      <c r="L3073" s="46" t="str">
        <f t="shared" si="802"/>
        <v>BULUNSKY AREA</v>
      </c>
      <c r="M3073" s="54" t="str">
        <f t="shared" si="795"/>
        <v/>
      </c>
      <c r="N3073" s="65" t="str">
        <f t="shared" si="787"/>
        <v>0</v>
      </c>
      <c r="O3073" s="65" t="str">
        <f t="shared" si="788"/>
        <v>0</v>
      </c>
      <c r="P3073" s="65" t="str">
        <f t="shared" si="796"/>
        <v>0</v>
      </c>
      <c r="Q3073" s="47" t="str">
        <f t="shared" si="789"/>
        <v/>
      </c>
    </row>
    <row r="3074" spans="3:17">
      <c r="C3074" s="48" t="s">
        <v>4137</v>
      </c>
      <c r="D3074" s="47" t="str">
        <f t="shared" si="797"/>
        <v>YA-12</v>
      </c>
      <c r="E3074" s="46" t="str">
        <f t="shared" si="798"/>
        <v>VERKHNEVILYUYSKY AREA</v>
      </c>
      <c r="F3074" s="47" t="str">
        <f t="shared" si="799"/>
        <v>False</v>
      </c>
      <c r="G3074" s="47" t="str">
        <f t="shared" si="800"/>
        <v/>
      </c>
      <c r="H3074" s="47" t="str">
        <f t="shared" si="801"/>
        <v>False</v>
      </c>
      <c r="K3074" s="47" t="str">
        <f t="shared" si="793"/>
        <v>YA-12</v>
      </c>
      <c r="L3074" s="46" t="str">
        <f t="shared" si="802"/>
        <v>VERKHNEVILYUYSKY AREA</v>
      </c>
      <c r="M3074" s="54" t="str">
        <f t="shared" si="795"/>
        <v/>
      </c>
      <c r="N3074" s="65" t="str">
        <f t="shared" si="787"/>
        <v>0</v>
      </c>
      <c r="O3074" s="65" t="str">
        <f t="shared" si="788"/>
        <v>0</v>
      </c>
      <c r="P3074" s="65" t="str">
        <f t="shared" si="796"/>
        <v>0</v>
      </c>
      <c r="Q3074" s="47" t="str">
        <f t="shared" si="789"/>
        <v/>
      </c>
    </row>
    <row r="3075" spans="3:17">
      <c r="C3075" s="48" t="s">
        <v>4138</v>
      </c>
      <c r="D3075" s="47" t="str">
        <f t="shared" si="797"/>
        <v>YA-13</v>
      </c>
      <c r="E3075" s="46" t="str">
        <f t="shared" si="798"/>
        <v>VERKHNEKOLYMSKY AREA</v>
      </c>
      <c r="F3075" s="47" t="str">
        <f t="shared" si="799"/>
        <v>False</v>
      </c>
      <c r="G3075" s="47" t="str">
        <f t="shared" si="800"/>
        <v/>
      </c>
      <c r="H3075" s="47" t="str">
        <f t="shared" si="801"/>
        <v>False</v>
      </c>
      <c r="K3075" s="47" t="str">
        <f t="shared" si="793"/>
        <v>YA-13</v>
      </c>
      <c r="L3075" s="46" t="str">
        <f t="shared" si="802"/>
        <v>VERKHNEKOLYMSKY AREA</v>
      </c>
      <c r="M3075" s="54" t="str">
        <f t="shared" si="795"/>
        <v/>
      </c>
      <c r="N3075" s="65" t="str">
        <f t="shared" si="787"/>
        <v>0</v>
      </c>
      <c r="O3075" s="65" t="str">
        <f t="shared" si="788"/>
        <v>0</v>
      </c>
      <c r="P3075" s="65" t="str">
        <f t="shared" si="796"/>
        <v>0</v>
      </c>
      <c r="Q3075" s="47" t="str">
        <f t="shared" si="789"/>
        <v/>
      </c>
    </row>
    <row r="3076" spans="3:17">
      <c r="C3076" s="48" t="s">
        <v>4139</v>
      </c>
      <c r="D3076" s="47" t="str">
        <f t="shared" si="797"/>
        <v>YA-14</v>
      </c>
      <c r="E3076" s="46" t="str">
        <f t="shared" si="798"/>
        <v>VERKHOYANSKY AREA / incl. VERKHOYANSK /</v>
      </c>
      <c r="F3076" s="47" t="str">
        <f t="shared" si="799"/>
        <v>False</v>
      </c>
      <c r="G3076" s="47" t="str">
        <f t="shared" si="800"/>
        <v/>
      </c>
      <c r="H3076" s="47" t="str">
        <f t="shared" si="801"/>
        <v>False</v>
      </c>
      <c r="K3076" s="47" t="str">
        <f t="shared" si="793"/>
        <v>YA-14</v>
      </c>
      <c r="L3076" s="46" t="str">
        <f t="shared" si="802"/>
        <v>VERKHOYANSKY AREA / incl. VERKHOYANSK /</v>
      </c>
      <c r="M3076" s="54" t="str">
        <f t="shared" si="795"/>
        <v/>
      </c>
      <c r="N3076" s="65" t="str">
        <f t="shared" ref="N3076:N3139" si="803">IF(F3076="True","1","0")</f>
        <v>0</v>
      </c>
      <c r="O3076" s="65" t="str">
        <f t="shared" ref="O3076:O3139" si="804">IF(H3076="True","1","0")</f>
        <v>0</v>
      </c>
      <c r="P3076" s="65" t="str">
        <f t="shared" si="796"/>
        <v>0</v>
      </c>
      <c r="Q3076" s="47" t="str">
        <f t="shared" ref="Q3076:Q3139" si="805">IF(P3076="1",G3076,"")</f>
        <v/>
      </c>
    </row>
    <row r="3077" spans="3:17">
      <c r="C3077" s="48" t="s">
        <v>4140</v>
      </c>
      <c r="D3077" s="47" t="str">
        <f t="shared" si="797"/>
        <v>YA-15</v>
      </c>
      <c r="E3077" s="46" t="str">
        <f t="shared" si="798"/>
        <v>VILYUYSKY AREA / incl. VILYuYSK/</v>
      </c>
      <c r="F3077" s="47" t="str">
        <f t="shared" si="799"/>
        <v>False</v>
      </c>
      <c r="G3077" s="47" t="str">
        <f t="shared" si="800"/>
        <v/>
      </c>
      <c r="H3077" s="47" t="str">
        <f t="shared" si="801"/>
        <v>False</v>
      </c>
      <c r="K3077" s="47" t="str">
        <f t="shared" si="793"/>
        <v>YA-15</v>
      </c>
      <c r="L3077" s="46" t="str">
        <f t="shared" si="802"/>
        <v>VILYUYSKY AREA / incl. VILYuYSK/</v>
      </c>
      <c r="M3077" s="54" t="str">
        <f t="shared" si="795"/>
        <v/>
      </c>
      <c r="N3077" s="65" t="str">
        <f t="shared" si="803"/>
        <v>0</v>
      </c>
      <c r="O3077" s="65" t="str">
        <f t="shared" si="804"/>
        <v>0</v>
      </c>
      <c r="P3077" s="65" t="str">
        <f t="shared" si="796"/>
        <v>0</v>
      </c>
      <c r="Q3077" s="47" t="str">
        <f t="shared" si="805"/>
        <v/>
      </c>
    </row>
    <row r="3078" spans="3:17">
      <c r="C3078" s="48" t="s">
        <v>4141</v>
      </c>
      <c r="D3078" s="47" t="str">
        <f t="shared" si="797"/>
        <v>YA-16</v>
      </c>
      <c r="E3078" s="46" t="str">
        <f t="shared" si="798"/>
        <v>GORNY AREA</v>
      </c>
      <c r="F3078" s="47" t="str">
        <f t="shared" si="799"/>
        <v>False</v>
      </c>
      <c r="G3078" s="47" t="str">
        <f t="shared" si="800"/>
        <v/>
      </c>
      <c r="H3078" s="47" t="str">
        <f t="shared" si="801"/>
        <v>False</v>
      </c>
      <c r="K3078" s="47" t="str">
        <f t="shared" si="793"/>
        <v>YA-16</v>
      </c>
      <c r="L3078" s="46" t="str">
        <f t="shared" si="802"/>
        <v>GORNY AREA</v>
      </c>
      <c r="M3078" s="54" t="str">
        <f t="shared" si="795"/>
        <v/>
      </c>
      <c r="N3078" s="65" t="str">
        <f t="shared" si="803"/>
        <v>0</v>
      </c>
      <c r="O3078" s="65" t="str">
        <f t="shared" si="804"/>
        <v>0</v>
      </c>
      <c r="P3078" s="65" t="str">
        <f t="shared" si="796"/>
        <v>0</v>
      </c>
      <c r="Q3078" s="47" t="str">
        <f t="shared" si="805"/>
        <v/>
      </c>
    </row>
    <row r="3079" spans="3:17">
      <c r="C3079" s="48" t="s">
        <v>4142</v>
      </c>
      <c r="D3079" s="47" t="str">
        <f t="shared" si="797"/>
        <v>YA-17</v>
      </c>
      <c r="E3079" s="46" t="str">
        <f t="shared" si="798"/>
        <v>ZHIGANSKY AREA</v>
      </c>
      <c r="F3079" s="47" t="str">
        <f t="shared" si="799"/>
        <v>False</v>
      </c>
      <c r="G3079" s="47" t="str">
        <f t="shared" si="800"/>
        <v/>
      </c>
      <c r="H3079" s="47" t="str">
        <f t="shared" si="801"/>
        <v>False</v>
      </c>
      <c r="K3079" s="47" t="str">
        <f t="shared" si="793"/>
        <v>YA-17</v>
      </c>
      <c r="L3079" s="46" t="str">
        <f t="shared" si="802"/>
        <v>ZHIGANSKY AREA</v>
      </c>
      <c r="M3079" s="54" t="str">
        <f t="shared" si="795"/>
        <v/>
      </c>
      <c r="N3079" s="65" t="str">
        <f t="shared" si="803"/>
        <v>0</v>
      </c>
      <c r="O3079" s="65" t="str">
        <f t="shared" si="804"/>
        <v>0</v>
      </c>
      <c r="P3079" s="65" t="str">
        <f t="shared" si="796"/>
        <v>0</v>
      </c>
      <c r="Q3079" s="47" t="str">
        <f t="shared" si="805"/>
        <v/>
      </c>
    </row>
    <row r="3080" spans="3:17">
      <c r="C3080" s="48" t="s">
        <v>4143</v>
      </c>
      <c r="D3080" s="47" t="str">
        <f t="shared" si="797"/>
        <v>YA-18</v>
      </c>
      <c r="E3080" s="46" t="str">
        <f t="shared" si="798"/>
        <v>KOBYAYSKY AREA</v>
      </c>
      <c r="F3080" s="47" t="str">
        <f t="shared" si="799"/>
        <v>False</v>
      </c>
      <c r="G3080" s="47" t="str">
        <f t="shared" si="800"/>
        <v/>
      </c>
      <c r="H3080" s="47" t="str">
        <f t="shared" si="801"/>
        <v>False</v>
      </c>
      <c r="K3080" s="47" t="str">
        <f t="shared" ref="K3080:K3143" si="806">D3080</f>
        <v>YA-18</v>
      </c>
      <c r="L3080" s="46" t="str">
        <f t="shared" si="802"/>
        <v>KOBYAYSKY AREA</v>
      </c>
      <c r="M3080" s="54" t="str">
        <f t="shared" ref="M3080:M3143" si="807">IF(I3080&lt;&gt;"",I3080,"")</f>
        <v/>
      </c>
      <c r="N3080" s="65" t="str">
        <f t="shared" si="803"/>
        <v>0</v>
      </c>
      <c r="O3080" s="65" t="str">
        <f t="shared" si="804"/>
        <v>0</v>
      </c>
      <c r="P3080" s="65" t="str">
        <f t="shared" ref="P3080:P3143" si="808">IF(G3080&lt;&gt;"","1","0")</f>
        <v>0</v>
      </c>
      <c r="Q3080" s="47" t="str">
        <f t="shared" si="805"/>
        <v/>
      </c>
    </row>
    <row r="3081" spans="3:17">
      <c r="C3081" s="48" t="s">
        <v>4144</v>
      </c>
      <c r="D3081" s="47" t="str">
        <f t="shared" si="797"/>
        <v>YA-19</v>
      </c>
      <c r="E3081" s="46" t="str">
        <f t="shared" si="798"/>
        <v>LENSKY AREA / incl. LENSK /</v>
      </c>
      <c r="F3081" s="47" t="str">
        <f t="shared" si="799"/>
        <v>False</v>
      </c>
      <c r="G3081" s="47" t="str">
        <f t="shared" si="800"/>
        <v/>
      </c>
      <c r="H3081" s="47" t="str">
        <f t="shared" si="801"/>
        <v>False</v>
      </c>
      <c r="K3081" s="47" t="str">
        <f t="shared" si="806"/>
        <v>YA-19</v>
      </c>
      <c r="L3081" s="46" t="str">
        <f t="shared" si="802"/>
        <v>LENSKY AREA / incl. LENSK /</v>
      </c>
      <c r="M3081" s="54" t="str">
        <f t="shared" si="807"/>
        <v/>
      </c>
      <c r="N3081" s="65" t="str">
        <f t="shared" si="803"/>
        <v>0</v>
      </c>
      <c r="O3081" s="65" t="str">
        <f t="shared" si="804"/>
        <v>0</v>
      </c>
      <c r="P3081" s="65" t="str">
        <f t="shared" si="808"/>
        <v>0</v>
      </c>
      <c r="Q3081" s="47" t="str">
        <f t="shared" si="805"/>
        <v/>
      </c>
    </row>
    <row r="3082" spans="3:17">
      <c r="C3082" s="48" t="s">
        <v>4145</v>
      </c>
      <c r="D3082" s="47" t="str">
        <f t="shared" si="797"/>
        <v>YA-20</v>
      </c>
      <c r="E3082" s="46" t="str">
        <f t="shared" si="798"/>
        <v>MEGINO-KANGALASSKY AREA</v>
      </c>
      <c r="F3082" s="47" t="str">
        <f t="shared" si="799"/>
        <v>False</v>
      </c>
      <c r="G3082" s="47" t="str">
        <f t="shared" si="800"/>
        <v/>
      </c>
      <c r="H3082" s="47" t="str">
        <f t="shared" si="801"/>
        <v>False</v>
      </c>
      <c r="K3082" s="47" t="str">
        <f t="shared" si="806"/>
        <v>YA-20</v>
      </c>
      <c r="L3082" s="46" t="str">
        <f t="shared" si="802"/>
        <v>MEGINO-KANGALASSKY AREA</v>
      </c>
      <c r="M3082" s="54" t="str">
        <f t="shared" si="807"/>
        <v/>
      </c>
      <c r="N3082" s="65" t="str">
        <f t="shared" si="803"/>
        <v>0</v>
      </c>
      <c r="O3082" s="65" t="str">
        <f t="shared" si="804"/>
        <v>0</v>
      </c>
      <c r="P3082" s="65" t="str">
        <f t="shared" si="808"/>
        <v>0</v>
      </c>
      <c r="Q3082" s="47" t="str">
        <f t="shared" si="805"/>
        <v/>
      </c>
    </row>
    <row r="3083" spans="3:17">
      <c r="C3083" s="48" t="s">
        <v>4146</v>
      </c>
      <c r="D3083" s="47" t="str">
        <f t="shared" si="797"/>
        <v>YA-21</v>
      </c>
      <c r="E3083" s="46" t="str">
        <f t="shared" si="798"/>
        <v>MIRNINSKY AREA / incl. MIRNY, UDACHNY /</v>
      </c>
      <c r="F3083" s="47" t="str">
        <f t="shared" si="799"/>
        <v>False</v>
      </c>
      <c r="G3083" s="47" t="str">
        <f t="shared" si="800"/>
        <v/>
      </c>
      <c r="H3083" s="47" t="str">
        <f t="shared" si="801"/>
        <v>False</v>
      </c>
      <c r="K3083" s="47" t="str">
        <f t="shared" si="806"/>
        <v>YA-21</v>
      </c>
      <c r="L3083" s="46" t="str">
        <f t="shared" si="802"/>
        <v>MIRNINSKY AREA / incl. MIRNY, UDACHNY /</v>
      </c>
      <c r="M3083" s="54" t="str">
        <f t="shared" si="807"/>
        <v/>
      </c>
      <c r="N3083" s="65" t="str">
        <f t="shared" si="803"/>
        <v>0</v>
      </c>
      <c r="O3083" s="65" t="str">
        <f t="shared" si="804"/>
        <v>0</v>
      </c>
      <c r="P3083" s="65" t="str">
        <f t="shared" si="808"/>
        <v>0</v>
      </c>
      <c r="Q3083" s="47" t="str">
        <f t="shared" si="805"/>
        <v/>
      </c>
    </row>
    <row r="3084" spans="3:17">
      <c r="C3084" s="48" t="s">
        <v>4147</v>
      </c>
      <c r="D3084" s="47" t="str">
        <f t="shared" si="797"/>
        <v>YA-22</v>
      </c>
      <c r="E3084" s="46" t="str">
        <f t="shared" si="798"/>
        <v>MOMSKY NATIONAL AREA</v>
      </c>
      <c r="F3084" s="47" t="str">
        <f t="shared" si="799"/>
        <v>False</v>
      </c>
      <c r="G3084" s="47" t="str">
        <f t="shared" si="800"/>
        <v/>
      </c>
      <c r="H3084" s="47" t="str">
        <f t="shared" si="801"/>
        <v>False</v>
      </c>
      <c r="K3084" s="47" t="str">
        <f t="shared" si="806"/>
        <v>YA-22</v>
      </c>
      <c r="L3084" s="46" t="str">
        <f t="shared" si="802"/>
        <v>MOMSKY NATIONAL AREA</v>
      </c>
      <c r="M3084" s="54" t="str">
        <f t="shared" si="807"/>
        <v/>
      </c>
      <c r="N3084" s="65" t="str">
        <f t="shared" si="803"/>
        <v>0</v>
      </c>
      <c r="O3084" s="65" t="str">
        <f t="shared" si="804"/>
        <v>0</v>
      </c>
      <c r="P3084" s="65" t="str">
        <f t="shared" si="808"/>
        <v>0</v>
      </c>
      <c r="Q3084" s="47" t="str">
        <f t="shared" si="805"/>
        <v/>
      </c>
    </row>
    <row r="3085" spans="3:17">
      <c r="C3085" s="48" t="s">
        <v>4148</v>
      </c>
      <c r="D3085" s="47" t="str">
        <f t="shared" si="797"/>
        <v>YA-23</v>
      </c>
      <c r="E3085" s="46" t="str">
        <f t="shared" si="798"/>
        <v>NAMSKY AREA</v>
      </c>
      <c r="F3085" s="47" t="str">
        <f t="shared" si="799"/>
        <v>False</v>
      </c>
      <c r="G3085" s="47" t="str">
        <f t="shared" si="800"/>
        <v/>
      </c>
      <c r="H3085" s="47" t="str">
        <f t="shared" si="801"/>
        <v>False</v>
      </c>
      <c r="K3085" s="47" t="str">
        <f t="shared" si="806"/>
        <v>YA-23</v>
      </c>
      <c r="L3085" s="46" t="str">
        <f t="shared" si="802"/>
        <v>NAMSKY AREA</v>
      </c>
      <c r="M3085" s="54" t="str">
        <f t="shared" si="807"/>
        <v/>
      </c>
      <c r="N3085" s="65" t="str">
        <f t="shared" si="803"/>
        <v>0</v>
      </c>
      <c r="O3085" s="65" t="str">
        <f t="shared" si="804"/>
        <v>0</v>
      </c>
      <c r="P3085" s="65" t="str">
        <f t="shared" si="808"/>
        <v>0</v>
      </c>
      <c r="Q3085" s="47" t="str">
        <f t="shared" si="805"/>
        <v/>
      </c>
    </row>
    <row r="3086" spans="3:17">
      <c r="C3086" s="48" t="s">
        <v>4149</v>
      </c>
      <c r="D3086" s="47" t="str">
        <f t="shared" si="797"/>
        <v>YA-24</v>
      </c>
      <c r="E3086" s="46" t="str">
        <f t="shared" si="798"/>
        <v>NIZHNEKOLYMSKY AREA</v>
      </c>
      <c r="F3086" s="47" t="str">
        <f t="shared" si="799"/>
        <v>False</v>
      </c>
      <c r="G3086" s="47" t="str">
        <f t="shared" si="800"/>
        <v/>
      </c>
      <c r="H3086" s="47" t="str">
        <f t="shared" si="801"/>
        <v>False</v>
      </c>
      <c r="K3086" s="47" t="str">
        <f t="shared" si="806"/>
        <v>YA-24</v>
      </c>
      <c r="L3086" s="46" t="str">
        <f t="shared" si="802"/>
        <v>NIZHNEKOLYMSKY AREA</v>
      </c>
      <c r="M3086" s="54" t="str">
        <f t="shared" si="807"/>
        <v/>
      </c>
      <c r="N3086" s="65" t="str">
        <f t="shared" si="803"/>
        <v>0</v>
      </c>
      <c r="O3086" s="65" t="str">
        <f t="shared" si="804"/>
        <v>0</v>
      </c>
      <c r="P3086" s="65" t="str">
        <f t="shared" si="808"/>
        <v>0</v>
      </c>
      <c r="Q3086" s="47" t="str">
        <f t="shared" si="805"/>
        <v/>
      </c>
    </row>
    <row r="3087" spans="3:17">
      <c r="C3087" s="48" t="s">
        <v>4150</v>
      </c>
      <c r="D3087" s="47" t="str">
        <f t="shared" si="797"/>
        <v>YA-25</v>
      </c>
      <c r="E3087" s="46" t="str">
        <f t="shared" si="798"/>
        <v>NYURBINSKY AREA / incl. NYuRBA/</v>
      </c>
      <c r="F3087" s="47" t="str">
        <f t="shared" si="799"/>
        <v>False</v>
      </c>
      <c r="G3087" s="47" t="str">
        <f t="shared" si="800"/>
        <v/>
      </c>
      <c r="H3087" s="47" t="str">
        <f t="shared" si="801"/>
        <v>False</v>
      </c>
      <c r="K3087" s="47" t="str">
        <f t="shared" si="806"/>
        <v>YA-25</v>
      </c>
      <c r="L3087" s="46" t="str">
        <f t="shared" si="802"/>
        <v>NYURBINSKY AREA / incl. NYuRBA/</v>
      </c>
      <c r="M3087" s="54" t="str">
        <f t="shared" si="807"/>
        <v/>
      </c>
      <c r="N3087" s="65" t="str">
        <f t="shared" si="803"/>
        <v>0</v>
      </c>
      <c r="O3087" s="65" t="str">
        <f t="shared" si="804"/>
        <v>0</v>
      </c>
      <c r="P3087" s="65" t="str">
        <f t="shared" si="808"/>
        <v>0</v>
      </c>
      <c r="Q3087" s="47" t="str">
        <f t="shared" si="805"/>
        <v/>
      </c>
    </row>
    <row r="3088" spans="3:17">
      <c r="C3088" s="48" t="s">
        <v>4151</v>
      </c>
      <c r="D3088" s="47" t="str">
        <f t="shared" si="797"/>
        <v>YA-26</v>
      </c>
      <c r="E3088" s="46" t="str">
        <f t="shared" si="798"/>
        <v>OJMJAKONSKY AREA</v>
      </c>
      <c r="F3088" s="47" t="str">
        <f t="shared" si="799"/>
        <v>False</v>
      </c>
      <c r="G3088" s="47" t="str">
        <f t="shared" si="800"/>
        <v/>
      </c>
      <c r="H3088" s="47" t="str">
        <f t="shared" si="801"/>
        <v>False</v>
      </c>
      <c r="K3088" s="47" t="str">
        <f t="shared" si="806"/>
        <v>YA-26</v>
      </c>
      <c r="L3088" s="46" t="str">
        <f t="shared" si="802"/>
        <v>OJMJAKONSKY AREA</v>
      </c>
      <c r="M3088" s="54" t="str">
        <f t="shared" si="807"/>
        <v/>
      </c>
      <c r="N3088" s="65" t="str">
        <f t="shared" si="803"/>
        <v>0</v>
      </c>
      <c r="O3088" s="65" t="str">
        <f t="shared" si="804"/>
        <v>0</v>
      </c>
      <c r="P3088" s="65" t="str">
        <f t="shared" si="808"/>
        <v>0</v>
      </c>
      <c r="Q3088" s="47" t="str">
        <f t="shared" si="805"/>
        <v/>
      </c>
    </row>
    <row r="3089" spans="3:17">
      <c r="C3089" s="48" t="s">
        <v>4152</v>
      </c>
      <c r="D3089" s="47" t="str">
        <f t="shared" si="797"/>
        <v>YA-27</v>
      </c>
      <c r="E3089" s="46" t="str">
        <f t="shared" si="798"/>
        <v>OLEKMINSKY AREA / incl. OLEKMINSK/</v>
      </c>
      <c r="F3089" s="47" t="str">
        <f t="shared" si="799"/>
        <v>False</v>
      </c>
      <c r="G3089" s="47" t="str">
        <f t="shared" si="800"/>
        <v/>
      </c>
      <c r="H3089" s="47" t="str">
        <f t="shared" si="801"/>
        <v>False</v>
      </c>
      <c r="K3089" s="47" t="str">
        <f t="shared" si="806"/>
        <v>YA-27</v>
      </c>
      <c r="L3089" s="46" t="str">
        <f t="shared" si="802"/>
        <v>OLEKMINSKY AREA / incl. OLEKMINSK/</v>
      </c>
      <c r="M3089" s="54" t="str">
        <f t="shared" si="807"/>
        <v/>
      </c>
      <c r="N3089" s="65" t="str">
        <f t="shared" si="803"/>
        <v>0</v>
      </c>
      <c r="O3089" s="65" t="str">
        <f t="shared" si="804"/>
        <v>0</v>
      </c>
      <c r="P3089" s="65" t="str">
        <f t="shared" si="808"/>
        <v>0</v>
      </c>
      <c r="Q3089" s="47" t="str">
        <f t="shared" si="805"/>
        <v/>
      </c>
    </row>
    <row r="3090" spans="3:17">
      <c r="C3090" s="48" t="s">
        <v>4153</v>
      </c>
      <c r="D3090" s="47" t="str">
        <f t="shared" si="797"/>
        <v>YA-28</v>
      </c>
      <c r="E3090" s="46" t="str">
        <f t="shared" si="798"/>
        <v>OLENEKSKY NATIONAL AREA</v>
      </c>
      <c r="F3090" s="47" t="str">
        <f t="shared" si="799"/>
        <v>False</v>
      </c>
      <c r="G3090" s="47" t="str">
        <f t="shared" si="800"/>
        <v/>
      </c>
      <c r="H3090" s="47" t="str">
        <f t="shared" si="801"/>
        <v>False</v>
      </c>
      <c r="K3090" s="47" t="str">
        <f t="shared" si="806"/>
        <v>YA-28</v>
      </c>
      <c r="L3090" s="46" t="str">
        <f t="shared" si="802"/>
        <v>OLENEKSKY NATIONAL AREA</v>
      </c>
      <c r="M3090" s="54" t="str">
        <f t="shared" si="807"/>
        <v/>
      </c>
      <c r="N3090" s="65" t="str">
        <f t="shared" si="803"/>
        <v>0</v>
      </c>
      <c r="O3090" s="65" t="str">
        <f t="shared" si="804"/>
        <v>0</v>
      </c>
      <c r="P3090" s="65" t="str">
        <f t="shared" si="808"/>
        <v>0</v>
      </c>
      <c r="Q3090" s="47" t="str">
        <f t="shared" si="805"/>
        <v/>
      </c>
    </row>
    <row r="3091" spans="3:17">
      <c r="C3091" s="48" t="s">
        <v>4154</v>
      </c>
      <c r="D3091" s="47" t="str">
        <f t="shared" si="797"/>
        <v>YA-29</v>
      </c>
      <c r="E3091" s="46" t="str">
        <f t="shared" si="798"/>
        <v>SREDNEKOLYMSKY AREA / incl. SREDNEKOLYMSK/</v>
      </c>
      <c r="F3091" s="47" t="str">
        <f t="shared" si="799"/>
        <v>False</v>
      </c>
      <c r="G3091" s="47" t="str">
        <f t="shared" si="800"/>
        <v/>
      </c>
      <c r="H3091" s="47" t="str">
        <f t="shared" si="801"/>
        <v>False</v>
      </c>
      <c r="K3091" s="47" t="str">
        <f t="shared" si="806"/>
        <v>YA-29</v>
      </c>
      <c r="L3091" s="46" t="str">
        <f t="shared" si="802"/>
        <v>SREDNEKOLYMSKY AREA / incl. SREDNEKOLYMSK/</v>
      </c>
      <c r="M3091" s="54" t="str">
        <f t="shared" si="807"/>
        <v/>
      </c>
      <c r="N3091" s="65" t="str">
        <f t="shared" si="803"/>
        <v>0</v>
      </c>
      <c r="O3091" s="65" t="str">
        <f t="shared" si="804"/>
        <v>0</v>
      </c>
      <c r="P3091" s="65" t="str">
        <f t="shared" si="808"/>
        <v>0</v>
      </c>
      <c r="Q3091" s="47" t="str">
        <f t="shared" si="805"/>
        <v/>
      </c>
    </row>
    <row r="3092" spans="3:17">
      <c r="C3092" s="48" t="s">
        <v>4155</v>
      </c>
      <c r="D3092" s="47" t="str">
        <f t="shared" si="797"/>
        <v>YA-30</v>
      </c>
      <c r="E3092" s="46" t="str">
        <f t="shared" si="798"/>
        <v>SUNTARSKY AREA</v>
      </c>
      <c r="F3092" s="47" t="str">
        <f t="shared" si="799"/>
        <v>False</v>
      </c>
      <c r="G3092" s="47" t="str">
        <f t="shared" si="800"/>
        <v/>
      </c>
      <c r="H3092" s="47" t="str">
        <f t="shared" si="801"/>
        <v>False</v>
      </c>
      <c r="K3092" s="47" t="str">
        <f t="shared" si="806"/>
        <v>YA-30</v>
      </c>
      <c r="L3092" s="46" t="str">
        <f t="shared" si="802"/>
        <v>SUNTARSKY AREA</v>
      </c>
      <c r="M3092" s="54" t="str">
        <f t="shared" si="807"/>
        <v/>
      </c>
      <c r="N3092" s="65" t="str">
        <f t="shared" si="803"/>
        <v>0</v>
      </c>
      <c r="O3092" s="65" t="str">
        <f t="shared" si="804"/>
        <v>0</v>
      </c>
      <c r="P3092" s="65" t="str">
        <f t="shared" si="808"/>
        <v>0</v>
      </c>
      <c r="Q3092" s="47" t="str">
        <f t="shared" si="805"/>
        <v/>
      </c>
    </row>
    <row r="3093" spans="3:17">
      <c r="C3093" s="48" t="s">
        <v>4156</v>
      </c>
      <c r="D3093" s="47" t="str">
        <f t="shared" si="797"/>
        <v>YA-31</v>
      </c>
      <c r="E3093" s="46" t="str">
        <f t="shared" si="798"/>
        <v>TATTINSKY AREA</v>
      </c>
      <c r="F3093" s="47" t="str">
        <f t="shared" si="799"/>
        <v>False</v>
      </c>
      <c r="G3093" s="47" t="str">
        <f t="shared" si="800"/>
        <v/>
      </c>
      <c r="H3093" s="47" t="str">
        <f t="shared" si="801"/>
        <v>False</v>
      </c>
      <c r="K3093" s="47" t="str">
        <f t="shared" si="806"/>
        <v>YA-31</v>
      </c>
      <c r="L3093" s="46" t="str">
        <f t="shared" si="802"/>
        <v>TATTINSKY AREA</v>
      </c>
      <c r="M3093" s="54" t="str">
        <f t="shared" si="807"/>
        <v/>
      </c>
      <c r="N3093" s="65" t="str">
        <f t="shared" si="803"/>
        <v>0</v>
      </c>
      <c r="O3093" s="65" t="str">
        <f t="shared" si="804"/>
        <v>0</v>
      </c>
      <c r="P3093" s="65" t="str">
        <f t="shared" si="808"/>
        <v>0</v>
      </c>
      <c r="Q3093" s="47" t="str">
        <f t="shared" si="805"/>
        <v/>
      </c>
    </row>
    <row r="3094" spans="3:17">
      <c r="C3094" s="48" t="s">
        <v>4157</v>
      </c>
      <c r="D3094" s="47" t="str">
        <f t="shared" si="797"/>
        <v>YA-32</v>
      </c>
      <c r="E3094" s="46" t="str">
        <f t="shared" si="798"/>
        <v>TOMPONSKY AREA</v>
      </c>
      <c r="F3094" s="47" t="str">
        <f t="shared" si="799"/>
        <v>False</v>
      </c>
      <c r="G3094" s="47" t="str">
        <f t="shared" si="800"/>
        <v/>
      </c>
      <c r="H3094" s="47" t="str">
        <f t="shared" si="801"/>
        <v>False</v>
      </c>
      <c r="K3094" s="47" t="str">
        <f t="shared" si="806"/>
        <v>YA-32</v>
      </c>
      <c r="L3094" s="46" t="str">
        <f t="shared" si="802"/>
        <v>TOMPONSKY AREA</v>
      </c>
      <c r="M3094" s="54" t="str">
        <f t="shared" si="807"/>
        <v/>
      </c>
      <c r="N3094" s="65" t="str">
        <f t="shared" si="803"/>
        <v>0</v>
      </c>
      <c r="O3094" s="65" t="str">
        <f t="shared" si="804"/>
        <v>0</v>
      </c>
      <c r="P3094" s="65" t="str">
        <f t="shared" si="808"/>
        <v>0</v>
      </c>
      <c r="Q3094" s="47" t="str">
        <f t="shared" si="805"/>
        <v/>
      </c>
    </row>
    <row r="3095" spans="3:17">
      <c r="C3095" s="48" t="s">
        <v>4158</v>
      </c>
      <c r="D3095" s="47" t="str">
        <f t="shared" si="797"/>
        <v>YA-33</v>
      </c>
      <c r="E3095" s="46" t="str">
        <f t="shared" si="798"/>
        <v>UST-ALDANSKIY AREA</v>
      </c>
      <c r="F3095" s="47" t="str">
        <f t="shared" si="799"/>
        <v>False</v>
      </c>
      <c r="G3095" s="47" t="str">
        <f t="shared" si="800"/>
        <v/>
      </c>
      <c r="H3095" s="47" t="str">
        <f t="shared" si="801"/>
        <v>False</v>
      </c>
      <c r="K3095" s="47" t="str">
        <f t="shared" si="806"/>
        <v>YA-33</v>
      </c>
      <c r="L3095" s="46" t="str">
        <f t="shared" si="802"/>
        <v>UST-ALDANSKIY AREA</v>
      </c>
      <c r="M3095" s="54" t="str">
        <f t="shared" si="807"/>
        <v/>
      </c>
      <c r="N3095" s="65" t="str">
        <f t="shared" si="803"/>
        <v>0</v>
      </c>
      <c r="O3095" s="65" t="str">
        <f t="shared" si="804"/>
        <v>0</v>
      </c>
      <c r="P3095" s="65" t="str">
        <f t="shared" si="808"/>
        <v>0</v>
      </c>
      <c r="Q3095" s="47" t="str">
        <f t="shared" si="805"/>
        <v/>
      </c>
    </row>
    <row r="3096" spans="3:17">
      <c r="C3096" s="48" t="s">
        <v>4159</v>
      </c>
      <c r="D3096" s="47" t="str">
        <f t="shared" si="797"/>
        <v>YA-34</v>
      </c>
      <c r="E3096" s="46" t="str">
        <f t="shared" si="798"/>
        <v>UST-MAYSKIY AREA</v>
      </c>
      <c r="F3096" s="47" t="str">
        <f t="shared" si="799"/>
        <v>False</v>
      </c>
      <c r="G3096" s="47" t="str">
        <f t="shared" si="800"/>
        <v/>
      </c>
      <c r="H3096" s="47" t="str">
        <f t="shared" si="801"/>
        <v>False</v>
      </c>
      <c r="K3096" s="47" t="str">
        <f t="shared" si="806"/>
        <v>YA-34</v>
      </c>
      <c r="L3096" s="46" t="str">
        <f t="shared" si="802"/>
        <v>UST-MAYSKIY AREA</v>
      </c>
      <c r="M3096" s="54" t="str">
        <f t="shared" si="807"/>
        <v/>
      </c>
      <c r="N3096" s="65" t="str">
        <f t="shared" si="803"/>
        <v>0</v>
      </c>
      <c r="O3096" s="65" t="str">
        <f t="shared" si="804"/>
        <v>0</v>
      </c>
      <c r="P3096" s="65" t="str">
        <f t="shared" si="808"/>
        <v>0</v>
      </c>
      <c r="Q3096" s="47" t="str">
        <f t="shared" si="805"/>
        <v/>
      </c>
    </row>
    <row r="3097" spans="3:17">
      <c r="C3097" s="48" t="s">
        <v>4160</v>
      </c>
      <c r="D3097" s="47" t="str">
        <f t="shared" si="797"/>
        <v>YA-35</v>
      </c>
      <c r="E3097" s="46" t="str">
        <f t="shared" si="798"/>
        <v>UST-YANSKIY AREA</v>
      </c>
      <c r="F3097" s="47" t="str">
        <f t="shared" si="799"/>
        <v>False</v>
      </c>
      <c r="G3097" s="47" t="str">
        <f t="shared" si="800"/>
        <v/>
      </c>
      <c r="H3097" s="47" t="str">
        <f t="shared" si="801"/>
        <v>False</v>
      </c>
      <c r="K3097" s="47" t="str">
        <f t="shared" si="806"/>
        <v>YA-35</v>
      </c>
      <c r="L3097" s="46" t="str">
        <f t="shared" si="802"/>
        <v>UST-YANSKIY AREA</v>
      </c>
      <c r="M3097" s="54" t="str">
        <f t="shared" si="807"/>
        <v/>
      </c>
      <c r="N3097" s="65" t="str">
        <f t="shared" si="803"/>
        <v>0</v>
      </c>
      <c r="O3097" s="65" t="str">
        <f t="shared" si="804"/>
        <v>0</v>
      </c>
      <c r="P3097" s="65" t="str">
        <f t="shared" si="808"/>
        <v>0</v>
      </c>
      <c r="Q3097" s="47" t="str">
        <f t="shared" si="805"/>
        <v/>
      </c>
    </row>
    <row r="3098" spans="3:17">
      <c r="C3098" s="48" t="s">
        <v>4161</v>
      </c>
      <c r="D3098" s="47" t="str">
        <f t="shared" ref="D3098:D3154" si="809">TRIM(LEFT(C3098,5))</f>
        <v>YA-36</v>
      </c>
      <c r="E3098" s="46" t="str">
        <f t="shared" si="798"/>
        <v>HANGALASSKY AREA / incl. POKROVSK /</v>
      </c>
      <c r="F3098" s="47" t="str">
        <f t="shared" si="799"/>
        <v>False</v>
      </c>
      <c r="G3098" s="47" t="str">
        <f t="shared" si="800"/>
        <v/>
      </c>
      <c r="H3098" s="47" t="str">
        <f t="shared" si="801"/>
        <v>False</v>
      </c>
      <c r="K3098" s="47" t="str">
        <f t="shared" si="806"/>
        <v>YA-36</v>
      </c>
      <c r="L3098" s="46" t="str">
        <f t="shared" si="802"/>
        <v>HANGALASSKY AREA / incl. POKROVSK /</v>
      </c>
      <c r="M3098" s="54" t="str">
        <f t="shared" si="807"/>
        <v/>
      </c>
      <c r="N3098" s="65" t="str">
        <f t="shared" si="803"/>
        <v>0</v>
      </c>
      <c r="O3098" s="65" t="str">
        <f t="shared" si="804"/>
        <v>0</v>
      </c>
      <c r="P3098" s="65" t="str">
        <f t="shared" si="808"/>
        <v>0</v>
      </c>
      <c r="Q3098" s="47" t="str">
        <f t="shared" si="805"/>
        <v/>
      </c>
    </row>
    <row r="3099" spans="3:17">
      <c r="C3099" s="48" t="s">
        <v>4162</v>
      </c>
      <c r="D3099" s="47" t="str">
        <f t="shared" si="809"/>
        <v>YA-37</v>
      </c>
      <c r="E3099" s="46" t="str">
        <f t="shared" si="798"/>
        <v>CHURAPCHINSKY AREA</v>
      </c>
      <c r="F3099" s="47" t="str">
        <f t="shared" si="799"/>
        <v>False</v>
      </c>
      <c r="G3099" s="47" t="str">
        <f t="shared" si="800"/>
        <v/>
      </c>
      <c r="H3099" s="47" t="str">
        <f t="shared" si="801"/>
        <v>False</v>
      </c>
      <c r="K3099" s="47" t="str">
        <f t="shared" si="806"/>
        <v>YA-37</v>
      </c>
      <c r="L3099" s="46" t="str">
        <f t="shared" si="802"/>
        <v>CHURAPCHINSKY AREA</v>
      </c>
      <c r="M3099" s="54" t="str">
        <f t="shared" si="807"/>
        <v/>
      </c>
      <c r="N3099" s="65" t="str">
        <f t="shared" si="803"/>
        <v>0</v>
      </c>
      <c r="O3099" s="65" t="str">
        <f t="shared" si="804"/>
        <v>0</v>
      </c>
      <c r="P3099" s="65" t="str">
        <f t="shared" si="808"/>
        <v>0</v>
      </c>
      <c r="Q3099" s="47" t="str">
        <f t="shared" si="805"/>
        <v/>
      </c>
    </row>
    <row r="3100" spans="3:17">
      <c r="C3100" s="48" t="s">
        <v>4163</v>
      </c>
      <c r="D3100" s="47" t="str">
        <f t="shared" si="809"/>
        <v>YA-38</v>
      </c>
      <c r="E3100" s="46" t="str">
        <f t="shared" si="798"/>
        <v>EVENO-BYTANTAJSKY NATIONAL AREA</v>
      </c>
      <c r="F3100" s="47" t="str">
        <f t="shared" si="799"/>
        <v>False</v>
      </c>
      <c r="G3100" s="47" t="str">
        <f t="shared" si="800"/>
        <v/>
      </c>
      <c r="H3100" s="47" t="str">
        <f t="shared" si="801"/>
        <v>False</v>
      </c>
      <c r="K3100" s="47" t="str">
        <f t="shared" si="806"/>
        <v>YA-38</v>
      </c>
      <c r="L3100" s="46" t="str">
        <f t="shared" si="802"/>
        <v>EVENO-BYTANTAJSKY NATIONAL AREA</v>
      </c>
      <c r="M3100" s="54" t="str">
        <f t="shared" si="807"/>
        <v/>
      </c>
      <c r="N3100" s="65" t="str">
        <f t="shared" si="803"/>
        <v>0</v>
      </c>
      <c r="O3100" s="65" t="str">
        <f t="shared" si="804"/>
        <v>0</v>
      </c>
      <c r="P3100" s="65" t="str">
        <f t="shared" si="808"/>
        <v>0</v>
      </c>
      <c r="Q3100" s="47" t="str">
        <f t="shared" si="805"/>
        <v/>
      </c>
    </row>
    <row r="3101" spans="3:17">
      <c r="C3101" s="48" t="s">
        <v>4164</v>
      </c>
      <c r="D3101" s="47" t="str">
        <f t="shared" si="809"/>
        <v>YA-39</v>
      </c>
      <c r="E3101" s="46" t="str">
        <f t="shared" si="798"/>
        <v>NERYUNGRINSKY AREA / incl. NERYuNGRI/</v>
      </c>
      <c r="F3101" s="47" t="str">
        <f t="shared" si="799"/>
        <v>False</v>
      </c>
      <c r="G3101" s="47" t="str">
        <f t="shared" si="800"/>
        <v/>
      </c>
      <c r="H3101" s="47" t="str">
        <f t="shared" si="801"/>
        <v>False</v>
      </c>
      <c r="K3101" s="47" t="str">
        <f t="shared" si="806"/>
        <v>YA-39</v>
      </c>
      <c r="L3101" s="46" t="str">
        <f t="shared" si="802"/>
        <v>NERYUNGRINSKY AREA / incl. NERYuNGRI/</v>
      </c>
      <c r="M3101" s="54" t="str">
        <f t="shared" si="807"/>
        <v/>
      </c>
      <c r="N3101" s="65" t="str">
        <f t="shared" si="803"/>
        <v>0</v>
      </c>
      <c r="O3101" s="65" t="str">
        <f t="shared" si="804"/>
        <v>0</v>
      </c>
      <c r="P3101" s="65" t="str">
        <f t="shared" si="808"/>
        <v>0</v>
      </c>
      <c r="Q3101" s="47" t="str">
        <f t="shared" si="805"/>
        <v/>
      </c>
    </row>
    <row r="3102" spans="3:17">
      <c r="C3102" s="48" t="s">
        <v>4165</v>
      </c>
      <c r="D3102" s="47" t="str">
        <f t="shared" si="809"/>
        <v>YA-40</v>
      </c>
      <c r="E3102" s="46" t="str">
        <f t="shared" si="798"/>
        <v>ZHATAJ</v>
      </c>
      <c r="F3102" s="47" t="str">
        <f t="shared" si="799"/>
        <v>False</v>
      </c>
      <c r="G3102" s="47" t="str">
        <f t="shared" si="800"/>
        <v/>
      </c>
      <c r="H3102" s="47" t="str">
        <f t="shared" si="801"/>
        <v>False</v>
      </c>
      <c r="K3102" s="47" t="str">
        <f t="shared" si="806"/>
        <v>YA-40</v>
      </c>
      <c r="L3102" s="46" t="str">
        <f t="shared" si="802"/>
        <v>ZHATAJ</v>
      </c>
      <c r="M3102" s="54" t="str">
        <f t="shared" si="807"/>
        <v/>
      </c>
      <c r="N3102" s="65" t="str">
        <f t="shared" si="803"/>
        <v>0</v>
      </c>
      <c r="O3102" s="65" t="str">
        <f t="shared" si="804"/>
        <v>0</v>
      </c>
      <c r="P3102" s="65" t="str">
        <f t="shared" si="808"/>
        <v>0</v>
      </c>
      <c r="Q3102" s="47" t="str">
        <f t="shared" si="805"/>
        <v/>
      </c>
    </row>
    <row r="3103" spans="3:17">
      <c r="C3103" s="48" t="s">
        <v>2354</v>
      </c>
      <c r="D3103" s="47" t="str">
        <f t="shared" si="809"/>
        <v/>
      </c>
      <c r="E3103" s="46" t="str">
        <f t="shared" si="798"/>
        <v/>
      </c>
      <c r="M3103" s="54" t="str">
        <f t="shared" si="807"/>
        <v/>
      </c>
      <c r="N3103" s="65" t="str">
        <f t="shared" si="803"/>
        <v>0</v>
      </c>
      <c r="O3103" s="65" t="str">
        <f t="shared" si="804"/>
        <v>0</v>
      </c>
      <c r="P3103" s="65" t="str">
        <f t="shared" si="808"/>
        <v>0</v>
      </c>
      <c r="Q3103" s="47" t="str">
        <f t="shared" si="805"/>
        <v/>
      </c>
    </row>
    <row r="3104" spans="3:17">
      <c r="C3104" s="48" t="s">
        <v>4166</v>
      </c>
      <c r="D3104" s="47" t="str">
        <f t="shared" si="809"/>
        <v/>
      </c>
      <c r="E3104" s="43" t="str">
        <f t="shared" ref="E3104:E3163" si="810">TRIM(RIGHT(C3104,LEN(C3104)-8))</f>
        <v>Yamalo-Nenetsky Autonomous Okrug (YN) UA9K</v>
      </c>
      <c r="M3104" s="54" t="str">
        <f t="shared" si="807"/>
        <v/>
      </c>
      <c r="N3104" s="65" t="str">
        <f t="shared" si="803"/>
        <v>0</v>
      </c>
      <c r="O3104" s="65" t="str">
        <f t="shared" si="804"/>
        <v>0</v>
      </c>
      <c r="P3104" s="65" t="str">
        <f t="shared" si="808"/>
        <v>0</v>
      </c>
      <c r="Q3104" s="47" t="str">
        <f t="shared" si="805"/>
        <v/>
      </c>
    </row>
    <row r="3105" spans="3:17">
      <c r="C3105" s="49"/>
      <c r="M3105" s="54" t="str">
        <f t="shared" si="807"/>
        <v/>
      </c>
      <c r="N3105" s="65" t="str">
        <f t="shared" si="803"/>
        <v>0</v>
      </c>
      <c r="O3105" s="65" t="str">
        <f t="shared" si="804"/>
        <v>0</v>
      </c>
      <c r="P3105" s="65" t="str">
        <f t="shared" si="808"/>
        <v>0</v>
      </c>
      <c r="Q3105" s="47" t="str">
        <f t="shared" si="805"/>
        <v/>
      </c>
    </row>
    <row r="3106" spans="3:17">
      <c r="C3106" s="48" t="s">
        <v>4167</v>
      </c>
      <c r="D3106" s="47" t="str">
        <f t="shared" si="809"/>
        <v>YN-01</v>
      </c>
      <c r="E3106" s="46" t="str">
        <f t="shared" si="810"/>
        <v>SALEKHARD</v>
      </c>
      <c r="F3106" s="47" t="str">
        <f t="shared" ref="F3106:F3150" si="811">IF(LEFT(E3106,7)="deleted","True","False")</f>
        <v>False</v>
      </c>
      <c r="G3106" s="47" t="str">
        <f t="shared" ref="G3106:G3150" si="812">IF(AND(F3106="True",NOT(RIGHT(E3106,5)="d ***")),RIGHT(E3106,5),"")</f>
        <v/>
      </c>
      <c r="H3106" s="47" t="str">
        <f t="shared" ref="H3106:H3150" si="813">IF(RIGHT(E3106,7)="NEW RDA","True","False")</f>
        <v>False</v>
      </c>
      <c r="K3106" s="47" t="str">
        <f t="shared" si="806"/>
        <v>YN-01</v>
      </c>
      <c r="L3106" s="46" t="str">
        <f t="shared" ref="L3106:L3119" si="814">IF(F3106="True","deleted",TRIM(E3106))</f>
        <v>SALEKHARD</v>
      </c>
      <c r="M3106" s="54" t="str">
        <f t="shared" si="807"/>
        <v/>
      </c>
      <c r="N3106" s="65" t="str">
        <f t="shared" si="803"/>
        <v>0</v>
      </c>
      <c r="O3106" s="65" t="str">
        <f t="shared" si="804"/>
        <v>0</v>
      </c>
      <c r="P3106" s="65" t="str">
        <f t="shared" si="808"/>
        <v>0</v>
      </c>
      <c r="Q3106" s="47" t="str">
        <f t="shared" si="805"/>
        <v/>
      </c>
    </row>
    <row r="3107" spans="3:17">
      <c r="C3107" s="48" t="s">
        <v>4168</v>
      </c>
      <c r="D3107" s="47" t="str">
        <f t="shared" si="809"/>
        <v>YN-02</v>
      </c>
      <c r="E3107" s="46" t="str">
        <f t="shared" si="810"/>
        <v>GUBKINSKY</v>
      </c>
      <c r="F3107" s="47" t="str">
        <f t="shared" si="811"/>
        <v>False</v>
      </c>
      <c r="G3107" s="47" t="str">
        <f t="shared" si="812"/>
        <v/>
      </c>
      <c r="H3107" s="47" t="str">
        <f t="shared" si="813"/>
        <v>False</v>
      </c>
      <c r="K3107" s="47" t="str">
        <f t="shared" si="806"/>
        <v>YN-02</v>
      </c>
      <c r="L3107" s="46" t="str">
        <f t="shared" si="814"/>
        <v>GUBKINSKY</v>
      </c>
      <c r="M3107" s="54" t="str">
        <f t="shared" si="807"/>
        <v/>
      </c>
      <c r="N3107" s="65" t="str">
        <f t="shared" si="803"/>
        <v>0</v>
      </c>
      <c r="O3107" s="65" t="str">
        <f t="shared" si="804"/>
        <v>0</v>
      </c>
      <c r="P3107" s="65" t="str">
        <f t="shared" si="808"/>
        <v>0</v>
      </c>
      <c r="Q3107" s="47" t="str">
        <f t="shared" si="805"/>
        <v/>
      </c>
    </row>
    <row r="3108" spans="3:17">
      <c r="C3108" s="48" t="s">
        <v>4169</v>
      </c>
      <c r="D3108" s="47" t="str">
        <f t="shared" si="809"/>
        <v>YN-03</v>
      </c>
      <c r="E3108" s="46" t="str">
        <f t="shared" si="810"/>
        <v>LABYTNANGI</v>
      </c>
      <c r="F3108" s="47" t="str">
        <f t="shared" si="811"/>
        <v>False</v>
      </c>
      <c r="G3108" s="47" t="str">
        <f t="shared" si="812"/>
        <v/>
      </c>
      <c r="H3108" s="47" t="str">
        <f t="shared" si="813"/>
        <v>False</v>
      </c>
      <c r="K3108" s="47" t="str">
        <f t="shared" si="806"/>
        <v>YN-03</v>
      </c>
      <c r="L3108" s="46" t="str">
        <f t="shared" si="814"/>
        <v>LABYTNANGI</v>
      </c>
      <c r="M3108" s="54" t="str">
        <f t="shared" si="807"/>
        <v/>
      </c>
      <c r="N3108" s="65" t="str">
        <f t="shared" si="803"/>
        <v>0</v>
      </c>
      <c r="O3108" s="65" t="str">
        <f t="shared" si="804"/>
        <v>0</v>
      </c>
      <c r="P3108" s="65" t="str">
        <f t="shared" si="808"/>
        <v>0</v>
      </c>
      <c r="Q3108" s="47" t="str">
        <f t="shared" si="805"/>
        <v/>
      </c>
    </row>
    <row r="3109" spans="3:17">
      <c r="C3109" s="48" t="s">
        <v>4170</v>
      </c>
      <c r="D3109" s="47" t="str">
        <f t="shared" si="809"/>
        <v>YN-04</v>
      </c>
      <c r="E3109" s="46" t="str">
        <f t="shared" si="810"/>
        <v>MURAVLENKO</v>
      </c>
      <c r="F3109" s="47" t="str">
        <f t="shared" si="811"/>
        <v>False</v>
      </c>
      <c r="G3109" s="47" t="str">
        <f t="shared" si="812"/>
        <v/>
      </c>
      <c r="H3109" s="47" t="str">
        <f t="shared" si="813"/>
        <v>False</v>
      </c>
      <c r="K3109" s="47" t="str">
        <f t="shared" si="806"/>
        <v>YN-04</v>
      </c>
      <c r="L3109" s="46" t="str">
        <f t="shared" si="814"/>
        <v>MURAVLENKO</v>
      </c>
      <c r="M3109" s="54" t="str">
        <f t="shared" si="807"/>
        <v/>
      </c>
      <c r="N3109" s="65" t="str">
        <f t="shared" si="803"/>
        <v>0</v>
      </c>
      <c r="O3109" s="65" t="str">
        <f t="shared" si="804"/>
        <v>0</v>
      </c>
      <c r="P3109" s="65" t="str">
        <f t="shared" si="808"/>
        <v>0</v>
      </c>
      <c r="Q3109" s="47" t="str">
        <f t="shared" si="805"/>
        <v/>
      </c>
    </row>
    <row r="3110" spans="3:17">
      <c r="C3110" s="48" t="s">
        <v>4520</v>
      </c>
      <c r="D3110" s="47" t="str">
        <f t="shared" si="809"/>
        <v>YN-05</v>
      </c>
      <c r="E3110" s="46" t="str">
        <f t="shared" si="810"/>
        <v>deleted by YN-09</v>
      </c>
      <c r="F3110" s="47" t="str">
        <f t="shared" si="811"/>
        <v>True</v>
      </c>
      <c r="G3110" s="47" t="str">
        <f t="shared" si="812"/>
        <v>YN-09</v>
      </c>
      <c r="H3110" s="47" t="str">
        <f t="shared" si="813"/>
        <v>False</v>
      </c>
      <c r="K3110" s="47" t="str">
        <f t="shared" si="806"/>
        <v>YN-05</v>
      </c>
      <c r="L3110" s="46" t="str">
        <f t="shared" si="814"/>
        <v>deleted</v>
      </c>
      <c r="M3110" s="54" t="str">
        <f t="shared" si="807"/>
        <v/>
      </c>
      <c r="N3110" s="65" t="str">
        <f t="shared" si="803"/>
        <v>1</v>
      </c>
      <c r="O3110" s="65" t="str">
        <f t="shared" si="804"/>
        <v>0</v>
      </c>
      <c r="P3110" s="65" t="str">
        <f t="shared" si="808"/>
        <v>1</v>
      </c>
      <c r="Q3110" s="47" t="str">
        <f t="shared" si="805"/>
        <v>YN-09</v>
      </c>
    </row>
    <row r="3111" spans="3:17">
      <c r="C3111" s="48" t="s">
        <v>4171</v>
      </c>
      <c r="D3111" s="47" t="str">
        <f t="shared" si="809"/>
        <v>YN-06</v>
      </c>
      <c r="E3111" s="46" t="str">
        <f t="shared" si="810"/>
        <v>NOVYJ URENGOY</v>
      </c>
      <c r="F3111" s="47" t="str">
        <f t="shared" si="811"/>
        <v>False</v>
      </c>
      <c r="G3111" s="47" t="str">
        <f t="shared" si="812"/>
        <v/>
      </c>
      <c r="H3111" s="47" t="str">
        <f t="shared" si="813"/>
        <v>False</v>
      </c>
      <c r="K3111" s="47" t="str">
        <f t="shared" si="806"/>
        <v>YN-06</v>
      </c>
      <c r="L3111" s="46" t="str">
        <f t="shared" si="814"/>
        <v>NOVYJ URENGOY</v>
      </c>
      <c r="M3111" s="54" t="str">
        <f t="shared" si="807"/>
        <v/>
      </c>
      <c r="N3111" s="65" t="str">
        <f t="shared" si="803"/>
        <v>0</v>
      </c>
      <c r="O3111" s="65" t="str">
        <f t="shared" si="804"/>
        <v>0</v>
      </c>
      <c r="P3111" s="65" t="str">
        <f t="shared" si="808"/>
        <v>0</v>
      </c>
      <c r="Q3111" s="47" t="str">
        <f t="shared" si="805"/>
        <v/>
      </c>
    </row>
    <row r="3112" spans="3:17">
      <c r="C3112" s="48" t="s">
        <v>4172</v>
      </c>
      <c r="D3112" s="47" t="str">
        <f t="shared" si="809"/>
        <v>YN-07</v>
      </c>
      <c r="E3112" s="46" t="str">
        <f t="shared" si="810"/>
        <v>NOYABRSK</v>
      </c>
      <c r="F3112" s="47" t="str">
        <f t="shared" si="811"/>
        <v>False</v>
      </c>
      <c r="G3112" s="47" t="str">
        <f t="shared" si="812"/>
        <v/>
      </c>
      <c r="H3112" s="47" t="str">
        <f t="shared" si="813"/>
        <v>False</v>
      </c>
      <c r="K3112" s="47" t="str">
        <f t="shared" si="806"/>
        <v>YN-07</v>
      </c>
      <c r="L3112" s="46" t="str">
        <f t="shared" si="814"/>
        <v>NOYABRSK</v>
      </c>
      <c r="M3112" s="54" t="str">
        <f t="shared" si="807"/>
        <v/>
      </c>
      <c r="N3112" s="65" t="str">
        <f t="shared" si="803"/>
        <v>0</v>
      </c>
      <c r="O3112" s="65" t="str">
        <f t="shared" si="804"/>
        <v>0</v>
      </c>
      <c r="P3112" s="65" t="str">
        <f t="shared" si="808"/>
        <v>0</v>
      </c>
      <c r="Q3112" s="47" t="str">
        <f t="shared" si="805"/>
        <v/>
      </c>
    </row>
    <row r="3113" spans="3:17">
      <c r="C3113" s="48" t="s">
        <v>4173</v>
      </c>
      <c r="D3113" s="47" t="str">
        <f t="shared" si="809"/>
        <v>YN-08</v>
      </c>
      <c r="E3113" s="46" t="str">
        <f t="shared" si="810"/>
        <v>KRASNOSELKUPSKY AREA</v>
      </c>
      <c r="F3113" s="47" t="str">
        <f t="shared" si="811"/>
        <v>False</v>
      </c>
      <c r="G3113" s="47" t="str">
        <f t="shared" si="812"/>
        <v/>
      </c>
      <c r="H3113" s="47" t="str">
        <f t="shared" si="813"/>
        <v>False</v>
      </c>
      <c r="K3113" s="47" t="str">
        <f t="shared" si="806"/>
        <v>YN-08</v>
      </c>
      <c r="L3113" s="46" t="str">
        <f t="shared" si="814"/>
        <v>KRASNOSELKUPSKY AREA</v>
      </c>
      <c r="M3113" s="54" t="str">
        <f t="shared" si="807"/>
        <v/>
      </c>
      <c r="N3113" s="65" t="str">
        <f t="shared" si="803"/>
        <v>0</v>
      </c>
      <c r="O3113" s="65" t="str">
        <f t="shared" si="804"/>
        <v>0</v>
      </c>
      <c r="P3113" s="65" t="str">
        <f t="shared" si="808"/>
        <v>0</v>
      </c>
      <c r="Q3113" s="47" t="str">
        <f t="shared" si="805"/>
        <v/>
      </c>
    </row>
    <row r="3114" spans="3:17">
      <c r="C3114" s="48" t="s">
        <v>4174</v>
      </c>
      <c r="D3114" s="47" t="str">
        <f t="shared" si="809"/>
        <v>YN-09</v>
      </c>
      <c r="E3114" s="46" t="str">
        <f t="shared" si="810"/>
        <v>NADYMSKY AREA / incl. NADYM /</v>
      </c>
      <c r="F3114" s="47" t="str">
        <f t="shared" si="811"/>
        <v>False</v>
      </c>
      <c r="G3114" s="47" t="str">
        <f t="shared" si="812"/>
        <v/>
      </c>
      <c r="H3114" s="47" t="str">
        <f t="shared" si="813"/>
        <v>False</v>
      </c>
      <c r="K3114" s="47" t="str">
        <f t="shared" si="806"/>
        <v>YN-09</v>
      </c>
      <c r="L3114" s="46" t="str">
        <f t="shared" si="814"/>
        <v>NADYMSKY AREA / incl. NADYM /</v>
      </c>
      <c r="M3114" s="54" t="str">
        <f t="shared" si="807"/>
        <v/>
      </c>
      <c r="N3114" s="65" t="str">
        <f t="shared" si="803"/>
        <v>0</v>
      </c>
      <c r="O3114" s="65" t="str">
        <f t="shared" si="804"/>
        <v>0</v>
      </c>
      <c r="P3114" s="65" t="str">
        <f t="shared" si="808"/>
        <v>0</v>
      </c>
      <c r="Q3114" s="47" t="str">
        <f t="shared" si="805"/>
        <v/>
      </c>
    </row>
    <row r="3115" spans="3:17">
      <c r="C3115" s="48" t="s">
        <v>4175</v>
      </c>
      <c r="D3115" s="47" t="str">
        <f t="shared" si="809"/>
        <v>YN-10</v>
      </c>
      <c r="E3115" s="46" t="str">
        <f t="shared" si="810"/>
        <v>PRIURAL`SKY AREA</v>
      </c>
      <c r="F3115" s="47" t="str">
        <f t="shared" si="811"/>
        <v>False</v>
      </c>
      <c r="G3115" s="47" t="str">
        <f t="shared" si="812"/>
        <v/>
      </c>
      <c r="H3115" s="47" t="str">
        <f t="shared" si="813"/>
        <v>False</v>
      </c>
      <c r="K3115" s="47" t="str">
        <f t="shared" si="806"/>
        <v>YN-10</v>
      </c>
      <c r="L3115" s="46" t="str">
        <f t="shared" si="814"/>
        <v>PRIURAL`SKY AREA</v>
      </c>
      <c r="M3115" s="54" t="str">
        <f t="shared" si="807"/>
        <v/>
      </c>
      <c r="N3115" s="65" t="str">
        <f t="shared" si="803"/>
        <v>0</v>
      </c>
      <c r="O3115" s="65" t="str">
        <f t="shared" si="804"/>
        <v>0</v>
      </c>
      <c r="P3115" s="65" t="str">
        <f t="shared" si="808"/>
        <v>0</v>
      </c>
      <c r="Q3115" s="47" t="str">
        <f t="shared" si="805"/>
        <v/>
      </c>
    </row>
    <row r="3116" spans="3:17">
      <c r="C3116" s="48" t="s">
        <v>4176</v>
      </c>
      <c r="D3116" s="47" t="str">
        <f t="shared" si="809"/>
        <v>YN-11</v>
      </c>
      <c r="E3116" s="46" t="str">
        <f t="shared" si="810"/>
        <v>PUROVSKY AREA</v>
      </c>
      <c r="F3116" s="47" t="str">
        <f t="shared" si="811"/>
        <v>False</v>
      </c>
      <c r="G3116" s="47" t="str">
        <f t="shared" si="812"/>
        <v/>
      </c>
      <c r="H3116" s="47" t="str">
        <f t="shared" si="813"/>
        <v>False</v>
      </c>
      <c r="K3116" s="47" t="str">
        <f t="shared" si="806"/>
        <v>YN-11</v>
      </c>
      <c r="L3116" s="46" t="str">
        <f t="shared" si="814"/>
        <v>PUROVSKY AREA</v>
      </c>
      <c r="M3116" s="54" t="str">
        <f t="shared" si="807"/>
        <v/>
      </c>
      <c r="N3116" s="65" t="str">
        <f t="shared" si="803"/>
        <v>0</v>
      </c>
      <c r="O3116" s="65" t="str">
        <f t="shared" si="804"/>
        <v>0</v>
      </c>
      <c r="P3116" s="65" t="str">
        <f t="shared" si="808"/>
        <v>0</v>
      </c>
      <c r="Q3116" s="47" t="str">
        <f t="shared" si="805"/>
        <v/>
      </c>
    </row>
    <row r="3117" spans="3:17">
      <c r="C3117" s="48" t="s">
        <v>4177</v>
      </c>
      <c r="D3117" s="47" t="str">
        <f t="shared" si="809"/>
        <v>YN-12</v>
      </c>
      <c r="E3117" s="46" t="str">
        <f t="shared" si="810"/>
        <v>TAZOVSKY DISTRICT</v>
      </c>
      <c r="F3117" s="47" t="str">
        <f t="shared" si="811"/>
        <v>False</v>
      </c>
      <c r="G3117" s="47" t="str">
        <f t="shared" si="812"/>
        <v/>
      </c>
      <c r="H3117" s="47" t="str">
        <f t="shared" si="813"/>
        <v>False</v>
      </c>
      <c r="K3117" s="47" t="str">
        <f t="shared" si="806"/>
        <v>YN-12</v>
      </c>
      <c r="L3117" s="46" t="str">
        <f t="shared" si="814"/>
        <v>TAZOVSKY DISTRICT</v>
      </c>
      <c r="M3117" s="54" t="str">
        <f t="shared" si="807"/>
        <v/>
      </c>
      <c r="N3117" s="65" t="str">
        <f t="shared" si="803"/>
        <v>0</v>
      </c>
      <c r="O3117" s="65" t="str">
        <f t="shared" si="804"/>
        <v>0</v>
      </c>
      <c r="P3117" s="65" t="str">
        <f t="shared" si="808"/>
        <v>0</v>
      </c>
      <c r="Q3117" s="47" t="str">
        <f t="shared" si="805"/>
        <v/>
      </c>
    </row>
    <row r="3118" spans="3:17">
      <c r="C3118" s="48" t="s">
        <v>4178</v>
      </c>
      <c r="D3118" s="47" t="str">
        <f t="shared" si="809"/>
        <v>YN-13</v>
      </c>
      <c r="E3118" s="46" t="str">
        <f t="shared" si="810"/>
        <v>SHURYSHKARSKY AREA</v>
      </c>
      <c r="F3118" s="47" t="str">
        <f t="shared" si="811"/>
        <v>False</v>
      </c>
      <c r="G3118" s="47" t="str">
        <f t="shared" si="812"/>
        <v/>
      </c>
      <c r="H3118" s="47" t="str">
        <f t="shared" si="813"/>
        <v>False</v>
      </c>
      <c r="K3118" s="47" t="str">
        <f t="shared" si="806"/>
        <v>YN-13</v>
      </c>
      <c r="L3118" s="46" t="str">
        <f t="shared" si="814"/>
        <v>SHURYSHKARSKY AREA</v>
      </c>
      <c r="M3118" s="54" t="str">
        <f t="shared" si="807"/>
        <v/>
      </c>
      <c r="N3118" s="65" t="str">
        <f t="shared" si="803"/>
        <v>0</v>
      </c>
      <c r="O3118" s="65" t="str">
        <f t="shared" si="804"/>
        <v>0</v>
      </c>
      <c r="P3118" s="65" t="str">
        <f t="shared" si="808"/>
        <v>0</v>
      </c>
      <c r="Q3118" s="47" t="str">
        <f t="shared" si="805"/>
        <v/>
      </c>
    </row>
    <row r="3119" spans="3:17">
      <c r="C3119" s="48" t="s">
        <v>4179</v>
      </c>
      <c r="D3119" s="47" t="str">
        <f t="shared" si="809"/>
        <v>YN-14</v>
      </c>
      <c r="E3119" s="46" t="str">
        <f t="shared" si="810"/>
        <v>YAMALSKY AREA</v>
      </c>
      <c r="F3119" s="47" t="str">
        <f t="shared" si="811"/>
        <v>False</v>
      </c>
      <c r="G3119" s="47" t="str">
        <f t="shared" si="812"/>
        <v/>
      </c>
      <c r="H3119" s="47" t="str">
        <f t="shared" si="813"/>
        <v>False</v>
      </c>
      <c r="K3119" s="47" t="str">
        <f t="shared" si="806"/>
        <v>YN-14</v>
      </c>
      <c r="L3119" s="46" t="str">
        <f t="shared" si="814"/>
        <v>YAMALSKY AREA</v>
      </c>
      <c r="M3119" s="54" t="str">
        <f t="shared" si="807"/>
        <v/>
      </c>
      <c r="N3119" s="65" t="str">
        <f t="shared" si="803"/>
        <v>0</v>
      </c>
      <c r="O3119" s="65" t="str">
        <f t="shared" si="804"/>
        <v>0</v>
      </c>
      <c r="P3119" s="65" t="str">
        <f t="shared" si="808"/>
        <v>0</v>
      </c>
      <c r="Q3119" s="47" t="str">
        <f t="shared" si="805"/>
        <v/>
      </c>
    </row>
    <row r="3120" spans="3:17">
      <c r="C3120" s="49"/>
      <c r="M3120" s="54" t="str">
        <f t="shared" si="807"/>
        <v/>
      </c>
      <c r="N3120" s="65" t="str">
        <f t="shared" si="803"/>
        <v>0</v>
      </c>
      <c r="O3120" s="65" t="str">
        <f t="shared" si="804"/>
        <v>0</v>
      </c>
      <c r="P3120" s="65" t="str">
        <f t="shared" si="808"/>
        <v>0</v>
      </c>
      <c r="Q3120" s="47" t="str">
        <f t="shared" si="805"/>
        <v/>
      </c>
    </row>
    <row r="3121" spans="3:17">
      <c r="C3121" s="48" t="s">
        <v>4180</v>
      </c>
      <c r="D3121" s="47" t="str">
        <f t="shared" si="809"/>
        <v/>
      </c>
      <c r="E3121" s="43" t="str">
        <f t="shared" si="810"/>
        <v>Yaroslavskaya oblast (YR) UA3M</v>
      </c>
      <c r="M3121" s="54" t="str">
        <f t="shared" si="807"/>
        <v/>
      </c>
      <c r="N3121" s="65" t="str">
        <f t="shared" si="803"/>
        <v>0</v>
      </c>
      <c r="O3121" s="65" t="str">
        <f t="shared" si="804"/>
        <v>0</v>
      </c>
      <c r="P3121" s="65" t="str">
        <f t="shared" si="808"/>
        <v>0</v>
      </c>
      <c r="Q3121" s="47" t="str">
        <f t="shared" si="805"/>
        <v/>
      </c>
    </row>
    <row r="3122" spans="3:17">
      <c r="C3122" s="49"/>
      <c r="F3122" s="47" t="str">
        <f t="shared" si="811"/>
        <v>False</v>
      </c>
      <c r="G3122" s="47" t="str">
        <f t="shared" si="812"/>
        <v/>
      </c>
      <c r="H3122" s="47" t="str">
        <f t="shared" si="813"/>
        <v>False</v>
      </c>
      <c r="M3122" s="54" t="str">
        <f t="shared" si="807"/>
        <v/>
      </c>
      <c r="N3122" s="65" t="str">
        <f t="shared" si="803"/>
        <v>0</v>
      </c>
      <c r="O3122" s="65" t="str">
        <f t="shared" si="804"/>
        <v>0</v>
      </c>
      <c r="P3122" s="65" t="str">
        <f t="shared" si="808"/>
        <v>0</v>
      </c>
      <c r="Q3122" s="47" t="str">
        <f t="shared" si="805"/>
        <v/>
      </c>
    </row>
    <row r="3123" spans="3:17">
      <c r="C3123" s="48" t="s">
        <v>4181</v>
      </c>
      <c r="D3123" s="47" t="str">
        <f t="shared" si="809"/>
        <v>YR-01</v>
      </c>
      <c r="E3123" s="46" t="str">
        <f t="shared" si="810"/>
        <v>DZERZHINSKY DISTRICT of YAROSLAVL</v>
      </c>
      <c r="F3123" s="47" t="str">
        <f t="shared" si="811"/>
        <v>False</v>
      </c>
      <c r="G3123" s="47" t="str">
        <f t="shared" si="812"/>
        <v/>
      </c>
      <c r="H3123" s="47" t="str">
        <f t="shared" si="813"/>
        <v>False</v>
      </c>
      <c r="K3123" s="47" t="str">
        <f t="shared" si="806"/>
        <v>YR-01</v>
      </c>
      <c r="L3123" s="46" t="str">
        <f t="shared" ref="L3123:L3150" si="815">IF(F3123="True","deleted",TRIM(E3123))</f>
        <v>DZERZHINSKY DISTRICT of YAROSLAVL</v>
      </c>
      <c r="M3123" s="54" t="str">
        <f t="shared" si="807"/>
        <v/>
      </c>
      <c r="N3123" s="65" t="str">
        <f t="shared" si="803"/>
        <v>0</v>
      </c>
      <c r="O3123" s="65" t="str">
        <f t="shared" si="804"/>
        <v>0</v>
      </c>
      <c r="P3123" s="65" t="str">
        <f t="shared" si="808"/>
        <v>0</v>
      </c>
      <c r="Q3123" s="47" t="str">
        <f t="shared" si="805"/>
        <v/>
      </c>
    </row>
    <row r="3124" spans="3:17">
      <c r="C3124" s="48" t="s">
        <v>4182</v>
      </c>
      <c r="D3124" s="47" t="str">
        <f t="shared" si="809"/>
        <v>YR-02</v>
      </c>
      <c r="E3124" s="46" t="str">
        <f t="shared" si="810"/>
        <v>ZAVOLZHSKY DISTRICT of YAROSLAVL</v>
      </c>
      <c r="F3124" s="47" t="str">
        <f t="shared" si="811"/>
        <v>False</v>
      </c>
      <c r="G3124" s="47" t="str">
        <f t="shared" si="812"/>
        <v/>
      </c>
      <c r="H3124" s="47" t="str">
        <f t="shared" si="813"/>
        <v>False</v>
      </c>
      <c r="K3124" s="47" t="str">
        <f t="shared" si="806"/>
        <v>YR-02</v>
      </c>
      <c r="L3124" s="46" t="str">
        <f t="shared" si="815"/>
        <v>ZAVOLZHSKY DISTRICT of YAROSLAVL</v>
      </c>
      <c r="M3124" s="54" t="str">
        <f t="shared" si="807"/>
        <v/>
      </c>
      <c r="N3124" s="65" t="str">
        <f t="shared" si="803"/>
        <v>0</v>
      </c>
      <c r="O3124" s="65" t="str">
        <f t="shared" si="804"/>
        <v>0</v>
      </c>
      <c r="P3124" s="65" t="str">
        <f t="shared" si="808"/>
        <v>0</v>
      </c>
      <c r="Q3124" s="47" t="str">
        <f t="shared" si="805"/>
        <v/>
      </c>
    </row>
    <row r="3125" spans="3:17">
      <c r="C3125" s="48" t="s">
        <v>4183</v>
      </c>
      <c r="D3125" s="47" t="str">
        <f t="shared" si="809"/>
        <v>YR-03</v>
      </c>
      <c r="E3125" s="46" t="str">
        <f t="shared" si="810"/>
        <v>KIROVSKY DISTRICT of YAROSLAVL</v>
      </c>
      <c r="F3125" s="47" t="str">
        <f t="shared" si="811"/>
        <v>False</v>
      </c>
      <c r="G3125" s="47" t="str">
        <f t="shared" si="812"/>
        <v/>
      </c>
      <c r="H3125" s="47" t="str">
        <f t="shared" si="813"/>
        <v>False</v>
      </c>
      <c r="K3125" s="47" t="str">
        <f t="shared" si="806"/>
        <v>YR-03</v>
      </c>
      <c r="L3125" s="46" t="str">
        <f t="shared" si="815"/>
        <v>KIROVSKY DISTRICT of YAROSLAVL</v>
      </c>
      <c r="M3125" s="54" t="str">
        <f t="shared" si="807"/>
        <v/>
      </c>
      <c r="N3125" s="65" t="str">
        <f t="shared" si="803"/>
        <v>0</v>
      </c>
      <c r="O3125" s="65" t="str">
        <f t="shared" si="804"/>
        <v>0</v>
      </c>
      <c r="P3125" s="65" t="str">
        <f t="shared" si="808"/>
        <v>0</v>
      </c>
      <c r="Q3125" s="47" t="str">
        <f t="shared" si="805"/>
        <v/>
      </c>
    </row>
    <row r="3126" spans="3:17">
      <c r="C3126" s="48" t="s">
        <v>4184</v>
      </c>
      <c r="D3126" s="47" t="str">
        <f t="shared" si="809"/>
        <v>YR-04</v>
      </c>
      <c r="E3126" s="46" t="str">
        <f t="shared" si="810"/>
        <v>KRASNOPEREKOPSKY DISTRICT of YAROSLAVL</v>
      </c>
      <c r="F3126" s="47" t="str">
        <f t="shared" si="811"/>
        <v>False</v>
      </c>
      <c r="G3126" s="47" t="str">
        <f t="shared" si="812"/>
        <v/>
      </c>
      <c r="H3126" s="47" t="str">
        <f t="shared" si="813"/>
        <v>False</v>
      </c>
      <c r="K3126" s="47" t="str">
        <f t="shared" si="806"/>
        <v>YR-04</v>
      </c>
      <c r="L3126" s="46" t="str">
        <f t="shared" si="815"/>
        <v>KRASNOPEREKOPSKY DISTRICT of YAROSLAVL</v>
      </c>
      <c r="M3126" s="54" t="str">
        <f t="shared" si="807"/>
        <v/>
      </c>
      <c r="N3126" s="65" t="str">
        <f t="shared" si="803"/>
        <v>0</v>
      </c>
      <c r="O3126" s="65" t="str">
        <f t="shared" si="804"/>
        <v>0</v>
      </c>
      <c r="P3126" s="65" t="str">
        <f t="shared" si="808"/>
        <v>0</v>
      </c>
      <c r="Q3126" s="47" t="str">
        <f t="shared" si="805"/>
        <v/>
      </c>
    </row>
    <row r="3127" spans="3:17">
      <c r="C3127" s="48" t="s">
        <v>4185</v>
      </c>
      <c r="D3127" s="47" t="str">
        <f t="shared" si="809"/>
        <v>YR-05</v>
      </c>
      <c r="E3127" s="46" t="str">
        <f t="shared" si="810"/>
        <v>LENINSKY DISTRICT of YAROSLAVL</v>
      </c>
      <c r="F3127" s="47" t="str">
        <f t="shared" si="811"/>
        <v>False</v>
      </c>
      <c r="G3127" s="47" t="str">
        <f t="shared" si="812"/>
        <v/>
      </c>
      <c r="H3127" s="47" t="str">
        <f t="shared" si="813"/>
        <v>False</v>
      </c>
      <c r="K3127" s="47" t="str">
        <f t="shared" si="806"/>
        <v>YR-05</v>
      </c>
      <c r="L3127" s="46" t="str">
        <f t="shared" si="815"/>
        <v>LENINSKY DISTRICT of YAROSLAVL</v>
      </c>
      <c r="M3127" s="54" t="str">
        <f t="shared" si="807"/>
        <v/>
      </c>
      <c r="N3127" s="65" t="str">
        <f t="shared" si="803"/>
        <v>0</v>
      </c>
      <c r="O3127" s="65" t="str">
        <f t="shared" si="804"/>
        <v>0</v>
      </c>
      <c r="P3127" s="65" t="str">
        <f t="shared" si="808"/>
        <v>0</v>
      </c>
      <c r="Q3127" s="47" t="str">
        <f t="shared" si="805"/>
        <v/>
      </c>
    </row>
    <row r="3128" spans="3:17">
      <c r="C3128" s="48" t="s">
        <v>4186</v>
      </c>
      <c r="D3128" s="47" t="str">
        <f t="shared" si="809"/>
        <v>YR-06</v>
      </c>
      <c r="E3128" s="46" t="str">
        <f t="shared" si="810"/>
        <v>FRUNZENSKY DISTRICT of YAROSLAVL</v>
      </c>
      <c r="F3128" s="47" t="str">
        <f t="shared" si="811"/>
        <v>False</v>
      </c>
      <c r="G3128" s="47" t="str">
        <f t="shared" si="812"/>
        <v/>
      </c>
      <c r="H3128" s="47" t="str">
        <f t="shared" si="813"/>
        <v>False</v>
      </c>
      <c r="K3128" s="47" t="str">
        <f t="shared" si="806"/>
        <v>YR-06</v>
      </c>
      <c r="L3128" s="46" t="str">
        <f t="shared" si="815"/>
        <v>FRUNZENSKY DISTRICT of YAROSLAVL</v>
      </c>
      <c r="M3128" s="54" t="str">
        <f t="shared" si="807"/>
        <v/>
      </c>
      <c r="N3128" s="65" t="str">
        <f t="shared" si="803"/>
        <v>0</v>
      </c>
      <c r="O3128" s="65" t="str">
        <f t="shared" si="804"/>
        <v>0</v>
      </c>
      <c r="P3128" s="65" t="str">
        <f t="shared" si="808"/>
        <v>0</v>
      </c>
      <c r="Q3128" s="47" t="str">
        <f t="shared" si="805"/>
        <v/>
      </c>
    </row>
    <row r="3129" spans="3:17">
      <c r="C3129" s="48" t="s">
        <v>4187</v>
      </c>
      <c r="D3129" s="47" t="str">
        <f t="shared" si="809"/>
        <v>YR-07</v>
      </c>
      <c r="E3129" s="46" t="str">
        <f t="shared" si="810"/>
        <v>PERESLAVL-ZALESSKY</v>
      </c>
      <c r="F3129" s="47" t="str">
        <f t="shared" si="811"/>
        <v>False</v>
      </c>
      <c r="G3129" s="47" t="str">
        <f t="shared" si="812"/>
        <v/>
      </c>
      <c r="H3129" s="47" t="str">
        <f t="shared" si="813"/>
        <v>False</v>
      </c>
      <c r="K3129" s="47" t="str">
        <f t="shared" si="806"/>
        <v>YR-07</v>
      </c>
      <c r="L3129" s="46" t="str">
        <f t="shared" si="815"/>
        <v>PERESLAVL-ZALESSKY</v>
      </c>
      <c r="M3129" s="54" t="str">
        <f t="shared" si="807"/>
        <v/>
      </c>
      <c r="N3129" s="65" t="str">
        <f t="shared" si="803"/>
        <v>0</v>
      </c>
      <c r="O3129" s="65" t="str">
        <f t="shared" si="804"/>
        <v>0</v>
      </c>
      <c r="P3129" s="65" t="str">
        <f t="shared" si="808"/>
        <v>0</v>
      </c>
      <c r="Q3129" s="47" t="str">
        <f t="shared" si="805"/>
        <v/>
      </c>
    </row>
    <row r="3130" spans="3:17">
      <c r="C3130" s="48" t="s">
        <v>4521</v>
      </c>
      <c r="D3130" s="47" t="str">
        <f t="shared" si="809"/>
        <v>YR-08</v>
      </c>
      <c r="E3130" s="46" t="str">
        <f t="shared" si="810"/>
        <v>deleted by YR-24</v>
      </c>
      <c r="F3130" s="47" t="str">
        <f t="shared" si="811"/>
        <v>True</v>
      </c>
      <c r="G3130" s="47" t="str">
        <f t="shared" si="812"/>
        <v>YR-24</v>
      </c>
      <c r="H3130" s="47" t="str">
        <f t="shared" si="813"/>
        <v>False</v>
      </c>
      <c r="K3130" s="47" t="str">
        <f t="shared" si="806"/>
        <v>YR-08</v>
      </c>
      <c r="L3130" s="46" t="str">
        <f t="shared" si="815"/>
        <v>deleted</v>
      </c>
      <c r="M3130" s="54" t="str">
        <f t="shared" si="807"/>
        <v/>
      </c>
      <c r="N3130" s="65" t="str">
        <f t="shared" si="803"/>
        <v>1</v>
      </c>
      <c r="O3130" s="65" t="str">
        <f t="shared" si="804"/>
        <v>0</v>
      </c>
      <c r="P3130" s="65" t="str">
        <f t="shared" si="808"/>
        <v>1</v>
      </c>
      <c r="Q3130" s="47" t="str">
        <f t="shared" si="805"/>
        <v>YR-24</v>
      </c>
    </row>
    <row r="3131" spans="3:17">
      <c r="C3131" s="48" t="s">
        <v>4188</v>
      </c>
      <c r="D3131" s="47" t="str">
        <f t="shared" si="809"/>
        <v>YR-09</v>
      </c>
      <c r="E3131" s="46" t="str">
        <f t="shared" si="810"/>
        <v>RYBINSK</v>
      </c>
      <c r="F3131" s="47" t="str">
        <f t="shared" si="811"/>
        <v>False</v>
      </c>
      <c r="G3131" s="47" t="str">
        <f t="shared" si="812"/>
        <v/>
      </c>
      <c r="H3131" s="47" t="str">
        <f t="shared" si="813"/>
        <v>False</v>
      </c>
      <c r="K3131" s="47" t="str">
        <f t="shared" si="806"/>
        <v>YR-09</v>
      </c>
      <c r="L3131" s="46" t="str">
        <f t="shared" si="815"/>
        <v>RYBINSK</v>
      </c>
      <c r="M3131" s="54" t="str">
        <f t="shared" si="807"/>
        <v/>
      </c>
      <c r="N3131" s="65" t="str">
        <f t="shared" si="803"/>
        <v>0</v>
      </c>
      <c r="O3131" s="65" t="str">
        <f t="shared" si="804"/>
        <v>0</v>
      </c>
      <c r="P3131" s="65" t="str">
        <f t="shared" si="808"/>
        <v>0</v>
      </c>
      <c r="Q3131" s="47" t="str">
        <f t="shared" si="805"/>
        <v/>
      </c>
    </row>
    <row r="3132" spans="3:17">
      <c r="C3132" s="48" t="s">
        <v>4522</v>
      </c>
      <c r="D3132" s="47" t="str">
        <f t="shared" si="809"/>
        <v>YR-10</v>
      </c>
      <c r="E3132" s="46" t="str">
        <f t="shared" si="810"/>
        <v>deleted by YR-26</v>
      </c>
      <c r="F3132" s="47" t="str">
        <f t="shared" si="811"/>
        <v>True</v>
      </c>
      <c r="G3132" s="47" t="str">
        <f t="shared" si="812"/>
        <v>YR-26</v>
      </c>
      <c r="H3132" s="47" t="str">
        <f t="shared" si="813"/>
        <v>False</v>
      </c>
      <c r="K3132" s="47" t="str">
        <f t="shared" si="806"/>
        <v>YR-10</v>
      </c>
      <c r="L3132" s="46" t="str">
        <f t="shared" si="815"/>
        <v>deleted</v>
      </c>
      <c r="M3132" s="54" t="str">
        <f t="shared" si="807"/>
        <v/>
      </c>
      <c r="N3132" s="65" t="str">
        <f t="shared" si="803"/>
        <v>1</v>
      </c>
      <c r="O3132" s="65" t="str">
        <f t="shared" si="804"/>
        <v>0</v>
      </c>
      <c r="P3132" s="65" t="str">
        <f t="shared" si="808"/>
        <v>1</v>
      </c>
      <c r="Q3132" s="47" t="str">
        <f t="shared" si="805"/>
        <v>YR-26</v>
      </c>
    </row>
    <row r="3133" spans="3:17">
      <c r="C3133" s="48" t="s">
        <v>4523</v>
      </c>
      <c r="D3133" s="47" t="str">
        <f t="shared" si="809"/>
        <v>YR-11</v>
      </c>
      <c r="E3133" s="46" t="str">
        <f t="shared" si="810"/>
        <v>deleted by YR-27</v>
      </c>
      <c r="F3133" s="47" t="str">
        <f t="shared" si="811"/>
        <v>True</v>
      </c>
      <c r="G3133" s="47" t="str">
        <f t="shared" si="812"/>
        <v>YR-27</v>
      </c>
      <c r="H3133" s="47" t="str">
        <f t="shared" si="813"/>
        <v>False</v>
      </c>
      <c r="K3133" s="47" t="str">
        <f t="shared" si="806"/>
        <v>YR-11</v>
      </c>
      <c r="L3133" s="46" t="str">
        <f t="shared" si="815"/>
        <v>deleted</v>
      </c>
      <c r="M3133" s="54" t="str">
        <f t="shared" si="807"/>
        <v/>
      </c>
      <c r="N3133" s="65" t="str">
        <f t="shared" si="803"/>
        <v>1</v>
      </c>
      <c r="O3133" s="65" t="str">
        <f t="shared" si="804"/>
        <v>0</v>
      </c>
      <c r="P3133" s="65" t="str">
        <f t="shared" si="808"/>
        <v>1</v>
      </c>
      <c r="Q3133" s="47" t="str">
        <f t="shared" si="805"/>
        <v>YR-27</v>
      </c>
    </row>
    <row r="3134" spans="3:17">
      <c r="C3134" s="48" t="s">
        <v>4189</v>
      </c>
      <c r="D3134" s="47" t="str">
        <f t="shared" si="809"/>
        <v>YR-12</v>
      </c>
      <c r="E3134" s="46" t="str">
        <f t="shared" si="810"/>
        <v>BOLSHESELSKY AREA</v>
      </c>
      <c r="F3134" s="47" t="str">
        <f t="shared" si="811"/>
        <v>False</v>
      </c>
      <c r="G3134" s="47" t="str">
        <f t="shared" si="812"/>
        <v/>
      </c>
      <c r="H3134" s="47" t="str">
        <f t="shared" si="813"/>
        <v>False</v>
      </c>
      <c r="K3134" s="47" t="str">
        <f t="shared" si="806"/>
        <v>YR-12</v>
      </c>
      <c r="L3134" s="46" t="str">
        <f t="shared" si="815"/>
        <v>BOLSHESELSKY AREA</v>
      </c>
      <c r="M3134" s="54" t="str">
        <f t="shared" si="807"/>
        <v/>
      </c>
      <c r="N3134" s="65" t="str">
        <f t="shared" si="803"/>
        <v>0</v>
      </c>
      <c r="O3134" s="65" t="str">
        <f t="shared" si="804"/>
        <v>0</v>
      </c>
      <c r="P3134" s="65" t="str">
        <f t="shared" si="808"/>
        <v>0</v>
      </c>
      <c r="Q3134" s="47" t="str">
        <f t="shared" si="805"/>
        <v/>
      </c>
    </row>
    <row r="3135" spans="3:17">
      <c r="C3135" s="48" t="s">
        <v>4190</v>
      </c>
      <c r="D3135" s="47" t="str">
        <f t="shared" si="809"/>
        <v>YR-13</v>
      </c>
      <c r="E3135" s="46" t="str">
        <f t="shared" si="810"/>
        <v>BORISOGLEBSKY AREA</v>
      </c>
      <c r="F3135" s="47" t="str">
        <f t="shared" si="811"/>
        <v>False</v>
      </c>
      <c r="G3135" s="47" t="str">
        <f t="shared" si="812"/>
        <v/>
      </c>
      <c r="H3135" s="47" t="str">
        <f t="shared" si="813"/>
        <v>False</v>
      </c>
      <c r="K3135" s="47" t="str">
        <f t="shared" si="806"/>
        <v>YR-13</v>
      </c>
      <c r="L3135" s="46" t="str">
        <f t="shared" si="815"/>
        <v>BORISOGLEBSKY AREA</v>
      </c>
      <c r="M3135" s="54" t="str">
        <f t="shared" si="807"/>
        <v/>
      </c>
      <c r="N3135" s="65" t="str">
        <f t="shared" si="803"/>
        <v>0</v>
      </c>
      <c r="O3135" s="65" t="str">
        <f t="shared" si="804"/>
        <v>0</v>
      </c>
      <c r="P3135" s="65" t="str">
        <f t="shared" si="808"/>
        <v>0</v>
      </c>
      <c r="Q3135" s="47" t="str">
        <f t="shared" si="805"/>
        <v/>
      </c>
    </row>
    <row r="3136" spans="3:17">
      <c r="C3136" s="48" t="s">
        <v>4191</v>
      </c>
      <c r="D3136" s="47" t="str">
        <f t="shared" si="809"/>
        <v>YR-14</v>
      </c>
      <c r="E3136" s="46" t="str">
        <f t="shared" si="810"/>
        <v>BREYTOVSKY AREA</v>
      </c>
      <c r="F3136" s="47" t="str">
        <f t="shared" si="811"/>
        <v>False</v>
      </c>
      <c r="G3136" s="47" t="str">
        <f t="shared" si="812"/>
        <v/>
      </c>
      <c r="H3136" s="47" t="str">
        <f t="shared" si="813"/>
        <v>False</v>
      </c>
      <c r="K3136" s="47" t="str">
        <f t="shared" si="806"/>
        <v>YR-14</v>
      </c>
      <c r="L3136" s="46" t="str">
        <f t="shared" si="815"/>
        <v>BREYTOVSKY AREA</v>
      </c>
      <c r="M3136" s="54" t="str">
        <f t="shared" si="807"/>
        <v/>
      </c>
      <c r="N3136" s="65" t="str">
        <f t="shared" si="803"/>
        <v>0</v>
      </c>
      <c r="O3136" s="65" t="str">
        <f t="shared" si="804"/>
        <v>0</v>
      </c>
      <c r="P3136" s="65" t="str">
        <f t="shared" si="808"/>
        <v>0</v>
      </c>
      <c r="Q3136" s="47" t="str">
        <f t="shared" si="805"/>
        <v/>
      </c>
    </row>
    <row r="3137" spans="3:17">
      <c r="C3137" s="48" t="s">
        <v>4192</v>
      </c>
      <c r="D3137" s="47" t="str">
        <f t="shared" si="809"/>
        <v>YR-15</v>
      </c>
      <c r="E3137" s="46" t="str">
        <f t="shared" si="810"/>
        <v>GAVRILOV-YaMSKY AREA / incl. GAVRILOV-YaM/</v>
      </c>
      <c r="F3137" s="47" t="str">
        <f t="shared" si="811"/>
        <v>False</v>
      </c>
      <c r="G3137" s="47" t="str">
        <f t="shared" si="812"/>
        <v/>
      </c>
      <c r="H3137" s="47" t="str">
        <f t="shared" si="813"/>
        <v>False</v>
      </c>
      <c r="K3137" s="47" t="str">
        <f t="shared" si="806"/>
        <v>YR-15</v>
      </c>
      <c r="L3137" s="46" t="str">
        <f t="shared" si="815"/>
        <v>GAVRILOV-YaMSKY AREA / incl. GAVRILOV-YaM/</v>
      </c>
      <c r="M3137" s="54" t="str">
        <f t="shared" si="807"/>
        <v/>
      </c>
      <c r="N3137" s="65" t="str">
        <f t="shared" si="803"/>
        <v>0</v>
      </c>
      <c r="O3137" s="65" t="str">
        <f t="shared" si="804"/>
        <v>0</v>
      </c>
      <c r="P3137" s="65" t="str">
        <f t="shared" si="808"/>
        <v>0</v>
      </c>
      <c r="Q3137" s="47" t="str">
        <f t="shared" si="805"/>
        <v/>
      </c>
    </row>
    <row r="3138" spans="3:17">
      <c r="C3138" s="48" t="s">
        <v>4193</v>
      </c>
      <c r="D3138" s="47" t="str">
        <f t="shared" si="809"/>
        <v>YR-16</v>
      </c>
      <c r="E3138" s="46" t="str">
        <f t="shared" si="810"/>
        <v>DANILOVSKY AREA / incl. DANILOV /</v>
      </c>
      <c r="F3138" s="47" t="str">
        <f t="shared" si="811"/>
        <v>False</v>
      </c>
      <c r="G3138" s="47" t="str">
        <f t="shared" si="812"/>
        <v/>
      </c>
      <c r="H3138" s="47" t="str">
        <f t="shared" si="813"/>
        <v>False</v>
      </c>
      <c r="K3138" s="47" t="str">
        <f t="shared" si="806"/>
        <v>YR-16</v>
      </c>
      <c r="L3138" s="46" t="str">
        <f t="shared" si="815"/>
        <v>DANILOVSKY AREA / incl. DANILOV /</v>
      </c>
      <c r="M3138" s="54" t="str">
        <f t="shared" si="807"/>
        <v/>
      </c>
      <c r="N3138" s="65" t="str">
        <f t="shared" si="803"/>
        <v>0</v>
      </c>
      <c r="O3138" s="65" t="str">
        <f t="shared" si="804"/>
        <v>0</v>
      </c>
      <c r="P3138" s="65" t="str">
        <f t="shared" si="808"/>
        <v>0</v>
      </c>
      <c r="Q3138" s="47" t="str">
        <f t="shared" si="805"/>
        <v/>
      </c>
    </row>
    <row r="3139" spans="3:17">
      <c r="C3139" s="48" t="s">
        <v>4194</v>
      </c>
      <c r="D3139" s="47" t="str">
        <f t="shared" si="809"/>
        <v>YR-17</v>
      </c>
      <c r="E3139" s="46" t="str">
        <f t="shared" si="810"/>
        <v>LYUBIMSKY AREA / incl. LYUBIM /</v>
      </c>
      <c r="F3139" s="47" t="str">
        <f t="shared" si="811"/>
        <v>False</v>
      </c>
      <c r="G3139" s="47" t="str">
        <f t="shared" si="812"/>
        <v/>
      </c>
      <c r="H3139" s="47" t="str">
        <f t="shared" si="813"/>
        <v>False</v>
      </c>
      <c r="K3139" s="47" t="str">
        <f t="shared" si="806"/>
        <v>YR-17</v>
      </c>
      <c r="L3139" s="46" t="str">
        <f t="shared" si="815"/>
        <v>LYUBIMSKY AREA / incl. LYUBIM /</v>
      </c>
      <c r="M3139" s="54" t="str">
        <f t="shared" si="807"/>
        <v/>
      </c>
      <c r="N3139" s="65" t="str">
        <f t="shared" si="803"/>
        <v>0</v>
      </c>
      <c r="O3139" s="65" t="str">
        <f t="shared" si="804"/>
        <v>0</v>
      </c>
      <c r="P3139" s="65" t="str">
        <f t="shared" si="808"/>
        <v>0</v>
      </c>
      <c r="Q3139" s="47" t="str">
        <f t="shared" si="805"/>
        <v/>
      </c>
    </row>
    <row r="3140" spans="3:17">
      <c r="C3140" s="48" t="s">
        <v>4195</v>
      </c>
      <c r="D3140" s="47" t="str">
        <f t="shared" si="809"/>
        <v>YR-18</v>
      </c>
      <c r="E3140" s="46" t="str">
        <f t="shared" si="810"/>
        <v>MYSHKINSKY AREA / incl. MYShKIN/</v>
      </c>
      <c r="F3140" s="47" t="str">
        <f t="shared" si="811"/>
        <v>False</v>
      </c>
      <c r="G3140" s="47" t="str">
        <f t="shared" si="812"/>
        <v/>
      </c>
      <c r="H3140" s="47" t="str">
        <f t="shared" si="813"/>
        <v>False</v>
      </c>
      <c r="K3140" s="47" t="str">
        <f t="shared" si="806"/>
        <v>YR-18</v>
      </c>
      <c r="L3140" s="46" t="str">
        <f t="shared" si="815"/>
        <v>MYSHKINSKY AREA / incl. MYShKIN/</v>
      </c>
      <c r="M3140" s="54" t="str">
        <f t="shared" si="807"/>
        <v/>
      </c>
      <c r="N3140" s="65" t="str">
        <f t="shared" ref="N3140:N3194" si="816">IF(F3140="True","1","0")</f>
        <v>0</v>
      </c>
      <c r="O3140" s="65" t="str">
        <f t="shared" ref="O3140:O3194" si="817">IF(H3140="True","1","0")</f>
        <v>0</v>
      </c>
      <c r="P3140" s="65" t="str">
        <f t="shared" si="808"/>
        <v>0</v>
      </c>
      <c r="Q3140" s="47" t="str">
        <f t="shared" ref="Q3140:Q3194" si="818">IF(P3140="1",G3140,"")</f>
        <v/>
      </c>
    </row>
    <row r="3141" spans="3:17">
      <c r="C3141" s="48" t="s">
        <v>4196</v>
      </c>
      <c r="D3141" s="47" t="str">
        <f t="shared" si="809"/>
        <v>YR-19</v>
      </c>
      <c r="E3141" s="46" t="str">
        <f t="shared" si="810"/>
        <v>NEKOUZSKY AREA</v>
      </c>
      <c r="F3141" s="47" t="str">
        <f t="shared" si="811"/>
        <v>False</v>
      </c>
      <c r="G3141" s="47" t="str">
        <f t="shared" si="812"/>
        <v/>
      </c>
      <c r="H3141" s="47" t="str">
        <f t="shared" si="813"/>
        <v>False</v>
      </c>
      <c r="K3141" s="47" t="str">
        <f t="shared" si="806"/>
        <v>YR-19</v>
      </c>
      <c r="L3141" s="46" t="str">
        <f t="shared" si="815"/>
        <v>NEKOUZSKY AREA</v>
      </c>
      <c r="M3141" s="54" t="str">
        <f t="shared" si="807"/>
        <v/>
      </c>
      <c r="N3141" s="65" t="str">
        <f t="shared" si="816"/>
        <v>0</v>
      </c>
      <c r="O3141" s="65" t="str">
        <f t="shared" si="817"/>
        <v>0</v>
      </c>
      <c r="P3141" s="65" t="str">
        <f t="shared" si="808"/>
        <v>0</v>
      </c>
      <c r="Q3141" s="47" t="str">
        <f t="shared" si="818"/>
        <v/>
      </c>
    </row>
    <row r="3142" spans="3:17">
      <c r="C3142" s="48" t="s">
        <v>4197</v>
      </c>
      <c r="D3142" s="47" t="str">
        <f t="shared" si="809"/>
        <v>YR-20</v>
      </c>
      <c r="E3142" s="46" t="str">
        <f t="shared" si="810"/>
        <v>NEKRASOVSKY AREA</v>
      </c>
      <c r="F3142" s="47" t="str">
        <f t="shared" si="811"/>
        <v>False</v>
      </c>
      <c r="G3142" s="47" t="str">
        <f t="shared" si="812"/>
        <v/>
      </c>
      <c r="H3142" s="47" t="str">
        <f t="shared" si="813"/>
        <v>False</v>
      </c>
      <c r="K3142" s="47" t="str">
        <f t="shared" si="806"/>
        <v>YR-20</v>
      </c>
      <c r="L3142" s="46" t="str">
        <f t="shared" si="815"/>
        <v>NEKRASOVSKY AREA</v>
      </c>
      <c r="M3142" s="54" t="str">
        <f t="shared" si="807"/>
        <v/>
      </c>
      <c r="N3142" s="65" t="str">
        <f t="shared" si="816"/>
        <v>0</v>
      </c>
      <c r="O3142" s="65" t="str">
        <f t="shared" si="817"/>
        <v>0</v>
      </c>
      <c r="P3142" s="65" t="str">
        <f t="shared" si="808"/>
        <v>0</v>
      </c>
      <c r="Q3142" s="47" t="str">
        <f t="shared" si="818"/>
        <v/>
      </c>
    </row>
    <row r="3143" spans="3:17">
      <c r="C3143" s="48" t="s">
        <v>4198</v>
      </c>
      <c r="D3143" s="47" t="str">
        <f t="shared" si="809"/>
        <v>YR-21</v>
      </c>
      <c r="E3143" s="46" t="str">
        <f t="shared" si="810"/>
        <v>PERVOMAJSKY AREA</v>
      </c>
      <c r="F3143" s="47" t="str">
        <f t="shared" si="811"/>
        <v>False</v>
      </c>
      <c r="G3143" s="47" t="str">
        <f t="shared" si="812"/>
        <v/>
      </c>
      <c r="H3143" s="47" t="str">
        <f t="shared" si="813"/>
        <v>False</v>
      </c>
      <c r="K3143" s="47" t="str">
        <f t="shared" si="806"/>
        <v>YR-21</v>
      </c>
      <c r="L3143" s="46" t="str">
        <f t="shared" si="815"/>
        <v>PERVOMAJSKY AREA</v>
      </c>
      <c r="M3143" s="54" t="str">
        <f t="shared" si="807"/>
        <v/>
      </c>
      <c r="N3143" s="65" t="str">
        <f t="shared" si="816"/>
        <v>0</v>
      </c>
      <c r="O3143" s="65" t="str">
        <f t="shared" si="817"/>
        <v>0</v>
      </c>
      <c r="P3143" s="65" t="str">
        <f t="shared" si="808"/>
        <v>0</v>
      </c>
      <c r="Q3143" s="47" t="str">
        <f t="shared" si="818"/>
        <v/>
      </c>
    </row>
    <row r="3144" spans="3:17">
      <c r="C3144" s="48" t="s">
        <v>4199</v>
      </c>
      <c r="D3144" s="47" t="str">
        <f t="shared" si="809"/>
        <v>YR-22</v>
      </c>
      <c r="E3144" s="46" t="str">
        <f t="shared" si="810"/>
        <v>PERESLAVSKY AREA</v>
      </c>
      <c r="F3144" s="47" t="str">
        <f t="shared" si="811"/>
        <v>False</v>
      </c>
      <c r="G3144" s="47" t="str">
        <f t="shared" si="812"/>
        <v/>
      </c>
      <c r="H3144" s="47" t="str">
        <f t="shared" si="813"/>
        <v>False</v>
      </c>
      <c r="K3144" s="47" t="str">
        <f t="shared" ref="K3144:K3194" si="819">D3144</f>
        <v>YR-22</v>
      </c>
      <c r="L3144" s="46" t="str">
        <f t="shared" si="815"/>
        <v>PERESLAVSKY AREA</v>
      </c>
      <c r="M3144" s="54" t="str">
        <f t="shared" ref="M3144:M3194" si="820">IF(I3144&lt;&gt;"",I3144,"")</f>
        <v/>
      </c>
      <c r="N3144" s="65" t="str">
        <f t="shared" si="816"/>
        <v>0</v>
      </c>
      <c r="O3144" s="65" t="str">
        <f t="shared" si="817"/>
        <v>0</v>
      </c>
      <c r="P3144" s="65" t="str">
        <f t="shared" ref="P3144:P3194" si="821">IF(G3144&lt;&gt;"","1","0")</f>
        <v>0</v>
      </c>
      <c r="Q3144" s="47" t="str">
        <f t="shared" si="818"/>
        <v/>
      </c>
    </row>
    <row r="3145" spans="3:17">
      <c r="C3145" s="48" t="s">
        <v>4200</v>
      </c>
      <c r="D3145" s="47" t="str">
        <f t="shared" si="809"/>
        <v>YR-23</v>
      </c>
      <c r="E3145" s="46" t="str">
        <f t="shared" si="810"/>
        <v>POSHEKHONSKY AREA / incl. POSHEKHON`E /</v>
      </c>
      <c r="F3145" s="47" t="str">
        <f t="shared" si="811"/>
        <v>False</v>
      </c>
      <c r="G3145" s="47" t="str">
        <f t="shared" si="812"/>
        <v/>
      </c>
      <c r="H3145" s="47" t="str">
        <f t="shared" si="813"/>
        <v>False</v>
      </c>
      <c r="K3145" s="47" t="str">
        <f t="shared" si="819"/>
        <v>YR-23</v>
      </c>
      <c r="L3145" s="46" t="str">
        <f t="shared" si="815"/>
        <v>POSHEKHONSKY AREA / incl. POSHEKHON`E /</v>
      </c>
      <c r="M3145" s="54" t="str">
        <f t="shared" si="820"/>
        <v/>
      </c>
      <c r="N3145" s="65" t="str">
        <f t="shared" si="816"/>
        <v>0</v>
      </c>
      <c r="O3145" s="65" t="str">
        <f t="shared" si="817"/>
        <v>0</v>
      </c>
      <c r="P3145" s="65" t="str">
        <f t="shared" si="821"/>
        <v>0</v>
      </c>
      <c r="Q3145" s="47" t="str">
        <f t="shared" si="818"/>
        <v/>
      </c>
    </row>
    <row r="3146" spans="3:17">
      <c r="C3146" s="48" t="s">
        <v>4201</v>
      </c>
      <c r="D3146" s="47" t="str">
        <f t="shared" si="809"/>
        <v>YR-24</v>
      </c>
      <c r="E3146" s="46" t="str">
        <f t="shared" si="810"/>
        <v>ROSTOVSKY AREA / incl. ROSTOV /</v>
      </c>
      <c r="F3146" s="47" t="str">
        <f t="shared" si="811"/>
        <v>False</v>
      </c>
      <c r="G3146" s="47" t="str">
        <f t="shared" si="812"/>
        <v/>
      </c>
      <c r="H3146" s="47" t="str">
        <f t="shared" si="813"/>
        <v>False</v>
      </c>
      <c r="K3146" s="47" t="str">
        <f t="shared" si="819"/>
        <v>YR-24</v>
      </c>
      <c r="L3146" s="46" t="str">
        <f t="shared" si="815"/>
        <v>ROSTOVSKY AREA / incl. ROSTOV /</v>
      </c>
      <c r="M3146" s="54" t="str">
        <f t="shared" si="820"/>
        <v/>
      </c>
      <c r="N3146" s="65" t="str">
        <f t="shared" si="816"/>
        <v>0</v>
      </c>
      <c r="O3146" s="65" t="str">
        <f t="shared" si="817"/>
        <v>0</v>
      </c>
      <c r="P3146" s="65" t="str">
        <f t="shared" si="821"/>
        <v>0</v>
      </c>
      <c r="Q3146" s="47" t="str">
        <f t="shared" si="818"/>
        <v/>
      </c>
    </row>
    <row r="3147" spans="3:17">
      <c r="C3147" s="48" t="s">
        <v>4202</v>
      </c>
      <c r="D3147" s="47" t="str">
        <f t="shared" si="809"/>
        <v>YR-25</v>
      </c>
      <c r="E3147" s="46" t="str">
        <f t="shared" si="810"/>
        <v>RYBINSKY AREA</v>
      </c>
      <c r="F3147" s="47" t="str">
        <f t="shared" si="811"/>
        <v>False</v>
      </c>
      <c r="G3147" s="47" t="str">
        <f t="shared" si="812"/>
        <v/>
      </c>
      <c r="H3147" s="47" t="str">
        <f t="shared" si="813"/>
        <v>False</v>
      </c>
      <c r="K3147" s="47" t="str">
        <f t="shared" si="819"/>
        <v>YR-25</v>
      </c>
      <c r="L3147" s="46" t="str">
        <f t="shared" si="815"/>
        <v>RYBINSKY AREA</v>
      </c>
      <c r="M3147" s="54" t="str">
        <f t="shared" si="820"/>
        <v/>
      </c>
      <c r="N3147" s="65" t="str">
        <f t="shared" si="816"/>
        <v>0</v>
      </c>
      <c r="O3147" s="65" t="str">
        <f t="shared" si="817"/>
        <v>0</v>
      </c>
      <c r="P3147" s="65" t="str">
        <f t="shared" si="821"/>
        <v>0</v>
      </c>
      <c r="Q3147" s="47" t="str">
        <f t="shared" si="818"/>
        <v/>
      </c>
    </row>
    <row r="3148" spans="3:17">
      <c r="C3148" s="48" t="s">
        <v>4203</v>
      </c>
      <c r="D3148" s="47" t="str">
        <f t="shared" si="809"/>
        <v>YR-26</v>
      </c>
      <c r="E3148" s="46" t="str">
        <f t="shared" si="810"/>
        <v>TUTAYEVSKY AREA / incl. TUTAEV /</v>
      </c>
      <c r="F3148" s="47" t="str">
        <f t="shared" si="811"/>
        <v>False</v>
      </c>
      <c r="G3148" s="47" t="str">
        <f t="shared" si="812"/>
        <v/>
      </c>
      <c r="H3148" s="47" t="str">
        <f t="shared" si="813"/>
        <v>False</v>
      </c>
      <c r="K3148" s="47" t="str">
        <f t="shared" si="819"/>
        <v>YR-26</v>
      </c>
      <c r="L3148" s="46" t="str">
        <f t="shared" si="815"/>
        <v>TUTAYEVSKY AREA / incl. TUTAEV /</v>
      </c>
      <c r="M3148" s="54" t="str">
        <f t="shared" si="820"/>
        <v/>
      </c>
      <c r="N3148" s="65" t="str">
        <f t="shared" si="816"/>
        <v>0</v>
      </c>
      <c r="O3148" s="65" t="str">
        <f t="shared" si="817"/>
        <v>0</v>
      </c>
      <c r="P3148" s="65" t="str">
        <f t="shared" si="821"/>
        <v>0</v>
      </c>
      <c r="Q3148" s="47" t="str">
        <f t="shared" si="818"/>
        <v/>
      </c>
    </row>
    <row r="3149" spans="3:17">
      <c r="C3149" s="48" t="s">
        <v>4204</v>
      </c>
      <c r="D3149" s="47" t="str">
        <f t="shared" si="809"/>
        <v>YR-27</v>
      </c>
      <c r="E3149" s="46" t="str">
        <f t="shared" si="810"/>
        <v>UGLICHSKY AREA / incl. UGLICH /</v>
      </c>
      <c r="F3149" s="47" t="str">
        <f t="shared" si="811"/>
        <v>False</v>
      </c>
      <c r="G3149" s="47" t="str">
        <f t="shared" si="812"/>
        <v/>
      </c>
      <c r="H3149" s="47" t="str">
        <f t="shared" si="813"/>
        <v>False</v>
      </c>
      <c r="K3149" s="47" t="str">
        <f t="shared" si="819"/>
        <v>YR-27</v>
      </c>
      <c r="L3149" s="46" t="str">
        <f t="shared" si="815"/>
        <v>UGLICHSKY AREA / incl. UGLICH /</v>
      </c>
      <c r="M3149" s="54" t="str">
        <f t="shared" si="820"/>
        <v/>
      </c>
      <c r="N3149" s="65" t="str">
        <f t="shared" si="816"/>
        <v>0</v>
      </c>
      <c r="O3149" s="65" t="str">
        <f t="shared" si="817"/>
        <v>0</v>
      </c>
      <c r="P3149" s="65" t="str">
        <f t="shared" si="821"/>
        <v>0</v>
      </c>
      <c r="Q3149" s="47" t="str">
        <f t="shared" si="818"/>
        <v/>
      </c>
    </row>
    <row r="3150" spans="3:17">
      <c r="C3150" s="48" t="s">
        <v>4205</v>
      </c>
      <c r="D3150" s="47" t="str">
        <f t="shared" si="809"/>
        <v>YR-28</v>
      </c>
      <c r="E3150" s="46" t="str">
        <f t="shared" si="810"/>
        <v>YAROSLAVSKY AREA</v>
      </c>
      <c r="F3150" s="47" t="str">
        <f t="shared" si="811"/>
        <v>False</v>
      </c>
      <c r="G3150" s="47" t="str">
        <f t="shared" si="812"/>
        <v/>
      </c>
      <c r="H3150" s="47" t="str">
        <f t="shared" si="813"/>
        <v>False</v>
      </c>
      <c r="K3150" s="47" t="str">
        <f t="shared" si="819"/>
        <v>YR-28</v>
      </c>
      <c r="L3150" s="46" t="str">
        <f t="shared" si="815"/>
        <v>YAROSLAVSKY AREA</v>
      </c>
      <c r="M3150" s="54" t="str">
        <f t="shared" si="820"/>
        <v/>
      </c>
      <c r="N3150" s="65" t="str">
        <f t="shared" si="816"/>
        <v>0</v>
      </c>
      <c r="O3150" s="65" t="str">
        <f t="shared" si="817"/>
        <v>0</v>
      </c>
      <c r="P3150" s="65" t="str">
        <f t="shared" si="821"/>
        <v>0</v>
      </c>
      <c r="Q3150" s="47" t="str">
        <f t="shared" si="818"/>
        <v/>
      </c>
    </row>
    <row r="3151" spans="3:17">
      <c r="C3151" s="49"/>
      <c r="M3151" s="54" t="str">
        <f t="shared" si="820"/>
        <v/>
      </c>
      <c r="N3151" s="65" t="str">
        <f t="shared" si="816"/>
        <v>0</v>
      </c>
      <c r="O3151" s="65" t="str">
        <f t="shared" si="817"/>
        <v>0</v>
      </c>
      <c r="P3151" s="65" t="str">
        <f t="shared" si="821"/>
        <v>0</v>
      </c>
      <c r="Q3151" s="47" t="str">
        <f t="shared" si="818"/>
        <v/>
      </c>
    </row>
    <row r="3152" spans="3:17">
      <c r="C3152" s="48" t="s">
        <v>4206</v>
      </c>
      <c r="D3152" s="47" t="str">
        <f t="shared" si="809"/>
        <v/>
      </c>
      <c r="E3152" s="43" t="str">
        <f t="shared" si="810"/>
        <v>Zabajkal`sky Kraj (ZK) UA0U</v>
      </c>
      <c r="M3152" s="54" t="str">
        <f t="shared" si="820"/>
        <v/>
      </c>
      <c r="N3152" s="65" t="str">
        <f t="shared" si="816"/>
        <v>0</v>
      </c>
      <c r="O3152" s="65" t="str">
        <f t="shared" si="817"/>
        <v>0</v>
      </c>
      <c r="P3152" s="65" t="str">
        <f t="shared" si="821"/>
        <v>0</v>
      </c>
      <c r="Q3152" s="47" t="str">
        <f t="shared" si="818"/>
        <v/>
      </c>
    </row>
    <row r="3153" spans="3:17">
      <c r="C3153" s="49"/>
      <c r="M3153" s="54" t="str">
        <f t="shared" si="820"/>
        <v/>
      </c>
      <c r="N3153" s="65" t="str">
        <f t="shared" si="816"/>
        <v>0</v>
      </c>
      <c r="O3153" s="65" t="str">
        <f t="shared" si="817"/>
        <v>0</v>
      </c>
      <c r="P3153" s="65" t="str">
        <f t="shared" si="821"/>
        <v>0</v>
      </c>
      <c r="Q3153" s="47" t="str">
        <f t="shared" si="818"/>
        <v/>
      </c>
    </row>
    <row r="3154" spans="3:17">
      <c r="C3154" s="48" t="s">
        <v>4207</v>
      </c>
      <c r="D3154" s="47" t="str">
        <f t="shared" si="809"/>
        <v>ZK-01</v>
      </c>
      <c r="E3154" s="46" t="str">
        <f t="shared" si="810"/>
        <v>ZHELEZNODOROZHNY DISTRICT of CHITA</v>
      </c>
      <c r="F3154" s="47" t="str">
        <f t="shared" ref="F3154:F3194" si="822">IF(LEFT(E3154,7)="deleted","True","False")</f>
        <v>False</v>
      </c>
      <c r="G3154" s="47" t="str">
        <f t="shared" ref="G3154:G3194" si="823">IF(AND(F3154="True",NOT(RIGHT(E3154,5)="d ***")),RIGHT(E3154,5),"")</f>
        <v/>
      </c>
      <c r="H3154" s="47" t="str">
        <f t="shared" ref="H3154:H3194" si="824">IF(RIGHT(E3154,7)="NEW RDA","True","False")</f>
        <v>False</v>
      </c>
      <c r="K3154" s="47" t="str">
        <f t="shared" si="819"/>
        <v>ZK-01</v>
      </c>
      <c r="L3154" s="46" t="str">
        <f t="shared" ref="L3154:L3194" si="825">IF(F3154="True","deleted",TRIM(E3154))</f>
        <v>ZHELEZNODOROZHNY DISTRICT of CHITA</v>
      </c>
      <c r="M3154" s="54" t="str">
        <f t="shared" si="820"/>
        <v/>
      </c>
      <c r="N3154" s="65" t="str">
        <f t="shared" si="816"/>
        <v>0</v>
      </c>
      <c r="O3154" s="65" t="str">
        <f t="shared" si="817"/>
        <v>0</v>
      </c>
      <c r="P3154" s="65" t="str">
        <f t="shared" si="821"/>
        <v>0</v>
      </c>
      <c r="Q3154" s="47" t="str">
        <f t="shared" si="818"/>
        <v/>
      </c>
    </row>
    <row r="3155" spans="3:17">
      <c r="C3155" s="48" t="s">
        <v>4208</v>
      </c>
      <c r="D3155" s="47" t="str">
        <f t="shared" ref="D3155:D3194" si="826">TRIM(LEFT(C3155,5))</f>
        <v>ZK-02</v>
      </c>
      <c r="E3155" s="46" t="str">
        <f t="shared" si="810"/>
        <v>INGODINSKY DISTRICT of CHITA</v>
      </c>
      <c r="F3155" s="47" t="str">
        <f t="shared" si="822"/>
        <v>False</v>
      </c>
      <c r="G3155" s="47" t="str">
        <f t="shared" si="823"/>
        <v/>
      </c>
      <c r="H3155" s="47" t="str">
        <f t="shared" si="824"/>
        <v>False</v>
      </c>
      <c r="K3155" s="47" t="str">
        <f t="shared" si="819"/>
        <v>ZK-02</v>
      </c>
      <c r="L3155" s="46" t="str">
        <f t="shared" si="825"/>
        <v>INGODINSKY DISTRICT of CHITA</v>
      </c>
      <c r="M3155" s="54" t="str">
        <f t="shared" si="820"/>
        <v/>
      </c>
      <c r="N3155" s="65" t="str">
        <f t="shared" si="816"/>
        <v>0</v>
      </c>
      <c r="O3155" s="65" t="str">
        <f t="shared" si="817"/>
        <v>0</v>
      </c>
      <c r="P3155" s="65" t="str">
        <f t="shared" si="821"/>
        <v>0</v>
      </c>
      <c r="Q3155" s="47" t="str">
        <f t="shared" si="818"/>
        <v/>
      </c>
    </row>
    <row r="3156" spans="3:17">
      <c r="C3156" s="48" t="s">
        <v>4209</v>
      </c>
      <c r="D3156" s="47" t="str">
        <f t="shared" si="826"/>
        <v>ZK-03</v>
      </c>
      <c r="E3156" s="46" t="str">
        <f t="shared" si="810"/>
        <v>CENTRALNY DISTRICT of CHITA</v>
      </c>
      <c r="F3156" s="47" t="str">
        <f t="shared" si="822"/>
        <v>False</v>
      </c>
      <c r="G3156" s="47" t="str">
        <f t="shared" si="823"/>
        <v/>
      </c>
      <c r="H3156" s="47" t="str">
        <f t="shared" si="824"/>
        <v>False</v>
      </c>
      <c r="K3156" s="47" t="str">
        <f t="shared" si="819"/>
        <v>ZK-03</v>
      </c>
      <c r="L3156" s="46" t="str">
        <f t="shared" si="825"/>
        <v>CENTRALNY DISTRICT of CHITA</v>
      </c>
      <c r="M3156" s="54" t="str">
        <f t="shared" si="820"/>
        <v/>
      </c>
      <c r="N3156" s="65" t="str">
        <f t="shared" si="816"/>
        <v>0</v>
      </c>
      <c r="O3156" s="65" t="str">
        <f t="shared" si="817"/>
        <v>0</v>
      </c>
      <c r="P3156" s="65" t="str">
        <f t="shared" si="821"/>
        <v>0</v>
      </c>
      <c r="Q3156" s="47" t="str">
        <f t="shared" si="818"/>
        <v/>
      </c>
    </row>
    <row r="3157" spans="3:17">
      <c r="C3157" s="48" t="s">
        <v>4210</v>
      </c>
      <c r="D3157" s="47" t="str">
        <f t="shared" si="826"/>
        <v>ZK-04</v>
      </c>
      <c r="E3157" s="46" t="str">
        <f t="shared" si="810"/>
        <v>CHERNOVSKY DISTRICT of CHITA</v>
      </c>
      <c r="F3157" s="47" t="str">
        <f t="shared" si="822"/>
        <v>False</v>
      </c>
      <c r="G3157" s="47" t="str">
        <f t="shared" si="823"/>
        <v/>
      </c>
      <c r="H3157" s="47" t="str">
        <f t="shared" si="824"/>
        <v>False</v>
      </c>
      <c r="K3157" s="47" t="str">
        <f t="shared" si="819"/>
        <v>ZK-04</v>
      </c>
      <c r="L3157" s="46" t="str">
        <f t="shared" si="825"/>
        <v>CHERNOVSKY DISTRICT of CHITA</v>
      </c>
      <c r="M3157" s="54" t="str">
        <f t="shared" si="820"/>
        <v/>
      </c>
      <c r="N3157" s="65" t="str">
        <f t="shared" si="816"/>
        <v>0</v>
      </c>
      <c r="O3157" s="65" t="str">
        <f t="shared" si="817"/>
        <v>0</v>
      </c>
      <c r="P3157" s="65" t="str">
        <f t="shared" si="821"/>
        <v>0</v>
      </c>
      <c r="Q3157" s="47" t="str">
        <f t="shared" si="818"/>
        <v/>
      </c>
    </row>
    <row r="3158" spans="3:17">
      <c r="C3158" s="48" t="s">
        <v>4524</v>
      </c>
      <c r="D3158" s="47" t="str">
        <f t="shared" si="826"/>
        <v>ZK-05</v>
      </c>
      <c r="E3158" s="46" t="str">
        <f t="shared" si="810"/>
        <v>deleted by ZK-11</v>
      </c>
      <c r="F3158" s="47" t="str">
        <f t="shared" si="822"/>
        <v>True</v>
      </c>
      <c r="G3158" s="47" t="str">
        <f t="shared" si="823"/>
        <v>ZK-11</v>
      </c>
      <c r="H3158" s="47" t="str">
        <f t="shared" si="824"/>
        <v>False</v>
      </c>
      <c r="K3158" s="47" t="str">
        <f t="shared" si="819"/>
        <v>ZK-05</v>
      </c>
      <c r="L3158" s="46" t="str">
        <f t="shared" si="825"/>
        <v>deleted</v>
      </c>
      <c r="M3158" s="54" t="str">
        <f t="shared" si="820"/>
        <v/>
      </c>
      <c r="N3158" s="65" t="str">
        <f t="shared" si="816"/>
        <v>1</v>
      </c>
      <c r="O3158" s="65" t="str">
        <f t="shared" si="817"/>
        <v>0</v>
      </c>
      <c r="P3158" s="65" t="str">
        <f t="shared" si="821"/>
        <v>1</v>
      </c>
      <c r="Q3158" s="47" t="str">
        <f t="shared" si="818"/>
        <v>ZK-11</v>
      </c>
    </row>
    <row r="3159" spans="3:17">
      <c r="C3159" s="48" t="s">
        <v>4525</v>
      </c>
      <c r="D3159" s="47" t="str">
        <f t="shared" si="826"/>
        <v>ZK-06</v>
      </c>
      <c r="E3159" s="46" t="str">
        <f t="shared" si="810"/>
        <v>deleted by ZK-12</v>
      </c>
      <c r="F3159" s="47" t="str">
        <f t="shared" si="822"/>
        <v>True</v>
      </c>
      <c r="G3159" s="47" t="str">
        <f t="shared" si="823"/>
        <v>ZK-12</v>
      </c>
      <c r="H3159" s="47" t="str">
        <f t="shared" si="824"/>
        <v>False</v>
      </c>
      <c r="K3159" s="47" t="str">
        <f t="shared" si="819"/>
        <v>ZK-06</v>
      </c>
      <c r="L3159" s="46" t="str">
        <f t="shared" si="825"/>
        <v>deleted</v>
      </c>
      <c r="M3159" s="54" t="str">
        <f t="shared" si="820"/>
        <v/>
      </c>
      <c r="N3159" s="65" t="str">
        <f t="shared" si="816"/>
        <v>1</v>
      </c>
      <c r="O3159" s="65" t="str">
        <f t="shared" si="817"/>
        <v>0</v>
      </c>
      <c r="P3159" s="65" t="str">
        <f t="shared" si="821"/>
        <v>1</v>
      </c>
      <c r="Q3159" s="47" t="str">
        <f t="shared" si="818"/>
        <v>ZK-12</v>
      </c>
    </row>
    <row r="3160" spans="3:17">
      <c r="C3160" s="48" t="s">
        <v>4526</v>
      </c>
      <c r="D3160" s="47" t="str">
        <f t="shared" si="826"/>
        <v>ZK-07</v>
      </c>
      <c r="E3160" s="46" t="str">
        <f t="shared" si="810"/>
        <v>deleted by ZK-18</v>
      </c>
      <c r="F3160" s="47" t="str">
        <f t="shared" si="822"/>
        <v>True</v>
      </c>
      <c r="G3160" s="47" t="str">
        <f t="shared" si="823"/>
        <v>ZK-18</v>
      </c>
      <c r="H3160" s="47" t="str">
        <f t="shared" si="824"/>
        <v>False</v>
      </c>
      <c r="K3160" s="47" t="str">
        <f t="shared" si="819"/>
        <v>ZK-07</v>
      </c>
      <c r="L3160" s="46" t="str">
        <f t="shared" si="825"/>
        <v>deleted</v>
      </c>
      <c r="M3160" s="54" t="str">
        <f t="shared" si="820"/>
        <v/>
      </c>
      <c r="N3160" s="65" t="str">
        <f t="shared" si="816"/>
        <v>1</v>
      </c>
      <c r="O3160" s="65" t="str">
        <f t="shared" si="817"/>
        <v>0</v>
      </c>
      <c r="P3160" s="65" t="str">
        <f t="shared" si="821"/>
        <v>1</v>
      </c>
      <c r="Q3160" s="47" t="str">
        <f t="shared" si="818"/>
        <v>ZK-18</v>
      </c>
    </row>
    <row r="3161" spans="3:17">
      <c r="C3161" s="48" t="s">
        <v>4211</v>
      </c>
      <c r="D3161" s="47" t="str">
        <f t="shared" si="826"/>
        <v>ZK-08</v>
      </c>
      <c r="E3161" s="46" t="str">
        <f t="shared" si="810"/>
        <v>PETROVSK-ZABAYKALSKIY</v>
      </c>
      <c r="F3161" s="47" t="str">
        <f t="shared" si="822"/>
        <v>False</v>
      </c>
      <c r="G3161" s="47" t="str">
        <f t="shared" si="823"/>
        <v/>
      </c>
      <c r="H3161" s="47" t="str">
        <f t="shared" si="824"/>
        <v>False</v>
      </c>
      <c r="K3161" s="47" t="str">
        <f t="shared" si="819"/>
        <v>ZK-08</v>
      </c>
      <c r="L3161" s="46" t="str">
        <f t="shared" si="825"/>
        <v>PETROVSK-ZABAYKALSKIY</v>
      </c>
      <c r="M3161" s="54" t="str">
        <f t="shared" si="820"/>
        <v/>
      </c>
      <c r="N3161" s="65" t="str">
        <f t="shared" si="816"/>
        <v>0</v>
      </c>
      <c r="O3161" s="65" t="str">
        <f t="shared" si="817"/>
        <v>0</v>
      </c>
      <c r="P3161" s="65" t="str">
        <f t="shared" si="821"/>
        <v>0</v>
      </c>
      <c r="Q3161" s="47" t="str">
        <f t="shared" si="818"/>
        <v/>
      </c>
    </row>
    <row r="3162" spans="3:17">
      <c r="C3162" s="48" t="s">
        <v>4212</v>
      </c>
      <c r="D3162" s="47" t="str">
        <f t="shared" si="826"/>
        <v>ZK-09</v>
      </c>
      <c r="E3162" s="46" t="str">
        <f t="shared" si="810"/>
        <v>AKSHINSKY AREA</v>
      </c>
      <c r="F3162" s="47" t="str">
        <f t="shared" si="822"/>
        <v>False</v>
      </c>
      <c r="G3162" s="47" t="str">
        <f t="shared" si="823"/>
        <v/>
      </c>
      <c r="H3162" s="47" t="str">
        <f t="shared" si="824"/>
        <v>False</v>
      </c>
      <c r="K3162" s="47" t="str">
        <f t="shared" si="819"/>
        <v>ZK-09</v>
      </c>
      <c r="L3162" s="46" t="str">
        <f t="shared" si="825"/>
        <v>AKSHINSKY AREA</v>
      </c>
      <c r="M3162" s="54" t="str">
        <f t="shared" si="820"/>
        <v/>
      </c>
      <c r="N3162" s="65" t="str">
        <f t="shared" si="816"/>
        <v>0</v>
      </c>
      <c r="O3162" s="65" t="str">
        <f t="shared" si="817"/>
        <v>0</v>
      </c>
      <c r="P3162" s="65" t="str">
        <f t="shared" si="821"/>
        <v>0</v>
      </c>
      <c r="Q3162" s="47" t="str">
        <f t="shared" si="818"/>
        <v/>
      </c>
    </row>
    <row r="3163" spans="3:17">
      <c r="C3163" s="48" t="s">
        <v>4213</v>
      </c>
      <c r="D3163" s="47" t="str">
        <f t="shared" si="826"/>
        <v>ZK-10</v>
      </c>
      <c r="E3163" s="46" t="str">
        <f t="shared" si="810"/>
        <v>ALEKSANDROVO-ZAVODSKIY AREA</v>
      </c>
      <c r="F3163" s="47" t="str">
        <f t="shared" si="822"/>
        <v>False</v>
      </c>
      <c r="G3163" s="47" t="str">
        <f t="shared" si="823"/>
        <v/>
      </c>
      <c r="H3163" s="47" t="str">
        <f t="shared" si="824"/>
        <v>False</v>
      </c>
      <c r="K3163" s="47" t="str">
        <f t="shared" si="819"/>
        <v>ZK-10</v>
      </c>
      <c r="L3163" s="46" t="str">
        <f t="shared" si="825"/>
        <v>ALEKSANDROVO-ZAVODSKIY AREA</v>
      </c>
      <c r="M3163" s="54" t="str">
        <f t="shared" si="820"/>
        <v/>
      </c>
      <c r="N3163" s="65" t="str">
        <f t="shared" si="816"/>
        <v>0</v>
      </c>
      <c r="O3163" s="65" t="str">
        <f t="shared" si="817"/>
        <v>0</v>
      </c>
      <c r="P3163" s="65" t="str">
        <f t="shared" si="821"/>
        <v>0</v>
      </c>
      <c r="Q3163" s="47" t="str">
        <f t="shared" si="818"/>
        <v/>
      </c>
    </row>
    <row r="3164" spans="3:17">
      <c r="C3164" s="48" t="s">
        <v>4214</v>
      </c>
      <c r="D3164" s="47" t="str">
        <f t="shared" si="826"/>
        <v>ZK-11</v>
      </c>
      <c r="E3164" s="46" t="str">
        <f t="shared" ref="E3164:E3194" si="827">TRIM(RIGHT(C3164,LEN(C3164)-8))</f>
        <v>BALEJSKY AREA / incl. BALEY/</v>
      </c>
      <c r="F3164" s="47" t="str">
        <f t="shared" si="822"/>
        <v>False</v>
      </c>
      <c r="G3164" s="47" t="str">
        <f t="shared" si="823"/>
        <v/>
      </c>
      <c r="H3164" s="47" t="str">
        <f t="shared" si="824"/>
        <v>False</v>
      </c>
      <c r="K3164" s="47" t="str">
        <f t="shared" si="819"/>
        <v>ZK-11</v>
      </c>
      <c r="L3164" s="46" t="str">
        <f t="shared" si="825"/>
        <v>BALEJSKY AREA / incl. BALEY/</v>
      </c>
      <c r="M3164" s="54" t="str">
        <f t="shared" si="820"/>
        <v/>
      </c>
      <c r="N3164" s="65" t="str">
        <f t="shared" si="816"/>
        <v>0</v>
      </c>
      <c r="O3164" s="65" t="str">
        <f t="shared" si="817"/>
        <v>0</v>
      </c>
      <c r="P3164" s="65" t="str">
        <f t="shared" si="821"/>
        <v>0</v>
      </c>
      <c r="Q3164" s="47" t="str">
        <f t="shared" si="818"/>
        <v/>
      </c>
    </row>
    <row r="3165" spans="3:17">
      <c r="C3165" s="48" t="s">
        <v>4215</v>
      </c>
      <c r="D3165" s="47" t="str">
        <f t="shared" si="826"/>
        <v>ZK-12</v>
      </c>
      <c r="E3165" s="46" t="str">
        <f t="shared" si="827"/>
        <v>BORZINSKY AREA / incl. BORZYa/</v>
      </c>
      <c r="F3165" s="47" t="str">
        <f t="shared" si="822"/>
        <v>False</v>
      </c>
      <c r="G3165" s="47" t="str">
        <f t="shared" si="823"/>
        <v/>
      </c>
      <c r="H3165" s="47" t="str">
        <f t="shared" si="824"/>
        <v>False</v>
      </c>
      <c r="K3165" s="47" t="str">
        <f t="shared" si="819"/>
        <v>ZK-12</v>
      </c>
      <c r="L3165" s="46" t="str">
        <f t="shared" si="825"/>
        <v>BORZINSKY AREA / incl. BORZYa/</v>
      </c>
      <c r="M3165" s="54" t="str">
        <f t="shared" si="820"/>
        <v/>
      </c>
      <c r="N3165" s="65" t="str">
        <f t="shared" si="816"/>
        <v>0</v>
      </c>
      <c r="O3165" s="65" t="str">
        <f t="shared" si="817"/>
        <v>0</v>
      </c>
      <c r="P3165" s="65" t="str">
        <f t="shared" si="821"/>
        <v>0</v>
      </c>
      <c r="Q3165" s="47" t="str">
        <f t="shared" si="818"/>
        <v/>
      </c>
    </row>
    <row r="3166" spans="3:17">
      <c r="C3166" s="48" t="s">
        <v>4216</v>
      </c>
      <c r="D3166" s="47" t="str">
        <f t="shared" si="826"/>
        <v>ZK-13</v>
      </c>
      <c r="E3166" s="46" t="str">
        <f t="shared" si="827"/>
        <v>GAZIMURO-ZAVODSKY AREA</v>
      </c>
      <c r="F3166" s="47" t="str">
        <f t="shared" si="822"/>
        <v>False</v>
      </c>
      <c r="G3166" s="47" t="str">
        <f t="shared" si="823"/>
        <v/>
      </c>
      <c r="H3166" s="47" t="str">
        <f t="shared" si="824"/>
        <v>False</v>
      </c>
      <c r="K3166" s="47" t="str">
        <f t="shared" si="819"/>
        <v>ZK-13</v>
      </c>
      <c r="L3166" s="46" t="str">
        <f t="shared" si="825"/>
        <v>GAZIMURO-ZAVODSKY AREA</v>
      </c>
      <c r="M3166" s="54" t="str">
        <f t="shared" si="820"/>
        <v/>
      </c>
      <c r="N3166" s="65" t="str">
        <f t="shared" si="816"/>
        <v>0</v>
      </c>
      <c r="O3166" s="65" t="str">
        <f t="shared" si="817"/>
        <v>0</v>
      </c>
      <c r="P3166" s="65" t="str">
        <f t="shared" si="821"/>
        <v>0</v>
      </c>
      <c r="Q3166" s="47" t="str">
        <f t="shared" si="818"/>
        <v/>
      </c>
    </row>
    <row r="3167" spans="3:17">
      <c r="C3167" s="48" t="s">
        <v>4217</v>
      </c>
      <c r="D3167" s="47" t="str">
        <f t="shared" si="826"/>
        <v>ZK-14</v>
      </c>
      <c r="E3167" s="46" t="str">
        <f t="shared" si="827"/>
        <v>TRANSBAIKALSKY AREA</v>
      </c>
      <c r="F3167" s="47" t="str">
        <f t="shared" si="822"/>
        <v>False</v>
      </c>
      <c r="G3167" s="47" t="str">
        <f t="shared" si="823"/>
        <v/>
      </c>
      <c r="H3167" s="47" t="str">
        <f t="shared" si="824"/>
        <v>False</v>
      </c>
      <c r="K3167" s="47" t="str">
        <f t="shared" si="819"/>
        <v>ZK-14</v>
      </c>
      <c r="L3167" s="46" t="str">
        <f t="shared" si="825"/>
        <v>TRANSBAIKALSKY AREA</v>
      </c>
      <c r="M3167" s="54" t="str">
        <f t="shared" si="820"/>
        <v/>
      </c>
      <c r="N3167" s="65" t="str">
        <f t="shared" si="816"/>
        <v>0</v>
      </c>
      <c r="O3167" s="65" t="str">
        <f t="shared" si="817"/>
        <v>0</v>
      </c>
      <c r="P3167" s="65" t="str">
        <f t="shared" si="821"/>
        <v>0</v>
      </c>
      <c r="Q3167" s="47" t="str">
        <f t="shared" si="818"/>
        <v/>
      </c>
    </row>
    <row r="3168" spans="3:17">
      <c r="C3168" s="48" t="s">
        <v>4218</v>
      </c>
      <c r="D3168" s="47" t="str">
        <f t="shared" si="826"/>
        <v>ZK-15</v>
      </c>
      <c r="E3168" s="46" t="str">
        <f t="shared" si="827"/>
        <v>KALARSKY AREA</v>
      </c>
      <c r="F3168" s="47" t="str">
        <f t="shared" si="822"/>
        <v>False</v>
      </c>
      <c r="G3168" s="47" t="str">
        <f t="shared" si="823"/>
        <v/>
      </c>
      <c r="H3168" s="47" t="str">
        <f t="shared" si="824"/>
        <v>False</v>
      </c>
      <c r="K3168" s="47" t="str">
        <f t="shared" si="819"/>
        <v>ZK-15</v>
      </c>
      <c r="L3168" s="46" t="str">
        <f t="shared" si="825"/>
        <v>KALARSKY AREA</v>
      </c>
      <c r="M3168" s="54" t="str">
        <f t="shared" si="820"/>
        <v/>
      </c>
      <c r="N3168" s="65" t="str">
        <f t="shared" si="816"/>
        <v>0</v>
      </c>
      <c r="O3168" s="65" t="str">
        <f t="shared" si="817"/>
        <v>0</v>
      </c>
      <c r="P3168" s="65" t="str">
        <f t="shared" si="821"/>
        <v>0</v>
      </c>
      <c r="Q3168" s="47" t="str">
        <f t="shared" si="818"/>
        <v/>
      </c>
    </row>
    <row r="3169" spans="3:17">
      <c r="C3169" s="48" t="s">
        <v>4219</v>
      </c>
      <c r="D3169" s="47" t="str">
        <f t="shared" si="826"/>
        <v>ZK-16</v>
      </c>
      <c r="E3169" s="46" t="str">
        <f t="shared" si="827"/>
        <v>KALGANSKY AREA</v>
      </c>
      <c r="F3169" s="47" t="str">
        <f t="shared" si="822"/>
        <v>False</v>
      </c>
      <c r="G3169" s="47" t="str">
        <f t="shared" si="823"/>
        <v/>
      </c>
      <c r="H3169" s="47" t="str">
        <f t="shared" si="824"/>
        <v>False</v>
      </c>
      <c r="K3169" s="47" t="str">
        <f t="shared" si="819"/>
        <v>ZK-16</v>
      </c>
      <c r="L3169" s="46" t="str">
        <f t="shared" si="825"/>
        <v>KALGANSKY AREA</v>
      </c>
      <c r="M3169" s="54" t="str">
        <f t="shared" si="820"/>
        <v/>
      </c>
      <c r="N3169" s="65" t="str">
        <f t="shared" si="816"/>
        <v>0</v>
      </c>
      <c r="O3169" s="65" t="str">
        <f t="shared" si="817"/>
        <v>0</v>
      </c>
      <c r="P3169" s="65" t="str">
        <f t="shared" si="821"/>
        <v>0</v>
      </c>
      <c r="Q3169" s="47" t="str">
        <f t="shared" si="818"/>
        <v/>
      </c>
    </row>
    <row r="3170" spans="3:17">
      <c r="C3170" s="48" t="s">
        <v>4220</v>
      </c>
      <c r="D3170" s="47" t="str">
        <f t="shared" si="826"/>
        <v>ZK-17</v>
      </c>
      <c r="E3170" s="46" t="str">
        <f t="shared" si="827"/>
        <v>KARYMSKY AREA</v>
      </c>
      <c r="F3170" s="47" t="str">
        <f t="shared" si="822"/>
        <v>False</v>
      </c>
      <c r="G3170" s="47" t="str">
        <f t="shared" si="823"/>
        <v/>
      </c>
      <c r="H3170" s="47" t="str">
        <f t="shared" si="824"/>
        <v>False</v>
      </c>
      <c r="K3170" s="47" t="str">
        <f t="shared" si="819"/>
        <v>ZK-17</v>
      </c>
      <c r="L3170" s="46" t="str">
        <f t="shared" si="825"/>
        <v>KARYMSKY AREA</v>
      </c>
      <c r="M3170" s="54" t="str">
        <f t="shared" si="820"/>
        <v/>
      </c>
      <c r="N3170" s="65" t="str">
        <f t="shared" si="816"/>
        <v>0</v>
      </c>
      <c r="O3170" s="65" t="str">
        <f t="shared" si="817"/>
        <v>0</v>
      </c>
      <c r="P3170" s="65" t="str">
        <f t="shared" si="821"/>
        <v>0</v>
      </c>
      <c r="Q3170" s="47" t="str">
        <f t="shared" si="818"/>
        <v/>
      </c>
    </row>
    <row r="3171" spans="3:17">
      <c r="C3171" s="48" t="s">
        <v>4221</v>
      </c>
      <c r="D3171" s="47" t="str">
        <f t="shared" si="826"/>
        <v>ZK-18</v>
      </c>
      <c r="E3171" s="46" t="str">
        <f t="shared" si="827"/>
        <v>KRASNOKAMENSKY AREA / incl. KRASNOKAMENSK /</v>
      </c>
      <c r="F3171" s="47" t="str">
        <f t="shared" si="822"/>
        <v>False</v>
      </c>
      <c r="G3171" s="47" t="str">
        <f t="shared" si="823"/>
        <v/>
      </c>
      <c r="H3171" s="47" t="str">
        <f t="shared" si="824"/>
        <v>False</v>
      </c>
      <c r="K3171" s="47" t="str">
        <f t="shared" si="819"/>
        <v>ZK-18</v>
      </c>
      <c r="L3171" s="46" t="str">
        <f t="shared" si="825"/>
        <v>KRASNOKAMENSKY AREA / incl. KRASNOKAMENSK /</v>
      </c>
      <c r="M3171" s="54" t="str">
        <f t="shared" si="820"/>
        <v/>
      </c>
      <c r="N3171" s="65" t="str">
        <f t="shared" si="816"/>
        <v>0</v>
      </c>
      <c r="O3171" s="65" t="str">
        <f t="shared" si="817"/>
        <v>0</v>
      </c>
      <c r="P3171" s="65" t="str">
        <f t="shared" si="821"/>
        <v>0</v>
      </c>
      <c r="Q3171" s="47" t="str">
        <f t="shared" si="818"/>
        <v/>
      </c>
    </row>
    <row r="3172" spans="3:17">
      <c r="C3172" s="48" t="s">
        <v>4222</v>
      </c>
      <c r="D3172" s="47" t="str">
        <f t="shared" si="826"/>
        <v>ZK-19</v>
      </c>
      <c r="E3172" s="46" t="str">
        <f t="shared" si="827"/>
        <v>KRASNOCHIKOYSKY AREA</v>
      </c>
      <c r="F3172" s="47" t="str">
        <f t="shared" si="822"/>
        <v>False</v>
      </c>
      <c r="G3172" s="47" t="str">
        <f t="shared" si="823"/>
        <v/>
      </c>
      <c r="H3172" s="47" t="str">
        <f t="shared" si="824"/>
        <v>False</v>
      </c>
      <c r="K3172" s="47" t="str">
        <f t="shared" si="819"/>
        <v>ZK-19</v>
      </c>
      <c r="L3172" s="46" t="str">
        <f t="shared" si="825"/>
        <v>KRASNOCHIKOYSKY AREA</v>
      </c>
      <c r="M3172" s="54" t="str">
        <f t="shared" si="820"/>
        <v/>
      </c>
      <c r="N3172" s="65" t="str">
        <f t="shared" si="816"/>
        <v>0</v>
      </c>
      <c r="O3172" s="65" t="str">
        <f t="shared" si="817"/>
        <v>0</v>
      </c>
      <c r="P3172" s="65" t="str">
        <f t="shared" si="821"/>
        <v>0</v>
      </c>
      <c r="Q3172" s="47" t="str">
        <f t="shared" si="818"/>
        <v/>
      </c>
    </row>
    <row r="3173" spans="3:17">
      <c r="C3173" s="48" t="s">
        <v>4223</v>
      </c>
      <c r="D3173" s="47" t="str">
        <f t="shared" si="826"/>
        <v>ZK-20</v>
      </c>
      <c r="E3173" s="46" t="str">
        <f t="shared" si="827"/>
        <v>KYRINSKY AREA</v>
      </c>
      <c r="F3173" s="47" t="str">
        <f t="shared" si="822"/>
        <v>False</v>
      </c>
      <c r="G3173" s="47" t="str">
        <f t="shared" si="823"/>
        <v/>
      </c>
      <c r="H3173" s="47" t="str">
        <f t="shared" si="824"/>
        <v>False</v>
      </c>
      <c r="K3173" s="47" t="str">
        <f t="shared" si="819"/>
        <v>ZK-20</v>
      </c>
      <c r="L3173" s="46" t="str">
        <f t="shared" si="825"/>
        <v>KYRINSKY AREA</v>
      </c>
      <c r="M3173" s="54" t="str">
        <f t="shared" si="820"/>
        <v/>
      </c>
      <c r="N3173" s="65" t="str">
        <f t="shared" si="816"/>
        <v>0</v>
      </c>
      <c r="O3173" s="65" t="str">
        <f t="shared" si="817"/>
        <v>0</v>
      </c>
      <c r="P3173" s="65" t="str">
        <f t="shared" si="821"/>
        <v>0</v>
      </c>
      <c r="Q3173" s="47" t="str">
        <f t="shared" si="818"/>
        <v/>
      </c>
    </row>
    <row r="3174" spans="3:17">
      <c r="C3174" s="48" t="s">
        <v>4224</v>
      </c>
      <c r="D3174" s="47" t="str">
        <f t="shared" si="826"/>
        <v>ZK-21</v>
      </c>
      <c r="E3174" s="46" t="str">
        <f t="shared" si="827"/>
        <v>MOGOCHINSKY AREA / incl. MOGOChA/</v>
      </c>
      <c r="F3174" s="47" t="str">
        <f t="shared" si="822"/>
        <v>False</v>
      </c>
      <c r="G3174" s="47" t="str">
        <f t="shared" si="823"/>
        <v/>
      </c>
      <c r="H3174" s="47" t="str">
        <f t="shared" si="824"/>
        <v>False</v>
      </c>
      <c r="K3174" s="47" t="str">
        <f t="shared" si="819"/>
        <v>ZK-21</v>
      </c>
      <c r="L3174" s="46" t="str">
        <f t="shared" si="825"/>
        <v>MOGOCHINSKY AREA / incl. MOGOChA/</v>
      </c>
      <c r="M3174" s="54" t="str">
        <f t="shared" si="820"/>
        <v/>
      </c>
      <c r="N3174" s="65" t="str">
        <f t="shared" si="816"/>
        <v>0</v>
      </c>
      <c r="O3174" s="65" t="str">
        <f t="shared" si="817"/>
        <v>0</v>
      </c>
      <c r="P3174" s="65" t="str">
        <f t="shared" si="821"/>
        <v>0</v>
      </c>
      <c r="Q3174" s="47" t="str">
        <f t="shared" si="818"/>
        <v/>
      </c>
    </row>
    <row r="3175" spans="3:17">
      <c r="C3175" s="48" t="s">
        <v>4225</v>
      </c>
      <c r="D3175" s="47" t="str">
        <f t="shared" si="826"/>
        <v>ZK-22</v>
      </c>
      <c r="E3175" s="46" t="str">
        <f t="shared" si="827"/>
        <v>NERCHINSKY AREA / incl. NERCHINSK /</v>
      </c>
      <c r="F3175" s="47" t="str">
        <f t="shared" si="822"/>
        <v>False</v>
      </c>
      <c r="G3175" s="47" t="str">
        <f t="shared" si="823"/>
        <v/>
      </c>
      <c r="H3175" s="47" t="str">
        <f t="shared" si="824"/>
        <v>False</v>
      </c>
      <c r="K3175" s="47" t="str">
        <f t="shared" si="819"/>
        <v>ZK-22</v>
      </c>
      <c r="L3175" s="46" t="str">
        <f t="shared" si="825"/>
        <v>NERCHINSKY AREA / incl. NERCHINSK /</v>
      </c>
      <c r="M3175" s="54" t="str">
        <f t="shared" si="820"/>
        <v/>
      </c>
      <c r="N3175" s="65" t="str">
        <f t="shared" si="816"/>
        <v>0</v>
      </c>
      <c r="O3175" s="65" t="str">
        <f t="shared" si="817"/>
        <v>0</v>
      </c>
      <c r="P3175" s="65" t="str">
        <f t="shared" si="821"/>
        <v>0</v>
      </c>
      <c r="Q3175" s="47" t="str">
        <f t="shared" si="818"/>
        <v/>
      </c>
    </row>
    <row r="3176" spans="3:17">
      <c r="C3176" s="48" t="s">
        <v>4226</v>
      </c>
      <c r="D3176" s="47" t="str">
        <f t="shared" si="826"/>
        <v>ZK-23</v>
      </c>
      <c r="E3176" s="46" t="str">
        <f t="shared" si="827"/>
        <v>NERCHINSKO-ZAVODSKY AREA</v>
      </c>
      <c r="F3176" s="47" t="str">
        <f t="shared" si="822"/>
        <v>False</v>
      </c>
      <c r="G3176" s="47" t="str">
        <f t="shared" si="823"/>
        <v/>
      </c>
      <c r="H3176" s="47" t="str">
        <f t="shared" si="824"/>
        <v>False</v>
      </c>
      <c r="K3176" s="47" t="str">
        <f t="shared" si="819"/>
        <v>ZK-23</v>
      </c>
      <c r="L3176" s="46" t="str">
        <f t="shared" si="825"/>
        <v>NERCHINSKO-ZAVODSKY AREA</v>
      </c>
      <c r="M3176" s="54" t="str">
        <f t="shared" si="820"/>
        <v/>
      </c>
      <c r="N3176" s="65" t="str">
        <f t="shared" si="816"/>
        <v>0</v>
      </c>
      <c r="O3176" s="65" t="str">
        <f t="shared" si="817"/>
        <v>0</v>
      </c>
      <c r="P3176" s="65" t="str">
        <f t="shared" si="821"/>
        <v>0</v>
      </c>
      <c r="Q3176" s="47" t="str">
        <f t="shared" si="818"/>
        <v/>
      </c>
    </row>
    <row r="3177" spans="3:17">
      <c r="C3177" s="48" t="s">
        <v>4227</v>
      </c>
      <c r="D3177" s="47" t="str">
        <f t="shared" si="826"/>
        <v>ZK-24</v>
      </c>
      <c r="E3177" s="46" t="str">
        <f t="shared" si="827"/>
        <v>OLOVYANNINSKY AREA</v>
      </c>
      <c r="F3177" s="47" t="str">
        <f t="shared" si="822"/>
        <v>False</v>
      </c>
      <c r="G3177" s="47" t="str">
        <f t="shared" si="823"/>
        <v/>
      </c>
      <c r="H3177" s="47" t="str">
        <f t="shared" si="824"/>
        <v>False</v>
      </c>
      <c r="K3177" s="47" t="str">
        <f t="shared" si="819"/>
        <v>ZK-24</v>
      </c>
      <c r="L3177" s="46" t="str">
        <f t="shared" si="825"/>
        <v>OLOVYANNINSKY AREA</v>
      </c>
      <c r="M3177" s="54" t="str">
        <f t="shared" si="820"/>
        <v/>
      </c>
      <c r="N3177" s="65" t="str">
        <f t="shared" si="816"/>
        <v>0</v>
      </c>
      <c r="O3177" s="65" t="str">
        <f t="shared" si="817"/>
        <v>0</v>
      </c>
      <c r="P3177" s="65" t="str">
        <f t="shared" si="821"/>
        <v>0</v>
      </c>
      <c r="Q3177" s="47" t="str">
        <f t="shared" si="818"/>
        <v/>
      </c>
    </row>
    <row r="3178" spans="3:17">
      <c r="C3178" s="48" t="s">
        <v>4228</v>
      </c>
      <c r="D3178" s="47" t="str">
        <f t="shared" si="826"/>
        <v>ZK-25</v>
      </c>
      <c r="E3178" s="46" t="str">
        <f t="shared" si="827"/>
        <v>ONONSKY AREA</v>
      </c>
      <c r="F3178" s="47" t="str">
        <f t="shared" si="822"/>
        <v>False</v>
      </c>
      <c r="G3178" s="47" t="str">
        <f t="shared" si="823"/>
        <v/>
      </c>
      <c r="H3178" s="47" t="str">
        <f t="shared" si="824"/>
        <v>False</v>
      </c>
      <c r="K3178" s="47" t="str">
        <f t="shared" si="819"/>
        <v>ZK-25</v>
      </c>
      <c r="L3178" s="46" t="str">
        <f t="shared" si="825"/>
        <v>ONONSKY AREA</v>
      </c>
      <c r="M3178" s="54" t="str">
        <f t="shared" si="820"/>
        <v/>
      </c>
      <c r="N3178" s="65" t="str">
        <f t="shared" si="816"/>
        <v>0</v>
      </c>
      <c r="O3178" s="65" t="str">
        <f t="shared" si="817"/>
        <v>0</v>
      </c>
      <c r="P3178" s="65" t="str">
        <f t="shared" si="821"/>
        <v>0</v>
      </c>
      <c r="Q3178" s="47" t="str">
        <f t="shared" si="818"/>
        <v/>
      </c>
    </row>
    <row r="3179" spans="3:17">
      <c r="C3179" s="48" t="s">
        <v>4229</v>
      </c>
      <c r="D3179" s="47" t="str">
        <f t="shared" si="826"/>
        <v>ZK-26</v>
      </c>
      <c r="E3179" s="46" t="str">
        <f t="shared" si="827"/>
        <v>PETROVSK-ZABAYKALSKY AREA</v>
      </c>
      <c r="F3179" s="47" t="str">
        <f t="shared" si="822"/>
        <v>False</v>
      </c>
      <c r="G3179" s="47" t="str">
        <f t="shared" si="823"/>
        <v/>
      </c>
      <c r="H3179" s="47" t="str">
        <f t="shared" si="824"/>
        <v>False</v>
      </c>
      <c r="K3179" s="47" t="str">
        <f t="shared" si="819"/>
        <v>ZK-26</v>
      </c>
      <c r="L3179" s="46" t="str">
        <f t="shared" si="825"/>
        <v>PETROVSK-ZABAYKALSKY AREA</v>
      </c>
      <c r="M3179" s="54" t="str">
        <f t="shared" si="820"/>
        <v/>
      </c>
      <c r="N3179" s="65" t="str">
        <f t="shared" si="816"/>
        <v>0</v>
      </c>
      <c r="O3179" s="65" t="str">
        <f t="shared" si="817"/>
        <v>0</v>
      </c>
      <c r="P3179" s="65" t="str">
        <f t="shared" si="821"/>
        <v>0</v>
      </c>
      <c r="Q3179" s="47" t="str">
        <f t="shared" si="818"/>
        <v/>
      </c>
    </row>
    <row r="3180" spans="3:17">
      <c r="C3180" s="48" t="s">
        <v>4230</v>
      </c>
      <c r="D3180" s="47" t="str">
        <f t="shared" si="826"/>
        <v>ZK-27</v>
      </c>
      <c r="E3180" s="46" t="str">
        <f t="shared" si="827"/>
        <v>PRIARGUNSKY AREA</v>
      </c>
      <c r="F3180" s="47" t="str">
        <f t="shared" si="822"/>
        <v>False</v>
      </c>
      <c r="G3180" s="47" t="str">
        <f t="shared" si="823"/>
        <v/>
      </c>
      <c r="H3180" s="47" t="str">
        <f t="shared" si="824"/>
        <v>False</v>
      </c>
      <c r="K3180" s="47" t="str">
        <f t="shared" si="819"/>
        <v>ZK-27</v>
      </c>
      <c r="L3180" s="46" t="str">
        <f t="shared" si="825"/>
        <v>PRIARGUNSKY AREA</v>
      </c>
      <c r="M3180" s="54" t="str">
        <f t="shared" si="820"/>
        <v/>
      </c>
      <c r="N3180" s="65" t="str">
        <f t="shared" si="816"/>
        <v>0</v>
      </c>
      <c r="O3180" s="65" t="str">
        <f t="shared" si="817"/>
        <v>0</v>
      </c>
      <c r="P3180" s="65" t="str">
        <f t="shared" si="821"/>
        <v>0</v>
      </c>
      <c r="Q3180" s="47" t="str">
        <f t="shared" si="818"/>
        <v/>
      </c>
    </row>
    <row r="3181" spans="3:17">
      <c r="C3181" s="48" t="s">
        <v>4231</v>
      </c>
      <c r="D3181" s="47" t="str">
        <f t="shared" si="826"/>
        <v>ZK-28</v>
      </c>
      <c r="E3181" s="46" t="str">
        <f t="shared" si="827"/>
        <v>SRETENSKY AREA / incl. SRETENSK /</v>
      </c>
      <c r="F3181" s="47" t="str">
        <f t="shared" si="822"/>
        <v>False</v>
      </c>
      <c r="G3181" s="47" t="str">
        <f t="shared" si="823"/>
        <v/>
      </c>
      <c r="H3181" s="47" t="str">
        <f t="shared" si="824"/>
        <v>False</v>
      </c>
      <c r="K3181" s="47" t="str">
        <f t="shared" si="819"/>
        <v>ZK-28</v>
      </c>
      <c r="L3181" s="46" t="str">
        <f t="shared" si="825"/>
        <v>SRETENSKY AREA / incl. SRETENSK /</v>
      </c>
      <c r="M3181" s="54" t="str">
        <f t="shared" si="820"/>
        <v/>
      </c>
      <c r="N3181" s="65" t="str">
        <f t="shared" si="816"/>
        <v>0</v>
      </c>
      <c r="O3181" s="65" t="str">
        <f t="shared" si="817"/>
        <v>0</v>
      </c>
      <c r="P3181" s="65" t="str">
        <f t="shared" si="821"/>
        <v>0</v>
      </c>
      <c r="Q3181" s="47" t="str">
        <f t="shared" si="818"/>
        <v/>
      </c>
    </row>
    <row r="3182" spans="3:17">
      <c r="C3182" s="48" t="s">
        <v>4232</v>
      </c>
      <c r="D3182" s="47" t="str">
        <f t="shared" si="826"/>
        <v>ZK-29</v>
      </c>
      <c r="E3182" s="46" t="str">
        <f t="shared" si="827"/>
        <v>TUNGIRO-OLEKMINSKIY AREA</v>
      </c>
      <c r="F3182" s="47" t="str">
        <f t="shared" si="822"/>
        <v>False</v>
      </c>
      <c r="G3182" s="47" t="str">
        <f t="shared" si="823"/>
        <v/>
      </c>
      <c r="H3182" s="47" t="str">
        <f t="shared" si="824"/>
        <v>False</v>
      </c>
      <c r="K3182" s="47" t="str">
        <f t="shared" si="819"/>
        <v>ZK-29</v>
      </c>
      <c r="L3182" s="46" t="str">
        <f t="shared" si="825"/>
        <v>TUNGIRO-OLEKMINSKIY AREA</v>
      </c>
      <c r="M3182" s="54" t="str">
        <f t="shared" si="820"/>
        <v/>
      </c>
      <c r="N3182" s="65" t="str">
        <f t="shared" si="816"/>
        <v>0</v>
      </c>
      <c r="O3182" s="65" t="str">
        <f t="shared" si="817"/>
        <v>0</v>
      </c>
      <c r="P3182" s="65" t="str">
        <f t="shared" si="821"/>
        <v>0</v>
      </c>
      <c r="Q3182" s="47" t="str">
        <f t="shared" si="818"/>
        <v/>
      </c>
    </row>
    <row r="3183" spans="3:17">
      <c r="C3183" s="48" t="s">
        <v>4233</v>
      </c>
      <c r="D3183" s="47" t="str">
        <f t="shared" si="826"/>
        <v>ZK-30</v>
      </c>
      <c r="E3183" s="46" t="str">
        <f t="shared" si="827"/>
        <v>ULETOVSKY AREA</v>
      </c>
      <c r="F3183" s="47" t="str">
        <f t="shared" si="822"/>
        <v>False</v>
      </c>
      <c r="G3183" s="47" t="str">
        <f t="shared" si="823"/>
        <v/>
      </c>
      <c r="H3183" s="47" t="str">
        <f t="shared" si="824"/>
        <v>False</v>
      </c>
      <c r="K3183" s="47" t="str">
        <f t="shared" si="819"/>
        <v>ZK-30</v>
      </c>
      <c r="L3183" s="46" t="str">
        <f t="shared" si="825"/>
        <v>ULETOVSKY AREA</v>
      </c>
      <c r="M3183" s="54" t="str">
        <f t="shared" si="820"/>
        <v/>
      </c>
      <c r="N3183" s="65" t="str">
        <f t="shared" si="816"/>
        <v>0</v>
      </c>
      <c r="O3183" s="65" t="str">
        <f t="shared" si="817"/>
        <v>0</v>
      </c>
      <c r="P3183" s="65" t="str">
        <f t="shared" si="821"/>
        <v>0</v>
      </c>
      <c r="Q3183" s="47" t="str">
        <f t="shared" si="818"/>
        <v/>
      </c>
    </row>
    <row r="3184" spans="3:17">
      <c r="C3184" s="48" t="s">
        <v>4234</v>
      </c>
      <c r="D3184" s="47" t="str">
        <f t="shared" si="826"/>
        <v>ZK-31</v>
      </c>
      <c r="E3184" s="46" t="str">
        <f t="shared" si="827"/>
        <v>HILOKSKY AREA / incl. HILOK/</v>
      </c>
      <c r="F3184" s="47" t="str">
        <f t="shared" si="822"/>
        <v>False</v>
      </c>
      <c r="G3184" s="47" t="str">
        <f t="shared" si="823"/>
        <v/>
      </c>
      <c r="H3184" s="47" t="str">
        <f t="shared" si="824"/>
        <v>False</v>
      </c>
      <c r="K3184" s="47" t="str">
        <f t="shared" si="819"/>
        <v>ZK-31</v>
      </c>
      <c r="L3184" s="46" t="str">
        <f t="shared" si="825"/>
        <v>HILOKSKY AREA / incl. HILOK/</v>
      </c>
      <c r="M3184" s="54" t="str">
        <f t="shared" si="820"/>
        <v/>
      </c>
      <c r="N3184" s="65" t="str">
        <f t="shared" si="816"/>
        <v>0</v>
      </c>
      <c r="O3184" s="65" t="str">
        <f t="shared" si="817"/>
        <v>0</v>
      </c>
      <c r="P3184" s="65" t="str">
        <f t="shared" si="821"/>
        <v>0</v>
      </c>
      <c r="Q3184" s="47" t="str">
        <f t="shared" si="818"/>
        <v/>
      </c>
    </row>
    <row r="3185" spans="3:17">
      <c r="C3185" s="48" t="s">
        <v>4235</v>
      </c>
      <c r="D3185" s="47" t="str">
        <f t="shared" si="826"/>
        <v>ZK-32</v>
      </c>
      <c r="E3185" s="46" t="str">
        <f t="shared" si="827"/>
        <v>CHERNYSHEVSKY AREA</v>
      </c>
      <c r="F3185" s="47" t="str">
        <f t="shared" si="822"/>
        <v>False</v>
      </c>
      <c r="G3185" s="47" t="str">
        <f t="shared" si="823"/>
        <v/>
      </c>
      <c r="H3185" s="47" t="str">
        <f t="shared" si="824"/>
        <v>False</v>
      </c>
      <c r="K3185" s="47" t="str">
        <f t="shared" si="819"/>
        <v>ZK-32</v>
      </c>
      <c r="L3185" s="46" t="str">
        <f t="shared" si="825"/>
        <v>CHERNYSHEVSKY AREA</v>
      </c>
      <c r="M3185" s="54" t="str">
        <f t="shared" si="820"/>
        <v/>
      </c>
      <c r="N3185" s="65" t="str">
        <f t="shared" si="816"/>
        <v>0</v>
      </c>
      <c r="O3185" s="65" t="str">
        <f t="shared" si="817"/>
        <v>0</v>
      </c>
      <c r="P3185" s="65" t="str">
        <f t="shared" si="821"/>
        <v>0</v>
      </c>
      <c r="Q3185" s="47" t="str">
        <f t="shared" si="818"/>
        <v/>
      </c>
    </row>
    <row r="3186" spans="3:17">
      <c r="C3186" s="48" t="s">
        <v>4236</v>
      </c>
      <c r="D3186" s="47" t="str">
        <f t="shared" si="826"/>
        <v>ZK-33</v>
      </c>
      <c r="E3186" s="46" t="str">
        <f t="shared" si="827"/>
        <v>CHITINSKY AREA</v>
      </c>
      <c r="F3186" s="47" t="str">
        <f t="shared" si="822"/>
        <v>False</v>
      </c>
      <c r="G3186" s="47" t="str">
        <f t="shared" si="823"/>
        <v/>
      </c>
      <c r="H3186" s="47" t="str">
        <f t="shared" si="824"/>
        <v>False</v>
      </c>
      <c r="K3186" s="47" t="str">
        <f t="shared" si="819"/>
        <v>ZK-33</v>
      </c>
      <c r="L3186" s="46" t="str">
        <f t="shared" si="825"/>
        <v>CHITINSKY AREA</v>
      </c>
      <c r="M3186" s="54" t="str">
        <f t="shared" si="820"/>
        <v/>
      </c>
      <c r="N3186" s="65" t="str">
        <f t="shared" si="816"/>
        <v>0</v>
      </c>
      <c r="O3186" s="65" t="str">
        <f t="shared" si="817"/>
        <v>0</v>
      </c>
      <c r="P3186" s="65" t="str">
        <f t="shared" si="821"/>
        <v>0</v>
      </c>
      <c r="Q3186" s="47" t="str">
        <f t="shared" si="818"/>
        <v/>
      </c>
    </row>
    <row r="3187" spans="3:17">
      <c r="C3187" s="48" t="s">
        <v>4237</v>
      </c>
      <c r="D3187" s="47" t="str">
        <f t="shared" si="826"/>
        <v>ZK-34</v>
      </c>
      <c r="E3187" s="46" t="str">
        <f t="shared" si="827"/>
        <v>SHELOPUGINSKY AREA</v>
      </c>
      <c r="F3187" s="47" t="str">
        <f t="shared" si="822"/>
        <v>False</v>
      </c>
      <c r="G3187" s="47" t="str">
        <f t="shared" si="823"/>
        <v/>
      </c>
      <c r="H3187" s="47" t="str">
        <f t="shared" si="824"/>
        <v>False</v>
      </c>
      <c r="K3187" s="47" t="str">
        <f t="shared" si="819"/>
        <v>ZK-34</v>
      </c>
      <c r="L3187" s="46" t="str">
        <f t="shared" si="825"/>
        <v>SHELOPUGINSKY AREA</v>
      </c>
      <c r="M3187" s="54" t="str">
        <f t="shared" si="820"/>
        <v/>
      </c>
      <c r="N3187" s="65" t="str">
        <f t="shared" si="816"/>
        <v>0</v>
      </c>
      <c r="O3187" s="65" t="str">
        <f t="shared" si="817"/>
        <v>0</v>
      </c>
      <c r="P3187" s="65" t="str">
        <f t="shared" si="821"/>
        <v>0</v>
      </c>
      <c r="Q3187" s="47" t="str">
        <f t="shared" si="818"/>
        <v/>
      </c>
    </row>
    <row r="3188" spans="3:17">
      <c r="C3188" s="48" t="s">
        <v>4238</v>
      </c>
      <c r="D3188" s="47" t="str">
        <f t="shared" si="826"/>
        <v>ZK-35</v>
      </c>
      <c r="E3188" s="46" t="str">
        <f t="shared" si="827"/>
        <v>SHILKINSKY AREA / incl. SHILKA /</v>
      </c>
      <c r="F3188" s="47" t="str">
        <f t="shared" si="822"/>
        <v>False</v>
      </c>
      <c r="G3188" s="47" t="str">
        <f t="shared" si="823"/>
        <v/>
      </c>
      <c r="H3188" s="47" t="str">
        <f t="shared" si="824"/>
        <v>False</v>
      </c>
      <c r="K3188" s="47" t="str">
        <f t="shared" si="819"/>
        <v>ZK-35</v>
      </c>
      <c r="L3188" s="46" t="str">
        <f t="shared" si="825"/>
        <v>SHILKINSKY AREA / incl. SHILKA /</v>
      </c>
      <c r="M3188" s="54" t="str">
        <f t="shared" si="820"/>
        <v/>
      </c>
      <c r="N3188" s="65" t="str">
        <f t="shared" si="816"/>
        <v>0</v>
      </c>
      <c r="O3188" s="65" t="str">
        <f t="shared" si="817"/>
        <v>0</v>
      </c>
      <c r="P3188" s="65" t="str">
        <f t="shared" si="821"/>
        <v>0</v>
      </c>
      <c r="Q3188" s="47" t="str">
        <f t="shared" si="818"/>
        <v/>
      </c>
    </row>
    <row r="3189" spans="3:17">
      <c r="C3189" s="48" t="s">
        <v>4239</v>
      </c>
      <c r="D3189" s="47" t="str">
        <f t="shared" si="826"/>
        <v>ZK-36</v>
      </c>
      <c r="E3189" s="46" t="str">
        <f t="shared" si="827"/>
        <v>TUNGOKOCHENSKY AREA</v>
      </c>
      <c r="F3189" s="47" t="str">
        <f t="shared" si="822"/>
        <v>False</v>
      </c>
      <c r="G3189" s="47" t="str">
        <f t="shared" si="823"/>
        <v/>
      </c>
      <c r="H3189" s="47" t="str">
        <f t="shared" si="824"/>
        <v>False</v>
      </c>
      <c r="K3189" s="47" t="str">
        <f t="shared" si="819"/>
        <v>ZK-36</v>
      </c>
      <c r="L3189" s="46" t="str">
        <f t="shared" si="825"/>
        <v>TUNGOKOCHENSKY AREA</v>
      </c>
      <c r="M3189" s="54" t="str">
        <f t="shared" si="820"/>
        <v/>
      </c>
      <c r="N3189" s="65" t="str">
        <f t="shared" si="816"/>
        <v>0</v>
      </c>
      <c r="O3189" s="65" t="str">
        <f t="shared" si="817"/>
        <v>0</v>
      </c>
      <c r="P3189" s="65" t="str">
        <f t="shared" si="821"/>
        <v>0</v>
      </c>
      <c r="Q3189" s="47" t="str">
        <f t="shared" si="818"/>
        <v/>
      </c>
    </row>
    <row r="3190" spans="3:17">
      <c r="C3190" s="48" t="s">
        <v>4240</v>
      </c>
      <c r="D3190" s="47" t="str">
        <f t="shared" si="826"/>
        <v>ZK-37</v>
      </c>
      <c r="E3190" s="46" t="str">
        <f t="shared" si="827"/>
        <v>AGINSKY AREA</v>
      </c>
      <c r="F3190" s="47" t="str">
        <f t="shared" si="822"/>
        <v>False</v>
      </c>
      <c r="G3190" s="47" t="str">
        <f t="shared" si="823"/>
        <v/>
      </c>
      <c r="H3190" s="47" t="str">
        <f t="shared" si="824"/>
        <v>False</v>
      </c>
      <c r="K3190" s="47" t="str">
        <f t="shared" si="819"/>
        <v>ZK-37</v>
      </c>
      <c r="L3190" s="46" t="str">
        <f t="shared" si="825"/>
        <v>AGINSKY AREA</v>
      </c>
      <c r="M3190" s="54" t="str">
        <f t="shared" si="820"/>
        <v/>
      </c>
      <c r="N3190" s="65" t="str">
        <f t="shared" si="816"/>
        <v>0</v>
      </c>
      <c r="O3190" s="65" t="str">
        <f t="shared" si="817"/>
        <v>0</v>
      </c>
      <c r="P3190" s="65" t="str">
        <f t="shared" si="821"/>
        <v>0</v>
      </c>
      <c r="Q3190" s="47" t="str">
        <f t="shared" si="818"/>
        <v/>
      </c>
    </row>
    <row r="3191" spans="3:17">
      <c r="C3191" s="48" t="s">
        <v>4241</v>
      </c>
      <c r="D3191" s="47" t="str">
        <f t="shared" si="826"/>
        <v>ZK-38</v>
      </c>
      <c r="E3191" s="46" t="str">
        <f t="shared" si="827"/>
        <v>DULDURGINSKY AREA</v>
      </c>
      <c r="F3191" s="47" t="str">
        <f t="shared" si="822"/>
        <v>False</v>
      </c>
      <c r="G3191" s="47" t="str">
        <f t="shared" si="823"/>
        <v/>
      </c>
      <c r="H3191" s="47" t="str">
        <f t="shared" si="824"/>
        <v>False</v>
      </c>
      <c r="K3191" s="47" t="str">
        <f t="shared" si="819"/>
        <v>ZK-38</v>
      </c>
      <c r="L3191" s="46" t="str">
        <f t="shared" si="825"/>
        <v>DULDURGINSKY AREA</v>
      </c>
      <c r="M3191" s="54" t="str">
        <f t="shared" si="820"/>
        <v/>
      </c>
      <c r="N3191" s="65" t="str">
        <f t="shared" si="816"/>
        <v>0</v>
      </c>
      <c r="O3191" s="65" t="str">
        <f t="shared" si="817"/>
        <v>0</v>
      </c>
      <c r="P3191" s="65" t="str">
        <f t="shared" si="821"/>
        <v>0</v>
      </c>
      <c r="Q3191" s="47" t="str">
        <f t="shared" si="818"/>
        <v/>
      </c>
    </row>
    <row r="3192" spans="3:17">
      <c r="C3192" s="48" t="s">
        <v>4242</v>
      </c>
      <c r="D3192" s="47" t="str">
        <f t="shared" si="826"/>
        <v>ZK-39</v>
      </c>
      <c r="E3192" s="46" t="str">
        <f t="shared" si="827"/>
        <v>MOGOYTUYSKY AREA</v>
      </c>
      <c r="F3192" s="47" t="str">
        <f t="shared" si="822"/>
        <v>False</v>
      </c>
      <c r="G3192" s="47" t="str">
        <f t="shared" si="823"/>
        <v/>
      </c>
      <c r="H3192" s="47" t="str">
        <f t="shared" si="824"/>
        <v>False</v>
      </c>
      <c r="K3192" s="47" t="str">
        <f t="shared" si="819"/>
        <v>ZK-39</v>
      </c>
      <c r="L3192" s="46" t="str">
        <f t="shared" si="825"/>
        <v>MOGOYTUYSKY AREA</v>
      </c>
      <c r="M3192" s="54" t="str">
        <f t="shared" si="820"/>
        <v/>
      </c>
      <c r="N3192" s="65" t="str">
        <f t="shared" si="816"/>
        <v>0</v>
      </c>
      <c r="O3192" s="65" t="str">
        <f t="shared" si="817"/>
        <v>0</v>
      </c>
      <c r="P3192" s="65" t="str">
        <f t="shared" si="821"/>
        <v>0</v>
      </c>
      <c r="Q3192" s="47" t="str">
        <f t="shared" si="818"/>
        <v/>
      </c>
    </row>
    <row r="3193" spans="3:17">
      <c r="C3193" s="48" t="s">
        <v>4243</v>
      </c>
      <c r="D3193" s="47" t="str">
        <f t="shared" si="826"/>
        <v>ZK-40</v>
      </c>
      <c r="E3193" s="46" t="str">
        <f t="shared" si="827"/>
        <v>AGINSKOE NEW RDA</v>
      </c>
      <c r="F3193" s="47" t="str">
        <f t="shared" si="822"/>
        <v>False</v>
      </c>
      <c r="G3193" s="47" t="str">
        <f t="shared" si="823"/>
        <v/>
      </c>
      <c r="H3193" s="47" t="str">
        <f t="shared" si="824"/>
        <v>True</v>
      </c>
      <c r="K3193" s="47" t="str">
        <f t="shared" si="819"/>
        <v>ZK-40</v>
      </c>
      <c r="L3193" s="46" t="str">
        <f t="shared" si="825"/>
        <v>AGINSKOE NEW RDA</v>
      </c>
      <c r="M3193" s="54" t="str">
        <f t="shared" si="820"/>
        <v/>
      </c>
      <c r="N3193" s="65" t="str">
        <f t="shared" si="816"/>
        <v>0</v>
      </c>
      <c r="O3193" s="65" t="str">
        <f t="shared" si="817"/>
        <v>1</v>
      </c>
      <c r="P3193" s="65" t="str">
        <f t="shared" si="821"/>
        <v>0</v>
      </c>
      <c r="Q3193" s="47" t="str">
        <f t="shared" si="818"/>
        <v/>
      </c>
    </row>
    <row r="3194" spans="3:17">
      <c r="C3194" s="48" t="s">
        <v>4244</v>
      </c>
      <c r="D3194" s="47" t="str">
        <f t="shared" si="826"/>
        <v>ZK-41</v>
      </c>
      <c r="E3194" s="46" t="str">
        <f t="shared" si="827"/>
        <v>ZATO POSELOK GORNY NEW RDA</v>
      </c>
      <c r="F3194" s="47" t="str">
        <f t="shared" si="822"/>
        <v>False</v>
      </c>
      <c r="G3194" s="47" t="str">
        <f t="shared" si="823"/>
        <v/>
      </c>
      <c r="H3194" s="47" t="str">
        <f t="shared" si="824"/>
        <v>True</v>
      </c>
      <c r="K3194" s="47" t="str">
        <f t="shared" si="819"/>
        <v>ZK-41</v>
      </c>
      <c r="L3194" s="46" t="str">
        <f t="shared" si="825"/>
        <v>ZATO POSELOK GORNY NEW RDA</v>
      </c>
      <c r="M3194" s="54" t="str">
        <f t="shared" si="820"/>
        <v/>
      </c>
      <c r="N3194" s="65" t="str">
        <f t="shared" si="816"/>
        <v>0</v>
      </c>
      <c r="O3194" s="65" t="str">
        <f t="shared" si="817"/>
        <v>1</v>
      </c>
      <c r="P3194" s="65" t="str">
        <f t="shared" si="821"/>
        <v>0</v>
      </c>
      <c r="Q3194" s="47" t="str">
        <f t="shared" si="818"/>
        <v/>
      </c>
    </row>
  </sheetData>
  <conditionalFormatting sqref="C1:C1048576">
    <cfRule type="containsText" dxfId="0" priority="1" operator="containsText" text="deleted">
      <formula>NOT(ISERROR(SEARCH("deleted",C1)))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18C6-BE74-4E4A-A4EF-0BA16FE9386A}">
  <dimension ref="B2:F93"/>
  <sheetViews>
    <sheetView workbookViewId="0"/>
  </sheetViews>
  <sheetFormatPr defaultRowHeight="15"/>
  <cols>
    <col min="2" max="2" width="10.7109375" bestFit="1" customWidth="1"/>
    <col min="3" max="3" width="7" bestFit="1" customWidth="1"/>
    <col min="4" max="4" width="35.42578125" bestFit="1" customWidth="1"/>
    <col min="5" max="5" width="8.140625" bestFit="1" customWidth="1"/>
    <col min="6" max="6" width="5.42578125" style="1" bestFit="1" customWidth="1"/>
    <col min="7" max="7" width="5.42578125" bestFit="1" customWidth="1"/>
  </cols>
  <sheetData>
    <row r="2" spans="2:6">
      <c r="B2" t="s">
        <v>4538</v>
      </c>
      <c r="C2" t="s">
        <v>4539</v>
      </c>
      <c r="D2" t="s">
        <v>4540</v>
      </c>
      <c r="E2" s="1" t="s">
        <v>4252</v>
      </c>
      <c r="F2" t="s">
        <v>4541</v>
      </c>
    </row>
    <row r="3" spans="2:6">
      <c r="B3" s="70" t="s">
        <v>4528</v>
      </c>
      <c r="C3" s="70" t="s">
        <v>4530</v>
      </c>
      <c r="D3" s="70" t="s">
        <v>4529</v>
      </c>
      <c r="E3" s="69">
        <v>1</v>
      </c>
      <c r="F3" s="70">
        <v>0</v>
      </c>
    </row>
    <row r="4" spans="2:6">
      <c r="B4" t="s">
        <v>1407</v>
      </c>
      <c r="C4" t="s">
        <v>1406</v>
      </c>
      <c r="D4" t="s">
        <v>1408</v>
      </c>
      <c r="E4" s="1">
        <v>0</v>
      </c>
      <c r="F4">
        <v>9</v>
      </c>
    </row>
    <row r="5" spans="2:6">
      <c r="B5" t="s">
        <v>1452</v>
      </c>
      <c r="C5" t="s">
        <v>1451</v>
      </c>
      <c r="D5" t="s">
        <v>1453</v>
      </c>
      <c r="E5" s="1">
        <v>0</v>
      </c>
      <c r="F5">
        <v>76</v>
      </c>
    </row>
    <row r="6" spans="2:6">
      <c r="B6" t="s">
        <v>1473</v>
      </c>
      <c r="C6" t="s">
        <v>1472</v>
      </c>
      <c r="D6" t="s">
        <v>1474</v>
      </c>
      <c r="E6" s="1">
        <v>0</v>
      </c>
      <c r="F6">
        <v>27</v>
      </c>
    </row>
    <row r="7" spans="2:6">
      <c r="B7" t="s">
        <v>1398</v>
      </c>
      <c r="C7" t="s">
        <v>1397</v>
      </c>
      <c r="D7" t="s">
        <v>1399</v>
      </c>
      <c r="E7" s="1">
        <v>0</v>
      </c>
      <c r="F7">
        <v>17</v>
      </c>
    </row>
    <row r="8" spans="2:6">
      <c r="B8" t="s">
        <v>1257</v>
      </c>
      <c r="C8" t="s">
        <v>1256</v>
      </c>
      <c r="D8" t="s">
        <v>1258</v>
      </c>
      <c r="E8" s="1">
        <v>0</v>
      </c>
      <c r="F8">
        <v>35</v>
      </c>
    </row>
    <row r="9" spans="2:6">
      <c r="B9" t="s">
        <v>1446</v>
      </c>
      <c r="C9" t="s">
        <v>1445</v>
      </c>
      <c r="D9" t="s">
        <v>1447</v>
      </c>
      <c r="E9" s="1">
        <v>0</v>
      </c>
      <c r="F9">
        <v>81</v>
      </c>
    </row>
    <row r="10" spans="2:6">
      <c r="B10" t="s">
        <v>1332</v>
      </c>
      <c r="C10" t="s">
        <v>1331</v>
      </c>
      <c r="D10" t="s">
        <v>1333</v>
      </c>
      <c r="E10" s="1">
        <v>0</v>
      </c>
      <c r="F10">
        <v>28</v>
      </c>
    </row>
    <row r="11" spans="2:6">
      <c r="B11" t="s">
        <v>1329</v>
      </c>
      <c r="C11" t="s">
        <v>1328</v>
      </c>
      <c r="D11" t="s">
        <v>1330</v>
      </c>
      <c r="E11" s="1">
        <v>0</v>
      </c>
      <c r="F11">
        <v>36</v>
      </c>
    </row>
    <row r="12" spans="2:6">
      <c r="B12" t="s">
        <v>1482</v>
      </c>
      <c r="C12" t="s">
        <v>1481</v>
      </c>
      <c r="D12" t="s">
        <v>1483</v>
      </c>
      <c r="E12" s="1">
        <v>0</v>
      </c>
      <c r="F12">
        <v>25</v>
      </c>
    </row>
    <row r="13" spans="2:6">
      <c r="B13" t="s">
        <v>1410</v>
      </c>
      <c r="C13" t="s">
        <v>1409</v>
      </c>
      <c r="D13" t="s">
        <v>1411</v>
      </c>
      <c r="E13" s="1">
        <v>0</v>
      </c>
      <c r="F13">
        <v>51</v>
      </c>
    </row>
    <row r="14" spans="2:6">
      <c r="B14" t="s">
        <v>1476</v>
      </c>
      <c r="C14" t="s">
        <v>1475</v>
      </c>
      <c r="D14" t="s">
        <v>1477</v>
      </c>
      <c r="E14" s="1">
        <v>0</v>
      </c>
      <c r="F14">
        <v>7</v>
      </c>
    </row>
    <row r="15" spans="2:6">
      <c r="B15" t="s">
        <v>1389</v>
      </c>
      <c r="C15" t="s">
        <v>1388</v>
      </c>
      <c r="D15" t="s">
        <v>1390</v>
      </c>
      <c r="E15" s="1">
        <v>0</v>
      </c>
      <c r="F15">
        <v>21</v>
      </c>
    </row>
    <row r="16" spans="2:6">
      <c r="B16" t="s">
        <v>1365</v>
      </c>
      <c r="C16" t="s">
        <v>1364</v>
      </c>
      <c r="D16" t="s">
        <v>1366</v>
      </c>
      <c r="E16" s="1">
        <v>0</v>
      </c>
      <c r="F16">
        <v>28</v>
      </c>
    </row>
    <row r="17" spans="2:6">
      <c r="B17" t="s">
        <v>1401</v>
      </c>
      <c r="C17" t="s">
        <v>1400</v>
      </c>
      <c r="D17" t="s">
        <v>1402</v>
      </c>
      <c r="E17" s="1">
        <v>0</v>
      </c>
      <c r="F17">
        <v>53</v>
      </c>
    </row>
    <row r="18" spans="2:6">
      <c r="B18" t="s">
        <v>1464</v>
      </c>
      <c r="C18" t="s">
        <v>1463</v>
      </c>
      <c r="D18" t="s">
        <v>1465</v>
      </c>
      <c r="E18" s="1">
        <v>0</v>
      </c>
      <c r="F18">
        <v>6</v>
      </c>
    </row>
    <row r="19" spans="2:6">
      <c r="B19" s="70" t="s">
        <v>4532</v>
      </c>
      <c r="C19" s="70" t="s">
        <v>4533</v>
      </c>
      <c r="D19" s="70" t="s">
        <v>4534</v>
      </c>
      <c r="E19" s="69">
        <v>1</v>
      </c>
      <c r="F19" s="70">
        <v>0</v>
      </c>
    </row>
    <row r="20" spans="2:6">
      <c r="B20" t="s">
        <v>1455</v>
      </c>
      <c r="C20" t="s">
        <v>1454</v>
      </c>
      <c r="D20" t="s">
        <v>1456</v>
      </c>
      <c r="E20" s="1">
        <v>0</v>
      </c>
      <c r="F20">
        <v>11</v>
      </c>
    </row>
    <row r="21" spans="2:6">
      <c r="B21" t="s">
        <v>1494</v>
      </c>
      <c r="C21" t="s">
        <v>1493</v>
      </c>
      <c r="D21" t="s">
        <v>1495</v>
      </c>
      <c r="E21" s="1">
        <v>0</v>
      </c>
      <c r="F21">
        <v>13</v>
      </c>
    </row>
    <row r="22" spans="2:6">
      <c r="B22" t="s">
        <v>1461</v>
      </c>
      <c r="C22" t="s">
        <v>1460</v>
      </c>
      <c r="D22" t="s">
        <v>1462</v>
      </c>
      <c r="E22" s="1">
        <v>0</v>
      </c>
      <c r="F22">
        <v>28</v>
      </c>
    </row>
    <row r="23" spans="2:6">
      <c r="B23" t="s">
        <v>1422</v>
      </c>
      <c r="C23" t="s">
        <v>1421</v>
      </c>
      <c r="D23" t="s">
        <v>1423</v>
      </c>
      <c r="E23" s="1">
        <v>0</v>
      </c>
      <c r="F23">
        <v>22</v>
      </c>
    </row>
    <row r="24" spans="2:6">
      <c r="B24" t="s">
        <v>1392</v>
      </c>
      <c r="C24" t="s">
        <v>1391</v>
      </c>
      <c r="D24" t="s">
        <v>1393</v>
      </c>
      <c r="E24" s="1">
        <v>0</v>
      </c>
      <c r="F24">
        <v>8</v>
      </c>
    </row>
    <row r="25" spans="2:6">
      <c r="B25" t="s">
        <v>1488</v>
      </c>
      <c r="C25" t="s">
        <v>1487</v>
      </c>
      <c r="D25" t="s">
        <v>1489</v>
      </c>
      <c r="E25" s="1">
        <v>0</v>
      </c>
      <c r="F25">
        <v>47</v>
      </c>
    </row>
    <row r="26" spans="2:6">
      <c r="B26" t="s">
        <v>1317</v>
      </c>
      <c r="C26" t="s">
        <v>1316</v>
      </c>
      <c r="D26" t="s">
        <v>1318</v>
      </c>
      <c r="E26" s="1">
        <v>0</v>
      </c>
      <c r="F26">
        <v>30</v>
      </c>
    </row>
    <row r="27" spans="2:6">
      <c r="B27" t="s">
        <v>1275</v>
      </c>
      <c r="C27" t="s">
        <v>1274</v>
      </c>
      <c r="D27" t="s">
        <v>1276</v>
      </c>
      <c r="E27" s="1">
        <v>0</v>
      </c>
      <c r="F27">
        <v>24</v>
      </c>
    </row>
    <row r="28" spans="2:6">
      <c r="B28" t="s">
        <v>1404</v>
      </c>
      <c r="C28" t="s">
        <v>1403</v>
      </c>
      <c r="D28" t="s">
        <v>1405</v>
      </c>
      <c r="E28" s="1">
        <v>0</v>
      </c>
      <c r="F28">
        <v>13</v>
      </c>
    </row>
    <row r="29" spans="2:6">
      <c r="B29" t="s">
        <v>1371</v>
      </c>
      <c r="C29" t="s">
        <v>1370</v>
      </c>
      <c r="D29" t="s">
        <v>1372</v>
      </c>
      <c r="E29" s="1">
        <v>0</v>
      </c>
      <c r="F29">
        <v>12</v>
      </c>
    </row>
    <row r="30" spans="2:6">
      <c r="B30" t="s">
        <v>1443</v>
      </c>
      <c r="C30" t="s">
        <v>1442</v>
      </c>
      <c r="D30" t="s">
        <v>1444</v>
      </c>
      <c r="E30" s="1">
        <v>0</v>
      </c>
      <c r="F30">
        <v>48</v>
      </c>
    </row>
    <row r="31" spans="2:6">
      <c r="B31" t="s">
        <v>1326</v>
      </c>
      <c r="C31" t="s">
        <v>1325</v>
      </c>
      <c r="D31" t="s">
        <v>1327</v>
      </c>
      <c r="E31" s="1">
        <v>0</v>
      </c>
      <c r="F31">
        <v>30</v>
      </c>
    </row>
    <row r="32" spans="2:6">
      <c r="B32" t="s">
        <v>1350</v>
      </c>
      <c r="C32" t="s">
        <v>1349</v>
      </c>
      <c r="D32" t="s">
        <v>1351</v>
      </c>
      <c r="E32" s="1">
        <v>0</v>
      </c>
      <c r="F32">
        <v>48</v>
      </c>
    </row>
    <row r="33" spans="2:6">
      <c r="B33" t="s">
        <v>1458</v>
      </c>
      <c r="C33" t="s">
        <v>1457</v>
      </c>
      <c r="D33" t="s">
        <v>1459</v>
      </c>
      <c r="E33" s="1">
        <v>0</v>
      </c>
      <c r="F33">
        <v>65</v>
      </c>
    </row>
    <row r="34" spans="2:6">
      <c r="B34" t="s">
        <v>1254</v>
      </c>
      <c r="C34" t="s">
        <v>1253</v>
      </c>
      <c r="D34" t="s">
        <v>1255</v>
      </c>
      <c r="E34" s="1">
        <v>0</v>
      </c>
      <c r="F34">
        <v>18</v>
      </c>
    </row>
    <row r="35" spans="2:6">
      <c r="B35" t="s">
        <v>1377</v>
      </c>
      <c r="C35" t="s">
        <v>1376</v>
      </c>
      <c r="D35" t="s">
        <v>1378</v>
      </c>
      <c r="E35" s="1">
        <v>0</v>
      </c>
      <c r="F35">
        <v>16</v>
      </c>
    </row>
    <row r="36" spans="2:6">
      <c r="B36" t="s">
        <v>1437</v>
      </c>
      <c r="C36" t="s">
        <v>1436</v>
      </c>
      <c r="D36" t="s">
        <v>1438</v>
      </c>
      <c r="E36" s="1">
        <v>0</v>
      </c>
      <c r="F36">
        <v>26</v>
      </c>
    </row>
    <row r="37" spans="2:6">
      <c r="B37" t="s">
        <v>1449</v>
      </c>
      <c r="C37" t="s">
        <v>1448</v>
      </c>
      <c r="D37" t="s">
        <v>1450</v>
      </c>
      <c r="E37" s="1">
        <v>0</v>
      </c>
      <c r="F37">
        <v>21</v>
      </c>
    </row>
    <row r="38" spans="2:6">
      <c r="B38" s="70" t="s">
        <v>4535</v>
      </c>
      <c r="C38" s="70" t="s">
        <v>4536</v>
      </c>
      <c r="D38" s="70" t="s">
        <v>4537</v>
      </c>
      <c r="E38" s="69">
        <v>1</v>
      </c>
      <c r="F38" s="70">
        <v>0</v>
      </c>
    </row>
    <row r="39" spans="2:6">
      <c r="B39" t="s">
        <v>1368</v>
      </c>
      <c r="C39" t="s">
        <v>1367</v>
      </c>
      <c r="D39" t="s">
        <v>1369</v>
      </c>
      <c r="E39" s="1">
        <v>0</v>
      </c>
      <c r="F39">
        <v>54</v>
      </c>
    </row>
    <row r="40" spans="2:6">
      <c r="B40" t="s">
        <v>1299</v>
      </c>
      <c r="C40" t="s">
        <v>1298</v>
      </c>
      <c r="D40" t="s">
        <v>1300</v>
      </c>
      <c r="E40" s="1">
        <v>0</v>
      </c>
      <c r="F40">
        <v>32</v>
      </c>
    </row>
    <row r="41" spans="2:6">
      <c r="B41" t="s">
        <v>1500</v>
      </c>
      <c r="C41" t="s">
        <v>1499</v>
      </c>
      <c r="D41" t="s">
        <v>1501</v>
      </c>
      <c r="E41" s="1">
        <v>0</v>
      </c>
      <c r="F41">
        <v>14</v>
      </c>
    </row>
    <row r="42" spans="2:6">
      <c r="B42" t="s">
        <v>1323</v>
      </c>
      <c r="C42" t="s">
        <v>1322</v>
      </c>
      <c r="D42" t="s">
        <v>1324</v>
      </c>
      <c r="E42" s="1">
        <v>0</v>
      </c>
      <c r="F42">
        <v>35</v>
      </c>
    </row>
    <row r="43" spans="2:6">
      <c r="B43" s="70" t="s">
        <v>4542</v>
      </c>
      <c r="C43" s="70" t="s">
        <v>4543</v>
      </c>
      <c r="D43" s="70" t="s">
        <v>4544</v>
      </c>
      <c r="E43" s="69">
        <v>1</v>
      </c>
      <c r="F43" s="70">
        <v>0</v>
      </c>
    </row>
    <row r="44" spans="2:6">
      <c r="B44" t="s">
        <v>1251</v>
      </c>
      <c r="C44" t="s">
        <v>1250</v>
      </c>
      <c r="D44" t="s">
        <v>1252</v>
      </c>
      <c r="E44" s="1">
        <v>0</v>
      </c>
      <c r="F44">
        <v>18</v>
      </c>
    </row>
    <row r="45" spans="2:6">
      <c r="B45" t="s">
        <v>1287</v>
      </c>
      <c r="C45" t="s">
        <v>1286</v>
      </c>
      <c r="D45" t="s">
        <v>1288</v>
      </c>
      <c r="E45" s="1">
        <v>0</v>
      </c>
      <c r="F45">
        <v>23</v>
      </c>
    </row>
    <row r="46" spans="2:6">
      <c r="B46" t="s">
        <v>1278</v>
      </c>
      <c r="C46" t="s">
        <v>1277</v>
      </c>
      <c r="D46" t="s">
        <v>1279</v>
      </c>
      <c r="E46" s="1">
        <v>0</v>
      </c>
      <c r="F46">
        <v>10</v>
      </c>
    </row>
    <row r="47" spans="2:6">
      <c r="B47" t="s">
        <v>1359</v>
      </c>
      <c r="C47" t="s">
        <v>1358</v>
      </c>
      <c r="D47" t="s">
        <v>1360</v>
      </c>
      <c r="E47" s="1">
        <v>0</v>
      </c>
      <c r="F47">
        <v>27</v>
      </c>
    </row>
    <row r="48" spans="2:6">
      <c r="B48" t="s">
        <v>1470</v>
      </c>
      <c r="C48" t="s">
        <v>1469</v>
      </c>
      <c r="D48" t="s">
        <v>1471</v>
      </c>
      <c r="E48" s="1">
        <v>0</v>
      </c>
      <c r="F48">
        <v>9</v>
      </c>
    </row>
    <row r="49" spans="2:6">
      <c r="B49" t="s">
        <v>1281</v>
      </c>
      <c r="C49" t="s">
        <v>1280</v>
      </c>
      <c r="D49" t="s">
        <v>1282</v>
      </c>
      <c r="E49" s="1">
        <v>0</v>
      </c>
      <c r="F49">
        <v>74</v>
      </c>
    </row>
    <row r="50" spans="2:6">
      <c r="B50" t="s">
        <v>1356</v>
      </c>
      <c r="C50" t="s">
        <v>1355</v>
      </c>
      <c r="D50" t="s">
        <v>1357</v>
      </c>
      <c r="E50" s="1">
        <v>0</v>
      </c>
      <c r="F50">
        <v>17</v>
      </c>
    </row>
    <row r="51" spans="2:6">
      <c r="B51" t="s">
        <v>1272</v>
      </c>
      <c r="C51" t="s">
        <v>1271</v>
      </c>
      <c r="D51" t="s">
        <v>1273</v>
      </c>
      <c r="E51" s="1">
        <v>0</v>
      </c>
      <c r="F51">
        <v>21</v>
      </c>
    </row>
    <row r="52" spans="2:6">
      <c r="B52" t="s">
        <v>1314</v>
      </c>
      <c r="C52" t="s">
        <v>1313</v>
      </c>
      <c r="D52" t="s">
        <v>1315</v>
      </c>
      <c r="E52" s="1">
        <v>0</v>
      </c>
      <c r="F52">
        <v>59</v>
      </c>
    </row>
    <row r="53" spans="2:6">
      <c r="B53" t="s">
        <v>1260</v>
      </c>
      <c r="C53" t="s">
        <v>1259</v>
      </c>
      <c r="D53" t="s">
        <v>1261</v>
      </c>
      <c r="E53" s="1">
        <v>0</v>
      </c>
      <c r="F53">
        <v>2</v>
      </c>
    </row>
    <row r="54" spans="2:6">
      <c r="B54" t="s">
        <v>1434</v>
      </c>
      <c r="C54" t="s">
        <v>1433</v>
      </c>
      <c r="D54" t="s">
        <v>1435</v>
      </c>
      <c r="E54" s="1">
        <v>0</v>
      </c>
      <c r="F54">
        <v>44</v>
      </c>
    </row>
    <row r="55" spans="2:6">
      <c r="B55" t="s">
        <v>1266</v>
      </c>
      <c r="C55" t="s">
        <v>1265</v>
      </c>
      <c r="D55" t="s">
        <v>1267</v>
      </c>
      <c r="E55" s="1">
        <v>0</v>
      </c>
      <c r="F55">
        <v>22</v>
      </c>
    </row>
    <row r="56" spans="2:6">
      <c r="B56" t="s">
        <v>1440</v>
      </c>
      <c r="C56" t="s">
        <v>1439</v>
      </c>
      <c r="D56" t="s">
        <v>1441</v>
      </c>
      <c r="E56" s="1">
        <v>0</v>
      </c>
      <c r="F56">
        <v>47</v>
      </c>
    </row>
    <row r="57" spans="2:6">
      <c r="B57" t="s">
        <v>1431</v>
      </c>
      <c r="C57" t="s">
        <v>1430</v>
      </c>
      <c r="D57" t="s">
        <v>1432</v>
      </c>
      <c r="E57" s="1">
        <v>0</v>
      </c>
      <c r="F57">
        <v>37</v>
      </c>
    </row>
    <row r="58" spans="2:6">
      <c r="B58" t="s">
        <v>1284</v>
      </c>
      <c r="C58" t="s">
        <v>1283</v>
      </c>
      <c r="D58" t="s">
        <v>1285</v>
      </c>
      <c r="E58" s="1">
        <v>0</v>
      </c>
      <c r="F58">
        <v>30</v>
      </c>
    </row>
    <row r="59" spans="2:6">
      <c r="B59" t="s">
        <v>1341</v>
      </c>
      <c r="C59" t="s">
        <v>1340</v>
      </c>
      <c r="D59" t="s">
        <v>1342</v>
      </c>
      <c r="E59" s="1">
        <v>0</v>
      </c>
      <c r="F59">
        <v>33</v>
      </c>
    </row>
    <row r="60" spans="2:6">
      <c r="B60" t="s">
        <v>1479</v>
      </c>
      <c r="C60" t="s">
        <v>1478</v>
      </c>
      <c r="D60" t="s">
        <v>1480</v>
      </c>
      <c r="E60" s="1">
        <v>0</v>
      </c>
      <c r="F60">
        <v>38</v>
      </c>
    </row>
    <row r="61" spans="2:6">
      <c r="B61" t="s">
        <v>1416</v>
      </c>
      <c r="C61" t="s">
        <v>1415</v>
      </c>
      <c r="D61" t="s">
        <v>1417</v>
      </c>
      <c r="E61" s="1">
        <v>0</v>
      </c>
      <c r="F61">
        <v>54</v>
      </c>
    </row>
    <row r="62" spans="2:6">
      <c r="B62" t="s">
        <v>1269</v>
      </c>
      <c r="C62" t="s">
        <v>1268</v>
      </c>
      <c r="D62" t="s">
        <v>1270</v>
      </c>
      <c r="E62" s="1">
        <v>0</v>
      </c>
      <c r="F62">
        <v>26</v>
      </c>
    </row>
    <row r="63" spans="2:6">
      <c r="B63" t="s">
        <v>1311</v>
      </c>
      <c r="C63" t="s">
        <v>1310</v>
      </c>
      <c r="D63" t="s">
        <v>1312</v>
      </c>
      <c r="E63" s="1">
        <v>0</v>
      </c>
      <c r="F63">
        <v>32</v>
      </c>
    </row>
    <row r="64" spans="2:6">
      <c r="B64" t="s">
        <v>1382</v>
      </c>
      <c r="C64" t="s">
        <v>1383</v>
      </c>
      <c r="D64" t="s">
        <v>1384</v>
      </c>
      <c r="E64" s="1">
        <v>0</v>
      </c>
      <c r="F64">
        <v>27</v>
      </c>
    </row>
    <row r="65" spans="2:6">
      <c r="B65" t="s">
        <v>1386</v>
      </c>
      <c r="C65" t="s">
        <v>1385</v>
      </c>
      <c r="D65" t="s">
        <v>1387</v>
      </c>
      <c r="E65" s="1">
        <v>0</v>
      </c>
      <c r="F65">
        <v>62</v>
      </c>
    </row>
    <row r="66" spans="2:6">
      <c r="B66" t="s">
        <v>1338</v>
      </c>
      <c r="C66" t="s">
        <v>1337</v>
      </c>
      <c r="D66" t="s">
        <v>1339</v>
      </c>
      <c r="E66" s="1">
        <v>0</v>
      </c>
      <c r="F66">
        <v>47</v>
      </c>
    </row>
    <row r="67" spans="2:6">
      <c r="B67" t="s">
        <v>1394</v>
      </c>
      <c r="C67" t="s">
        <v>1395</v>
      </c>
      <c r="D67" t="s">
        <v>1396</v>
      </c>
      <c r="E67" s="1">
        <v>0</v>
      </c>
      <c r="F67">
        <v>4</v>
      </c>
    </row>
    <row r="68" spans="2:6">
      <c r="B68" t="s">
        <v>1467</v>
      </c>
      <c r="C68" t="s">
        <v>1466</v>
      </c>
      <c r="D68" t="s">
        <v>1468</v>
      </c>
      <c r="E68" s="1">
        <v>0</v>
      </c>
      <c r="F68">
        <v>19</v>
      </c>
    </row>
    <row r="69" spans="2:6">
      <c r="B69" t="s">
        <v>1293</v>
      </c>
      <c r="C69" t="s">
        <v>1292</v>
      </c>
      <c r="D69" t="s">
        <v>1294</v>
      </c>
      <c r="E69" s="1">
        <v>0</v>
      </c>
      <c r="F69">
        <v>29</v>
      </c>
    </row>
    <row r="70" spans="2:6">
      <c r="B70" t="s">
        <v>1380</v>
      </c>
      <c r="C70" t="s">
        <v>1379</v>
      </c>
      <c r="D70" t="s">
        <v>1381</v>
      </c>
      <c r="E70" s="1">
        <v>0</v>
      </c>
      <c r="F70">
        <v>12</v>
      </c>
    </row>
    <row r="71" spans="2:6">
      <c r="B71" t="s">
        <v>1248</v>
      </c>
      <c r="C71" t="s">
        <v>1247</v>
      </c>
      <c r="D71" t="s">
        <v>1249</v>
      </c>
      <c r="E71" s="1">
        <v>0</v>
      </c>
      <c r="F71">
        <v>18</v>
      </c>
    </row>
    <row r="72" spans="2:6">
      <c r="B72" t="s">
        <v>1344</v>
      </c>
      <c r="C72" t="s">
        <v>1343</v>
      </c>
      <c r="D72" t="s">
        <v>1345</v>
      </c>
      <c r="E72" s="1">
        <v>0</v>
      </c>
      <c r="F72">
        <v>47</v>
      </c>
    </row>
    <row r="73" spans="2:6">
      <c r="B73" t="s">
        <v>1374</v>
      </c>
      <c r="C73" t="s">
        <v>1373</v>
      </c>
      <c r="D73" t="s">
        <v>1375</v>
      </c>
      <c r="E73" s="1">
        <v>0</v>
      </c>
      <c r="F73">
        <v>37</v>
      </c>
    </row>
    <row r="74" spans="2:6">
      <c r="B74" t="s">
        <v>1413</v>
      </c>
      <c r="C74" t="s">
        <v>1412</v>
      </c>
      <c r="D74" t="s">
        <v>1414</v>
      </c>
      <c r="E74" s="1">
        <v>0</v>
      </c>
      <c r="F74">
        <v>76</v>
      </c>
    </row>
    <row r="75" spans="2:6">
      <c r="B75" t="s">
        <v>1353</v>
      </c>
      <c r="C75" t="s">
        <v>1352</v>
      </c>
      <c r="D75" t="s">
        <v>1354</v>
      </c>
      <c r="E75" s="1">
        <v>0</v>
      </c>
      <c r="F75">
        <v>63</v>
      </c>
    </row>
    <row r="76" spans="2:6">
      <c r="B76" t="s">
        <v>1308</v>
      </c>
      <c r="C76" t="s">
        <v>1307</v>
      </c>
      <c r="D76" t="s">
        <v>1309</v>
      </c>
      <c r="E76" s="1">
        <v>0</v>
      </c>
      <c r="F76">
        <v>32</v>
      </c>
    </row>
    <row r="77" spans="2:6">
      <c r="B77" t="s">
        <v>1302</v>
      </c>
      <c r="C77" t="s">
        <v>1301</v>
      </c>
      <c r="D77" t="s">
        <v>1303</v>
      </c>
      <c r="E77" s="1">
        <v>0</v>
      </c>
      <c r="F77">
        <v>31</v>
      </c>
    </row>
    <row r="78" spans="2:6">
      <c r="B78" s="70" t="s">
        <v>4548</v>
      </c>
      <c r="C78" s="70" t="s">
        <v>4549</v>
      </c>
      <c r="D78" s="70" t="s">
        <v>4550</v>
      </c>
      <c r="E78" s="69">
        <v>1</v>
      </c>
      <c r="F78" s="70"/>
    </row>
    <row r="79" spans="2:6">
      <c r="B79" t="s">
        <v>1428</v>
      </c>
      <c r="C79" t="s">
        <v>1427</v>
      </c>
      <c r="D79" t="s">
        <v>1429</v>
      </c>
      <c r="E79" s="1">
        <v>0</v>
      </c>
      <c r="F79">
        <v>30</v>
      </c>
    </row>
    <row r="80" spans="2:6">
      <c r="B80" t="s">
        <v>1419</v>
      </c>
      <c r="C80" t="s">
        <v>1418</v>
      </c>
      <c r="D80" t="s">
        <v>1420</v>
      </c>
      <c r="E80" s="1">
        <v>0</v>
      </c>
      <c r="F80">
        <v>23</v>
      </c>
    </row>
    <row r="81" spans="2:6">
      <c r="B81" t="s">
        <v>1497</v>
      </c>
      <c r="C81" t="s">
        <v>1496</v>
      </c>
      <c r="D81" t="s">
        <v>1498</v>
      </c>
      <c r="E81" s="1">
        <v>0</v>
      </c>
      <c r="F81">
        <v>19</v>
      </c>
    </row>
    <row r="82" spans="2:6">
      <c r="B82" t="s">
        <v>1290</v>
      </c>
      <c r="C82" t="s">
        <v>1289</v>
      </c>
      <c r="D82" t="s">
        <v>1291</v>
      </c>
      <c r="E82" s="1">
        <v>0</v>
      </c>
      <c r="F82">
        <v>51</v>
      </c>
    </row>
    <row r="83" spans="2:6">
      <c r="B83" t="s">
        <v>1362</v>
      </c>
      <c r="C83" t="s">
        <v>1361</v>
      </c>
      <c r="D83" t="s">
        <v>1363</v>
      </c>
      <c r="E83" s="1">
        <v>0</v>
      </c>
      <c r="F83">
        <v>34</v>
      </c>
    </row>
    <row r="84" spans="2:6">
      <c r="B84" t="s">
        <v>1347</v>
      </c>
      <c r="C84" t="s">
        <v>1346</v>
      </c>
      <c r="D84" t="s">
        <v>1348</v>
      </c>
      <c r="E84" s="1">
        <v>0</v>
      </c>
      <c r="F84">
        <v>27</v>
      </c>
    </row>
    <row r="85" spans="2:6">
      <c r="B85" s="70" t="s">
        <v>4545</v>
      </c>
      <c r="C85" s="70" t="s">
        <v>4546</v>
      </c>
      <c r="D85" s="70" t="s">
        <v>4547</v>
      </c>
      <c r="E85" s="69">
        <v>1</v>
      </c>
      <c r="F85" s="70">
        <v>0</v>
      </c>
    </row>
    <row r="86" spans="2:6">
      <c r="B86" t="s">
        <v>1335</v>
      </c>
      <c r="C86" t="s">
        <v>1334</v>
      </c>
      <c r="D86" t="s">
        <v>1336</v>
      </c>
      <c r="E86" s="1">
        <v>0</v>
      </c>
      <c r="F86">
        <v>46</v>
      </c>
    </row>
    <row r="87" spans="2:6">
      <c r="B87" t="s">
        <v>1320</v>
      </c>
      <c r="C87" t="s">
        <v>1319</v>
      </c>
      <c r="D87" t="s">
        <v>1321</v>
      </c>
      <c r="E87" s="1">
        <v>0</v>
      </c>
      <c r="F87">
        <v>23</v>
      </c>
    </row>
    <row r="88" spans="2:6">
      <c r="B88" t="s">
        <v>1263</v>
      </c>
      <c r="C88" t="s">
        <v>1262</v>
      </c>
      <c r="D88" t="s">
        <v>1264</v>
      </c>
      <c r="E88" s="1">
        <v>0</v>
      </c>
      <c r="F88">
        <v>28</v>
      </c>
    </row>
    <row r="89" spans="2:6">
      <c r="B89" t="s">
        <v>1305</v>
      </c>
      <c r="C89" t="s">
        <v>1304</v>
      </c>
      <c r="D89" t="s">
        <v>1306</v>
      </c>
      <c r="E89" s="1">
        <v>0</v>
      </c>
      <c r="F89">
        <v>40</v>
      </c>
    </row>
    <row r="90" spans="2:6">
      <c r="B90" t="s">
        <v>1485</v>
      </c>
      <c r="C90" t="s">
        <v>1484</v>
      </c>
      <c r="D90" t="s">
        <v>1486</v>
      </c>
      <c r="E90" s="1">
        <v>0</v>
      </c>
      <c r="F90">
        <v>36</v>
      </c>
    </row>
    <row r="91" spans="2:6">
      <c r="B91" t="s">
        <v>1425</v>
      </c>
      <c r="C91" t="s">
        <v>1424</v>
      </c>
      <c r="D91" t="s">
        <v>1426</v>
      </c>
      <c r="E91" s="1">
        <v>0</v>
      </c>
      <c r="F91">
        <v>14</v>
      </c>
    </row>
    <row r="92" spans="2:6">
      <c r="B92" t="s">
        <v>1296</v>
      </c>
      <c r="C92" t="s">
        <v>1295</v>
      </c>
      <c r="D92" t="s">
        <v>1297</v>
      </c>
      <c r="E92" s="1">
        <v>0</v>
      </c>
      <c r="F92">
        <v>25</v>
      </c>
    </row>
    <row r="93" spans="2:6">
      <c r="B93" t="s">
        <v>1491</v>
      </c>
      <c r="C93" t="s">
        <v>1490</v>
      </c>
      <c r="D93" t="s">
        <v>1492</v>
      </c>
      <c r="E93" s="1">
        <v>0</v>
      </c>
      <c r="F93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3E90-534A-421A-97DB-69405FEA0F6C}">
  <dimension ref="B1:N88"/>
  <sheetViews>
    <sheetView workbookViewId="0"/>
  </sheetViews>
  <sheetFormatPr defaultRowHeight="15"/>
  <cols>
    <col min="2" max="2" width="19" style="1" bestFit="1" customWidth="1"/>
    <col min="3" max="3" width="7" bestFit="1" customWidth="1"/>
    <col min="4" max="4" width="35.42578125" bestFit="1" customWidth="1"/>
    <col min="5" max="5" width="5.42578125" style="60" bestFit="1" customWidth="1"/>
    <col min="6" max="6" width="3.140625" style="109" customWidth="1"/>
    <col min="7" max="7" width="14" style="1" bestFit="1" customWidth="1"/>
    <col min="8" max="8" width="7" bestFit="1" customWidth="1"/>
    <col min="9" max="9" width="35.42578125" bestFit="1" customWidth="1"/>
    <col min="10" max="10" width="5.42578125" style="60" bestFit="1" customWidth="1"/>
    <col min="12" max="14" width="9.140625" style="60"/>
  </cols>
  <sheetData>
    <row r="1" spans="2:14" ht="18.75">
      <c r="B1" s="115" t="s">
        <v>4585</v>
      </c>
      <c r="C1" s="108"/>
      <c r="G1" s="113" t="s">
        <v>4583</v>
      </c>
      <c r="H1" s="107"/>
    </row>
    <row r="3" spans="2:14">
      <c r="B3" s="29" t="s">
        <v>4538</v>
      </c>
      <c r="C3" s="27" t="s">
        <v>4539</v>
      </c>
      <c r="D3" s="27" t="s">
        <v>4540</v>
      </c>
      <c r="E3" s="117" t="s">
        <v>4541</v>
      </c>
      <c r="F3" s="110"/>
      <c r="G3" s="114" t="s">
        <v>4538</v>
      </c>
      <c r="H3" s="111" t="s">
        <v>4539</v>
      </c>
      <c r="I3" s="111" t="s">
        <v>4540</v>
      </c>
      <c r="J3" s="112" t="s">
        <v>4541</v>
      </c>
      <c r="L3" s="118" t="s">
        <v>4586</v>
      </c>
      <c r="M3" s="118" t="s">
        <v>4587</v>
      </c>
      <c r="N3" s="118" t="s">
        <v>4584</v>
      </c>
    </row>
    <row r="4" spans="2:14">
      <c r="B4" s="1" t="s">
        <v>1407</v>
      </c>
      <c r="C4" t="s">
        <v>1406</v>
      </c>
      <c r="D4" t="s">
        <v>1408</v>
      </c>
      <c r="E4" s="60">
        <v>9</v>
      </c>
      <c r="G4" s="1" t="s">
        <v>1407</v>
      </c>
      <c r="H4" t="s">
        <v>1406</v>
      </c>
      <c r="I4" t="s">
        <v>1408</v>
      </c>
      <c r="J4" s="60">
        <v>9</v>
      </c>
      <c r="L4" s="116">
        <f>E4</f>
        <v>9</v>
      </c>
      <c r="M4" s="116">
        <f>J4</f>
        <v>9</v>
      </c>
      <c r="N4" s="116">
        <f>M4-L4</f>
        <v>0</v>
      </c>
    </row>
    <row r="5" spans="2:14">
      <c r="B5" s="1" t="s">
        <v>1452</v>
      </c>
      <c r="C5" t="s">
        <v>1451</v>
      </c>
      <c r="D5" t="s">
        <v>1453</v>
      </c>
      <c r="E5" s="60">
        <v>76</v>
      </c>
      <c r="G5" s="1" t="s">
        <v>1452</v>
      </c>
      <c r="H5" t="s">
        <v>1451</v>
      </c>
      <c r="I5" t="s">
        <v>1453</v>
      </c>
      <c r="J5" s="60">
        <v>79</v>
      </c>
      <c r="L5" s="116">
        <f t="shared" ref="L5:L68" si="0">E5</f>
        <v>76</v>
      </c>
      <c r="M5" s="116">
        <f t="shared" ref="M5:M68" si="1">J5</f>
        <v>79</v>
      </c>
      <c r="N5" s="116">
        <f t="shared" ref="N5:N68" si="2">M5-L5</f>
        <v>3</v>
      </c>
    </row>
    <row r="6" spans="2:14">
      <c r="B6" s="1" t="s">
        <v>1473</v>
      </c>
      <c r="C6" t="s">
        <v>1472</v>
      </c>
      <c r="D6" t="s">
        <v>1474</v>
      </c>
      <c r="E6" s="60">
        <v>27</v>
      </c>
      <c r="G6" s="1" t="s">
        <v>1473</v>
      </c>
      <c r="H6" t="s">
        <v>1472</v>
      </c>
      <c r="I6" t="s">
        <v>1474</v>
      </c>
      <c r="J6" s="60">
        <v>29</v>
      </c>
      <c r="L6" s="116">
        <f t="shared" si="0"/>
        <v>27</v>
      </c>
      <c r="M6" s="116">
        <f t="shared" si="1"/>
        <v>29</v>
      </c>
      <c r="N6" s="116">
        <f t="shared" si="2"/>
        <v>2</v>
      </c>
    </row>
    <row r="7" spans="2:14">
      <c r="B7" s="1" t="s">
        <v>1398</v>
      </c>
      <c r="C7" t="s">
        <v>1397</v>
      </c>
      <c r="D7" t="s">
        <v>1399</v>
      </c>
      <c r="E7" s="60">
        <v>17</v>
      </c>
      <c r="G7" s="1" t="s">
        <v>1398</v>
      </c>
      <c r="H7" t="s">
        <v>1397</v>
      </c>
      <c r="I7" t="s">
        <v>1399</v>
      </c>
      <c r="J7" s="60">
        <v>17</v>
      </c>
      <c r="L7" s="116">
        <f t="shared" si="0"/>
        <v>17</v>
      </c>
      <c r="M7" s="116">
        <f t="shared" si="1"/>
        <v>17</v>
      </c>
      <c r="N7" s="116">
        <f t="shared" si="2"/>
        <v>0</v>
      </c>
    </row>
    <row r="8" spans="2:14">
      <c r="B8" s="1" t="s">
        <v>1257</v>
      </c>
      <c r="C8" t="s">
        <v>1256</v>
      </c>
      <c r="D8" t="s">
        <v>1258</v>
      </c>
      <c r="E8" s="60">
        <v>35</v>
      </c>
      <c r="G8" s="1" t="s">
        <v>1257</v>
      </c>
      <c r="H8" t="s">
        <v>1256</v>
      </c>
      <c r="I8" t="s">
        <v>1258</v>
      </c>
      <c r="J8" s="60">
        <v>37</v>
      </c>
      <c r="L8" s="116">
        <f t="shared" si="0"/>
        <v>35</v>
      </c>
      <c r="M8" s="116">
        <f t="shared" si="1"/>
        <v>37</v>
      </c>
      <c r="N8" s="116">
        <f t="shared" si="2"/>
        <v>2</v>
      </c>
    </row>
    <row r="9" spans="2:14">
      <c r="B9" s="1" t="s">
        <v>1446</v>
      </c>
      <c r="C9" t="s">
        <v>1445</v>
      </c>
      <c r="D9" t="s">
        <v>1447</v>
      </c>
      <c r="E9" s="60">
        <v>81</v>
      </c>
      <c r="G9" s="1" t="s">
        <v>1446</v>
      </c>
      <c r="H9" t="s">
        <v>1445</v>
      </c>
      <c r="I9" t="s">
        <v>1447</v>
      </c>
      <c r="J9" s="60">
        <v>81</v>
      </c>
      <c r="L9" s="116">
        <f t="shared" si="0"/>
        <v>81</v>
      </c>
      <c r="M9" s="116">
        <f t="shared" si="1"/>
        <v>81</v>
      </c>
      <c r="N9" s="116">
        <f t="shared" si="2"/>
        <v>0</v>
      </c>
    </row>
    <row r="10" spans="2:14">
      <c r="B10" s="1" t="s">
        <v>1332</v>
      </c>
      <c r="C10" t="s">
        <v>1331</v>
      </c>
      <c r="D10" t="s">
        <v>1333</v>
      </c>
      <c r="E10" s="60">
        <v>28</v>
      </c>
      <c r="G10" s="1" t="s">
        <v>1332</v>
      </c>
      <c r="H10" t="s">
        <v>1331</v>
      </c>
      <c r="I10" t="s">
        <v>1333</v>
      </c>
      <c r="J10" s="60">
        <v>28</v>
      </c>
      <c r="L10" s="116">
        <f t="shared" si="0"/>
        <v>28</v>
      </c>
      <c r="M10" s="116">
        <f t="shared" si="1"/>
        <v>28</v>
      </c>
      <c r="N10" s="116">
        <f t="shared" si="2"/>
        <v>0</v>
      </c>
    </row>
    <row r="11" spans="2:14">
      <c r="B11" s="1" t="s">
        <v>1329</v>
      </c>
      <c r="C11" t="s">
        <v>1328</v>
      </c>
      <c r="D11" t="s">
        <v>1330</v>
      </c>
      <c r="E11" s="60">
        <v>36</v>
      </c>
      <c r="G11" s="1" t="s">
        <v>1329</v>
      </c>
      <c r="H11" t="s">
        <v>1328</v>
      </c>
      <c r="I11" t="s">
        <v>1330</v>
      </c>
      <c r="J11" s="60">
        <v>37</v>
      </c>
      <c r="L11" s="116">
        <f t="shared" si="0"/>
        <v>36</v>
      </c>
      <c r="M11" s="116">
        <f t="shared" si="1"/>
        <v>37</v>
      </c>
      <c r="N11" s="116">
        <f t="shared" si="2"/>
        <v>1</v>
      </c>
    </row>
    <row r="12" spans="2:14">
      <c r="B12" s="1" t="s">
        <v>1482</v>
      </c>
      <c r="C12" t="s">
        <v>1481</v>
      </c>
      <c r="D12" t="s">
        <v>1483</v>
      </c>
      <c r="E12" s="60">
        <v>25</v>
      </c>
      <c r="G12" s="1" t="s">
        <v>1482</v>
      </c>
      <c r="H12" t="s">
        <v>1481</v>
      </c>
      <c r="I12" t="s">
        <v>1483</v>
      </c>
      <c r="J12" s="60">
        <v>25</v>
      </c>
      <c r="L12" s="116">
        <f t="shared" si="0"/>
        <v>25</v>
      </c>
      <c r="M12" s="116">
        <f t="shared" si="1"/>
        <v>25</v>
      </c>
      <c r="N12" s="116">
        <f t="shared" si="2"/>
        <v>0</v>
      </c>
    </row>
    <row r="13" spans="2:14">
      <c r="B13" s="1" t="s">
        <v>1410</v>
      </c>
      <c r="C13" t="s">
        <v>1409</v>
      </c>
      <c r="D13" t="s">
        <v>1411</v>
      </c>
      <c r="E13" s="60">
        <v>51</v>
      </c>
      <c r="G13" s="1" t="s">
        <v>1410</v>
      </c>
      <c r="H13" t="s">
        <v>1409</v>
      </c>
      <c r="I13" t="s">
        <v>1411</v>
      </c>
      <c r="J13" s="60">
        <v>56</v>
      </c>
      <c r="L13" s="116">
        <f t="shared" si="0"/>
        <v>51</v>
      </c>
      <c r="M13" s="116">
        <f t="shared" si="1"/>
        <v>56</v>
      </c>
      <c r="N13" s="116">
        <f t="shared" si="2"/>
        <v>5</v>
      </c>
    </row>
    <row r="14" spans="2:14">
      <c r="B14" s="1" t="s">
        <v>1476</v>
      </c>
      <c r="C14" t="s">
        <v>1475</v>
      </c>
      <c r="D14" t="s">
        <v>1477</v>
      </c>
      <c r="E14" s="60">
        <v>7</v>
      </c>
      <c r="G14" s="1" t="s">
        <v>1476</v>
      </c>
      <c r="H14" t="s">
        <v>1475</v>
      </c>
      <c r="I14" t="s">
        <v>1477</v>
      </c>
      <c r="J14" s="60">
        <v>9</v>
      </c>
      <c r="L14" s="116">
        <f t="shared" si="0"/>
        <v>7</v>
      </c>
      <c r="M14" s="116">
        <f t="shared" si="1"/>
        <v>9</v>
      </c>
      <c r="N14" s="116">
        <f t="shared" si="2"/>
        <v>2</v>
      </c>
    </row>
    <row r="15" spans="2:14">
      <c r="B15" s="1" t="s">
        <v>1389</v>
      </c>
      <c r="C15" t="s">
        <v>1388</v>
      </c>
      <c r="D15" t="s">
        <v>1390</v>
      </c>
      <c r="E15" s="60">
        <v>21</v>
      </c>
      <c r="G15" s="1" t="s">
        <v>1389</v>
      </c>
      <c r="H15" t="s">
        <v>1388</v>
      </c>
      <c r="I15" t="s">
        <v>1390</v>
      </c>
      <c r="J15" s="60">
        <v>24</v>
      </c>
      <c r="L15" s="116">
        <f t="shared" si="0"/>
        <v>21</v>
      </c>
      <c r="M15" s="116">
        <f t="shared" si="1"/>
        <v>24</v>
      </c>
      <c r="N15" s="116">
        <f t="shared" si="2"/>
        <v>3</v>
      </c>
    </row>
    <row r="16" spans="2:14">
      <c r="B16" s="1" t="s">
        <v>1365</v>
      </c>
      <c r="C16" t="s">
        <v>1364</v>
      </c>
      <c r="D16" t="s">
        <v>1366</v>
      </c>
      <c r="E16" s="60">
        <v>28</v>
      </c>
      <c r="G16" s="1" t="s">
        <v>1365</v>
      </c>
      <c r="H16" t="s">
        <v>1364</v>
      </c>
      <c r="I16" t="s">
        <v>1366</v>
      </c>
      <c r="J16" s="60">
        <v>28</v>
      </c>
      <c r="L16" s="116">
        <f t="shared" si="0"/>
        <v>28</v>
      </c>
      <c r="M16" s="116">
        <f t="shared" si="1"/>
        <v>28</v>
      </c>
      <c r="N16" s="116">
        <f t="shared" si="2"/>
        <v>0</v>
      </c>
    </row>
    <row r="17" spans="2:14">
      <c r="B17" s="1" t="s">
        <v>1401</v>
      </c>
      <c r="C17" t="s">
        <v>1400</v>
      </c>
      <c r="D17" t="s">
        <v>1402</v>
      </c>
      <c r="E17" s="60">
        <v>53</v>
      </c>
      <c r="G17" s="1" t="s">
        <v>1401</v>
      </c>
      <c r="H17" t="s">
        <v>1400</v>
      </c>
      <c r="I17" t="s">
        <v>1402</v>
      </c>
      <c r="J17" s="60">
        <v>53</v>
      </c>
      <c r="L17" s="116">
        <f t="shared" si="0"/>
        <v>53</v>
      </c>
      <c r="M17" s="116">
        <f t="shared" si="1"/>
        <v>53</v>
      </c>
      <c r="N17" s="116">
        <f t="shared" si="2"/>
        <v>0</v>
      </c>
    </row>
    <row r="18" spans="2:14">
      <c r="B18" s="1" t="s">
        <v>1464</v>
      </c>
      <c r="C18" t="s">
        <v>1463</v>
      </c>
      <c r="D18" t="s">
        <v>1465</v>
      </c>
      <c r="E18" s="60">
        <v>6</v>
      </c>
      <c r="G18" s="1" t="s">
        <v>1464</v>
      </c>
      <c r="H18" t="s">
        <v>1463</v>
      </c>
      <c r="I18" t="s">
        <v>1465</v>
      </c>
      <c r="J18" s="60">
        <v>6</v>
      </c>
      <c r="L18" s="116">
        <f t="shared" si="0"/>
        <v>6</v>
      </c>
      <c r="M18" s="116">
        <f t="shared" si="1"/>
        <v>6</v>
      </c>
      <c r="N18" s="116">
        <f t="shared" si="2"/>
        <v>0</v>
      </c>
    </row>
    <row r="19" spans="2:14">
      <c r="B19" s="1" t="s">
        <v>1455</v>
      </c>
      <c r="C19" t="s">
        <v>1454</v>
      </c>
      <c r="D19" t="s">
        <v>1456</v>
      </c>
      <c r="E19" s="60">
        <v>11</v>
      </c>
      <c r="G19" s="1" t="s">
        <v>1455</v>
      </c>
      <c r="H19" t="s">
        <v>1454</v>
      </c>
      <c r="I19" t="s">
        <v>1456</v>
      </c>
      <c r="J19" s="60">
        <v>11</v>
      </c>
      <c r="L19" s="116">
        <f t="shared" si="0"/>
        <v>11</v>
      </c>
      <c r="M19" s="116">
        <f t="shared" si="1"/>
        <v>11</v>
      </c>
      <c r="N19" s="116">
        <f t="shared" si="2"/>
        <v>0</v>
      </c>
    </row>
    <row r="20" spans="2:14">
      <c r="B20" s="1" t="s">
        <v>1494</v>
      </c>
      <c r="C20" t="s">
        <v>1493</v>
      </c>
      <c r="D20" t="s">
        <v>1495</v>
      </c>
      <c r="E20" s="60">
        <v>13</v>
      </c>
      <c r="G20" s="1" t="s">
        <v>1494</v>
      </c>
      <c r="H20" t="s">
        <v>1493</v>
      </c>
      <c r="I20" t="s">
        <v>1495</v>
      </c>
      <c r="J20" s="60">
        <v>13</v>
      </c>
      <c r="L20" s="116">
        <f t="shared" si="0"/>
        <v>13</v>
      </c>
      <c r="M20" s="116">
        <f t="shared" si="1"/>
        <v>13</v>
      </c>
      <c r="N20" s="116">
        <f t="shared" si="2"/>
        <v>0</v>
      </c>
    </row>
    <row r="21" spans="2:14">
      <c r="B21" s="1" t="s">
        <v>1461</v>
      </c>
      <c r="C21" t="s">
        <v>1460</v>
      </c>
      <c r="D21" t="s">
        <v>1462</v>
      </c>
      <c r="E21" s="60">
        <v>28</v>
      </c>
      <c r="G21" s="1" t="s">
        <v>1461</v>
      </c>
      <c r="H21" t="s">
        <v>1460</v>
      </c>
      <c r="I21" t="s">
        <v>1462</v>
      </c>
      <c r="J21" s="60">
        <v>28</v>
      </c>
      <c r="L21" s="116">
        <f t="shared" si="0"/>
        <v>28</v>
      </c>
      <c r="M21" s="116">
        <f t="shared" si="1"/>
        <v>28</v>
      </c>
      <c r="N21" s="116">
        <f t="shared" si="2"/>
        <v>0</v>
      </c>
    </row>
    <row r="22" spans="2:14">
      <c r="B22" s="1" t="s">
        <v>1422</v>
      </c>
      <c r="C22" t="s">
        <v>1421</v>
      </c>
      <c r="D22" t="s">
        <v>1423</v>
      </c>
      <c r="E22" s="60">
        <v>22</v>
      </c>
      <c r="G22" s="1" t="s">
        <v>1422</v>
      </c>
      <c r="H22" t="s">
        <v>1421</v>
      </c>
      <c r="I22" t="s">
        <v>1423</v>
      </c>
      <c r="J22" s="60">
        <v>23</v>
      </c>
      <c r="L22" s="116">
        <f t="shared" si="0"/>
        <v>22</v>
      </c>
      <c r="M22" s="116">
        <f t="shared" si="1"/>
        <v>23</v>
      </c>
      <c r="N22" s="116">
        <f t="shared" si="2"/>
        <v>1</v>
      </c>
    </row>
    <row r="23" spans="2:14">
      <c r="B23" s="1" t="s">
        <v>1392</v>
      </c>
      <c r="C23" t="s">
        <v>1391</v>
      </c>
      <c r="D23" t="s">
        <v>1393</v>
      </c>
      <c r="E23" s="60">
        <v>8</v>
      </c>
      <c r="G23" s="1" t="s">
        <v>1392</v>
      </c>
      <c r="H23" t="s">
        <v>1391</v>
      </c>
      <c r="I23" t="s">
        <v>1393</v>
      </c>
      <c r="J23" s="60">
        <v>8</v>
      </c>
      <c r="L23" s="116">
        <f t="shared" si="0"/>
        <v>8</v>
      </c>
      <c r="M23" s="116">
        <f t="shared" si="1"/>
        <v>8</v>
      </c>
      <c r="N23" s="116">
        <f t="shared" si="2"/>
        <v>0</v>
      </c>
    </row>
    <row r="24" spans="2:14">
      <c r="B24" s="1" t="s">
        <v>1488</v>
      </c>
      <c r="C24" t="s">
        <v>1487</v>
      </c>
      <c r="D24" t="s">
        <v>1489</v>
      </c>
      <c r="E24" s="60">
        <v>47</v>
      </c>
      <c r="G24" s="1" t="s">
        <v>1488</v>
      </c>
      <c r="H24" t="s">
        <v>1487</v>
      </c>
      <c r="I24" t="s">
        <v>1489</v>
      </c>
      <c r="J24" s="60">
        <v>53</v>
      </c>
      <c r="L24" s="116">
        <f t="shared" si="0"/>
        <v>47</v>
      </c>
      <c r="M24" s="116">
        <f t="shared" si="1"/>
        <v>53</v>
      </c>
      <c r="N24" s="116">
        <f t="shared" si="2"/>
        <v>6</v>
      </c>
    </row>
    <row r="25" spans="2:14">
      <c r="B25" s="1" t="s">
        <v>1317</v>
      </c>
      <c r="C25" t="s">
        <v>1316</v>
      </c>
      <c r="D25" t="s">
        <v>1318</v>
      </c>
      <c r="E25" s="60">
        <v>30</v>
      </c>
      <c r="G25" s="1" t="s">
        <v>1317</v>
      </c>
      <c r="H25" t="s">
        <v>1316</v>
      </c>
      <c r="I25" t="s">
        <v>1318</v>
      </c>
      <c r="J25" s="60">
        <v>31</v>
      </c>
      <c r="L25" s="116">
        <f t="shared" si="0"/>
        <v>30</v>
      </c>
      <c r="M25" s="116">
        <f t="shared" si="1"/>
        <v>31</v>
      </c>
      <c r="N25" s="116">
        <f t="shared" si="2"/>
        <v>1</v>
      </c>
    </row>
    <row r="26" spans="2:14">
      <c r="B26" s="1" t="s">
        <v>1275</v>
      </c>
      <c r="C26" t="s">
        <v>1274</v>
      </c>
      <c r="D26" t="s">
        <v>1276</v>
      </c>
      <c r="E26" s="60">
        <v>24</v>
      </c>
      <c r="G26" s="1" t="s">
        <v>1275</v>
      </c>
      <c r="H26" t="s">
        <v>1274</v>
      </c>
      <c r="I26" t="s">
        <v>1276</v>
      </c>
      <c r="J26" s="60">
        <v>26</v>
      </c>
      <c r="L26" s="116">
        <f t="shared" si="0"/>
        <v>24</v>
      </c>
      <c r="M26" s="116">
        <f t="shared" si="1"/>
        <v>26</v>
      </c>
      <c r="N26" s="116">
        <f t="shared" si="2"/>
        <v>2</v>
      </c>
    </row>
    <row r="27" spans="2:14">
      <c r="B27" s="1" t="s">
        <v>1404</v>
      </c>
      <c r="C27" t="s">
        <v>1403</v>
      </c>
      <c r="D27" t="s">
        <v>1405</v>
      </c>
      <c r="E27" s="60">
        <v>13</v>
      </c>
      <c r="G27" s="1" t="s">
        <v>1404</v>
      </c>
      <c r="H27" t="s">
        <v>1403</v>
      </c>
      <c r="I27" t="s">
        <v>1405</v>
      </c>
      <c r="J27" s="60">
        <v>13</v>
      </c>
      <c r="L27" s="116">
        <f t="shared" si="0"/>
        <v>13</v>
      </c>
      <c r="M27" s="116">
        <f t="shared" si="1"/>
        <v>13</v>
      </c>
      <c r="N27" s="116">
        <f t="shared" si="2"/>
        <v>0</v>
      </c>
    </row>
    <row r="28" spans="2:14">
      <c r="B28" s="1" t="s">
        <v>1371</v>
      </c>
      <c r="C28" t="s">
        <v>1370</v>
      </c>
      <c r="D28" t="s">
        <v>1372</v>
      </c>
      <c r="E28" s="60">
        <v>12</v>
      </c>
      <c r="G28" s="1" t="s">
        <v>1371</v>
      </c>
      <c r="H28" t="s">
        <v>1370</v>
      </c>
      <c r="I28" t="s">
        <v>1372</v>
      </c>
      <c r="J28" s="60">
        <v>12</v>
      </c>
      <c r="L28" s="116">
        <f t="shared" si="0"/>
        <v>12</v>
      </c>
      <c r="M28" s="116">
        <f t="shared" si="1"/>
        <v>12</v>
      </c>
      <c r="N28" s="116">
        <f t="shared" si="2"/>
        <v>0</v>
      </c>
    </row>
    <row r="29" spans="2:14">
      <c r="B29" s="1" t="s">
        <v>1443</v>
      </c>
      <c r="C29" t="s">
        <v>1442</v>
      </c>
      <c r="D29" t="s">
        <v>1444</v>
      </c>
      <c r="E29" s="60">
        <v>48</v>
      </c>
      <c r="G29" s="1" t="s">
        <v>1443</v>
      </c>
      <c r="H29" t="s">
        <v>1442</v>
      </c>
      <c r="I29" t="s">
        <v>1444</v>
      </c>
      <c r="J29" s="60">
        <v>51</v>
      </c>
      <c r="L29" s="116">
        <f t="shared" si="0"/>
        <v>48</v>
      </c>
      <c r="M29" s="116">
        <f t="shared" si="1"/>
        <v>51</v>
      </c>
      <c r="N29" s="116">
        <f t="shared" si="2"/>
        <v>3</v>
      </c>
    </row>
    <row r="30" spans="2:14">
      <c r="B30" s="1" t="s">
        <v>1326</v>
      </c>
      <c r="C30" t="s">
        <v>1325</v>
      </c>
      <c r="D30" t="s">
        <v>1327</v>
      </c>
      <c r="E30" s="60">
        <v>30</v>
      </c>
      <c r="G30" s="1" t="s">
        <v>1326</v>
      </c>
      <c r="H30" t="s">
        <v>1325</v>
      </c>
      <c r="I30" t="s">
        <v>1327</v>
      </c>
      <c r="J30" s="60">
        <v>31</v>
      </c>
      <c r="L30" s="116">
        <f t="shared" si="0"/>
        <v>30</v>
      </c>
      <c r="M30" s="116">
        <f t="shared" si="1"/>
        <v>31</v>
      </c>
      <c r="N30" s="116">
        <f t="shared" si="2"/>
        <v>1</v>
      </c>
    </row>
    <row r="31" spans="2:14">
      <c r="B31" s="1" t="s">
        <v>1350</v>
      </c>
      <c r="C31" t="s">
        <v>1349</v>
      </c>
      <c r="D31" t="s">
        <v>1351</v>
      </c>
      <c r="E31" s="60">
        <v>48</v>
      </c>
      <c r="G31" s="1" t="s">
        <v>1350</v>
      </c>
      <c r="H31" t="s">
        <v>1349</v>
      </c>
      <c r="I31" t="s">
        <v>1351</v>
      </c>
      <c r="J31" s="60">
        <v>48</v>
      </c>
      <c r="L31" s="116">
        <f t="shared" si="0"/>
        <v>48</v>
      </c>
      <c r="M31" s="116">
        <f t="shared" si="1"/>
        <v>48</v>
      </c>
      <c r="N31" s="116">
        <f t="shared" si="2"/>
        <v>0</v>
      </c>
    </row>
    <row r="32" spans="2:14">
      <c r="B32" s="1" t="s">
        <v>1458</v>
      </c>
      <c r="C32" t="s">
        <v>1457</v>
      </c>
      <c r="D32" t="s">
        <v>1459</v>
      </c>
      <c r="E32" s="60">
        <v>65</v>
      </c>
      <c r="G32" s="1" t="s">
        <v>1458</v>
      </c>
      <c r="H32" t="s">
        <v>1457</v>
      </c>
      <c r="I32" t="s">
        <v>1459</v>
      </c>
      <c r="J32" s="60">
        <v>69</v>
      </c>
      <c r="L32" s="116">
        <f t="shared" si="0"/>
        <v>65</v>
      </c>
      <c r="M32" s="116">
        <f t="shared" si="1"/>
        <v>69</v>
      </c>
      <c r="N32" s="116">
        <f t="shared" si="2"/>
        <v>4</v>
      </c>
    </row>
    <row r="33" spans="2:14">
      <c r="B33" s="1" t="s">
        <v>1254</v>
      </c>
      <c r="C33" t="s">
        <v>1253</v>
      </c>
      <c r="D33" t="s">
        <v>1255</v>
      </c>
      <c r="E33" s="60">
        <v>18</v>
      </c>
      <c r="G33" s="1" t="s">
        <v>1254</v>
      </c>
      <c r="H33" t="s">
        <v>1253</v>
      </c>
      <c r="I33" t="s">
        <v>1255</v>
      </c>
      <c r="J33" s="60">
        <v>23</v>
      </c>
      <c r="L33" s="116">
        <f t="shared" si="0"/>
        <v>18</v>
      </c>
      <c r="M33" s="116">
        <f t="shared" si="1"/>
        <v>23</v>
      </c>
      <c r="N33" s="116">
        <f t="shared" si="2"/>
        <v>5</v>
      </c>
    </row>
    <row r="34" spans="2:14">
      <c r="B34" s="1" t="s">
        <v>1377</v>
      </c>
      <c r="C34" t="s">
        <v>1376</v>
      </c>
      <c r="D34" t="s">
        <v>1378</v>
      </c>
      <c r="E34" s="60">
        <v>16</v>
      </c>
      <c r="G34" s="1" t="s">
        <v>1377</v>
      </c>
      <c r="H34" t="s">
        <v>1376</v>
      </c>
      <c r="I34" t="s">
        <v>1378</v>
      </c>
      <c r="J34" s="60">
        <v>16</v>
      </c>
      <c r="L34" s="116">
        <f t="shared" si="0"/>
        <v>16</v>
      </c>
      <c r="M34" s="116">
        <f t="shared" si="1"/>
        <v>16</v>
      </c>
      <c r="N34" s="116">
        <f t="shared" si="2"/>
        <v>0</v>
      </c>
    </row>
    <row r="35" spans="2:14">
      <c r="B35" s="1" t="s">
        <v>1437</v>
      </c>
      <c r="C35" t="s">
        <v>1436</v>
      </c>
      <c r="D35" t="s">
        <v>1438</v>
      </c>
      <c r="E35" s="60">
        <v>26</v>
      </c>
      <c r="G35" s="1" t="s">
        <v>1437</v>
      </c>
      <c r="H35" t="s">
        <v>1436</v>
      </c>
      <c r="I35" t="s">
        <v>1438</v>
      </c>
      <c r="J35" s="60">
        <v>26</v>
      </c>
      <c r="L35" s="116">
        <f t="shared" si="0"/>
        <v>26</v>
      </c>
      <c r="M35" s="116">
        <f t="shared" si="1"/>
        <v>26</v>
      </c>
      <c r="N35" s="116">
        <f t="shared" si="2"/>
        <v>0</v>
      </c>
    </row>
    <row r="36" spans="2:14">
      <c r="B36" s="1" t="s">
        <v>1449</v>
      </c>
      <c r="C36" t="s">
        <v>1448</v>
      </c>
      <c r="D36" t="s">
        <v>1450</v>
      </c>
      <c r="E36" s="60">
        <v>21</v>
      </c>
      <c r="G36" s="1" t="s">
        <v>1449</v>
      </c>
      <c r="H36" t="s">
        <v>1448</v>
      </c>
      <c r="I36" t="s">
        <v>1450</v>
      </c>
      <c r="J36" s="60">
        <v>24</v>
      </c>
      <c r="L36" s="116">
        <f t="shared" si="0"/>
        <v>21</v>
      </c>
      <c r="M36" s="116">
        <f t="shared" si="1"/>
        <v>24</v>
      </c>
      <c r="N36" s="116">
        <f t="shared" si="2"/>
        <v>3</v>
      </c>
    </row>
    <row r="37" spans="2:14">
      <c r="B37" s="1" t="s">
        <v>1368</v>
      </c>
      <c r="C37" t="s">
        <v>1367</v>
      </c>
      <c r="D37" t="s">
        <v>1369</v>
      </c>
      <c r="E37" s="60">
        <v>54</v>
      </c>
      <c r="G37" s="1" t="s">
        <v>1368</v>
      </c>
      <c r="H37" t="s">
        <v>1367</v>
      </c>
      <c r="I37" t="s">
        <v>1369</v>
      </c>
      <c r="J37" s="60">
        <v>66</v>
      </c>
      <c r="L37" s="116">
        <f t="shared" si="0"/>
        <v>54</v>
      </c>
      <c r="M37" s="116">
        <f t="shared" si="1"/>
        <v>66</v>
      </c>
      <c r="N37" s="116">
        <f t="shared" si="2"/>
        <v>12</v>
      </c>
    </row>
    <row r="38" spans="2:14">
      <c r="B38" s="1" t="s">
        <v>1299</v>
      </c>
      <c r="C38" t="s">
        <v>1298</v>
      </c>
      <c r="D38" t="s">
        <v>1300</v>
      </c>
      <c r="E38" s="60">
        <v>32</v>
      </c>
      <c r="G38" s="1" t="s">
        <v>1299</v>
      </c>
      <c r="H38" t="s">
        <v>1298</v>
      </c>
      <c r="I38" t="s">
        <v>1300</v>
      </c>
      <c r="J38" s="60">
        <v>32</v>
      </c>
      <c r="L38" s="116">
        <f t="shared" si="0"/>
        <v>32</v>
      </c>
      <c r="M38" s="116">
        <f t="shared" si="1"/>
        <v>32</v>
      </c>
      <c r="N38" s="116">
        <f t="shared" si="2"/>
        <v>0</v>
      </c>
    </row>
    <row r="39" spans="2:14">
      <c r="B39" s="1" t="s">
        <v>1500</v>
      </c>
      <c r="C39" t="s">
        <v>1499</v>
      </c>
      <c r="D39" t="s">
        <v>1501</v>
      </c>
      <c r="E39" s="60">
        <v>14</v>
      </c>
      <c r="G39" s="1" t="s">
        <v>1500</v>
      </c>
      <c r="H39" t="s">
        <v>1499</v>
      </c>
      <c r="I39" t="s">
        <v>1501</v>
      </c>
      <c r="J39" s="60">
        <v>15</v>
      </c>
      <c r="L39" s="116">
        <f t="shared" si="0"/>
        <v>14</v>
      </c>
      <c r="M39" s="116">
        <f t="shared" si="1"/>
        <v>15</v>
      </c>
      <c r="N39" s="116">
        <f t="shared" si="2"/>
        <v>1</v>
      </c>
    </row>
    <row r="40" spans="2:14">
      <c r="B40" s="1" t="s">
        <v>1323</v>
      </c>
      <c r="C40" t="s">
        <v>1322</v>
      </c>
      <c r="D40" t="s">
        <v>1324</v>
      </c>
      <c r="E40" s="60">
        <v>35</v>
      </c>
      <c r="G40" s="1" t="s">
        <v>1323</v>
      </c>
      <c r="H40" t="s">
        <v>1322</v>
      </c>
      <c r="I40" t="s">
        <v>1324</v>
      </c>
      <c r="J40" s="60">
        <v>35</v>
      </c>
      <c r="L40" s="116">
        <f t="shared" si="0"/>
        <v>35</v>
      </c>
      <c r="M40" s="116">
        <f t="shared" si="1"/>
        <v>35</v>
      </c>
      <c r="N40" s="116">
        <f t="shared" si="2"/>
        <v>0</v>
      </c>
    </row>
    <row r="41" spans="2:14">
      <c r="B41" s="1" t="s">
        <v>1251</v>
      </c>
      <c r="C41" t="s">
        <v>1250</v>
      </c>
      <c r="D41" t="s">
        <v>1252</v>
      </c>
      <c r="E41" s="60">
        <v>18</v>
      </c>
      <c r="G41" s="1" t="s">
        <v>1251</v>
      </c>
      <c r="H41" t="s">
        <v>1250</v>
      </c>
      <c r="I41" t="s">
        <v>1252</v>
      </c>
      <c r="J41" s="60">
        <v>37</v>
      </c>
      <c r="L41" s="116">
        <f t="shared" si="0"/>
        <v>18</v>
      </c>
      <c r="M41" s="116">
        <f t="shared" si="1"/>
        <v>37</v>
      </c>
      <c r="N41" s="116">
        <f t="shared" si="2"/>
        <v>19</v>
      </c>
    </row>
    <row r="42" spans="2:14">
      <c r="B42" s="1" t="s">
        <v>1287</v>
      </c>
      <c r="C42" t="s">
        <v>1286</v>
      </c>
      <c r="D42" t="s">
        <v>1288</v>
      </c>
      <c r="E42" s="60">
        <v>23</v>
      </c>
      <c r="G42" s="1" t="s">
        <v>1287</v>
      </c>
      <c r="H42" t="s">
        <v>1286</v>
      </c>
      <c r="I42" t="s">
        <v>1288</v>
      </c>
      <c r="J42" s="60">
        <v>23</v>
      </c>
      <c r="L42" s="116">
        <f t="shared" si="0"/>
        <v>23</v>
      </c>
      <c r="M42" s="116">
        <f t="shared" si="1"/>
        <v>23</v>
      </c>
      <c r="N42" s="116">
        <f t="shared" si="2"/>
        <v>0</v>
      </c>
    </row>
    <row r="43" spans="2:14">
      <c r="B43" s="1" t="s">
        <v>1278</v>
      </c>
      <c r="C43" t="s">
        <v>1277</v>
      </c>
      <c r="D43" t="s">
        <v>1279</v>
      </c>
      <c r="E43" s="60">
        <v>10</v>
      </c>
      <c r="G43" s="1" t="s">
        <v>1278</v>
      </c>
      <c r="H43" t="s">
        <v>1277</v>
      </c>
      <c r="I43" t="s">
        <v>1279</v>
      </c>
      <c r="J43" s="60">
        <v>12</v>
      </c>
      <c r="L43" s="116">
        <f t="shared" si="0"/>
        <v>10</v>
      </c>
      <c r="M43" s="116">
        <f t="shared" si="1"/>
        <v>12</v>
      </c>
      <c r="N43" s="116">
        <f t="shared" si="2"/>
        <v>2</v>
      </c>
    </row>
    <row r="44" spans="2:14">
      <c r="B44" s="1" t="s">
        <v>1359</v>
      </c>
      <c r="C44" t="s">
        <v>1358</v>
      </c>
      <c r="D44" t="s">
        <v>1360</v>
      </c>
      <c r="E44" s="60">
        <v>27</v>
      </c>
      <c r="G44" s="1" t="s">
        <v>1359</v>
      </c>
      <c r="H44" t="s">
        <v>1358</v>
      </c>
      <c r="I44" t="s">
        <v>1360</v>
      </c>
      <c r="J44" s="60">
        <v>27</v>
      </c>
      <c r="L44" s="116">
        <f t="shared" si="0"/>
        <v>27</v>
      </c>
      <c r="M44" s="116">
        <f t="shared" si="1"/>
        <v>27</v>
      </c>
      <c r="N44" s="116">
        <f t="shared" si="2"/>
        <v>0</v>
      </c>
    </row>
    <row r="45" spans="2:14">
      <c r="B45" s="1" t="s">
        <v>1470</v>
      </c>
      <c r="C45" t="s">
        <v>1469</v>
      </c>
      <c r="D45" t="s">
        <v>1471</v>
      </c>
      <c r="E45" s="60">
        <v>9</v>
      </c>
      <c r="G45" s="1" t="s">
        <v>1470</v>
      </c>
      <c r="H45" t="s">
        <v>1469</v>
      </c>
      <c r="I45" t="s">
        <v>1471</v>
      </c>
      <c r="J45" s="60">
        <v>9</v>
      </c>
      <c r="L45" s="116">
        <f t="shared" si="0"/>
        <v>9</v>
      </c>
      <c r="M45" s="116">
        <f t="shared" si="1"/>
        <v>9</v>
      </c>
      <c r="N45" s="116">
        <f t="shared" si="2"/>
        <v>0</v>
      </c>
    </row>
    <row r="46" spans="2:14">
      <c r="B46" s="1" t="s">
        <v>1281</v>
      </c>
      <c r="C46" t="s">
        <v>1280</v>
      </c>
      <c r="D46" t="s">
        <v>1282</v>
      </c>
      <c r="E46" s="60">
        <v>74</v>
      </c>
      <c r="G46" s="1" t="s">
        <v>1281</v>
      </c>
      <c r="H46" t="s">
        <v>1280</v>
      </c>
      <c r="I46" t="s">
        <v>1282</v>
      </c>
      <c r="J46" s="60">
        <v>95</v>
      </c>
      <c r="L46" s="116">
        <f t="shared" si="0"/>
        <v>74</v>
      </c>
      <c r="M46" s="116">
        <f t="shared" si="1"/>
        <v>95</v>
      </c>
      <c r="N46" s="116">
        <f t="shared" si="2"/>
        <v>21</v>
      </c>
    </row>
    <row r="47" spans="2:14">
      <c r="B47" s="1" t="s">
        <v>1356</v>
      </c>
      <c r="C47" t="s">
        <v>1355</v>
      </c>
      <c r="D47" t="s">
        <v>1357</v>
      </c>
      <c r="E47" s="60">
        <v>17</v>
      </c>
      <c r="G47" s="1" t="s">
        <v>1356</v>
      </c>
      <c r="H47" t="s">
        <v>1355</v>
      </c>
      <c r="I47" t="s">
        <v>1357</v>
      </c>
      <c r="J47" s="60">
        <v>17</v>
      </c>
      <c r="L47" s="116">
        <f t="shared" si="0"/>
        <v>17</v>
      </c>
      <c r="M47" s="116">
        <f t="shared" si="1"/>
        <v>17</v>
      </c>
      <c r="N47" s="116">
        <f t="shared" si="2"/>
        <v>0</v>
      </c>
    </row>
    <row r="48" spans="2:14">
      <c r="B48" s="1" t="s">
        <v>1272</v>
      </c>
      <c r="C48" t="s">
        <v>1271</v>
      </c>
      <c r="D48" t="s">
        <v>1273</v>
      </c>
      <c r="E48" s="60">
        <v>21</v>
      </c>
      <c r="G48" s="1" t="s">
        <v>1272</v>
      </c>
      <c r="H48" t="s">
        <v>1271</v>
      </c>
      <c r="I48" t="s">
        <v>1273</v>
      </c>
      <c r="J48" s="60">
        <v>22</v>
      </c>
      <c r="L48" s="116">
        <f t="shared" si="0"/>
        <v>21</v>
      </c>
      <c r="M48" s="116">
        <f t="shared" si="1"/>
        <v>22</v>
      </c>
      <c r="N48" s="116">
        <f t="shared" si="2"/>
        <v>1</v>
      </c>
    </row>
    <row r="49" spans="2:14">
      <c r="B49" s="1" t="s">
        <v>1314</v>
      </c>
      <c r="C49" t="s">
        <v>1313</v>
      </c>
      <c r="D49" t="s">
        <v>1315</v>
      </c>
      <c r="E49" s="60">
        <v>59</v>
      </c>
      <c r="G49" s="1" t="s">
        <v>1314</v>
      </c>
      <c r="H49" t="s">
        <v>1313</v>
      </c>
      <c r="I49" t="s">
        <v>1315</v>
      </c>
      <c r="J49" s="60">
        <v>67</v>
      </c>
      <c r="L49" s="116">
        <f t="shared" si="0"/>
        <v>59</v>
      </c>
      <c r="M49" s="116">
        <f t="shared" si="1"/>
        <v>67</v>
      </c>
      <c r="N49" s="116">
        <f t="shared" si="2"/>
        <v>8</v>
      </c>
    </row>
    <row r="50" spans="2:14">
      <c r="B50" s="1" t="s">
        <v>1260</v>
      </c>
      <c r="C50" t="s">
        <v>1259</v>
      </c>
      <c r="D50" t="s">
        <v>1261</v>
      </c>
      <c r="E50" s="60">
        <v>2</v>
      </c>
      <c r="G50" s="1" t="s">
        <v>1260</v>
      </c>
      <c r="H50" t="s">
        <v>1259</v>
      </c>
      <c r="I50" t="s">
        <v>1261</v>
      </c>
      <c r="J50" s="60">
        <v>3</v>
      </c>
      <c r="L50" s="116">
        <f t="shared" si="0"/>
        <v>2</v>
      </c>
      <c r="M50" s="116">
        <f t="shared" si="1"/>
        <v>3</v>
      </c>
      <c r="N50" s="116">
        <f t="shared" si="2"/>
        <v>1</v>
      </c>
    </row>
    <row r="51" spans="2:14">
      <c r="B51" s="1" t="s">
        <v>1434</v>
      </c>
      <c r="C51" t="s">
        <v>1433</v>
      </c>
      <c r="D51" t="s">
        <v>1435</v>
      </c>
      <c r="E51" s="60">
        <v>44</v>
      </c>
      <c r="G51" s="1" t="s">
        <v>1434</v>
      </c>
      <c r="H51" t="s">
        <v>1433</v>
      </c>
      <c r="I51" t="s">
        <v>1435</v>
      </c>
      <c r="J51" s="60">
        <v>47</v>
      </c>
      <c r="L51" s="116">
        <f t="shared" si="0"/>
        <v>44</v>
      </c>
      <c r="M51" s="116">
        <f t="shared" si="1"/>
        <v>47</v>
      </c>
      <c r="N51" s="116">
        <f t="shared" si="2"/>
        <v>3</v>
      </c>
    </row>
    <row r="52" spans="2:14">
      <c r="B52" s="1" t="s">
        <v>1266</v>
      </c>
      <c r="C52" t="s">
        <v>1265</v>
      </c>
      <c r="D52" t="s">
        <v>1267</v>
      </c>
      <c r="E52" s="60">
        <v>22</v>
      </c>
      <c r="G52" s="1" t="s">
        <v>1266</v>
      </c>
      <c r="H52" t="s">
        <v>1265</v>
      </c>
      <c r="I52" t="s">
        <v>1267</v>
      </c>
      <c r="J52" s="60">
        <v>24</v>
      </c>
      <c r="L52" s="116">
        <f t="shared" si="0"/>
        <v>22</v>
      </c>
      <c r="M52" s="116">
        <f t="shared" si="1"/>
        <v>24</v>
      </c>
      <c r="N52" s="116">
        <f t="shared" si="2"/>
        <v>2</v>
      </c>
    </row>
    <row r="53" spans="2:14">
      <c r="B53" s="1" t="s">
        <v>1440</v>
      </c>
      <c r="C53" t="s">
        <v>1439</v>
      </c>
      <c r="D53" t="s">
        <v>1441</v>
      </c>
      <c r="E53" s="60">
        <v>47</v>
      </c>
      <c r="G53" s="1" t="s">
        <v>1440</v>
      </c>
      <c r="H53" t="s">
        <v>1439</v>
      </c>
      <c r="I53" t="s">
        <v>1441</v>
      </c>
      <c r="J53" s="60">
        <v>53</v>
      </c>
      <c r="L53" s="116">
        <f t="shared" si="0"/>
        <v>47</v>
      </c>
      <c r="M53" s="116">
        <f t="shared" si="1"/>
        <v>53</v>
      </c>
      <c r="N53" s="116">
        <f t="shared" si="2"/>
        <v>6</v>
      </c>
    </row>
    <row r="54" spans="2:14">
      <c r="B54" s="1" t="s">
        <v>1431</v>
      </c>
      <c r="C54" t="s">
        <v>1430</v>
      </c>
      <c r="D54" t="s">
        <v>1432</v>
      </c>
      <c r="E54" s="60">
        <v>37</v>
      </c>
      <c r="G54" s="1" t="s">
        <v>1431</v>
      </c>
      <c r="H54" t="s">
        <v>1430</v>
      </c>
      <c r="I54" t="s">
        <v>1432</v>
      </c>
      <c r="J54" s="60">
        <v>42</v>
      </c>
      <c r="L54" s="116">
        <f t="shared" si="0"/>
        <v>37</v>
      </c>
      <c r="M54" s="116">
        <f t="shared" si="1"/>
        <v>42</v>
      </c>
      <c r="N54" s="116">
        <f t="shared" si="2"/>
        <v>5</v>
      </c>
    </row>
    <row r="55" spans="2:14">
      <c r="B55" s="1" t="s">
        <v>1284</v>
      </c>
      <c r="C55" t="s">
        <v>1283</v>
      </c>
      <c r="D55" t="s">
        <v>1285</v>
      </c>
      <c r="E55" s="60">
        <v>30</v>
      </c>
      <c r="G55" s="1" t="s">
        <v>1284</v>
      </c>
      <c r="H55" t="s">
        <v>1283</v>
      </c>
      <c r="I55" t="s">
        <v>1285</v>
      </c>
      <c r="J55" s="60">
        <v>30</v>
      </c>
      <c r="L55" s="116">
        <f t="shared" si="0"/>
        <v>30</v>
      </c>
      <c r="M55" s="116">
        <f t="shared" si="1"/>
        <v>30</v>
      </c>
      <c r="N55" s="116">
        <f t="shared" si="2"/>
        <v>0</v>
      </c>
    </row>
    <row r="56" spans="2:14">
      <c r="B56" s="1" t="s">
        <v>1341</v>
      </c>
      <c r="C56" t="s">
        <v>1340</v>
      </c>
      <c r="D56" t="s">
        <v>1342</v>
      </c>
      <c r="E56" s="60">
        <v>33</v>
      </c>
      <c r="G56" s="1" t="s">
        <v>1341</v>
      </c>
      <c r="H56" t="s">
        <v>1340</v>
      </c>
      <c r="I56" t="s">
        <v>1342</v>
      </c>
      <c r="J56" s="60">
        <v>36</v>
      </c>
      <c r="L56" s="116">
        <f t="shared" si="0"/>
        <v>33</v>
      </c>
      <c r="M56" s="116">
        <f t="shared" si="1"/>
        <v>36</v>
      </c>
      <c r="N56" s="116">
        <f t="shared" si="2"/>
        <v>3</v>
      </c>
    </row>
    <row r="57" spans="2:14">
      <c r="B57" s="1" t="s">
        <v>1479</v>
      </c>
      <c r="C57" t="s">
        <v>1478</v>
      </c>
      <c r="D57" t="s">
        <v>1480</v>
      </c>
      <c r="E57" s="60">
        <v>38</v>
      </c>
      <c r="G57" s="1" t="s">
        <v>1479</v>
      </c>
      <c r="H57" t="s">
        <v>1478</v>
      </c>
      <c r="I57" t="s">
        <v>1480</v>
      </c>
      <c r="J57" s="60">
        <v>40</v>
      </c>
      <c r="L57" s="116">
        <f t="shared" si="0"/>
        <v>38</v>
      </c>
      <c r="M57" s="116">
        <f t="shared" si="1"/>
        <v>40</v>
      </c>
      <c r="N57" s="116">
        <f t="shared" si="2"/>
        <v>2</v>
      </c>
    </row>
    <row r="58" spans="2:14">
      <c r="B58" s="1" t="s">
        <v>1416</v>
      </c>
      <c r="C58" t="s">
        <v>1415</v>
      </c>
      <c r="D58" t="s">
        <v>1417</v>
      </c>
      <c r="E58" s="60">
        <v>54</v>
      </c>
      <c r="G58" s="1" t="s">
        <v>1416</v>
      </c>
      <c r="H58" t="s">
        <v>1415</v>
      </c>
      <c r="I58" t="s">
        <v>1417</v>
      </c>
      <c r="J58" s="60">
        <v>58</v>
      </c>
      <c r="L58" s="116">
        <f t="shared" si="0"/>
        <v>54</v>
      </c>
      <c r="M58" s="116">
        <f t="shared" si="1"/>
        <v>58</v>
      </c>
      <c r="N58" s="116">
        <f t="shared" si="2"/>
        <v>4</v>
      </c>
    </row>
    <row r="59" spans="2:14">
      <c r="B59" s="1" t="s">
        <v>1269</v>
      </c>
      <c r="C59" t="s">
        <v>1268</v>
      </c>
      <c r="D59" t="s">
        <v>1270</v>
      </c>
      <c r="E59" s="60">
        <v>26</v>
      </c>
      <c r="G59" s="1" t="s">
        <v>1269</v>
      </c>
      <c r="H59" t="s">
        <v>1268</v>
      </c>
      <c r="I59" t="s">
        <v>1270</v>
      </c>
      <c r="J59" s="60">
        <v>26</v>
      </c>
      <c r="L59" s="116">
        <f t="shared" si="0"/>
        <v>26</v>
      </c>
      <c r="M59" s="116">
        <f t="shared" si="1"/>
        <v>26</v>
      </c>
      <c r="N59" s="116">
        <f t="shared" si="2"/>
        <v>0</v>
      </c>
    </row>
    <row r="60" spans="2:14">
      <c r="B60" s="1" t="s">
        <v>1311</v>
      </c>
      <c r="C60" t="s">
        <v>1310</v>
      </c>
      <c r="D60" t="s">
        <v>1312</v>
      </c>
      <c r="E60" s="60">
        <v>32</v>
      </c>
      <c r="G60" s="1" t="s">
        <v>1311</v>
      </c>
      <c r="H60" t="s">
        <v>1310</v>
      </c>
      <c r="I60" t="s">
        <v>1312</v>
      </c>
      <c r="J60" s="60">
        <v>32</v>
      </c>
      <c r="L60" s="116">
        <f t="shared" si="0"/>
        <v>32</v>
      </c>
      <c r="M60" s="116">
        <f t="shared" si="1"/>
        <v>32</v>
      </c>
      <c r="N60" s="116">
        <f t="shared" si="2"/>
        <v>0</v>
      </c>
    </row>
    <row r="61" spans="2:14">
      <c r="B61" s="1" t="s">
        <v>1382</v>
      </c>
      <c r="C61" t="s">
        <v>1383</v>
      </c>
      <c r="D61" t="s">
        <v>1384</v>
      </c>
      <c r="E61" s="60">
        <v>27</v>
      </c>
      <c r="G61" s="1" t="s">
        <v>1382</v>
      </c>
      <c r="H61" t="s">
        <v>1383</v>
      </c>
      <c r="I61" t="s">
        <v>1384</v>
      </c>
      <c r="J61" s="60">
        <v>29</v>
      </c>
      <c r="L61" s="116">
        <f t="shared" si="0"/>
        <v>27</v>
      </c>
      <c r="M61" s="116">
        <f t="shared" si="1"/>
        <v>29</v>
      </c>
      <c r="N61" s="116">
        <f t="shared" si="2"/>
        <v>2</v>
      </c>
    </row>
    <row r="62" spans="2:14">
      <c r="B62" s="1" t="s">
        <v>1386</v>
      </c>
      <c r="C62" t="s">
        <v>1385</v>
      </c>
      <c r="D62" t="s">
        <v>1387</v>
      </c>
      <c r="E62" s="60">
        <v>62</v>
      </c>
      <c r="G62" s="1" t="s">
        <v>1386</v>
      </c>
      <c r="H62" t="s">
        <v>1385</v>
      </c>
      <c r="I62" t="s">
        <v>1387</v>
      </c>
      <c r="J62" s="60">
        <v>66</v>
      </c>
      <c r="L62" s="116">
        <f t="shared" si="0"/>
        <v>62</v>
      </c>
      <c r="M62" s="116">
        <f t="shared" si="1"/>
        <v>66</v>
      </c>
      <c r="N62" s="116">
        <f t="shared" si="2"/>
        <v>4</v>
      </c>
    </row>
    <row r="63" spans="2:14">
      <c r="B63" s="1" t="s">
        <v>1338</v>
      </c>
      <c r="C63" t="s">
        <v>1337</v>
      </c>
      <c r="D63" t="s">
        <v>1339</v>
      </c>
      <c r="E63" s="60">
        <v>47</v>
      </c>
      <c r="G63" s="1" t="s">
        <v>1338</v>
      </c>
      <c r="H63" t="s">
        <v>1337</v>
      </c>
      <c r="I63" t="s">
        <v>1339</v>
      </c>
      <c r="J63" s="60">
        <v>58</v>
      </c>
      <c r="L63" s="116">
        <f t="shared" si="0"/>
        <v>47</v>
      </c>
      <c r="M63" s="116">
        <f t="shared" si="1"/>
        <v>58</v>
      </c>
      <c r="N63" s="116">
        <f t="shared" si="2"/>
        <v>11</v>
      </c>
    </row>
    <row r="64" spans="2:14">
      <c r="B64" s="1" t="s">
        <v>1394</v>
      </c>
      <c r="C64" t="s">
        <v>1395</v>
      </c>
      <c r="D64" t="s">
        <v>1396</v>
      </c>
      <c r="E64" s="60">
        <v>4</v>
      </c>
      <c r="G64" s="1" t="s">
        <v>1394</v>
      </c>
      <c r="H64" t="s">
        <v>1395</v>
      </c>
      <c r="I64" t="s">
        <v>1396</v>
      </c>
      <c r="J64" s="60">
        <v>4</v>
      </c>
      <c r="L64" s="116">
        <f t="shared" si="0"/>
        <v>4</v>
      </c>
      <c r="M64" s="116">
        <f t="shared" si="1"/>
        <v>4</v>
      </c>
      <c r="N64" s="116">
        <f t="shared" si="2"/>
        <v>0</v>
      </c>
    </row>
    <row r="65" spans="2:14">
      <c r="B65" s="1" t="s">
        <v>1467</v>
      </c>
      <c r="C65" t="s">
        <v>1466</v>
      </c>
      <c r="D65" t="s">
        <v>1468</v>
      </c>
      <c r="E65" s="60">
        <v>19</v>
      </c>
      <c r="G65" s="1" t="s">
        <v>1467</v>
      </c>
      <c r="H65" t="s">
        <v>1466</v>
      </c>
      <c r="I65" t="s">
        <v>1468</v>
      </c>
      <c r="J65" s="60">
        <v>27</v>
      </c>
      <c r="L65" s="116">
        <f t="shared" si="0"/>
        <v>19</v>
      </c>
      <c r="M65" s="116">
        <f t="shared" si="1"/>
        <v>27</v>
      </c>
      <c r="N65" s="116">
        <f t="shared" si="2"/>
        <v>8</v>
      </c>
    </row>
    <row r="66" spans="2:14">
      <c r="B66" s="1" t="s">
        <v>1293</v>
      </c>
      <c r="C66" t="s">
        <v>1292</v>
      </c>
      <c r="D66" t="s">
        <v>1294</v>
      </c>
      <c r="E66" s="60">
        <v>29</v>
      </c>
      <c r="G66" s="1" t="s">
        <v>1293</v>
      </c>
      <c r="H66" t="s">
        <v>1292</v>
      </c>
      <c r="I66" t="s">
        <v>1294</v>
      </c>
      <c r="J66" s="60">
        <v>29</v>
      </c>
      <c r="L66" s="116">
        <f t="shared" si="0"/>
        <v>29</v>
      </c>
      <c r="M66" s="116">
        <f t="shared" si="1"/>
        <v>29</v>
      </c>
      <c r="N66" s="116">
        <f t="shared" si="2"/>
        <v>0</v>
      </c>
    </row>
    <row r="67" spans="2:14">
      <c r="B67" s="1" t="s">
        <v>1380</v>
      </c>
      <c r="C67" t="s">
        <v>1379</v>
      </c>
      <c r="D67" t="s">
        <v>1381</v>
      </c>
      <c r="E67" s="60">
        <v>12</v>
      </c>
      <c r="G67" s="1" t="s">
        <v>1380</v>
      </c>
      <c r="H67" t="s">
        <v>1379</v>
      </c>
      <c r="I67" t="s">
        <v>1381</v>
      </c>
      <c r="J67" s="60">
        <v>12</v>
      </c>
      <c r="L67" s="116">
        <f t="shared" si="0"/>
        <v>12</v>
      </c>
      <c r="M67" s="116">
        <f t="shared" si="1"/>
        <v>12</v>
      </c>
      <c r="N67" s="116">
        <f t="shared" si="2"/>
        <v>0</v>
      </c>
    </row>
    <row r="68" spans="2:14">
      <c r="B68" s="1" t="s">
        <v>1248</v>
      </c>
      <c r="C68" t="s">
        <v>1247</v>
      </c>
      <c r="D68" t="s">
        <v>1249</v>
      </c>
      <c r="E68" s="60">
        <v>18</v>
      </c>
      <c r="G68" s="1" t="s">
        <v>1248</v>
      </c>
      <c r="H68" t="s">
        <v>1247</v>
      </c>
      <c r="I68" t="s">
        <v>1249</v>
      </c>
      <c r="J68" s="60">
        <v>20</v>
      </c>
      <c r="L68" s="116">
        <f t="shared" si="0"/>
        <v>18</v>
      </c>
      <c r="M68" s="116">
        <f t="shared" si="1"/>
        <v>20</v>
      </c>
      <c r="N68" s="116">
        <f t="shared" si="2"/>
        <v>2</v>
      </c>
    </row>
    <row r="69" spans="2:14">
      <c r="B69" s="1" t="s">
        <v>1344</v>
      </c>
      <c r="C69" t="s">
        <v>1343</v>
      </c>
      <c r="D69" t="s">
        <v>1345</v>
      </c>
      <c r="E69" s="60">
        <v>47</v>
      </c>
      <c r="G69" s="1" t="s">
        <v>1344</v>
      </c>
      <c r="H69" t="s">
        <v>1343</v>
      </c>
      <c r="I69" t="s">
        <v>1345</v>
      </c>
      <c r="J69" s="60">
        <v>47</v>
      </c>
      <c r="L69" s="116">
        <f t="shared" ref="L69:L88" si="3">E69</f>
        <v>47</v>
      </c>
      <c r="M69" s="116">
        <f t="shared" ref="M69:M88" si="4">J69</f>
        <v>47</v>
      </c>
      <c r="N69" s="116">
        <f t="shared" ref="N69:N88" si="5">M69-L69</f>
        <v>0</v>
      </c>
    </row>
    <row r="70" spans="2:14">
      <c r="B70" s="1" t="s">
        <v>1374</v>
      </c>
      <c r="C70" t="s">
        <v>1373</v>
      </c>
      <c r="D70" t="s">
        <v>1375</v>
      </c>
      <c r="E70" s="60">
        <v>37</v>
      </c>
      <c r="G70" s="1" t="s">
        <v>1374</v>
      </c>
      <c r="H70" t="s">
        <v>1373</v>
      </c>
      <c r="I70" t="s">
        <v>1375</v>
      </c>
      <c r="J70" s="60">
        <v>38</v>
      </c>
      <c r="L70" s="116">
        <f t="shared" si="3"/>
        <v>37</v>
      </c>
      <c r="M70" s="116">
        <f t="shared" si="4"/>
        <v>38</v>
      </c>
      <c r="N70" s="116">
        <f t="shared" si="5"/>
        <v>1</v>
      </c>
    </row>
    <row r="71" spans="2:14">
      <c r="B71" s="1" t="s">
        <v>1413</v>
      </c>
      <c r="C71" t="s">
        <v>1412</v>
      </c>
      <c r="D71" t="s">
        <v>1414</v>
      </c>
      <c r="E71" s="60">
        <v>76</v>
      </c>
      <c r="G71" s="1" t="s">
        <v>1413</v>
      </c>
      <c r="H71" t="s">
        <v>1412</v>
      </c>
      <c r="I71" t="s">
        <v>1414</v>
      </c>
      <c r="J71" s="60">
        <v>93</v>
      </c>
      <c r="L71" s="116">
        <f t="shared" si="3"/>
        <v>76</v>
      </c>
      <c r="M71" s="116">
        <f t="shared" si="4"/>
        <v>93</v>
      </c>
      <c r="N71" s="116">
        <f t="shared" si="5"/>
        <v>17</v>
      </c>
    </row>
    <row r="72" spans="2:14">
      <c r="B72" s="1" t="s">
        <v>1353</v>
      </c>
      <c r="C72" t="s">
        <v>1352</v>
      </c>
      <c r="D72" t="s">
        <v>1354</v>
      </c>
      <c r="E72" s="60">
        <v>63</v>
      </c>
      <c r="G72" s="1" t="s">
        <v>1353</v>
      </c>
      <c r="H72" t="s">
        <v>1352</v>
      </c>
      <c r="I72" t="s">
        <v>1354</v>
      </c>
      <c r="J72" s="60">
        <v>66</v>
      </c>
      <c r="L72" s="116">
        <f t="shared" si="3"/>
        <v>63</v>
      </c>
      <c r="M72" s="116">
        <f t="shared" si="4"/>
        <v>66</v>
      </c>
      <c r="N72" s="116">
        <f t="shared" si="5"/>
        <v>3</v>
      </c>
    </row>
    <row r="73" spans="2:14">
      <c r="B73" s="1" t="s">
        <v>1308</v>
      </c>
      <c r="C73" t="s">
        <v>1307</v>
      </c>
      <c r="D73" t="s">
        <v>1309</v>
      </c>
      <c r="E73" s="60">
        <v>32</v>
      </c>
      <c r="G73" s="1" t="s">
        <v>1308</v>
      </c>
      <c r="H73" t="s">
        <v>1307</v>
      </c>
      <c r="I73" t="s">
        <v>1309</v>
      </c>
      <c r="J73" s="60">
        <v>32</v>
      </c>
      <c r="L73" s="116">
        <f t="shared" si="3"/>
        <v>32</v>
      </c>
      <c r="M73" s="116">
        <f t="shared" si="4"/>
        <v>32</v>
      </c>
      <c r="N73" s="116">
        <f t="shared" si="5"/>
        <v>0</v>
      </c>
    </row>
    <row r="74" spans="2:14">
      <c r="B74" s="1" t="s">
        <v>1302</v>
      </c>
      <c r="C74" t="s">
        <v>1301</v>
      </c>
      <c r="D74" t="s">
        <v>1303</v>
      </c>
      <c r="E74" s="60">
        <v>31</v>
      </c>
      <c r="G74" s="1" t="s">
        <v>1302</v>
      </c>
      <c r="H74" t="s">
        <v>1301</v>
      </c>
      <c r="I74" t="s">
        <v>1303</v>
      </c>
      <c r="J74" s="60">
        <v>38</v>
      </c>
      <c r="L74" s="116">
        <f t="shared" si="3"/>
        <v>31</v>
      </c>
      <c r="M74" s="116">
        <f t="shared" si="4"/>
        <v>38</v>
      </c>
      <c r="N74" s="116">
        <f t="shared" si="5"/>
        <v>7</v>
      </c>
    </row>
    <row r="75" spans="2:14">
      <c r="B75" s="1" t="s">
        <v>1428</v>
      </c>
      <c r="C75" t="s">
        <v>1427</v>
      </c>
      <c r="D75" t="s">
        <v>1429</v>
      </c>
      <c r="E75" s="60">
        <v>30</v>
      </c>
      <c r="G75" s="1" t="s">
        <v>1428</v>
      </c>
      <c r="H75" t="s">
        <v>1427</v>
      </c>
      <c r="I75" t="s">
        <v>1429</v>
      </c>
      <c r="J75" s="60">
        <v>30</v>
      </c>
      <c r="L75" s="116">
        <f t="shared" si="3"/>
        <v>30</v>
      </c>
      <c r="M75" s="116">
        <f t="shared" si="4"/>
        <v>30</v>
      </c>
      <c r="N75" s="116">
        <f t="shared" si="5"/>
        <v>0</v>
      </c>
    </row>
    <row r="76" spans="2:14">
      <c r="B76" s="1" t="s">
        <v>1419</v>
      </c>
      <c r="C76" t="s">
        <v>1418</v>
      </c>
      <c r="D76" t="s">
        <v>1420</v>
      </c>
      <c r="E76" s="60">
        <v>23</v>
      </c>
      <c r="G76" s="1" t="s">
        <v>1419</v>
      </c>
      <c r="H76" t="s">
        <v>1418</v>
      </c>
      <c r="I76" t="s">
        <v>1420</v>
      </c>
      <c r="J76" s="60">
        <v>25</v>
      </c>
      <c r="L76" s="116">
        <f t="shared" si="3"/>
        <v>23</v>
      </c>
      <c r="M76" s="116">
        <f t="shared" si="4"/>
        <v>25</v>
      </c>
      <c r="N76" s="116">
        <f t="shared" si="5"/>
        <v>2</v>
      </c>
    </row>
    <row r="77" spans="2:14">
      <c r="B77" s="1" t="s">
        <v>1497</v>
      </c>
      <c r="C77" t="s">
        <v>1496</v>
      </c>
      <c r="D77" t="s">
        <v>1498</v>
      </c>
      <c r="E77" s="60">
        <v>19</v>
      </c>
      <c r="G77" s="1" t="s">
        <v>1497</v>
      </c>
      <c r="H77" t="s">
        <v>1496</v>
      </c>
      <c r="I77" t="s">
        <v>1498</v>
      </c>
      <c r="J77" s="60">
        <v>19</v>
      </c>
      <c r="L77" s="116">
        <f t="shared" si="3"/>
        <v>19</v>
      </c>
      <c r="M77" s="116">
        <f t="shared" si="4"/>
        <v>19</v>
      </c>
      <c r="N77" s="116">
        <f t="shared" si="5"/>
        <v>0</v>
      </c>
    </row>
    <row r="78" spans="2:14">
      <c r="B78" s="1" t="s">
        <v>1290</v>
      </c>
      <c r="C78" t="s">
        <v>1289</v>
      </c>
      <c r="D78" t="s">
        <v>1291</v>
      </c>
      <c r="E78" s="60">
        <v>51</v>
      </c>
      <c r="G78" s="1" t="s">
        <v>1290</v>
      </c>
      <c r="H78" t="s">
        <v>1289</v>
      </c>
      <c r="I78" t="s">
        <v>1291</v>
      </c>
      <c r="J78" s="60">
        <v>53</v>
      </c>
      <c r="L78" s="116">
        <f t="shared" si="3"/>
        <v>51</v>
      </c>
      <c r="M78" s="116">
        <f t="shared" si="4"/>
        <v>53</v>
      </c>
      <c r="N78" s="116">
        <f t="shared" si="5"/>
        <v>2</v>
      </c>
    </row>
    <row r="79" spans="2:14">
      <c r="B79" s="1" t="s">
        <v>1362</v>
      </c>
      <c r="C79" t="s">
        <v>1361</v>
      </c>
      <c r="D79" t="s">
        <v>1363</v>
      </c>
      <c r="E79" s="60">
        <v>34</v>
      </c>
      <c r="G79" s="1" t="s">
        <v>1362</v>
      </c>
      <c r="H79" t="s">
        <v>1361</v>
      </c>
      <c r="I79" t="s">
        <v>1363</v>
      </c>
      <c r="J79" s="60">
        <v>34</v>
      </c>
      <c r="L79" s="116">
        <f t="shared" si="3"/>
        <v>34</v>
      </c>
      <c r="M79" s="116">
        <f t="shared" si="4"/>
        <v>34</v>
      </c>
      <c r="N79" s="116">
        <f t="shared" si="5"/>
        <v>0</v>
      </c>
    </row>
    <row r="80" spans="2:14">
      <c r="B80" s="1" t="s">
        <v>1347</v>
      </c>
      <c r="C80" t="s">
        <v>1346</v>
      </c>
      <c r="D80" t="s">
        <v>1348</v>
      </c>
      <c r="E80" s="60">
        <v>27</v>
      </c>
      <c r="G80" s="1" t="s">
        <v>1347</v>
      </c>
      <c r="H80" t="s">
        <v>1346</v>
      </c>
      <c r="I80" t="s">
        <v>1348</v>
      </c>
      <c r="J80" s="60">
        <v>28</v>
      </c>
      <c r="L80" s="116">
        <f t="shared" si="3"/>
        <v>27</v>
      </c>
      <c r="M80" s="116">
        <f t="shared" si="4"/>
        <v>28</v>
      </c>
      <c r="N80" s="116">
        <f t="shared" si="5"/>
        <v>1</v>
      </c>
    </row>
    <row r="81" spans="2:14">
      <c r="B81" s="1" t="s">
        <v>1335</v>
      </c>
      <c r="C81" t="s">
        <v>1334</v>
      </c>
      <c r="D81" t="s">
        <v>1336</v>
      </c>
      <c r="E81" s="60">
        <v>46</v>
      </c>
      <c r="G81" s="1" t="s">
        <v>1335</v>
      </c>
      <c r="H81" t="s">
        <v>1334</v>
      </c>
      <c r="I81" t="s">
        <v>1336</v>
      </c>
      <c r="J81" s="60">
        <v>46</v>
      </c>
      <c r="L81" s="116">
        <f t="shared" si="3"/>
        <v>46</v>
      </c>
      <c r="M81" s="116">
        <f t="shared" si="4"/>
        <v>46</v>
      </c>
      <c r="N81" s="116">
        <f t="shared" si="5"/>
        <v>0</v>
      </c>
    </row>
    <row r="82" spans="2:14">
      <c r="B82" s="1" t="s">
        <v>1320</v>
      </c>
      <c r="C82" t="s">
        <v>1319</v>
      </c>
      <c r="D82" t="s">
        <v>1321</v>
      </c>
      <c r="E82" s="60">
        <v>23</v>
      </c>
      <c r="G82" s="1" t="s">
        <v>1320</v>
      </c>
      <c r="H82" t="s">
        <v>1319</v>
      </c>
      <c r="I82" t="s">
        <v>1321</v>
      </c>
      <c r="J82" s="60">
        <v>28</v>
      </c>
      <c r="L82" s="116">
        <f t="shared" si="3"/>
        <v>23</v>
      </c>
      <c r="M82" s="116">
        <f t="shared" si="4"/>
        <v>28</v>
      </c>
      <c r="N82" s="116">
        <f t="shared" si="5"/>
        <v>5</v>
      </c>
    </row>
    <row r="83" spans="2:14">
      <c r="B83" s="1" t="s">
        <v>1263</v>
      </c>
      <c r="C83" t="s">
        <v>1262</v>
      </c>
      <c r="D83" t="s">
        <v>1264</v>
      </c>
      <c r="E83" s="60">
        <v>28</v>
      </c>
      <c r="G83" s="1" t="s">
        <v>1263</v>
      </c>
      <c r="H83" t="s">
        <v>1262</v>
      </c>
      <c r="I83" t="s">
        <v>1264</v>
      </c>
      <c r="J83" s="60">
        <v>30</v>
      </c>
      <c r="L83" s="116">
        <f t="shared" si="3"/>
        <v>28</v>
      </c>
      <c r="M83" s="116">
        <f t="shared" si="4"/>
        <v>30</v>
      </c>
      <c r="N83" s="116">
        <f t="shared" si="5"/>
        <v>2</v>
      </c>
    </row>
    <row r="84" spans="2:14">
      <c r="B84" s="1" t="s">
        <v>1305</v>
      </c>
      <c r="C84" t="s">
        <v>1304</v>
      </c>
      <c r="D84" t="s">
        <v>1306</v>
      </c>
      <c r="E84" s="60">
        <v>40</v>
      </c>
      <c r="G84" s="1" t="s">
        <v>1305</v>
      </c>
      <c r="H84" t="s">
        <v>1304</v>
      </c>
      <c r="I84" t="s">
        <v>1306</v>
      </c>
      <c r="J84" s="60">
        <v>44</v>
      </c>
      <c r="L84" s="116">
        <f t="shared" si="3"/>
        <v>40</v>
      </c>
      <c r="M84" s="116">
        <f t="shared" si="4"/>
        <v>44</v>
      </c>
      <c r="N84" s="116">
        <f t="shared" si="5"/>
        <v>4</v>
      </c>
    </row>
    <row r="85" spans="2:14">
      <c r="B85" s="1" t="s">
        <v>1485</v>
      </c>
      <c r="C85" t="s">
        <v>1484</v>
      </c>
      <c r="D85" t="s">
        <v>1486</v>
      </c>
      <c r="E85" s="60">
        <v>36</v>
      </c>
      <c r="G85" s="1" t="s">
        <v>1485</v>
      </c>
      <c r="H85" t="s">
        <v>1484</v>
      </c>
      <c r="I85" t="s">
        <v>1486</v>
      </c>
      <c r="J85" s="60">
        <v>40</v>
      </c>
      <c r="L85" s="116">
        <f t="shared" si="3"/>
        <v>36</v>
      </c>
      <c r="M85" s="116">
        <f t="shared" si="4"/>
        <v>40</v>
      </c>
      <c r="N85" s="116">
        <f t="shared" si="5"/>
        <v>4</v>
      </c>
    </row>
    <row r="86" spans="2:14">
      <c r="B86" s="1" t="s">
        <v>1425</v>
      </c>
      <c r="C86" t="s">
        <v>1424</v>
      </c>
      <c r="D86" t="s">
        <v>1426</v>
      </c>
      <c r="E86" s="60">
        <v>14</v>
      </c>
      <c r="G86" s="1" t="s">
        <v>1425</v>
      </c>
      <c r="H86" t="s">
        <v>1424</v>
      </c>
      <c r="I86" t="s">
        <v>1426</v>
      </c>
      <c r="J86" s="60">
        <v>14</v>
      </c>
      <c r="L86" s="116">
        <f t="shared" si="3"/>
        <v>14</v>
      </c>
      <c r="M86" s="116">
        <f t="shared" si="4"/>
        <v>14</v>
      </c>
      <c r="N86" s="116">
        <f t="shared" si="5"/>
        <v>0</v>
      </c>
    </row>
    <row r="87" spans="2:14">
      <c r="B87" s="1" t="s">
        <v>1296</v>
      </c>
      <c r="C87" t="s">
        <v>1295</v>
      </c>
      <c r="D87" t="s">
        <v>1297</v>
      </c>
      <c r="E87" s="60">
        <v>25</v>
      </c>
      <c r="G87" s="1" t="s">
        <v>1296</v>
      </c>
      <c r="H87" t="s">
        <v>1295</v>
      </c>
      <c r="I87" t="s">
        <v>1297</v>
      </c>
      <c r="J87" s="60">
        <v>28</v>
      </c>
      <c r="L87" s="116">
        <f t="shared" si="3"/>
        <v>25</v>
      </c>
      <c r="M87" s="116">
        <f t="shared" si="4"/>
        <v>28</v>
      </c>
      <c r="N87" s="116">
        <f t="shared" si="5"/>
        <v>3</v>
      </c>
    </row>
    <row r="88" spans="2:14">
      <c r="B88" s="1" t="s">
        <v>1491</v>
      </c>
      <c r="C88" t="s">
        <v>1490</v>
      </c>
      <c r="D88" t="s">
        <v>1492</v>
      </c>
      <c r="E88" s="60">
        <v>36</v>
      </c>
      <c r="G88" s="1" t="s">
        <v>1491</v>
      </c>
      <c r="H88" t="s">
        <v>1490</v>
      </c>
      <c r="I88" t="s">
        <v>1492</v>
      </c>
      <c r="J88" s="60">
        <v>41</v>
      </c>
      <c r="L88" s="116">
        <f t="shared" si="3"/>
        <v>36</v>
      </c>
      <c r="M88" s="116">
        <f t="shared" si="4"/>
        <v>41</v>
      </c>
      <c r="N88" s="116">
        <f t="shared" si="5"/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ENUM-LIST</vt:lpstr>
      <vt:lpstr>jarl_jcc</vt:lpstr>
      <vt:lpstr>SAS-Consolidated</vt:lpstr>
      <vt:lpstr>sas_type</vt:lpstr>
      <vt:lpstr>jcc_source_list</vt:lpstr>
      <vt:lpstr>rda</vt:lpstr>
      <vt:lpstr>rdxc_sourceList</vt:lpstr>
      <vt:lpstr>rdxc_oblast_table</vt:lpstr>
      <vt:lpstr>Oblast Results 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Beam</dc:creator>
  <cp:lastModifiedBy>Greg Beam</cp:lastModifiedBy>
  <dcterms:created xsi:type="dcterms:W3CDTF">2019-02-24T04:49:51Z</dcterms:created>
  <dcterms:modified xsi:type="dcterms:W3CDTF">2019-03-12T06:59:05Z</dcterms:modified>
</cp:coreProperties>
</file>